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bookViews>
    <workbookView xWindow="0" yWindow="690" windowWidth="28800" windowHeight="12045" tabRatio="884"/>
  </bookViews>
  <sheets>
    <sheet name="Summaries" sheetId="5" r:id="rId1"/>
    <sheet name="PiN_Besieged_Summary" sheetId="10" state="hidden" r:id="rId2"/>
    <sheet name="Community_level_data" sheetId="12" r:id="rId3"/>
    <sheet name="Sector_PiN_Severity_admin3" sheetId="6" r:id="rId4"/>
    <sheet name="PiN_Besieged" sheetId="1" r:id="rId5"/>
    <sheet name="PiN_Military_Encircled" sheetId="3" r:id="rId6"/>
    <sheet name="PiN_HTR" sheetId="2" r:id="rId7"/>
  </sheets>
  <definedNames>
    <definedName name="_xlnm._FilterDatabase" localSheetId="2" hidden="1">Community_level_data!$A$1:$FD$5605</definedName>
    <definedName name="_xlnm.Print_Area" localSheetId="5">PiN_Military_Encircled!$A$1:$M$108</definedName>
    <definedName name="_xlnm.Print_Area" localSheetId="0">Summaries!$A$1:$L$44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3" i="6" l="1"/>
  <c r="H274" i="6"/>
  <c r="H1" i="6"/>
  <c r="H2388" i="2"/>
  <c r="G2388" i="2"/>
  <c r="M2389" i="2"/>
  <c r="M40" i="1"/>
  <c r="J39" i="1"/>
  <c r="I39" i="1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J4" i="1"/>
  <c r="I4" i="1"/>
  <c r="J5" i="1"/>
  <c r="I5" i="1"/>
  <c r="J6" i="1"/>
  <c r="I6" i="1"/>
  <c r="J7" i="1"/>
  <c r="I7" i="1"/>
  <c r="J8" i="1"/>
  <c r="I8" i="1"/>
  <c r="J9" i="1"/>
  <c r="I9" i="1"/>
  <c r="J10" i="1"/>
  <c r="I10" i="1"/>
  <c r="J11" i="1"/>
  <c r="I11" i="1"/>
  <c r="J12" i="1"/>
  <c r="I12" i="1"/>
  <c r="J13" i="1"/>
  <c r="I13" i="1"/>
  <c r="J14" i="1"/>
  <c r="I14" i="1"/>
  <c r="J15" i="1"/>
  <c r="I15" i="1"/>
  <c r="J16" i="1"/>
  <c r="I16" i="1"/>
  <c r="J17" i="1"/>
  <c r="I17" i="1"/>
  <c r="J18" i="1"/>
  <c r="I18" i="1"/>
  <c r="J19" i="1"/>
  <c r="I19" i="1"/>
  <c r="J20" i="1"/>
  <c r="I20" i="1"/>
  <c r="J21" i="1"/>
  <c r="I21" i="1"/>
  <c r="J22" i="1"/>
  <c r="I22" i="1"/>
  <c r="J23" i="1"/>
  <c r="I23" i="1"/>
  <c r="J24" i="1"/>
  <c r="I24" i="1"/>
  <c r="J25" i="1"/>
  <c r="I25" i="1"/>
  <c r="J26" i="1"/>
  <c r="I26" i="1"/>
  <c r="J27" i="1"/>
  <c r="I27" i="1"/>
  <c r="J28" i="1"/>
  <c r="I28" i="1"/>
  <c r="J29" i="1"/>
  <c r="I29" i="1"/>
  <c r="J30" i="1"/>
  <c r="I30" i="1"/>
  <c r="J31" i="1"/>
  <c r="I31" i="1"/>
  <c r="J32" i="1"/>
  <c r="I32" i="1"/>
  <c r="J33" i="1"/>
  <c r="I33" i="1"/>
  <c r="J34" i="1"/>
  <c r="I34" i="1"/>
  <c r="J35" i="1"/>
  <c r="I35" i="1"/>
  <c r="J36" i="1"/>
  <c r="I36" i="1"/>
  <c r="J37" i="1"/>
  <c r="I37" i="1"/>
  <c r="J38" i="1"/>
  <c r="I38" i="1"/>
  <c r="S274" i="6"/>
  <c r="S273" i="6"/>
  <c r="S272" i="6"/>
  <c r="M272" i="6"/>
  <c r="S271" i="6"/>
  <c r="M271" i="6"/>
  <c r="S270" i="6"/>
  <c r="M270" i="6"/>
  <c r="S269" i="6"/>
  <c r="M269" i="6"/>
  <c r="S268" i="6"/>
  <c r="M268" i="6"/>
  <c r="S267" i="6"/>
  <c r="M267" i="6"/>
  <c r="S266" i="6"/>
  <c r="M266" i="6"/>
  <c r="S265" i="6"/>
  <c r="M265" i="6"/>
  <c r="S264" i="6"/>
  <c r="M264" i="6"/>
  <c r="S263" i="6"/>
  <c r="M263" i="6"/>
  <c r="S262" i="6"/>
  <c r="M262" i="6"/>
  <c r="S261" i="6"/>
  <c r="M261" i="6"/>
  <c r="S260" i="6"/>
  <c r="M260" i="6"/>
  <c r="S259" i="6"/>
  <c r="M259" i="6"/>
  <c r="S258" i="6"/>
  <c r="M258" i="6"/>
  <c r="S257" i="6"/>
  <c r="M257" i="6"/>
  <c r="S256" i="6"/>
  <c r="M256" i="6"/>
  <c r="S255" i="6"/>
  <c r="M255" i="6"/>
  <c r="S254" i="6"/>
  <c r="M254" i="6"/>
  <c r="S253" i="6"/>
  <c r="M253" i="6"/>
  <c r="S252" i="6"/>
  <c r="M252" i="6"/>
  <c r="S251" i="6"/>
  <c r="M251" i="6"/>
  <c r="S250" i="6"/>
  <c r="M250" i="6"/>
  <c r="S249" i="6"/>
  <c r="M249" i="6"/>
  <c r="S248" i="6"/>
  <c r="M248" i="6"/>
  <c r="S247" i="6"/>
  <c r="M247" i="6"/>
  <c r="S246" i="6"/>
  <c r="M246" i="6"/>
  <c r="S245" i="6"/>
  <c r="M245" i="6"/>
  <c r="S244" i="6"/>
  <c r="M244" i="6"/>
  <c r="S243" i="6"/>
  <c r="M243" i="6"/>
  <c r="S242" i="6"/>
  <c r="M242" i="6"/>
  <c r="S241" i="6"/>
  <c r="M241" i="6"/>
  <c r="S240" i="6"/>
  <c r="M240" i="6"/>
  <c r="S239" i="6"/>
  <c r="M239" i="6"/>
  <c r="S238" i="6"/>
  <c r="M238" i="6"/>
  <c r="S237" i="6"/>
  <c r="M237" i="6"/>
  <c r="S236" i="6"/>
  <c r="M236" i="6"/>
  <c r="S235" i="6"/>
  <c r="M235" i="6"/>
  <c r="S234" i="6"/>
  <c r="M234" i="6"/>
  <c r="S233" i="6"/>
  <c r="M233" i="6"/>
  <c r="S232" i="6"/>
  <c r="M232" i="6"/>
  <c r="S231" i="6"/>
  <c r="M231" i="6"/>
  <c r="S230" i="6"/>
  <c r="M230" i="6"/>
  <c r="S229" i="6"/>
  <c r="M229" i="6"/>
  <c r="S228" i="6"/>
  <c r="M228" i="6"/>
  <c r="S227" i="6"/>
  <c r="M227" i="6"/>
  <c r="S226" i="6"/>
  <c r="M226" i="6"/>
  <c r="S225" i="6"/>
  <c r="M225" i="6"/>
  <c r="S224" i="6"/>
  <c r="M224" i="6"/>
  <c r="S223" i="6"/>
  <c r="M223" i="6"/>
  <c r="S222" i="6"/>
  <c r="M222" i="6"/>
  <c r="S221" i="6"/>
  <c r="M221" i="6"/>
  <c r="S220" i="6"/>
  <c r="M220" i="6"/>
  <c r="S219" i="6"/>
  <c r="M219" i="6"/>
  <c r="S218" i="6"/>
  <c r="M218" i="6"/>
  <c r="S217" i="6"/>
  <c r="M217" i="6"/>
  <c r="S216" i="6"/>
  <c r="M216" i="6"/>
  <c r="S215" i="6"/>
  <c r="M215" i="6"/>
  <c r="S214" i="6"/>
  <c r="M214" i="6"/>
  <c r="S213" i="6"/>
  <c r="M213" i="6"/>
  <c r="S212" i="6"/>
  <c r="M212" i="6"/>
  <c r="S211" i="6"/>
  <c r="M211" i="6"/>
  <c r="S210" i="6"/>
  <c r="M210" i="6"/>
  <c r="S209" i="6"/>
  <c r="M209" i="6"/>
  <c r="S208" i="6"/>
  <c r="M208" i="6"/>
  <c r="S207" i="6"/>
  <c r="M207" i="6"/>
  <c r="S206" i="6"/>
  <c r="M206" i="6"/>
  <c r="S205" i="6"/>
  <c r="M205" i="6"/>
  <c r="S204" i="6"/>
  <c r="M204" i="6"/>
  <c r="S203" i="6"/>
  <c r="M203" i="6"/>
  <c r="S202" i="6"/>
  <c r="M202" i="6"/>
  <c r="S201" i="6"/>
  <c r="M201" i="6"/>
  <c r="S200" i="6"/>
  <c r="M200" i="6"/>
  <c r="S199" i="6"/>
  <c r="M199" i="6"/>
  <c r="S198" i="6"/>
  <c r="M198" i="6"/>
  <c r="S197" i="6"/>
  <c r="M197" i="6"/>
  <c r="S196" i="6"/>
  <c r="M196" i="6"/>
  <c r="S195" i="6"/>
  <c r="M195" i="6"/>
  <c r="S194" i="6"/>
  <c r="M194" i="6"/>
  <c r="S193" i="6"/>
  <c r="M193" i="6"/>
  <c r="S192" i="6"/>
  <c r="M192" i="6"/>
  <c r="S191" i="6"/>
  <c r="M191" i="6"/>
  <c r="S190" i="6"/>
  <c r="M190" i="6"/>
  <c r="S189" i="6"/>
  <c r="M189" i="6"/>
  <c r="S188" i="6"/>
  <c r="M188" i="6"/>
  <c r="S187" i="6"/>
  <c r="M187" i="6"/>
  <c r="S186" i="6"/>
  <c r="M186" i="6"/>
  <c r="S185" i="6"/>
  <c r="M185" i="6"/>
  <c r="S184" i="6"/>
  <c r="M184" i="6"/>
  <c r="S183" i="6"/>
  <c r="M183" i="6"/>
  <c r="S182" i="6"/>
  <c r="M182" i="6"/>
  <c r="S181" i="6"/>
  <c r="M181" i="6"/>
  <c r="S180" i="6"/>
  <c r="M180" i="6"/>
  <c r="S179" i="6"/>
  <c r="M179" i="6"/>
  <c r="S178" i="6"/>
  <c r="M178" i="6"/>
  <c r="S177" i="6"/>
  <c r="M177" i="6"/>
  <c r="S176" i="6"/>
  <c r="M176" i="6"/>
  <c r="S175" i="6"/>
  <c r="M175" i="6"/>
  <c r="S174" i="6"/>
  <c r="M174" i="6"/>
  <c r="S173" i="6"/>
  <c r="M173" i="6"/>
  <c r="S172" i="6"/>
  <c r="M172" i="6"/>
  <c r="S171" i="6"/>
  <c r="M171" i="6"/>
  <c r="S170" i="6"/>
  <c r="M170" i="6"/>
  <c r="S169" i="6"/>
  <c r="M169" i="6"/>
  <c r="S168" i="6"/>
  <c r="M168" i="6"/>
  <c r="S167" i="6"/>
  <c r="M167" i="6"/>
  <c r="S166" i="6"/>
  <c r="M166" i="6"/>
  <c r="S165" i="6"/>
  <c r="M165" i="6"/>
  <c r="S164" i="6"/>
  <c r="M164" i="6"/>
  <c r="S163" i="6"/>
  <c r="M163" i="6"/>
  <c r="S162" i="6"/>
  <c r="M162" i="6"/>
  <c r="S161" i="6"/>
  <c r="M161" i="6"/>
  <c r="S160" i="6"/>
  <c r="M160" i="6"/>
  <c r="S159" i="6"/>
  <c r="M159" i="6"/>
  <c r="S158" i="6"/>
  <c r="M158" i="6"/>
  <c r="S157" i="6"/>
  <c r="M157" i="6"/>
  <c r="S156" i="6"/>
  <c r="M156" i="6"/>
  <c r="S155" i="6"/>
  <c r="M155" i="6"/>
  <c r="S154" i="6"/>
  <c r="M154" i="6"/>
  <c r="S153" i="6"/>
  <c r="M153" i="6"/>
  <c r="S152" i="6"/>
  <c r="M152" i="6"/>
  <c r="S151" i="6"/>
  <c r="M151" i="6"/>
  <c r="S150" i="6"/>
  <c r="M150" i="6"/>
  <c r="S149" i="6"/>
  <c r="M149" i="6"/>
  <c r="S148" i="6"/>
  <c r="M148" i="6"/>
  <c r="S147" i="6"/>
  <c r="M147" i="6"/>
  <c r="S146" i="6"/>
  <c r="M146" i="6"/>
  <c r="S145" i="6"/>
  <c r="M145" i="6"/>
  <c r="S144" i="6"/>
  <c r="M144" i="6"/>
  <c r="S143" i="6"/>
  <c r="M143" i="6"/>
  <c r="S142" i="6"/>
  <c r="M142" i="6"/>
  <c r="S141" i="6"/>
  <c r="M141" i="6"/>
  <c r="S140" i="6"/>
  <c r="M140" i="6"/>
  <c r="S139" i="6"/>
  <c r="M139" i="6"/>
  <c r="S138" i="6"/>
  <c r="M138" i="6"/>
  <c r="S137" i="6"/>
  <c r="M137" i="6"/>
  <c r="S136" i="6"/>
  <c r="M136" i="6"/>
  <c r="S135" i="6"/>
  <c r="M135" i="6"/>
  <c r="S134" i="6"/>
  <c r="M134" i="6"/>
  <c r="S133" i="6"/>
  <c r="M133" i="6"/>
  <c r="S132" i="6"/>
  <c r="M132" i="6"/>
  <c r="S131" i="6"/>
  <c r="M131" i="6"/>
  <c r="S130" i="6"/>
  <c r="M130" i="6"/>
  <c r="S129" i="6"/>
  <c r="M129" i="6"/>
  <c r="S128" i="6"/>
  <c r="M128" i="6"/>
  <c r="S127" i="6"/>
  <c r="M127" i="6"/>
  <c r="S126" i="6"/>
  <c r="M126" i="6"/>
  <c r="S125" i="6"/>
  <c r="M125" i="6"/>
  <c r="S124" i="6"/>
  <c r="M124" i="6"/>
  <c r="S123" i="6"/>
  <c r="M123" i="6"/>
  <c r="S122" i="6"/>
  <c r="M122" i="6"/>
  <c r="S121" i="6"/>
  <c r="M121" i="6"/>
  <c r="S120" i="6"/>
  <c r="M120" i="6"/>
  <c r="S119" i="6"/>
  <c r="M119" i="6"/>
  <c r="S118" i="6"/>
  <c r="M118" i="6"/>
  <c r="S117" i="6"/>
  <c r="M117" i="6"/>
  <c r="S116" i="6"/>
  <c r="M116" i="6"/>
  <c r="S115" i="6"/>
  <c r="M115" i="6"/>
  <c r="S114" i="6"/>
  <c r="M114" i="6"/>
  <c r="S113" i="6"/>
  <c r="M113" i="6"/>
  <c r="S112" i="6"/>
  <c r="M112" i="6"/>
  <c r="S111" i="6"/>
  <c r="M111" i="6"/>
  <c r="S110" i="6"/>
  <c r="M110" i="6"/>
  <c r="S109" i="6"/>
  <c r="M109" i="6"/>
  <c r="S108" i="6"/>
  <c r="M108" i="6"/>
  <c r="S107" i="6"/>
  <c r="M107" i="6"/>
  <c r="S106" i="6"/>
  <c r="M106" i="6"/>
  <c r="S105" i="6"/>
  <c r="M105" i="6"/>
  <c r="S104" i="6"/>
  <c r="M104" i="6"/>
  <c r="S103" i="6"/>
  <c r="M103" i="6"/>
  <c r="S102" i="6"/>
  <c r="M102" i="6"/>
  <c r="S101" i="6"/>
  <c r="M101" i="6"/>
  <c r="S100" i="6"/>
  <c r="M100" i="6"/>
  <c r="S99" i="6"/>
  <c r="M99" i="6"/>
  <c r="S98" i="6"/>
  <c r="M98" i="6"/>
  <c r="S97" i="6"/>
  <c r="M97" i="6"/>
  <c r="S96" i="6"/>
  <c r="M96" i="6"/>
  <c r="S95" i="6"/>
  <c r="M95" i="6"/>
  <c r="S94" i="6"/>
  <c r="M94" i="6"/>
  <c r="S93" i="6"/>
  <c r="M93" i="6"/>
  <c r="S92" i="6"/>
  <c r="M92" i="6"/>
  <c r="S91" i="6"/>
  <c r="M91" i="6"/>
  <c r="S90" i="6"/>
  <c r="M90" i="6"/>
  <c r="S89" i="6"/>
  <c r="M89" i="6"/>
  <c r="S88" i="6"/>
  <c r="M88" i="6"/>
  <c r="S87" i="6"/>
  <c r="M87" i="6"/>
  <c r="S86" i="6"/>
  <c r="M86" i="6"/>
  <c r="S85" i="6"/>
  <c r="M85" i="6"/>
  <c r="S84" i="6"/>
  <c r="M84" i="6"/>
  <c r="S83" i="6"/>
  <c r="M83" i="6"/>
  <c r="S82" i="6"/>
  <c r="M82" i="6"/>
  <c r="S81" i="6"/>
  <c r="M81" i="6"/>
  <c r="S80" i="6"/>
  <c r="M80" i="6"/>
  <c r="S79" i="6"/>
  <c r="M79" i="6"/>
  <c r="S78" i="6"/>
  <c r="M78" i="6"/>
  <c r="S77" i="6"/>
  <c r="M77" i="6"/>
  <c r="S76" i="6"/>
  <c r="M76" i="6"/>
  <c r="S75" i="6"/>
  <c r="M75" i="6"/>
  <c r="S74" i="6"/>
  <c r="M74" i="6"/>
  <c r="S73" i="6"/>
  <c r="M73" i="6"/>
  <c r="S72" i="6"/>
  <c r="M72" i="6"/>
  <c r="S71" i="6"/>
  <c r="M71" i="6"/>
  <c r="S70" i="6"/>
  <c r="M70" i="6"/>
  <c r="S69" i="6"/>
  <c r="M69" i="6"/>
  <c r="S68" i="6"/>
  <c r="M68" i="6"/>
  <c r="S67" i="6"/>
  <c r="M67" i="6"/>
  <c r="S66" i="6"/>
  <c r="M66" i="6"/>
  <c r="S65" i="6"/>
  <c r="M65" i="6"/>
  <c r="S64" i="6"/>
  <c r="M64" i="6"/>
  <c r="S63" i="6"/>
  <c r="M63" i="6"/>
  <c r="S62" i="6"/>
  <c r="M62" i="6"/>
  <c r="S61" i="6"/>
  <c r="M61" i="6"/>
  <c r="S60" i="6"/>
  <c r="M60" i="6"/>
  <c r="S59" i="6"/>
  <c r="M59" i="6"/>
  <c r="S58" i="6"/>
  <c r="M58" i="6"/>
  <c r="S57" i="6"/>
  <c r="M57" i="6"/>
  <c r="S56" i="6"/>
  <c r="M56" i="6"/>
  <c r="S55" i="6"/>
  <c r="M55" i="6"/>
  <c r="S54" i="6"/>
  <c r="M54" i="6"/>
  <c r="S53" i="6"/>
  <c r="M53" i="6"/>
  <c r="S52" i="6"/>
  <c r="M52" i="6"/>
  <c r="S51" i="6"/>
  <c r="M51" i="6"/>
  <c r="S50" i="6"/>
  <c r="M50" i="6"/>
  <c r="S49" i="6"/>
  <c r="M49" i="6"/>
  <c r="S48" i="6"/>
  <c r="M48" i="6"/>
  <c r="S47" i="6"/>
  <c r="M47" i="6"/>
  <c r="S46" i="6"/>
  <c r="M46" i="6"/>
  <c r="S45" i="6"/>
  <c r="M45" i="6"/>
  <c r="S44" i="6"/>
  <c r="M44" i="6"/>
  <c r="S43" i="6"/>
  <c r="M43" i="6"/>
  <c r="S42" i="6"/>
  <c r="M42" i="6"/>
  <c r="S41" i="6"/>
  <c r="M41" i="6"/>
  <c r="S40" i="6"/>
  <c r="M40" i="6"/>
  <c r="S39" i="6"/>
  <c r="M39" i="6"/>
  <c r="S38" i="6"/>
  <c r="M38" i="6"/>
  <c r="S37" i="6"/>
  <c r="M37" i="6"/>
  <c r="S36" i="6"/>
  <c r="M36" i="6"/>
  <c r="S35" i="6"/>
  <c r="M35" i="6"/>
  <c r="S34" i="6"/>
  <c r="M34" i="6"/>
  <c r="S33" i="6"/>
  <c r="M33" i="6"/>
  <c r="S32" i="6"/>
  <c r="M32" i="6"/>
  <c r="S31" i="6"/>
  <c r="M31" i="6"/>
  <c r="S30" i="6"/>
  <c r="M30" i="6"/>
  <c r="S29" i="6"/>
  <c r="M29" i="6"/>
  <c r="S28" i="6"/>
  <c r="M28" i="6"/>
  <c r="S27" i="6"/>
  <c r="M27" i="6"/>
  <c r="S26" i="6"/>
  <c r="M26" i="6"/>
  <c r="S25" i="6"/>
  <c r="M25" i="6"/>
  <c r="S24" i="6"/>
  <c r="M24" i="6"/>
  <c r="S23" i="6"/>
  <c r="M23" i="6"/>
  <c r="S22" i="6"/>
  <c r="M22" i="6"/>
  <c r="S21" i="6"/>
  <c r="M21" i="6"/>
  <c r="S20" i="6"/>
  <c r="M20" i="6"/>
  <c r="S19" i="6"/>
  <c r="M19" i="6"/>
  <c r="S18" i="6"/>
  <c r="M18" i="6"/>
  <c r="S17" i="6"/>
  <c r="M17" i="6"/>
  <c r="S16" i="6"/>
  <c r="M16" i="6"/>
  <c r="S15" i="6"/>
  <c r="M15" i="6"/>
  <c r="S14" i="6"/>
  <c r="M14" i="6"/>
  <c r="S13" i="6"/>
  <c r="M13" i="6"/>
  <c r="S12" i="6"/>
  <c r="M12" i="6"/>
  <c r="S11" i="6"/>
  <c r="M11" i="6"/>
  <c r="S10" i="6"/>
  <c r="M10" i="6"/>
  <c r="S9" i="6"/>
  <c r="M9" i="6"/>
  <c r="S8" i="6"/>
  <c r="M8" i="6"/>
  <c r="S7" i="6"/>
  <c r="M7" i="6"/>
  <c r="S6" i="6"/>
  <c r="M6" i="6"/>
  <c r="S5" i="6"/>
  <c r="M5" i="6"/>
  <c r="S4" i="6"/>
  <c r="M4" i="6"/>
  <c r="S3" i="6"/>
  <c r="M3" i="6"/>
  <c r="M1" i="6"/>
  <c r="S1" i="6"/>
  <c r="R1" i="6"/>
  <c r="Q1" i="6"/>
  <c r="P1" i="6"/>
  <c r="O1" i="6"/>
  <c r="N1" i="6"/>
  <c r="L1" i="6"/>
  <c r="K1" i="6"/>
  <c r="J1" i="6"/>
  <c r="I1" i="6"/>
  <c r="G1" i="6"/>
  <c r="D19" i="5"/>
  <c r="E19" i="5"/>
  <c r="F19" i="5"/>
  <c r="G19" i="5"/>
  <c r="H19" i="5"/>
  <c r="C19" i="5"/>
  <c r="C20" i="5"/>
  <c r="F20" i="5"/>
  <c r="E19" i="10"/>
  <c r="B19" i="5"/>
  <c r="M110" i="3"/>
  <c r="C41" i="5"/>
  <c r="D41" i="5"/>
  <c r="E41" i="5"/>
  <c r="F41" i="5"/>
  <c r="G41" i="5"/>
  <c r="H41" i="5"/>
  <c r="I41" i="5"/>
  <c r="J41" i="5"/>
  <c r="K41" i="5"/>
  <c r="L41" i="5"/>
  <c r="B41" i="5"/>
  <c r="H5" i="2"/>
  <c r="G5" i="2"/>
  <c r="H6" i="2"/>
  <c r="G6" i="2"/>
  <c r="H7" i="2"/>
  <c r="G7" i="2"/>
  <c r="H8" i="2"/>
  <c r="G8" i="2"/>
  <c r="H9" i="2"/>
  <c r="G9" i="2"/>
  <c r="H10" i="2"/>
  <c r="G10" i="2"/>
  <c r="H11" i="2"/>
  <c r="G11" i="2"/>
  <c r="H12" i="2"/>
  <c r="G12" i="2"/>
  <c r="H13" i="2"/>
  <c r="G13" i="2"/>
  <c r="H14" i="2"/>
  <c r="G14" i="2"/>
  <c r="H15" i="2"/>
  <c r="G15" i="2"/>
  <c r="H16" i="2"/>
  <c r="G16" i="2"/>
  <c r="H17" i="2"/>
  <c r="G17" i="2"/>
  <c r="H18" i="2"/>
  <c r="G18" i="2"/>
  <c r="H19" i="2"/>
  <c r="G19" i="2"/>
  <c r="H20" i="2"/>
  <c r="G20" i="2"/>
  <c r="H21" i="2"/>
  <c r="G21" i="2"/>
  <c r="H22" i="2"/>
  <c r="G22" i="2"/>
  <c r="H23" i="2"/>
  <c r="G23" i="2"/>
  <c r="H24" i="2"/>
  <c r="G24" i="2"/>
  <c r="H25" i="2"/>
  <c r="G25" i="2"/>
  <c r="H26" i="2"/>
  <c r="G26" i="2"/>
  <c r="H27" i="2"/>
  <c r="G27" i="2"/>
  <c r="H28" i="2"/>
  <c r="G28" i="2"/>
  <c r="H29" i="2"/>
  <c r="G29" i="2"/>
  <c r="H30" i="2"/>
  <c r="G30" i="2"/>
  <c r="H31" i="2"/>
  <c r="G31" i="2"/>
  <c r="H32" i="2"/>
  <c r="G32" i="2"/>
  <c r="H33" i="2"/>
  <c r="G33" i="2"/>
  <c r="H34" i="2"/>
  <c r="G34" i="2"/>
  <c r="H35" i="2"/>
  <c r="G35" i="2"/>
  <c r="H36" i="2"/>
  <c r="G36" i="2"/>
  <c r="H37" i="2"/>
  <c r="G37" i="2"/>
  <c r="H38" i="2"/>
  <c r="G38" i="2"/>
  <c r="H39" i="2"/>
  <c r="G39" i="2"/>
  <c r="H40" i="2"/>
  <c r="G40" i="2"/>
  <c r="H41" i="2"/>
  <c r="G41" i="2"/>
  <c r="H42" i="2"/>
  <c r="G42" i="2"/>
  <c r="H43" i="2"/>
  <c r="G43" i="2"/>
  <c r="H44" i="2"/>
  <c r="G44" i="2"/>
  <c r="H45" i="2"/>
  <c r="G45" i="2"/>
  <c r="H46" i="2"/>
  <c r="G46" i="2"/>
  <c r="H47" i="2"/>
  <c r="G47" i="2"/>
  <c r="H48" i="2"/>
  <c r="G48" i="2"/>
  <c r="H49" i="2"/>
  <c r="G49" i="2"/>
  <c r="H50" i="2"/>
  <c r="G50" i="2"/>
  <c r="H51" i="2"/>
  <c r="G51" i="2"/>
  <c r="H52" i="2"/>
  <c r="G52" i="2"/>
  <c r="H53" i="2"/>
  <c r="G53" i="2"/>
  <c r="H54" i="2"/>
  <c r="G54" i="2"/>
  <c r="H55" i="2"/>
  <c r="G55" i="2"/>
  <c r="H56" i="2"/>
  <c r="G56" i="2"/>
  <c r="H57" i="2"/>
  <c r="G57" i="2"/>
  <c r="H58" i="2"/>
  <c r="G58" i="2"/>
  <c r="H59" i="2"/>
  <c r="G59" i="2"/>
  <c r="H60" i="2"/>
  <c r="G60" i="2"/>
  <c r="H61" i="2"/>
  <c r="G61" i="2"/>
  <c r="H62" i="2"/>
  <c r="G62" i="2"/>
  <c r="H63" i="2"/>
  <c r="G63" i="2"/>
  <c r="H64" i="2"/>
  <c r="G64" i="2"/>
  <c r="H65" i="2"/>
  <c r="G65" i="2"/>
  <c r="H66" i="2"/>
  <c r="G66" i="2"/>
  <c r="H67" i="2"/>
  <c r="G67" i="2"/>
  <c r="H68" i="2"/>
  <c r="G68" i="2"/>
  <c r="H69" i="2"/>
  <c r="G69" i="2"/>
  <c r="H70" i="2"/>
  <c r="G70" i="2"/>
  <c r="H71" i="2"/>
  <c r="G71" i="2"/>
  <c r="H72" i="2"/>
  <c r="G72" i="2"/>
  <c r="H73" i="2"/>
  <c r="G73" i="2"/>
  <c r="H74" i="2"/>
  <c r="G74" i="2"/>
  <c r="H75" i="2"/>
  <c r="G75" i="2"/>
  <c r="H76" i="2"/>
  <c r="G76" i="2"/>
  <c r="H77" i="2"/>
  <c r="G77" i="2"/>
  <c r="H78" i="2"/>
  <c r="G78" i="2"/>
  <c r="H79" i="2"/>
  <c r="G79" i="2"/>
  <c r="H80" i="2"/>
  <c r="G80" i="2"/>
  <c r="H81" i="2"/>
  <c r="G81" i="2"/>
  <c r="H82" i="2"/>
  <c r="G82" i="2"/>
  <c r="H83" i="2"/>
  <c r="G83" i="2"/>
  <c r="H84" i="2"/>
  <c r="G84" i="2"/>
  <c r="H85" i="2"/>
  <c r="G85" i="2"/>
  <c r="H86" i="2"/>
  <c r="G86" i="2"/>
  <c r="H87" i="2"/>
  <c r="G87" i="2"/>
  <c r="H88" i="2"/>
  <c r="G88" i="2"/>
  <c r="H89" i="2"/>
  <c r="G89" i="2"/>
  <c r="H90" i="2"/>
  <c r="G90" i="2"/>
  <c r="H91" i="2"/>
  <c r="G91" i="2"/>
  <c r="H92" i="2"/>
  <c r="G92" i="2"/>
  <c r="H93" i="2"/>
  <c r="G93" i="2"/>
  <c r="H94" i="2"/>
  <c r="G94" i="2"/>
  <c r="H95" i="2"/>
  <c r="G95" i="2"/>
  <c r="H96" i="2"/>
  <c r="G96" i="2"/>
  <c r="H97" i="2"/>
  <c r="G97" i="2"/>
  <c r="H98" i="2"/>
  <c r="G98" i="2"/>
  <c r="H99" i="2"/>
  <c r="G99" i="2"/>
  <c r="H100" i="2"/>
  <c r="G100" i="2"/>
  <c r="H101" i="2"/>
  <c r="G101" i="2"/>
  <c r="H102" i="2"/>
  <c r="G102" i="2"/>
  <c r="H103" i="2"/>
  <c r="G103" i="2"/>
  <c r="H104" i="2"/>
  <c r="G104" i="2"/>
  <c r="H105" i="2"/>
  <c r="G105" i="2"/>
  <c r="H106" i="2"/>
  <c r="G106" i="2"/>
  <c r="H107" i="2"/>
  <c r="G107" i="2"/>
  <c r="H108" i="2"/>
  <c r="G108" i="2"/>
  <c r="H109" i="2"/>
  <c r="G109" i="2"/>
  <c r="H110" i="2"/>
  <c r="G110" i="2"/>
  <c r="H111" i="2"/>
  <c r="G111" i="2"/>
  <c r="H112" i="2"/>
  <c r="G112" i="2"/>
  <c r="H113" i="2"/>
  <c r="G113" i="2"/>
  <c r="H114" i="2"/>
  <c r="G114" i="2"/>
  <c r="H115" i="2"/>
  <c r="G115" i="2"/>
  <c r="H116" i="2"/>
  <c r="G116" i="2"/>
  <c r="H117" i="2"/>
  <c r="G117" i="2"/>
  <c r="H118" i="2"/>
  <c r="G118" i="2"/>
  <c r="H119" i="2"/>
  <c r="G119" i="2"/>
  <c r="H120" i="2"/>
  <c r="G120" i="2"/>
  <c r="H121" i="2"/>
  <c r="G121" i="2"/>
  <c r="H122" i="2"/>
  <c r="G122" i="2"/>
  <c r="H123" i="2"/>
  <c r="G123" i="2"/>
  <c r="H124" i="2"/>
  <c r="G124" i="2"/>
  <c r="H125" i="2"/>
  <c r="G125" i="2"/>
  <c r="H126" i="2"/>
  <c r="G126" i="2"/>
  <c r="H127" i="2"/>
  <c r="G127" i="2"/>
  <c r="H128" i="2"/>
  <c r="G128" i="2"/>
  <c r="H129" i="2"/>
  <c r="G129" i="2"/>
  <c r="H130" i="2"/>
  <c r="G130" i="2"/>
  <c r="H131" i="2"/>
  <c r="G131" i="2"/>
  <c r="H132" i="2"/>
  <c r="G132" i="2"/>
  <c r="H133" i="2"/>
  <c r="G133" i="2"/>
  <c r="H134" i="2"/>
  <c r="G134" i="2"/>
  <c r="H135" i="2"/>
  <c r="G135" i="2"/>
  <c r="H136" i="2"/>
  <c r="G136" i="2"/>
  <c r="H137" i="2"/>
  <c r="G137" i="2"/>
  <c r="H138" i="2"/>
  <c r="G138" i="2"/>
  <c r="H139" i="2"/>
  <c r="G139" i="2"/>
  <c r="H140" i="2"/>
  <c r="G140" i="2"/>
  <c r="H141" i="2"/>
  <c r="G141" i="2"/>
  <c r="H142" i="2"/>
  <c r="G142" i="2"/>
  <c r="H143" i="2"/>
  <c r="G143" i="2"/>
  <c r="H144" i="2"/>
  <c r="G144" i="2"/>
  <c r="H145" i="2"/>
  <c r="G145" i="2"/>
  <c r="H146" i="2"/>
  <c r="G146" i="2"/>
  <c r="H147" i="2"/>
  <c r="G147" i="2"/>
  <c r="H148" i="2"/>
  <c r="G148" i="2"/>
  <c r="H149" i="2"/>
  <c r="G149" i="2"/>
  <c r="H150" i="2"/>
  <c r="G150" i="2"/>
  <c r="H151" i="2"/>
  <c r="G151" i="2"/>
  <c r="H152" i="2"/>
  <c r="G152" i="2"/>
  <c r="H153" i="2"/>
  <c r="G153" i="2"/>
  <c r="H154" i="2"/>
  <c r="G154" i="2"/>
  <c r="H155" i="2"/>
  <c r="G155" i="2"/>
  <c r="H156" i="2"/>
  <c r="G156" i="2"/>
  <c r="H157" i="2"/>
  <c r="G157" i="2"/>
  <c r="H158" i="2"/>
  <c r="G158" i="2"/>
  <c r="H159" i="2"/>
  <c r="G159" i="2"/>
  <c r="H160" i="2"/>
  <c r="G160" i="2"/>
  <c r="H161" i="2"/>
  <c r="G161" i="2"/>
  <c r="H162" i="2"/>
  <c r="G162" i="2"/>
  <c r="H163" i="2"/>
  <c r="G163" i="2"/>
  <c r="H164" i="2"/>
  <c r="G164" i="2"/>
  <c r="H165" i="2"/>
  <c r="G165" i="2"/>
  <c r="H166" i="2"/>
  <c r="G166" i="2"/>
  <c r="H167" i="2"/>
  <c r="G167" i="2"/>
  <c r="H168" i="2"/>
  <c r="G168" i="2"/>
  <c r="H169" i="2"/>
  <c r="G169" i="2"/>
  <c r="H170" i="2"/>
  <c r="G170" i="2"/>
  <c r="H171" i="2"/>
  <c r="G171" i="2"/>
  <c r="H172" i="2"/>
  <c r="G172" i="2"/>
  <c r="H173" i="2"/>
  <c r="G173" i="2"/>
  <c r="H174" i="2"/>
  <c r="G174" i="2"/>
  <c r="H175" i="2"/>
  <c r="G175" i="2"/>
  <c r="H176" i="2"/>
  <c r="G176" i="2"/>
  <c r="H177" i="2"/>
  <c r="G177" i="2"/>
  <c r="H178" i="2"/>
  <c r="G178" i="2"/>
  <c r="H179" i="2"/>
  <c r="G179" i="2"/>
  <c r="H180" i="2"/>
  <c r="G180" i="2"/>
  <c r="H181" i="2"/>
  <c r="G181" i="2"/>
  <c r="H182" i="2"/>
  <c r="G182" i="2"/>
  <c r="H183" i="2"/>
  <c r="G183" i="2"/>
  <c r="H184" i="2"/>
  <c r="G184" i="2"/>
  <c r="H185" i="2"/>
  <c r="G185" i="2"/>
  <c r="H186" i="2"/>
  <c r="G186" i="2"/>
  <c r="H187" i="2"/>
  <c r="G187" i="2"/>
  <c r="H188" i="2"/>
  <c r="G188" i="2"/>
  <c r="H189" i="2"/>
  <c r="G189" i="2"/>
  <c r="H190" i="2"/>
  <c r="G190" i="2"/>
  <c r="H191" i="2"/>
  <c r="G191" i="2"/>
  <c r="H192" i="2"/>
  <c r="G192" i="2"/>
  <c r="H193" i="2"/>
  <c r="G193" i="2"/>
  <c r="H194" i="2"/>
  <c r="G194" i="2"/>
  <c r="H195" i="2"/>
  <c r="G195" i="2"/>
  <c r="H196" i="2"/>
  <c r="G196" i="2"/>
  <c r="H197" i="2"/>
  <c r="G197" i="2"/>
  <c r="H198" i="2"/>
  <c r="G198" i="2"/>
  <c r="H199" i="2"/>
  <c r="G199" i="2"/>
  <c r="H200" i="2"/>
  <c r="G200" i="2"/>
  <c r="H201" i="2"/>
  <c r="G201" i="2"/>
  <c r="H202" i="2"/>
  <c r="G202" i="2"/>
  <c r="H203" i="2"/>
  <c r="G203" i="2"/>
  <c r="H204" i="2"/>
  <c r="G204" i="2"/>
  <c r="H205" i="2"/>
  <c r="G205" i="2"/>
  <c r="H206" i="2"/>
  <c r="G206" i="2"/>
  <c r="H207" i="2"/>
  <c r="G207" i="2"/>
  <c r="H208" i="2"/>
  <c r="G208" i="2"/>
  <c r="H209" i="2"/>
  <c r="G209" i="2"/>
  <c r="H210" i="2"/>
  <c r="G210" i="2"/>
  <c r="H211" i="2"/>
  <c r="G211" i="2"/>
  <c r="H212" i="2"/>
  <c r="G212" i="2"/>
  <c r="H213" i="2"/>
  <c r="G213" i="2"/>
  <c r="H214" i="2"/>
  <c r="G214" i="2"/>
  <c r="H215" i="2"/>
  <c r="G215" i="2"/>
  <c r="H216" i="2"/>
  <c r="G216" i="2"/>
  <c r="H217" i="2"/>
  <c r="G217" i="2"/>
  <c r="H218" i="2"/>
  <c r="G218" i="2"/>
  <c r="H219" i="2"/>
  <c r="G219" i="2"/>
  <c r="H220" i="2"/>
  <c r="G220" i="2"/>
  <c r="H221" i="2"/>
  <c r="G221" i="2"/>
  <c r="H222" i="2"/>
  <c r="G222" i="2"/>
  <c r="H223" i="2"/>
  <c r="G223" i="2"/>
  <c r="H224" i="2"/>
  <c r="G224" i="2"/>
  <c r="H225" i="2"/>
  <c r="G225" i="2"/>
  <c r="H226" i="2"/>
  <c r="G226" i="2"/>
  <c r="H227" i="2"/>
  <c r="G227" i="2"/>
  <c r="H228" i="2"/>
  <c r="G228" i="2"/>
  <c r="H229" i="2"/>
  <c r="G229" i="2"/>
  <c r="H230" i="2"/>
  <c r="G230" i="2"/>
  <c r="H231" i="2"/>
  <c r="G231" i="2"/>
  <c r="H232" i="2"/>
  <c r="G232" i="2"/>
  <c r="H233" i="2"/>
  <c r="G233" i="2"/>
  <c r="H234" i="2"/>
  <c r="G234" i="2"/>
  <c r="H235" i="2"/>
  <c r="G235" i="2"/>
  <c r="H236" i="2"/>
  <c r="G236" i="2"/>
  <c r="H237" i="2"/>
  <c r="G237" i="2"/>
  <c r="H238" i="2"/>
  <c r="G238" i="2"/>
  <c r="H239" i="2"/>
  <c r="G239" i="2"/>
  <c r="H240" i="2"/>
  <c r="G240" i="2"/>
  <c r="H241" i="2"/>
  <c r="G241" i="2"/>
  <c r="H242" i="2"/>
  <c r="G242" i="2"/>
  <c r="H243" i="2"/>
  <c r="G243" i="2"/>
  <c r="H244" i="2"/>
  <c r="G244" i="2"/>
  <c r="H245" i="2"/>
  <c r="G245" i="2"/>
  <c r="H246" i="2"/>
  <c r="G246" i="2"/>
  <c r="H247" i="2"/>
  <c r="G247" i="2"/>
  <c r="H248" i="2"/>
  <c r="G248" i="2"/>
  <c r="H249" i="2"/>
  <c r="G249" i="2"/>
  <c r="H250" i="2"/>
  <c r="G250" i="2"/>
  <c r="H251" i="2"/>
  <c r="G251" i="2"/>
  <c r="H252" i="2"/>
  <c r="G252" i="2"/>
  <c r="H253" i="2"/>
  <c r="G253" i="2"/>
  <c r="H254" i="2"/>
  <c r="G254" i="2"/>
  <c r="H255" i="2"/>
  <c r="G255" i="2"/>
  <c r="H256" i="2"/>
  <c r="G256" i="2"/>
  <c r="H257" i="2"/>
  <c r="G257" i="2"/>
  <c r="H258" i="2"/>
  <c r="G258" i="2"/>
  <c r="H259" i="2"/>
  <c r="G259" i="2"/>
  <c r="H260" i="2"/>
  <c r="G260" i="2"/>
  <c r="H261" i="2"/>
  <c r="G261" i="2"/>
  <c r="H262" i="2"/>
  <c r="G262" i="2"/>
  <c r="H263" i="2"/>
  <c r="G263" i="2"/>
  <c r="H264" i="2"/>
  <c r="G264" i="2"/>
  <c r="H265" i="2"/>
  <c r="G265" i="2"/>
  <c r="H266" i="2"/>
  <c r="G266" i="2"/>
  <c r="H267" i="2"/>
  <c r="G267" i="2"/>
  <c r="H268" i="2"/>
  <c r="G268" i="2"/>
  <c r="H269" i="2"/>
  <c r="G269" i="2"/>
  <c r="H270" i="2"/>
  <c r="G270" i="2"/>
  <c r="H271" i="2"/>
  <c r="G271" i="2"/>
  <c r="H272" i="2"/>
  <c r="G272" i="2"/>
  <c r="H273" i="2"/>
  <c r="G273" i="2"/>
  <c r="H274" i="2"/>
  <c r="G274" i="2"/>
  <c r="H275" i="2"/>
  <c r="G275" i="2"/>
  <c r="H276" i="2"/>
  <c r="G276" i="2"/>
  <c r="H277" i="2"/>
  <c r="G277" i="2"/>
  <c r="H278" i="2"/>
  <c r="G278" i="2"/>
  <c r="H279" i="2"/>
  <c r="G279" i="2"/>
  <c r="H280" i="2"/>
  <c r="G280" i="2"/>
  <c r="H281" i="2"/>
  <c r="G281" i="2"/>
  <c r="H282" i="2"/>
  <c r="G282" i="2"/>
  <c r="H283" i="2"/>
  <c r="G283" i="2"/>
  <c r="H284" i="2"/>
  <c r="G284" i="2"/>
  <c r="H285" i="2"/>
  <c r="G285" i="2"/>
  <c r="H286" i="2"/>
  <c r="G286" i="2"/>
  <c r="H287" i="2"/>
  <c r="G287" i="2"/>
  <c r="H288" i="2"/>
  <c r="G288" i="2"/>
  <c r="H289" i="2"/>
  <c r="G289" i="2"/>
  <c r="H290" i="2"/>
  <c r="G290" i="2"/>
  <c r="H291" i="2"/>
  <c r="G291" i="2"/>
  <c r="H292" i="2"/>
  <c r="G292" i="2"/>
  <c r="H293" i="2"/>
  <c r="G293" i="2"/>
  <c r="H294" i="2"/>
  <c r="G294" i="2"/>
  <c r="H295" i="2"/>
  <c r="G295" i="2"/>
  <c r="H296" i="2"/>
  <c r="G296" i="2"/>
  <c r="H297" i="2"/>
  <c r="G297" i="2"/>
  <c r="H298" i="2"/>
  <c r="G298" i="2"/>
  <c r="H299" i="2"/>
  <c r="G299" i="2"/>
  <c r="H300" i="2"/>
  <c r="G300" i="2"/>
  <c r="H301" i="2"/>
  <c r="G301" i="2"/>
  <c r="H302" i="2"/>
  <c r="G302" i="2"/>
  <c r="H303" i="2"/>
  <c r="G303" i="2"/>
  <c r="H304" i="2"/>
  <c r="G304" i="2"/>
  <c r="H305" i="2"/>
  <c r="G305" i="2"/>
  <c r="H306" i="2"/>
  <c r="G306" i="2"/>
  <c r="H307" i="2"/>
  <c r="G307" i="2"/>
  <c r="H308" i="2"/>
  <c r="G308" i="2"/>
  <c r="H309" i="2"/>
  <c r="G309" i="2"/>
  <c r="H310" i="2"/>
  <c r="G310" i="2"/>
  <c r="H311" i="2"/>
  <c r="G311" i="2"/>
  <c r="H312" i="2"/>
  <c r="G312" i="2"/>
  <c r="H313" i="2"/>
  <c r="G313" i="2"/>
  <c r="H314" i="2"/>
  <c r="G314" i="2"/>
  <c r="H315" i="2"/>
  <c r="G315" i="2"/>
  <c r="H316" i="2"/>
  <c r="G316" i="2"/>
  <c r="H317" i="2"/>
  <c r="G317" i="2"/>
  <c r="H318" i="2"/>
  <c r="G318" i="2"/>
  <c r="H319" i="2"/>
  <c r="G319" i="2"/>
  <c r="H320" i="2"/>
  <c r="G320" i="2"/>
  <c r="H321" i="2"/>
  <c r="G321" i="2"/>
  <c r="H322" i="2"/>
  <c r="G322" i="2"/>
  <c r="H323" i="2"/>
  <c r="G323" i="2"/>
  <c r="H324" i="2"/>
  <c r="G324" i="2"/>
  <c r="H325" i="2"/>
  <c r="G325" i="2"/>
  <c r="H326" i="2"/>
  <c r="G326" i="2"/>
  <c r="H327" i="2"/>
  <c r="G327" i="2"/>
  <c r="H328" i="2"/>
  <c r="G328" i="2"/>
  <c r="H329" i="2"/>
  <c r="G329" i="2"/>
  <c r="H330" i="2"/>
  <c r="G330" i="2"/>
  <c r="H331" i="2"/>
  <c r="G331" i="2"/>
  <c r="H332" i="2"/>
  <c r="G332" i="2"/>
  <c r="H333" i="2"/>
  <c r="G333" i="2"/>
  <c r="H334" i="2"/>
  <c r="G334" i="2"/>
  <c r="H335" i="2"/>
  <c r="G335" i="2"/>
  <c r="H336" i="2"/>
  <c r="G336" i="2"/>
  <c r="H337" i="2"/>
  <c r="G337" i="2"/>
  <c r="H338" i="2"/>
  <c r="G338" i="2"/>
  <c r="H339" i="2"/>
  <c r="G339" i="2"/>
  <c r="H340" i="2"/>
  <c r="G340" i="2"/>
  <c r="H341" i="2"/>
  <c r="G341" i="2"/>
  <c r="H342" i="2"/>
  <c r="G342" i="2"/>
  <c r="H343" i="2"/>
  <c r="G343" i="2"/>
  <c r="H344" i="2"/>
  <c r="G344" i="2"/>
  <c r="H345" i="2"/>
  <c r="G345" i="2"/>
  <c r="H346" i="2"/>
  <c r="G346" i="2"/>
  <c r="H347" i="2"/>
  <c r="G347" i="2"/>
  <c r="H348" i="2"/>
  <c r="G348" i="2"/>
  <c r="H349" i="2"/>
  <c r="G349" i="2"/>
  <c r="H350" i="2"/>
  <c r="G350" i="2"/>
  <c r="H351" i="2"/>
  <c r="G351" i="2"/>
  <c r="H352" i="2"/>
  <c r="G352" i="2"/>
  <c r="H353" i="2"/>
  <c r="G353" i="2"/>
  <c r="H354" i="2"/>
  <c r="G354" i="2"/>
  <c r="H355" i="2"/>
  <c r="G355" i="2"/>
  <c r="H356" i="2"/>
  <c r="G356" i="2"/>
  <c r="H357" i="2"/>
  <c r="G357" i="2"/>
  <c r="H358" i="2"/>
  <c r="G358" i="2"/>
  <c r="H359" i="2"/>
  <c r="G359" i="2"/>
  <c r="H360" i="2"/>
  <c r="G360" i="2"/>
  <c r="H361" i="2"/>
  <c r="G361" i="2"/>
  <c r="H362" i="2"/>
  <c r="G362" i="2"/>
  <c r="H363" i="2"/>
  <c r="G363" i="2"/>
  <c r="H364" i="2"/>
  <c r="G364" i="2"/>
  <c r="H365" i="2"/>
  <c r="G365" i="2"/>
  <c r="H366" i="2"/>
  <c r="G366" i="2"/>
  <c r="H367" i="2"/>
  <c r="G367" i="2"/>
  <c r="H368" i="2"/>
  <c r="G368" i="2"/>
  <c r="H369" i="2"/>
  <c r="G369" i="2"/>
  <c r="H370" i="2"/>
  <c r="G370" i="2"/>
  <c r="H371" i="2"/>
  <c r="G371" i="2"/>
  <c r="H372" i="2"/>
  <c r="G372" i="2"/>
  <c r="H373" i="2"/>
  <c r="G373" i="2"/>
  <c r="H374" i="2"/>
  <c r="G374" i="2"/>
  <c r="H375" i="2"/>
  <c r="G375" i="2"/>
  <c r="H376" i="2"/>
  <c r="G376" i="2"/>
  <c r="H377" i="2"/>
  <c r="G377" i="2"/>
  <c r="H378" i="2"/>
  <c r="G378" i="2"/>
  <c r="H379" i="2"/>
  <c r="G379" i="2"/>
  <c r="H380" i="2"/>
  <c r="G380" i="2"/>
  <c r="H381" i="2"/>
  <c r="G381" i="2"/>
  <c r="H382" i="2"/>
  <c r="G382" i="2"/>
  <c r="H383" i="2"/>
  <c r="G383" i="2"/>
  <c r="H384" i="2"/>
  <c r="G384" i="2"/>
  <c r="H385" i="2"/>
  <c r="G385" i="2"/>
  <c r="H386" i="2"/>
  <c r="G386" i="2"/>
  <c r="H387" i="2"/>
  <c r="G387" i="2"/>
  <c r="H388" i="2"/>
  <c r="G388" i="2"/>
  <c r="H389" i="2"/>
  <c r="G389" i="2"/>
  <c r="H390" i="2"/>
  <c r="G390" i="2"/>
  <c r="H391" i="2"/>
  <c r="G391" i="2"/>
  <c r="H392" i="2"/>
  <c r="G392" i="2"/>
  <c r="H393" i="2"/>
  <c r="G393" i="2"/>
  <c r="H394" i="2"/>
  <c r="G394" i="2"/>
  <c r="H395" i="2"/>
  <c r="G395" i="2"/>
  <c r="H396" i="2"/>
  <c r="G396" i="2"/>
  <c r="H397" i="2"/>
  <c r="G397" i="2"/>
  <c r="H398" i="2"/>
  <c r="G398" i="2"/>
  <c r="H399" i="2"/>
  <c r="G399" i="2"/>
  <c r="H400" i="2"/>
  <c r="G400" i="2"/>
  <c r="H401" i="2"/>
  <c r="G401" i="2"/>
  <c r="H402" i="2"/>
  <c r="G402" i="2"/>
  <c r="H403" i="2"/>
  <c r="G403" i="2"/>
  <c r="H404" i="2"/>
  <c r="G404" i="2"/>
  <c r="H405" i="2"/>
  <c r="G405" i="2"/>
  <c r="H406" i="2"/>
  <c r="G406" i="2"/>
  <c r="H407" i="2"/>
  <c r="G407" i="2"/>
  <c r="H408" i="2"/>
  <c r="G408" i="2"/>
  <c r="H409" i="2"/>
  <c r="G409" i="2"/>
  <c r="H410" i="2"/>
  <c r="G410" i="2"/>
  <c r="H411" i="2"/>
  <c r="G411" i="2"/>
  <c r="H412" i="2"/>
  <c r="G412" i="2"/>
  <c r="H413" i="2"/>
  <c r="G413" i="2"/>
  <c r="H414" i="2"/>
  <c r="G414" i="2"/>
  <c r="H415" i="2"/>
  <c r="G415" i="2"/>
  <c r="H416" i="2"/>
  <c r="G416" i="2"/>
  <c r="H417" i="2"/>
  <c r="G417" i="2"/>
  <c r="H418" i="2"/>
  <c r="G418" i="2"/>
  <c r="H419" i="2"/>
  <c r="G419" i="2"/>
  <c r="H420" i="2"/>
  <c r="G420" i="2"/>
  <c r="H421" i="2"/>
  <c r="G421" i="2"/>
  <c r="H422" i="2"/>
  <c r="G422" i="2"/>
  <c r="H423" i="2"/>
  <c r="G423" i="2"/>
  <c r="H424" i="2"/>
  <c r="G424" i="2"/>
  <c r="H425" i="2"/>
  <c r="G425" i="2"/>
  <c r="H426" i="2"/>
  <c r="G426" i="2"/>
  <c r="H427" i="2"/>
  <c r="G427" i="2"/>
  <c r="H428" i="2"/>
  <c r="G428" i="2"/>
  <c r="H429" i="2"/>
  <c r="G429" i="2"/>
  <c r="H430" i="2"/>
  <c r="G430" i="2"/>
  <c r="H431" i="2"/>
  <c r="G431" i="2"/>
  <c r="H432" i="2"/>
  <c r="G432" i="2"/>
  <c r="H433" i="2"/>
  <c r="G433" i="2"/>
  <c r="H434" i="2"/>
  <c r="G434" i="2"/>
  <c r="H435" i="2"/>
  <c r="G435" i="2"/>
  <c r="H436" i="2"/>
  <c r="G436" i="2"/>
  <c r="H437" i="2"/>
  <c r="G437" i="2"/>
  <c r="H438" i="2"/>
  <c r="G438" i="2"/>
  <c r="H439" i="2"/>
  <c r="G439" i="2"/>
  <c r="H440" i="2"/>
  <c r="G440" i="2"/>
  <c r="H441" i="2"/>
  <c r="G441" i="2"/>
  <c r="H442" i="2"/>
  <c r="G442" i="2"/>
  <c r="H443" i="2"/>
  <c r="G443" i="2"/>
  <c r="H444" i="2"/>
  <c r="G444" i="2"/>
  <c r="H445" i="2"/>
  <c r="G445" i="2"/>
  <c r="H446" i="2"/>
  <c r="G446" i="2"/>
  <c r="H447" i="2"/>
  <c r="G447" i="2"/>
  <c r="H448" i="2"/>
  <c r="G448" i="2"/>
  <c r="H449" i="2"/>
  <c r="G449" i="2"/>
  <c r="H450" i="2"/>
  <c r="G450" i="2"/>
  <c r="H451" i="2"/>
  <c r="G451" i="2"/>
  <c r="H452" i="2"/>
  <c r="G452" i="2"/>
  <c r="H453" i="2"/>
  <c r="G453" i="2"/>
  <c r="H454" i="2"/>
  <c r="G454" i="2"/>
  <c r="H455" i="2"/>
  <c r="G455" i="2"/>
  <c r="H456" i="2"/>
  <c r="G456" i="2"/>
  <c r="H457" i="2"/>
  <c r="G457" i="2"/>
  <c r="H458" i="2"/>
  <c r="G458" i="2"/>
  <c r="H459" i="2"/>
  <c r="G459" i="2"/>
  <c r="H460" i="2"/>
  <c r="G460" i="2"/>
  <c r="H461" i="2"/>
  <c r="G461" i="2"/>
  <c r="H462" i="2"/>
  <c r="G462" i="2"/>
  <c r="H463" i="2"/>
  <c r="G463" i="2"/>
  <c r="H464" i="2"/>
  <c r="G464" i="2"/>
  <c r="H465" i="2"/>
  <c r="G465" i="2"/>
  <c r="H466" i="2"/>
  <c r="G466" i="2"/>
  <c r="H467" i="2"/>
  <c r="G467" i="2"/>
  <c r="H468" i="2"/>
  <c r="G468" i="2"/>
  <c r="H469" i="2"/>
  <c r="G469" i="2"/>
  <c r="H470" i="2"/>
  <c r="G470" i="2"/>
  <c r="H471" i="2"/>
  <c r="G471" i="2"/>
  <c r="H472" i="2"/>
  <c r="G472" i="2"/>
  <c r="H473" i="2"/>
  <c r="G473" i="2"/>
  <c r="H474" i="2"/>
  <c r="G474" i="2"/>
  <c r="H475" i="2"/>
  <c r="G475" i="2"/>
  <c r="H476" i="2"/>
  <c r="G476" i="2"/>
  <c r="H477" i="2"/>
  <c r="G477" i="2"/>
  <c r="H478" i="2"/>
  <c r="G478" i="2"/>
  <c r="H479" i="2"/>
  <c r="G479" i="2"/>
  <c r="H480" i="2"/>
  <c r="G480" i="2"/>
  <c r="H481" i="2"/>
  <c r="G481" i="2"/>
  <c r="H482" i="2"/>
  <c r="G482" i="2"/>
  <c r="H483" i="2"/>
  <c r="G483" i="2"/>
  <c r="H484" i="2"/>
  <c r="G484" i="2"/>
  <c r="H485" i="2"/>
  <c r="G485" i="2"/>
  <c r="H486" i="2"/>
  <c r="G486" i="2"/>
  <c r="H487" i="2"/>
  <c r="G487" i="2"/>
  <c r="H488" i="2"/>
  <c r="G488" i="2"/>
  <c r="H489" i="2"/>
  <c r="G489" i="2"/>
  <c r="H490" i="2"/>
  <c r="G490" i="2"/>
  <c r="H491" i="2"/>
  <c r="G491" i="2"/>
  <c r="H492" i="2"/>
  <c r="G492" i="2"/>
  <c r="H493" i="2"/>
  <c r="G493" i="2"/>
  <c r="H494" i="2"/>
  <c r="G494" i="2"/>
  <c r="H495" i="2"/>
  <c r="G495" i="2"/>
  <c r="H496" i="2"/>
  <c r="G496" i="2"/>
  <c r="H497" i="2"/>
  <c r="G497" i="2"/>
  <c r="H498" i="2"/>
  <c r="G498" i="2"/>
  <c r="H499" i="2"/>
  <c r="G499" i="2"/>
  <c r="H500" i="2"/>
  <c r="G500" i="2"/>
  <c r="H501" i="2"/>
  <c r="G501" i="2"/>
  <c r="H502" i="2"/>
  <c r="G502" i="2"/>
  <c r="H503" i="2"/>
  <c r="G503" i="2"/>
  <c r="H504" i="2"/>
  <c r="G504" i="2"/>
  <c r="H505" i="2"/>
  <c r="G505" i="2"/>
  <c r="H506" i="2"/>
  <c r="G506" i="2"/>
  <c r="H507" i="2"/>
  <c r="G507" i="2"/>
  <c r="H508" i="2"/>
  <c r="G508" i="2"/>
  <c r="H509" i="2"/>
  <c r="G509" i="2"/>
  <c r="H510" i="2"/>
  <c r="G510" i="2"/>
  <c r="H511" i="2"/>
  <c r="G511" i="2"/>
  <c r="H512" i="2"/>
  <c r="G512" i="2"/>
  <c r="H513" i="2"/>
  <c r="G513" i="2"/>
  <c r="H514" i="2"/>
  <c r="G514" i="2"/>
  <c r="H515" i="2"/>
  <c r="G515" i="2"/>
  <c r="H516" i="2"/>
  <c r="G516" i="2"/>
  <c r="H517" i="2"/>
  <c r="G517" i="2"/>
  <c r="H518" i="2"/>
  <c r="G518" i="2"/>
  <c r="H519" i="2"/>
  <c r="G519" i="2"/>
  <c r="H520" i="2"/>
  <c r="G520" i="2"/>
  <c r="H521" i="2"/>
  <c r="G521" i="2"/>
  <c r="H522" i="2"/>
  <c r="G522" i="2"/>
  <c r="H523" i="2"/>
  <c r="G523" i="2"/>
  <c r="H524" i="2"/>
  <c r="G524" i="2"/>
  <c r="H525" i="2"/>
  <c r="G525" i="2"/>
  <c r="H526" i="2"/>
  <c r="G526" i="2"/>
  <c r="H527" i="2"/>
  <c r="G527" i="2"/>
  <c r="H528" i="2"/>
  <c r="G528" i="2"/>
  <c r="H529" i="2"/>
  <c r="G529" i="2"/>
  <c r="H530" i="2"/>
  <c r="G530" i="2"/>
  <c r="H531" i="2"/>
  <c r="G531" i="2"/>
  <c r="H532" i="2"/>
  <c r="G532" i="2"/>
  <c r="H533" i="2"/>
  <c r="G533" i="2"/>
  <c r="H534" i="2"/>
  <c r="G534" i="2"/>
  <c r="H535" i="2"/>
  <c r="G535" i="2"/>
  <c r="H536" i="2"/>
  <c r="G536" i="2"/>
  <c r="H537" i="2"/>
  <c r="G537" i="2"/>
  <c r="H538" i="2"/>
  <c r="G538" i="2"/>
  <c r="H539" i="2"/>
  <c r="G539" i="2"/>
  <c r="H540" i="2"/>
  <c r="G540" i="2"/>
  <c r="H541" i="2"/>
  <c r="G541" i="2"/>
  <c r="H542" i="2"/>
  <c r="G542" i="2"/>
  <c r="H543" i="2"/>
  <c r="G543" i="2"/>
  <c r="H544" i="2"/>
  <c r="G544" i="2"/>
  <c r="H545" i="2"/>
  <c r="G545" i="2"/>
  <c r="H546" i="2"/>
  <c r="G546" i="2"/>
  <c r="H547" i="2"/>
  <c r="G547" i="2"/>
  <c r="H548" i="2"/>
  <c r="G548" i="2"/>
  <c r="H549" i="2"/>
  <c r="G549" i="2"/>
  <c r="H550" i="2"/>
  <c r="G550" i="2"/>
  <c r="H551" i="2"/>
  <c r="G551" i="2"/>
  <c r="H552" i="2"/>
  <c r="G552" i="2"/>
  <c r="H553" i="2"/>
  <c r="G553" i="2"/>
  <c r="H554" i="2"/>
  <c r="G554" i="2"/>
  <c r="H555" i="2"/>
  <c r="G555" i="2"/>
  <c r="H556" i="2"/>
  <c r="G556" i="2"/>
  <c r="H557" i="2"/>
  <c r="G557" i="2"/>
  <c r="H558" i="2"/>
  <c r="G558" i="2"/>
  <c r="H559" i="2"/>
  <c r="G559" i="2"/>
  <c r="H560" i="2"/>
  <c r="G560" i="2"/>
  <c r="H561" i="2"/>
  <c r="G561" i="2"/>
  <c r="H562" i="2"/>
  <c r="G562" i="2"/>
  <c r="H563" i="2"/>
  <c r="G563" i="2"/>
  <c r="H564" i="2"/>
  <c r="G564" i="2"/>
  <c r="H565" i="2"/>
  <c r="G565" i="2"/>
  <c r="H566" i="2"/>
  <c r="G566" i="2"/>
  <c r="H567" i="2"/>
  <c r="G567" i="2"/>
  <c r="H568" i="2"/>
  <c r="G568" i="2"/>
  <c r="H569" i="2"/>
  <c r="G569" i="2"/>
  <c r="H570" i="2"/>
  <c r="G570" i="2"/>
  <c r="H571" i="2"/>
  <c r="G571" i="2"/>
  <c r="H572" i="2"/>
  <c r="G572" i="2"/>
  <c r="H573" i="2"/>
  <c r="G573" i="2"/>
  <c r="H574" i="2"/>
  <c r="G574" i="2"/>
  <c r="H575" i="2"/>
  <c r="G575" i="2"/>
  <c r="H576" i="2"/>
  <c r="G576" i="2"/>
  <c r="H577" i="2"/>
  <c r="G577" i="2"/>
  <c r="H578" i="2"/>
  <c r="G578" i="2"/>
  <c r="H579" i="2"/>
  <c r="G579" i="2"/>
  <c r="H580" i="2"/>
  <c r="G580" i="2"/>
  <c r="H581" i="2"/>
  <c r="G581" i="2"/>
  <c r="H582" i="2"/>
  <c r="G582" i="2"/>
  <c r="H583" i="2"/>
  <c r="G583" i="2"/>
  <c r="H584" i="2"/>
  <c r="G584" i="2"/>
  <c r="H585" i="2"/>
  <c r="G585" i="2"/>
  <c r="H586" i="2"/>
  <c r="G586" i="2"/>
  <c r="H587" i="2"/>
  <c r="G587" i="2"/>
  <c r="H588" i="2"/>
  <c r="G588" i="2"/>
  <c r="H589" i="2"/>
  <c r="G589" i="2"/>
  <c r="H590" i="2"/>
  <c r="G590" i="2"/>
  <c r="H591" i="2"/>
  <c r="G591" i="2"/>
  <c r="H592" i="2"/>
  <c r="G592" i="2"/>
  <c r="H593" i="2"/>
  <c r="G593" i="2"/>
  <c r="H594" i="2"/>
  <c r="G594" i="2"/>
  <c r="H595" i="2"/>
  <c r="G595" i="2"/>
  <c r="H596" i="2"/>
  <c r="G596" i="2"/>
  <c r="H597" i="2"/>
  <c r="G597" i="2"/>
  <c r="H598" i="2"/>
  <c r="G598" i="2"/>
  <c r="H599" i="2"/>
  <c r="G599" i="2"/>
  <c r="H600" i="2"/>
  <c r="G600" i="2"/>
  <c r="H601" i="2"/>
  <c r="G601" i="2"/>
  <c r="H602" i="2"/>
  <c r="G602" i="2"/>
  <c r="H603" i="2"/>
  <c r="G603" i="2"/>
  <c r="H604" i="2"/>
  <c r="G604" i="2"/>
  <c r="H605" i="2"/>
  <c r="G605" i="2"/>
  <c r="H606" i="2"/>
  <c r="G606" i="2"/>
  <c r="H607" i="2"/>
  <c r="G607" i="2"/>
  <c r="H608" i="2"/>
  <c r="G608" i="2"/>
  <c r="H609" i="2"/>
  <c r="G609" i="2"/>
  <c r="H610" i="2"/>
  <c r="G610" i="2"/>
  <c r="H611" i="2"/>
  <c r="G611" i="2"/>
  <c r="H612" i="2"/>
  <c r="G612" i="2"/>
  <c r="H613" i="2"/>
  <c r="G613" i="2"/>
  <c r="H614" i="2"/>
  <c r="G614" i="2"/>
  <c r="H615" i="2"/>
  <c r="G615" i="2"/>
  <c r="H616" i="2"/>
  <c r="G616" i="2"/>
  <c r="H617" i="2"/>
  <c r="G617" i="2"/>
  <c r="H618" i="2"/>
  <c r="G618" i="2"/>
  <c r="H619" i="2"/>
  <c r="G619" i="2"/>
  <c r="H620" i="2"/>
  <c r="G620" i="2"/>
  <c r="H621" i="2"/>
  <c r="G621" i="2"/>
  <c r="H622" i="2"/>
  <c r="G622" i="2"/>
  <c r="H623" i="2"/>
  <c r="G623" i="2"/>
  <c r="H624" i="2"/>
  <c r="G624" i="2"/>
  <c r="H625" i="2"/>
  <c r="G625" i="2"/>
  <c r="H626" i="2"/>
  <c r="G626" i="2"/>
  <c r="H627" i="2"/>
  <c r="G627" i="2"/>
  <c r="H628" i="2"/>
  <c r="G628" i="2"/>
  <c r="H629" i="2"/>
  <c r="G629" i="2"/>
  <c r="H630" i="2"/>
  <c r="G630" i="2"/>
  <c r="H631" i="2"/>
  <c r="G631" i="2"/>
  <c r="H632" i="2"/>
  <c r="G632" i="2"/>
  <c r="H633" i="2"/>
  <c r="G633" i="2"/>
  <c r="H634" i="2"/>
  <c r="G634" i="2"/>
  <c r="H635" i="2"/>
  <c r="G635" i="2"/>
  <c r="H636" i="2"/>
  <c r="G636" i="2"/>
  <c r="H637" i="2"/>
  <c r="G637" i="2"/>
  <c r="H638" i="2"/>
  <c r="G638" i="2"/>
  <c r="H639" i="2"/>
  <c r="G639" i="2"/>
  <c r="H640" i="2"/>
  <c r="G640" i="2"/>
  <c r="H641" i="2"/>
  <c r="G641" i="2"/>
  <c r="H642" i="2"/>
  <c r="G642" i="2"/>
  <c r="H643" i="2"/>
  <c r="G643" i="2"/>
  <c r="H644" i="2"/>
  <c r="G644" i="2"/>
  <c r="H645" i="2"/>
  <c r="G645" i="2"/>
  <c r="H646" i="2"/>
  <c r="G646" i="2"/>
  <c r="H647" i="2"/>
  <c r="G647" i="2"/>
  <c r="H648" i="2"/>
  <c r="G648" i="2"/>
  <c r="H649" i="2"/>
  <c r="G649" i="2"/>
  <c r="H650" i="2"/>
  <c r="G650" i="2"/>
  <c r="H651" i="2"/>
  <c r="G651" i="2"/>
  <c r="H652" i="2"/>
  <c r="G652" i="2"/>
  <c r="H653" i="2"/>
  <c r="G653" i="2"/>
  <c r="H654" i="2"/>
  <c r="G654" i="2"/>
  <c r="H655" i="2"/>
  <c r="G655" i="2"/>
  <c r="H656" i="2"/>
  <c r="G656" i="2"/>
  <c r="H657" i="2"/>
  <c r="G657" i="2"/>
  <c r="H658" i="2"/>
  <c r="G658" i="2"/>
  <c r="H659" i="2"/>
  <c r="G659" i="2"/>
  <c r="H660" i="2"/>
  <c r="G660" i="2"/>
  <c r="H661" i="2"/>
  <c r="G661" i="2"/>
  <c r="H662" i="2"/>
  <c r="G662" i="2"/>
  <c r="H663" i="2"/>
  <c r="G663" i="2"/>
  <c r="H664" i="2"/>
  <c r="G664" i="2"/>
  <c r="H665" i="2"/>
  <c r="G665" i="2"/>
  <c r="H666" i="2"/>
  <c r="G666" i="2"/>
  <c r="H667" i="2"/>
  <c r="G667" i="2"/>
  <c r="H668" i="2"/>
  <c r="G668" i="2"/>
  <c r="H669" i="2"/>
  <c r="G669" i="2"/>
  <c r="H670" i="2"/>
  <c r="G670" i="2"/>
  <c r="H671" i="2"/>
  <c r="G671" i="2"/>
  <c r="H672" i="2"/>
  <c r="G672" i="2"/>
  <c r="H673" i="2"/>
  <c r="G673" i="2"/>
  <c r="H674" i="2"/>
  <c r="G674" i="2"/>
  <c r="H675" i="2"/>
  <c r="G675" i="2"/>
  <c r="H676" i="2"/>
  <c r="G676" i="2"/>
  <c r="H677" i="2"/>
  <c r="G677" i="2"/>
  <c r="H678" i="2"/>
  <c r="G678" i="2"/>
  <c r="H679" i="2"/>
  <c r="G679" i="2"/>
  <c r="H680" i="2"/>
  <c r="G680" i="2"/>
  <c r="H681" i="2"/>
  <c r="G681" i="2"/>
  <c r="H682" i="2"/>
  <c r="G682" i="2"/>
  <c r="H683" i="2"/>
  <c r="G683" i="2"/>
  <c r="H684" i="2"/>
  <c r="G684" i="2"/>
  <c r="H685" i="2"/>
  <c r="G685" i="2"/>
  <c r="H686" i="2"/>
  <c r="G686" i="2"/>
  <c r="H687" i="2"/>
  <c r="G687" i="2"/>
  <c r="H688" i="2"/>
  <c r="G688" i="2"/>
  <c r="H689" i="2"/>
  <c r="G689" i="2"/>
  <c r="H690" i="2"/>
  <c r="G690" i="2"/>
  <c r="H691" i="2"/>
  <c r="G691" i="2"/>
  <c r="H692" i="2"/>
  <c r="G692" i="2"/>
  <c r="H693" i="2"/>
  <c r="G693" i="2"/>
  <c r="H694" i="2"/>
  <c r="G694" i="2"/>
  <c r="H695" i="2"/>
  <c r="G695" i="2"/>
  <c r="H696" i="2"/>
  <c r="G696" i="2"/>
  <c r="H697" i="2"/>
  <c r="G697" i="2"/>
  <c r="H698" i="2"/>
  <c r="G698" i="2"/>
  <c r="H699" i="2"/>
  <c r="G699" i="2"/>
  <c r="H700" i="2"/>
  <c r="G700" i="2"/>
  <c r="H701" i="2"/>
  <c r="G701" i="2"/>
  <c r="H702" i="2"/>
  <c r="G702" i="2"/>
  <c r="H703" i="2"/>
  <c r="G703" i="2"/>
  <c r="H704" i="2"/>
  <c r="G704" i="2"/>
  <c r="H705" i="2"/>
  <c r="G705" i="2"/>
  <c r="H706" i="2"/>
  <c r="G706" i="2"/>
  <c r="H707" i="2"/>
  <c r="G707" i="2"/>
  <c r="H708" i="2"/>
  <c r="G708" i="2"/>
  <c r="H709" i="2"/>
  <c r="G709" i="2"/>
  <c r="H710" i="2"/>
  <c r="G710" i="2"/>
  <c r="H711" i="2"/>
  <c r="G711" i="2"/>
  <c r="H712" i="2"/>
  <c r="G712" i="2"/>
  <c r="H713" i="2"/>
  <c r="G713" i="2"/>
  <c r="H714" i="2"/>
  <c r="G714" i="2"/>
  <c r="H715" i="2"/>
  <c r="G715" i="2"/>
  <c r="H716" i="2"/>
  <c r="G716" i="2"/>
  <c r="H717" i="2"/>
  <c r="G717" i="2"/>
  <c r="H718" i="2"/>
  <c r="G718" i="2"/>
  <c r="H719" i="2"/>
  <c r="G719" i="2"/>
  <c r="H720" i="2"/>
  <c r="G720" i="2"/>
  <c r="H721" i="2"/>
  <c r="G721" i="2"/>
  <c r="H722" i="2"/>
  <c r="G722" i="2"/>
  <c r="H723" i="2"/>
  <c r="G723" i="2"/>
  <c r="H724" i="2"/>
  <c r="G724" i="2"/>
  <c r="H725" i="2"/>
  <c r="G725" i="2"/>
  <c r="H726" i="2"/>
  <c r="G726" i="2"/>
  <c r="H727" i="2"/>
  <c r="G727" i="2"/>
  <c r="H728" i="2"/>
  <c r="G728" i="2"/>
  <c r="H729" i="2"/>
  <c r="G729" i="2"/>
  <c r="H730" i="2"/>
  <c r="G730" i="2"/>
  <c r="H731" i="2"/>
  <c r="G731" i="2"/>
  <c r="H732" i="2"/>
  <c r="G732" i="2"/>
  <c r="H733" i="2"/>
  <c r="G733" i="2"/>
  <c r="H734" i="2"/>
  <c r="G734" i="2"/>
  <c r="H735" i="2"/>
  <c r="G735" i="2"/>
  <c r="H736" i="2"/>
  <c r="G736" i="2"/>
  <c r="H737" i="2"/>
  <c r="G737" i="2"/>
  <c r="H738" i="2"/>
  <c r="G738" i="2"/>
  <c r="H739" i="2"/>
  <c r="G739" i="2"/>
  <c r="H740" i="2"/>
  <c r="G740" i="2"/>
  <c r="H741" i="2"/>
  <c r="G741" i="2"/>
  <c r="H742" i="2"/>
  <c r="G742" i="2"/>
  <c r="H743" i="2"/>
  <c r="G743" i="2"/>
  <c r="H744" i="2"/>
  <c r="G744" i="2"/>
  <c r="H745" i="2"/>
  <c r="G745" i="2"/>
  <c r="H746" i="2"/>
  <c r="G746" i="2"/>
  <c r="H747" i="2"/>
  <c r="G747" i="2"/>
  <c r="H748" i="2"/>
  <c r="G748" i="2"/>
  <c r="H749" i="2"/>
  <c r="G749" i="2"/>
  <c r="H750" i="2"/>
  <c r="G750" i="2"/>
  <c r="H751" i="2"/>
  <c r="G751" i="2"/>
  <c r="H752" i="2"/>
  <c r="G752" i="2"/>
  <c r="H753" i="2"/>
  <c r="G753" i="2"/>
  <c r="H754" i="2"/>
  <c r="G754" i="2"/>
  <c r="H755" i="2"/>
  <c r="G755" i="2"/>
  <c r="H756" i="2"/>
  <c r="G756" i="2"/>
  <c r="H757" i="2"/>
  <c r="G757" i="2"/>
  <c r="H758" i="2"/>
  <c r="G758" i="2"/>
  <c r="H759" i="2"/>
  <c r="G759" i="2"/>
  <c r="H760" i="2"/>
  <c r="G760" i="2"/>
  <c r="H761" i="2"/>
  <c r="G761" i="2"/>
  <c r="H762" i="2"/>
  <c r="G762" i="2"/>
  <c r="H763" i="2"/>
  <c r="G763" i="2"/>
  <c r="H764" i="2"/>
  <c r="G764" i="2"/>
  <c r="H765" i="2"/>
  <c r="G765" i="2"/>
  <c r="H766" i="2"/>
  <c r="G766" i="2"/>
  <c r="H767" i="2"/>
  <c r="G767" i="2"/>
  <c r="H768" i="2"/>
  <c r="G768" i="2"/>
  <c r="H769" i="2"/>
  <c r="G769" i="2"/>
  <c r="H770" i="2"/>
  <c r="G770" i="2"/>
  <c r="H771" i="2"/>
  <c r="G771" i="2"/>
  <c r="H772" i="2"/>
  <c r="G772" i="2"/>
  <c r="H773" i="2"/>
  <c r="G773" i="2"/>
  <c r="H774" i="2"/>
  <c r="G774" i="2"/>
  <c r="H775" i="2"/>
  <c r="G775" i="2"/>
  <c r="H776" i="2"/>
  <c r="G776" i="2"/>
  <c r="H777" i="2"/>
  <c r="G777" i="2"/>
  <c r="H778" i="2"/>
  <c r="G778" i="2"/>
  <c r="H779" i="2"/>
  <c r="G779" i="2"/>
  <c r="H780" i="2"/>
  <c r="G780" i="2"/>
  <c r="H781" i="2"/>
  <c r="G781" i="2"/>
  <c r="H782" i="2"/>
  <c r="G782" i="2"/>
  <c r="H783" i="2"/>
  <c r="G783" i="2"/>
  <c r="H784" i="2"/>
  <c r="G784" i="2"/>
  <c r="H785" i="2"/>
  <c r="G785" i="2"/>
  <c r="H786" i="2"/>
  <c r="G786" i="2"/>
  <c r="H787" i="2"/>
  <c r="G787" i="2"/>
  <c r="H788" i="2"/>
  <c r="G788" i="2"/>
  <c r="H789" i="2"/>
  <c r="G789" i="2"/>
  <c r="H790" i="2"/>
  <c r="G790" i="2"/>
  <c r="H791" i="2"/>
  <c r="G791" i="2"/>
  <c r="H792" i="2"/>
  <c r="G792" i="2"/>
  <c r="H793" i="2"/>
  <c r="G793" i="2"/>
  <c r="H794" i="2"/>
  <c r="G794" i="2"/>
  <c r="H795" i="2"/>
  <c r="G795" i="2"/>
  <c r="H796" i="2"/>
  <c r="G796" i="2"/>
  <c r="H797" i="2"/>
  <c r="G797" i="2"/>
  <c r="H798" i="2"/>
  <c r="G798" i="2"/>
  <c r="H799" i="2"/>
  <c r="G799" i="2"/>
  <c r="H800" i="2"/>
  <c r="G800" i="2"/>
  <c r="H801" i="2"/>
  <c r="G801" i="2"/>
  <c r="H802" i="2"/>
  <c r="G802" i="2"/>
  <c r="H803" i="2"/>
  <c r="G803" i="2"/>
  <c r="H804" i="2"/>
  <c r="G804" i="2"/>
  <c r="H805" i="2"/>
  <c r="G805" i="2"/>
  <c r="H806" i="2"/>
  <c r="G806" i="2"/>
  <c r="H807" i="2"/>
  <c r="G807" i="2"/>
  <c r="H808" i="2"/>
  <c r="G808" i="2"/>
  <c r="H809" i="2"/>
  <c r="G809" i="2"/>
  <c r="H810" i="2"/>
  <c r="G810" i="2"/>
  <c r="H811" i="2"/>
  <c r="G811" i="2"/>
  <c r="H812" i="2"/>
  <c r="G812" i="2"/>
  <c r="H813" i="2"/>
  <c r="G813" i="2"/>
  <c r="H814" i="2"/>
  <c r="G814" i="2"/>
  <c r="H815" i="2"/>
  <c r="G815" i="2"/>
  <c r="H816" i="2"/>
  <c r="G816" i="2"/>
  <c r="H817" i="2"/>
  <c r="G817" i="2"/>
  <c r="H818" i="2"/>
  <c r="G818" i="2"/>
  <c r="H819" i="2"/>
  <c r="G819" i="2"/>
  <c r="H820" i="2"/>
  <c r="G820" i="2"/>
  <c r="H821" i="2"/>
  <c r="G821" i="2"/>
  <c r="H822" i="2"/>
  <c r="G822" i="2"/>
  <c r="H823" i="2"/>
  <c r="G823" i="2"/>
  <c r="H824" i="2"/>
  <c r="G824" i="2"/>
  <c r="H825" i="2"/>
  <c r="G825" i="2"/>
  <c r="H826" i="2"/>
  <c r="G826" i="2"/>
  <c r="H827" i="2"/>
  <c r="G827" i="2"/>
  <c r="H828" i="2"/>
  <c r="G828" i="2"/>
  <c r="H829" i="2"/>
  <c r="G829" i="2"/>
  <c r="H830" i="2"/>
  <c r="G830" i="2"/>
  <c r="H831" i="2"/>
  <c r="G831" i="2"/>
  <c r="H832" i="2"/>
  <c r="G832" i="2"/>
  <c r="H833" i="2"/>
  <c r="G833" i="2"/>
  <c r="H834" i="2"/>
  <c r="G834" i="2"/>
  <c r="H835" i="2"/>
  <c r="G835" i="2"/>
  <c r="H836" i="2"/>
  <c r="G836" i="2"/>
  <c r="H837" i="2"/>
  <c r="G837" i="2"/>
  <c r="H838" i="2"/>
  <c r="G838" i="2"/>
  <c r="H839" i="2"/>
  <c r="G839" i="2"/>
  <c r="H840" i="2"/>
  <c r="G840" i="2"/>
  <c r="H841" i="2"/>
  <c r="G841" i="2"/>
  <c r="H842" i="2"/>
  <c r="G842" i="2"/>
  <c r="H843" i="2"/>
  <c r="G843" i="2"/>
  <c r="H844" i="2"/>
  <c r="G844" i="2"/>
  <c r="H845" i="2"/>
  <c r="G845" i="2"/>
  <c r="H846" i="2"/>
  <c r="G846" i="2"/>
  <c r="H847" i="2"/>
  <c r="G847" i="2"/>
  <c r="H848" i="2"/>
  <c r="G848" i="2"/>
  <c r="H849" i="2"/>
  <c r="G849" i="2"/>
  <c r="H850" i="2"/>
  <c r="G850" i="2"/>
  <c r="H851" i="2"/>
  <c r="G851" i="2"/>
  <c r="H852" i="2"/>
  <c r="G852" i="2"/>
  <c r="H853" i="2"/>
  <c r="G853" i="2"/>
  <c r="H854" i="2"/>
  <c r="G854" i="2"/>
  <c r="H855" i="2"/>
  <c r="G855" i="2"/>
  <c r="H856" i="2"/>
  <c r="G856" i="2"/>
  <c r="H857" i="2"/>
  <c r="G857" i="2"/>
  <c r="H858" i="2"/>
  <c r="G858" i="2"/>
  <c r="H859" i="2"/>
  <c r="G859" i="2"/>
  <c r="H860" i="2"/>
  <c r="G860" i="2"/>
  <c r="H861" i="2"/>
  <c r="G861" i="2"/>
  <c r="H862" i="2"/>
  <c r="G862" i="2"/>
  <c r="H863" i="2"/>
  <c r="G863" i="2"/>
  <c r="H864" i="2"/>
  <c r="G864" i="2"/>
  <c r="H865" i="2"/>
  <c r="G865" i="2"/>
  <c r="H866" i="2"/>
  <c r="G866" i="2"/>
  <c r="H867" i="2"/>
  <c r="G867" i="2"/>
  <c r="H868" i="2"/>
  <c r="G868" i="2"/>
  <c r="H869" i="2"/>
  <c r="G869" i="2"/>
  <c r="H870" i="2"/>
  <c r="G870" i="2"/>
  <c r="H871" i="2"/>
  <c r="G871" i="2"/>
  <c r="H872" i="2"/>
  <c r="G872" i="2"/>
  <c r="H873" i="2"/>
  <c r="G873" i="2"/>
  <c r="H874" i="2"/>
  <c r="G874" i="2"/>
  <c r="H875" i="2"/>
  <c r="G875" i="2"/>
  <c r="H876" i="2"/>
  <c r="G876" i="2"/>
  <c r="H877" i="2"/>
  <c r="G877" i="2"/>
  <c r="H878" i="2"/>
  <c r="G878" i="2"/>
  <c r="H879" i="2"/>
  <c r="G879" i="2"/>
  <c r="H880" i="2"/>
  <c r="G880" i="2"/>
  <c r="H881" i="2"/>
  <c r="G881" i="2"/>
  <c r="H882" i="2"/>
  <c r="G882" i="2"/>
  <c r="H883" i="2"/>
  <c r="G883" i="2"/>
  <c r="H884" i="2"/>
  <c r="G884" i="2"/>
  <c r="H885" i="2"/>
  <c r="G885" i="2"/>
  <c r="H886" i="2"/>
  <c r="G886" i="2"/>
  <c r="H887" i="2"/>
  <c r="G887" i="2"/>
  <c r="H888" i="2"/>
  <c r="G888" i="2"/>
  <c r="H889" i="2"/>
  <c r="G889" i="2"/>
  <c r="H890" i="2"/>
  <c r="G890" i="2"/>
  <c r="H891" i="2"/>
  <c r="G891" i="2"/>
  <c r="H892" i="2"/>
  <c r="G892" i="2"/>
  <c r="H893" i="2"/>
  <c r="G893" i="2"/>
  <c r="H894" i="2"/>
  <c r="G894" i="2"/>
  <c r="H895" i="2"/>
  <c r="G895" i="2"/>
  <c r="H896" i="2"/>
  <c r="G896" i="2"/>
  <c r="H897" i="2"/>
  <c r="G897" i="2"/>
  <c r="H898" i="2"/>
  <c r="G898" i="2"/>
  <c r="H899" i="2"/>
  <c r="G899" i="2"/>
  <c r="H900" i="2"/>
  <c r="G900" i="2"/>
  <c r="H901" i="2"/>
  <c r="G901" i="2"/>
  <c r="H902" i="2"/>
  <c r="G902" i="2"/>
  <c r="H903" i="2"/>
  <c r="G903" i="2"/>
  <c r="H904" i="2"/>
  <c r="G904" i="2"/>
  <c r="H905" i="2"/>
  <c r="G905" i="2"/>
  <c r="H906" i="2"/>
  <c r="G906" i="2"/>
  <c r="H907" i="2"/>
  <c r="G907" i="2"/>
  <c r="H908" i="2"/>
  <c r="G908" i="2"/>
  <c r="H909" i="2"/>
  <c r="G909" i="2"/>
  <c r="H910" i="2"/>
  <c r="G910" i="2"/>
  <c r="H911" i="2"/>
  <c r="G911" i="2"/>
  <c r="H912" i="2"/>
  <c r="G912" i="2"/>
  <c r="H913" i="2"/>
  <c r="G913" i="2"/>
  <c r="H914" i="2"/>
  <c r="G914" i="2"/>
  <c r="H915" i="2"/>
  <c r="G915" i="2"/>
  <c r="H916" i="2"/>
  <c r="G916" i="2"/>
  <c r="H917" i="2"/>
  <c r="G917" i="2"/>
  <c r="H918" i="2"/>
  <c r="G918" i="2"/>
  <c r="H919" i="2"/>
  <c r="G919" i="2"/>
  <c r="H920" i="2"/>
  <c r="G920" i="2"/>
  <c r="H921" i="2"/>
  <c r="G921" i="2"/>
  <c r="H922" i="2"/>
  <c r="G922" i="2"/>
  <c r="H923" i="2"/>
  <c r="G923" i="2"/>
  <c r="H924" i="2"/>
  <c r="G924" i="2"/>
  <c r="H925" i="2"/>
  <c r="G925" i="2"/>
  <c r="H926" i="2"/>
  <c r="G926" i="2"/>
  <c r="H927" i="2"/>
  <c r="G927" i="2"/>
  <c r="H928" i="2"/>
  <c r="G928" i="2"/>
  <c r="H929" i="2"/>
  <c r="G929" i="2"/>
  <c r="H930" i="2"/>
  <c r="G930" i="2"/>
  <c r="H931" i="2"/>
  <c r="G931" i="2"/>
  <c r="H932" i="2"/>
  <c r="G932" i="2"/>
  <c r="H933" i="2"/>
  <c r="G933" i="2"/>
  <c r="H934" i="2"/>
  <c r="G934" i="2"/>
  <c r="H935" i="2"/>
  <c r="G935" i="2"/>
  <c r="H936" i="2"/>
  <c r="G936" i="2"/>
  <c r="H937" i="2"/>
  <c r="G937" i="2"/>
  <c r="H938" i="2"/>
  <c r="G938" i="2"/>
  <c r="H939" i="2"/>
  <c r="G939" i="2"/>
  <c r="H940" i="2"/>
  <c r="G940" i="2"/>
  <c r="H941" i="2"/>
  <c r="G941" i="2"/>
  <c r="H942" i="2"/>
  <c r="G942" i="2"/>
  <c r="H943" i="2"/>
  <c r="G943" i="2"/>
  <c r="H944" i="2"/>
  <c r="G944" i="2"/>
  <c r="H945" i="2"/>
  <c r="G945" i="2"/>
  <c r="H946" i="2"/>
  <c r="G946" i="2"/>
  <c r="H947" i="2"/>
  <c r="G947" i="2"/>
  <c r="H948" i="2"/>
  <c r="G948" i="2"/>
  <c r="H949" i="2"/>
  <c r="G949" i="2"/>
  <c r="H950" i="2"/>
  <c r="G950" i="2"/>
  <c r="H951" i="2"/>
  <c r="G951" i="2"/>
  <c r="H952" i="2"/>
  <c r="G952" i="2"/>
  <c r="H953" i="2"/>
  <c r="G953" i="2"/>
  <c r="H954" i="2"/>
  <c r="G954" i="2"/>
  <c r="H955" i="2"/>
  <c r="G955" i="2"/>
  <c r="H956" i="2"/>
  <c r="G956" i="2"/>
  <c r="H957" i="2"/>
  <c r="G957" i="2"/>
  <c r="H958" i="2"/>
  <c r="G958" i="2"/>
  <c r="H959" i="2"/>
  <c r="G959" i="2"/>
  <c r="H960" i="2"/>
  <c r="G960" i="2"/>
  <c r="H961" i="2"/>
  <c r="G961" i="2"/>
  <c r="H962" i="2"/>
  <c r="G962" i="2"/>
  <c r="H963" i="2"/>
  <c r="G963" i="2"/>
  <c r="H964" i="2"/>
  <c r="G964" i="2"/>
  <c r="H965" i="2"/>
  <c r="G965" i="2"/>
  <c r="H966" i="2"/>
  <c r="G966" i="2"/>
  <c r="H967" i="2"/>
  <c r="G967" i="2"/>
  <c r="H968" i="2"/>
  <c r="G968" i="2"/>
  <c r="H969" i="2"/>
  <c r="G969" i="2"/>
  <c r="H970" i="2"/>
  <c r="G970" i="2"/>
  <c r="H971" i="2"/>
  <c r="G971" i="2"/>
  <c r="H972" i="2"/>
  <c r="G972" i="2"/>
  <c r="H973" i="2"/>
  <c r="G973" i="2"/>
  <c r="H974" i="2"/>
  <c r="G974" i="2"/>
  <c r="H975" i="2"/>
  <c r="G975" i="2"/>
  <c r="H976" i="2"/>
  <c r="G976" i="2"/>
  <c r="H977" i="2"/>
  <c r="G977" i="2"/>
  <c r="H978" i="2"/>
  <c r="G978" i="2"/>
  <c r="H979" i="2"/>
  <c r="G979" i="2"/>
  <c r="H980" i="2"/>
  <c r="G980" i="2"/>
  <c r="H981" i="2"/>
  <c r="G981" i="2"/>
  <c r="H982" i="2"/>
  <c r="G982" i="2"/>
  <c r="H983" i="2"/>
  <c r="G983" i="2"/>
  <c r="H984" i="2"/>
  <c r="G984" i="2"/>
  <c r="H985" i="2"/>
  <c r="G985" i="2"/>
  <c r="H986" i="2"/>
  <c r="G986" i="2"/>
  <c r="H987" i="2"/>
  <c r="G987" i="2"/>
  <c r="H988" i="2"/>
  <c r="G988" i="2"/>
  <c r="H989" i="2"/>
  <c r="G989" i="2"/>
  <c r="H990" i="2"/>
  <c r="G990" i="2"/>
  <c r="H991" i="2"/>
  <c r="G991" i="2"/>
  <c r="H992" i="2"/>
  <c r="G992" i="2"/>
  <c r="H993" i="2"/>
  <c r="G993" i="2"/>
  <c r="H994" i="2"/>
  <c r="G994" i="2"/>
  <c r="H995" i="2"/>
  <c r="G995" i="2"/>
  <c r="H996" i="2"/>
  <c r="G996" i="2"/>
  <c r="H997" i="2"/>
  <c r="G997" i="2"/>
  <c r="H998" i="2"/>
  <c r="G998" i="2"/>
  <c r="H999" i="2"/>
  <c r="G999" i="2"/>
  <c r="H1000" i="2"/>
  <c r="G1000" i="2"/>
  <c r="H1001" i="2"/>
  <c r="G1001" i="2"/>
  <c r="H1002" i="2"/>
  <c r="G1002" i="2"/>
  <c r="H1003" i="2"/>
  <c r="G1003" i="2"/>
  <c r="H1004" i="2"/>
  <c r="G1004" i="2"/>
  <c r="H1005" i="2"/>
  <c r="G1005" i="2"/>
  <c r="H1006" i="2"/>
  <c r="G1006" i="2"/>
  <c r="H1007" i="2"/>
  <c r="G1007" i="2"/>
  <c r="H1008" i="2"/>
  <c r="G1008" i="2"/>
  <c r="H1009" i="2"/>
  <c r="G1009" i="2"/>
  <c r="H1010" i="2"/>
  <c r="G1010" i="2"/>
  <c r="H1011" i="2"/>
  <c r="G1011" i="2"/>
  <c r="H1012" i="2"/>
  <c r="G1012" i="2"/>
  <c r="H1013" i="2"/>
  <c r="G1013" i="2"/>
  <c r="H1014" i="2"/>
  <c r="G1014" i="2"/>
  <c r="H1015" i="2"/>
  <c r="G1015" i="2"/>
  <c r="H1016" i="2"/>
  <c r="G1016" i="2"/>
  <c r="H1017" i="2"/>
  <c r="G1017" i="2"/>
  <c r="H1018" i="2"/>
  <c r="G1018" i="2"/>
  <c r="H1019" i="2"/>
  <c r="G1019" i="2"/>
  <c r="H1020" i="2"/>
  <c r="G1020" i="2"/>
  <c r="H1021" i="2"/>
  <c r="G1021" i="2"/>
  <c r="H1022" i="2"/>
  <c r="G1022" i="2"/>
  <c r="H1023" i="2"/>
  <c r="G1023" i="2"/>
  <c r="H1024" i="2"/>
  <c r="G1024" i="2"/>
  <c r="H1025" i="2"/>
  <c r="G1025" i="2"/>
  <c r="H1026" i="2"/>
  <c r="G1026" i="2"/>
  <c r="H1027" i="2"/>
  <c r="G1027" i="2"/>
  <c r="H1028" i="2"/>
  <c r="G1028" i="2"/>
  <c r="H1029" i="2"/>
  <c r="G1029" i="2"/>
  <c r="H1030" i="2"/>
  <c r="G1030" i="2"/>
  <c r="H1031" i="2"/>
  <c r="G1031" i="2"/>
  <c r="H1032" i="2"/>
  <c r="G1032" i="2"/>
  <c r="H1033" i="2"/>
  <c r="G1033" i="2"/>
  <c r="H1034" i="2"/>
  <c r="G1034" i="2"/>
  <c r="H1035" i="2"/>
  <c r="G1035" i="2"/>
  <c r="H1036" i="2"/>
  <c r="G1036" i="2"/>
  <c r="H1037" i="2"/>
  <c r="G1037" i="2"/>
  <c r="H1038" i="2"/>
  <c r="G1038" i="2"/>
  <c r="H1039" i="2"/>
  <c r="G1039" i="2"/>
  <c r="H1040" i="2"/>
  <c r="G1040" i="2"/>
  <c r="H1041" i="2"/>
  <c r="G1041" i="2"/>
  <c r="H1042" i="2"/>
  <c r="G1042" i="2"/>
  <c r="H1043" i="2"/>
  <c r="G1043" i="2"/>
  <c r="H1044" i="2"/>
  <c r="G1044" i="2"/>
  <c r="H1045" i="2"/>
  <c r="G1045" i="2"/>
  <c r="H1046" i="2"/>
  <c r="G1046" i="2"/>
  <c r="H1047" i="2"/>
  <c r="G1047" i="2"/>
  <c r="H1048" i="2"/>
  <c r="G1048" i="2"/>
  <c r="H1049" i="2"/>
  <c r="G1049" i="2"/>
  <c r="H1050" i="2"/>
  <c r="G1050" i="2"/>
  <c r="H1051" i="2"/>
  <c r="G1051" i="2"/>
  <c r="H1052" i="2"/>
  <c r="G1052" i="2"/>
  <c r="H1053" i="2"/>
  <c r="G1053" i="2"/>
  <c r="H1054" i="2"/>
  <c r="G1054" i="2"/>
  <c r="H1055" i="2"/>
  <c r="G1055" i="2"/>
  <c r="H1056" i="2"/>
  <c r="G1056" i="2"/>
  <c r="H1057" i="2"/>
  <c r="G1057" i="2"/>
  <c r="H1058" i="2"/>
  <c r="G1058" i="2"/>
  <c r="H1059" i="2"/>
  <c r="G1059" i="2"/>
  <c r="H1060" i="2"/>
  <c r="G1060" i="2"/>
  <c r="H1061" i="2"/>
  <c r="G1061" i="2"/>
  <c r="H1062" i="2"/>
  <c r="G1062" i="2"/>
  <c r="H1063" i="2"/>
  <c r="G1063" i="2"/>
  <c r="H1064" i="2"/>
  <c r="G1064" i="2"/>
  <c r="H1065" i="2"/>
  <c r="G1065" i="2"/>
  <c r="H1066" i="2"/>
  <c r="G1066" i="2"/>
  <c r="H1067" i="2"/>
  <c r="G1067" i="2"/>
  <c r="H1068" i="2"/>
  <c r="G1068" i="2"/>
  <c r="H1069" i="2"/>
  <c r="G1069" i="2"/>
  <c r="H1070" i="2"/>
  <c r="G1070" i="2"/>
  <c r="H1071" i="2"/>
  <c r="G1071" i="2"/>
  <c r="H1072" i="2"/>
  <c r="G1072" i="2"/>
  <c r="H1073" i="2"/>
  <c r="G1073" i="2"/>
  <c r="H1074" i="2"/>
  <c r="G1074" i="2"/>
  <c r="H1075" i="2"/>
  <c r="G1075" i="2"/>
  <c r="H1076" i="2"/>
  <c r="G1076" i="2"/>
  <c r="H1077" i="2"/>
  <c r="G1077" i="2"/>
  <c r="H1078" i="2"/>
  <c r="G1078" i="2"/>
  <c r="H1079" i="2"/>
  <c r="G1079" i="2"/>
  <c r="H1080" i="2"/>
  <c r="G1080" i="2"/>
  <c r="H1081" i="2"/>
  <c r="G1081" i="2"/>
  <c r="H1082" i="2"/>
  <c r="G1082" i="2"/>
  <c r="H1083" i="2"/>
  <c r="G1083" i="2"/>
  <c r="H1084" i="2"/>
  <c r="G1084" i="2"/>
  <c r="H1085" i="2"/>
  <c r="G1085" i="2"/>
  <c r="H1086" i="2"/>
  <c r="G1086" i="2"/>
  <c r="H1087" i="2"/>
  <c r="G1087" i="2"/>
  <c r="H1088" i="2"/>
  <c r="G1088" i="2"/>
  <c r="H1089" i="2"/>
  <c r="G1089" i="2"/>
  <c r="H1090" i="2"/>
  <c r="G1090" i="2"/>
  <c r="H1091" i="2"/>
  <c r="G1091" i="2"/>
  <c r="H1092" i="2"/>
  <c r="G1092" i="2"/>
  <c r="H1093" i="2"/>
  <c r="G1093" i="2"/>
  <c r="H1094" i="2"/>
  <c r="G1094" i="2"/>
  <c r="H1095" i="2"/>
  <c r="G1095" i="2"/>
  <c r="H1096" i="2"/>
  <c r="G1096" i="2"/>
  <c r="H1097" i="2"/>
  <c r="G1097" i="2"/>
  <c r="H1098" i="2"/>
  <c r="G1098" i="2"/>
  <c r="H1099" i="2"/>
  <c r="G1099" i="2"/>
  <c r="H1100" i="2"/>
  <c r="G1100" i="2"/>
  <c r="H1101" i="2"/>
  <c r="G1101" i="2"/>
  <c r="H1102" i="2"/>
  <c r="G1102" i="2"/>
  <c r="H1103" i="2"/>
  <c r="G1103" i="2"/>
  <c r="H1104" i="2"/>
  <c r="G1104" i="2"/>
  <c r="H1105" i="2"/>
  <c r="G1105" i="2"/>
  <c r="H1106" i="2"/>
  <c r="G1106" i="2"/>
  <c r="H1107" i="2"/>
  <c r="G1107" i="2"/>
  <c r="H1108" i="2"/>
  <c r="G1108" i="2"/>
  <c r="H1109" i="2"/>
  <c r="G1109" i="2"/>
  <c r="H1110" i="2"/>
  <c r="G1110" i="2"/>
  <c r="H1111" i="2"/>
  <c r="G1111" i="2"/>
  <c r="H1112" i="2"/>
  <c r="G1112" i="2"/>
  <c r="H1113" i="2"/>
  <c r="G1113" i="2"/>
  <c r="H1114" i="2"/>
  <c r="G1114" i="2"/>
  <c r="H1115" i="2"/>
  <c r="G1115" i="2"/>
  <c r="H1116" i="2"/>
  <c r="G1116" i="2"/>
  <c r="H1117" i="2"/>
  <c r="G1117" i="2"/>
  <c r="H1118" i="2"/>
  <c r="G1118" i="2"/>
  <c r="H1119" i="2"/>
  <c r="G1119" i="2"/>
  <c r="H1120" i="2"/>
  <c r="G1120" i="2"/>
  <c r="H1121" i="2"/>
  <c r="G1121" i="2"/>
  <c r="H1122" i="2"/>
  <c r="G1122" i="2"/>
  <c r="H1123" i="2"/>
  <c r="G1123" i="2"/>
  <c r="H1124" i="2"/>
  <c r="G1124" i="2"/>
  <c r="H1125" i="2"/>
  <c r="G1125" i="2"/>
  <c r="H1126" i="2"/>
  <c r="G1126" i="2"/>
  <c r="H1127" i="2"/>
  <c r="G1127" i="2"/>
  <c r="H1128" i="2"/>
  <c r="G1128" i="2"/>
  <c r="H1129" i="2"/>
  <c r="G1129" i="2"/>
  <c r="H1130" i="2"/>
  <c r="G1130" i="2"/>
  <c r="H1131" i="2"/>
  <c r="G1131" i="2"/>
  <c r="H1132" i="2"/>
  <c r="G1132" i="2"/>
  <c r="H1133" i="2"/>
  <c r="G1133" i="2"/>
  <c r="H1134" i="2"/>
  <c r="G1134" i="2"/>
  <c r="H1135" i="2"/>
  <c r="G1135" i="2"/>
  <c r="H1136" i="2"/>
  <c r="G1136" i="2"/>
  <c r="H1137" i="2"/>
  <c r="G1137" i="2"/>
  <c r="H1138" i="2"/>
  <c r="G1138" i="2"/>
  <c r="H1139" i="2"/>
  <c r="G1139" i="2"/>
  <c r="H1140" i="2"/>
  <c r="G1140" i="2"/>
  <c r="H1141" i="2"/>
  <c r="G1141" i="2"/>
  <c r="H1142" i="2"/>
  <c r="G1142" i="2"/>
  <c r="H1143" i="2"/>
  <c r="G1143" i="2"/>
  <c r="H1144" i="2"/>
  <c r="G1144" i="2"/>
  <c r="H1145" i="2"/>
  <c r="G1145" i="2"/>
  <c r="H1146" i="2"/>
  <c r="G1146" i="2"/>
  <c r="H1147" i="2"/>
  <c r="G1147" i="2"/>
  <c r="H1148" i="2"/>
  <c r="G1148" i="2"/>
  <c r="H1149" i="2"/>
  <c r="G1149" i="2"/>
  <c r="H1150" i="2"/>
  <c r="G1150" i="2"/>
  <c r="H1151" i="2"/>
  <c r="G1151" i="2"/>
  <c r="H1152" i="2"/>
  <c r="G1152" i="2"/>
  <c r="H1153" i="2"/>
  <c r="G1153" i="2"/>
  <c r="H1154" i="2"/>
  <c r="G1154" i="2"/>
  <c r="H1155" i="2"/>
  <c r="G1155" i="2"/>
  <c r="H1156" i="2"/>
  <c r="G1156" i="2"/>
  <c r="H1157" i="2"/>
  <c r="G1157" i="2"/>
  <c r="H1158" i="2"/>
  <c r="G1158" i="2"/>
  <c r="H1159" i="2"/>
  <c r="G1159" i="2"/>
  <c r="H1160" i="2"/>
  <c r="G1160" i="2"/>
  <c r="H1161" i="2"/>
  <c r="G1161" i="2"/>
  <c r="H1162" i="2"/>
  <c r="G1162" i="2"/>
  <c r="H1163" i="2"/>
  <c r="G1163" i="2"/>
  <c r="H1164" i="2"/>
  <c r="G1164" i="2"/>
  <c r="H1165" i="2"/>
  <c r="G1165" i="2"/>
  <c r="H1166" i="2"/>
  <c r="G1166" i="2"/>
  <c r="H1167" i="2"/>
  <c r="G1167" i="2"/>
  <c r="H1168" i="2"/>
  <c r="G1168" i="2"/>
  <c r="H1169" i="2"/>
  <c r="G1169" i="2"/>
  <c r="H1170" i="2"/>
  <c r="G1170" i="2"/>
  <c r="H1171" i="2"/>
  <c r="G1171" i="2"/>
  <c r="H1172" i="2"/>
  <c r="G1172" i="2"/>
  <c r="H1173" i="2"/>
  <c r="G1173" i="2"/>
  <c r="H1174" i="2"/>
  <c r="G1174" i="2"/>
  <c r="H1175" i="2"/>
  <c r="G1175" i="2"/>
  <c r="H1176" i="2"/>
  <c r="G1176" i="2"/>
  <c r="H1177" i="2"/>
  <c r="G1177" i="2"/>
  <c r="H1178" i="2"/>
  <c r="G1178" i="2"/>
  <c r="H1179" i="2"/>
  <c r="G1179" i="2"/>
  <c r="H1180" i="2"/>
  <c r="G1180" i="2"/>
  <c r="H1181" i="2"/>
  <c r="G1181" i="2"/>
  <c r="H1182" i="2"/>
  <c r="G1182" i="2"/>
  <c r="H1183" i="2"/>
  <c r="G1183" i="2"/>
  <c r="H1184" i="2"/>
  <c r="G1184" i="2"/>
  <c r="H1185" i="2"/>
  <c r="G1185" i="2"/>
  <c r="H1186" i="2"/>
  <c r="G1186" i="2"/>
  <c r="H1187" i="2"/>
  <c r="G1187" i="2"/>
  <c r="H1188" i="2"/>
  <c r="G1188" i="2"/>
  <c r="H1189" i="2"/>
  <c r="G1189" i="2"/>
  <c r="H1190" i="2"/>
  <c r="G1190" i="2"/>
  <c r="H1191" i="2"/>
  <c r="G1191" i="2"/>
  <c r="H1192" i="2"/>
  <c r="G1192" i="2"/>
  <c r="H1193" i="2"/>
  <c r="G1193" i="2"/>
  <c r="H1194" i="2"/>
  <c r="G1194" i="2"/>
  <c r="H1195" i="2"/>
  <c r="G1195" i="2"/>
  <c r="H1196" i="2"/>
  <c r="G1196" i="2"/>
  <c r="H1197" i="2"/>
  <c r="G1197" i="2"/>
  <c r="H1198" i="2"/>
  <c r="G1198" i="2"/>
  <c r="H1199" i="2"/>
  <c r="G1199" i="2"/>
  <c r="H1200" i="2"/>
  <c r="G1200" i="2"/>
  <c r="H1201" i="2"/>
  <c r="G1201" i="2"/>
  <c r="H1202" i="2"/>
  <c r="G1202" i="2"/>
  <c r="H1203" i="2"/>
  <c r="G1203" i="2"/>
  <c r="H1204" i="2"/>
  <c r="G1204" i="2"/>
  <c r="H1205" i="2"/>
  <c r="G1205" i="2"/>
  <c r="H1206" i="2"/>
  <c r="G1206" i="2"/>
  <c r="H1207" i="2"/>
  <c r="G1207" i="2"/>
  <c r="H1208" i="2"/>
  <c r="G1208" i="2"/>
  <c r="H1209" i="2"/>
  <c r="G1209" i="2"/>
  <c r="H1210" i="2"/>
  <c r="G1210" i="2"/>
  <c r="H1211" i="2"/>
  <c r="G1211" i="2"/>
  <c r="H1212" i="2"/>
  <c r="G1212" i="2"/>
  <c r="H1213" i="2"/>
  <c r="G1213" i="2"/>
  <c r="H1214" i="2"/>
  <c r="G1214" i="2"/>
  <c r="H1215" i="2"/>
  <c r="G1215" i="2"/>
  <c r="H1216" i="2"/>
  <c r="G1216" i="2"/>
  <c r="H1217" i="2"/>
  <c r="G1217" i="2"/>
  <c r="H1218" i="2"/>
  <c r="G1218" i="2"/>
  <c r="H1219" i="2"/>
  <c r="G1219" i="2"/>
  <c r="H1220" i="2"/>
  <c r="G1220" i="2"/>
  <c r="H1221" i="2"/>
  <c r="G1221" i="2"/>
  <c r="H1222" i="2"/>
  <c r="G1222" i="2"/>
  <c r="H1223" i="2"/>
  <c r="G1223" i="2"/>
  <c r="H1224" i="2"/>
  <c r="G1224" i="2"/>
  <c r="H1225" i="2"/>
  <c r="G1225" i="2"/>
  <c r="H1226" i="2"/>
  <c r="G1226" i="2"/>
  <c r="H1227" i="2"/>
  <c r="G1227" i="2"/>
  <c r="H1228" i="2"/>
  <c r="G1228" i="2"/>
  <c r="H1229" i="2"/>
  <c r="G1229" i="2"/>
  <c r="H1230" i="2"/>
  <c r="G1230" i="2"/>
  <c r="H1231" i="2"/>
  <c r="G1231" i="2"/>
  <c r="H1232" i="2"/>
  <c r="G1232" i="2"/>
  <c r="H1233" i="2"/>
  <c r="G1233" i="2"/>
  <c r="H1234" i="2"/>
  <c r="G1234" i="2"/>
  <c r="H1235" i="2"/>
  <c r="G1235" i="2"/>
  <c r="H1236" i="2"/>
  <c r="G1236" i="2"/>
  <c r="H1237" i="2"/>
  <c r="G1237" i="2"/>
  <c r="H1238" i="2"/>
  <c r="G1238" i="2"/>
  <c r="H1239" i="2"/>
  <c r="G1239" i="2"/>
  <c r="H1240" i="2"/>
  <c r="G1240" i="2"/>
  <c r="H1241" i="2"/>
  <c r="G1241" i="2"/>
  <c r="H1242" i="2"/>
  <c r="G1242" i="2"/>
  <c r="H1243" i="2"/>
  <c r="G1243" i="2"/>
  <c r="H1244" i="2"/>
  <c r="G1244" i="2"/>
  <c r="H1245" i="2"/>
  <c r="G1245" i="2"/>
  <c r="H1246" i="2"/>
  <c r="G1246" i="2"/>
  <c r="H1247" i="2"/>
  <c r="G1247" i="2"/>
  <c r="H1248" i="2"/>
  <c r="G1248" i="2"/>
  <c r="H1249" i="2"/>
  <c r="G1249" i="2"/>
  <c r="H1250" i="2"/>
  <c r="G1250" i="2"/>
  <c r="H1251" i="2"/>
  <c r="G1251" i="2"/>
  <c r="H1252" i="2"/>
  <c r="G1252" i="2"/>
  <c r="H1253" i="2"/>
  <c r="G1253" i="2"/>
  <c r="H1254" i="2"/>
  <c r="G1254" i="2"/>
  <c r="H1255" i="2"/>
  <c r="G1255" i="2"/>
  <c r="H1256" i="2"/>
  <c r="G1256" i="2"/>
  <c r="H1257" i="2"/>
  <c r="G1257" i="2"/>
  <c r="H1258" i="2"/>
  <c r="G1258" i="2"/>
  <c r="H1259" i="2"/>
  <c r="G1259" i="2"/>
  <c r="H1260" i="2"/>
  <c r="G1260" i="2"/>
  <c r="H1261" i="2"/>
  <c r="G1261" i="2"/>
  <c r="H1262" i="2"/>
  <c r="G1262" i="2"/>
  <c r="H1263" i="2"/>
  <c r="G1263" i="2"/>
  <c r="H1264" i="2"/>
  <c r="G1264" i="2"/>
  <c r="H1265" i="2"/>
  <c r="G1265" i="2"/>
  <c r="H1266" i="2"/>
  <c r="G1266" i="2"/>
  <c r="H1267" i="2"/>
  <c r="G1267" i="2"/>
  <c r="H1268" i="2"/>
  <c r="G1268" i="2"/>
  <c r="H1269" i="2"/>
  <c r="G1269" i="2"/>
  <c r="H1270" i="2"/>
  <c r="G1270" i="2"/>
  <c r="H1271" i="2"/>
  <c r="G1271" i="2"/>
  <c r="H1272" i="2"/>
  <c r="G1272" i="2"/>
  <c r="H1273" i="2"/>
  <c r="G1273" i="2"/>
  <c r="H1274" i="2"/>
  <c r="G1274" i="2"/>
  <c r="H1275" i="2"/>
  <c r="G1275" i="2"/>
  <c r="H1276" i="2"/>
  <c r="G1276" i="2"/>
  <c r="H1277" i="2"/>
  <c r="G1277" i="2"/>
  <c r="H1278" i="2"/>
  <c r="G1278" i="2"/>
  <c r="H1279" i="2"/>
  <c r="G1279" i="2"/>
  <c r="H1280" i="2"/>
  <c r="G1280" i="2"/>
  <c r="H1281" i="2"/>
  <c r="G1281" i="2"/>
  <c r="H1282" i="2"/>
  <c r="G1282" i="2"/>
  <c r="H1283" i="2"/>
  <c r="G1283" i="2"/>
  <c r="H1284" i="2"/>
  <c r="G1284" i="2"/>
  <c r="H1285" i="2"/>
  <c r="G1285" i="2"/>
  <c r="H1286" i="2"/>
  <c r="G1286" i="2"/>
  <c r="H1287" i="2"/>
  <c r="G1287" i="2"/>
  <c r="H1288" i="2"/>
  <c r="G1288" i="2"/>
  <c r="H1289" i="2"/>
  <c r="G1289" i="2"/>
  <c r="H1290" i="2"/>
  <c r="G1290" i="2"/>
  <c r="H1291" i="2"/>
  <c r="G1291" i="2"/>
  <c r="H1292" i="2"/>
  <c r="G1292" i="2"/>
  <c r="H1293" i="2"/>
  <c r="G1293" i="2"/>
  <c r="H1294" i="2"/>
  <c r="G1294" i="2"/>
  <c r="H1295" i="2"/>
  <c r="G1295" i="2"/>
  <c r="H1296" i="2"/>
  <c r="G1296" i="2"/>
  <c r="H1297" i="2"/>
  <c r="G1297" i="2"/>
  <c r="H1298" i="2"/>
  <c r="G1298" i="2"/>
  <c r="H1299" i="2"/>
  <c r="G1299" i="2"/>
  <c r="H1300" i="2"/>
  <c r="G1300" i="2"/>
  <c r="H1301" i="2"/>
  <c r="G1301" i="2"/>
  <c r="H1302" i="2"/>
  <c r="G1302" i="2"/>
  <c r="H1303" i="2"/>
  <c r="G1303" i="2"/>
  <c r="H1304" i="2"/>
  <c r="G1304" i="2"/>
  <c r="H1305" i="2"/>
  <c r="G1305" i="2"/>
  <c r="H1306" i="2"/>
  <c r="G1306" i="2"/>
  <c r="H1307" i="2"/>
  <c r="G1307" i="2"/>
  <c r="H1308" i="2"/>
  <c r="G1308" i="2"/>
  <c r="H1309" i="2"/>
  <c r="G1309" i="2"/>
  <c r="H1310" i="2"/>
  <c r="G1310" i="2"/>
  <c r="H1311" i="2"/>
  <c r="G1311" i="2"/>
  <c r="H1312" i="2"/>
  <c r="G1312" i="2"/>
  <c r="H1313" i="2"/>
  <c r="G1313" i="2"/>
  <c r="H1314" i="2"/>
  <c r="G1314" i="2"/>
  <c r="H1315" i="2"/>
  <c r="G1315" i="2"/>
  <c r="H1316" i="2"/>
  <c r="G1316" i="2"/>
  <c r="H1317" i="2"/>
  <c r="G1317" i="2"/>
  <c r="H1318" i="2"/>
  <c r="G1318" i="2"/>
  <c r="H1319" i="2"/>
  <c r="G1319" i="2"/>
  <c r="H1320" i="2"/>
  <c r="G1320" i="2"/>
  <c r="H1321" i="2"/>
  <c r="G1321" i="2"/>
  <c r="H1322" i="2"/>
  <c r="G1322" i="2"/>
  <c r="H1323" i="2"/>
  <c r="G1323" i="2"/>
  <c r="H1324" i="2"/>
  <c r="G1324" i="2"/>
  <c r="H1325" i="2"/>
  <c r="G1325" i="2"/>
  <c r="H1326" i="2"/>
  <c r="G1326" i="2"/>
  <c r="H1327" i="2"/>
  <c r="G1327" i="2"/>
  <c r="H1328" i="2"/>
  <c r="G1328" i="2"/>
  <c r="H1329" i="2"/>
  <c r="G1329" i="2"/>
  <c r="H1330" i="2"/>
  <c r="G1330" i="2"/>
  <c r="H1331" i="2"/>
  <c r="G1331" i="2"/>
  <c r="H1332" i="2"/>
  <c r="G1332" i="2"/>
  <c r="H1333" i="2"/>
  <c r="G1333" i="2"/>
  <c r="H1334" i="2"/>
  <c r="G1334" i="2"/>
  <c r="H1335" i="2"/>
  <c r="G1335" i="2"/>
  <c r="H1336" i="2"/>
  <c r="G1336" i="2"/>
  <c r="H1337" i="2"/>
  <c r="G1337" i="2"/>
  <c r="H1338" i="2"/>
  <c r="G1338" i="2"/>
  <c r="H1339" i="2"/>
  <c r="G1339" i="2"/>
  <c r="H1340" i="2"/>
  <c r="G1340" i="2"/>
  <c r="H1341" i="2"/>
  <c r="G1341" i="2"/>
  <c r="H1342" i="2"/>
  <c r="G1342" i="2"/>
  <c r="H1343" i="2"/>
  <c r="G1343" i="2"/>
  <c r="H1344" i="2"/>
  <c r="G1344" i="2"/>
  <c r="H1345" i="2"/>
  <c r="G1345" i="2"/>
  <c r="H1346" i="2"/>
  <c r="G1346" i="2"/>
  <c r="H1347" i="2"/>
  <c r="G1347" i="2"/>
  <c r="H1348" i="2"/>
  <c r="G1348" i="2"/>
  <c r="H1349" i="2"/>
  <c r="G1349" i="2"/>
  <c r="H1350" i="2"/>
  <c r="G1350" i="2"/>
  <c r="H1351" i="2"/>
  <c r="G1351" i="2"/>
  <c r="H1352" i="2"/>
  <c r="G1352" i="2"/>
  <c r="H1353" i="2"/>
  <c r="G1353" i="2"/>
  <c r="H1354" i="2"/>
  <c r="G1354" i="2"/>
  <c r="H1355" i="2"/>
  <c r="G1355" i="2"/>
  <c r="H1356" i="2"/>
  <c r="G1356" i="2"/>
  <c r="H1357" i="2"/>
  <c r="G1357" i="2"/>
  <c r="H1358" i="2"/>
  <c r="G1358" i="2"/>
  <c r="H1359" i="2"/>
  <c r="G1359" i="2"/>
  <c r="H1360" i="2"/>
  <c r="G1360" i="2"/>
  <c r="H1361" i="2"/>
  <c r="G1361" i="2"/>
  <c r="H1362" i="2"/>
  <c r="G1362" i="2"/>
  <c r="H1363" i="2"/>
  <c r="G1363" i="2"/>
  <c r="H1364" i="2"/>
  <c r="G1364" i="2"/>
  <c r="H1365" i="2"/>
  <c r="G1365" i="2"/>
  <c r="H1366" i="2"/>
  <c r="G1366" i="2"/>
  <c r="H1367" i="2"/>
  <c r="G1367" i="2"/>
  <c r="H1368" i="2"/>
  <c r="G1368" i="2"/>
  <c r="H1369" i="2"/>
  <c r="G1369" i="2"/>
  <c r="H1370" i="2"/>
  <c r="G1370" i="2"/>
  <c r="H1371" i="2"/>
  <c r="G1371" i="2"/>
  <c r="H1372" i="2"/>
  <c r="G1372" i="2"/>
  <c r="H1373" i="2"/>
  <c r="G1373" i="2"/>
  <c r="H1374" i="2"/>
  <c r="G1374" i="2"/>
  <c r="H1375" i="2"/>
  <c r="G1375" i="2"/>
  <c r="H1376" i="2"/>
  <c r="G1376" i="2"/>
  <c r="H1377" i="2"/>
  <c r="G1377" i="2"/>
  <c r="H1378" i="2"/>
  <c r="G1378" i="2"/>
  <c r="H1379" i="2"/>
  <c r="G1379" i="2"/>
  <c r="H1380" i="2"/>
  <c r="G1380" i="2"/>
  <c r="H1381" i="2"/>
  <c r="G1381" i="2"/>
  <c r="H1382" i="2"/>
  <c r="G1382" i="2"/>
  <c r="H1383" i="2"/>
  <c r="G1383" i="2"/>
  <c r="H1384" i="2"/>
  <c r="G1384" i="2"/>
  <c r="H1385" i="2"/>
  <c r="G1385" i="2"/>
  <c r="H1386" i="2"/>
  <c r="G1386" i="2"/>
  <c r="H1387" i="2"/>
  <c r="G1387" i="2"/>
  <c r="H1388" i="2"/>
  <c r="G1388" i="2"/>
  <c r="H1389" i="2"/>
  <c r="G1389" i="2"/>
  <c r="H1390" i="2"/>
  <c r="G1390" i="2"/>
  <c r="H1391" i="2"/>
  <c r="G1391" i="2"/>
  <c r="H1392" i="2"/>
  <c r="G1392" i="2"/>
  <c r="H1393" i="2"/>
  <c r="G1393" i="2"/>
  <c r="H1394" i="2"/>
  <c r="G1394" i="2"/>
  <c r="H1395" i="2"/>
  <c r="G1395" i="2"/>
  <c r="H1396" i="2"/>
  <c r="G1396" i="2"/>
  <c r="H1397" i="2"/>
  <c r="G1397" i="2"/>
  <c r="H1398" i="2"/>
  <c r="G1398" i="2"/>
  <c r="H1399" i="2"/>
  <c r="G1399" i="2"/>
  <c r="H1400" i="2"/>
  <c r="G1400" i="2"/>
  <c r="H1401" i="2"/>
  <c r="G1401" i="2"/>
  <c r="H1402" i="2"/>
  <c r="G1402" i="2"/>
  <c r="H1403" i="2"/>
  <c r="G1403" i="2"/>
  <c r="H1404" i="2"/>
  <c r="G1404" i="2"/>
  <c r="H1405" i="2"/>
  <c r="G1405" i="2"/>
  <c r="H1406" i="2"/>
  <c r="G1406" i="2"/>
  <c r="H1407" i="2"/>
  <c r="G1407" i="2"/>
  <c r="H1408" i="2"/>
  <c r="G1408" i="2"/>
  <c r="H1409" i="2"/>
  <c r="G1409" i="2"/>
  <c r="H1410" i="2"/>
  <c r="G1410" i="2"/>
  <c r="H1411" i="2"/>
  <c r="G1411" i="2"/>
  <c r="H1412" i="2"/>
  <c r="G1412" i="2"/>
  <c r="H1413" i="2"/>
  <c r="G1413" i="2"/>
  <c r="H1414" i="2"/>
  <c r="G1414" i="2"/>
  <c r="H1415" i="2"/>
  <c r="G1415" i="2"/>
  <c r="H1416" i="2"/>
  <c r="G1416" i="2"/>
  <c r="H1417" i="2"/>
  <c r="G1417" i="2"/>
  <c r="H1418" i="2"/>
  <c r="G1418" i="2"/>
  <c r="H1419" i="2"/>
  <c r="G1419" i="2"/>
  <c r="H1420" i="2"/>
  <c r="G1420" i="2"/>
  <c r="H1421" i="2"/>
  <c r="G1421" i="2"/>
  <c r="H1422" i="2"/>
  <c r="G1422" i="2"/>
  <c r="H1423" i="2"/>
  <c r="G1423" i="2"/>
  <c r="H1424" i="2"/>
  <c r="G1424" i="2"/>
  <c r="H1425" i="2"/>
  <c r="G1425" i="2"/>
  <c r="H1426" i="2"/>
  <c r="G1426" i="2"/>
  <c r="H1427" i="2"/>
  <c r="G1427" i="2"/>
  <c r="H1428" i="2"/>
  <c r="G1428" i="2"/>
  <c r="H1429" i="2"/>
  <c r="G1429" i="2"/>
  <c r="H1430" i="2"/>
  <c r="G1430" i="2"/>
  <c r="H1431" i="2"/>
  <c r="G1431" i="2"/>
  <c r="H1432" i="2"/>
  <c r="G1432" i="2"/>
  <c r="H1433" i="2"/>
  <c r="G1433" i="2"/>
  <c r="H1434" i="2"/>
  <c r="G1434" i="2"/>
  <c r="H1435" i="2"/>
  <c r="G1435" i="2"/>
  <c r="H1436" i="2"/>
  <c r="G1436" i="2"/>
  <c r="H1437" i="2"/>
  <c r="G1437" i="2"/>
  <c r="H1438" i="2"/>
  <c r="G1438" i="2"/>
  <c r="H1439" i="2"/>
  <c r="G1439" i="2"/>
  <c r="H1440" i="2"/>
  <c r="G1440" i="2"/>
  <c r="H1441" i="2"/>
  <c r="G1441" i="2"/>
  <c r="H1442" i="2"/>
  <c r="G1442" i="2"/>
  <c r="H1443" i="2"/>
  <c r="G1443" i="2"/>
  <c r="H1444" i="2"/>
  <c r="G1444" i="2"/>
  <c r="H1445" i="2"/>
  <c r="G1445" i="2"/>
  <c r="H1446" i="2"/>
  <c r="G1446" i="2"/>
  <c r="H1447" i="2"/>
  <c r="G1447" i="2"/>
  <c r="H1448" i="2"/>
  <c r="G1448" i="2"/>
  <c r="H1449" i="2"/>
  <c r="G1449" i="2"/>
  <c r="H1450" i="2"/>
  <c r="G1450" i="2"/>
  <c r="H1451" i="2"/>
  <c r="G1451" i="2"/>
  <c r="H1452" i="2"/>
  <c r="G1452" i="2"/>
  <c r="H1453" i="2"/>
  <c r="G1453" i="2"/>
  <c r="H1454" i="2"/>
  <c r="G1454" i="2"/>
  <c r="H1455" i="2"/>
  <c r="G1455" i="2"/>
  <c r="H1456" i="2"/>
  <c r="G1456" i="2"/>
  <c r="H1457" i="2"/>
  <c r="G1457" i="2"/>
  <c r="H1458" i="2"/>
  <c r="G1458" i="2"/>
  <c r="H1459" i="2"/>
  <c r="G1459" i="2"/>
  <c r="H1460" i="2"/>
  <c r="G1460" i="2"/>
  <c r="H1461" i="2"/>
  <c r="G1461" i="2"/>
  <c r="H1462" i="2"/>
  <c r="G1462" i="2"/>
  <c r="H1463" i="2"/>
  <c r="G1463" i="2"/>
  <c r="H1464" i="2"/>
  <c r="G1464" i="2"/>
  <c r="H1465" i="2"/>
  <c r="G1465" i="2"/>
  <c r="H1466" i="2"/>
  <c r="G1466" i="2"/>
  <c r="H1467" i="2"/>
  <c r="G1467" i="2"/>
  <c r="H1468" i="2"/>
  <c r="G1468" i="2"/>
  <c r="H1469" i="2"/>
  <c r="G1469" i="2"/>
  <c r="H1470" i="2"/>
  <c r="G1470" i="2"/>
  <c r="H1471" i="2"/>
  <c r="G1471" i="2"/>
  <c r="H1472" i="2"/>
  <c r="G1472" i="2"/>
  <c r="H1473" i="2"/>
  <c r="G1473" i="2"/>
  <c r="H1474" i="2"/>
  <c r="G1474" i="2"/>
  <c r="H1475" i="2"/>
  <c r="G1475" i="2"/>
  <c r="H1476" i="2"/>
  <c r="G1476" i="2"/>
  <c r="H1477" i="2"/>
  <c r="G1477" i="2"/>
  <c r="H1478" i="2"/>
  <c r="G1478" i="2"/>
  <c r="H1479" i="2"/>
  <c r="G1479" i="2"/>
  <c r="H1480" i="2"/>
  <c r="G1480" i="2"/>
  <c r="H1481" i="2"/>
  <c r="G1481" i="2"/>
  <c r="H1482" i="2"/>
  <c r="G1482" i="2"/>
  <c r="H1483" i="2"/>
  <c r="G1483" i="2"/>
  <c r="H1484" i="2"/>
  <c r="G1484" i="2"/>
  <c r="H1485" i="2"/>
  <c r="G1485" i="2"/>
  <c r="H1486" i="2"/>
  <c r="G1486" i="2"/>
  <c r="H1487" i="2"/>
  <c r="G1487" i="2"/>
  <c r="H1488" i="2"/>
  <c r="G1488" i="2"/>
  <c r="H1489" i="2"/>
  <c r="G1489" i="2"/>
  <c r="H1490" i="2"/>
  <c r="G1490" i="2"/>
  <c r="H1491" i="2"/>
  <c r="G1491" i="2"/>
  <c r="H1492" i="2"/>
  <c r="G1492" i="2"/>
  <c r="H1493" i="2"/>
  <c r="G1493" i="2"/>
  <c r="H1494" i="2"/>
  <c r="G1494" i="2"/>
  <c r="H1495" i="2"/>
  <c r="G1495" i="2"/>
  <c r="H1496" i="2"/>
  <c r="G1496" i="2"/>
  <c r="H1497" i="2"/>
  <c r="G1497" i="2"/>
  <c r="H1498" i="2"/>
  <c r="G1498" i="2"/>
  <c r="H1499" i="2"/>
  <c r="G1499" i="2"/>
  <c r="H1500" i="2"/>
  <c r="G1500" i="2"/>
  <c r="H1501" i="2"/>
  <c r="G1501" i="2"/>
  <c r="H1502" i="2"/>
  <c r="G1502" i="2"/>
  <c r="H1503" i="2"/>
  <c r="G1503" i="2"/>
  <c r="H1504" i="2"/>
  <c r="G1504" i="2"/>
  <c r="H1505" i="2"/>
  <c r="G1505" i="2"/>
  <c r="H1506" i="2"/>
  <c r="G1506" i="2"/>
  <c r="H1507" i="2"/>
  <c r="G1507" i="2"/>
  <c r="H1508" i="2"/>
  <c r="G1508" i="2"/>
  <c r="H1509" i="2"/>
  <c r="G1509" i="2"/>
  <c r="H1510" i="2"/>
  <c r="G1510" i="2"/>
  <c r="H1511" i="2"/>
  <c r="G1511" i="2"/>
  <c r="H1512" i="2"/>
  <c r="G1512" i="2"/>
  <c r="H1513" i="2"/>
  <c r="G1513" i="2"/>
  <c r="H1514" i="2"/>
  <c r="G1514" i="2"/>
  <c r="H1515" i="2"/>
  <c r="G1515" i="2"/>
  <c r="H1516" i="2"/>
  <c r="G1516" i="2"/>
  <c r="H1517" i="2"/>
  <c r="G1517" i="2"/>
  <c r="H1518" i="2"/>
  <c r="G1518" i="2"/>
  <c r="H1519" i="2"/>
  <c r="G1519" i="2"/>
  <c r="H1520" i="2"/>
  <c r="G1520" i="2"/>
  <c r="H1521" i="2"/>
  <c r="G1521" i="2"/>
  <c r="H1522" i="2"/>
  <c r="G1522" i="2"/>
  <c r="H1523" i="2"/>
  <c r="G1523" i="2"/>
  <c r="H1524" i="2"/>
  <c r="G1524" i="2"/>
  <c r="H1525" i="2"/>
  <c r="G1525" i="2"/>
  <c r="H1526" i="2"/>
  <c r="G1526" i="2"/>
  <c r="H1527" i="2"/>
  <c r="G1527" i="2"/>
  <c r="H1528" i="2"/>
  <c r="G1528" i="2"/>
  <c r="H1529" i="2"/>
  <c r="G1529" i="2"/>
  <c r="H1530" i="2"/>
  <c r="G1530" i="2"/>
  <c r="H1531" i="2"/>
  <c r="G1531" i="2"/>
  <c r="H1532" i="2"/>
  <c r="G1532" i="2"/>
  <c r="H1533" i="2"/>
  <c r="G1533" i="2"/>
  <c r="H1534" i="2"/>
  <c r="G1534" i="2"/>
  <c r="H1535" i="2"/>
  <c r="G1535" i="2"/>
  <c r="H1536" i="2"/>
  <c r="G1536" i="2"/>
  <c r="H1537" i="2"/>
  <c r="G1537" i="2"/>
  <c r="H1538" i="2"/>
  <c r="G1538" i="2"/>
  <c r="H1539" i="2"/>
  <c r="G1539" i="2"/>
  <c r="H1540" i="2"/>
  <c r="G1540" i="2"/>
  <c r="H1541" i="2"/>
  <c r="G1541" i="2"/>
  <c r="H1542" i="2"/>
  <c r="G1542" i="2"/>
  <c r="H1543" i="2"/>
  <c r="G1543" i="2"/>
  <c r="H1544" i="2"/>
  <c r="G1544" i="2"/>
  <c r="H1545" i="2"/>
  <c r="G1545" i="2"/>
  <c r="H1546" i="2"/>
  <c r="G1546" i="2"/>
  <c r="H1547" i="2"/>
  <c r="G1547" i="2"/>
  <c r="H1548" i="2"/>
  <c r="G1548" i="2"/>
  <c r="H1549" i="2"/>
  <c r="G1549" i="2"/>
  <c r="H1550" i="2"/>
  <c r="G1550" i="2"/>
  <c r="H1551" i="2"/>
  <c r="G1551" i="2"/>
  <c r="H1552" i="2"/>
  <c r="G1552" i="2"/>
  <c r="H1553" i="2"/>
  <c r="G1553" i="2"/>
  <c r="H1554" i="2"/>
  <c r="G1554" i="2"/>
  <c r="H1555" i="2"/>
  <c r="G1555" i="2"/>
  <c r="H1556" i="2"/>
  <c r="G1556" i="2"/>
  <c r="H1557" i="2"/>
  <c r="G1557" i="2"/>
  <c r="H1558" i="2"/>
  <c r="G1558" i="2"/>
  <c r="H1559" i="2"/>
  <c r="G1559" i="2"/>
  <c r="H1560" i="2"/>
  <c r="G1560" i="2"/>
  <c r="H1561" i="2"/>
  <c r="G1561" i="2"/>
  <c r="H1562" i="2"/>
  <c r="G1562" i="2"/>
  <c r="H1563" i="2"/>
  <c r="G1563" i="2"/>
  <c r="H1564" i="2"/>
  <c r="G1564" i="2"/>
  <c r="H1565" i="2"/>
  <c r="G1565" i="2"/>
  <c r="H1566" i="2"/>
  <c r="G1566" i="2"/>
  <c r="H1567" i="2"/>
  <c r="G1567" i="2"/>
  <c r="H1568" i="2"/>
  <c r="G1568" i="2"/>
  <c r="H1569" i="2"/>
  <c r="G1569" i="2"/>
  <c r="H1570" i="2"/>
  <c r="G1570" i="2"/>
  <c r="H1571" i="2"/>
  <c r="G1571" i="2"/>
  <c r="H1572" i="2"/>
  <c r="G1572" i="2"/>
  <c r="H1573" i="2"/>
  <c r="G1573" i="2"/>
  <c r="H1574" i="2"/>
  <c r="G1574" i="2"/>
  <c r="H1575" i="2"/>
  <c r="G1575" i="2"/>
  <c r="H1576" i="2"/>
  <c r="G1576" i="2"/>
  <c r="H1577" i="2"/>
  <c r="G1577" i="2"/>
  <c r="H1578" i="2"/>
  <c r="G1578" i="2"/>
  <c r="H1579" i="2"/>
  <c r="G1579" i="2"/>
  <c r="H1580" i="2"/>
  <c r="G1580" i="2"/>
  <c r="H1581" i="2"/>
  <c r="G1581" i="2"/>
  <c r="H1582" i="2"/>
  <c r="G1582" i="2"/>
  <c r="H1583" i="2"/>
  <c r="G1583" i="2"/>
  <c r="H1584" i="2"/>
  <c r="G1584" i="2"/>
  <c r="H1585" i="2"/>
  <c r="G1585" i="2"/>
  <c r="H1586" i="2"/>
  <c r="G1586" i="2"/>
  <c r="H1587" i="2"/>
  <c r="G1587" i="2"/>
  <c r="H1588" i="2"/>
  <c r="G1588" i="2"/>
  <c r="H1589" i="2"/>
  <c r="G1589" i="2"/>
  <c r="H1590" i="2"/>
  <c r="G1590" i="2"/>
  <c r="H1591" i="2"/>
  <c r="G1591" i="2"/>
  <c r="H1592" i="2"/>
  <c r="G1592" i="2"/>
  <c r="H1593" i="2"/>
  <c r="G1593" i="2"/>
  <c r="H1594" i="2"/>
  <c r="G1594" i="2"/>
  <c r="H1595" i="2"/>
  <c r="G1595" i="2"/>
  <c r="H1596" i="2"/>
  <c r="G1596" i="2"/>
  <c r="H1597" i="2"/>
  <c r="G1597" i="2"/>
  <c r="H1598" i="2"/>
  <c r="G1598" i="2"/>
  <c r="H1599" i="2"/>
  <c r="G1599" i="2"/>
  <c r="H1600" i="2"/>
  <c r="G1600" i="2"/>
  <c r="H1601" i="2"/>
  <c r="G1601" i="2"/>
  <c r="H1602" i="2"/>
  <c r="G1602" i="2"/>
  <c r="H1603" i="2"/>
  <c r="G1603" i="2"/>
  <c r="H1604" i="2"/>
  <c r="G1604" i="2"/>
  <c r="H1605" i="2"/>
  <c r="G1605" i="2"/>
  <c r="H1606" i="2"/>
  <c r="G1606" i="2"/>
  <c r="H1607" i="2"/>
  <c r="G1607" i="2"/>
  <c r="H1608" i="2"/>
  <c r="G1608" i="2"/>
  <c r="H1609" i="2"/>
  <c r="G1609" i="2"/>
  <c r="H1610" i="2"/>
  <c r="G1610" i="2"/>
  <c r="H1611" i="2"/>
  <c r="G1611" i="2"/>
  <c r="H1612" i="2"/>
  <c r="G1612" i="2"/>
  <c r="H1613" i="2"/>
  <c r="G1613" i="2"/>
  <c r="H1614" i="2"/>
  <c r="G1614" i="2"/>
  <c r="H1615" i="2"/>
  <c r="G1615" i="2"/>
  <c r="H1616" i="2"/>
  <c r="G1616" i="2"/>
  <c r="H1617" i="2"/>
  <c r="G1617" i="2"/>
  <c r="H1618" i="2"/>
  <c r="G1618" i="2"/>
  <c r="H1619" i="2"/>
  <c r="G1619" i="2"/>
  <c r="H1620" i="2"/>
  <c r="G1620" i="2"/>
  <c r="H1621" i="2"/>
  <c r="G1621" i="2"/>
  <c r="H1622" i="2"/>
  <c r="G1622" i="2"/>
  <c r="H1623" i="2"/>
  <c r="G1623" i="2"/>
  <c r="H1624" i="2"/>
  <c r="G1624" i="2"/>
  <c r="H1625" i="2"/>
  <c r="G1625" i="2"/>
  <c r="H1626" i="2"/>
  <c r="G1626" i="2"/>
  <c r="H1627" i="2"/>
  <c r="G1627" i="2"/>
  <c r="H1628" i="2"/>
  <c r="G1628" i="2"/>
  <c r="H1629" i="2"/>
  <c r="G1629" i="2"/>
  <c r="H1630" i="2"/>
  <c r="G1630" i="2"/>
  <c r="H1631" i="2"/>
  <c r="G1631" i="2"/>
  <c r="H1632" i="2"/>
  <c r="G1632" i="2"/>
  <c r="H1633" i="2"/>
  <c r="G1633" i="2"/>
  <c r="H1634" i="2"/>
  <c r="G1634" i="2"/>
  <c r="H1635" i="2"/>
  <c r="G1635" i="2"/>
  <c r="H1636" i="2"/>
  <c r="G1636" i="2"/>
  <c r="H1637" i="2"/>
  <c r="G1637" i="2"/>
  <c r="H1638" i="2"/>
  <c r="G1638" i="2"/>
  <c r="H1639" i="2"/>
  <c r="G1639" i="2"/>
  <c r="H1640" i="2"/>
  <c r="G1640" i="2"/>
  <c r="H1641" i="2"/>
  <c r="G1641" i="2"/>
  <c r="H1642" i="2"/>
  <c r="G1642" i="2"/>
  <c r="H1643" i="2"/>
  <c r="G1643" i="2"/>
  <c r="H1644" i="2"/>
  <c r="G1644" i="2"/>
  <c r="H1645" i="2"/>
  <c r="G1645" i="2"/>
  <c r="H1646" i="2"/>
  <c r="G1646" i="2"/>
  <c r="H1647" i="2"/>
  <c r="G1647" i="2"/>
  <c r="H1648" i="2"/>
  <c r="G1648" i="2"/>
  <c r="H1649" i="2"/>
  <c r="G1649" i="2"/>
  <c r="H1650" i="2"/>
  <c r="G1650" i="2"/>
  <c r="H1651" i="2"/>
  <c r="G1651" i="2"/>
  <c r="H1652" i="2"/>
  <c r="G1652" i="2"/>
  <c r="H1653" i="2"/>
  <c r="G1653" i="2"/>
  <c r="H1654" i="2"/>
  <c r="G1654" i="2"/>
  <c r="H1655" i="2"/>
  <c r="G1655" i="2"/>
  <c r="H1656" i="2"/>
  <c r="G1656" i="2"/>
  <c r="H1657" i="2"/>
  <c r="G1657" i="2"/>
  <c r="H1658" i="2"/>
  <c r="G1658" i="2"/>
  <c r="H1659" i="2"/>
  <c r="G1659" i="2"/>
  <c r="H1660" i="2"/>
  <c r="G1660" i="2"/>
  <c r="H1661" i="2"/>
  <c r="G1661" i="2"/>
  <c r="H1662" i="2"/>
  <c r="G1662" i="2"/>
  <c r="H1663" i="2"/>
  <c r="G1663" i="2"/>
  <c r="H1664" i="2"/>
  <c r="G1664" i="2"/>
  <c r="H1665" i="2"/>
  <c r="G1665" i="2"/>
  <c r="H1666" i="2"/>
  <c r="G1666" i="2"/>
  <c r="H1667" i="2"/>
  <c r="G1667" i="2"/>
  <c r="H1668" i="2"/>
  <c r="G1668" i="2"/>
  <c r="H1669" i="2"/>
  <c r="G1669" i="2"/>
  <c r="H1670" i="2"/>
  <c r="G1670" i="2"/>
  <c r="H1671" i="2"/>
  <c r="G1671" i="2"/>
  <c r="H1672" i="2"/>
  <c r="G1672" i="2"/>
  <c r="H1673" i="2"/>
  <c r="G1673" i="2"/>
  <c r="H1674" i="2"/>
  <c r="G1674" i="2"/>
  <c r="H1675" i="2"/>
  <c r="G1675" i="2"/>
  <c r="H1676" i="2"/>
  <c r="G1676" i="2"/>
  <c r="H1677" i="2"/>
  <c r="G1677" i="2"/>
  <c r="H1678" i="2"/>
  <c r="G1678" i="2"/>
  <c r="H1679" i="2"/>
  <c r="G1679" i="2"/>
  <c r="H1680" i="2"/>
  <c r="G1680" i="2"/>
  <c r="H1681" i="2"/>
  <c r="G1681" i="2"/>
  <c r="H1682" i="2"/>
  <c r="G1682" i="2"/>
  <c r="H1683" i="2"/>
  <c r="G1683" i="2"/>
  <c r="H1684" i="2"/>
  <c r="G1684" i="2"/>
  <c r="H1685" i="2"/>
  <c r="G1685" i="2"/>
  <c r="H1686" i="2"/>
  <c r="G1686" i="2"/>
  <c r="H1687" i="2"/>
  <c r="G1687" i="2"/>
  <c r="H1688" i="2"/>
  <c r="G1688" i="2"/>
  <c r="H1689" i="2"/>
  <c r="G1689" i="2"/>
  <c r="H1690" i="2"/>
  <c r="G1690" i="2"/>
  <c r="H1691" i="2"/>
  <c r="G1691" i="2"/>
  <c r="H1692" i="2"/>
  <c r="G1692" i="2"/>
  <c r="H1693" i="2"/>
  <c r="G1693" i="2"/>
  <c r="H1694" i="2"/>
  <c r="G1694" i="2"/>
  <c r="H1695" i="2"/>
  <c r="G1695" i="2"/>
  <c r="H1696" i="2"/>
  <c r="G1696" i="2"/>
  <c r="H1697" i="2"/>
  <c r="G1697" i="2"/>
  <c r="H1698" i="2"/>
  <c r="G1698" i="2"/>
  <c r="H1699" i="2"/>
  <c r="G1699" i="2"/>
  <c r="H1700" i="2"/>
  <c r="G1700" i="2"/>
  <c r="H1701" i="2"/>
  <c r="G1701" i="2"/>
  <c r="H1702" i="2"/>
  <c r="G1702" i="2"/>
  <c r="H1703" i="2"/>
  <c r="G1703" i="2"/>
  <c r="H1704" i="2"/>
  <c r="G1704" i="2"/>
  <c r="H1705" i="2"/>
  <c r="G1705" i="2"/>
  <c r="H1706" i="2"/>
  <c r="G1706" i="2"/>
  <c r="H1707" i="2"/>
  <c r="G1707" i="2"/>
  <c r="H1708" i="2"/>
  <c r="G1708" i="2"/>
  <c r="H1709" i="2"/>
  <c r="G1709" i="2"/>
  <c r="H1710" i="2"/>
  <c r="G1710" i="2"/>
  <c r="H1711" i="2"/>
  <c r="G1711" i="2"/>
  <c r="H1712" i="2"/>
  <c r="G1712" i="2"/>
  <c r="H1713" i="2"/>
  <c r="G1713" i="2"/>
  <c r="H1714" i="2"/>
  <c r="G1714" i="2"/>
  <c r="H1715" i="2"/>
  <c r="G1715" i="2"/>
  <c r="H1716" i="2"/>
  <c r="G1716" i="2"/>
  <c r="H1717" i="2"/>
  <c r="G1717" i="2"/>
  <c r="H1718" i="2"/>
  <c r="G1718" i="2"/>
  <c r="H1719" i="2"/>
  <c r="G1719" i="2"/>
  <c r="H1720" i="2"/>
  <c r="G1720" i="2"/>
  <c r="H1721" i="2"/>
  <c r="G1721" i="2"/>
  <c r="H1722" i="2"/>
  <c r="G1722" i="2"/>
  <c r="H1723" i="2"/>
  <c r="G1723" i="2"/>
  <c r="H1724" i="2"/>
  <c r="G1724" i="2"/>
  <c r="H1725" i="2"/>
  <c r="G1725" i="2"/>
  <c r="H1726" i="2"/>
  <c r="G1726" i="2"/>
  <c r="H1727" i="2"/>
  <c r="G1727" i="2"/>
  <c r="H1728" i="2"/>
  <c r="G1728" i="2"/>
  <c r="H1729" i="2"/>
  <c r="G1729" i="2"/>
  <c r="H1730" i="2"/>
  <c r="G1730" i="2"/>
  <c r="H1731" i="2"/>
  <c r="G1731" i="2"/>
  <c r="H1732" i="2"/>
  <c r="G1732" i="2"/>
  <c r="H1733" i="2"/>
  <c r="G1733" i="2"/>
  <c r="H1734" i="2"/>
  <c r="G1734" i="2"/>
  <c r="H1735" i="2"/>
  <c r="G1735" i="2"/>
  <c r="H1736" i="2"/>
  <c r="G1736" i="2"/>
  <c r="H1737" i="2"/>
  <c r="G1737" i="2"/>
  <c r="H1738" i="2"/>
  <c r="G1738" i="2"/>
  <c r="H1739" i="2"/>
  <c r="G1739" i="2"/>
  <c r="H1740" i="2"/>
  <c r="G1740" i="2"/>
  <c r="H1741" i="2"/>
  <c r="G1741" i="2"/>
  <c r="H1742" i="2"/>
  <c r="G1742" i="2"/>
  <c r="H1743" i="2"/>
  <c r="G1743" i="2"/>
  <c r="H1744" i="2"/>
  <c r="G1744" i="2"/>
  <c r="H1745" i="2"/>
  <c r="G1745" i="2"/>
  <c r="H1746" i="2"/>
  <c r="G1746" i="2"/>
  <c r="H1747" i="2"/>
  <c r="G1747" i="2"/>
  <c r="H1748" i="2"/>
  <c r="G1748" i="2"/>
  <c r="H1749" i="2"/>
  <c r="G1749" i="2"/>
  <c r="H1750" i="2"/>
  <c r="G1750" i="2"/>
  <c r="H1751" i="2"/>
  <c r="G1751" i="2"/>
  <c r="H1752" i="2"/>
  <c r="G1752" i="2"/>
  <c r="H1753" i="2"/>
  <c r="G1753" i="2"/>
  <c r="H1754" i="2"/>
  <c r="G1754" i="2"/>
  <c r="H1755" i="2"/>
  <c r="G1755" i="2"/>
  <c r="H1756" i="2"/>
  <c r="G1756" i="2"/>
  <c r="H1757" i="2"/>
  <c r="G1757" i="2"/>
  <c r="H1758" i="2"/>
  <c r="G1758" i="2"/>
  <c r="H1759" i="2"/>
  <c r="G1759" i="2"/>
  <c r="H1760" i="2"/>
  <c r="G1760" i="2"/>
  <c r="H1761" i="2"/>
  <c r="G1761" i="2"/>
  <c r="H1762" i="2"/>
  <c r="G1762" i="2"/>
  <c r="H1763" i="2"/>
  <c r="G1763" i="2"/>
  <c r="H1764" i="2"/>
  <c r="G1764" i="2"/>
  <c r="H1765" i="2"/>
  <c r="G1765" i="2"/>
  <c r="H1766" i="2"/>
  <c r="G1766" i="2"/>
  <c r="H1767" i="2"/>
  <c r="G1767" i="2"/>
  <c r="H1768" i="2"/>
  <c r="G1768" i="2"/>
  <c r="H1769" i="2"/>
  <c r="G1769" i="2"/>
  <c r="H1770" i="2"/>
  <c r="G1770" i="2"/>
  <c r="H1771" i="2"/>
  <c r="G1771" i="2"/>
  <c r="H1772" i="2"/>
  <c r="G1772" i="2"/>
  <c r="H1773" i="2"/>
  <c r="G1773" i="2"/>
  <c r="H1774" i="2"/>
  <c r="G1774" i="2"/>
  <c r="H1775" i="2"/>
  <c r="G1775" i="2"/>
  <c r="H1776" i="2"/>
  <c r="G1776" i="2"/>
  <c r="H1777" i="2"/>
  <c r="G1777" i="2"/>
  <c r="H1778" i="2"/>
  <c r="G1778" i="2"/>
  <c r="H1779" i="2"/>
  <c r="G1779" i="2"/>
  <c r="H1780" i="2"/>
  <c r="G1780" i="2"/>
  <c r="H1781" i="2"/>
  <c r="G1781" i="2"/>
  <c r="H1782" i="2"/>
  <c r="G1782" i="2"/>
  <c r="H1783" i="2"/>
  <c r="G1783" i="2"/>
  <c r="H1784" i="2"/>
  <c r="G1784" i="2"/>
  <c r="H1785" i="2"/>
  <c r="G1785" i="2"/>
  <c r="H1786" i="2"/>
  <c r="G1786" i="2"/>
  <c r="H1787" i="2"/>
  <c r="G1787" i="2"/>
  <c r="H1788" i="2"/>
  <c r="G1788" i="2"/>
  <c r="H1789" i="2"/>
  <c r="G1789" i="2"/>
  <c r="H1790" i="2"/>
  <c r="G1790" i="2"/>
  <c r="H1791" i="2"/>
  <c r="G1791" i="2"/>
  <c r="H1792" i="2"/>
  <c r="G1792" i="2"/>
  <c r="H1793" i="2"/>
  <c r="G1793" i="2"/>
  <c r="H1794" i="2"/>
  <c r="G1794" i="2"/>
  <c r="H1795" i="2"/>
  <c r="G1795" i="2"/>
  <c r="H1796" i="2"/>
  <c r="G1796" i="2"/>
  <c r="H1797" i="2"/>
  <c r="G1797" i="2"/>
  <c r="H1798" i="2"/>
  <c r="G1798" i="2"/>
  <c r="H1799" i="2"/>
  <c r="G1799" i="2"/>
  <c r="H1800" i="2"/>
  <c r="G1800" i="2"/>
  <c r="H1801" i="2"/>
  <c r="G1801" i="2"/>
  <c r="H1802" i="2"/>
  <c r="G1802" i="2"/>
  <c r="H1803" i="2"/>
  <c r="G1803" i="2"/>
  <c r="H1804" i="2"/>
  <c r="G1804" i="2"/>
  <c r="H1805" i="2"/>
  <c r="G1805" i="2"/>
  <c r="H1806" i="2"/>
  <c r="G1806" i="2"/>
  <c r="H1807" i="2"/>
  <c r="G1807" i="2"/>
  <c r="H1808" i="2"/>
  <c r="G1808" i="2"/>
  <c r="H1809" i="2"/>
  <c r="G1809" i="2"/>
  <c r="H1810" i="2"/>
  <c r="G1810" i="2"/>
  <c r="H1811" i="2"/>
  <c r="G1811" i="2"/>
  <c r="H1812" i="2"/>
  <c r="G1812" i="2"/>
  <c r="H1813" i="2"/>
  <c r="G1813" i="2"/>
  <c r="H1814" i="2"/>
  <c r="G1814" i="2"/>
  <c r="H1815" i="2"/>
  <c r="G1815" i="2"/>
  <c r="H1816" i="2"/>
  <c r="G1816" i="2"/>
  <c r="H1817" i="2"/>
  <c r="G1817" i="2"/>
  <c r="H1818" i="2"/>
  <c r="G1818" i="2"/>
  <c r="H1819" i="2"/>
  <c r="G1819" i="2"/>
  <c r="H1820" i="2"/>
  <c r="G1820" i="2"/>
  <c r="H1821" i="2"/>
  <c r="G1821" i="2"/>
  <c r="H1822" i="2"/>
  <c r="G1822" i="2"/>
  <c r="H1823" i="2"/>
  <c r="G1823" i="2"/>
  <c r="H1824" i="2"/>
  <c r="G1824" i="2"/>
  <c r="H1825" i="2"/>
  <c r="G1825" i="2"/>
  <c r="H1826" i="2"/>
  <c r="G1826" i="2"/>
  <c r="H1827" i="2"/>
  <c r="G1827" i="2"/>
  <c r="H1828" i="2"/>
  <c r="G1828" i="2"/>
  <c r="H1829" i="2"/>
  <c r="G1829" i="2"/>
  <c r="H1830" i="2"/>
  <c r="G1830" i="2"/>
  <c r="H1831" i="2"/>
  <c r="G1831" i="2"/>
  <c r="H1832" i="2"/>
  <c r="G1832" i="2"/>
  <c r="H1833" i="2"/>
  <c r="G1833" i="2"/>
  <c r="H1834" i="2"/>
  <c r="G1834" i="2"/>
  <c r="H1835" i="2"/>
  <c r="G1835" i="2"/>
  <c r="H1836" i="2"/>
  <c r="G1836" i="2"/>
  <c r="H1837" i="2"/>
  <c r="G1837" i="2"/>
  <c r="H1838" i="2"/>
  <c r="G1838" i="2"/>
  <c r="H1839" i="2"/>
  <c r="G1839" i="2"/>
  <c r="H1840" i="2"/>
  <c r="G1840" i="2"/>
  <c r="H1841" i="2"/>
  <c r="G1841" i="2"/>
  <c r="H1842" i="2"/>
  <c r="G1842" i="2"/>
  <c r="H1843" i="2"/>
  <c r="G1843" i="2"/>
  <c r="H1844" i="2"/>
  <c r="G1844" i="2"/>
  <c r="H1845" i="2"/>
  <c r="G1845" i="2"/>
  <c r="H1846" i="2"/>
  <c r="G1846" i="2"/>
  <c r="H1847" i="2"/>
  <c r="G1847" i="2"/>
  <c r="H1848" i="2"/>
  <c r="G1848" i="2"/>
  <c r="H1849" i="2"/>
  <c r="G1849" i="2"/>
  <c r="H1850" i="2"/>
  <c r="G1850" i="2"/>
  <c r="H1851" i="2"/>
  <c r="G1851" i="2"/>
  <c r="H1852" i="2"/>
  <c r="G1852" i="2"/>
  <c r="H1853" i="2"/>
  <c r="G1853" i="2"/>
  <c r="H1854" i="2"/>
  <c r="G1854" i="2"/>
  <c r="H1855" i="2"/>
  <c r="G1855" i="2"/>
  <c r="H1856" i="2"/>
  <c r="G1856" i="2"/>
  <c r="H1857" i="2"/>
  <c r="G1857" i="2"/>
  <c r="H1858" i="2"/>
  <c r="G1858" i="2"/>
  <c r="H1859" i="2"/>
  <c r="G1859" i="2"/>
  <c r="H1860" i="2"/>
  <c r="G1860" i="2"/>
  <c r="H1861" i="2"/>
  <c r="G1861" i="2"/>
  <c r="H1862" i="2"/>
  <c r="G1862" i="2"/>
  <c r="H1863" i="2"/>
  <c r="G1863" i="2"/>
  <c r="H1864" i="2"/>
  <c r="G1864" i="2"/>
  <c r="H1865" i="2"/>
  <c r="G1865" i="2"/>
  <c r="H1866" i="2"/>
  <c r="G1866" i="2"/>
  <c r="H1867" i="2"/>
  <c r="G1867" i="2"/>
  <c r="H1868" i="2"/>
  <c r="G1868" i="2"/>
  <c r="H1869" i="2"/>
  <c r="G1869" i="2"/>
  <c r="H1870" i="2"/>
  <c r="G1870" i="2"/>
  <c r="H1871" i="2"/>
  <c r="G1871" i="2"/>
  <c r="H1872" i="2"/>
  <c r="G1872" i="2"/>
  <c r="H1873" i="2"/>
  <c r="G1873" i="2"/>
  <c r="H1874" i="2"/>
  <c r="G1874" i="2"/>
  <c r="H1875" i="2"/>
  <c r="G1875" i="2"/>
  <c r="H1876" i="2"/>
  <c r="G1876" i="2"/>
  <c r="H1877" i="2"/>
  <c r="G1877" i="2"/>
  <c r="H1878" i="2"/>
  <c r="G1878" i="2"/>
  <c r="H1879" i="2"/>
  <c r="G1879" i="2"/>
  <c r="H1880" i="2"/>
  <c r="G1880" i="2"/>
  <c r="H1881" i="2"/>
  <c r="G1881" i="2"/>
  <c r="H1882" i="2"/>
  <c r="G1882" i="2"/>
  <c r="H1883" i="2"/>
  <c r="G1883" i="2"/>
  <c r="H1884" i="2"/>
  <c r="G1884" i="2"/>
  <c r="H1885" i="2"/>
  <c r="G1885" i="2"/>
  <c r="H1886" i="2"/>
  <c r="G1886" i="2"/>
  <c r="H1887" i="2"/>
  <c r="G1887" i="2"/>
  <c r="H1888" i="2"/>
  <c r="G1888" i="2"/>
  <c r="H1889" i="2"/>
  <c r="G1889" i="2"/>
  <c r="H1890" i="2"/>
  <c r="G1890" i="2"/>
  <c r="H1891" i="2"/>
  <c r="G1891" i="2"/>
  <c r="H1892" i="2"/>
  <c r="G1892" i="2"/>
  <c r="H1893" i="2"/>
  <c r="G1893" i="2"/>
  <c r="H1894" i="2"/>
  <c r="G1894" i="2"/>
  <c r="H1895" i="2"/>
  <c r="G1895" i="2"/>
  <c r="H1896" i="2"/>
  <c r="G1896" i="2"/>
  <c r="H1897" i="2"/>
  <c r="G1897" i="2"/>
  <c r="H1898" i="2"/>
  <c r="G1898" i="2"/>
  <c r="H1899" i="2"/>
  <c r="G1899" i="2"/>
  <c r="H1900" i="2"/>
  <c r="G1900" i="2"/>
  <c r="H1901" i="2"/>
  <c r="G1901" i="2"/>
  <c r="H1902" i="2"/>
  <c r="G1902" i="2"/>
  <c r="H1903" i="2"/>
  <c r="G1903" i="2"/>
  <c r="H1904" i="2"/>
  <c r="G1904" i="2"/>
  <c r="H1905" i="2"/>
  <c r="G1905" i="2"/>
  <c r="H1906" i="2"/>
  <c r="G1906" i="2"/>
  <c r="H1907" i="2"/>
  <c r="G1907" i="2"/>
  <c r="H1908" i="2"/>
  <c r="G1908" i="2"/>
  <c r="H1909" i="2"/>
  <c r="G1909" i="2"/>
  <c r="H1910" i="2"/>
  <c r="G1910" i="2"/>
  <c r="H1911" i="2"/>
  <c r="G1911" i="2"/>
  <c r="H1912" i="2"/>
  <c r="G1912" i="2"/>
  <c r="H1913" i="2"/>
  <c r="G1913" i="2"/>
  <c r="H1914" i="2"/>
  <c r="G1914" i="2"/>
  <c r="H1915" i="2"/>
  <c r="G1915" i="2"/>
  <c r="H1916" i="2"/>
  <c r="G1916" i="2"/>
  <c r="H1917" i="2"/>
  <c r="G1917" i="2"/>
  <c r="H1918" i="2"/>
  <c r="G1918" i="2"/>
  <c r="H1919" i="2"/>
  <c r="G1919" i="2"/>
  <c r="H1920" i="2"/>
  <c r="G1920" i="2"/>
  <c r="H1921" i="2"/>
  <c r="G1921" i="2"/>
  <c r="H1922" i="2"/>
  <c r="G1922" i="2"/>
  <c r="H1923" i="2"/>
  <c r="G1923" i="2"/>
  <c r="H1924" i="2"/>
  <c r="G1924" i="2"/>
  <c r="H1925" i="2"/>
  <c r="G1925" i="2"/>
  <c r="H1926" i="2"/>
  <c r="G1926" i="2"/>
  <c r="H1927" i="2"/>
  <c r="G1927" i="2"/>
  <c r="H1928" i="2"/>
  <c r="G1928" i="2"/>
  <c r="H1929" i="2"/>
  <c r="G1929" i="2"/>
  <c r="H1930" i="2"/>
  <c r="G1930" i="2"/>
  <c r="H1931" i="2"/>
  <c r="G1931" i="2"/>
  <c r="H1932" i="2"/>
  <c r="G1932" i="2"/>
  <c r="H1933" i="2"/>
  <c r="G1933" i="2"/>
  <c r="H1934" i="2"/>
  <c r="G1934" i="2"/>
  <c r="H1935" i="2"/>
  <c r="G1935" i="2"/>
  <c r="H1936" i="2"/>
  <c r="G1936" i="2"/>
  <c r="H1937" i="2"/>
  <c r="G1937" i="2"/>
  <c r="H1938" i="2"/>
  <c r="G1938" i="2"/>
  <c r="H1939" i="2"/>
  <c r="G1939" i="2"/>
  <c r="H1940" i="2"/>
  <c r="G1940" i="2"/>
  <c r="H1941" i="2"/>
  <c r="G1941" i="2"/>
  <c r="H1942" i="2"/>
  <c r="G1942" i="2"/>
  <c r="H1943" i="2"/>
  <c r="G1943" i="2"/>
  <c r="H1944" i="2"/>
  <c r="G1944" i="2"/>
  <c r="H1945" i="2"/>
  <c r="G1945" i="2"/>
  <c r="H1946" i="2"/>
  <c r="G1946" i="2"/>
  <c r="H1947" i="2"/>
  <c r="G1947" i="2"/>
  <c r="H1948" i="2"/>
  <c r="G1948" i="2"/>
  <c r="H1949" i="2"/>
  <c r="G1949" i="2"/>
  <c r="H1950" i="2"/>
  <c r="G1950" i="2"/>
  <c r="H1951" i="2"/>
  <c r="G1951" i="2"/>
  <c r="H1952" i="2"/>
  <c r="G1952" i="2"/>
  <c r="H1953" i="2"/>
  <c r="G1953" i="2"/>
  <c r="H1954" i="2"/>
  <c r="G1954" i="2"/>
  <c r="H1955" i="2"/>
  <c r="G1955" i="2"/>
  <c r="H1956" i="2"/>
  <c r="G1956" i="2"/>
  <c r="H1957" i="2"/>
  <c r="G1957" i="2"/>
  <c r="H1958" i="2"/>
  <c r="G1958" i="2"/>
  <c r="H1959" i="2"/>
  <c r="G1959" i="2"/>
  <c r="H1960" i="2"/>
  <c r="G1960" i="2"/>
  <c r="H1961" i="2"/>
  <c r="G1961" i="2"/>
  <c r="H1962" i="2"/>
  <c r="G1962" i="2"/>
  <c r="H1963" i="2"/>
  <c r="G1963" i="2"/>
  <c r="H1964" i="2"/>
  <c r="G1964" i="2"/>
  <c r="H1965" i="2"/>
  <c r="G1965" i="2"/>
  <c r="H1966" i="2"/>
  <c r="G1966" i="2"/>
  <c r="H1967" i="2"/>
  <c r="G1967" i="2"/>
  <c r="H1968" i="2"/>
  <c r="G1968" i="2"/>
  <c r="H1969" i="2"/>
  <c r="G1969" i="2"/>
  <c r="H1970" i="2"/>
  <c r="G1970" i="2"/>
  <c r="H1971" i="2"/>
  <c r="G1971" i="2"/>
  <c r="H1972" i="2"/>
  <c r="G1972" i="2"/>
  <c r="H1973" i="2"/>
  <c r="G1973" i="2"/>
  <c r="H1974" i="2"/>
  <c r="G1974" i="2"/>
  <c r="H1975" i="2"/>
  <c r="G1975" i="2"/>
  <c r="H1976" i="2"/>
  <c r="G1976" i="2"/>
  <c r="H1977" i="2"/>
  <c r="G1977" i="2"/>
  <c r="H1978" i="2"/>
  <c r="G1978" i="2"/>
  <c r="H1979" i="2"/>
  <c r="G1979" i="2"/>
  <c r="H1980" i="2"/>
  <c r="G1980" i="2"/>
  <c r="H1981" i="2"/>
  <c r="G1981" i="2"/>
  <c r="H1982" i="2"/>
  <c r="G1982" i="2"/>
  <c r="H1983" i="2"/>
  <c r="G1983" i="2"/>
  <c r="H1984" i="2"/>
  <c r="G1984" i="2"/>
  <c r="H1985" i="2"/>
  <c r="G1985" i="2"/>
  <c r="H1986" i="2"/>
  <c r="G1986" i="2"/>
  <c r="H1987" i="2"/>
  <c r="G1987" i="2"/>
  <c r="H1988" i="2"/>
  <c r="G1988" i="2"/>
  <c r="H1989" i="2"/>
  <c r="G1989" i="2"/>
  <c r="H1990" i="2"/>
  <c r="G1990" i="2"/>
  <c r="H1991" i="2"/>
  <c r="G1991" i="2"/>
  <c r="H1992" i="2"/>
  <c r="G1992" i="2"/>
  <c r="H1993" i="2"/>
  <c r="G1993" i="2"/>
  <c r="H1994" i="2"/>
  <c r="G1994" i="2"/>
  <c r="H1995" i="2"/>
  <c r="G1995" i="2"/>
  <c r="H1996" i="2"/>
  <c r="G1996" i="2"/>
  <c r="H1997" i="2"/>
  <c r="G1997" i="2"/>
  <c r="H1998" i="2"/>
  <c r="G1998" i="2"/>
  <c r="H1999" i="2"/>
  <c r="G1999" i="2"/>
  <c r="H2000" i="2"/>
  <c r="G2000" i="2"/>
  <c r="H2001" i="2"/>
  <c r="G2001" i="2"/>
  <c r="H2002" i="2"/>
  <c r="G2002" i="2"/>
  <c r="H2003" i="2"/>
  <c r="G2003" i="2"/>
  <c r="H2004" i="2"/>
  <c r="G2004" i="2"/>
  <c r="H2005" i="2"/>
  <c r="G2005" i="2"/>
  <c r="H2006" i="2"/>
  <c r="G2006" i="2"/>
  <c r="H2007" i="2"/>
  <c r="G2007" i="2"/>
  <c r="H2008" i="2"/>
  <c r="G2008" i="2"/>
  <c r="H2009" i="2"/>
  <c r="G2009" i="2"/>
  <c r="H2010" i="2"/>
  <c r="G2010" i="2"/>
  <c r="H2011" i="2"/>
  <c r="G2011" i="2"/>
  <c r="H2012" i="2"/>
  <c r="G2012" i="2"/>
  <c r="H2013" i="2"/>
  <c r="G2013" i="2"/>
  <c r="H2014" i="2"/>
  <c r="G2014" i="2"/>
  <c r="H2015" i="2"/>
  <c r="G2015" i="2"/>
  <c r="H2016" i="2"/>
  <c r="G2016" i="2"/>
  <c r="H2017" i="2"/>
  <c r="G2017" i="2"/>
  <c r="H2018" i="2"/>
  <c r="G2018" i="2"/>
  <c r="H2019" i="2"/>
  <c r="G2019" i="2"/>
  <c r="H2020" i="2"/>
  <c r="G2020" i="2"/>
  <c r="H2021" i="2"/>
  <c r="G2021" i="2"/>
  <c r="H2022" i="2"/>
  <c r="G2022" i="2"/>
  <c r="H2023" i="2"/>
  <c r="G2023" i="2"/>
  <c r="H2024" i="2"/>
  <c r="G2024" i="2"/>
  <c r="H2025" i="2"/>
  <c r="G2025" i="2"/>
  <c r="H2026" i="2"/>
  <c r="G2026" i="2"/>
  <c r="H2027" i="2"/>
  <c r="G2027" i="2"/>
  <c r="H2028" i="2"/>
  <c r="G2028" i="2"/>
  <c r="H2029" i="2"/>
  <c r="G2029" i="2"/>
  <c r="H2030" i="2"/>
  <c r="G2030" i="2"/>
  <c r="H2031" i="2"/>
  <c r="G2031" i="2"/>
  <c r="H2032" i="2"/>
  <c r="G2032" i="2"/>
  <c r="H2033" i="2"/>
  <c r="G2033" i="2"/>
  <c r="H2034" i="2"/>
  <c r="G2034" i="2"/>
  <c r="H2035" i="2"/>
  <c r="G2035" i="2"/>
  <c r="H2036" i="2"/>
  <c r="G2036" i="2"/>
  <c r="H2037" i="2"/>
  <c r="G2037" i="2"/>
  <c r="H2038" i="2"/>
  <c r="G2038" i="2"/>
  <c r="H2039" i="2"/>
  <c r="G2039" i="2"/>
  <c r="H2040" i="2"/>
  <c r="G2040" i="2"/>
  <c r="H2041" i="2"/>
  <c r="G2041" i="2"/>
  <c r="H2042" i="2"/>
  <c r="G2042" i="2"/>
  <c r="H2043" i="2"/>
  <c r="G2043" i="2"/>
  <c r="H2044" i="2"/>
  <c r="G2044" i="2"/>
  <c r="H2045" i="2"/>
  <c r="G2045" i="2"/>
  <c r="H2046" i="2"/>
  <c r="G2046" i="2"/>
  <c r="H2047" i="2"/>
  <c r="G2047" i="2"/>
  <c r="H2048" i="2"/>
  <c r="G2048" i="2"/>
  <c r="H2049" i="2"/>
  <c r="G2049" i="2"/>
  <c r="H2050" i="2"/>
  <c r="G2050" i="2"/>
  <c r="H2051" i="2"/>
  <c r="G2051" i="2"/>
  <c r="H2052" i="2"/>
  <c r="G2052" i="2"/>
  <c r="H2053" i="2"/>
  <c r="G2053" i="2"/>
  <c r="H2054" i="2"/>
  <c r="G2054" i="2"/>
  <c r="H2055" i="2"/>
  <c r="G2055" i="2"/>
  <c r="H2056" i="2"/>
  <c r="G2056" i="2"/>
  <c r="H2057" i="2"/>
  <c r="G2057" i="2"/>
  <c r="H2058" i="2"/>
  <c r="G2058" i="2"/>
  <c r="H2059" i="2"/>
  <c r="G2059" i="2"/>
  <c r="H2060" i="2"/>
  <c r="G2060" i="2"/>
  <c r="H2061" i="2"/>
  <c r="G2061" i="2"/>
  <c r="H2062" i="2"/>
  <c r="G2062" i="2"/>
  <c r="H2063" i="2"/>
  <c r="G2063" i="2"/>
  <c r="H2064" i="2"/>
  <c r="G2064" i="2"/>
  <c r="H2065" i="2"/>
  <c r="G2065" i="2"/>
  <c r="H2066" i="2"/>
  <c r="G2066" i="2"/>
  <c r="H2067" i="2"/>
  <c r="G2067" i="2"/>
  <c r="H2068" i="2"/>
  <c r="G2068" i="2"/>
  <c r="H2069" i="2"/>
  <c r="G2069" i="2"/>
  <c r="H2070" i="2"/>
  <c r="G2070" i="2"/>
  <c r="H2071" i="2"/>
  <c r="G2071" i="2"/>
  <c r="H2072" i="2"/>
  <c r="G2072" i="2"/>
  <c r="H2073" i="2"/>
  <c r="G2073" i="2"/>
  <c r="H2074" i="2"/>
  <c r="G2074" i="2"/>
  <c r="H2075" i="2"/>
  <c r="G2075" i="2"/>
  <c r="H2076" i="2"/>
  <c r="G2076" i="2"/>
  <c r="H2077" i="2"/>
  <c r="G2077" i="2"/>
  <c r="H2078" i="2"/>
  <c r="G2078" i="2"/>
  <c r="H2079" i="2"/>
  <c r="G2079" i="2"/>
  <c r="H2080" i="2"/>
  <c r="G2080" i="2"/>
  <c r="H2081" i="2"/>
  <c r="G2081" i="2"/>
  <c r="H2082" i="2"/>
  <c r="G2082" i="2"/>
  <c r="H2083" i="2"/>
  <c r="G2083" i="2"/>
  <c r="H2084" i="2"/>
  <c r="G2084" i="2"/>
  <c r="H2085" i="2"/>
  <c r="G2085" i="2"/>
  <c r="H2086" i="2"/>
  <c r="G2086" i="2"/>
  <c r="H2087" i="2"/>
  <c r="G2087" i="2"/>
  <c r="H2088" i="2"/>
  <c r="G2088" i="2"/>
  <c r="H2089" i="2"/>
  <c r="G2089" i="2"/>
  <c r="H2090" i="2"/>
  <c r="G2090" i="2"/>
  <c r="H2091" i="2"/>
  <c r="G2091" i="2"/>
  <c r="H2092" i="2"/>
  <c r="G2092" i="2"/>
  <c r="H2093" i="2"/>
  <c r="G2093" i="2"/>
  <c r="H2094" i="2"/>
  <c r="G2094" i="2"/>
  <c r="H2095" i="2"/>
  <c r="G2095" i="2"/>
  <c r="H2096" i="2"/>
  <c r="G2096" i="2"/>
  <c r="H2097" i="2"/>
  <c r="G2097" i="2"/>
  <c r="H2098" i="2"/>
  <c r="G2098" i="2"/>
  <c r="H2099" i="2"/>
  <c r="G2099" i="2"/>
  <c r="H2100" i="2"/>
  <c r="G2100" i="2"/>
  <c r="H2101" i="2"/>
  <c r="G2101" i="2"/>
  <c r="H2102" i="2"/>
  <c r="G2102" i="2"/>
  <c r="H2103" i="2"/>
  <c r="G2103" i="2"/>
  <c r="H2104" i="2"/>
  <c r="G2104" i="2"/>
  <c r="H2105" i="2"/>
  <c r="G2105" i="2"/>
  <c r="H2106" i="2"/>
  <c r="G2106" i="2"/>
  <c r="H2107" i="2"/>
  <c r="G2107" i="2"/>
  <c r="H2108" i="2"/>
  <c r="G2108" i="2"/>
  <c r="H2109" i="2"/>
  <c r="G2109" i="2"/>
  <c r="H2110" i="2"/>
  <c r="G2110" i="2"/>
  <c r="H2111" i="2"/>
  <c r="G2111" i="2"/>
  <c r="H2112" i="2"/>
  <c r="G2112" i="2"/>
  <c r="H2113" i="2"/>
  <c r="G2113" i="2"/>
  <c r="H2114" i="2"/>
  <c r="G2114" i="2"/>
  <c r="H2115" i="2"/>
  <c r="G2115" i="2"/>
  <c r="H2116" i="2"/>
  <c r="G2116" i="2"/>
  <c r="H2117" i="2"/>
  <c r="G2117" i="2"/>
  <c r="H2118" i="2"/>
  <c r="G2118" i="2"/>
  <c r="H2119" i="2"/>
  <c r="G2119" i="2"/>
  <c r="H2120" i="2"/>
  <c r="G2120" i="2"/>
  <c r="H2121" i="2"/>
  <c r="G2121" i="2"/>
  <c r="H2122" i="2"/>
  <c r="G2122" i="2"/>
  <c r="H2123" i="2"/>
  <c r="G2123" i="2"/>
  <c r="H2124" i="2"/>
  <c r="G2124" i="2"/>
  <c r="H2125" i="2"/>
  <c r="G2125" i="2"/>
  <c r="H2126" i="2"/>
  <c r="G2126" i="2"/>
  <c r="H2127" i="2"/>
  <c r="G2127" i="2"/>
  <c r="H2128" i="2"/>
  <c r="G2128" i="2"/>
  <c r="H2129" i="2"/>
  <c r="G2129" i="2"/>
  <c r="H2130" i="2"/>
  <c r="G2130" i="2"/>
  <c r="H2131" i="2"/>
  <c r="G2131" i="2"/>
  <c r="H2132" i="2"/>
  <c r="G2132" i="2"/>
  <c r="H2133" i="2"/>
  <c r="G2133" i="2"/>
  <c r="H2134" i="2"/>
  <c r="G2134" i="2"/>
  <c r="H2135" i="2"/>
  <c r="G2135" i="2"/>
  <c r="H2136" i="2"/>
  <c r="G2136" i="2"/>
  <c r="H2137" i="2"/>
  <c r="G2137" i="2"/>
  <c r="H2138" i="2"/>
  <c r="G2138" i="2"/>
  <c r="H2139" i="2"/>
  <c r="G2139" i="2"/>
  <c r="H2140" i="2"/>
  <c r="G2140" i="2"/>
  <c r="H2141" i="2"/>
  <c r="G2141" i="2"/>
  <c r="H2142" i="2"/>
  <c r="G2142" i="2"/>
  <c r="H2143" i="2"/>
  <c r="G2143" i="2"/>
  <c r="H2144" i="2"/>
  <c r="G2144" i="2"/>
  <c r="H2145" i="2"/>
  <c r="G2145" i="2"/>
  <c r="H2146" i="2"/>
  <c r="G2146" i="2"/>
  <c r="H2147" i="2"/>
  <c r="G2147" i="2"/>
  <c r="H2148" i="2"/>
  <c r="G2148" i="2"/>
  <c r="H2149" i="2"/>
  <c r="G2149" i="2"/>
  <c r="H2150" i="2"/>
  <c r="G2150" i="2"/>
  <c r="H2151" i="2"/>
  <c r="G2151" i="2"/>
  <c r="H2152" i="2"/>
  <c r="G2152" i="2"/>
  <c r="H2153" i="2"/>
  <c r="G2153" i="2"/>
  <c r="H2154" i="2"/>
  <c r="G2154" i="2"/>
  <c r="H2155" i="2"/>
  <c r="G2155" i="2"/>
  <c r="H2156" i="2"/>
  <c r="G2156" i="2"/>
  <c r="H2157" i="2"/>
  <c r="G2157" i="2"/>
  <c r="H2158" i="2"/>
  <c r="G2158" i="2"/>
  <c r="H2159" i="2"/>
  <c r="G2159" i="2"/>
  <c r="H2160" i="2"/>
  <c r="G2160" i="2"/>
  <c r="H2161" i="2"/>
  <c r="G2161" i="2"/>
  <c r="H2162" i="2"/>
  <c r="G2162" i="2"/>
  <c r="H2163" i="2"/>
  <c r="G2163" i="2"/>
  <c r="H2164" i="2"/>
  <c r="G2164" i="2"/>
  <c r="H2165" i="2"/>
  <c r="G2165" i="2"/>
  <c r="H2166" i="2"/>
  <c r="G2166" i="2"/>
  <c r="H2167" i="2"/>
  <c r="G2167" i="2"/>
  <c r="H2168" i="2"/>
  <c r="G2168" i="2"/>
  <c r="H2169" i="2"/>
  <c r="G2169" i="2"/>
  <c r="H2170" i="2"/>
  <c r="G2170" i="2"/>
  <c r="H2171" i="2"/>
  <c r="G2171" i="2"/>
  <c r="H2172" i="2"/>
  <c r="G2172" i="2"/>
  <c r="H2173" i="2"/>
  <c r="G2173" i="2"/>
  <c r="H2174" i="2"/>
  <c r="G2174" i="2"/>
  <c r="H2175" i="2"/>
  <c r="G2175" i="2"/>
  <c r="H2176" i="2"/>
  <c r="G2176" i="2"/>
  <c r="H2177" i="2"/>
  <c r="G2177" i="2"/>
  <c r="H2178" i="2"/>
  <c r="G2178" i="2"/>
  <c r="H2179" i="2"/>
  <c r="G2179" i="2"/>
  <c r="H2180" i="2"/>
  <c r="G2180" i="2"/>
  <c r="H2181" i="2"/>
  <c r="G2181" i="2"/>
  <c r="H2182" i="2"/>
  <c r="G2182" i="2"/>
  <c r="H2183" i="2"/>
  <c r="G2183" i="2"/>
  <c r="H2184" i="2"/>
  <c r="G2184" i="2"/>
  <c r="H2185" i="2"/>
  <c r="G2185" i="2"/>
  <c r="H2186" i="2"/>
  <c r="G2186" i="2"/>
  <c r="H2187" i="2"/>
  <c r="G2187" i="2"/>
  <c r="H2188" i="2"/>
  <c r="G2188" i="2"/>
  <c r="H2189" i="2"/>
  <c r="G2189" i="2"/>
  <c r="H2190" i="2"/>
  <c r="G2190" i="2"/>
  <c r="H2191" i="2"/>
  <c r="G2191" i="2"/>
  <c r="H2192" i="2"/>
  <c r="G2192" i="2"/>
  <c r="H2193" i="2"/>
  <c r="G2193" i="2"/>
  <c r="H2194" i="2"/>
  <c r="G2194" i="2"/>
  <c r="H2195" i="2"/>
  <c r="G2195" i="2"/>
  <c r="H2196" i="2"/>
  <c r="G2196" i="2"/>
  <c r="H2197" i="2"/>
  <c r="G2197" i="2"/>
  <c r="H2198" i="2"/>
  <c r="G2198" i="2"/>
  <c r="H2199" i="2"/>
  <c r="G2199" i="2"/>
  <c r="H2200" i="2"/>
  <c r="G2200" i="2"/>
  <c r="H2201" i="2"/>
  <c r="G2201" i="2"/>
  <c r="H2202" i="2"/>
  <c r="G2202" i="2"/>
  <c r="H2203" i="2"/>
  <c r="G2203" i="2"/>
  <c r="H2204" i="2"/>
  <c r="G2204" i="2"/>
  <c r="H2205" i="2"/>
  <c r="G2205" i="2"/>
  <c r="H2206" i="2"/>
  <c r="G2206" i="2"/>
  <c r="H2207" i="2"/>
  <c r="G2207" i="2"/>
  <c r="H2208" i="2"/>
  <c r="G2208" i="2"/>
  <c r="H2209" i="2"/>
  <c r="G2209" i="2"/>
  <c r="H2210" i="2"/>
  <c r="G2210" i="2"/>
  <c r="H2211" i="2"/>
  <c r="G2211" i="2"/>
  <c r="H2212" i="2"/>
  <c r="G2212" i="2"/>
  <c r="H2213" i="2"/>
  <c r="G2213" i="2"/>
  <c r="H2214" i="2"/>
  <c r="G2214" i="2"/>
  <c r="H2215" i="2"/>
  <c r="G2215" i="2"/>
  <c r="H2216" i="2"/>
  <c r="G2216" i="2"/>
  <c r="H2217" i="2"/>
  <c r="G2217" i="2"/>
  <c r="H2218" i="2"/>
  <c r="G2218" i="2"/>
  <c r="H2219" i="2"/>
  <c r="G2219" i="2"/>
  <c r="H2220" i="2"/>
  <c r="G2220" i="2"/>
  <c r="H2221" i="2"/>
  <c r="G2221" i="2"/>
  <c r="H2222" i="2"/>
  <c r="G2222" i="2"/>
  <c r="H2223" i="2"/>
  <c r="G2223" i="2"/>
  <c r="H2224" i="2"/>
  <c r="G2224" i="2"/>
  <c r="H2225" i="2"/>
  <c r="G2225" i="2"/>
  <c r="H2226" i="2"/>
  <c r="G2226" i="2"/>
  <c r="H2227" i="2"/>
  <c r="G2227" i="2"/>
  <c r="H2228" i="2"/>
  <c r="G2228" i="2"/>
  <c r="H2229" i="2"/>
  <c r="G2229" i="2"/>
  <c r="H2230" i="2"/>
  <c r="G2230" i="2"/>
  <c r="H2231" i="2"/>
  <c r="G2231" i="2"/>
  <c r="H2232" i="2"/>
  <c r="G2232" i="2"/>
  <c r="H2233" i="2"/>
  <c r="G2233" i="2"/>
  <c r="H2234" i="2"/>
  <c r="G2234" i="2"/>
  <c r="H2235" i="2"/>
  <c r="G2235" i="2"/>
  <c r="H2236" i="2"/>
  <c r="G2236" i="2"/>
  <c r="H2237" i="2"/>
  <c r="G2237" i="2"/>
  <c r="H2238" i="2"/>
  <c r="G2238" i="2"/>
  <c r="H2239" i="2"/>
  <c r="G2239" i="2"/>
  <c r="H2240" i="2"/>
  <c r="G2240" i="2"/>
  <c r="H2241" i="2"/>
  <c r="G2241" i="2"/>
  <c r="H2242" i="2"/>
  <c r="G2242" i="2"/>
  <c r="H2243" i="2"/>
  <c r="G2243" i="2"/>
  <c r="H2244" i="2"/>
  <c r="G2244" i="2"/>
  <c r="H2245" i="2"/>
  <c r="G2245" i="2"/>
  <c r="H2246" i="2"/>
  <c r="G2246" i="2"/>
  <c r="H2247" i="2"/>
  <c r="G2247" i="2"/>
  <c r="H2248" i="2"/>
  <c r="G2248" i="2"/>
  <c r="H2249" i="2"/>
  <c r="G2249" i="2"/>
  <c r="H2250" i="2"/>
  <c r="G2250" i="2"/>
  <c r="H2251" i="2"/>
  <c r="G2251" i="2"/>
  <c r="H2252" i="2"/>
  <c r="G2252" i="2"/>
  <c r="H2253" i="2"/>
  <c r="G2253" i="2"/>
  <c r="H2254" i="2"/>
  <c r="G2254" i="2"/>
  <c r="H2255" i="2"/>
  <c r="G2255" i="2"/>
  <c r="H2256" i="2"/>
  <c r="G2256" i="2"/>
  <c r="H2257" i="2"/>
  <c r="G2257" i="2"/>
  <c r="H2258" i="2"/>
  <c r="G2258" i="2"/>
  <c r="H2259" i="2"/>
  <c r="G2259" i="2"/>
  <c r="H2260" i="2"/>
  <c r="G2260" i="2"/>
  <c r="H2261" i="2"/>
  <c r="G2261" i="2"/>
  <c r="H2262" i="2"/>
  <c r="G2262" i="2"/>
  <c r="H2263" i="2"/>
  <c r="G2263" i="2"/>
  <c r="H2264" i="2"/>
  <c r="G2264" i="2"/>
  <c r="H2265" i="2"/>
  <c r="G2265" i="2"/>
  <c r="H2266" i="2"/>
  <c r="G2266" i="2"/>
  <c r="H2267" i="2"/>
  <c r="G2267" i="2"/>
  <c r="H2268" i="2"/>
  <c r="G2268" i="2"/>
  <c r="H2269" i="2"/>
  <c r="G2269" i="2"/>
  <c r="H2270" i="2"/>
  <c r="G2270" i="2"/>
  <c r="H2271" i="2"/>
  <c r="G2271" i="2"/>
  <c r="H2272" i="2"/>
  <c r="G2272" i="2"/>
  <c r="H2273" i="2"/>
  <c r="G2273" i="2"/>
  <c r="H2274" i="2"/>
  <c r="G2274" i="2"/>
  <c r="H2275" i="2"/>
  <c r="G2275" i="2"/>
  <c r="H2276" i="2"/>
  <c r="G2276" i="2"/>
  <c r="H2277" i="2"/>
  <c r="G2277" i="2"/>
  <c r="H2278" i="2"/>
  <c r="G2278" i="2"/>
  <c r="H2279" i="2"/>
  <c r="G2279" i="2"/>
  <c r="H2280" i="2"/>
  <c r="G2280" i="2"/>
  <c r="H2281" i="2"/>
  <c r="G2281" i="2"/>
  <c r="H2282" i="2"/>
  <c r="G2282" i="2"/>
  <c r="H2283" i="2"/>
  <c r="G2283" i="2"/>
  <c r="H2284" i="2"/>
  <c r="G2284" i="2"/>
  <c r="H2285" i="2"/>
  <c r="G2285" i="2"/>
  <c r="H2286" i="2"/>
  <c r="G2286" i="2"/>
  <c r="H2287" i="2"/>
  <c r="G2287" i="2"/>
  <c r="H2288" i="2"/>
  <c r="G2288" i="2"/>
  <c r="H2289" i="2"/>
  <c r="G2289" i="2"/>
  <c r="H2290" i="2"/>
  <c r="G2290" i="2"/>
  <c r="H2291" i="2"/>
  <c r="G2291" i="2"/>
  <c r="H2292" i="2"/>
  <c r="G2292" i="2"/>
  <c r="H2293" i="2"/>
  <c r="G2293" i="2"/>
  <c r="H2294" i="2"/>
  <c r="G2294" i="2"/>
  <c r="H2295" i="2"/>
  <c r="G2295" i="2"/>
  <c r="H2296" i="2"/>
  <c r="G2296" i="2"/>
  <c r="H2297" i="2"/>
  <c r="G2297" i="2"/>
  <c r="H2298" i="2"/>
  <c r="G2298" i="2"/>
  <c r="H2299" i="2"/>
  <c r="G2299" i="2"/>
  <c r="H2300" i="2"/>
  <c r="G2300" i="2"/>
  <c r="H2301" i="2"/>
  <c r="G2301" i="2"/>
  <c r="H2302" i="2"/>
  <c r="G2302" i="2"/>
  <c r="H2303" i="2"/>
  <c r="G2303" i="2"/>
  <c r="H2304" i="2"/>
  <c r="G2304" i="2"/>
  <c r="H2305" i="2"/>
  <c r="G2305" i="2"/>
  <c r="H2306" i="2"/>
  <c r="G2306" i="2"/>
  <c r="H2307" i="2"/>
  <c r="G2307" i="2"/>
  <c r="H2308" i="2"/>
  <c r="G2308" i="2"/>
  <c r="H2309" i="2"/>
  <c r="G2309" i="2"/>
  <c r="H2310" i="2"/>
  <c r="G2310" i="2"/>
  <c r="H2311" i="2"/>
  <c r="G2311" i="2"/>
  <c r="H2312" i="2"/>
  <c r="G2312" i="2"/>
  <c r="H2313" i="2"/>
  <c r="G2313" i="2"/>
  <c r="H2314" i="2"/>
  <c r="G2314" i="2"/>
  <c r="H2315" i="2"/>
  <c r="G2315" i="2"/>
  <c r="H2316" i="2"/>
  <c r="G2316" i="2"/>
  <c r="H2317" i="2"/>
  <c r="G2317" i="2"/>
  <c r="H2318" i="2"/>
  <c r="G2318" i="2"/>
  <c r="H2319" i="2"/>
  <c r="G2319" i="2"/>
  <c r="H2320" i="2"/>
  <c r="G2320" i="2"/>
  <c r="H2321" i="2"/>
  <c r="G2321" i="2"/>
  <c r="H2322" i="2"/>
  <c r="G2322" i="2"/>
  <c r="H2323" i="2"/>
  <c r="G2323" i="2"/>
  <c r="H2324" i="2"/>
  <c r="G2324" i="2"/>
  <c r="H2325" i="2"/>
  <c r="G2325" i="2"/>
  <c r="H2326" i="2"/>
  <c r="G2326" i="2"/>
  <c r="H2327" i="2"/>
  <c r="G2327" i="2"/>
  <c r="H2328" i="2"/>
  <c r="G2328" i="2"/>
  <c r="H2329" i="2"/>
  <c r="G2329" i="2"/>
  <c r="H2330" i="2"/>
  <c r="G2330" i="2"/>
  <c r="H2331" i="2"/>
  <c r="G2331" i="2"/>
  <c r="H2332" i="2"/>
  <c r="G2332" i="2"/>
  <c r="H2333" i="2"/>
  <c r="G2333" i="2"/>
  <c r="H2334" i="2"/>
  <c r="G2334" i="2"/>
  <c r="H2335" i="2"/>
  <c r="G2335" i="2"/>
  <c r="H2336" i="2"/>
  <c r="G2336" i="2"/>
  <c r="H2337" i="2"/>
  <c r="G2337" i="2"/>
  <c r="H2338" i="2"/>
  <c r="G2338" i="2"/>
  <c r="H2339" i="2"/>
  <c r="G2339" i="2"/>
  <c r="H2340" i="2"/>
  <c r="G2340" i="2"/>
  <c r="H2341" i="2"/>
  <c r="G2341" i="2"/>
  <c r="H2342" i="2"/>
  <c r="G2342" i="2"/>
  <c r="H2343" i="2"/>
  <c r="G2343" i="2"/>
  <c r="H2344" i="2"/>
  <c r="G2344" i="2"/>
  <c r="H2345" i="2"/>
  <c r="G2345" i="2"/>
  <c r="H2346" i="2"/>
  <c r="G2346" i="2"/>
  <c r="H2347" i="2"/>
  <c r="G2347" i="2"/>
  <c r="H2348" i="2"/>
  <c r="G2348" i="2"/>
  <c r="H2349" i="2"/>
  <c r="G2349" i="2"/>
  <c r="H2350" i="2"/>
  <c r="G2350" i="2"/>
  <c r="H2351" i="2"/>
  <c r="G2351" i="2"/>
  <c r="H2352" i="2"/>
  <c r="G2352" i="2"/>
  <c r="H2353" i="2"/>
  <c r="G2353" i="2"/>
  <c r="H2354" i="2"/>
  <c r="G2354" i="2"/>
  <c r="H2355" i="2"/>
  <c r="G2355" i="2"/>
  <c r="H2356" i="2"/>
  <c r="G2356" i="2"/>
  <c r="H2357" i="2"/>
  <c r="G2357" i="2"/>
  <c r="H2358" i="2"/>
  <c r="G2358" i="2"/>
  <c r="H2359" i="2"/>
  <c r="G2359" i="2"/>
  <c r="H2360" i="2"/>
  <c r="G2360" i="2"/>
  <c r="H2361" i="2"/>
  <c r="G2361" i="2"/>
  <c r="H2362" i="2"/>
  <c r="G2362" i="2"/>
  <c r="H2363" i="2"/>
  <c r="G2363" i="2"/>
  <c r="H2364" i="2"/>
  <c r="G2364" i="2"/>
  <c r="H2365" i="2"/>
  <c r="G2365" i="2"/>
  <c r="H2366" i="2"/>
  <c r="G2366" i="2"/>
  <c r="H2367" i="2"/>
  <c r="G2367" i="2"/>
  <c r="H2368" i="2"/>
  <c r="G2368" i="2"/>
  <c r="H2369" i="2"/>
  <c r="G2369" i="2"/>
  <c r="H2370" i="2"/>
  <c r="G2370" i="2"/>
  <c r="H2371" i="2"/>
  <c r="G2371" i="2"/>
  <c r="H2372" i="2"/>
  <c r="G2372" i="2"/>
  <c r="H2373" i="2"/>
  <c r="G2373" i="2"/>
  <c r="H2374" i="2"/>
  <c r="G2374" i="2"/>
  <c r="H2375" i="2"/>
  <c r="G2375" i="2"/>
  <c r="H2376" i="2"/>
  <c r="G2376" i="2"/>
  <c r="H2377" i="2"/>
  <c r="G2377" i="2"/>
  <c r="H2378" i="2"/>
  <c r="G2378" i="2"/>
  <c r="H2379" i="2"/>
  <c r="G2379" i="2"/>
  <c r="H2380" i="2"/>
  <c r="G2380" i="2"/>
  <c r="H2381" i="2"/>
  <c r="G2381" i="2"/>
  <c r="H2382" i="2"/>
  <c r="G2382" i="2"/>
  <c r="H2383" i="2"/>
  <c r="G2383" i="2"/>
  <c r="H2384" i="2"/>
  <c r="G2384" i="2"/>
  <c r="H2385" i="2"/>
  <c r="G2385" i="2"/>
  <c r="H2386" i="2"/>
  <c r="G2386" i="2"/>
  <c r="H2387" i="2"/>
  <c r="G2387" i="2"/>
  <c r="H4" i="2"/>
  <c r="G4" i="2"/>
</calcChain>
</file>

<file path=xl/sharedStrings.xml><?xml version="1.0" encoding="utf-8"?>
<sst xmlns="http://schemas.openxmlformats.org/spreadsheetml/2006/main" count="81634" uniqueCount="16853">
  <si>
    <t>C1001</t>
  </si>
  <si>
    <t>Damascus (Joubar)</t>
  </si>
  <si>
    <t>C1002</t>
  </si>
  <si>
    <t>Yarmuk</t>
  </si>
  <si>
    <t>C1007</t>
  </si>
  <si>
    <t>Aleppo city (eastern)</t>
  </si>
  <si>
    <t>C2312</t>
  </si>
  <si>
    <t>Eftreis</t>
  </si>
  <si>
    <t>C2313</t>
  </si>
  <si>
    <t>Hezzeh</t>
  </si>
  <si>
    <t>C2314</t>
  </si>
  <si>
    <t>Saqba</t>
  </si>
  <si>
    <t>C2315</t>
  </si>
  <si>
    <t>Ein Terma</t>
  </si>
  <si>
    <t>C2316</t>
  </si>
  <si>
    <t>Hammura</t>
  </si>
  <si>
    <t>C2317</t>
  </si>
  <si>
    <t>Jisrein</t>
  </si>
  <si>
    <t>C2318</t>
  </si>
  <si>
    <t>Beit Sawa</t>
  </si>
  <si>
    <t>C2319</t>
  </si>
  <si>
    <t>Kafr Batna</t>
  </si>
  <si>
    <t>C2320</t>
  </si>
  <si>
    <t>Zamalka</t>
  </si>
  <si>
    <t>C2321</t>
  </si>
  <si>
    <t>Arbin</t>
  </si>
  <si>
    <t>C2332</t>
  </si>
  <si>
    <t>Hosh Eldawahreh</t>
  </si>
  <si>
    <t>C2334</t>
  </si>
  <si>
    <t>Shafuniyeh</t>
  </si>
  <si>
    <t>C2338</t>
  </si>
  <si>
    <t>Duma</t>
  </si>
  <si>
    <t>C2342</t>
  </si>
  <si>
    <t>Harasta</t>
  </si>
  <si>
    <t>C2343</t>
  </si>
  <si>
    <t>Modira</t>
  </si>
  <si>
    <t>C2344</t>
  </si>
  <si>
    <t>Misraba</t>
  </si>
  <si>
    <t>C2350</t>
  </si>
  <si>
    <t>Otaia</t>
  </si>
  <si>
    <t>C2355</t>
  </si>
  <si>
    <t>Nashabiyeh</t>
  </si>
  <si>
    <t>C2360</t>
  </si>
  <si>
    <t>Salhiyeh</t>
  </si>
  <si>
    <t>C2363</t>
  </si>
  <si>
    <t>Beit Nayem</t>
  </si>
  <si>
    <t>C2429</t>
  </si>
  <si>
    <t>Az-Zabdani</t>
  </si>
  <si>
    <t>C2449</t>
  </si>
  <si>
    <t>Bqine</t>
  </si>
  <si>
    <t>C2450</t>
  </si>
  <si>
    <t>Madaya</t>
  </si>
  <si>
    <t>C2499</t>
  </si>
  <si>
    <t>Madamiyet Elsham</t>
  </si>
  <si>
    <t>C2502</t>
  </si>
  <si>
    <t>Hajar Aswad</t>
  </si>
  <si>
    <t>C2528</t>
  </si>
  <si>
    <t>Homs (Wa'er)</t>
  </si>
  <si>
    <t>C3905</t>
  </si>
  <si>
    <t>Foah</t>
  </si>
  <si>
    <t>C3952</t>
  </si>
  <si>
    <t>Kafraya Maar Tamsarin</t>
  </si>
  <si>
    <t>C5086</t>
  </si>
  <si>
    <t>Deir-ez-Zor (Al Jafra,Al Jami' Al Kabeer wa Al Wasat, Al Bougailia,Al Muhajireen, Al Thawra_ Al Jourah, Qosour, Rashdiyeh)</t>
  </si>
  <si>
    <t>C6668</t>
  </si>
  <si>
    <t>Mahmadiyeh</t>
  </si>
  <si>
    <t>C6671</t>
  </si>
  <si>
    <t>Hosh Al-Ashary</t>
  </si>
  <si>
    <t>C6672</t>
  </si>
  <si>
    <t>Hzrma</t>
  </si>
  <si>
    <t>Grand Total</t>
  </si>
  <si>
    <t>C1011</t>
  </si>
  <si>
    <t>Tal Sheer Simaan</t>
  </si>
  <si>
    <t>C1017</t>
  </si>
  <si>
    <t>Maratet Elmosalamiyeh</t>
  </si>
  <si>
    <t>C1186</t>
  </si>
  <si>
    <t>Nayrabiyeh</t>
  </si>
  <si>
    <t>C1187</t>
  </si>
  <si>
    <t>Sosyan</t>
  </si>
  <si>
    <t>C1188</t>
  </si>
  <si>
    <t>Bazagha</t>
  </si>
  <si>
    <t>C1189</t>
  </si>
  <si>
    <t>Shaala</t>
  </si>
  <si>
    <t>C1190</t>
  </si>
  <si>
    <t>Su Sinbat</t>
  </si>
  <si>
    <t>C1191</t>
  </si>
  <si>
    <t>Hazwan</t>
  </si>
  <si>
    <t>C1192</t>
  </si>
  <si>
    <t>Borj</t>
  </si>
  <si>
    <t>C1193</t>
  </si>
  <si>
    <t>Maqri</t>
  </si>
  <si>
    <t>C1195</t>
  </si>
  <si>
    <t>Sheikh Jarrah</t>
  </si>
  <si>
    <t>C1196</t>
  </si>
  <si>
    <t>Sheikh Elwan</t>
  </si>
  <si>
    <t>C1197</t>
  </si>
  <si>
    <t>Suran</t>
  </si>
  <si>
    <t>C1198</t>
  </si>
  <si>
    <t>Hadath</t>
  </si>
  <si>
    <t>C1199</t>
  </si>
  <si>
    <t>Tal Jerji</t>
  </si>
  <si>
    <t>C1200</t>
  </si>
  <si>
    <t>Saflaniyeh</t>
  </si>
  <si>
    <t>C1201</t>
  </si>
  <si>
    <t>Um Elamad Elbab</t>
  </si>
  <si>
    <t>C1202</t>
  </si>
  <si>
    <t>Al Bab</t>
  </si>
  <si>
    <t>C1203</t>
  </si>
  <si>
    <t>Big Sarja</t>
  </si>
  <si>
    <t>C1204</t>
  </si>
  <si>
    <t>Olan</t>
  </si>
  <si>
    <t>C1205</t>
  </si>
  <si>
    <t>Tal Rahhal</t>
  </si>
  <si>
    <t>C1206</t>
  </si>
  <si>
    <t>Shdud</t>
  </si>
  <si>
    <t>C1207</t>
  </si>
  <si>
    <t>Sheikh Kif</t>
  </si>
  <si>
    <t>C1208</t>
  </si>
  <si>
    <t>Qemmet Daghelbash</t>
  </si>
  <si>
    <t>C1209</t>
  </si>
  <si>
    <t>Qabasin</t>
  </si>
  <si>
    <t>C1210</t>
  </si>
  <si>
    <t>Mran</t>
  </si>
  <si>
    <t>C1211</t>
  </si>
  <si>
    <t>Qdeiran</t>
  </si>
  <si>
    <t>C1212</t>
  </si>
  <si>
    <t>Waqqah</t>
  </si>
  <si>
    <t>C1213</t>
  </si>
  <si>
    <t>Noman</t>
  </si>
  <si>
    <t>C1214</t>
  </si>
  <si>
    <t>Qubbet Elsheikh</t>
  </si>
  <si>
    <t>C1215</t>
  </si>
  <si>
    <t>Arran</t>
  </si>
  <si>
    <t>C1216</t>
  </si>
  <si>
    <t>Abu Jabbar</t>
  </si>
  <si>
    <t>C1217</t>
  </si>
  <si>
    <t>Kita</t>
  </si>
  <si>
    <t>C1218</t>
  </si>
  <si>
    <t>Abu Taltal</t>
  </si>
  <si>
    <t>C1219</t>
  </si>
  <si>
    <t>Tadaf</t>
  </si>
  <si>
    <t>C1220</t>
  </si>
  <si>
    <t>Big Amya</t>
  </si>
  <si>
    <t>C1221</t>
  </si>
  <si>
    <t>Deir Qaq</t>
  </si>
  <si>
    <t>C1222</t>
  </si>
  <si>
    <t>Toman</t>
  </si>
  <si>
    <t>C1223</t>
  </si>
  <si>
    <t>Kherbet Kiyar</t>
  </si>
  <si>
    <t>C1224</t>
  </si>
  <si>
    <t>Um Khorzet Elbab</t>
  </si>
  <si>
    <t>C1225</t>
  </si>
  <si>
    <t>Biret Elbab</t>
  </si>
  <si>
    <t>C1226</t>
  </si>
  <si>
    <t>Oweishiyeh</t>
  </si>
  <si>
    <t>C1227</t>
  </si>
  <si>
    <t>Sarhan</t>
  </si>
  <si>
    <t>C1229</t>
  </si>
  <si>
    <t>Sheikh Dan</t>
  </si>
  <si>
    <t>C1231</t>
  </si>
  <si>
    <t>Btoshiyet Elbab</t>
  </si>
  <si>
    <t>C1233</t>
  </si>
  <si>
    <t>Qasr Elbreij</t>
  </si>
  <si>
    <t>C1234</t>
  </si>
  <si>
    <t>Magharet Abu Jabbar</t>
  </si>
  <si>
    <t>C1235</t>
  </si>
  <si>
    <t>Big Fikha</t>
  </si>
  <si>
    <t>C1236</t>
  </si>
  <si>
    <t>Hazaza</t>
  </si>
  <si>
    <t>C1237</t>
  </si>
  <si>
    <t>Zubayda</t>
  </si>
  <si>
    <t>C1238</t>
  </si>
  <si>
    <t>Tal Ayub</t>
  </si>
  <si>
    <t>C1239</t>
  </si>
  <si>
    <t>Um Elmara</t>
  </si>
  <si>
    <t>C1240</t>
  </si>
  <si>
    <t>Dayr Hafir</t>
  </si>
  <si>
    <t>C1241</t>
  </si>
  <si>
    <t>Akula</t>
  </si>
  <si>
    <t>C1242</t>
  </si>
  <si>
    <t>Big Hmeimeh</t>
  </si>
  <si>
    <t>C1243</t>
  </si>
  <si>
    <t>Southern Rasm Elharmal</t>
  </si>
  <si>
    <t>C1244</t>
  </si>
  <si>
    <t>Um Zleila</t>
  </si>
  <si>
    <t>C1245</t>
  </si>
  <si>
    <t>Little Hmeimeh</t>
  </si>
  <si>
    <t>C1246</t>
  </si>
  <si>
    <t>Mabuja</t>
  </si>
  <si>
    <t>C1247</t>
  </si>
  <si>
    <t>Waqf</t>
  </si>
  <si>
    <t>C1248</t>
  </si>
  <si>
    <t>Sandi</t>
  </si>
  <si>
    <t>C1249</t>
  </si>
  <si>
    <t>Matmana</t>
  </si>
  <si>
    <t>C1250</t>
  </si>
  <si>
    <t>Ar-Ra'ee</t>
  </si>
  <si>
    <t>C1251</t>
  </si>
  <si>
    <t>Hleisa</t>
  </si>
  <si>
    <t>C1252</t>
  </si>
  <si>
    <t>Haji Wali</t>
  </si>
  <si>
    <t>C1253</t>
  </si>
  <si>
    <t>Haji Kusa</t>
  </si>
  <si>
    <t>C1254</t>
  </si>
  <si>
    <t>Misannah Bab</t>
  </si>
  <si>
    <t>C1255</t>
  </si>
  <si>
    <t>Shawa</t>
  </si>
  <si>
    <t>C1256</t>
  </si>
  <si>
    <t>Jbine</t>
  </si>
  <si>
    <t>C1257</t>
  </si>
  <si>
    <t>Nahda</t>
  </si>
  <si>
    <t>C1258</t>
  </si>
  <si>
    <t>Tal Mizab</t>
  </si>
  <si>
    <t>C1259</t>
  </si>
  <si>
    <t>Tweiran</t>
  </si>
  <si>
    <t>C1260</t>
  </si>
  <si>
    <t>Ameriyeh</t>
  </si>
  <si>
    <t>C1261</t>
  </si>
  <si>
    <t>Silsileh</t>
  </si>
  <si>
    <t>C1262</t>
  </si>
  <si>
    <t>Khalilieyh</t>
  </si>
  <si>
    <t>C1263</t>
  </si>
  <si>
    <t>Tlilet Elbab</t>
  </si>
  <si>
    <t>C1264</t>
  </si>
  <si>
    <t>Atharia</t>
  </si>
  <si>
    <t>C1265</t>
  </si>
  <si>
    <t>Um Elthadaya Mamli</t>
  </si>
  <si>
    <t>C1266</t>
  </si>
  <si>
    <t>Zalaf</t>
  </si>
  <si>
    <t>C1267</t>
  </si>
  <si>
    <t>Tal Eisheh</t>
  </si>
  <si>
    <t>C1268</t>
  </si>
  <si>
    <t>Zyaret Elbab</t>
  </si>
  <si>
    <t>C1269</t>
  </si>
  <si>
    <t>Tal Elhawa</t>
  </si>
  <si>
    <t>C1270</t>
  </si>
  <si>
    <t>Ayyasha</t>
  </si>
  <si>
    <t>C1271</t>
  </si>
  <si>
    <t>Tal Atieh</t>
  </si>
  <si>
    <t>C1272</t>
  </si>
  <si>
    <t>Bab Laymun</t>
  </si>
  <si>
    <t>C1273</t>
  </si>
  <si>
    <t>Hadabat</t>
  </si>
  <si>
    <t>C1274</t>
  </si>
  <si>
    <t>Karsanli</t>
  </si>
  <si>
    <t>C1275</t>
  </si>
  <si>
    <t>Qantaret Elbab</t>
  </si>
  <si>
    <t>C1278</t>
  </si>
  <si>
    <t>Sheikh Ahmed</t>
  </si>
  <si>
    <t>C1281</t>
  </si>
  <si>
    <t>Um Arkileh</t>
  </si>
  <si>
    <t>C1287</t>
  </si>
  <si>
    <t>Rasm Elabed</t>
  </si>
  <si>
    <t>C1293</t>
  </si>
  <si>
    <t>Tal Ahmar Elbab</t>
  </si>
  <si>
    <t>C1300</t>
  </si>
  <si>
    <t>Little Abu Jadha</t>
  </si>
  <si>
    <t>C1301</t>
  </si>
  <si>
    <t>Zaaraya</t>
  </si>
  <si>
    <t>C1302</t>
  </si>
  <si>
    <t>Tal Elsus - Abu Sus</t>
  </si>
  <si>
    <t>C1303</t>
  </si>
  <si>
    <t>Tabara Madi</t>
  </si>
  <si>
    <t>C1304</t>
  </si>
  <si>
    <t>Bijan Elbab</t>
  </si>
  <si>
    <t>C1305</t>
  </si>
  <si>
    <t>Abu Jadha Salma</t>
  </si>
  <si>
    <t>C1307</t>
  </si>
  <si>
    <t>Rasm Elkrum</t>
  </si>
  <si>
    <t>C1308</t>
  </si>
  <si>
    <t>Rasm Elkbar - Kherbet Zaaraya</t>
  </si>
  <si>
    <t>C1309</t>
  </si>
  <si>
    <t>Rasm Haram El-Imam</t>
  </si>
  <si>
    <t>C1310</t>
  </si>
  <si>
    <t>Kayariyeh</t>
  </si>
  <si>
    <t>C1311</t>
  </si>
  <si>
    <t>Um Elamad Rasm Elharmal</t>
  </si>
  <si>
    <t>C1312</t>
  </si>
  <si>
    <t>Rasm Elkibir - Ilkana</t>
  </si>
  <si>
    <t>C1314</t>
  </si>
  <si>
    <t>Rasm Elsheikh</t>
  </si>
  <si>
    <t>C1315</t>
  </si>
  <si>
    <t>Rasm Elkhabbaz</t>
  </si>
  <si>
    <t>C1316</t>
  </si>
  <si>
    <t>Ahmadia</t>
  </si>
  <si>
    <t>C1318</t>
  </si>
  <si>
    <t>Manatir Elsifer</t>
  </si>
  <si>
    <t>C1319</t>
  </si>
  <si>
    <t>Mazbura</t>
  </si>
  <si>
    <t>C1322</t>
  </si>
  <si>
    <t>Little Sukariyeh</t>
  </si>
  <si>
    <t>C1323</t>
  </si>
  <si>
    <t>Hota</t>
  </si>
  <si>
    <t>C1324</t>
  </si>
  <si>
    <t>Mazrufeh</t>
  </si>
  <si>
    <t>C1325</t>
  </si>
  <si>
    <t>Hjeileh - Elbab</t>
  </si>
  <si>
    <t>C1326</t>
  </si>
  <si>
    <t>Omyaniye - Korhyok</t>
  </si>
  <si>
    <t>C1327</t>
  </si>
  <si>
    <t>Jurneyyeh</t>
  </si>
  <si>
    <t>C1328</t>
  </si>
  <si>
    <t>Olasha</t>
  </si>
  <si>
    <t>C1329</t>
  </si>
  <si>
    <t>A'rima</t>
  </si>
  <si>
    <t>C1330</t>
  </si>
  <si>
    <t>Kreidiyeh</t>
  </si>
  <si>
    <t>C1331</t>
  </si>
  <si>
    <t>Ilan</t>
  </si>
  <si>
    <t>C1332</t>
  </si>
  <si>
    <t>Sunbula - Saboyran</t>
  </si>
  <si>
    <t>C1333</t>
  </si>
  <si>
    <t>Jeb Eldam Elbab</t>
  </si>
  <si>
    <t>C1334</t>
  </si>
  <si>
    <t>Wadi - Little Jqal</t>
  </si>
  <si>
    <t>C1335</t>
  </si>
  <si>
    <t>Jeb Sultan</t>
  </si>
  <si>
    <t>C1336</t>
  </si>
  <si>
    <t>Thalabiyeh - Big Jqal</t>
  </si>
  <si>
    <t>C1337</t>
  </si>
  <si>
    <t>Jeb Naassan</t>
  </si>
  <si>
    <t>C1338</t>
  </si>
  <si>
    <t>Oruba Bab - Arab Wiran</t>
  </si>
  <si>
    <t>C1339</t>
  </si>
  <si>
    <t>Big Sukariyeh</t>
  </si>
  <si>
    <t>C1340</t>
  </si>
  <si>
    <t>Jablet Elhamra</t>
  </si>
  <si>
    <t>C1341</t>
  </si>
  <si>
    <t>Um Shakif</t>
  </si>
  <si>
    <t>C1342</t>
  </si>
  <si>
    <t xml:space="preserve">Um Adae Ajami </t>
  </si>
  <si>
    <t>C1343</t>
  </si>
  <si>
    <t>Shdar</t>
  </si>
  <si>
    <t>C1344</t>
  </si>
  <si>
    <t xml:space="preserve">Shweiha </t>
  </si>
  <si>
    <t>C1345</t>
  </si>
  <si>
    <t>Tarhin</t>
  </si>
  <si>
    <t>C1346</t>
  </si>
  <si>
    <t>Barshaya</t>
  </si>
  <si>
    <t>C1347</t>
  </si>
  <si>
    <t>Little Tafreeah</t>
  </si>
  <si>
    <t>C1348</t>
  </si>
  <si>
    <t>Bir Tafreeah</t>
  </si>
  <si>
    <t>C1349</t>
  </si>
  <si>
    <t>Big Nabata</t>
  </si>
  <si>
    <t>C1350</t>
  </si>
  <si>
    <t>Madiq Bu Azar</t>
  </si>
  <si>
    <t>C1351</t>
  </si>
  <si>
    <t>Bablit</t>
  </si>
  <si>
    <t>C1352</t>
  </si>
  <si>
    <t>Eskan</t>
  </si>
  <si>
    <t>C1353</t>
  </si>
  <si>
    <t>Abin - Efrin</t>
  </si>
  <si>
    <t>C1354</t>
  </si>
  <si>
    <t>Burj Haydar</t>
  </si>
  <si>
    <t>C1355</t>
  </si>
  <si>
    <t>Tellef</t>
  </si>
  <si>
    <t>C1356</t>
  </si>
  <si>
    <t>Shawarghet Eljoz</t>
  </si>
  <si>
    <t>C1357</t>
  </si>
  <si>
    <t>Shawarghet Elarz</t>
  </si>
  <si>
    <t>C1358</t>
  </si>
  <si>
    <t>Ziyara Afrin</t>
  </si>
  <si>
    <t>C1359</t>
  </si>
  <si>
    <t>Sheikh Eldeir</t>
  </si>
  <si>
    <t>C1360</t>
  </si>
  <si>
    <t>Jalbal</t>
  </si>
  <si>
    <t>C1361</t>
  </si>
  <si>
    <t>Oqayba</t>
  </si>
  <si>
    <t>C1362</t>
  </si>
  <si>
    <t>Hawa</t>
  </si>
  <si>
    <t>C1363</t>
  </si>
  <si>
    <t>Tharifa</t>
  </si>
  <si>
    <t>C1364</t>
  </si>
  <si>
    <t>Khaldiyet Afrin</t>
  </si>
  <si>
    <t>C1365</t>
  </si>
  <si>
    <t>Khadraa</t>
  </si>
  <si>
    <t>C1366</t>
  </si>
  <si>
    <t>Afrin</t>
  </si>
  <si>
    <t>C1367</t>
  </si>
  <si>
    <t>Enab</t>
  </si>
  <si>
    <t>C1368</t>
  </si>
  <si>
    <t>Nireh</t>
  </si>
  <si>
    <t>C1369</t>
  </si>
  <si>
    <t>Bseileh</t>
  </si>
  <si>
    <t>C1370</t>
  </si>
  <si>
    <t>Ein Dara</t>
  </si>
  <si>
    <t>C1371</t>
  </si>
  <si>
    <t>Baselhaya</t>
  </si>
  <si>
    <t>C1372</t>
  </si>
  <si>
    <t>Bteita</t>
  </si>
  <si>
    <t>C1373</t>
  </si>
  <si>
    <t>Baee</t>
  </si>
  <si>
    <t>C1374</t>
  </si>
  <si>
    <t>Basufan</t>
  </si>
  <si>
    <t>C1375</t>
  </si>
  <si>
    <t>Brad</t>
  </si>
  <si>
    <t>C1376</t>
  </si>
  <si>
    <t>Basuta</t>
  </si>
  <si>
    <t>C1377</t>
  </si>
  <si>
    <t>Burj Abdallah</t>
  </si>
  <si>
    <t>C1378</t>
  </si>
  <si>
    <t>Ghazawiyet Afrin</t>
  </si>
  <si>
    <t>C1379</t>
  </si>
  <si>
    <t>Zahrat Elhayat</t>
  </si>
  <si>
    <t>C1380</t>
  </si>
  <si>
    <t>Kabashin</t>
  </si>
  <si>
    <t>C1381</t>
  </si>
  <si>
    <t>Kawkabeh</t>
  </si>
  <si>
    <t>C1382</t>
  </si>
  <si>
    <t>Kimar</t>
  </si>
  <si>
    <t>C1383</t>
  </si>
  <si>
    <t>Fafertein</t>
  </si>
  <si>
    <t>C1384</t>
  </si>
  <si>
    <t>Marata</t>
  </si>
  <si>
    <t>C1385</t>
  </si>
  <si>
    <t>Kafrshil</t>
  </si>
  <si>
    <t>C1386</t>
  </si>
  <si>
    <t>Mreimin Afrin</t>
  </si>
  <si>
    <t>C1387</t>
  </si>
  <si>
    <t>Qarzihel</t>
  </si>
  <si>
    <t>C1388</t>
  </si>
  <si>
    <t>Kafr Batra</t>
  </si>
  <si>
    <t>C1389</t>
  </si>
  <si>
    <t>Kafr Zeid</t>
  </si>
  <si>
    <t>C1390</t>
  </si>
  <si>
    <t>Kafir</t>
  </si>
  <si>
    <t>C1391</t>
  </si>
  <si>
    <t>Bulbul</t>
  </si>
  <si>
    <t>C1392</t>
  </si>
  <si>
    <t>Samha Kilani</t>
  </si>
  <si>
    <t>C1393</t>
  </si>
  <si>
    <t>Oba Beik Oba Basi</t>
  </si>
  <si>
    <t>C1394</t>
  </si>
  <si>
    <t>Khader</t>
  </si>
  <si>
    <t>C1395</t>
  </si>
  <si>
    <t>Obudan</t>
  </si>
  <si>
    <t>C1396</t>
  </si>
  <si>
    <t>Sharqan</t>
  </si>
  <si>
    <t>C1397</t>
  </si>
  <si>
    <t>Abel</t>
  </si>
  <si>
    <t>C1398</t>
  </si>
  <si>
    <t>Dik</t>
  </si>
  <si>
    <t>C1399</t>
  </si>
  <si>
    <t>Deir Hasan</t>
  </si>
  <si>
    <t>C1400</t>
  </si>
  <si>
    <t>Sara</t>
  </si>
  <si>
    <t>C1401</t>
  </si>
  <si>
    <t>Yabseh</t>
  </si>
  <si>
    <t>C1402</t>
  </si>
  <si>
    <t>Hajeb - Qash Ogli</t>
  </si>
  <si>
    <t>C1403</t>
  </si>
  <si>
    <t>Ras Ahmar</t>
  </si>
  <si>
    <t>C1404</t>
  </si>
  <si>
    <t>Khalil - Khleilak</t>
  </si>
  <si>
    <t>C1405</t>
  </si>
  <si>
    <t>Sagher - Sagher Oba Si</t>
  </si>
  <si>
    <t>C1406</t>
  </si>
  <si>
    <t>Za'ra</t>
  </si>
  <si>
    <t>C1407</t>
  </si>
  <si>
    <t>Bali - Koy</t>
  </si>
  <si>
    <t>C1408</t>
  </si>
  <si>
    <t>Ali Elatrash - Olikar</t>
  </si>
  <si>
    <t>C1409</t>
  </si>
  <si>
    <t>Okan</t>
  </si>
  <si>
    <t>C1410</t>
  </si>
  <si>
    <t>Sheikh Khoraz</t>
  </si>
  <si>
    <t>C1411</t>
  </si>
  <si>
    <t>Ashani</t>
  </si>
  <si>
    <t>C1412</t>
  </si>
  <si>
    <t>Tafla</t>
  </si>
  <si>
    <t>C1413</t>
  </si>
  <si>
    <t>Mudallala Afrin - Eastern Kotanly</t>
  </si>
  <si>
    <t>C1414</t>
  </si>
  <si>
    <t>Marwiyeh</t>
  </si>
  <si>
    <t>C1415</t>
  </si>
  <si>
    <t>Qotan</t>
  </si>
  <si>
    <t>C1416</t>
  </si>
  <si>
    <t>Qastal Miqdad</t>
  </si>
  <si>
    <t>C1417</t>
  </si>
  <si>
    <t>Hozan</t>
  </si>
  <si>
    <t>C1418</t>
  </si>
  <si>
    <t>Qorna</t>
  </si>
  <si>
    <t>C1419</t>
  </si>
  <si>
    <t>Sheikh Abel Rahman</t>
  </si>
  <si>
    <t>C1420</t>
  </si>
  <si>
    <t>Haj Eskandar</t>
  </si>
  <si>
    <t>C1421</t>
  </si>
  <si>
    <t>Jum Afrin</t>
  </si>
  <si>
    <t>C1422</t>
  </si>
  <si>
    <t>Ramadiyeh</t>
  </si>
  <si>
    <t>C1423</t>
  </si>
  <si>
    <t>Dakhm</t>
  </si>
  <si>
    <t>C1424</t>
  </si>
  <si>
    <t>Jalma</t>
  </si>
  <si>
    <t>C1425</t>
  </si>
  <si>
    <t>Jalaq</t>
  </si>
  <si>
    <t>C1426</t>
  </si>
  <si>
    <t>Jandairis</t>
  </si>
  <si>
    <t>C1427</t>
  </si>
  <si>
    <t>Hamam</t>
  </si>
  <si>
    <t>C1428</t>
  </si>
  <si>
    <t>Burj Kmush</t>
  </si>
  <si>
    <t>C1429</t>
  </si>
  <si>
    <t>Ras Elosud - Qarablish</t>
  </si>
  <si>
    <t>C1430</t>
  </si>
  <si>
    <t>Tal Hamo</t>
  </si>
  <si>
    <t>C1431</t>
  </si>
  <si>
    <t>Upper Diwan</t>
  </si>
  <si>
    <t>C1432</t>
  </si>
  <si>
    <t xml:space="preserve">Kharzan </t>
  </si>
  <si>
    <t>C1433</t>
  </si>
  <si>
    <t>Tal Slur</t>
  </si>
  <si>
    <t>C1434</t>
  </si>
  <si>
    <t>Bayada - Jendris</t>
  </si>
  <si>
    <t>C1435</t>
  </si>
  <si>
    <t>Deir Ballut</t>
  </si>
  <si>
    <t>C1436</t>
  </si>
  <si>
    <t>Western Khaltan</t>
  </si>
  <si>
    <t>C1437</t>
  </si>
  <si>
    <t>Western Eshkab</t>
  </si>
  <si>
    <t>C1438</t>
  </si>
  <si>
    <t>Zanda</t>
  </si>
  <si>
    <t>C1439</t>
  </si>
  <si>
    <t>Nisriyeh</t>
  </si>
  <si>
    <t>C1440</t>
  </si>
  <si>
    <t>Fasha</t>
  </si>
  <si>
    <t>C1441</t>
  </si>
  <si>
    <t>Eastern Eshkan</t>
  </si>
  <si>
    <t>C1442</t>
  </si>
  <si>
    <t>Upper Kafardali</t>
  </si>
  <si>
    <t>C1443</t>
  </si>
  <si>
    <t>Upper Marwana</t>
  </si>
  <si>
    <t>C1444</t>
  </si>
  <si>
    <t>Upper Maskeh</t>
  </si>
  <si>
    <t>C1445</t>
  </si>
  <si>
    <t>Kordan</t>
  </si>
  <si>
    <t>C1446</t>
  </si>
  <si>
    <t>Freiriyeh</t>
  </si>
  <si>
    <t>C1447</t>
  </si>
  <si>
    <t>Koran Jandris</t>
  </si>
  <si>
    <t>C1448</t>
  </si>
  <si>
    <t>Lower Kafardali</t>
  </si>
  <si>
    <t>C1449</t>
  </si>
  <si>
    <t>Kafr Safra</t>
  </si>
  <si>
    <t>C1450</t>
  </si>
  <si>
    <t>Shyukh - Sheikh Oba Si</t>
  </si>
  <si>
    <t>C1451</t>
  </si>
  <si>
    <t>Ghizlan - Jilani</t>
  </si>
  <si>
    <t>C1452</t>
  </si>
  <si>
    <t>Hamshu - Hamashtlak</t>
  </si>
  <si>
    <t>C1453</t>
  </si>
  <si>
    <t>Sheikh Mohammed</t>
  </si>
  <si>
    <t>C1454</t>
  </si>
  <si>
    <t>Dawdaw</t>
  </si>
  <si>
    <t>C1455</t>
  </si>
  <si>
    <t>Haj Khalil</t>
  </si>
  <si>
    <t>C1456</t>
  </si>
  <si>
    <t>Darwishiyeh</t>
  </si>
  <si>
    <t>C1457</t>
  </si>
  <si>
    <t>Maamel - Oshagi</t>
  </si>
  <si>
    <t>C1458</t>
  </si>
  <si>
    <t>Aaliaa - Ali Baski</t>
  </si>
  <si>
    <t>C1459</t>
  </si>
  <si>
    <t>Batra</t>
  </si>
  <si>
    <t>C1460</t>
  </si>
  <si>
    <t>Murtafiah</t>
  </si>
  <si>
    <t>C1461</t>
  </si>
  <si>
    <t>Omar - Omar Oshaghi</t>
  </si>
  <si>
    <t>C1462</t>
  </si>
  <si>
    <t>Raee - Jobanli</t>
  </si>
  <si>
    <t>C1463</t>
  </si>
  <si>
    <t>Hajman</t>
  </si>
  <si>
    <t>C1464</t>
  </si>
  <si>
    <t>Taqiyeh - Kamrash</t>
  </si>
  <si>
    <t>C1465</t>
  </si>
  <si>
    <t>Barband</t>
  </si>
  <si>
    <t>C1466</t>
  </si>
  <si>
    <t xml:space="preserve">Upper Dhak - Upper Kolyan </t>
  </si>
  <si>
    <t>C1467</t>
  </si>
  <si>
    <t>Almadar</t>
  </si>
  <si>
    <t>C1468</t>
  </si>
  <si>
    <t>Bilaliyeh - Blaliko</t>
  </si>
  <si>
    <t>C1469</t>
  </si>
  <si>
    <t>Tholathiyeh</t>
  </si>
  <si>
    <t>C1470</t>
  </si>
  <si>
    <t>Little Siwan - Little Jaqmaq</t>
  </si>
  <si>
    <t>C1471</t>
  </si>
  <si>
    <t>Birein - Jtal Qoyo</t>
  </si>
  <si>
    <t>C1472</t>
  </si>
  <si>
    <t>Thadi - Mamali</t>
  </si>
  <si>
    <t>C1473</t>
  </si>
  <si>
    <t>Beit Adin</t>
  </si>
  <si>
    <t>C1474</t>
  </si>
  <si>
    <t>Lower Dhak - Kolyan</t>
  </si>
  <si>
    <t>C1475</t>
  </si>
  <si>
    <t>Jablieh - Tag Obeh Si</t>
  </si>
  <si>
    <t>C1476</t>
  </si>
  <si>
    <t>Janjaleh</t>
  </si>
  <si>
    <t>C1477</t>
  </si>
  <si>
    <t>Jalqama</t>
  </si>
  <si>
    <t>C1478</t>
  </si>
  <si>
    <t>Big Siwan</t>
  </si>
  <si>
    <t>C1479</t>
  </si>
  <si>
    <t>Ada</t>
  </si>
  <si>
    <t>C1480</t>
  </si>
  <si>
    <t>Qalam - Bandrak</t>
  </si>
  <si>
    <t>C1481</t>
  </si>
  <si>
    <t>Atman</t>
  </si>
  <si>
    <t>C1482</t>
  </si>
  <si>
    <t>Shankal</t>
  </si>
  <si>
    <t>C1483</t>
  </si>
  <si>
    <t>Talleh - Zarkani</t>
  </si>
  <si>
    <t>C1484</t>
  </si>
  <si>
    <t>Raju</t>
  </si>
  <si>
    <t>C1485</t>
  </si>
  <si>
    <t>Hjeij - Haji Kanli</t>
  </si>
  <si>
    <t>C1486</t>
  </si>
  <si>
    <t>Omsiya - Donbaly</t>
  </si>
  <si>
    <t>C1487</t>
  </si>
  <si>
    <t>Musiyeh - Oba Si</t>
  </si>
  <si>
    <t>C1488</t>
  </si>
  <si>
    <t>Meidan Ekbis</t>
  </si>
  <si>
    <t>C1489</t>
  </si>
  <si>
    <t>Halil - Holilo</t>
  </si>
  <si>
    <t>C1490</t>
  </si>
  <si>
    <t>Kusan</t>
  </si>
  <si>
    <t>C1491</t>
  </si>
  <si>
    <t>Masikan</t>
  </si>
  <si>
    <t>C1492</t>
  </si>
  <si>
    <t>Koran Afrin</t>
  </si>
  <si>
    <t>C1493</t>
  </si>
  <si>
    <t>Jiman</t>
  </si>
  <si>
    <t>C1494</t>
  </si>
  <si>
    <t>Deir Siwan</t>
  </si>
  <si>
    <t>C1495</t>
  </si>
  <si>
    <t>Dama - Ayki Dam</t>
  </si>
  <si>
    <t>C1496</t>
  </si>
  <si>
    <t>Big Bostan</t>
  </si>
  <si>
    <t>C1497</t>
  </si>
  <si>
    <t>Sharan</t>
  </si>
  <si>
    <t>C1498</t>
  </si>
  <si>
    <t>Tal Elosud</t>
  </si>
  <si>
    <t>C1499</t>
  </si>
  <si>
    <t>Zaytuneh</t>
  </si>
  <si>
    <t>C1500</t>
  </si>
  <si>
    <t>Yiji</t>
  </si>
  <si>
    <t>C1501</t>
  </si>
  <si>
    <t>Little Hallubi</t>
  </si>
  <si>
    <t>C1502</t>
  </si>
  <si>
    <t>Mhabbaba - Naz Oshaghi</t>
  </si>
  <si>
    <t>C1503</t>
  </si>
  <si>
    <t>Bayaa</t>
  </si>
  <si>
    <t>C1504</t>
  </si>
  <si>
    <t>Big Hallubi</t>
  </si>
  <si>
    <t>C1505</t>
  </si>
  <si>
    <t>Maydan Afrin</t>
  </si>
  <si>
    <t>C1506</t>
  </si>
  <si>
    <t>Doraq</t>
  </si>
  <si>
    <t>C1507</t>
  </si>
  <si>
    <t>Bafelyun</t>
  </si>
  <si>
    <t>C1508</t>
  </si>
  <si>
    <t>Ser - Sarnjak</t>
  </si>
  <si>
    <t>C1509</t>
  </si>
  <si>
    <t>Qarra</t>
  </si>
  <si>
    <t>C1510</t>
  </si>
  <si>
    <t>Omariyeh Afrin</t>
  </si>
  <si>
    <t>C1511</t>
  </si>
  <si>
    <t>Amud</t>
  </si>
  <si>
    <t>C1512</t>
  </si>
  <si>
    <t>Ali Bazan</t>
  </si>
  <si>
    <t>C1513</t>
  </si>
  <si>
    <t>Big Dib</t>
  </si>
  <si>
    <t>C1514</t>
  </si>
  <si>
    <t>Qastal</t>
  </si>
  <si>
    <t>C1515</t>
  </si>
  <si>
    <t>Doha</t>
  </si>
  <si>
    <t>C1516</t>
  </si>
  <si>
    <t>Little Dib</t>
  </si>
  <si>
    <t>C1517</t>
  </si>
  <si>
    <t>Sim Omariyeh</t>
  </si>
  <si>
    <t>C1518</t>
  </si>
  <si>
    <t>Kafr Janna</t>
  </si>
  <si>
    <t>C1519</t>
  </si>
  <si>
    <t>Qatireh</t>
  </si>
  <si>
    <t>C1520</t>
  </si>
  <si>
    <t>Mashaala</t>
  </si>
  <si>
    <t>C1521</t>
  </si>
  <si>
    <t>Qastal Jend</t>
  </si>
  <si>
    <t>C1522</t>
  </si>
  <si>
    <t>Kafroum</t>
  </si>
  <si>
    <t>C1523</t>
  </si>
  <si>
    <t>Marsawa</t>
  </si>
  <si>
    <t>C1524</t>
  </si>
  <si>
    <t>Qatmet Efrin</t>
  </si>
  <si>
    <t>C1525</t>
  </si>
  <si>
    <t>Sheikh El-Hadid</t>
  </si>
  <si>
    <t>C1526</t>
  </si>
  <si>
    <t>Tal Elthaaleb - Sheikh Jqali</t>
  </si>
  <si>
    <t>C1527</t>
  </si>
  <si>
    <t>Khazafiyeh - Qorret Matlaq</t>
  </si>
  <si>
    <t>C1528</t>
  </si>
  <si>
    <t>Anqala</t>
  </si>
  <si>
    <t>C1529</t>
  </si>
  <si>
    <t>Sinnara</t>
  </si>
  <si>
    <t>C1530</t>
  </si>
  <si>
    <t>Mazineh - Aranda</t>
  </si>
  <si>
    <t>C1531</t>
  </si>
  <si>
    <t>Darmash - Darmashkanli</t>
  </si>
  <si>
    <t>C1532</t>
  </si>
  <si>
    <t>Wadi Elthaalab - Lower Jqal</t>
  </si>
  <si>
    <t>C1533</t>
  </si>
  <si>
    <t>Maghar - Maghar Jeq</t>
  </si>
  <si>
    <t>C1534</t>
  </si>
  <si>
    <t>Mostakan</t>
  </si>
  <si>
    <t>C1535</t>
  </si>
  <si>
    <t>Bermaja</t>
  </si>
  <si>
    <t>C1536</t>
  </si>
  <si>
    <t>Surra - Kobak</t>
  </si>
  <si>
    <t>C1537</t>
  </si>
  <si>
    <t>Ashur</t>
  </si>
  <si>
    <t>C1538</t>
  </si>
  <si>
    <t>Hamu Raju</t>
  </si>
  <si>
    <t>C1539</t>
  </si>
  <si>
    <t>Shorba</t>
  </si>
  <si>
    <t>C1540</t>
  </si>
  <si>
    <t>Sherkan - Sherkanli</t>
  </si>
  <si>
    <t>C1541</t>
  </si>
  <si>
    <t>Haj Qassem</t>
  </si>
  <si>
    <t>C1542</t>
  </si>
  <si>
    <t>Big Dar</t>
  </si>
  <si>
    <t>C1543</t>
  </si>
  <si>
    <t>Amiriya - Meirkan</t>
  </si>
  <si>
    <t>C1544</t>
  </si>
  <si>
    <t>Jomrokiyeh</t>
  </si>
  <si>
    <t>C1545</t>
  </si>
  <si>
    <t>Yatimeh - Oksozli</t>
  </si>
  <si>
    <t>C1546</t>
  </si>
  <si>
    <t>Maasara - Maasaret Jaq</t>
  </si>
  <si>
    <t>C1547</t>
  </si>
  <si>
    <t>Abraz</t>
  </si>
  <si>
    <t>C1548</t>
  </si>
  <si>
    <t>Awlad El Arab - Arab Oshagi</t>
  </si>
  <si>
    <t>C1549</t>
  </si>
  <si>
    <t>Anbar</t>
  </si>
  <si>
    <t>C1550</t>
  </si>
  <si>
    <t>Smal</t>
  </si>
  <si>
    <t>C1551</t>
  </si>
  <si>
    <t>Jazruniyeh</t>
  </si>
  <si>
    <t>C1552</t>
  </si>
  <si>
    <t>Ma'btali</t>
  </si>
  <si>
    <t>C1553</t>
  </si>
  <si>
    <t>Mazuleh - Rotanli</t>
  </si>
  <si>
    <t>C1554</t>
  </si>
  <si>
    <t>Sheikh Aqraa - Kilo</t>
  </si>
  <si>
    <t>C1555</t>
  </si>
  <si>
    <t>Yakhur - Ayki Yakhur</t>
  </si>
  <si>
    <t>C1556</t>
  </si>
  <si>
    <t>Sijraz</t>
  </si>
  <si>
    <t>C1562</t>
  </si>
  <si>
    <t>Jarez</t>
  </si>
  <si>
    <t>C1563</t>
  </si>
  <si>
    <t>Al-Malikeyyeh</t>
  </si>
  <si>
    <t>C1565</t>
  </si>
  <si>
    <t>Krum</t>
  </si>
  <si>
    <t>C1567</t>
  </si>
  <si>
    <t>Kafr Khasher</t>
  </si>
  <si>
    <t>C1569</t>
  </si>
  <si>
    <t>Manaq</t>
  </si>
  <si>
    <t>C1570</t>
  </si>
  <si>
    <t>Maraanaz</t>
  </si>
  <si>
    <t>C1574</t>
  </si>
  <si>
    <t>Maarin</t>
  </si>
  <si>
    <t>C1577</t>
  </si>
  <si>
    <t>Bhorta</t>
  </si>
  <si>
    <t>C1578</t>
  </si>
  <si>
    <t>Aziziyeh</t>
  </si>
  <si>
    <t>C1579</t>
  </si>
  <si>
    <t>Zayadiyeh</t>
  </si>
  <si>
    <t>C1580</t>
  </si>
  <si>
    <t>Bayada - Aq Burhan</t>
  </si>
  <si>
    <t>C1581</t>
  </si>
  <si>
    <t>Akhtrein</t>
  </si>
  <si>
    <t>C1582</t>
  </si>
  <si>
    <t>Baruz</t>
  </si>
  <si>
    <t>C1583</t>
  </si>
  <si>
    <t>Bleikha</t>
  </si>
  <si>
    <t>C1584</t>
  </si>
  <si>
    <t>Abla</t>
  </si>
  <si>
    <t>C1585</t>
  </si>
  <si>
    <t>Hardana</t>
  </si>
  <si>
    <t>C1586</t>
  </si>
  <si>
    <t>Dweir Elhawa</t>
  </si>
  <si>
    <t>C1587</t>
  </si>
  <si>
    <t>Oweilin</t>
  </si>
  <si>
    <t>C1588</t>
  </si>
  <si>
    <t>Sandara</t>
  </si>
  <si>
    <t>C1589</t>
  </si>
  <si>
    <t>Tweis</t>
  </si>
  <si>
    <t>C1590</t>
  </si>
  <si>
    <t>Taanah</t>
  </si>
  <si>
    <t>C1592</t>
  </si>
  <si>
    <t>Tal Sheer Aazaz</t>
  </si>
  <si>
    <t>C1594</t>
  </si>
  <si>
    <t>Eastern Tal Aar</t>
  </si>
  <si>
    <t>C1595</t>
  </si>
  <si>
    <t>Western Tal Aar</t>
  </si>
  <si>
    <t>C1596</t>
  </si>
  <si>
    <t>Samuqet Aazaz</t>
  </si>
  <si>
    <t>C1597</t>
  </si>
  <si>
    <t>Dabeq</t>
  </si>
  <si>
    <t>C1598</t>
  </si>
  <si>
    <t>Eskar</t>
  </si>
  <si>
    <t>C1599</t>
  </si>
  <si>
    <t>Masudiyeh</t>
  </si>
  <si>
    <t>C1600</t>
  </si>
  <si>
    <t>Jakkeh</t>
  </si>
  <si>
    <t>C1601</t>
  </si>
  <si>
    <t>Eastern Tal Battal</t>
  </si>
  <si>
    <t>C1602</t>
  </si>
  <si>
    <t>Tat Hims</t>
  </si>
  <si>
    <t>C1603</t>
  </si>
  <si>
    <t>Ghorur</t>
  </si>
  <si>
    <t>C1604</t>
  </si>
  <si>
    <t>Ein Elosud</t>
  </si>
  <si>
    <t>C1605</t>
  </si>
  <si>
    <t>Turkman Bareh</t>
  </si>
  <si>
    <t>C1606</t>
  </si>
  <si>
    <t>Teltana</t>
  </si>
  <si>
    <t>C1607</t>
  </si>
  <si>
    <t>Ghoz</t>
  </si>
  <si>
    <t>C1608</t>
  </si>
  <si>
    <t>Gheilaniyeh</t>
  </si>
  <si>
    <t>C1609</t>
  </si>
  <si>
    <t>Kaeebeh</t>
  </si>
  <si>
    <t>C1610</t>
  </si>
  <si>
    <t>Kardish</t>
  </si>
  <si>
    <t>C1611</t>
  </si>
  <si>
    <t>Qabtan</t>
  </si>
  <si>
    <t>C1613</t>
  </si>
  <si>
    <t>Qazam - Qesset Jak</t>
  </si>
  <si>
    <t>C1614</t>
  </si>
  <si>
    <t>Ghaytun</t>
  </si>
  <si>
    <t>C1615</t>
  </si>
  <si>
    <t>Wash</t>
  </si>
  <si>
    <t>C1616</t>
  </si>
  <si>
    <t>Qaar Kalbein</t>
  </si>
  <si>
    <t>C1618</t>
  </si>
  <si>
    <t>Tellejar</t>
  </si>
  <si>
    <t>C1619</t>
  </si>
  <si>
    <t>Tanab</t>
  </si>
  <si>
    <t>C1620</t>
  </si>
  <si>
    <t>Deir Jmal</t>
  </si>
  <si>
    <t>C1621</t>
  </si>
  <si>
    <t>Tall Refaat</t>
  </si>
  <si>
    <t>C1622</t>
  </si>
  <si>
    <t>Tatemrash</t>
  </si>
  <si>
    <t>C1623</t>
  </si>
  <si>
    <t>Ahras</t>
  </si>
  <si>
    <t>C1624</t>
  </si>
  <si>
    <t>Sheikh Issa</t>
  </si>
  <si>
    <t>C1625</t>
  </si>
  <si>
    <t>Kashtaar</t>
  </si>
  <si>
    <t>C1626</t>
  </si>
  <si>
    <t>Kafrnaya</t>
  </si>
  <si>
    <t>C1628</t>
  </si>
  <si>
    <t>Kafr Naseh Tal Refaat</t>
  </si>
  <si>
    <t>C1629</t>
  </si>
  <si>
    <t>Asanbal</t>
  </si>
  <si>
    <t>C1630</t>
  </si>
  <si>
    <t>Saed - Qlsroj</t>
  </si>
  <si>
    <t>C1631</t>
  </si>
  <si>
    <t>Harbal</t>
  </si>
  <si>
    <t>C1632</t>
  </si>
  <si>
    <t>Tlaline</t>
  </si>
  <si>
    <t>C1633</t>
  </si>
  <si>
    <t>Alsayed Ali</t>
  </si>
  <si>
    <t>C1634</t>
  </si>
  <si>
    <t>Hosniyeh - Hsajek</t>
  </si>
  <si>
    <t>C1635</t>
  </si>
  <si>
    <t>Tal Madeeq</t>
  </si>
  <si>
    <t>C1636</t>
  </si>
  <si>
    <t>Hiwar Elnahr</t>
  </si>
  <si>
    <t>C1637</t>
  </si>
  <si>
    <t>Hissiyeh</t>
  </si>
  <si>
    <t>C1638</t>
  </si>
  <si>
    <t>Telqraq</t>
  </si>
  <si>
    <t>C1639</t>
  </si>
  <si>
    <t>Qaramel</t>
  </si>
  <si>
    <t>C1640</t>
  </si>
  <si>
    <t>Fafin</t>
  </si>
  <si>
    <t>C1641</t>
  </si>
  <si>
    <t>Maratet Um Hosh</t>
  </si>
  <si>
    <t>C1642</t>
  </si>
  <si>
    <t>Kafr Elward</t>
  </si>
  <si>
    <t>C1643</t>
  </si>
  <si>
    <t>Mare'</t>
  </si>
  <si>
    <t>C1644</t>
  </si>
  <si>
    <t>Wahshiyeh</t>
  </si>
  <si>
    <t>C1645</t>
  </si>
  <si>
    <t>Big Zawraq</t>
  </si>
  <si>
    <t>C1648</t>
  </si>
  <si>
    <t>Burj Elqas</t>
  </si>
  <si>
    <t>C1654</t>
  </si>
  <si>
    <t>Mayasa</t>
  </si>
  <si>
    <t>C1659</t>
  </si>
  <si>
    <t>Dweibeq</t>
  </si>
  <si>
    <t>C1660</t>
  </si>
  <si>
    <t>Shweirin</t>
  </si>
  <si>
    <t>C1662</t>
  </si>
  <si>
    <t>Jdideh</t>
  </si>
  <si>
    <t>C1664</t>
  </si>
  <si>
    <t>C1665</t>
  </si>
  <si>
    <t>Rael</t>
  </si>
  <si>
    <t>C1666</t>
  </si>
  <si>
    <t>Thaheriya Azaz</t>
  </si>
  <si>
    <t>C1667</t>
  </si>
  <si>
    <t>Ehteimlat</t>
  </si>
  <si>
    <t>C1668</t>
  </si>
  <si>
    <t>Odaya</t>
  </si>
  <si>
    <t>C1669</t>
  </si>
  <si>
    <t>Albil</t>
  </si>
  <si>
    <t>C1670</t>
  </si>
  <si>
    <t>Mreigel</t>
  </si>
  <si>
    <t>C1672</t>
  </si>
  <si>
    <t>Kafra</t>
  </si>
  <si>
    <t>C1674</t>
  </si>
  <si>
    <t>Rasm Elmashrafeh</t>
  </si>
  <si>
    <t>C1675</t>
  </si>
  <si>
    <t>Kherbet Elhsan</t>
  </si>
  <si>
    <t>C1676</t>
  </si>
  <si>
    <t>Tal Yasti</t>
  </si>
  <si>
    <t>C1677</t>
  </si>
  <si>
    <t>Btoshiyet Manbaj</t>
  </si>
  <si>
    <t>C1678</t>
  </si>
  <si>
    <t>Asaliyeh</t>
  </si>
  <si>
    <t>C1679</t>
  </si>
  <si>
    <t>Farat</t>
  </si>
  <si>
    <t>C1680</t>
  </si>
  <si>
    <t>Kherbet Elsheyab</t>
  </si>
  <si>
    <t>C1681</t>
  </si>
  <si>
    <t>Um Jlud</t>
  </si>
  <si>
    <t>C1682</t>
  </si>
  <si>
    <t>Little Osajli</t>
  </si>
  <si>
    <t>C1683</t>
  </si>
  <si>
    <t>Big Arab Hasan</t>
  </si>
  <si>
    <t>C1684</t>
  </si>
  <si>
    <t>Jeb Elqader</t>
  </si>
  <si>
    <t>C1685</t>
  </si>
  <si>
    <t>Um Jalal</t>
  </si>
  <si>
    <t>C1686</t>
  </si>
  <si>
    <t>Toq Elkhalil</t>
  </si>
  <si>
    <t>C1687</t>
  </si>
  <si>
    <t>Big Osajli</t>
  </si>
  <si>
    <t>C1688</t>
  </si>
  <si>
    <t>Dandaniya</t>
  </si>
  <si>
    <t>C1689</t>
  </si>
  <si>
    <t>Tal Rafei</t>
  </si>
  <si>
    <t>C1690</t>
  </si>
  <si>
    <t>Jeb Makhzum</t>
  </si>
  <si>
    <t>C1691</t>
  </si>
  <si>
    <t>Twal</t>
  </si>
  <si>
    <t>C1692</t>
  </si>
  <si>
    <t>Biret Manbaj</t>
  </si>
  <si>
    <t>C1693</t>
  </si>
  <si>
    <t>Amudiyeh</t>
  </si>
  <si>
    <t>C1694</t>
  </si>
  <si>
    <t>Tal Abu Jadha - Tayara</t>
  </si>
  <si>
    <t>C1695</t>
  </si>
  <si>
    <t>Jeb Elhamam Sultan</t>
  </si>
  <si>
    <t>C1696</t>
  </si>
  <si>
    <t>Khishfet Um Adaseh</t>
  </si>
  <si>
    <t>C1697</t>
  </si>
  <si>
    <t>Jeb Elthor - Akrash</t>
  </si>
  <si>
    <t>C1698</t>
  </si>
  <si>
    <t>Um Khorzet Manbaj</t>
  </si>
  <si>
    <t>C1699</t>
  </si>
  <si>
    <t>Anzawiyeh Manbaj</t>
  </si>
  <si>
    <t>C1700</t>
  </si>
  <si>
    <t>Um Elsateh</t>
  </si>
  <si>
    <t>C1701</t>
  </si>
  <si>
    <t>Jeb Abyad</t>
  </si>
  <si>
    <t>C1702</t>
  </si>
  <si>
    <t>Jamusiyeh</t>
  </si>
  <si>
    <t>C1703</t>
  </si>
  <si>
    <t>Jeb Elkhafi - Manbaj</t>
  </si>
  <si>
    <t>C1704</t>
  </si>
  <si>
    <t>Rafeeah</t>
  </si>
  <si>
    <t>C1705</t>
  </si>
  <si>
    <t>Tlilet Manbaj</t>
  </si>
  <si>
    <t>C1706</t>
  </si>
  <si>
    <t>Big Jeb Elkalb</t>
  </si>
  <si>
    <t>C1707</t>
  </si>
  <si>
    <t>Boyer</t>
  </si>
  <si>
    <t>C1708</t>
  </si>
  <si>
    <t>Kherbet Massi</t>
  </si>
  <si>
    <t>C1709</t>
  </si>
  <si>
    <t>Kherbet Nafakh</t>
  </si>
  <si>
    <t>C1710</t>
  </si>
  <si>
    <t>Omriyeh</t>
  </si>
  <si>
    <t>C1711</t>
  </si>
  <si>
    <t>Tal Akhdar</t>
  </si>
  <si>
    <t>C1712</t>
  </si>
  <si>
    <t>Hamduniyeh</t>
  </si>
  <si>
    <t>C1713</t>
  </si>
  <si>
    <t>Abu Jrin Manbaj</t>
  </si>
  <si>
    <t>C1714</t>
  </si>
  <si>
    <t>Bir Kello</t>
  </si>
  <si>
    <t>C1715</t>
  </si>
  <si>
    <t>Saan Elghazal - Buz Kij</t>
  </si>
  <si>
    <t>C1716</t>
  </si>
  <si>
    <t>Khirfan</t>
  </si>
  <si>
    <t>C1717</t>
  </si>
  <si>
    <t>Dadat</t>
  </si>
  <si>
    <t>C1719</t>
  </si>
  <si>
    <t>Zornaqal</t>
  </si>
  <si>
    <t>C1720</t>
  </si>
  <si>
    <t>Saidiyeh</t>
  </si>
  <si>
    <t>C1721</t>
  </si>
  <si>
    <t>Sultahiyeh</t>
  </si>
  <si>
    <t>C1722</t>
  </si>
  <si>
    <t>Jeb Elarus</t>
  </si>
  <si>
    <t>C1723</t>
  </si>
  <si>
    <t>Mahsana - Bak Weiran</t>
  </si>
  <si>
    <t>C1724</t>
  </si>
  <si>
    <t>Little Hamam</t>
  </si>
  <si>
    <t>C1725</t>
  </si>
  <si>
    <t>Himar Jis</t>
  </si>
  <si>
    <t>C1726</t>
  </si>
  <si>
    <t>Um Adase Near Manbaj</t>
  </si>
  <si>
    <t>C1727</t>
  </si>
  <si>
    <t>Hamran</t>
  </si>
  <si>
    <t>C1728</t>
  </si>
  <si>
    <t>Halisiyeh</t>
  </si>
  <si>
    <t>C1729</t>
  </si>
  <si>
    <t>Ein Elnakhil</t>
  </si>
  <si>
    <t>C1730</t>
  </si>
  <si>
    <t>Um Adaset Elfarat</t>
  </si>
  <si>
    <t>C1731</t>
  </si>
  <si>
    <t>Big Hayyeh</t>
  </si>
  <si>
    <t>C1732</t>
  </si>
  <si>
    <t xml:space="preserve">Little Arbaa </t>
  </si>
  <si>
    <t>C1733</t>
  </si>
  <si>
    <t>Little Kharufiyeh</t>
  </si>
  <si>
    <t>C1734</t>
  </si>
  <si>
    <t>Um Myal Jafatlak</t>
  </si>
  <si>
    <t>C1735</t>
  </si>
  <si>
    <t>Sghireh</t>
  </si>
  <si>
    <t>C1736</t>
  </si>
  <si>
    <t>Um Myal Miri</t>
  </si>
  <si>
    <t>C1737</t>
  </si>
  <si>
    <t>Sayada</t>
  </si>
  <si>
    <t>C1738</t>
  </si>
  <si>
    <t>Mankubeh</t>
  </si>
  <si>
    <t>C1739</t>
  </si>
  <si>
    <t>Rasm Elakhdar</t>
  </si>
  <si>
    <t>C1740</t>
  </si>
  <si>
    <t>Abu Mandil</t>
  </si>
  <si>
    <t>C1741</t>
  </si>
  <si>
    <t>Jota</t>
  </si>
  <si>
    <t>C1742</t>
  </si>
  <si>
    <t>Ratwaniyeh</t>
  </si>
  <si>
    <t>C1743</t>
  </si>
  <si>
    <t>Shweihet Kheznawi</t>
  </si>
  <si>
    <t>C1744</t>
  </si>
  <si>
    <t>Janat Saleh Eltayyeb</t>
  </si>
  <si>
    <t>C1745</t>
  </si>
  <si>
    <t>Janat Abu Jadha Jarkas</t>
  </si>
  <si>
    <t>C1746</t>
  </si>
  <si>
    <t>Um Edam</t>
  </si>
  <si>
    <t>C1747</t>
  </si>
  <si>
    <t>Shanhasa</t>
  </si>
  <si>
    <t>C1748</t>
  </si>
  <si>
    <t>Kabiret Manbaj - Bashli</t>
  </si>
  <si>
    <t>C1749</t>
  </si>
  <si>
    <t>Big Tahna</t>
  </si>
  <si>
    <t>C1750</t>
  </si>
  <si>
    <t>Sheikh Yehya</t>
  </si>
  <si>
    <t>C1751</t>
  </si>
  <si>
    <t>Abu Tawil</t>
  </si>
  <si>
    <t>C1752</t>
  </si>
  <si>
    <t>Little Hayyeh</t>
  </si>
  <si>
    <t>C1753</t>
  </si>
  <si>
    <t>Safi</t>
  </si>
  <si>
    <t>C1754</t>
  </si>
  <si>
    <t>Big Kharufiyeh</t>
  </si>
  <si>
    <t>C1755</t>
  </si>
  <si>
    <t>Hajar Abyad</t>
  </si>
  <si>
    <t>C1756</t>
  </si>
  <si>
    <t>Big Jern</t>
  </si>
  <si>
    <t>C1757</t>
  </si>
  <si>
    <t>Abu Kahf</t>
  </si>
  <si>
    <t>C1758</t>
  </si>
  <si>
    <t>Arnabiet Doshan</t>
  </si>
  <si>
    <t>C1759</t>
  </si>
  <si>
    <t xml:space="preserve">Big Abu Jadha </t>
  </si>
  <si>
    <t>C1760</t>
  </si>
  <si>
    <t>Tayha</t>
  </si>
  <si>
    <t>C1761</t>
  </si>
  <si>
    <t>Little Jern</t>
  </si>
  <si>
    <t>C1762</t>
  </si>
  <si>
    <t>Oshrieh</t>
  </si>
  <si>
    <t>C1763</t>
  </si>
  <si>
    <t>Lower Majra</t>
  </si>
  <si>
    <t>C1764</t>
  </si>
  <si>
    <t>Hudhud</t>
  </si>
  <si>
    <t>C1765</t>
  </si>
  <si>
    <t>Mgheirat</t>
  </si>
  <si>
    <t>C1766</t>
  </si>
  <si>
    <t>Manther Eljarf</t>
  </si>
  <si>
    <t>C1767</t>
  </si>
  <si>
    <t>Menbij</t>
  </si>
  <si>
    <t>C1768</t>
  </si>
  <si>
    <t>Karsan</t>
  </si>
  <si>
    <t>C1769</t>
  </si>
  <si>
    <t>Qanat Elghrra</t>
  </si>
  <si>
    <t>C1770</t>
  </si>
  <si>
    <t>Mostarihet Jafatlak</t>
  </si>
  <si>
    <t>C1771</t>
  </si>
  <si>
    <t>Qatmet Manbaj - Qatma</t>
  </si>
  <si>
    <t>C1772</t>
  </si>
  <si>
    <t>Manilla Asaad</t>
  </si>
  <si>
    <t>C1773</t>
  </si>
  <si>
    <t>Upper Majra</t>
  </si>
  <si>
    <t>C1774</t>
  </si>
  <si>
    <t>Middle Warideh</t>
  </si>
  <si>
    <t>C1775</t>
  </si>
  <si>
    <t>Mashrafet Elbweir</t>
  </si>
  <si>
    <t>C1776</t>
  </si>
  <si>
    <t>Nahliya - Nahliya</t>
  </si>
  <si>
    <t>C1777</t>
  </si>
  <si>
    <t>Nejem Castle</t>
  </si>
  <si>
    <t>C1778</t>
  </si>
  <si>
    <t>Muqbilet Elbireh</t>
  </si>
  <si>
    <t>C1779</t>
  </si>
  <si>
    <t>Bir Quraa</t>
  </si>
  <si>
    <t>C1780</t>
  </si>
  <si>
    <t>Little Madneh</t>
  </si>
  <si>
    <t>C1781</t>
  </si>
  <si>
    <t>Big Madneh</t>
  </si>
  <si>
    <t>C1782</t>
  </si>
  <si>
    <t>Big Mohtaraq</t>
  </si>
  <si>
    <t>C1783</t>
  </si>
  <si>
    <t>Big Kaber - Big Kaberjeh</t>
  </si>
  <si>
    <t>C1784</t>
  </si>
  <si>
    <t>Little Mohtaraq</t>
  </si>
  <si>
    <t>C1785</t>
  </si>
  <si>
    <t>Qaber Imu</t>
  </si>
  <si>
    <t>C1786</t>
  </si>
  <si>
    <t>Labda - Milo Yran</t>
  </si>
  <si>
    <t>C1787</t>
  </si>
  <si>
    <t>Maqtala</t>
  </si>
  <si>
    <t>C1788</t>
  </si>
  <si>
    <t>Moruh Manbaj</t>
  </si>
  <si>
    <t>C1789</t>
  </si>
  <si>
    <t>Moaysera</t>
  </si>
  <si>
    <t>C1790</t>
  </si>
  <si>
    <t>Little Kaber - Little Kaberjeh</t>
  </si>
  <si>
    <t>C1791</t>
  </si>
  <si>
    <t>Qabab Bonyeh - Qarajleh</t>
  </si>
  <si>
    <t>C1792</t>
  </si>
  <si>
    <t>Big Maqtaa Elhajar</t>
  </si>
  <si>
    <t>C1793</t>
  </si>
  <si>
    <t>Middle Majra</t>
  </si>
  <si>
    <t>C1794</t>
  </si>
  <si>
    <t>Little Maqtaa Elhajar</t>
  </si>
  <si>
    <t>C1795</t>
  </si>
  <si>
    <t>Miloyran</t>
  </si>
  <si>
    <t>C1796</t>
  </si>
  <si>
    <t>Himar Labda</t>
  </si>
  <si>
    <t>C1797</t>
  </si>
  <si>
    <t>Khofiyet Abu Qalqal</t>
  </si>
  <si>
    <t>C1798</t>
  </si>
  <si>
    <t>Abu Qalqal</t>
  </si>
  <si>
    <t>C1799</t>
  </si>
  <si>
    <t>Kherbet Elashra</t>
  </si>
  <si>
    <t>C1800</t>
  </si>
  <si>
    <t>Halula</t>
  </si>
  <si>
    <t>C1801</t>
  </si>
  <si>
    <t>Jdidet Faras</t>
  </si>
  <si>
    <t>C1802</t>
  </si>
  <si>
    <t>Jeb Elbashama</t>
  </si>
  <si>
    <t>C1803</t>
  </si>
  <si>
    <t>Um Jern Manbaj</t>
  </si>
  <si>
    <t>C1804</t>
  </si>
  <si>
    <t>Jeb Elkajli</t>
  </si>
  <si>
    <t>C1805</t>
  </si>
  <si>
    <t>Big Hama</t>
  </si>
  <si>
    <t>C1806</t>
  </si>
  <si>
    <t>Shjif Dahabiyeh</t>
  </si>
  <si>
    <t>C1807</t>
  </si>
  <si>
    <t xml:space="preserve">Jeifiyet Elmashi </t>
  </si>
  <si>
    <t>C1808</t>
  </si>
  <si>
    <t>Hizeh</t>
  </si>
  <si>
    <t>C1809</t>
  </si>
  <si>
    <t>Sakawiyeh</t>
  </si>
  <si>
    <t>C1810</t>
  </si>
  <si>
    <t>Big Ghorra</t>
  </si>
  <si>
    <t>C1811</t>
  </si>
  <si>
    <t>Jeb Eltawil</t>
  </si>
  <si>
    <t>C1812</t>
  </si>
  <si>
    <t>Kherbet Elsawda Manbaj</t>
  </si>
  <si>
    <t>C1813</t>
  </si>
  <si>
    <t>Big Sandaliyeh</t>
  </si>
  <si>
    <t>C1814</t>
  </si>
  <si>
    <t>Kherbet Elrus</t>
  </si>
  <si>
    <t>C1815</t>
  </si>
  <si>
    <t>Little Ghorra</t>
  </si>
  <si>
    <t>C1816</t>
  </si>
  <si>
    <t>Kherbet Bashar</t>
  </si>
  <si>
    <t>C1817</t>
  </si>
  <si>
    <t>Jeb Nahid</t>
  </si>
  <si>
    <t>C1818</t>
  </si>
  <si>
    <t>Southern Tal Arish</t>
  </si>
  <si>
    <t>C1819</t>
  </si>
  <si>
    <t>Jeb Hassan Agha</t>
  </si>
  <si>
    <t>C1820</t>
  </si>
  <si>
    <t>Kherbet Zamala</t>
  </si>
  <si>
    <t>C1821</t>
  </si>
  <si>
    <t>Kherbet Khaled</t>
  </si>
  <si>
    <t>C1822</t>
  </si>
  <si>
    <t>Jeb Hamza</t>
  </si>
  <si>
    <t>C1823</t>
  </si>
  <si>
    <t>Jeb Sheikh Obeid</t>
  </si>
  <si>
    <t>C1824</t>
  </si>
  <si>
    <t>Lower Qana</t>
  </si>
  <si>
    <t>C1825</t>
  </si>
  <si>
    <t>Northern Qana</t>
  </si>
  <si>
    <t>C1826</t>
  </si>
  <si>
    <t>Qanaqebli</t>
  </si>
  <si>
    <t>C1827</t>
  </si>
  <si>
    <t>Walia - Akirdali</t>
  </si>
  <si>
    <t>C1828</t>
  </si>
  <si>
    <t>Mahshiet Eltawahin</t>
  </si>
  <si>
    <t>C1829</t>
  </si>
  <si>
    <t>Qokhar</t>
  </si>
  <si>
    <t>C1830</t>
  </si>
  <si>
    <t>Big Fors</t>
  </si>
  <si>
    <t>C1831</t>
  </si>
  <si>
    <t>Little Quraa</t>
  </si>
  <si>
    <t>C1832</t>
  </si>
  <si>
    <t>Mahshiet Elsheikh Obeid</t>
  </si>
  <si>
    <t>C1833</t>
  </si>
  <si>
    <t>Little Fors</t>
  </si>
  <si>
    <t>C1834</t>
  </si>
  <si>
    <t>Qeshlet Yusef Basha</t>
  </si>
  <si>
    <t>C1835</t>
  </si>
  <si>
    <t>Nmuqbilet Hassan Agha</t>
  </si>
  <si>
    <t>C1836</t>
  </si>
  <si>
    <t>Madinet Sad Tishrine</t>
  </si>
  <si>
    <t>C1837</t>
  </si>
  <si>
    <t>Noaimeh</t>
  </si>
  <si>
    <t>C1838</t>
  </si>
  <si>
    <t>Kherbet Barguth</t>
  </si>
  <si>
    <t>C1839</t>
  </si>
  <si>
    <t>Jeb Madi</t>
  </si>
  <si>
    <t>C1840</t>
  </si>
  <si>
    <t>Hadidi</t>
  </si>
  <si>
    <t>C1841</t>
  </si>
  <si>
    <t>Rasm Elahmar</t>
  </si>
  <si>
    <t>C1842</t>
  </si>
  <si>
    <t>Upper Nasriyeh</t>
  </si>
  <si>
    <t>C1843</t>
  </si>
  <si>
    <t>Rasm Elmasatiha</t>
  </si>
  <si>
    <t>C1844</t>
  </si>
  <si>
    <t>Big Aruda</t>
  </si>
  <si>
    <t>C1845</t>
  </si>
  <si>
    <t>Ghadini</t>
  </si>
  <si>
    <t>C1846</t>
  </si>
  <si>
    <t>Little Aruda</t>
  </si>
  <si>
    <t>C1847</t>
  </si>
  <si>
    <t>Jeb Qahwa</t>
  </si>
  <si>
    <t>C1848</t>
  </si>
  <si>
    <t>Ajuziyeh</t>
  </si>
  <si>
    <t>C1849</t>
  </si>
  <si>
    <t>Jdidet Elhomor</t>
  </si>
  <si>
    <t>C1850</t>
  </si>
  <si>
    <t>Ashini</t>
  </si>
  <si>
    <t>C1851</t>
  </si>
  <si>
    <t>Kherbet Elkhathdraf</t>
  </si>
  <si>
    <t>C1852</t>
  </si>
  <si>
    <t>Big Rasm Elharmal</t>
  </si>
  <si>
    <t>C1853</t>
  </si>
  <si>
    <t>Um Rsum</t>
  </si>
  <si>
    <t>C1854</t>
  </si>
  <si>
    <t>Jdidet Mistaha</t>
  </si>
  <si>
    <t>C1855</t>
  </si>
  <si>
    <t>Ras El Ein Homor</t>
  </si>
  <si>
    <t>C1856</t>
  </si>
  <si>
    <t>Northern Jeb Abyad</t>
  </si>
  <si>
    <t>C1857</t>
  </si>
  <si>
    <t>Abaja</t>
  </si>
  <si>
    <t>C1858</t>
  </si>
  <si>
    <t>Sheikh Abyad</t>
  </si>
  <si>
    <t>C1859</t>
  </si>
  <si>
    <t>Mamura - Mahdum</t>
  </si>
  <si>
    <t>C1860</t>
  </si>
  <si>
    <t>Rummana</t>
  </si>
  <si>
    <t>C1861</t>
  </si>
  <si>
    <t>Um Tinet Manbaj</t>
  </si>
  <si>
    <t>C1862</t>
  </si>
  <si>
    <t>Big Jarrah</t>
  </si>
  <si>
    <t>C1863</t>
  </si>
  <si>
    <t>Sikhni</t>
  </si>
  <si>
    <t>C1864</t>
  </si>
  <si>
    <t>Abu Hanaya</t>
  </si>
  <si>
    <t>C1865</t>
  </si>
  <si>
    <t>Shash Hamdan</t>
  </si>
  <si>
    <t>C1866</t>
  </si>
  <si>
    <t>Janat Salameh</t>
  </si>
  <si>
    <t>C1867</t>
  </si>
  <si>
    <t>Little Western Rasm Elkhamis</t>
  </si>
  <si>
    <t>C1868</t>
  </si>
  <si>
    <t>Jeb Elhamam Mestaha</t>
  </si>
  <si>
    <t>C1869</t>
  </si>
  <si>
    <t>Rasm Eljis</t>
  </si>
  <si>
    <t>C1870</t>
  </si>
  <si>
    <t>Tal Aber</t>
  </si>
  <si>
    <t>C1871</t>
  </si>
  <si>
    <t>Abu Maqbara</t>
  </si>
  <si>
    <t>C1872</t>
  </si>
  <si>
    <t>Atshana Jeb Mirri</t>
  </si>
  <si>
    <t>C1873</t>
  </si>
  <si>
    <t>Rasm Abbud Jaftalak</t>
  </si>
  <si>
    <t>C1874</t>
  </si>
  <si>
    <t>Jeb Khamis</t>
  </si>
  <si>
    <t>C1875</t>
  </si>
  <si>
    <t>Jeb Hamad Elshlal</t>
  </si>
  <si>
    <t>C1876</t>
  </si>
  <si>
    <t>Kasra</t>
  </si>
  <si>
    <t>C1877</t>
  </si>
  <si>
    <t>Um Adase Khalilieh</t>
  </si>
  <si>
    <t>C1878</t>
  </si>
  <si>
    <t>Dakhireh</t>
  </si>
  <si>
    <t>C1879</t>
  </si>
  <si>
    <t>Atireh</t>
  </si>
  <si>
    <t>C1880</t>
  </si>
  <si>
    <t>Khofiyet Elhomor</t>
  </si>
  <si>
    <t>C1881</t>
  </si>
  <si>
    <t>Khan Elhomor</t>
  </si>
  <si>
    <t>C1882</t>
  </si>
  <si>
    <t>Rasm Elhamam Miri</t>
  </si>
  <si>
    <t>C1883</t>
  </si>
  <si>
    <t xml:space="preserve">Big Arbaa </t>
  </si>
  <si>
    <t>C1884</t>
  </si>
  <si>
    <t>Big Sheib Elhomor</t>
  </si>
  <si>
    <t>C1885</t>
  </si>
  <si>
    <t>Jafr Mansur Manbaj</t>
  </si>
  <si>
    <t>C1886</t>
  </si>
  <si>
    <t>Mahsana Khefseh</t>
  </si>
  <si>
    <t>C1887</t>
  </si>
  <si>
    <t>Talhuthan</t>
  </si>
  <si>
    <t>C1888</t>
  </si>
  <si>
    <t>Little Habbuba</t>
  </si>
  <si>
    <t>C1889</t>
  </si>
  <si>
    <t>Shajra</t>
  </si>
  <si>
    <t>C1890</t>
  </si>
  <si>
    <t>Kherbet Salameh</t>
  </si>
  <si>
    <t>C1891</t>
  </si>
  <si>
    <t>Tal Hassan</t>
  </si>
  <si>
    <t>C1892</t>
  </si>
  <si>
    <t>Tal Aakuleh</t>
  </si>
  <si>
    <t>C1893</t>
  </si>
  <si>
    <t>Dreisiyeh</t>
  </si>
  <si>
    <t>C1894</t>
  </si>
  <si>
    <t>Al-Khafsa</t>
  </si>
  <si>
    <t>C1895</t>
  </si>
  <si>
    <t>Tal Aswad</t>
  </si>
  <si>
    <t>C1896</t>
  </si>
  <si>
    <t xml:space="preserve">Big Eastern Rasm Elkhamis </t>
  </si>
  <si>
    <t>C1897</t>
  </si>
  <si>
    <t>Kisumeh</t>
  </si>
  <si>
    <t>C1898</t>
  </si>
  <si>
    <t>Jfeiret Ghazal</t>
  </si>
  <si>
    <t>C1899</t>
  </si>
  <si>
    <t xml:space="preserve">Kherbet Shihab </t>
  </si>
  <si>
    <t>C1900</t>
  </si>
  <si>
    <t>Tabara Kalash</t>
  </si>
  <si>
    <t>C1901</t>
  </si>
  <si>
    <t>Big Drubiyeh</t>
  </si>
  <si>
    <t>C1902</t>
  </si>
  <si>
    <t>Big Habbuba</t>
  </si>
  <si>
    <t>C1903</t>
  </si>
  <si>
    <t>Lala Mohammed</t>
  </si>
  <si>
    <t>C1904</t>
  </si>
  <si>
    <t>Kiyariya</t>
  </si>
  <si>
    <t>C1905</t>
  </si>
  <si>
    <t>Big Qobab</t>
  </si>
  <si>
    <t>C1906</t>
  </si>
  <si>
    <t>Mazyunet Eljaberi</t>
  </si>
  <si>
    <t>C1907</t>
  </si>
  <si>
    <t>Mazyunet Elhomor</t>
  </si>
  <si>
    <t>C1908</t>
  </si>
  <si>
    <t>Big Maarada</t>
  </si>
  <si>
    <t>C1909</t>
  </si>
  <si>
    <t>Majmaa Mbaqer Maskana</t>
  </si>
  <si>
    <t>C1910</t>
  </si>
  <si>
    <t>Little Qobab</t>
  </si>
  <si>
    <t>C1912</t>
  </si>
  <si>
    <t>Qasr Hadleh</t>
  </si>
  <si>
    <t>C1915</t>
  </si>
  <si>
    <t>Qasr Sallum - Tannuza</t>
  </si>
  <si>
    <t>C1916</t>
  </si>
  <si>
    <t>Mashrafet Qurb Khifseh - Elhamed</t>
  </si>
  <si>
    <t>C1917</t>
  </si>
  <si>
    <t>Rasm Elbokhar</t>
  </si>
  <si>
    <t>C1918</t>
  </si>
  <si>
    <t>Tal Totun</t>
  </si>
  <si>
    <t>C1919</t>
  </si>
  <si>
    <t>Hamra</t>
  </si>
  <si>
    <t>C1920</t>
  </si>
  <si>
    <t>Big Raddeh</t>
  </si>
  <si>
    <t>C1921</t>
  </si>
  <si>
    <t>Southern Jdeiah</t>
  </si>
  <si>
    <t>C1922</t>
  </si>
  <si>
    <t>Kherbet Salib</t>
  </si>
  <si>
    <t>C1923</t>
  </si>
  <si>
    <t>Neimiyeh</t>
  </si>
  <si>
    <t>C1924</t>
  </si>
  <si>
    <t>Muftahiyeh</t>
  </si>
  <si>
    <t>C1925</t>
  </si>
  <si>
    <t>Hurriyeh</t>
  </si>
  <si>
    <t>C1926</t>
  </si>
  <si>
    <t>Shahda</t>
  </si>
  <si>
    <t>C1927</t>
  </si>
  <si>
    <t>Samuqet Manbaj</t>
  </si>
  <si>
    <t>C1928</t>
  </si>
  <si>
    <t>Jeb Elhamam Jtala</t>
  </si>
  <si>
    <t>C1929</t>
  </si>
  <si>
    <t>Rajm Elaqraa</t>
  </si>
  <si>
    <t>C1930</t>
  </si>
  <si>
    <t>Khan Elshaar</t>
  </si>
  <si>
    <t>C1931</t>
  </si>
  <si>
    <t>Ras El Ein Bumane</t>
  </si>
  <si>
    <t>C1932</t>
  </si>
  <si>
    <t xml:space="preserve">Babiri - Lower Babiri </t>
  </si>
  <si>
    <t>C1933</t>
  </si>
  <si>
    <t>Maskana - Onaiza</t>
  </si>
  <si>
    <t>C1934</t>
  </si>
  <si>
    <t>Qawas</t>
  </si>
  <si>
    <t>C1935</t>
  </si>
  <si>
    <t>Madinet Elghar</t>
  </si>
  <si>
    <t>C1936</t>
  </si>
  <si>
    <t>Qantarra - Qantaret Kikan</t>
  </si>
  <si>
    <t>C1937</t>
  </si>
  <si>
    <t>Zarafet Zarafik</t>
  </si>
  <si>
    <t>C1939</t>
  </si>
  <si>
    <t>Upper Khaldiyeh - Upper Tahtak</t>
  </si>
  <si>
    <t>C1940</t>
  </si>
  <si>
    <t>C1941</t>
  </si>
  <si>
    <t xml:space="preserve">Lower Tal Abyad - Lower Bozhyuk </t>
  </si>
  <si>
    <t>C1942</t>
  </si>
  <si>
    <t>Big Salama - Big Danquz</t>
  </si>
  <si>
    <t>C1943</t>
  </si>
  <si>
    <t>Gharib</t>
  </si>
  <si>
    <t>C1944</t>
  </si>
  <si>
    <t>Little Salameh - Little Danquz</t>
  </si>
  <si>
    <t>C1945</t>
  </si>
  <si>
    <t>Lower Jbeileh - Qorrat Quri</t>
  </si>
  <si>
    <t>C1946</t>
  </si>
  <si>
    <t>Ain Al Arab</t>
  </si>
  <si>
    <t>C1947</t>
  </si>
  <si>
    <t>Lower Tal Elhajar - Tashluk</t>
  </si>
  <si>
    <t>C1948</t>
  </si>
  <si>
    <t>Zobar - Zorabi</t>
  </si>
  <si>
    <t>C1949</t>
  </si>
  <si>
    <t>Tal Hajib</t>
  </si>
  <si>
    <t>C1950</t>
  </si>
  <si>
    <t>Upper Beith Lehem - Etweiran</t>
  </si>
  <si>
    <t>C1951</t>
  </si>
  <si>
    <t>Tal Ghazal</t>
  </si>
  <si>
    <t>C1952</t>
  </si>
  <si>
    <t>Lower Beith Lehem - Etweiran</t>
  </si>
  <si>
    <t>C1953</t>
  </si>
  <si>
    <t>Maydan - Kork Kitan</t>
  </si>
  <si>
    <t>C1954</t>
  </si>
  <si>
    <t>Firazdaq - Arsalan Tash</t>
  </si>
  <si>
    <t>C1955</t>
  </si>
  <si>
    <t>Upper Tal Hajar</t>
  </si>
  <si>
    <t>C1956</t>
  </si>
  <si>
    <t>Oruba - Kor Ali</t>
  </si>
  <si>
    <t>C1957</t>
  </si>
  <si>
    <t>Big Ein Elbat</t>
  </si>
  <si>
    <t>C1958</t>
  </si>
  <si>
    <t>Tafsh - Tafsho</t>
  </si>
  <si>
    <t>C1959</t>
  </si>
  <si>
    <t>Bir Omar</t>
  </si>
  <si>
    <t>C1960</t>
  </si>
  <si>
    <t>Joban - Sheikh Joban</t>
  </si>
  <si>
    <t>C1961</t>
  </si>
  <si>
    <t>Bijan Tramk</t>
  </si>
  <si>
    <t>C1962</t>
  </si>
  <si>
    <t>Nabaa - Korbinar</t>
  </si>
  <si>
    <t>C1963</t>
  </si>
  <si>
    <t>Hazineh</t>
  </si>
  <si>
    <t>C1964</t>
  </si>
  <si>
    <t>Jil Jilak</t>
  </si>
  <si>
    <t>C1965</t>
  </si>
  <si>
    <t>Natheriyeh - Koran</t>
  </si>
  <si>
    <t>C1966</t>
  </si>
  <si>
    <t>Babn - Boban</t>
  </si>
  <si>
    <t>C1967</t>
  </si>
  <si>
    <t>Kharab Nas</t>
  </si>
  <si>
    <t>C1968</t>
  </si>
  <si>
    <t>Kharan Kort</t>
  </si>
  <si>
    <t>C1969</t>
  </si>
  <si>
    <t>Thahireh - Bil Weiran</t>
  </si>
  <si>
    <t>C1970</t>
  </si>
  <si>
    <t>Ayoubiyeh - Karoz</t>
  </si>
  <si>
    <t>C1971</t>
  </si>
  <si>
    <t>Ghassaniyeh - Qorret Halanj</t>
  </si>
  <si>
    <t>C1972</t>
  </si>
  <si>
    <t>Upper Jbeileh - Qorrat Quri</t>
  </si>
  <si>
    <t>C1973</t>
  </si>
  <si>
    <t>Shoruq - Holaqi</t>
  </si>
  <si>
    <t>C1974</t>
  </si>
  <si>
    <t>Aziziyeh - Moman Azu</t>
  </si>
  <si>
    <t>C1975</t>
  </si>
  <si>
    <t>Estiqama</t>
  </si>
  <si>
    <t>C1976</t>
  </si>
  <si>
    <t>Hbab - Yadi Qawi</t>
  </si>
  <si>
    <t>C1977</t>
  </si>
  <si>
    <t>Zogher</t>
  </si>
  <si>
    <t>C1978</t>
  </si>
  <si>
    <t>Big Doha - Big Qabajeq</t>
  </si>
  <si>
    <t>C1979</t>
  </si>
  <si>
    <t>Upper Sift - Siftek</t>
  </si>
  <si>
    <t>C1980</t>
  </si>
  <si>
    <t>Sus - Susan</t>
  </si>
  <si>
    <t>C1981</t>
  </si>
  <si>
    <t>Big Mazraet Sofi</t>
  </si>
  <si>
    <t>C1982</t>
  </si>
  <si>
    <t>Mazraet Elamud</t>
  </si>
  <si>
    <t>C1983</t>
  </si>
  <si>
    <t>Qantarte Beith Serri</t>
  </si>
  <si>
    <t>C1985</t>
  </si>
  <si>
    <t>Qarruf</t>
  </si>
  <si>
    <t>C1986</t>
  </si>
  <si>
    <t>Makhraj</t>
  </si>
  <si>
    <t>C1987</t>
  </si>
  <si>
    <t>Morshed Morshed Binar</t>
  </si>
  <si>
    <t>C1988</t>
  </si>
  <si>
    <t>Naf Karab - Karabnaf</t>
  </si>
  <si>
    <t>C1990</t>
  </si>
  <si>
    <t>Qola</t>
  </si>
  <si>
    <t>C1991</t>
  </si>
  <si>
    <t>Karb Karbalak</t>
  </si>
  <si>
    <t>C1992</t>
  </si>
  <si>
    <t>Kas Kaskan</t>
  </si>
  <si>
    <t>C1994</t>
  </si>
  <si>
    <t>Shakriyeh - Mashko</t>
  </si>
  <si>
    <t>C1995</t>
  </si>
  <si>
    <t>Jebnet</t>
  </si>
  <si>
    <t>C1996</t>
  </si>
  <si>
    <t xml:space="preserve">Oweina </t>
  </si>
  <si>
    <t>C1997</t>
  </si>
  <si>
    <t>Rajabiyeh - Middle Qojli</t>
  </si>
  <si>
    <t>C1998</t>
  </si>
  <si>
    <t>Big Duwara - Jraqli</t>
  </si>
  <si>
    <t>C1999</t>
  </si>
  <si>
    <t>Sawaniyet - Qamlaq</t>
  </si>
  <si>
    <t>C2000</t>
  </si>
  <si>
    <t>Seif Ali</t>
  </si>
  <si>
    <t>C2001</t>
  </si>
  <si>
    <t>Kherbet Atu</t>
  </si>
  <si>
    <t>C2002</t>
  </si>
  <si>
    <t>Upper Shyookh</t>
  </si>
  <si>
    <t>C2003</t>
  </si>
  <si>
    <t>Wawiyeh - Jaql Wabran</t>
  </si>
  <si>
    <t>C2004</t>
  </si>
  <si>
    <t>Big Jeb Faraj</t>
  </si>
  <si>
    <t>C2005</t>
  </si>
  <si>
    <t>Upper Dar Elbaz</t>
  </si>
  <si>
    <t>C2006</t>
  </si>
  <si>
    <t>Taala</t>
  </si>
  <si>
    <t>C2007</t>
  </si>
  <si>
    <t>Lower Shyookh</t>
  </si>
  <si>
    <t>C2008</t>
  </si>
  <si>
    <t>Tal Amar Ein El Arab</t>
  </si>
  <si>
    <t>C2009</t>
  </si>
  <si>
    <t>Dadi - Dada Li</t>
  </si>
  <si>
    <t>C2010</t>
  </si>
  <si>
    <t>Billeh</t>
  </si>
  <si>
    <t>C2011</t>
  </si>
  <si>
    <t>Darb Elnob</t>
  </si>
  <si>
    <t>C2012</t>
  </si>
  <si>
    <t>Shehama - Bandar</t>
  </si>
  <si>
    <t>C2013</t>
  </si>
  <si>
    <t>Hifyana - Bugas</t>
  </si>
  <si>
    <t>C2014</t>
  </si>
  <si>
    <t>Shamaliyeh - Boraz Ogli</t>
  </si>
  <si>
    <t>C2015</t>
  </si>
  <si>
    <t>Tal Elebar</t>
  </si>
  <si>
    <t>C2016</t>
  </si>
  <si>
    <t>Khalil - Khalijak</t>
  </si>
  <si>
    <t>C2017</t>
  </si>
  <si>
    <t>Mazdalfa - Bistek</t>
  </si>
  <si>
    <t>C2018</t>
  </si>
  <si>
    <t>Hilala - Middle Kord</t>
  </si>
  <si>
    <t>C2019</t>
  </si>
  <si>
    <t>Qanaya</t>
  </si>
  <si>
    <t>C2020</t>
  </si>
  <si>
    <t>Qubbeh</t>
  </si>
  <si>
    <t>C2021</t>
  </si>
  <si>
    <t>Upper Qurran</t>
  </si>
  <si>
    <t>C2022</t>
  </si>
  <si>
    <t>Ramilet Elhenno</t>
  </si>
  <si>
    <t>C2023</t>
  </si>
  <si>
    <t>Ramala</t>
  </si>
  <si>
    <t>C2024</t>
  </si>
  <si>
    <t>Tal Elbanat</t>
  </si>
  <si>
    <t>C2025</t>
  </si>
  <si>
    <t>Lower Tarmak - Lower Tarmak Sheikhan</t>
  </si>
  <si>
    <t>C2026</t>
  </si>
  <si>
    <t>Tal Elakhdar - Lower Koktaba</t>
  </si>
  <si>
    <t>C2027</t>
  </si>
  <si>
    <t>Barakeh - Dweirek</t>
  </si>
  <si>
    <t>C2028</t>
  </si>
  <si>
    <t>Toq - Toqli</t>
  </si>
  <si>
    <t>C2029</t>
  </si>
  <si>
    <t>Safwaniyeh</t>
  </si>
  <si>
    <t>C2030</t>
  </si>
  <si>
    <t>Athamiya - Eastern Krana</t>
  </si>
  <si>
    <t>C2031</t>
  </si>
  <si>
    <t>Baroudiyeh</t>
  </si>
  <si>
    <t>C2032</t>
  </si>
  <si>
    <t>Assad - Aslan Koy</t>
  </si>
  <si>
    <t>C2033</t>
  </si>
  <si>
    <t>Tiba Ein Arab</t>
  </si>
  <si>
    <t>C2034</t>
  </si>
  <si>
    <t>Ras El Ein Qabli</t>
  </si>
  <si>
    <t>C2035</t>
  </si>
  <si>
    <t>Um Tleil</t>
  </si>
  <si>
    <t>C2036</t>
  </si>
  <si>
    <t>Bir Bakkar</t>
  </si>
  <si>
    <t>C2037</t>
  </si>
  <si>
    <t>Khan Mamid - Khan Mohammed</t>
  </si>
  <si>
    <t>C2039</t>
  </si>
  <si>
    <t>Jaadet Elsamawat</t>
  </si>
  <si>
    <t>C2040</t>
  </si>
  <si>
    <t>Kharab Elasheq - Kharab Ishq</t>
  </si>
  <si>
    <t>C2041</t>
  </si>
  <si>
    <t>Western Kharab Sehrij</t>
  </si>
  <si>
    <t>C2042</t>
  </si>
  <si>
    <t>Kherbet Eljamal</t>
  </si>
  <si>
    <t>C2043</t>
  </si>
  <si>
    <t>Seifiyeh</t>
  </si>
  <si>
    <t>C2044</t>
  </si>
  <si>
    <t>Bir Dalleh</t>
  </si>
  <si>
    <t>C2045</t>
  </si>
  <si>
    <t>Eskeif - Koshkar</t>
  </si>
  <si>
    <t>C2046</t>
  </si>
  <si>
    <t>Eastern Shallal - Eastern Jokhar</t>
  </si>
  <si>
    <t>C2047</t>
  </si>
  <si>
    <t>Qaderiyeh</t>
  </si>
  <si>
    <t>C2048</t>
  </si>
  <si>
    <t>Bathiyeh - Kardoshan</t>
  </si>
  <si>
    <t>C2049</t>
  </si>
  <si>
    <t>Tuwabiyeh - Kubet Rab</t>
  </si>
  <si>
    <t>C2050</t>
  </si>
  <si>
    <t>Bir Amaa</t>
  </si>
  <si>
    <t>C2051</t>
  </si>
  <si>
    <t>Bir Eldam</t>
  </si>
  <si>
    <t>C2052</t>
  </si>
  <si>
    <t>Bir Hsu - Kherbet Kalye</t>
  </si>
  <si>
    <t>C2053</t>
  </si>
  <si>
    <t>Kharkhari</t>
  </si>
  <si>
    <t>C2054</t>
  </si>
  <si>
    <t>Nuhassiyeh - Qazani</t>
  </si>
  <si>
    <t>C2055</t>
  </si>
  <si>
    <t>Big Dabaa</t>
  </si>
  <si>
    <t>C2056</t>
  </si>
  <si>
    <t>Damman - Western Krana</t>
  </si>
  <si>
    <t>C2057</t>
  </si>
  <si>
    <t>Saharij Eljabal</t>
  </si>
  <si>
    <t>C2058</t>
  </si>
  <si>
    <t>Sanaa</t>
  </si>
  <si>
    <t>C2059</t>
  </si>
  <si>
    <t>Hafyan</t>
  </si>
  <si>
    <t>C2060</t>
  </si>
  <si>
    <t>Sfit</t>
  </si>
  <si>
    <t>C2061</t>
  </si>
  <si>
    <t>Jorat - Jor Tank</t>
  </si>
  <si>
    <t>C2062</t>
  </si>
  <si>
    <t>Halanja</t>
  </si>
  <si>
    <t>C2063</t>
  </si>
  <si>
    <t>Jableh - Berdag</t>
  </si>
  <si>
    <t>C2064</t>
  </si>
  <si>
    <t>Ibrahimiya - Upper Koktaba</t>
  </si>
  <si>
    <t>C2065</t>
  </si>
  <si>
    <t>Shakif</t>
  </si>
  <si>
    <t>C2066</t>
  </si>
  <si>
    <t>Sheikh Ghali</t>
  </si>
  <si>
    <t>C2067</t>
  </si>
  <si>
    <t>Hamdun</t>
  </si>
  <si>
    <t>C2068</t>
  </si>
  <si>
    <t>Jalabiyeh</t>
  </si>
  <si>
    <t>C2069</t>
  </si>
  <si>
    <t>Duwadiyeh Kik Dada</t>
  </si>
  <si>
    <t>C2070</t>
  </si>
  <si>
    <t>Golan - Qurret Qawaqez</t>
  </si>
  <si>
    <t>C2071</t>
  </si>
  <si>
    <t>Marufa - Sakuleh</t>
  </si>
  <si>
    <t>C2072</t>
  </si>
  <si>
    <t>Western Shallal - Western Jokhar</t>
  </si>
  <si>
    <t>C2073</t>
  </si>
  <si>
    <t>Kherbet Elkafer - Kawer Khrab</t>
  </si>
  <si>
    <t>C2074</t>
  </si>
  <si>
    <t>Sarin</t>
  </si>
  <si>
    <t>C2075</t>
  </si>
  <si>
    <t xml:space="preserve">Zreik </t>
  </si>
  <si>
    <t>C2076</t>
  </si>
  <si>
    <t>Darb Eltakht</t>
  </si>
  <si>
    <t>C2077</t>
  </si>
  <si>
    <t xml:space="preserve">Okuwa - Upper Oj Qardash </t>
  </si>
  <si>
    <t>C2078</t>
  </si>
  <si>
    <t>Haql - Bujaq</t>
  </si>
  <si>
    <t>C2079</t>
  </si>
  <si>
    <t>Saq</t>
  </si>
  <si>
    <t>C2080</t>
  </si>
  <si>
    <t>Sahm - Shish</t>
  </si>
  <si>
    <t>C2081</t>
  </si>
  <si>
    <t>Sayyeda Khatuniyeh</t>
  </si>
  <si>
    <t>C2082</t>
  </si>
  <si>
    <t>Siyaha - Western Saykul</t>
  </si>
  <si>
    <t>C2083</t>
  </si>
  <si>
    <t>Abu Daameh al Massoudieh</t>
  </si>
  <si>
    <t>C2084</t>
  </si>
  <si>
    <t>Omariyeh - Omrek</t>
  </si>
  <si>
    <t>C2085</t>
  </si>
  <si>
    <t>Big Khushkhash</t>
  </si>
  <si>
    <t>C2086</t>
  </si>
  <si>
    <t>Little Khushkhash</t>
  </si>
  <si>
    <t>C2087</t>
  </si>
  <si>
    <t>Bab Elhadid - Damer Qabusi</t>
  </si>
  <si>
    <t>C2088</t>
  </si>
  <si>
    <t>Kharufiyeh - Burj Battan</t>
  </si>
  <si>
    <t>C2089</t>
  </si>
  <si>
    <t>Bir Rash - Kiktan</t>
  </si>
  <si>
    <t>C2090</t>
  </si>
  <si>
    <t>Khrus</t>
  </si>
  <si>
    <t>C2091</t>
  </si>
  <si>
    <t>Safriyeh</t>
  </si>
  <si>
    <t>C2092</t>
  </si>
  <si>
    <t>Bir Obedo - Bir Abdel Rahman</t>
  </si>
  <si>
    <t>C2093</t>
  </si>
  <si>
    <t>Dandushan</t>
  </si>
  <si>
    <t>C2094</t>
  </si>
  <si>
    <t>Bir Malli</t>
  </si>
  <si>
    <t>C2096</t>
  </si>
  <si>
    <t>Mattin</t>
  </si>
  <si>
    <t>C2097</t>
  </si>
  <si>
    <t>Nur Ali</t>
  </si>
  <si>
    <t>C2098</t>
  </si>
  <si>
    <t>Hyala - Kweik</t>
  </si>
  <si>
    <t>C2099</t>
  </si>
  <si>
    <t>Big Kamit - Big Kojeh Kamit</t>
  </si>
  <si>
    <t>C2100</t>
  </si>
  <si>
    <t>Wadi Elnur - Kur Wadin</t>
  </si>
  <si>
    <t>C2101</t>
  </si>
  <si>
    <t>Upper Mawa - Upper Khanik</t>
  </si>
  <si>
    <t>C2102</t>
  </si>
  <si>
    <t>Upper Fajer</t>
  </si>
  <si>
    <t>C2103</t>
  </si>
  <si>
    <t>Masrab</t>
  </si>
  <si>
    <t>C2104</t>
  </si>
  <si>
    <t>Kufyan</t>
  </si>
  <si>
    <t>C2105</t>
  </si>
  <si>
    <t>Yaramaz</t>
  </si>
  <si>
    <t>C2106</t>
  </si>
  <si>
    <t>Mitras</t>
  </si>
  <si>
    <t>C2107</t>
  </si>
  <si>
    <t>Mweileh</t>
  </si>
  <si>
    <t>C2108</t>
  </si>
  <si>
    <t>Milheh</t>
  </si>
  <si>
    <t>C2109</t>
  </si>
  <si>
    <t>Kreidan</t>
  </si>
  <si>
    <t>C2110</t>
  </si>
  <si>
    <t>Northern Qasaq</t>
  </si>
  <si>
    <t>C2111</t>
  </si>
  <si>
    <t>Mand - Mandak</t>
  </si>
  <si>
    <t>C2112</t>
  </si>
  <si>
    <t>Mansiyeh</t>
  </si>
  <si>
    <t>C2113</t>
  </si>
  <si>
    <t>Monif</t>
  </si>
  <si>
    <t>C2114</t>
  </si>
  <si>
    <t>Qolana</t>
  </si>
  <si>
    <t>C2115</t>
  </si>
  <si>
    <t>Kerak</t>
  </si>
  <si>
    <t>C2116</t>
  </si>
  <si>
    <t>Hadid Castle</t>
  </si>
  <si>
    <t>C2117</t>
  </si>
  <si>
    <t>Naqut</t>
  </si>
  <si>
    <t>C2118</t>
  </si>
  <si>
    <t>Rash Castle</t>
  </si>
  <si>
    <t>C2119</t>
  </si>
  <si>
    <t>Mazghana</t>
  </si>
  <si>
    <t>C2120</t>
  </si>
  <si>
    <t>Moruh Ein Elarab</t>
  </si>
  <si>
    <t>C2121</t>
  </si>
  <si>
    <t>Qrat</t>
  </si>
  <si>
    <t>C2122</t>
  </si>
  <si>
    <t>Mil</t>
  </si>
  <si>
    <t>C2213</t>
  </si>
  <si>
    <t>Tal Elamara</t>
  </si>
  <si>
    <t>C2214</t>
  </si>
  <si>
    <t>Halawanji</t>
  </si>
  <si>
    <t>C2215</t>
  </si>
  <si>
    <t>Hjeileh - Jrables</t>
  </si>
  <si>
    <t>C2216</t>
  </si>
  <si>
    <t>Lower Bir</t>
  </si>
  <si>
    <t>C2217</t>
  </si>
  <si>
    <t>Dabis</t>
  </si>
  <si>
    <t>C2218</t>
  </si>
  <si>
    <t>Maghayer - Qorq Mghar</t>
  </si>
  <si>
    <t>C2219</t>
  </si>
  <si>
    <t>Halawaniyeh</t>
  </si>
  <si>
    <t>C2220</t>
  </si>
  <si>
    <t>Zoghra</t>
  </si>
  <si>
    <t>C2221</t>
  </si>
  <si>
    <t>Thahr Elmaghayer</t>
  </si>
  <si>
    <t>C2222</t>
  </si>
  <si>
    <t>Treikhem</t>
  </si>
  <si>
    <t>C2223</t>
  </si>
  <si>
    <t>Lower Um Rotha</t>
  </si>
  <si>
    <t>C2224</t>
  </si>
  <si>
    <t>Jamel</t>
  </si>
  <si>
    <t>C2225</t>
  </si>
  <si>
    <t>Upper Um Rotha</t>
  </si>
  <si>
    <t>C2226</t>
  </si>
  <si>
    <t>Lower Jrables</t>
  </si>
  <si>
    <t>C2227</t>
  </si>
  <si>
    <t>Jarablus</t>
  </si>
  <si>
    <t>C2228</t>
  </si>
  <si>
    <t>Um Sosa</t>
  </si>
  <si>
    <t>C2229</t>
  </si>
  <si>
    <t>Himar</t>
  </si>
  <si>
    <t>C2230</t>
  </si>
  <si>
    <t>Sreisat</t>
  </si>
  <si>
    <t>C2231</t>
  </si>
  <si>
    <t>Hadra - Big Baldaq</t>
  </si>
  <si>
    <t>C2232</t>
  </si>
  <si>
    <t>Mahsana - Mahsanli</t>
  </si>
  <si>
    <t>C2235</t>
  </si>
  <si>
    <t>Big Majra</t>
  </si>
  <si>
    <t>C2236</t>
  </si>
  <si>
    <t>Yusef Elbeik</t>
  </si>
  <si>
    <t>C2237</t>
  </si>
  <si>
    <t>Qirata</t>
  </si>
  <si>
    <t>C2238</t>
  </si>
  <si>
    <t>Marma Elhajar</t>
  </si>
  <si>
    <t>C2239</t>
  </si>
  <si>
    <t>Little Majra</t>
  </si>
  <si>
    <t>C2240</t>
  </si>
  <si>
    <t>Mazaalah</t>
  </si>
  <si>
    <t>C2241</t>
  </si>
  <si>
    <t>Qandariya</t>
  </si>
  <si>
    <t>C2242</t>
  </si>
  <si>
    <t>Arab Azzah</t>
  </si>
  <si>
    <t>C2243</t>
  </si>
  <si>
    <t>Hfeira</t>
  </si>
  <si>
    <t>C2244</t>
  </si>
  <si>
    <t>Tal Elhajar - Tal Elahamar</t>
  </si>
  <si>
    <t>C2245</t>
  </si>
  <si>
    <t>Tal Ali - Karbajli</t>
  </si>
  <si>
    <t>C2246</t>
  </si>
  <si>
    <t>Bilis</t>
  </si>
  <si>
    <t>C2247</t>
  </si>
  <si>
    <t>Kuliyeh</t>
  </si>
  <si>
    <t>C2248</t>
  </si>
  <si>
    <t>Sheineh</t>
  </si>
  <si>
    <t>C2249</t>
  </si>
  <si>
    <t>Hajar Elabyad</t>
  </si>
  <si>
    <t>C2250</t>
  </si>
  <si>
    <t>Ghandorah</t>
  </si>
  <si>
    <t>C2251</t>
  </si>
  <si>
    <t>Ghassaniyeh - Jrables</t>
  </si>
  <si>
    <t>C2252</t>
  </si>
  <si>
    <t>Forsan - Sabahiler</t>
  </si>
  <si>
    <t>C2253</t>
  </si>
  <si>
    <t>Sheib</t>
  </si>
  <si>
    <t>C2254</t>
  </si>
  <si>
    <t>Qadi Jrables</t>
  </si>
  <si>
    <t>C2255</t>
  </si>
  <si>
    <t>Sabuniyeh</t>
  </si>
  <si>
    <t>C2256</t>
  </si>
  <si>
    <t>Little Arab Hasan</t>
  </si>
  <si>
    <t>C2257</t>
  </si>
  <si>
    <t>Thaheriya Jrables</t>
  </si>
  <si>
    <t>C2258</t>
  </si>
  <si>
    <t>Hmeireh - Ashkaji</t>
  </si>
  <si>
    <t>C2259</t>
  </si>
  <si>
    <t>Sweida - Qorret Tashli</t>
  </si>
  <si>
    <t>C2260</t>
  </si>
  <si>
    <t>Tal Aghbar - Tal Elagher</t>
  </si>
  <si>
    <t>C2261</t>
  </si>
  <si>
    <t>Shahid</t>
  </si>
  <si>
    <t>C2262</t>
  </si>
  <si>
    <t>Jeb Eldam Jrables</t>
  </si>
  <si>
    <t>C2263</t>
  </si>
  <si>
    <t>Qubbet Elturkman</t>
  </si>
  <si>
    <t>C2264</t>
  </si>
  <si>
    <t>Big Nabgha</t>
  </si>
  <si>
    <t>C2265</t>
  </si>
  <si>
    <t>Big Mortafaa</t>
  </si>
  <si>
    <t>C2266</t>
  </si>
  <si>
    <t>Ghanameh</t>
  </si>
  <si>
    <t>C2267</t>
  </si>
  <si>
    <t>Big Qantara</t>
  </si>
  <si>
    <t>C2268</t>
  </si>
  <si>
    <t>Lilawa</t>
  </si>
  <si>
    <t>C2293</t>
  </si>
  <si>
    <t>Hjeireh</t>
  </si>
  <si>
    <t>C2330</t>
  </si>
  <si>
    <t>Btihet Elwafedine</t>
  </si>
  <si>
    <t>C2396</t>
  </si>
  <si>
    <t>Talfita</t>
  </si>
  <si>
    <t>C2397</t>
  </si>
  <si>
    <t>Halbun</t>
  </si>
  <si>
    <t>C2399</t>
  </si>
  <si>
    <t>Monin</t>
  </si>
  <si>
    <t>C2417</t>
  </si>
  <si>
    <t>Esal El-Ward</t>
  </si>
  <si>
    <t>C2418</t>
  </si>
  <si>
    <t>Jobbeh</t>
  </si>
  <si>
    <t>C2422</t>
  </si>
  <si>
    <t>Mashrafet Falita</t>
  </si>
  <si>
    <t>C2426</t>
  </si>
  <si>
    <t>Jarajir</t>
  </si>
  <si>
    <t>C2434</t>
  </si>
  <si>
    <t>Bludan</t>
  </si>
  <si>
    <t>C2486</t>
  </si>
  <si>
    <t>Qleiah</t>
  </si>
  <si>
    <t>C2497</t>
  </si>
  <si>
    <t>Kanaker</t>
  </si>
  <si>
    <t>C2520</t>
  </si>
  <si>
    <t>Jawalek</t>
  </si>
  <si>
    <t>C2530</t>
  </si>
  <si>
    <t>Muhajerine</t>
  </si>
  <si>
    <t>C2553</t>
  </si>
  <si>
    <t>Sensil</t>
  </si>
  <si>
    <t>C2623</t>
  </si>
  <si>
    <t>Khaliliyeh</t>
  </si>
  <si>
    <t>C2637</t>
  </si>
  <si>
    <t>Jbab Hamad</t>
  </si>
  <si>
    <t>C2884</t>
  </si>
  <si>
    <t>Qanniyeh</t>
  </si>
  <si>
    <t>C2891</t>
  </si>
  <si>
    <t>Alianiyeh</t>
  </si>
  <si>
    <t>C2892</t>
  </si>
  <si>
    <t>Tweinat</t>
  </si>
  <si>
    <t>C2893</t>
  </si>
  <si>
    <t>Sokhneh</t>
  </si>
  <si>
    <t>C2894</t>
  </si>
  <si>
    <t>Kum</t>
  </si>
  <si>
    <t>C2895</t>
  </si>
  <si>
    <t>Kdir</t>
  </si>
  <si>
    <t>C2896</t>
  </si>
  <si>
    <t>Tiba</t>
  </si>
  <si>
    <t>C2898</t>
  </si>
  <si>
    <t>Karim</t>
  </si>
  <si>
    <t>C2905</t>
  </si>
  <si>
    <t>Abul Alaya</t>
  </si>
  <si>
    <t>C2930</t>
  </si>
  <si>
    <t>Asmad</t>
  </si>
  <si>
    <t>C2935</t>
  </si>
  <si>
    <t>Eliyet Elalyan - Eliyet Elomyan</t>
  </si>
  <si>
    <t>C2936</t>
  </si>
  <si>
    <t>Rasm Eltawil</t>
  </si>
  <si>
    <t>C2937</t>
  </si>
  <si>
    <t>Hweisis</t>
  </si>
  <si>
    <t>C2938</t>
  </si>
  <si>
    <t>Um Elrif - Elrish</t>
  </si>
  <si>
    <t>C2939</t>
  </si>
  <si>
    <t>Abu Qatur</t>
  </si>
  <si>
    <t>C2940</t>
  </si>
  <si>
    <t>Rasm Hamideh</t>
  </si>
  <si>
    <t>C2941</t>
  </si>
  <si>
    <t>Tawil</t>
  </si>
  <si>
    <t>C2942</t>
  </si>
  <si>
    <t xml:space="preserve">Northern Um Tweini </t>
  </si>
  <si>
    <t>C2943</t>
  </si>
  <si>
    <t>Shiha</t>
  </si>
  <si>
    <t>C2944</t>
  </si>
  <si>
    <t>Ghazla - Ghazileh</t>
  </si>
  <si>
    <t>C2945</t>
  </si>
  <si>
    <t>Arida - Khatamlo</t>
  </si>
  <si>
    <t>C2946</t>
  </si>
  <si>
    <t>Tarfawi</t>
  </si>
  <si>
    <t>C2948</t>
  </si>
  <si>
    <t>Eastern Salam</t>
  </si>
  <si>
    <t>C2952</t>
  </si>
  <si>
    <t>Masaada</t>
  </si>
  <si>
    <t>C2953</t>
  </si>
  <si>
    <t>Western Habra</t>
  </si>
  <si>
    <t>C2955</t>
  </si>
  <si>
    <t>Mqeizel</t>
  </si>
  <si>
    <t>C2956</t>
  </si>
  <si>
    <t>Mizyen Elbaqar</t>
  </si>
  <si>
    <t>C2957</t>
  </si>
  <si>
    <t>Eastern Habra</t>
  </si>
  <si>
    <t>C3021</t>
  </si>
  <si>
    <t>Atshan</t>
  </si>
  <si>
    <t>C3023</t>
  </si>
  <si>
    <t>Eastern Zor Elheisa</t>
  </si>
  <si>
    <t>C3029</t>
  </si>
  <si>
    <t>Murak</t>
  </si>
  <si>
    <t>C3062</t>
  </si>
  <si>
    <t>Kherbet Eljame</t>
  </si>
  <si>
    <t>C3067</t>
  </si>
  <si>
    <t>Ras Al Ain</t>
  </si>
  <si>
    <t>C3073</t>
  </si>
  <si>
    <t>Tharwa - Trut</t>
  </si>
  <si>
    <t>C3259</t>
  </si>
  <si>
    <t>Khreijeh</t>
  </si>
  <si>
    <t>C3260</t>
  </si>
  <si>
    <t>Akash</t>
  </si>
  <si>
    <t>C3262</t>
  </si>
  <si>
    <t>C3263</t>
  </si>
  <si>
    <t>Abu Hbeilat</t>
  </si>
  <si>
    <t>C3264</t>
  </si>
  <si>
    <t>Arshuneh</t>
  </si>
  <si>
    <t>C3266</t>
  </si>
  <si>
    <t>C3269</t>
  </si>
  <si>
    <t>Um Mil</t>
  </si>
  <si>
    <t>C3270</t>
  </si>
  <si>
    <t>Eastern Mafkar</t>
  </si>
  <si>
    <t>C3271</t>
  </si>
  <si>
    <t>Fritan</t>
  </si>
  <si>
    <t>C3272</t>
  </si>
  <si>
    <t>Western Mafkar</t>
  </si>
  <si>
    <t>C3276</t>
  </si>
  <si>
    <t>Hasu Elablawi</t>
  </si>
  <si>
    <t>C3278</t>
  </si>
  <si>
    <t>Amya</t>
  </si>
  <si>
    <t>C3279</t>
  </si>
  <si>
    <t>Abul Kusour</t>
  </si>
  <si>
    <t>C3285</t>
  </si>
  <si>
    <t>Rasm Amun</t>
  </si>
  <si>
    <t>C3286</t>
  </si>
  <si>
    <t>Jeb Khsara</t>
  </si>
  <si>
    <t>C3290</t>
  </si>
  <si>
    <t>Aniq Bajra</t>
  </si>
  <si>
    <t>C3292</t>
  </si>
  <si>
    <t>Eastern Hart</t>
  </si>
  <si>
    <t>C3306</t>
  </si>
  <si>
    <t>Salba</t>
  </si>
  <si>
    <t>C3308</t>
  </si>
  <si>
    <t>C3311</t>
  </si>
  <si>
    <t>Abul Fashafish</t>
  </si>
  <si>
    <t>C3312</t>
  </si>
  <si>
    <t>Makhbuta</t>
  </si>
  <si>
    <t>C3313</t>
  </si>
  <si>
    <t>Dakileh</t>
  </si>
  <si>
    <t>C3314</t>
  </si>
  <si>
    <t>Rweideh</t>
  </si>
  <si>
    <t>C3315</t>
  </si>
  <si>
    <t>Oqeirbat</t>
  </si>
  <si>
    <t>C3316</t>
  </si>
  <si>
    <t>Abu Dali</t>
  </si>
  <si>
    <t>C3317</t>
  </si>
  <si>
    <t>C3318</t>
  </si>
  <si>
    <t>Jeb Dkileh</t>
  </si>
  <si>
    <t>C3319</t>
  </si>
  <si>
    <t>Hamadi Elomr - Kawkab Elsweid</t>
  </si>
  <si>
    <t>C3320</t>
  </si>
  <si>
    <t>Tehmaz</t>
  </si>
  <si>
    <t>C3321</t>
  </si>
  <si>
    <t>Jani Elelbawi</t>
  </si>
  <si>
    <t>C3322</t>
  </si>
  <si>
    <t>C3323</t>
  </si>
  <si>
    <t>Abu Hakfa</t>
  </si>
  <si>
    <t>C3324</t>
  </si>
  <si>
    <t>Jeb Abyad - Byud</t>
  </si>
  <si>
    <t>C3325</t>
  </si>
  <si>
    <t>Hanuteh</t>
  </si>
  <si>
    <t>C3326</t>
  </si>
  <si>
    <t>Jruh</t>
  </si>
  <si>
    <t>C3327</t>
  </si>
  <si>
    <t>Suha</t>
  </si>
  <si>
    <t>C3328</t>
  </si>
  <si>
    <t>Tabara Elhamra</t>
  </si>
  <si>
    <t>C3329</t>
  </si>
  <si>
    <t>Bustan Sbeih</t>
  </si>
  <si>
    <t>C3330</t>
  </si>
  <si>
    <t>C3331</t>
  </si>
  <si>
    <t>Hdaj</t>
  </si>
  <si>
    <t>C3332</t>
  </si>
  <si>
    <t>Msheirfeh</t>
  </si>
  <si>
    <t>C3333</t>
  </si>
  <si>
    <t>Masud</t>
  </si>
  <si>
    <t>C3334</t>
  </si>
  <si>
    <t>Northern Mkeimin</t>
  </si>
  <si>
    <t>C3453</t>
  </si>
  <si>
    <t>Halfaya</t>
  </si>
  <si>
    <t>C3457</t>
  </si>
  <si>
    <t>Muhradah</t>
  </si>
  <si>
    <t>C3463</t>
  </si>
  <si>
    <t>Kafr Zeita</t>
  </si>
  <si>
    <t>C4331</t>
  </si>
  <si>
    <t>Khazneh</t>
  </si>
  <si>
    <t>C4332</t>
  </si>
  <si>
    <t>Um Hajra Almoqbela</t>
  </si>
  <si>
    <t>C4333</t>
  </si>
  <si>
    <t>Rahmaniya</t>
  </si>
  <si>
    <t>C4334</t>
  </si>
  <si>
    <t>Um Qasir Almjarjaa</t>
  </si>
  <si>
    <t>C4335</t>
  </si>
  <si>
    <t>C4336</t>
  </si>
  <si>
    <t>Razaza</t>
  </si>
  <si>
    <t>C4337</t>
  </si>
  <si>
    <t>Madina</t>
  </si>
  <si>
    <t>C4338</t>
  </si>
  <si>
    <t>Shama</t>
  </si>
  <si>
    <t>C4339</t>
  </si>
  <si>
    <t>Sofya</t>
  </si>
  <si>
    <t>C4340</t>
  </si>
  <si>
    <t>Kherbet Elias</t>
  </si>
  <si>
    <t>C4341</t>
  </si>
  <si>
    <t>Abu Rasin Haskeh</t>
  </si>
  <si>
    <t>C4342</t>
  </si>
  <si>
    <t>Talaah</t>
  </si>
  <si>
    <t>C4343</t>
  </si>
  <si>
    <t>Tal Majdal</t>
  </si>
  <si>
    <t>C4344</t>
  </si>
  <si>
    <t>Um Elshok</t>
  </si>
  <si>
    <t>C4346</t>
  </si>
  <si>
    <t>Rafraf</t>
  </si>
  <si>
    <t>C4347</t>
  </si>
  <si>
    <t>Western Sabe Skur</t>
  </si>
  <si>
    <t>C4348</t>
  </si>
  <si>
    <t>Duwadiyeh Haskeh</t>
  </si>
  <si>
    <t>C4349</t>
  </si>
  <si>
    <t>Salaliyeh</t>
  </si>
  <si>
    <t>C4350</t>
  </si>
  <si>
    <t>Hafayer</t>
  </si>
  <si>
    <t>C4351</t>
  </si>
  <si>
    <t>Tweineh</t>
  </si>
  <si>
    <t>C4352</t>
  </si>
  <si>
    <t>Upper Tal Aswad</t>
  </si>
  <si>
    <t>C4353</t>
  </si>
  <si>
    <t>Harmala</t>
  </si>
  <si>
    <t>C4354</t>
  </si>
  <si>
    <t>Safya</t>
  </si>
  <si>
    <t>C4355</t>
  </si>
  <si>
    <t>Um Eldibis Elhiskeh</t>
  </si>
  <si>
    <t>C4356</t>
  </si>
  <si>
    <t>Lower Tal Aswad</t>
  </si>
  <si>
    <t>C4357</t>
  </si>
  <si>
    <t>Masudiyeh Haska</t>
  </si>
  <si>
    <t>C4358</t>
  </si>
  <si>
    <t>Tal Mansur Haskeh</t>
  </si>
  <si>
    <t>C4359</t>
  </si>
  <si>
    <t>Eastern Taban</t>
  </si>
  <si>
    <t>C4360</t>
  </si>
  <si>
    <t>Al-Hasakeh</t>
  </si>
  <si>
    <t>C4361</t>
  </si>
  <si>
    <t>Eastern Rajman</t>
  </si>
  <si>
    <t>C4362</t>
  </si>
  <si>
    <t>Matl</t>
  </si>
  <si>
    <t>C4363</t>
  </si>
  <si>
    <t>First Mabtuh</t>
  </si>
  <si>
    <t>C4364</t>
  </si>
  <si>
    <t>Um Elmaez</t>
  </si>
  <si>
    <t>C4365</t>
  </si>
  <si>
    <t>Eastern Hamra</t>
  </si>
  <si>
    <t>C4366</t>
  </si>
  <si>
    <t>Um Elmilh</t>
  </si>
  <si>
    <t>C4367</t>
  </si>
  <si>
    <t>Ein Elhara</t>
  </si>
  <si>
    <t>C4368</t>
  </si>
  <si>
    <t>Sulaymaniya</t>
  </si>
  <si>
    <t>C4369</t>
  </si>
  <si>
    <t>Sayed Ali</t>
  </si>
  <si>
    <t>C4370</t>
  </si>
  <si>
    <t xml:space="preserve">Southern Lower Um Hajra </t>
  </si>
  <si>
    <t>C4371</t>
  </si>
  <si>
    <t>Tal Baydar Haskeh</t>
  </si>
  <si>
    <t>C4372</t>
  </si>
  <si>
    <t>Tal Shaalan</t>
  </si>
  <si>
    <t>C4373</t>
  </si>
  <si>
    <t>Zaydiyeh Hasskeh</t>
  </si>
  <si>
    <t>C4374</t>
  </si>
  <si>
    <t>Rehiyeh Nameh</t>
  </si>
  <si>
    <t>C4375</t>
  </si>
  <si>
    <t>Hilaliyeh</t>
  </si>
  <si>
    <t>C4376</t>
  </si>
  <si>
    <t>Qubbet Elsokhur</t>
  </si>
  <si>
    <t>C4377</t>
  </si>
  <si>
    <t>Nurak</t>
  </si>
  <si>
    <t>C4378</t>
  </si>
  <si>
    <t>Qaber Amer</t>
  </si>
  <si>
    <t>C4379</t>
  </si>
  <si>
    <t>Qaber Elkhalif</t>
  </si>
  <si>
    <t>C4380</t>
  </si>
  <si>
    <t>Msheirfet Elashmal</t>
  </si>
  <si>
    <t>C4381</t>
  </si>
  <si>
    <t>Mahd Elrijleh</t>
  </si>
  <si>
    <t>C4382</t>
  </si>
  <si>
    <t>Masudiyeh Elbizara</t>
  </si>
  <si>
    <t>C4383</t>
  </si>
  <si>
    <t>Western Qamar</t>
  </si>
  <si>
    <t>C4384</t>
  </si>
  <si>
    <t>Western Rihaniya</t>
  </si>
  <si>
    <t>C4385</t>
  </si>
  <si>
    <t>Maqbara</t>
  </si>
  <si>
    <t>C4386</t>
  </si>
  <si>
    <t>Tawileh</t>
  </si>
  <si>
    <t>C4387</t>
  </si>
  <si>
    <t>Eastern Tal Hamam</t>
  </si>
  <si>
    <t>C4388</t>
  </si>
  <si>
    <t>Tal Shamiyeh</t>
  </si>
  <si>
    <t>C4389</t>
  </si>
  <si>
    <t>Um Elmasamir Tal Tamr</t>
  </si>
  <si>
    <t>C4390</t>
  </si>
  <si>
    <t>Tal Hermez</t>
  </si>
  <si>
    <t>C4391</t>
  </si>
  <si>
    <t>Jafr</t>
  </si>
  <si>
    <t>C4392</t>
  </si>
  <si>
    <t>Tal Sakra</t>
  </si>
  <si>
    <t>C4393</t>
  </si>
  <si>
    <t>Tal Nasra</t>
  </si>
  <si>
    <t>C4394</t>
  </si>
  <si>
    <t>Tal Mghas</t>
  </si>
  <si>
    <t>C4395</t>
  </si>
  <si>
    <t>Mutawaseta</t>
  </si>
  <si>
    <t>C4396</t>
  </si>
  <si>
    <t>Tal Nijmeh</t>
  </si>
  <si>
    <t>C4397</t>
  </si>
  <si>
    <t>Tal Damshij</t>
  </si>
  <si>
    <t>C4398</t>
  </si>
  <si>
    <t>Um Elkeif</t>
  </si>
  <si>
    <t>C4399</t>
  </si>
  <si>
    <t>Middle Seha</t>
  </si>
  <si>
    <t>C4400</t>
  </si>
  <si>
    <t>Western Tal Hamam</t>
  </si>
  <si>
    <t>C4401</t>
  </si>
  <si>
    <t>Tal Bluah</t>
  </si>
  <si>
    <t>C4402</t>
  </si>
  <si>
    <t>Qasemiyeh</t>
  </si>
  <si>
    <t>C4403</t>
  </si>
  <si>
    <t>Salmasa</t>
  </si>
  <si>
    <t>C4404</t>
  </si>
  <si>
    <t>Tal Baz</t>
  </si>
  <si>
    <t>C4405</t>
  </si>
  <si>
    <t>Ghorra</t>
  </si>
  <si>
    <t>C4406</t>
  </si>
  <si>
    <t>Beida</t>
  </si>
  <si>
    <t>C4407</t>
  </si>
  <si>
    <t>Sukkar Elahimer</t>
  </si>
  <si>
    <t>C4408</t>
  </si>
  <si>
    <t>Tal Talaah</t>
  </si>
  <si>
    <t>C4409</t>
  </si>
  <si>
    <t>Tal Tamer</t>
  </si>
  <si>
    <t>C4410</t>
  </si>
  <si>
    <t>Abu Tineh</t>
  </si>
  <si>
    <t>C4411</t>
  </si>
  <si>
    <t>Hamaniyeh - Kerbet Eltamer</t>
  </si>
  <si>
    <t>C4412</t>
  </si>
  <si>
    <t>Tal Kifji</t>
  </si>
  <si>
    <t>C4413</t>
  </si>
  <si>
    <t>Tal Elmoghor</t>
  </si>
  <si>
    <t>C4414</t>
  </si>
  <si>
    <t>Bab Elfaraj</t>
  </si>
  <si>
    <t>C4415</t>
  </si>
  <si>
    <t>Nayfeh</t>
  </si>
  <si>
    <t>C4416</t>
  </si>
  <si>
    <t xml:space="preserve">Fakkeh </t>
  </si>
  <si>
    <t>C4417</t>
  </si>
  <si>
    <t>Shmuka</t>
  </si>
  <si>
    <t>C4418</t>
  </si>
  <si>
    <t>Khazneh Tal Tamr</t>
  </si>
  <si>
    <t>C4419</t>
  </si>
  <si>
    <t>Tal Fweidat Shamiyeh</t>
  </si>
  <si>
    <t>C4420</t>
  </si>
  <si>
    <t>Tal Arbush</t>
  </si>
  <si>
    <t>C4421</t>
  </si>
  <si>
    <t>Tal Tawil</t>
  </si>
  <si>
    <t>C4422</t>
  </si>
  <si>
    <t>Tal Rumman</t>
  </si>
  <si>
    <t>C4423</t>
  </si>
  <si>
    <t>Tal Massas</t>
  </si>
  <si>
    <t>C4424</t>
  </si>
  <si>
    <t>Derdara Tal Tamr</t>
  </si>
  <si>
    <t>C4425</t>
  </si>
  <si>
    <t>Tal Makhada</t>
  </si>
  <si>
    <t>C4426</t>
  </si>
  <si>
    <t>Abu Kabret Tal Tamr</t>
  </si>
  <si>
    <t>C4427</t>
  </si>
  <si>
    <t>Tal Hafyan</t>
  </si>
  <si>
    <t>C4428</t>
  </si>
  <si>
    <t>Tal Jadaya</t>
  </si>
  <si>
    <t>C4429</t>
  </si>
  <si>
    <t>Tal Eljamiliyeh</t>
  </si>
  <si>
    <t>C4430</t>
  </si>
  <si>
    <t>Tal Shamran</t>
  </si>
  <si>
    <t>C4431</t>
  </si>
  <si>
    <t>Tal Jomaa</t>
  </si>
  <si>
    <t>C4432</t>
  </si>
  <si>
    <t>Kharita</t>
  </si>
  <si>
    <t>C4433</t>
  </si>
  <si>
    <t>Wadi Elnijmeh</t>
  </si>
  <si>
    <t>C4434</t>
  </si>
  <si>
    <t>Kon Attar</t>
  </si>
  <si>
    <t>C4435</t>
  </si>
  <si>
    <t>Mjeibret Zarkan</t>
  </si>
  <si>
    <t>C4436</t>
  </si>
  <si>
    <t>Qaber Sghir</t>
  </si>
  <si>
    <t>C4437</t>
  </si>
  <si>
    <t>Madineh Qabliyeh</t>
  </si>
  <si>
    <t>C4438</t>
  </si>
  <si>
    <t>Eastern Rashidiyeh</t>
  </si>
  <si>
    <t>C4439</t>
  </si>
  <si>
    <t>Hweizeh</t>
  </si>
  <si>
    <t>C4440</t>
  </si>
  <si>
    <t>Eastern Elweh</t>
  </si>
  <si>
    <t>C4441</t>
  </si>
  <si>
    <t>Forty Seven</t>
  </si>
  <si>
    <t>C4442</t>
  </si>
  <si>
    <t>Adla</t>
  </si>
  <si>
    <t>C4443</t>
  </si>
  <si>
    <t>Western Jermez</t>
  </si>
  <si>
    <t>C4444</t>
  </si>
  <si>
    <t>Tarnabet Elrafee</t>
  </si>
  <si>
    <t>C4445</t>
  </si>
  <si>
    <t>Eastern Henna</t>
  </si>
  <si>
    <t>C4446</t>
  </si>
  <si>
    <t>Shaddadah</t>
  </si>
  <si>
    <t>C4447</t>
  </si>
  <si>
    <t>Kishkish Jabbur</t>
  </si>
  <si>
    <t>C4448</t>
  </si>
  <si>
    <t>Elwet Eldisheisha</t>
  </si>
  <si>
    <t>C4449</t>
  </si>
  <si>
    <t>Fadghami</t>
  </si>
  <si>
    <t>C4450</t>
  </si>
  <si>
    <t>Tal Sfuk</t>
  </si>
  <si>
    <t>C4451</t>
  </si>
  <si>
    <t>Shamasani</t>
  </si>
  <si>
    <t>C4452</t>
  </si>
  <si>
    <t>Thalja</t>
  </si>
  <si>
    <t>C4453</t>
  </si>
  <si>
    <t>Kishkish Zyanat</t>
  </si>
  <si>
    <t>C4454</t>
  </si>
  <si>
    <t>Markada</t>
  </si>
  <si>
    <t>C4455</t>
  </si>
  <si>
    <t>Kherbet Elsweifat</t>
  </si>
  <si>
    <t>C4456</t>
  </si>
  <si>
    <t>Aseibek</t>
  </si>
  <si>
    <t>C4457</t>
  </si>
  <si>
    <t>Bawab</t>
  </si>
  <si>
    <t>C4458</t>
  </si>
  <si>
    <t>Tal Elsamen</t>
  </si>
  <si>
    <t>C4459</t>
  </si>
  <si>
    <t>Daffeh</t>
  </si>
  <si>
    <t>C4460</t>
  </si>
  <si>
    <t>Said Bir Elhilu</t>
  </si>
  <si>
    <t>C4461</t>
  </si>
  <si>
    <t>Tal Elfaras</t>
  </si>
  <si>
    <t>C4462</t>
  </si>
  <si>
    <t>Tal Elabed</t>
  </si>
  <si>
    <t>C4463</t>
  </si>
  <si>
    <t xml:space="preserve">Northern Um Elrus </t>
  </si>
  <si>
    <t>C4464</t>
  </si>
  <si>
    <t>Um Eltawarij</t>
  </si>
  <si>
    <t>C4465</t>
  </si>
  <si>
    <t>Atshana</t>
  </si>
  <si>
    <t>C4466</t>
  </si>
  <si>
    <t>Bweir Bir Helo</t>
  </si>
  <si>
    <t>C4467</t>
  </si>
  <si>
    <t>Sibat</t>
  </si>
  <si>
    <t>C4468</t>
  </si>
  <si>
    <t>Upper Khweilid</t>
  </si>
  <si>
    <t>C4469</t>
  </si>
  <si>
    <t>Kharab Ghazal</t>
  </si>
  <si>
    <t>C4470</t>
  </si>
  <si>
    <t>Bseiriyeh</t>
  </si>
  <si>
    <t>C4471</t>
  </si>
  <si>
    <t>Bir Elhilu</t>
  </si>
  <si>
    <t>C4472</t>
  </si>
  <si>
    <t>Adleh</t>
  </si>
  <si>
    <t>C4473</t>
  </si>
  <si>
    <t>Shokor</t>
  </si>
  <si>
    <t>C4474</t>
  </si>
  <si>
    <t>Kherbet Elrayes</t>
  </si>
  <si>
    <t>C4475</t>
  </si>
  <si>
    <t>Sekman</t>
  </si>
  <si>
    <t>C4476</t>
  </si>
  <si>
    <t>Rajm Eltafihi</t>
  </si>
  <si>
    <t>C4477</t>
  </si>
  <si>
    <t>Tal Brak</t>
  </si>
  <si>
    <t>C4478</t>
  </si>
  <si>
    <t>Jasaa</t>
  </si>
  <si>
    <t>C4479</t>
  </si>
  <si>
    <t>Western Gherban</t>
  </si>
  <si>
    <t>C4480</t>
  </si>
  <si>
    <t>Tal Masti</t>
  </si>
  <si>
    <t>C4481</t>
  </si>
  <si>
    <t>Darja</t>
  </si>
  <si>
    <t>C4482</t>
  </si>
  <si>
    <t>Kharab Abdel Sayed</t>
  </si>
  <si>
    <t>C4483</t>
  </si>
  <si>
    <t>Um Hajra Qolo</t>
  </si>
  <si>
    <t>C4484</t>
  </si>
  <si>
    <t>Bir Elhilu Elatshaneh</t>
  </si>
  <si>
    <t>C4485</t>
  </si>
  <si>
    <t>Kherbet Hawas</t>
  </si>
  <si>
    <t>C4486</t>
  </si>
  <si>
    <t>Tal Shaaban</t>
  </si>
  <si>
    <t>C4487</t>
  </si>
  <si>
    <t>Meizleh</t>
  </si>
  <si>
    <t>C4488</t>
  </si>
  <si>
    <t>Little Hayahi</t>
  </si>
  <si>
    <t>C4489</t>
  </si>
  <si>
    <t>Kbeibat</t>
  </si>
  <si>
    <t>C4490</t>
  </si>
  <si>
    <t>Big Hayahi</t>
  </si>
  <si>
    <t>C4491</t>
  </si>
  <si>
    <t>Qaber Elabed</t>
  </si>
  <si>
    <t>C4492</t>
  </si>
  <si>
    <t>Madinet Ati</t>
  </si>
  <si>
    <t>C4493</t>
  </si>
  <si>
    <t>Mithlit</t>
  </si>
  <si>
    <t>C4494</t>
  </si>
  <si>
    <t>Big Qaemqam</t>
  </si>
  <si>
    <t>C4495</t>
  </si>
  <si>
    <t>Ghazalan</t>
  </si>
  <si>
    <t>C4496</t>
  </si>
  <si>
    <t>Gharb</t>
  </si>
  <si>
    <t>C4497</t>
  </si>
  <si>
    <t>Areesheh</t>
  </si>
  <si>
    <t>C4498</t>
  </si>
  <si>
    <t>Hdadiyeh</t>
  </si>
  <si>
    <t>C4499</t>
  </si>
  <si>
    <t>Zein Elmabraj</t>
  </si>
  <si>
    <t>C4500</t>
  </si>
  <si>
    <t>Hejiyeh</t>
  </si>
  <si>
    <t>C4501</t>
  </si>
  <si>
    <t>Hamadaniyeh</t>
  </si>
  <si>
    <t>C4502</t>
  </si>
  <si>
    <t>Um Madfaa</t>
  </si>
  <si>
    <t>C4503</t>
  </si>
  <si>
    <t>Um Kheif</t>
  </si>
  <si>
    <t>C4504</t>
  </si>
  <si>
    <t>Metyaha</t>
  </si>
  <si>
    <t>C4505</t>
  </si>
  <si>
    <t>Manajid</t>
  </si>
  <si>
    <t>C4506</t>
  </si>
  <si>
    <t>Khan</t>
  </si>
  <si>
    <t>C4507</t>
  </si>
  <si>
    <t>Eastern Janabeh</t>
  </si>
  <si>
    <t>C4508</t>
  </si>
  <si>
    <t>Middle Janabeh</t>
  </si>
  <si>
    <t>C4509</t>
  </si>
  <si>
    <t>Ghazala Elhole</t>
  </si>
  <si>
    <t>C4510</t>
  </si>
  <si>
    <t>Um Fakik</t>
  </si>
  <si>
    <t>C4511</t>
  </si>
  <si>
    <t>Motasarrefiyeh</t>
  </si>
  <si>
    <t>C4512</t>
  </si>
  <si>
    <t>Abu Wishwash</t>
  </si>
  <si>
    <t>C4513</t>
  </si>
  <si>
    <t>Khatuniya Bahra</t>
  </si>
  <si>
    <t>C4514</t>
  </si>
  <si>
    <t>Abu Hjera Khawatneh</t>
  </si>
  <si>
    <t>C4515</t>
  </si>
  <si>
    <t>Khweitleh Hmud</t>
  </si>
  <si>
    <t>C4516</t>
  </si>
  <si>
    <t>Shallala</t>
  </si>
  <si>
    <t>C4517</t>
  </si>
  <si>
    <t>Nafayel</t>
  </si>
  <si>
    <t>C4518</t>
  </si>
  <si>
    <t>C4519</t>
  </si>
  <si>
    <t>Hole</t>
  </si>
  <si>
    <t>C4520</t>
  </si>
  <si>
    <t>Eastern Botha</t>
  </si>
  <si>
    <t>C4521</t>
  </si>
  <si>
    <t>Nazileh</t>
  </si>
  <si>
    <t>C4522</t>
  </si>
  <si>
    <t>Western Mazraet Elhole</t>
  </si>
  <si>
    <t>C4523</t>
  </si>
  <si>
    <t>Qattara</t>
  </si>
  <si>
    <t>C4524</t>
  </si>
  <si>
    <t>Tuffahiyeh</t>
  </si>
  <si>
    <t>C4525</t>
  </si>
  <si>
    <t>Shamasiyeh</t>
  </si>
  <si>
    <t>C4526</t>
  </si>
  <si>
    <t>Hatemiyeh</t>
  </si>
  <si>
    <t>C4527</t>
  </si>
  <si>
    <t>Big Sweidiyeh</t>
  </si>
  <si>
    <t>C4528</t>
  </si>
  <si>
    <t>Ath-Thawrah</t>
  </si>
  <si>
    <t>C4529</t>
  </si>
  <si>
    <t>Little Sweidiyeh</t>
  </si>
  <si>
    <t>C4530</t>
  </si>
  <si>
    <t>Dudan</t>
  </si>
  <si>
    <t>C4531</t>
  </si>
  <si>
    <t>Tal Elthahab Qameshli</t>
  </si>
  <si>
    <t>C4532</t>
  </si>
  <si>
    <t>Rashwaniyeh</t>
  </si>
  <si>
    <t>C4533</t>
  </si>
  <si>
    <t>Tal Teir</t>
  </si>
  <si>
    <t>C4534</t>
  </si>
  <si>
    <t>Tal Fares</t>
  </si>
  <si>
    <t>C4535</t>
  </si>
  <si>
    <t>Kherbet Elqdi</t>
  </si>
  <si>
    <t>C4536</t>
  </si>
  <si>
    <t>C4537</t>
  </si>
  <si>
    <t>Nejem</t>
  </si>
  <si>
    <t>C4538</t>
  </si>
  <si>
    <t>Rikabiyeh</t>
  </si>
  <si>
    <t>C4539</t>
  </si>
  <si>
    <t>Big Dankhiyeh</t>
  </si>
  <si>
    <t>C4540</t>
  </si>
  <si>
    <t>Tal Kif Anz</t>
  </si>
  <si>
    <t>C4541</t>
  </si>
  <si>
    <t>C4542</t>
  </si>
  <si>
    <t>Abu Thweil</t>
  </si>
  <si>
    <t>C4543</t>
  </si>
  <si>
    <t>Abu Rasin Qameshli</t>
  </si>
  <si>
    <t>C4544</t>
  </si>
  <si>
    <t>Big Dalawiya</t>
  </si>
  <si>
    <t>C4545</t>
  </si>
  <si>
    <t>Kherbet Tami</t>
  </si>
  <si>
    <t>C4546</t>
  </si>
  <si>
    <t>Takht Elshmasiyeh</t>
  </si>
  <si>
    <t>C4547</t>
  </si>
  <si>
    <t xml:space="preserve">Upper Big Um Jfar </t>
  </si>
  <si>
    <t>C4548</t>
  </si>
  <si>
    <t>Jokha</t>
  </si>
  <si>
    <t>C4549</t>
  </si>
  <si>
    <t>Dalali</t>
  </si>
  <si>
    <t>C4550</t>
  </si>
  <si>
    <t>Tal Sheer Qamishli</t>
  </si>
  <si>
    <t>C4551</t>
  </si>
  <si>
    <t>Akula Qameshli</t>
  </si>
  <si>
    <t>C4552</t>
  </si>
  <si>
    <t>Abu Jala</t>
  </si>
  <si>
    <t>C4553</t>
  </si>
  <si>
    <t>Rejm</t>
  </si>
  <si>
    <t>C4554</t>
  </si>
  <si>
    <t>Jaddue</t>
  </si>
  <si>
    <t>C4555</t>
  </si>
  <si>
    <t>Tartab</t>
  </si>
  <si>
    <t>C4556</t>
  </si>
  <si>
    <t>Tal Eltiben</t>
  </si>
  <si>
    <t>C4557</t>
  </si>
  <si>
    <t>Buladiyeh</t>
  </si>
  <si>
    <t>C4558</t>
  </si>
  <si>
    <t>Kherbet Daher</t>
  </si>
  <si>
    <t>C4559</t>
  </si>
  <si>
    <t>Tal Elthum</t>
  </si>
  <si>
    <t>C4560</t>
  </si>
  <si>
    <t>Rehiyeh</t>
  </si>
  <si>
    <t>C4561</t>
  </si>
  <si>
    <t>Tal Eid</t>
  </si>
  <si>
    <t>C4562</t>
  </si>
  <si>
    <t>Upper Barku</t>
  </si>
  <si>
    <t>C4563</t>
  </si>
  <si>
    <t>Kherbet Antar</t>
  </si>
  <si>
    <t>C4564</t>
  </si>
  <si>
    <t>Quamishli</t>
  </si>
  <si>
    <t>C4565</t>
  </si>
  <si>
    <t>C4566</t>
  </si>
  <si>
    <t>Jermez</t>
  </si>
  <si>
    <t>C4567</t>
  </si>
  <si>
    <t xml:space="preserve">Kherbet Amu </t>
  </si>
  <si>
    <t>C4568</t>
  </si>
  <si>
    <t>Shark</t>
  </si>
  <si>
    <t>C4569</t>
  </si>
  <si>
    <t>Hamu</t>
  </si>
  <si>
    <t>C4570</t>
  </si>
  <si>
    <t>Safieh Qameshli</t>
  </si>
  <si>
    <t>C4571</t>
  </si>
  <si>
    <t>Western Tal Steeh</t>
  </si>
  <si>
    <t>C4572</t>
  </si>
  <si>
    <t>Al-Qusayr</t>
  </si>
  <si>
    <t>C4573</t>
  </si>
  <si>
    <t>Tal Odeh Qamishli</t>
  </si>
  <si>
    <t>C4574</t>
  </si>
  <si>
    <t>Big Bawe</t>
  </si>
  <si>
    <t>C4575</t>
  </si>
  <si>
    <t>Um Elfursan</t>
  </si>
  <si>
    <t>C4576</t>
  </si>
  <si>
    <t>Mluk Sray</t>
  </si>
  <si>
    <t>C4577</t>
  </si>
  <si>
    <t>Haram Sheikho</t>
  </si>
  <si>
    <t>C4578</t>
  </si>
  <si>
    <t>Haram Hassan</t>
  </si>
  <si>
    <t>C4579</t>
  </si>
  <si>
    <t>Maryuza</t>
  </si>
  <si>
    <t>C4580</t>
  </si>
  <si>
    <t>Wattutiyeh</t>
  </si>
  <si>
    <t>C4581</t>
  </si>
  <si>
    <t>Naqara</t>
  </si>
  <si>
    <t>C4582</t>
  </si>
  <si>
    <t>Hayahi</t>
  </si>
  <si>
    <t>C4583</t>
  </si>
  <si>
    <t>Ghaybi</t>
  </si>
  <si>
    <t>C4584</t>
  </si>
  <si>
    <t>Little Tal Bustan</t>
  </si>
  <si>
    <t>C4585</t>
  </si>
  <si>
    <t>Tal Iss</t>
  </si>
  <si>
    <t>C4586</t>
  </si>
  <si>
    <t>Tal Ehmeir</t>
  </si>
  <si>
    <t>C4587</t>
  </si>
  <si>
    <t>C4588</t>
  </si>
  <si>
    <t>Little Zorma</t>
  </si>
  <si>
    <t>C4589</t>
  </si>
  <si>
    <t>Khazaa</t>
  </si>
  <si>
    <t>C4590</t>
  </si>
  <si>
    <t>Kharab Elmahar</t>
  </si>
  <si>
    <t>C4591</t>
  </si>
  <si>
    <t>Tawarij Elghaanah</t>
  </si>
  <si>
    <t>C4592</t>
  </si>
  <si>
    <t>Tuffahiyeh Tal Hmis</t>
  </si>
  <si>
    <t>C4593</t>
  </si>
  <si>
    <t>Kharijet Tal Hmis</t>
  </si>
  <si>
    <t>C4594</t>
  </si>
  <si>
    <t>Taghleb</t>
  </si>
  <si>
    <t>C4595</t>
  </si>
  <si>
    <t>Okath</t>
  </si>
  <si>
    <t>C4596</t>
  </si>
  <si>
    <t>Hdeibiyeh</t>
  </si>
  <si>
    <t>C4597</t>
  </si>
  <si>
    <t>C4598</t>
  </si>
  <si>
    <t>Tal Anbar</t>
  </si>
  <si>
    <t>C4599</t>
  </si>
  <si>
    <t>Rashidiyeh</t>
  </si>
  <si>
    <t>C4600</t>
  </si>
  <si>
    <t>Eastern Granada</t>
  </si>
  <si>
    <t>C4601</t>
  </si>
  <si>
    <t>Tarahiyeh - Sheikh Salem</t>
  </si>
  <si>
    <t>C4602</t>
  </si>
  <si>
    <t>Hdadiyeh Tal Hmeis</t>
  </si>
  <si>
    <t>C4603</t>
  </si>
  <si>
    <t>Little Upper Haswiyeh</t>
  </si>
  <si>
    <t>C4604</t>
  </si>
  <si>
    <t>Zarqaa</t>
  </si>
  <si>
    <t>C4605</t>
  </si>
  <si>
    <t>Tamna Elbariyeh</t>
  </si>
  <si>
    <t>C4606</t>
  </si>
  <si>
    <t>Safana W Akrasha</t>
  </si>
  <si>
    <t>C4607</t>
  </si>
  <si>
    <t>Abu Tweineh</t>
  </si>
  <si>
    <t>C4608</t>
  </si>
  <si>
    <t>Big Lower Haswiyeh</t>
  </si>
  <si>
    <t>C4609</t>
  </si>
  <si>
    <t>Qadessiyeh</t>
  </si>
  <si>
    <t>C4610</t>
  </si>
  <si>
    <t>Fokhariyeh</t>
  </si>
  <si>
    <t>C4611</t>
  </si>
  <si>
    <t>Tal Ahmed</t>
  </si>
  <si>
    <t>C4612</t>
  </si>
  <si>
    <t>Kherbet Elahmir</t>
  </si>
  <si>
    <t>C4613</t>
  </si>
  <si>
    <t>Festat</t>
  </si>
  <si>
    <t>C4614</t>
  </si>
  <si>
    <t>Khansaa</t>
  </si>
  <si>
    <t>C4615</t>
  </si>
  <si>
    <t>Ghassan</t>
  </si>
  <si>
    <t>C4616</t>
  </si>
  <si>
    <t>Kherbet Nura</t>
  </si>
  <si>
    <t>C4617</t>
  </si>
  <si>
    <t>Abu Khazaf</t>
  </si>
  <si>
    <t>C4618</t>
  </si>
  <si>
    <t>Shamdiniyeh</t>
  </si>
  <si>
    <t>C4619</t>
  </si>
  <si>
    <t>Led Tal Hmis</t>
  </si>
  <si>
    <t>C4620</t>
  </si>
  <si>
    <t>Zbaa</t>
  </si>
  <si>
    <t>C4621</t>
  </si>
  <si>
    <t>Big Balqis</t>
  </si>
  <si>
    <t>C4622</t>
  </si>
  <si>
    <t>Abu Khashab</t>
  </si>
  <si>
    <t>C4623</t>
  </si>
  <si>
    <t>Rabeeah Tal Hmis</t>
  </si>
  <si>
    <t>C4624</t>
  </si>
  <si>
    <t>Skiriyeh</t>
  </si>
  <si>
    <t>C4625</t>
  </si>
  <si>
    <t>Kharab Askar</t>
  </si>
  <si>
    <t>C4626</t>
  </si>
  <si>
    <t>Wahabiyeh</t>
  </si>
  <si>
    <t>C4627</t>
  </si>
  <si>
    <t>Western Tuhama</t>
  </si>
  <si>
    <t>C4628</t>
  </si>
  <si>
    <t>Sadiyeh</t>
  </si>
  <si>
    <t>C4629</t>
  </si>
  <si>
    <t>Khweitleh Reidat</t>
  </si>
  <si>
    <t>C4630</t>
  </si>
  <si>
    <t>Um Gadir</t>
  </si>
  <si>
    <t>C4631</t>
  </si>
  <si>
    <t>Little Eastern Balqis</t>
  </si>
  <si>
    <t>C4632</t>
  </si>
  <si>
    <t>Tal Maaruf</t>
  </si>
  <si>
    <t>C4633</t>
  </si>
  <si>
    <t>Eastern Tal Steeh</t>
  </si>
  <si>
    <t>C4634</t>
  </si>
  <si>
    <t>Amara Eltawil</t>
  </si>
  <si>
    <t>C4635</t>
  </si>
  <si>
    <t>Rehiyeh Sawda</t>
  </si>
  <si>
    <t>C4636</t>
  </si>
  <si>
    <t>Rashidiyeh Tal Hmis</t>
  </si>
  <si>
    <t>C4637</t>
  </si>
  <si>
    <t>Jamiliya</t>
  </si>
  <si>
    <t>C4638</t>
  </si>
  <si>
    <t>Rehiyeh Madineh</t>
  </si>
  <si>
    <t>C4639</t>
  </si>
  <si>
    <t>Tal Hmis</t>
  </si>
  <si>
    <t>C4640</t>
  </si>
  <si>
    <t>Tal Maha</t>
  </si>
  <si>
    <t>C4641</t>
  </si>
  <si>
    <t>Hseiniyeh Tal Hmeis</t>
  </si>
  <si>
    <t>C4642</t>
  </si>
  <si>
    <t>Bardeh</t>
  </si>
  <si>
    <t>C4643</t>
  </si>
  <si>
    <t>Shora</t>
  </si>
  <si>
    <t>C4644</t>
  </si>
  <si>
    <t>Rasm Eldrue</t>
  </si>
  <si>
    <t>C4645</t>
  </si>
  <si>
    <t>Tharan</t>
  </si>
  <si>
    <t>C4646</t>
  </si>
  <si>
    <t>Kharnubi Hisu</t>
  </si>
  <si>
    <t>C4647</t>
  </si>
  <si>
    <t>Taef</t>
  </si>
  <si>
    <t>C4648</t>
  </si>
  <si>
    <t>Damdam</t>
  </si>
  <si>
    <t>C4649</t>
  </si>
  <si>
    <t>Ashwan</t>
  </si>
  <si>
    <t>C4650</t>
  </si>
  <si>
    <t>Salima</t>
  </si>
  <si>
    <t>C4651</t>
  </si>
  <si>
    <t>Zahraa</t>
  </si>
  <si>
    <t>C4652</t>
  </si>
  <si>
    <t>Big Hajiyeh</t>
  </si>
  <si>
    <t>C4653</t>
  </si>
  <si>
    <t>Eastern Harset Elrad</t>
  </si>
  <si>
    <t>C4654</t>
  </si>
  <si>
    <t>Middle Sharmukh</t>
  </si>
  <si>
    <t>C4655</t>
  </si>
  <si>
    <t>Big Hanjur</t>
  </si>
  <si>
    <t>C4656</t>
  </si>
  <si>
    <t>Western Harset Elrad</t>
  </si>
  <si>
    <t>C4657</t>
  </si>
  <si>
    <t xml:space="preserve">Little Hajiyeh </t>
  </si>
  <si>
    <t>C4658</t>
  </si>
  <si>
    <t>Tamim</t>
  </si>
  <si>
    <t>C4659</t>
  </si>
  <si>
    <t>Khawla Elazwar</t>
  </si>
  <si>
    <t>C4660</t>
  </si>
  <si>
    <t>Big Sharmukh</t>
  </si>
  <si>
    <t>C4661</t>
  </si>
  <si>
    <t>Kharnubieh Nayef</t>
  </si>
  <si>
    <t>C4662</t>
  </si>
  <si>
    <t>Little Sharmukh</t>
  </si>
  <si>
    <t>C4663</t>
  </si>
  <si>
    <t>Akula Tal Hmis</t>
  </si>
  <si>
    <t>C4664</t>
  </si>
  <si>
    <t>Bikaret Elhilaiya</t>
  </si>
  <si>
    <t>C4665</t>
  </si>
  <si>
    <t>Eskandarun</t>
  </si>
  <si>
    <t>C4666</t>
  </si>
  <si>
    <t>Umaya</t>
  </si>
  <si>
    <t>C4667</t>
  </si>
  <si>
    <t>Mathluthet Hamzeh</t>
  </si>
  <si>
    <t>C4668</t>
  </si>
  <si>
    <t>Kdeimiyat</t>
  </si>
  <si>
    <t>C4669</t>
  </si>
  <si>
    <t>Farfara Tal Hmis</t>
  </si>
  <si>
    <t>C4670</t>
  </si>
  <si>
    <t>Madinet Rehiyeh</t>
  </si>
  <si>
    <t>C4671</t>
  </si>
  <si>
    <t>Mjerinat Mahal</t>
  </si>
  <si>
    <t>C4672</t>
  </si>
  <si>
    <t>Naem Elhyar</t>
  </si>
  <si>
    <t>C4673</t>
  </si>
  <si>
    <t>Nasibeh Elmazeniyeh</t>
  </si>
  <si>
    <t>C4674</t>
  </si>
  <si>
    <t>Eastern Palestine</t>
  </si>
  <si>
    <t>C4675</t>
  </si>
  <si>
    <t>Eastern Cordoba</t>
  </si>
  <si>
    <t>C4676</t>
  </si>
  <si>
    <t>Kinana</t>
  </si>
  <si>
    <t>C4677</t>
  </si>
  <si>
    <t>Yathreb</t>
  </si>
  <si>
    <t>C4678</t>
  </si>
  <si>
    <t>Qayrawan Tal Hmis</t>
  </si>
  <si>
    <t>C4679</t>
  </si>
  <si>
    <t>Hamdan</t>
  </si>
  <si>
    <t>C4680</t>
  </si>
  <si>
    <t>Wael</t>
  </si>
  <si>
    <t>C4681</t>
  </si>
  <si>
    <t>Msheirfet Elhomor</t>
  </si>
  <si>
    <t>C4682</t>
  </si>
  <si>
    <t>Haj Naser</t>
  </si>
  <si>
    <t>C4683</t>
  </si>
  <si>
    <t>Jorhariyeh</t>
  </si>
  <si>
    <t>C4684</t>
  </si>
  <si>
    <t>Tal Khanzir</t>
  </si>
  <si>
    <t>C4685</t>
  </si>
  <si>
    <t>Hasba</t>
  </si>
  <si>
    <t>C4686</t>
  </si>
  <si>
    <t>Tal Khaled</t>
  </si>
  <si>
    <t>C4687</t>
  </si>
  <si>
    <t>Abu Khinjar</t>
  </si>
  <si>
    <t>C4688</t>
  </si>
  <si>
    <t>Amuda</t>
  </si>
  <si>
    <t>C4689</t>
  </si>
  <si>
    <t>Hettin Amuda</t>
  </si>
  <si>
    <t>C4690</t>
  </si>
  <si>
    <t>Fares</t>
  </si>
  <si>
    <t>C4691</t>
  </si>
  <si>
    <t>Haj Bakari</t>
  </si>
  <si>
    <t>C4692</t>
  </si>
  <si>
    <t>Hallaba</t>
  </si>
  <si>
    <t>C4693</t>
  </si>
  <si>
    <t>Tal Habash</t>
  </si>
  <si>
    <t>C4694</t>
  </si>
  <si>
    <t>Tor Elyas</t>
  </si>
  <si>
    <t>C4695</t>
  </si>
  <si>
    <t>Tal Arbid</t>
  </si>
  <si>
    <t>C4696</t>
  </si>
  <si>
    <t>Lower Tal Arus</t>
  </si>
  <si>
    <t>C4697</t>
  </si>
  <si>
    <t>Dar</t>
  </si>
  <si>
    <t>C4698</t>
  </si>
  <si>
    <t>Lower Hasda</t>
  </si>
  <si>
    <t>C4699</t>
  </si>
  <si>
    <t>Talil</t>
  </si>
  <si>
    <t>C4700</t>
  </si>
  <si>
    <t>Tal Eshq</t>
  </si>
  <si>
    <t>C4701</t>
  </si>
  <si>
    <t>Amara</t>
  </si>
  <si>
    <t>C4702</t>
  </si>
  <si>
    <t>Lower Bustan</t>
  </si>
  <si>
    <t>C4703</t>
  </si>
  <si>
    <t>Billet Bkara</t>
  </si>
  <si>
    <t>C4704</t>
  </si>
  <si>
    <t>Tal Aswad Amudeh</t>
  </si>
  <si>
    <t>C4705</t>
  </si>
  <si>
    <t>C4706</t>
  </si>
  <si>
    <t>Tal Ahmar</t>
  </si>
  <si>
    <t>C4707</t>
  </si>
  <si>
    <t>Sardaq</t>
  </si>
  <si>
    <t>C4708</t>
  </si>
  <si>
    <t>Lower Um Elosud</t>
  </si>
  <si>
    <t>C4709</t>
  </si>
  <si>
    <t xml:space="preserve">Upper Kherbet Ghazal  </t>
  </si>
  <si>
    <t>C4710</t>
  </si>
  <si>
    <t>Karawan</t>
  </si>
  <si>
    <t>C4711</t>
  </si>
  <si>
    <t>Sfira Amuda</t>
  </si>
  <si>
    <t>C4712</t>
  </si>
  <si>
    <t>Dikiyeh</t>
  </si>
  <si>
    <t>C4713</t>
  </si>
  <si>
    <t>Upper Bustan</t>
  </si>
  <si>
    <t>C4714</t>
  </si>
  <si>
    <t>Khaled</t>
  </si>
  <si>
    <t>C4715</t>
  </si>
  <si>
    <t>Kherbet Sheib Amuda</t>
  </si>
  <si>
    <t>C4716</t>
  </si>
  <si>
    <t>Um Enab</t>
  </si>
  <si>
    <t>C4717</t>
  </si>
  <si>
    <t>Um Rabee</t>
  </si>
  <si>
    <t>C4718</t>
  </si>
  <si>
    <t>Sabahiyeh</t>
  </si>
  <si>
    <t>C4719</t>
  </si>
  <si>
    <t>C4720</t>
  </si>
  <si>
    <t>Khorzeh</t>
  </si>
  <si>
    <t>C4721</t>
  </si>
  <si>
    <t>Rayat Elkhalil</t>
  </si>
  <si>
    <t>C4722</t>
  </si>
  <si>
    <t>Western Raya</t>
  </si>
  <si>
    <t>C4723</t>
  </si>
  <si>
    <t>Wardiyeh Amudeh</t>
  </si>
  <si>
    <t>C4724</t>
  </si>
  <si>
    <t>Raya Qabli</t>
  </si>
  <si>
    <t>C4725</t>
  </si>
  <si>
    <t>Kherbet Elsawda</t>
  </si>
  <si>
    <t>C4726</t>
  </si>
  <si>
    <t>Rihaniyet Amuda</t>
  </si>
  <si>
    <t>C4727</t>
  </si>
  <si>
    <t>C4728</t>
  </si>
  <si>
    <t>Deir Mary</t>
  </si>
  <si>
    <t>C4729</t>
  </si>
  <si>
    <t>Jaberiyeh Amudeh</t>
  </si>
  <si>
    <t>C4730</t>
  </si>
  <si>
    <t>Bab Elkheir</t>
  </si>
  <si>
    <t>C4731</t>
  </si>
  <si>
    <t>Markab</t>
  </si>
  <si>
    <t>C4732</t>
  </si>
  <si>
    <t>Qaber Ali</t>
  </si>
  <si>
    <t>C4733</t>
  </si>
  <si>
    <t>Mustafa</t>
  </si>
  <si>
    <t>C4734</t>
  </si>
  <si>
    <t>Mashad</t>
  </si>
  <si>
    <t>C4735</t>
  </si>
  <si>
    <t>Fokhar</t>
  </si>
  <si>
    <t>C4736</t>
  </si>
  <si>
    <t>Qadah</t>
  </si>
  <si>
    <t>C4737</t>
  </si>
  <si>
    <t>Koub</t>
  </si>
  <si>
    <t>C4738</t>
  </si>
  <si>
    <t>C4739</t>
  </si>
  <si>
    <t>Qayrawan Amuda</t>
  </si>
  <si>
    <t>C4740</t>
  </si>
  <si>
    <t>Kinda</t>
  </si>
  <si>
    <t>C4741</t>
  </si>
  <si>
    <t>Nif</t>
  </si>
  <si>
    <t>C4742</t>
  </si>
  <si>
    <t>Tal Srat</t>
  </si>
  <si>
    <t>C4743</t>
  </si>
  <si>
    <t>Bweir Qahtaniya</t>
  </si>
  <si>
    <t>C4744</t>
  </si>
  <si>
    <t>Eheimer</t>
  </si>
  <si>
    <t>C4745</t>
  </si>
  <si>
    <t>Big Khazneh</t>
  </si>
  <si>
    <t>C4746</t>
  </si>
  <si>
    <t>Sofiyeh</t>
  </si>
  <si>
    <t>C4747</t>
  </si>
  <si>
    <t>Kherbet Elthibeh Qahtaiyeh</t>
  </si>
  <si>
    <t>C4748</t>
  </si>
  <si>
    <t>Khweitleh Eljawaleh</t>
  </si>
  <si>
    <t>C4749</t>
  </si>
  <si>
    <t>Kherbet Khalil</t>
  </si>
  <si>
    <t>C4750</t>
  </si>
  <si>
    <t>Waara</t>
  </si>
  <si>
    <t>C4751</t>
  </si>
  <si>
    <t>Qahtaniyyeh</t>
  </si>
  <si>
    <t>C4752</t>
  </si>
  <si>
    <t>Kherbet Thyabiyeh</t>
  </si>
  <si>
    <t>C4753</t>
  </si>
  <si>
    <t>Tanuriyeh</t>
  </si>
  <si>
    <t>C4754</t>
  </si>
  <si>
    <t>Abu Ghadir</t>
  </si>
  <si>
    <t>C4755</t>
  </si>
  <si>
    <t>Karimeh</t>
  </si>
  <si>
    <t>C4756</t>
  </si>
  <si>
    <t>Bayandur</t>
  </si>
  <si>
    <t>C4757</t>
  </si>
  <si>
    <t>Tal Elsayed</t>
  </si>
  <si>
    <t>C4758</t>
  </si>
  <si>
    <t>Kharab Elabed</t>
  </si>
  <si>
    <t>C4759</t>
  </si>
  <si>
    <t>Tal Ziwan</t>
  </si>
  <si>
    <t>C4760</t>
  </si>
  <si>
    <t>Suqiyeh</t>
  </si>
  <si>
    <t>C4761</t>
  </si>
  <si>
    <t>Um Jfar</t>
  </si>
  <si>
    <t>C4762</t>
  </si>
  <si>
    <t>Little Bayaza</t>
  </si>
  <si>
    <t>C4763</t>
  </si>
  <si>
    <t>Big Bayaza</t>
  </si>
  <si>
    <t>C4764</t>
  </si>
  <si>
    <t>Um Krein</t>
  </si>
  <si>
    <t>C4765</t>
  </si>
  <si>
    <t>Tal Jihad</t>
  </si>
  <si>
    <t>C4766</t>
  </si>
  <si>
    <t>Lower Khweitleh</t>
  </si>
  <si>
    <t>C4767</t>
  </si>
  <si>
    <t xml:space="preserve">Abteik </t>
  </si>
  <si>
    <t>C4768</t>
  </si>
  <si>
    <t>Hilweh</t>
  </si>
  <si>
    <t>C4769</t>
  </si>
  <si>
    <t>Mandub</t>
  </si>
  <si>
    <t>C4770</t>
  </si>
  <si>
    <t>Rotan</t>
  </si>
  <si>
    <t>C4771</t>
  </si>
  <si>
    <t>C4772</t>
  </si>
  <si>
    <t>C4773</t>
  </si>
  <si>
    <t>Lower New Siha</t>
  </si>
  <si>
    <t>C4774</t>
  </si>
  <si>
    <t>Upper Ghariqa</t>
  </si>
  <si>
    <t>C4775</t>
  </si>
  <si>
    <t>Shil</t>
  </si>
  <si>
    <t>C4776</t>
  </si>
  <si>
    <t>Lower Ghariqa</t>
  </si>
  <si>
    <t>C4777</t>
  </si>
  <si>
    <t>Tal Sheer Qahtaniyeh</t>
  </si>
  <si>
    <t>C4778</t>
  </si>
  <si>
    <t>Tal Kharnub</t>
  </si>
  <si>
    <t>C4779</t>
  </si>
  <si>
    <t>Hbeis</t>
  </si>
  <si>
    <t>C4780</t>
  </si>
  <si>
    <t>Manathra</t>
  </si>
  <si>
    <t>C4781</t>
  </si>
  <si>
    <t>Shalhumiyeh</t>
  </si>
  <si>
    <t>C4782</t>
  </si>
  <si>
    <t>Tal Khatun Qahtaniya</t>
  </si>
  <si>
    <t>C4783</t>
  </si>
  <si>
    <t>Kherbet Elteir Qahtaniyeh</t>
  </si>
  <si>
    <t>C4784</t>
  </si>
  <si>
    <t>Abtak Upper Hreith</t>
  </si>
  <si>
    <t>C4785</t>
  </si>
  <si>
    <t>Balij</t>
  </si>
  <si>
    <t>C4786</t>
  </si>
  <si>
    <t>Zorfafa</t>
  </si>
  <si>
    <t>C4787</t>
  </si>
  <si>
    <t>Upper Siha</t>
  </si>
  <si>
    <t>C4788</t>
  </si>
  <si>
    <t>Tal Odeh Qahtaniya</t>
  </si>
  <si>
    <t>C4789</t>
  </si>
  <si>
    <t>Bsheiriyeh Qahtaniya</t>
  </si>
  <si>
    <t>C4790</t>
  </si>
  <si>
    <t>Safieh Qahtaniyeh</t>
  </si>
  <si>
    <t>C4791</t>
  </si>
  <si>
    <t>Tal Barham</t>
  </si>
  <si>
    <t>C4792</t>
  </si>
  <si>
    <t>Tal Brie - Krie Brie</t>
  </si>
  <si>
    <t>C4793</t>
  </si>
  <si>
    <t>Lower Western Araja</t>
  </si>
  <si>
    <t>C4794</t>
  </si>
  <si>
    <t>Mahrakan</t>
  </si>
  <si>
    <t>C4795</t>
  </si>
  <si>
    <t>Qutba</t>
  </si>
  <si>
    <t>C4796</t>
  </si>
  <si>
    <t>Big Lilan</t>
  </si>
  <si>
    <t>C4797</t>
  </si>
  <si>
    <t>Morjana</t>
  </si>
  <si>
    <t>C4798</t>
  </si>
  <si>
    <t>Malabas</t>
  </si>
  <si>
    <t>C4799</t>
  </si>
  <si>
    <t>Lower Qutba</t>
  </si>
  <si>
    <t>C4800</t>
  </si>
  <si>
    <t>Msheirfeh Qahtaniyeh</t>
  </si>
  <si>
    <t>C4801</t>
  </si>
  <si>
    <t>Nabbuah</t>
  </si>
  <si>
    <t>C4802</t>
  </si>
  <si>
    <t>Beit Hannun</t>
  </si>
  <si>
    <t>C4803</t>
  </si>
  <si>
    <t>Mreijat</t>
  </si>
  <si>
    <t>C4804</t>
  </si>
  <si>
    <t>C4805</t>
  </si>
  <si>
    <t>Al-Hama</t>
  </si>
  <si>
    <t>C4806</t>
  </si>
  <si>
    <t>Kherbet Abbas</t>
  </si>
  <si>
    <t>C4807</t>
  </si>
  <si>
    <t>Upper Tal Khanzir</t>
  </si>
  <si>
    <t>C4808</t>
  </si>
  <si>
    <t>Saideh</t>
  </si>
  <si>
    <t>C4809</t>
  </si>
  <si>
    <t>Lower Tal Khanzir</t>
  </si>
  <si>
    <t>C4810</t>
  </si>
  <si>
    <t>Sehiyeh</t>
  </si>
  <si>
    <t>C4811</t>
  </si>
  <si>
    <t>Bostan</t>
  </si>
  <si>
    <t>C4812</t>
  </si>
  <si>
    <t>Raghdan</t>
  </si>
  <si>
    <t>C4813</t>
  </si>
  <si>
    <t>Upper Rmeilan</t>
  </si>
  <si>
    <t>C4814</t>
  </si>
  <si>
    <t>Tubiyeh</t>
  </si>
  <si>
    <t>C4815</t>
  </si>
  <si>
    <t>Rihaniya Malekiyeh</t>
  </si>
  <si>
    <t>C4816</t>
  </si>
  <si>
    <t>Mamduha</t>
  </si>
  <si>
    <t>C4817</t>
  </si>
  <si>
    <t>Khan Eljabal</t>
  </si>
  <si>
    <t>C4818</t>
  </si>
  <si>
    <t>Tal Adas</t>
  </si>
  <si>
    <t>C4819</t>
  </si>
  <si>
    <t>C4820</t>
  </si>
  <si>
    <t>Hallaq</t>
  </si>
  <si>
    <t>C4821</t>
  </si>
  <si>
    <t>Najaf</t>
  </si>
  <si>
    <t>C4822</t>
  </si>
  <si>
    <t>Tabaqa</t>
  </si>
  <si>
    <t>C4823</t>
  </si>
  <si>
    <t>Kharab Abu Ghaleb</t>
  </si>
  <si>
    <t>C4824</t>
  </si>
  <si>
    <t>Mansura</t>
  </si>
  <si>
    <t>C4825</t>
  </si>
  <si>
    <t>Sharm El Sheikh</t>
  </si>
  <si>
    <t>C4826</t>
  </si>
  <si>
    <t>Taleeah</t>
  </si>
  <si>
    <t>C4827</t>
  </si>
  <si>
    <t>Marja</t>
  </si>
  <si>
    <t>C4828</t>
  </si>
  <si>
    <t>Tal Zyara</t>
  </si>
  <si>
    <t>C4829</t>
  </si>
  <si>
    <t>Second Tal Elthahab Malkiyeh</t>
  </si>
  <si>
    <t>C4830</t>
  </si>
  <si>
    <t>Akka</t>
  </si>
  <si>
    <t>C4831</t>
  </si>
  <si>
    <t>Um Tlul</t>
  </si>
  <si>
    <t>C4832</t>
  </si>
  <si>
    <t>Hikmiyeh</t>
  </si>
  <si>
    <t>C4833</t>
  </si>
  <si>
    <t>Lower Rmeilan</t>
  </si>
  <si>
    <t>C4834</t>
  </si>
  <si>
    <t>Eastern Sweidiyeh</t>
  </si>
  <si>
    <t>C4835</t>
  </si>
  <si>
    <t>Lower Sweidiyeh</t>
  </si>
  <si>
    <t>C4836</t>
  </si>
  <si>
    <t>Mustafawiyeh</t>
  </si>
  <si>
    <t>C4837</t>
  </si>
  <si>
    <t>Jisr</t>
  </si>
  <si>
    <t>C4838</t>
  </si>
  <si>
    <t>Sheikh Ibrahim</t>
  </si>
  <si>
    <t>C4839</t>
  </si>
  <si>
    <t>Haifa Elmalkiyeh</t>
  </si>
  <si>
    <t>C4840</t>
  </si>
  <si>
    <t>Upper Sweidiyeh</t>
  </si>
  <si>
    <t>C4841</t>
  </si>
  <si>
    <t>Maabada</t>
  </si>
  <si>
    <t>C4842</t>
  </si>
  <si>
    <t>Lower Arar</t>
  </si>
  <si>
    <t>C4843</t>
  </si>
  <si>
    <t>Fardos</t>
  </si>
  <si>
    <t>C4844</t>
  </si>
  <si>
    <t>Tal Elomara</t>
  </si>
  <si>
    <t>C4845</t>
  </si>
  <si>
    <t>Qaysariyeh</t>
  </si>
  <si>
    <t>C4846</t>
  </si>
  <si>
    <t>Tal Hadid</t>
  </si>
  <si>
    <t>C4847</t>
  </si>
  <si>
    <t>Abu Qeir</t>
  </si>
  <si>
    <t>C4848</t>
  </si>
  <si>
    <t>Tal Elfukhar</t>
  </si>
  <si>
    <t>C4849</t>
  </si>
  <si>
    <t>Tal Jmal</t>
  </si>
  <si>
    <t>C4850</t>
  </si>
  <si>
    <t>Tal Elasfar</t>
  </si>
  <si>
    <t>C4851</t>
  </si>
  <si>
    <t>Tal Elahmar</t>
  </si>
  <si>
    <t>C4852</t>
  </si>
  <si>
    <t>Tal Umaya</t>
  </si>
  <si>
    <t>C4853</t>
  </si>
  <si>
    <t>Kisweh</t>
  </si>
  <si>
    <t>C4854</t>
  </si>
  <si>
    <t>Tal Aswad Malkiyeh</t>
  </si>
  <si>
    <t>C4855</t>
  </si>
  <si>
    <t>Deir Yassin</t>
  </si>
  <si>
    <t>C4856</t>
  </si>
  <si>
    <t>Shamsiyeh</t>
  </si>
  <si>
    <t>C4857</t>
  </si>
  <si>
    <t>Deir Dijla</t>
  </si>
  <si>
    <t>C4858</t>
  </si>
  <si>
    <t>Zahraa Malekiyeh</t>
  </si>
  <si>
    <t>C4859</t>
  </si>
  <si>
    <t>Ghassaniyeh</t>
  </si>
  <si>
    <t>C4860</t>
  </si>
  <si>
    <t>Tlin</t>
  </si>
  <si>
    <t>C4861</t>
  </si>
  <si>
    <t>Fidaa</t>
  </si>
  <si>
    <t>C4862</t>
  </si>
  <si>
    <t>Hinnawiyeh</t>
  </si>
  <si>
    <t>C4863</t>
  </si>
  <si>
    <t>Safh Malekiyeh</t>
  </si>
  <si>
    <t>C4864</t>
  </si>
  <si>
    <t>Ein Elkhadra</t>
  </si>
  <si>
    <t>C4865</t>
  </si>
  <si>
    <t>Yanbue</t>
  </si>
  <si>
    <t>C4866</t>
  </si>
  <si>
    <t>Yusefiyeh</t>
  </si>
  <si>
    <t>C4867</t>
  </si>
  <si>
    <t>Rashidiyeh Malikiyeh</t>
  </si>
  <si>
    <t>C4868</t>
  </si>
  <si>
    <t>Sabe Jfar</t>
  </si>
  <si>
    <t>C4869</t>
  </si>
  <si>
    <t>Tal Elhawa Malkiyeh</t>
  </si>
  <si>
    <t>C4870</t>
  </si>
  <si>
    <t>Kherbet Adnan</t>
  </si>
  <si>
    <t>C4871</t>
  </si>
  <si>
    <t>Tal Eldurra</t>
  </si>
  <si>
    <t>C4872</t>
  </si>
  <si>
    <t>Tal Hamdan</t>
  </si>
  <si>
    <t>C4873</t>
  </si>
  <si>
    <t>Hiyaka</t>
  </si>
  <si>
    <t>C4874</t>
  </si>
  <si>
    <t>Tal Elawar</t>
  </si>
  <si>
    <t>C4875</t>
  </si>
  <si>
    <t>Sinjar Malikiyeh</t>
  </si>
  <si>
    <t>C4876</t>
  </si>
  <si>
    <t>First Tal Elthahab Malkiyeh</t>
  </si>
  <si>
    <t>C4877</t>
  </si>
  <si>
    <t>Raheiba</t>
  </si>
  <si>
    <t>C4878</t>
  </si>
  <si>
    <t>Zheiriyeh</t>
  </si>
  <si>
    <t>C4879</t>
  </si>
  <si>
    <t>Kharab Bonyan</t>
  </si>
  <si>
    <t>C4880</t>
  </si>
  <si>
    <t>Tal Elshams</t>
  </si>
  <si>
    <t>C4881</t>
  </si>
  <si>
    <t>C4882</t>
  </si>
  <si>
    <t>Tal Elsedeq</t>
  </si>
  <si>
    <t>C4883</t>
  </si>
  <si>
    <t>Esmailiyeh</t>
  </si>
  <si>
    <t>C4884</t>
  </si>
  <si>
    <t>Bab Elhawa</t>
  </si>
  <si>
    <t>C4885</t>
  </si>
  <si>
    <t>Kofeh</t>
  </si>
  <si>
    <t>C4886</t>
  </si>
  <si>
    <t>Tal Eldiq</t>
  </si>
  <si>
    <t>C4887</t>
  </si>
  <si>
    <t>Tunisiyeh</t>
  </si>
  <si>
    <t>C4888</t>
  </si>
  <si>
    <t>Ein Diwar</t>
  </si>
  <si>
    <t>C4889</t>
  </si>
  <si>
    <t>C4890</t>
  </si>
  <si>
    <t>Hassaniyeh</t>
  </si>
  <si>
    <t>C4891</t>
  </si>
  <si>
    <t>Marj Elakhdar</t>
  </si>
  <si>
    <t>C4892</t>
  </si>
  <si>
    <t>Qalqilya</t>
  </si>
  <si>
    <t>C4893</t>
  </si>
  <si>
    <t>Mzeireb</t>
  </si>
  <si>
    <t>C4894</t>
  </si>
  <si>
    <t>Big Mala Marz</t>
  </si>
  <si>
    <t>C4895</t>
  </si>
  <si>
    <t>Mazraet Msallam</t>
  </si>
  <si>
    <t>C4896</t>
  </si>
  <si>
    <t>Qasr Eldib</t>
  </si>
  <si>
    <t>C4897</t>
  </si>
  <si>
    <t>Karbela</t>
  </si>
  <si>
    <t>C4898</t>
  </si>
  <si>
    <t>Mazraet Eljamus</t>
  </si>
  <si>
    <t>C4899</t>
  </si>
  <si>
    <t xml:space="preserve">Hozon Castle </t>
  </si>
  <si>
    <t>C4900</t>
  </si>
  <si>
    <t>Abu Ejeileh</t>
  </si>
  <si>
    <t>C4901</t>
  </si>
  <si>
    <t>Jaberiyeh Jawadiyeh</t>
  </si>
  <si>
    <t>C4902</t>
  </si>
  <si>
    <t>C4903</t>
  </si>
  <si>
    <t>Shabak</t>
  </si>
  <si>
    <t>C4904</t>
  </si>
  <si>
    <t>Tal Elhasanat</t>
  </si>
  <si>
    <t>C4905</t>
  </si>
  <si>
    <t>Bab Elhadid</t>
  </si>
  <si>
    <t>C4906</t>
  </si>
  <si>
    <t>C4907</t>
  </si>
  <si>
    <t>Khsheiniyeh</t>
  </si>
  <si>
    <t>C4908</t>
  </si>
  <si>
    <t>C4909</t>
  </si>
  <si>
    <t>Abu Obaida</t>
  </si>
  <si>
    <t>C4910</t>
  </si>
  <si>
    <t>Upper Amarat</t>
  </si>
  <si>
    <t>C4911</t>
  </si>
  <si>
    <t>Tal Elatshan</t>
  </si>
  <si>
    <t>C4912</t>
  </si>
  <si>
    <t>Um Elrumman</t>
  </si>
  <si>
    <t>C4913</t>
  </si>
  <si>
    <t>Ghafqiyeh</t>
  </si>
  <si>
    <t>C4914</t>
  </si>
  <si>
    <t>Hseiniyeh Jawadiyeh</t>
  </si>
  <si>
    <t>C4915</t>
  </si>
  <si>
    <t>Ataba</t>
  </si>
  <si>
    <t>C4916</t>
  </si>
  <si>
    <t>Um Rejim</t>
  </si>
  <si>
    <t>C4917</t>
  </si>
  <si>
    <t>Abu Baker</t>
  </si>
  <si>
    <t>C4918</t>
  </si>
  <si>
    <t>Raha</t>
  </si>
  <si>
    <t>C4919</t>
  </si>
  <si>
    <t>Jawadiyah</t>
  </si>
  <si>
    <t>C4920</t>
  </si>
  <si>
    <t>Tal Khalil Jawadiyeh</t>
  </si>
  <si>
    <t>C4921</t>
  </si>
  <si>
    <t>Rabeeah Eljawadiyeh</t>
  </si>
  <si>
    <t>C4922</t>
  </si>
  <si>
    <t>Deir Ayub</t>
  </si>
  <si>
    <t>C4923</t>
  </si>
  <si>
    <t>Abbasiyeh</t>
  </si>
  <si>
    <t>C4924</t>
  </si>
  <si>
    <t>Tawakol</t>
  </si>
  <si>
    <t>C4925</t>
  </si>
  <si>
    <t>Old Deir</t>
  </si>
  <si>
    <t>C4926</t>
  </si>
  <si>
    <t>Tal Mrad</t>
  </si>
  <si>
    <t>C4927</t>
  </si>
  <si>
    <t>Hafethiyeh</t>
  </si>
  <si>
    <t>C4928</t>
  </si>
  <si>
    <t>Baqla</t>
  </si>
  <si>
    <t>C4929</t>
  </si>
  <si>
    <t>Kherbet Balak</t>
  </si>
  <si>
    <t>C4930</t>
  </si>
  <si>
    <t>Thaheriya</t>
  </si>
  <si>
    <t>C4931</t>
  </si>
  <si>
    <t>C4932</t>
  </si>
  <si>
    <t>Msheirfet Jawadiyeh</t>
  </si>
  <si>
    <t>C4933</t>
  </si>
  <si>
    <t>Abra</t>
  </si>
  <si>
    <t>C4934</t>
  </si>
  <si>
    <t>Deir Elghosn</t>
  </si>
  <si>
    <t>C4935</t>
  </si>
  <si>
    <t>Qneitra</t>
  </si>
  <si>
    <t>C4936</t>
  </si>
  <si>
    <t>Mashuq</t>
  </si>
  <si>
    <t>C4937</t>
  </si>
  <si>
    <t>C4938</t>
  </si>
  <si>
    <t>Western Jadaawi</t>
  </si>
  <si>
    <t>C4939</t>
  </si>
  <si>
    <t>Harma</t>
  </si>
  <si>
    <t>C4940</t>
  </si>
  <si>
    <t>Um Hbal</t>
  </si>
  <si>
    <t>C4941</t>
  </si>
  <si>
    <t>Um Eledam</t>
  </si>
  <si>
    <t>C4942</t>
  </si>
  <si>
    <t>Kherbet Elabid</t>
  </si>
  <si>
    <t>C4943</t>
  </si>
  <si>
    <t>First Tal Elo</t>
  </si>
  <si>
    <t>C4944</t>
  </si>
  <si>
    <t>Second Tal Elo</t>
  </si>
  <si>
    <t>C4945</t>
  </si>
  <si>
    <t>Hweira</t>
  </si>
  <si>
    <t>C4946</t>
  </si>
  <si>
    <t>Alyana</t>
  </si>
  <si>
    <t>C4947</t>
  </si>
  <si>
    <t>Kharab Hassan</t>
  </si>
  <si>
    <t>C4948</t>
  </si>
  <si>
    <t>Shafaniyeh</t>
  </si>
  <si>
    <t>C4949</t>
  </si>
  <si>
    <t>Upper Tal Elo</t>
  </si>
  <si>
    <t>C4950</t>
  </si>
  <si>
    <t>Botheh</t>
  </si>
  <si>
    <t>C4951</t>
  </si>
  <si>
    <t>Tal Mashan</t>
  </si>
  <si>
    <t>C4952</t>
  </si>
  <si>
    <t>Sleiman Sari</t>
  </si>
  <si>
    <t>C4953</t>
  </si>
  <si>
    <t>Big Shofa</t>
  </si>
  <si>
    <t>C4954</t>
  </si>
  <si>
    <t>Tameriyeh</t>
  </si>
  <si>
    <t>C4955</t>
  </si>
  <si>
    <t>Lower Kherbet Elbir</t>
  </si>
  <si>
    <t>C4956</t>
  </si>
  <si>
    <t>Safa</t>
  </si>
  <si>
    <t>C4957</t>
  </si>
  <si>
    <t>Tal Arab</t>
  </si>
  <si>
    <t>C4958</t>
  </si>
  <si>
    <t>Upper Kherbet Elbir</t>
  </si>
  <si>
    <t>C4959</t>
  </si>
  <si>
    <t>Ali Agha</t>
  </si>
  <si>
    <t>C4960</t>
  </si>
  <si>
    <t>Tal Dweim</t>
  </si>
  <si>
    <t>C4961</t>
  </si>
  <si>
    <t>C4962</t>
  </si>
  <si>
    <t>Middle Sehrij</t>
  </si>
  <si>
    <t>C4963</t>
  </si>
  <si>
    <t>Hreishieh</t>
  </si>
  <si>
    <t>C4964</t>
  </si>
  <si>
    <t>Thaqif</t>
  </si>
  <si>
    <t>C4965</t>
  </si>
  <si>
    <t>Jneidiyeh</t>
  </si>
  <si>
    <t>C4966</t>
  </si>
  <si>
    <t>Hasna</t>
  </si>
  <si>
    <t>C4967</t>
  </si>
  <si>
    <t>Upper Abu Manasib</t>
  </si>
  <si>
    <t>C4968</t>
  </si>
  <si>
    <t>Fadghamiyeh</t>
  </si>
  <si>
    <t>C4969</t>
  </si>
  <si>
    <t>Ya'robiyah</t>
  </si>
  <si>
    <t>C4970</t>
  </si>
  <si>
    <t>Adnan</t>
  </si>
  <si>
    <t>C4971</t>
  </si>
  <si>
    <t>Lower Um Kheif</t>
  </si>
  <si>
    <t>C4972</t>
  </si>
  <si>
    <t>Upper Eastern Arja</t>
  </si>
  <si>
    <t>C4973</t>
  </si>
  <si>
    <t>Upper Um Kheif</t>
  </si>
  <si>
    <t>C4974</t>
  </si>
  <si>
    <t>Akhodalsheh</t>
  </si>
  <si>
    <t>C4975</t>
  </si>
  <si>
    <t>Tal Eltamer</t>
  </si>
  <si>
    <t>C4976</t>
  </si>
  <si>
    <t>Haddad</t>
  </si>
  <si>
    <t>C4977</t>
  </si>
  <si>
    <t>Khweitleh Yarubiyeh</t>
  </si>
  <si>
    <t>C4978</t>
  </si>
  <si>
    <t>Kharab Eljir</t>
  </si>
  <si>
    <t>C4979</t>
  </si>
  <si>
    <t>Eastern Fattumeh</t>
  </si>
  <si>
    <t>C4980</t>
  </si>
  <si>
    <t>Quraish</t>
  </si>
  <si>
    <t>C4981</t>
  </si>
  <si>
    <t>C4982</t>
  </si>
  <si>
    <t>Mostariha</t>
  </si>
  <si>
    <t>C4983</t>
  </si>
  <si>
    <t>Big Masud</t>
  </si>
  <si>
    <t>C4984</t>
  </si>
  <si>
    <t>Siwan</t>
  </si>
  <si>
    <t>C4985</t>
  </si>
  <si>
    <t>Hakimeh</t>
  </si>
  <si>
    <t>C4986</t>
  </si>
  <si>
    <t>Dahmaa</t>
  </si>
  <si>
    <t>C4987</t>
  </si>
  <si>
    <t>Kabsh</t>
  </si>
  <si>
    <t>C4988</t>
  </si>
  <si>
    <t>C4989</t>
  </si>
  <si>
    <t>Safh Ras El Ein</t>
  </si>
  <si>
    <t>C4990</t>
  </si>
  <si>
    <t>Tal Harmal</t>
  </si>
  <si>
    <t>C4991</t>
  </si>
  <si>
    <t>Western Abdel Salam</t>
  </si>
  <si>
    <t>C4992</t>
  </si>
  <si>
    <t>Umirt</t>
  </si>
  <si>
    <t>C4993</t>
  </si>
  <si>
    <t>Zaydiyeh Ras El Ein</t>
  </si>
  <si>
    <t>C4994</t>
  </si>
  <si>
    <t>Um Harmala</t>
  </si>
  <si>
    <t>C4995</t>
  </si>
  <si>
    <t>Thamud</t>
  </si>
  <si>
    <t>C4996</t>
  </si>
  <si>
    <t>Ajla</t>
  </si>
  <si>
    <t>C4997</t>
  </si>
  <si>
    <t>C4998</t>
  </si>
  <si>
    <t>Abu Shakhat</t>
  </si>
  <si>
    <t>C4999</t>
  </si>
  <si>
    <t>Dardara</t>
  </si>
  <si>
    <t>C5000</t>
  </si>
  <si>
    <t xml:space="preserve">Big Abu Jarada </t>
  </si>
  <si>
    <t>C5001</t>
  </si>
  <si>
    <t>Tal Baydar Ras El Ein</t>
  </si>
  <si>
    <t>C5002</t>
  </si>
  <si>
    <t>Tal Halaf</t>
  </si>
  <si>
    <t>C5003</t>
  </si>
  <si>
    <t>Western Rabiat</t>
  </si>
  <si>
    <t>C5004</t>
  </si>
  <si>
    <t>Kherbet Jamu</t>
  </si>
  <si>
    <t>C5005</t>
  </si>
  <si>
    <t>Abu Rasin</t>
  </si>
  <si>
    <t>C5006</t>
  </si>
  <si>
    <t>Um Elasafir</t>
  </si>
  <si>
    <t>C5007</t>
  </si>
  <si>
    <t>Rawya</t>
  </si>
  <si>
    <t>C5009</t>
  </si>
  <si>
    <t>Assadiya</t>
  </si>
  <si>
    <t>C5010</t>
  </si>
  <si>
    <t>Kherbet Hamid</t>
  </si>
  <si>
    <t>C5011</t>
  </si>
  <si>
    <t>Western Tal Elward</t>
  </si>
  <si>
    <t>C5012</t>
  </si>
  <si>
    <t>Tal Sheer Ras El Ein</t>
  </si>
  <si>
    <t>C5013</t>
  </si>
  <si>
    <t>Eastern Tal Sinan</t>
  </si>
  <si>
    <t>C5014</t>
  </si>
  <si>
    <t>Shara</t>
  </si>
  <si>
    <t>C5015</t>
  </si>
  <si>
    <t>Tal Elamir</t>
  </si>
  <si>
    <t>C5016</t>
  </si>
  <si>
    <t>Dawoodiyeh</t>
  </si>
  <si>
    <t>C5017</t>
  </si>
  <si>
    <t>Manajir</t>
  </si>
  <si>
    <t>C5018</t>
  </si>
  <si>
    <t>Salhiyeh Mala Khader</t>
  </si>
  <si>
    <t>C5019</t>
  </si>
  <si>
    <t>Arshet Ras El Ein</t>
  </si>
  <si>
    <t>C5020</t>
  </si>
  <si>
    <t>Big Arada</t>
  </si>
  <si>
    <t>C5021</t>
  </si>
  <si>
    <t>Qotniyeh</t>
  </si>
  <si>
    <t>C5022</t>
  </si>
  <si>
    <t>Kisreh</t>
  </si>
  <si>
    <t>C5023</t>
  </si>
  <si>
    <t>Modan</t>
  </si>
  <si>
    <t>C5024</t>
  </si>
  <si>
    <t>Mjeibreh</t>
  </si>
  <si>
    <t>C5025</t>
  </si>
  <si>
    <t>Masjid</t>
  </si>
  <si>
    <t>C5026</t>
  </si>
  <si>
    <t>Mbarkiyeh</t>
  </si>
  <si>
    <t>C5027</t>
  </si>
  <si>
    <t>Mabruka</t>
  </si>
  <si>
    <t>C5028</t>
  </si>
  <si>
    <t xml:space="preserve">Second Jozat </t>
  </si>
  <si>
    <t>C5029</t>
  </si>
  <si>
    <t>Turbeh</t>
  </si>
  <si>
    <t>C5030</t>
  </si>
  <si>
    <t>Quneitra</t>
  </si>
  <si>
    <t>C5031</t>
  </si>
  <si>
    <t>Treifawi</t>
  </si>
  <si>
    <t>C5032</t>
  </si>
  <si>
    <t>Dabash</t>
  </si>
  <si>
    <t>C5033</t>
  </si>
  <si>
    <t>C5034</t>
  </si>
  <si>
    <t>Abu Jarada</t>
  </si>
  <si>
    <t>C5035</t>
  </si>
  <si>
    <t>Harshawiyeh</t>
  </si>
  <si>
    <t>C5036</t>
  </si>
  <si>
    <t>Salam</t>
  </si>
  <si>
    <t>C5037</t>
  </si>
  <si>
    <t>C5038</t>
  </si>
  <si>
    <t>Tal Aylul</t>
  </si>
  <si>
    <t>C5039</t>
  </si>
  <si>
    <t>Tal Baqar</t>
  </si>
  <si>
    <t>C5040</t>
  </si>
  <si>
    <t>Tal Dik</t>
  </si>
  <si>
    <t>C5041</t>
  </si>
  <si>
    <t>Jatal</t>
  </si>
  <si>
    <t>C5042</t>
  </si>
  <si>
    <t>Eastern Ethamiyeh</t>
  </si>
  <si>
    <t>C5043</t>
  </si>
  <si>
    <t>Rihaniyet Shamr</t>
  </si>
  <si>
    <t>C5044</t>
  </si>
  <si>
    <t>Western Ethamiyeh</t>
  </si>
  <si>
    <t>C5045</t>
  </si>
  <si>
    <t>Tal Abbud</t>
  </si>
  <si>
    <t>C5046</t>
  </si>
  <si>
    <t>Western Shmuka</t>
  </si>
  <si>
    <t>C5047</t>
  </si>
  <si>
    <t>Dalawi</t>
  </si>
  <si>
    <t>C5048</t>
  </si>
  <si>
    <t>Khatuna</t>
  </si>
  <si>
    <t>C5049</t>
  </si>
  <si>
    <t>Dakuk</t>
  </si>
  <si>
    <t>C5050</t>
  </si>
  <si>
    <t>Tal Sukkar</t>
  </si>
  <si>
    <t>C5051</t>
  </si>
  <si>
    <t>Mashquq</t>
  </si>
  <si>
    <t>C5052</t>
  </si>
  <si>
    <t xml:space="preserve">Upper Um Ayash </t>
  </si>
  <si>
    <t>C5053</t>
  </si>
  <si>
    <t>Um Elshawali</t>
  </si>
  <si>
    <t>C5054</t>
  </si>
  <si>
    <t>Darbasiyah</t>
  </si>
  <si>
    <t>C5055</t>
  </si>
  <si>
    <t>Jole</t>
  </si>
  <si>
    <t>C5056</t>
  </si>
  <si>
    <t>Tal Tishrine</t>
  </si>
  <si>
    <t>C5057</t>
  </si>
  <si>
    <t>Saadia Derbasiya</t>
  </si>
  <si>
    <t>C5058</t>
  </si>
  <si>
    <t>Abu Kala</t>
  </si>
  <si>
    <t>C5059</t>
  </si>
  <si>
    <t>Lower Tal Karam</t>
  </si>
  <si>
    <t>C5060</t>
  </si>
  <si>
    <t>Torat</t>
  </si>
  <si>
    <t>C5061</t>
  </si>
  <si>
    <t>Kukh</t>
  </si>
  <si>
    <t>C5062</t>
  </si>
  <si>
    <t>Rashidiyeh Derbasiyeh</t>
  </si>
  <si>
    <t>C5063</t>
  </si>
  <si>
    <t>Bsheiriyeh</t>
  </si>
  <si>
    <t>C5064</t>
  </si>
  <si>
    <t>Thahr El Arab</t>
  </si>
  <si>
    <t>C5065</t>
  </si>
  <si>
    <t>Mahmudiyeh</t>
  </si>
  <si>
    <t>C5066</t>
  </si>
  <si>
    <t>C5067</t>
  </si>
  <si>
    <t>Upper Tal Ghazal</t>
  </si>
  <si>
    <t>C5068</t>
  </si>
  <si>
    <t>Heno</t>
  </si>
  <si>
    <t>C5069</t>
  </si>
  <si>
    <t>Tal Khabbaz</t>
  </si>
  <si>
    <t>C5070</t>
  </si>
  <si>
    <t>Eastern Salhiyeh</t>
  </si>
  <si>
    <t>C5071</t>
  </si>
  <si>
    <t>Western Fatima</t>
  </si>
  <si>
    <t>C5072</t>
  </si>
  <si>
    <t>Farfara Derbasiyeh</t>
  </si>
  <si>
    <t>C5073</t>
  </si>
  <si>
    <t>Malak</t>
  </si>
  <si>
    <t>C5074</t>
  </si>
  <si>
    <t>Eastern Fatima</t>
  </si>
  <si>
    <t>C5075</t>
  </si>
  <si>
    <t>Habu</t>
  </si>
  <si>
    <t>C5076</t>
  </si>
  <si>
    <t>Fath Allah</t>
  </si>
  <si>
    <t>C5077</t>
  </si>
  <si>
    <t>Mishraq</t>
  </si>
  <si>
    <t>C5078</t>
  </si>
  <si>
    <t>Ayyash</t>
  </si>
  <si>
    <t>C5080</t>
  </si>
  <si>
    <t>Jafra</t>
  </si>
  <si>
    <t>C5081</t>
  </si>
  <si>
    <t>Adman</t>
  </si>
  <si>
    <t>C5083</t>
  </si>
  <si>
    <t>Julet El Gur</t>
  </si>
  <si>
    <t>C5084</t>
  </si>
  <si>
    <t>Jneineh</t>
  </si>
  <si>
    <t>C5085</t>
  </si>
  <si>
    <t>Maisheh</t>
  </si>
  <si>
    <t>Deir-ez-Zor ( Hameidiyyeh, Sheikh Yasin, Abu Abed, Ali bek wa Abd Al Aziz)</t>
  </si>
  <si>
    <t>C5087</t>
  </si>
  <si>
    <t>Upper Safira</t>
  </si>
  <si>
    <t>C5088</t>
  </si>
  <si>
    <t>Shaqra</t>
  </si>
  <si>
    <t>C5089</t>
  </si>
  <si>
    <t>Jiah</t>
  </si>
  <si>
    <t>C5090</t>
  </si>
  <si>
    <t>Moezleh</t>
  </si>
  <si>
    <t>C5091</t>
  </si>
  <si>
    <t>Kaba Jeb</t>
  </si>
  <si>
    <t>C5093</t>
  </si>
  <si>
    <t>Zghir Jazireh</t>
  </si>
  <si>
    <t>C5094</t>
  </si>
  <si>
    <t>Jerwan - Abu Elhbal</t>
  </si>
  <si>
    <t>C5095</t>
  </si>
  <si>
    <t>Harmushiyeh</t>
  </si>
  <si>
    <t>C5096</t>
  </si>
  <si>
    <t>C5097</t>
  </si>
  <si>
    <t>Ali</t>
  </si>
  <si>
    <t>C5098</t>
  </si>
  <si>
    <t>C5099</t>
  </si>
  <si>
    <t>Lower Safira</t>
  </si>
  <si>
    <t>C5100</t>
  </si>
  <si>
    <t>Jazaret Elbuhmeid</t>
  </si>
  <si>
    <t>C5101</t>
  </si>
  <si>
    <t>Shate</t>
  </si>
  <si>
    <t>C5102</t>
  </si>
  <si>
    <t>Sawa</t>
  </si>
  <si>
    <t>C5103</t>
  </si>
  <si>
    <t>Jazaret Milaj</t>
  </si>
  <si>
    <t>C5104</t>
  </si>
  <si>
    <t>Hawayej Thyab Jazira</t>
  </si>
  <si>
    <t>C5105</t>
  </si>
  <si>
    <t>Hawayej Busamaa</t>
  </si>
  <si>
    <t>C5106</t>
  </si>
  <si>
    <t>Mhemideh</t>
  </si>
  <si>
    <t>C5107</t>
  </si>
  <si>
    <t>Breiha</t>
  </si>
  <si>
    <t>C5108</t>
  </si>
  <si>
    <t>Daman</t>
  </si>
  <si>
    <t>C5109</t>
  </si>
  <si>
    <t>Sokkar</t>
  </si>
  <si>
    <t>C5110</t>
  </si>
  <si>
    <t>Basira</t>
  </si>
  <si>
    <t>C5111</t>
  </si>
  <si>
    <t>Tuwamiyeh</t>
  </si>
  <si>
    <t>C5112</t>
  </si>
  <si>
    <t>Tib Elfal</t>
  </si>
  <si>
    <t>C5113</t>
  </si>
  <si>
    <t>Hejneh</t>
  </si>
  <si>
    <t>C5114</t>
  </si>
  <si>
    <t>Zir</t>
  </si>
  <si>
    <t>C5115</t>
  </si>
  <si>
    <t>Kassar</t>
  </si>
  <si>
    <t>C5116</t>
  </si>
  <si>
    <t>Barsham</t>
  </si>
  <si>
    <t>C5118</t>
  </si>
  <si>
    <t>C5119</t>
  </si>
  <si>
    <t>Shiheil</t>
  </si>
  <si>
    <t>C5120</t>
  </si>
  <si>
    <t>Sabha</t>
  </si>
  <si>
    <t>C5121</t>
  </si>
  <si>
    <t>Mashekh</t>
  </si>
  <si>
    <t>C5122</t>
  </si>
  <si>
    <t>Toob</t>
  </si>
  <si>
    <t>C5123</t>
  </si>
  <si>
    <t>Abed</t>
  </si>
  <si>
    <t>C5124</t>
  </si>
  <si>
    <t>Mreiyeh</t>
  </si>
  <si>
    <t>C5125</t>
  </si>
  <si>
    <t>Tabiyet Shamiyeh</t>
  </si>
  <si>
    <t>C5126</t>
  </si>
  <si>
    <t>Qetet Elbuleil</t>
  </si>
  <si>
    <t>C5127</t>
  </si>
  <si>
    <t>Muhasan</t>
  </si>
  <si>
    <t>C5128</t>
  </si>
  <si>
    <t>Zghir Shamiyeh</t>
  </si>
  <si>
    <t>C5129</t>
  </si>
  <si>
    <t>Hawayej Thyab Shamiyeh</t>
  </si>
  <si>
    <t>C5130</t>
  </si>
  <si>
    <t>C5131</t>
  </si>
  <si>
    <t>Tabni</t>
  </si>
  <si>
    <t>C5132</t>
  </si>
  <si>
    <t>C5133</t>
  </si>
  <si>
    <t>Tarif</t>
  </si>
  <si>
    <t>C5134</t>
  </si>
  <si>
    <t>Qasabiyeh</t>
  </si>
  <si>
    <t>C5135</t>
  </si>
  <si>
    <t>Buwaita</t>
  </si>
  <si>
    <t>C5136</t>
  </si>
  <si>
    <t>Shmeitiyeh</t>
  </si>
  <si>
    <t>C5137</t>
  </si>
  <si>
    <t>Enbeh</t>
  </si>
  <si>
    <t>C5138</t>
  </si>
  <si>
    <t>Old Maadan</t>
  </si>
  <si>
    <t>C5139</t>
  </si>
  <si>
    <t>Sadouni</t>
  </si>
  <si>
    <t>C5140</t>
  </si>
  <si>
    <t>Khasham</t>
  </si>
  <si>
    <t>C5141</t>
  </si>
  <si>
    <t>Jdidet Bikara</t>
  </si>
  <si>
    <t>C5142</t>
  </si>
  <si>
    <t>Dahleh</t>
  </si>
  <si>
    <t>C5143</t>
  </si>
  <si>
    <t>Jdid Ekeidat</t>
  </si>
  <si>
    <t>C5144</t>
  </si>
  <si>
    <t>Tabiyet Jazira</t>
  </si>
  <si>
    <t>C5145</t>
  </si>
  <si>
    <t>Mathlum</t>
  </si>
  <si>
    <t>C5146</t>
  </si>
  <si>
    <t>Mrat</t>
  </si>
  <si>
    <t>C5147</t>
  </si>
  <si>
    <t>Abul Nitel</t>
  </si>
  <si>
    <t>C5148</t>
  </si>
  <si>
    <t>Bseitine</t>
  </si>
  <si>
    <t>C5149</t>
  </si>
  <si>
    <t>Rweished</t>
  </si>
  <si>
    <t>C5150</t>
  </si>
  <si>
    <t>Hreijiyeh</t>
  </si>
  <si>
    <t>C5151</t>
  </si>
  <si>
    <t>Rabida</t>
  </si>
  <si>
    <t>C5152</t>
  </si>
  <si>
    <t>Namliyeh</t>
  </si>
  <si>
    <t>C5153</t>
  </si>
  <si>
    <t>Hssein</t>
  </si>
  <si>
    <t>C5154</t>
  </si>
  <si>
    <t>Hreiji</t>
  </si>
  <si>
    <t>C5155</t>
  </si>
  <si>
    <t>C5156</t>
  </si>
  <si>
    <t>Jeryeh</t>
  </si>
  <si>
    <t>C5157</t>
  </si>
  <si>
    <t>Sur</t>
  </si>
  <si>
    <t>C5158</t>
  </si>
  <si>
    <t>Eastern Gharibeh</t>
  </si>
  <si>
    <t>C5159</t>
  </si>
  <si>
    <t>Western Gharibeh</t>
  </si>
  <si>
    <t>C5160</t>
  </si>
  <si>
    <t>Jasmi</t>
  </si>
  <si>
    <t>C5161</t>
  </si>
  <si>
    <t>Moeijel</t>
  </si>
  <si>
    <t>C5162</t>
  </si>
  <si>
    <t>Hura</t>
  </si>
  <si>
    <t>C5163</t>
  </si>
  <si>
    <t>Siyal</t>
  </si>
  <si>
    <t>C5164</t>
  </si>
  <si>
    <t>Hasrat</t>
  </si>
  <si>
    <t>C5166</t>
  </si>
  <si>
    <t>Ramadi</t>
  </si>
  <si>
    <t>C5167</t>
  </si>
  <si>
    <t>Abu Kamal</t>
  </si>
  <si>
    <t>C5168</t>
  </si>
  <si>
    <t>Sweiyeh</t>
  </si>
  <si>
    <t>C5169</t>
  </si>
  <si>
    <t xml:space="preserve">Ghabra </t>
  </si>
  <si>
    <t>C5170</t>
  </si>
  <si>
    <t>C5171</t>
  </si>
  <si>
    <t>C5172</t>
  </si>
  <si>
    <t>Kishkiyeh</t>
  </si>
  <si>
    <t>C5173</t>
  </si>
  <si>
    <t>Gharanij</t>
  </si>
  <si>
    <t>C5174</t>
  </si>
  <si>
    <t>Abu Hamam</t>
  </si>
  <si>
    <t>C5175</t>
  </si>
  <si>
    <t>Hajin</t>
  </si>
  <si>
    <t>C5176</t>
  </si>
  <si>
    <t>Sabkha</t>
  </si>
  <si>
    <t>C5177</t>
  </si>
  <si>
    <t>Tothiyeh</t>
  </si>
  <si>
    <t>C5178</t>
  </si>
  <si>
    <t>Jalaa</t>
  </si>
  <si>
    <t>C5179</t>
  </si>
  <si>
    <t>Qataa</t>
  </si>
  <si>
    <t>C5180</t>
  </si>
  <si>
    <t>Abbas</t>
  </si>
  <si>
    <t>C5181</t>
  </si>
  <si>
    <t>C5182</t>
  </si>
  <si>
    <t>Marashdeh</t>
  </si>
  <si>
    <t>C5183</t>
  </si>
  <si>
    <t xml:space="preserve">Shafa </t>
  </si>
  <si>
    <t>C5184</t>
  </si>
  <si>
    <t>Upper Baguz</t>
  </si>
  <si>
    <t>C5185</t>
  </si>
  <si>
    <t>Bubadran</t>
  </si>
  <si>
    <t>C5186</t>
  </si>
  <si>
    <t>Sosa</t>
  </si>
  <si>
    <t>C5187</t>
  </si>
  <si>
    <t>Lower Hawi Baqras</t>
  </si>
  <si>
    <t>C5188</t>
  </si>
  <si>
    <t>Saalu</t>
  </si>
  <si>
    <t>C5189</t>
  </si>
  <si>
    <t>Zbara</t>
  </si>
  <si>
    <t>C5190</t>
  </si>
  <si>
    <t>Upper Baqras</t>
  </si>
  <si>
    <t>C5191</t>
  </si>
  <si>
    <t>Lower Baqras</t>
  </si>
  <si>
    <t>C5192</t>
  </si>
  <si>
    <t>Al Mayadin</t>
  </si>
  <si>
    <t>C5193</t>
  </si>
  <si>
    <t>C5194</t>
  </si>
  <si>
    <t>Mahkan</t>
  </si>
  <si>
    <t>C5195</t>
  </si>
  <si>
    <t>Abu Hardoub</t>
  </si>
  <si>
    <t>C5196</t>
  </si>
  <si>
    <t>Sweidan Jazira</t>
  </si>
  <si>
    <t>C5197</t>
  </si>
  <si>
    <t>Tayyana</t>
  </si>
  <si>
    <t>C5198</t>
  </si>
  <si>
    <t>Karama</t>
  </si>
  <si>
    <t>C5199</t>
  </si>
  <si>
    <t>Hawayej</t>
  </si>
  <si>
    <t>C5200</t>
  </si>
  <si>
    <t>Darnaj</t>
  </si>
  <si>
    <t>C5201</t>
  </si>
  <si>
    <t>Ragib</t>
  </si>
  <si>
    <t>C5202</t>
  </si>
  <si>
    <t>Thiban</t>
  </si>
  <si>
    <t>C5203</t>
  </si>
  <si>
    <t>Eastern Jarda</t>
  </si>
  <si>
    <t>C5204</t>
  </si>
  <si>
    <t>Hawi Thibyan</t>
  </si>
  <si>
    <t>C5205</t>
  </si>
  <si>
    <t>Gharibeh</t>
  </si>
  <si>
    <t>C5206</t>
  </si>
  <si>
    <t>Tishrine</t>
  </si>
  <si>
    <t>C5207</t>
  </si>
  <si>
    <t>Quriyeh</t>
  </si>
  <si>
    <t>C5208</t>
  </si>
  <si>
    <t>Dablan</t>
  </si>
  <si>
    <t>C5209</t>
  </si>
  <si>
    <t>Dweir</t>
  </si>
  <si>
    <t>C5210</t>
  </si>
  <si>
    <t>Ashara</t>
  </si>
  <si>
    <t>C5211</t>
  </si>
  <si>
    <t>Sbeikhan</t>
  </si>
  <si>
    <t>C5673</t>
  </si>
  <si>
    <t>Widyan</t>
  </si>
  <si>
    <t>C5675</t>
  </si>
  <si>
    <t>Katuniyeh</t>
  </si>
  <si>
    <t>C5676</t>
  </si>
  <si>
    <t>Bir Said</t>
  </si>
  <si>
    <t>C5677</t>
  </si>
  <si>
    <t>Royan</t>
  </si>
  <si>
    <t>C5678</t>
  </si>
  <si>
    <t>C5679</t>
  </si>
  <si>
    <t>Hfeiret Elsoqur</t>
  </si>
  <si>
    <t>C5680</t>
  </si>
  <si>
    <t>Wihdeh</t>
  </si>
  <si>
    <t>C5681</t>
  </si>
  <si>
    <t>Sukariyet Tal Elsamen</t>
  </si>
  <si>
    <t>C5682</t>
  </si>
  <si>
    <t>Htash</t>
  </si>
  <si>
    <t>C5683</t>
  </si>
  <si>
    <t>Kalta</t>
  </si>
  <si>
    <t>C5684</t>
  </si>
  <si>
    <t>Berani</t>
  </si>
  <si>
    <t>C5685</t>
  </si>
  <si>
    <t>Zahera</t>
  </si>
  <si>
    <t>C5686</t>
  </si>
  <si>
    <t>Tawi Rumman</t>
  </si>
  <si>
    <t>C5687</t>
  </si>
  <si>
    <t>Eastern Khayala</t>
  </si>
  <si>
    <t>C5688</t>
  </si>
  <si>
    <t>Khayala</t>
  </si>
  <si>
    <t>C5689</t>
  </si>
  <si>
    <t>Tal Elsamen Dahham</t>
  </si>
  <si>
    <t>C5690</t>
  </si>
  <si>
    <t>C5691</t>
  </si>
  <si>
    <t>Bir Elhasham</t>
  </si>
  <si>
    <t>C5692</t>
  </si>
  <si>
    <t>Yamama</t>
  </si>
  <si>
    <t>C5693</t>
  </si>
  <si>
    <t>Fteih</t>
  </si>
  <si>
    <t>C5694</t>
  </si>
  <si>
    <t>Talet Elansar</t>
  </si>
  <si>
    <t>C5695</t>
  </si>
  <si>
    <t>Shamiyeh</t>
  </si>
  <si>
    <t>C5696</t>
  </si>
  <si>
    <t>Faraa</t>
  </si>
  <si>
    <t>C5697</t>
  </si>
  <si>
    <t>Ayuj</t>
  </si>
  <si>
    <t>C5699</t>
  </si>
  <si>
    <t>Raeqqet Samra</t>
  </si>
  <si>
    <t>C5700</t>
  </si>
  <si>
    <t>Um Elhweyeh</t>
  </si>
  <si>
    <t>C5701</t>
  </si>
  <si>
    <t>C5702</t>
  </si>
  <si>
    <t>Hazimeh</t>
  </si>
  <si>
    <t>C5703</t>
  </si>
  <si>
    <t>Hettin</t>
  </si>
  <si>
    <t>C5704</t>
  </si>
  <si>
    <t>Hawi Elhawa</t>
  </si>
  <si>
    <t>C5705</t>
  </si>
  <si>
    <t>Mashrafa</t>
  </si>
  <si>
    <t>C5706</t>
  </si>
  <si>
    <t>Abu Rajab</t>
  </si>
  <si>
    <t>C5707</t>
  </si>
  <si>
    <t>Hilo Abed</t>
  </si>
  <si>
    <t>C5708</t>
  </si>
  <si>
    <t>C5710</t>
  </si>
  <si>
    <t>Ar-Raqqa</t>
  </si>
  <si>
    <t>C5711</t>
  </si>
  <si>
    <t>Safyan</t>
  </si>
  <si>
    <t>C5712</t>
  </si>
  <si>
    <t>Tweilah</t>
  </si>
  <si>
    <t>C5713</t>
  </si>
  <si>
    <t>C5714</t>
  </si>
  <si>
    <t>Rabee'a</t>
  </si>
  <si>
    <t>C5716</t>
  </si>
  <si>
    <t>Abu Kabret Al Rashid</t>
  </si>
  <si>
    <t>C5717</t>
  </si>
  <si>
    <t>Upper Khneiz</t>
  </si>
  <si>
    <t>C5718</t>
  </si>
  <si>
    <t>C5719</t>
  </si>
  <si>
    <t>Sahl</t>
  </si>
  <si>
    <t>C5720</t>
  </si>
  <si>
    <t>Adnaniyeh</t>
  </si>
  <si>
    <t>C5721</t>
  </si>
  <si>
    <t>Abbara</t>
  </si>
  <si>
    <t>C5722</t>
  </si>
  <si>
    <t>Thulth Khneiz</t>
  </si>
  <si>
    <t>C5723</t>
  </si>
  <si>
    <t>Abu Suseh</t>
  </si>
  <si>
    <t>C5724</t>
  </si>
  <si>
    <t>Hadba</t>
  </si>
  <si>
    <t>C5725</t>
  </si>
  <si>
    <t>Rohayat</t>
  </si>
  <si>
    <t>C5726</t>
  </si>
  <si>
    <t>C5727</t>
  </si>
  <si>
    <t>Western Sahlabiyeh</t>
  </si>
  <si>
    <t>C5728</t>
  </si>
  <si>
    <t>Ghota</t>
  </si>
  <si>
    <t>C5729</t>
  </si>
  <si>
    <t>Andalus</t>
  </si>
  <si>
    <t>C5730</t>
  </si>
  <si>
    <t>C5731</t>
  </si>
  <si>
    <t>C5732</t>
  </si>
  <si>
    <t>Hweijet Faraj</t>
  </si>
  <si>
    <t>C5733</t>
  </si>
  <si>
    <t>C5734</t>
  </si>
  <si>
    <t>Marj Abu Shareb</t>
  </si>
  <si>
    <t>C5735</t>
  </si>
  <si>
    <t>Kisret Elsheikh Jomaa</t>
  </si>
  <si>
    <t>C5736</t>
  </si>
  <si>
    <t>Milsun</t>
  </si>
  <si>
    <t>C5737</t>
  </si>
  <si>
    <t>Western Kabsh</t>
  </si>
  <si>
    <t>C5738</t>
  </si>
  <si>
    <t>Laqta</t>
  </si>
  <si>
    <t>C5739</t>
  </si>
  <si>
    <t>Kdeiran</t>
  </si>
  <si>
    <t>C5740</t>
  </si>
  <si>
    <t>Kardus</t>
  </si>
  <si>
    <t>C5741</t>
  </si>
  <si>
    <t>Yaarub</t>
  </si>
  <si>
    <t>C5742</t>
  </si>
  <si>
    <t>C5743</t>
  </si>
  <si>
    <t>Shamra</t>
  </si>
  <si>
    <t>C5744</t>
  </si>
  <si>
    <t>Rabyeh</t>
  </si>
  <si>
    <t>C5745</t>
  </si>
  <si>
    <t>Sfin - Kisret Mohammed Agha</t>
  </si>
  <si>
    <t>C5746</t>
  </si>
  <si>
    <t>Raddeh</t>
  </si>
  <si>
    <t>C5747</t>
  </si>
  <si>
    <t>Sabka</t>
  </si>
  <si>
    <t>C5748</t>
  </si>
  <si>
    <t>Ojeil</t>
  </si>
  <si>
    <t>C5750</t>
  </si>
  <si>
    <t>C5751</t>
  </si>
  <si>
    <t>Jabli</t>
  </si>
  <si>
    <t>C5752</t>
  </si>
  <si>
    <t>Akeirshi</t>
  </si>
  <si>
    <t>C5753</t>
  </si>
  <si>
    <t>Hweijet Shnan</t>
  </si>
  <si>
    <t>C5754</t>
  </si>
  <si>
    <t>Rahbi</t>
  </si>
  <si>
    <t>C5755</t>
  </si>
  <si>
    <t>Bir Elsabkhawi</t>
  </si>
  <si>
    <t>C5756</t>
  </si>
  <si>
    <t>Masarra</t>
  </si>
  <si>
    <t>C5757</t>
  </si>
  <si>
    <t>Jdidet Kahit</t>
  </si>
  <si>
    <t>C5758</t>
  </si>
  <si>
    <t>Baladiya</t>
  </si>
  <si>
    <t>C5759</t>
  </si>
  <si>
    <t>Bader</t>
  </si>
  <si>
    <t>C5760</t>
  </si>
  <si>
    <t>Jdidet Khabur</t>
  </si>
  <si>
    <t>C5761</t>
  </si>
  <si>
    <t>Abu Touta</t>
  </si>
  <si>
    <t>C5762</t>
  </si>
  <si>
    <t>Nasra</t>
  </si>
  <si>
    <t>C5763</t>
  </si>
  <si>
    <t>Hala - Khas Hbal</t>
  </si>
  <si>
    <t>C5764</t>
  </si>
  <si>
    <t>C5765</t>
  </si>
  <si>
    <t>Ojet Btir</t>
  </si>
  <si>
    <t>C5766</t>
  </si>
  <si>
    <t>C5767</t>
  </si>
  <si>
    <t>C5768</t>
  </si>
  <si>
    <t>Shaher</t>
  </si>
  <si>
    <t>C5769</t>
  </si>
  <si>
    <t>Hamrat Balasim</t>
  </si>
  <si>
    <t>C5770</t>
  </si>
  <si>
    <t>Esmailieh - Fatsa Abdelesmail</t>
  </si>
  <si>
    <t>C5771</t>
  </si>
  <si>
    <t>Samera - Oweija Hamad Elassaf</t>
  </si>
  <si>
    <t>C5772</t>
  </si>
  <si>
    <t>Qadessiyeh Kajla</t>
  </si>
  <si>
    <t>C5773</t>
  </si>
  <si>
    <t>Baydar - Fatsa Birm</t>
  </si>
  <si>
    <t>C5774</t>
  </si>
  <si>
    <t>Yarobiyeh - Khas Ejil</t>
  </si>
  <si>
    <t>C5775</t>
  </si>
  <si>
    <t>Leksun</t>
  </si>
  <si>
    <t>C5776</t>
  </si>
  <si>
    <t>Modar</t>
  </si>
  <si>
    <t>C5777</t>
  </si>
  <si>
    <t>Matab Elburashed</t>
  </si>
  <si>
    <t>C5778</t>
  </si>
  <si>
    <t>Khamisiyeh</t>
  </si>
  <si>
    <t>C5779</t>
  </si>
  <si>
    <t>Tishrin 6</t>
  </si>
  <si>
    <t>C5780</t>
  </si>
  <si>
    <t>Daama</t>
  </si>
  <si>
    <t>C5781</t>
  </si>
  <si>
    <t>Sweida</t>
  </si>
  <si>
    <t>C5782</t>
  </si>
  <si>
    <t>Namisa</t>
  </si>
  <si>
    <t>C5783</t>
  </si>
  <si>
    <t>Hardan</t>
  </si>
  <si>
    <t>C5784</t>
  </si>
  <si>
    <t>Jaber</t>
  </si>
  <si>
    <t>C5785</t>
  </si>
  <si>
    <t>Little Maghalla</t>
  </si>
  <si>
    <t>C5786</t>
  </si>
  <si>
    <t>Big Maghalla</t>
  </si>
  <si>
    <t>C5787</t>
  </si>
  <si>
    <t>Maadan</t>
  </si>
  <si>
    <t>C5788</t>
  </si>
  <si>
    <t>Tal Fandar</t>
  </si>
  <si>
    <t>C5789</t>
  </si>
  <si>
    <t>Shaaleh Mankali</t>
  </si>
  <si>
    <t>C5790</t>
  </si>
  <si>
    <t>Shreian</t>
  </si>
  <si>
    <t>C5791</t>
  </si>
  <si>
    <t>Elleh</t>
  </si>
  <si>
    <t>C5792</t>
  </si>
  <si>
    <t>Tell Abiad</t>
  </si>
  <si>
    <t>C5793</t>
  </si>
  <si>
    <t>Tal Elkibir</t>
  </si>
  <si>
    <t>C5794</t>
  </si>
  <si>
    <t>Sehrijeh</t>
  </si>
  <si>
    <t>C5795</t>
  </si>
  <si>
    <t>Badi</t>
  </si>
  <si>
    <t>C5796</t>
  </si>
  <si>
    <t>Upper Tal Ahmar</t>
  </si>
  <si>
    <t>C5797</t>
  </si>
  <si>
    <t>C5798</t>
  </si>
  <si>
    <t>Mustadira</t>
  </si>
  <si>
    <t>C5799</t>
  </si>
  <si>
    <t>Kherbet Elfaras</t>
  </si>
  <si>
    <t>C5800</t>
  </si>
  <si>
    <t>Abadi</t>
  </si>
  <si>
    <t>C5801</t>
  </si>
  <si>
    <t>Kherbet Elroz</t>
  </si>
  <si>
    <t>C5802</t>
  </si>
  <si>
    <t>Ammuriyeh</t>
  </si>
  <si>
    <t>C5803</t>
  </si>
  <si>
    <t>Zarzuri</t>
  </si>
  <si>
    <t>C5804</t>
  </si>
  <si>
    <t>Rihana - Suna</t>
  </si>
  <si>
    <t>C5805</t>
  </si>
  <si>
    <t>Hweijet Abdi</t>
  </si>
  <si>
    <t>C5806</t>
  </si>
  <si>
    <t>Rajm Halawa</t>
  </si>
  <si>
    <t>C5807</t>
  </si>
  <si>
    <t>C5808</t>
  </si>
  <si>
    <t>Bir Asheq</t>
  </si>
  <si>
    <t>C5809</t>
  </si>
  <si>
    <t>Banat Ali</t>
  </si>
  <si>
    <t>C5810</t>
  </si>
  <si>
    <t>Bir Arab</t>
  </si>
  <si>
    <t>C5811</t>
  </si>
  <si>
    <t>Western Zanbaqa</t>
  </si>
  <si>
    <t>C5812</t>
  </si>
  <si>
    <t>Jendawi</t>
  </si>
  <si>
    <t>C5813</t>
  </si>
  <si>
    <t>Jamailiyeh</t>
  </si>
  <si>
    <t>C5814</t>
  </si>
  <si>
    <t>Sarajiyeh</t>
  </si>
  <si>
    <t>C5815</t>
  </si>
  <si>
    <t>Western Dik</t>
  </si>
  <si>
    <t>C5816</t>
  </si>
  <si>
    <t>C5817</t>
  </si>
  <si>
    <t>C5818</t>
  </si>
  <si>
    <t>Ras Kbir</t>
  </si>
  <si>
    <t>C5819</t>
  </si>
  <si>
    <t>Khabura</t>
  </si>
  <si>
    <t>C5820</t>
  </si>
  <si>
    <t>Sokkariyeh</t>
  </si>
  <si>
    <t>C5821</t>
  </si>
  <si>
    <t>Breighi</t>
  </si>
  <si>
    <t>C5822</t>
  </si>
  <si>
    <t>Abatin</t>
  </si>
  <si>
    <t>C5823</t>
  </si>
  <si>
    <t>Sawsak</t>
  </si>
  <si>
    <t>C5824</t>
  </si>
  <si>
    <t>Abu Haye</t>
  </si>
  <si>
    <t>C5825</t>
  </si>
  <si>
    <t>Lower Qorunful</t>
  </si>
  <si>
    <t>C5826</t>
  </si>
  <si>
    <t>C5827</t>
  </si>
  <si>
    <t>Big Yamama</t>
  </si>
  <si>
    <t>C5828</t>
  </si>
  <si>
    <t>Mashrafet Elsheikh</t>
  </si>
  <si>
    <t>C5829</t>
  </si>
  <si>
    <t>Farja</t>
  </si>
  <si>
    <t>C5830</t>
  </si>
  <si>
    <t>Western Qassas</t>
  </si>
  <si>
    <t>C5832</t>
  </si>
  <si>
    <t>C5833</t>
  </si>
  <si>
    <t>Kherbet Elnaqa</t>
  </si>
  <si>
    <t>C5834</t>
  </si>
  <si>
    <t>Zazu</t>
  </si>
  <si>
    <t>C5835</t>
  </si>
  <si>
    <t>Zaydi</t>
  </si>
  <si>
    <t>C5836</t>
  </si>
  <si>
    <t>Eastern Serb</t>
  </si>
  <si>
    <t>C5837</t>
  </si>
  <si>
    <t>Khneifis</t>
  </si>
  <si>
    <t>C5838</t>
  </si>
  <si>
    <t>Um Harmal</t>
  </si>
  <si>
    <t>C5839</t>
  </si>
  <si>
    <t>Dadu</t>
  </si>
  <si>
    <t>C5840</t>
  </si>
  <si>
    <t>Kherbet Jreidi</t>
  </si>
  <si>
    <t>C5841</t>
  </si>
  <si>
    <t>Khweitleh</t>
  </si>
  <si>
    <t>C5842</t>
  </si>
  <si>
    <t>Aslim Elbarashmeh</t>
  </si>
  <si>
    <t>C5843</t>
  </si>
  <si>
    <t>Suluk</t>
  </si>
  <si>
    <t>C5844</t>
  </si>
  <si>
    <t>Tal Hammam</t>
  </si>
  <si>
    <t>C5845</t>
  </si>
  <si>
    <t>Um Elhayaya</t>
  </si>
  <si>
    <t>C5846</t>
  </si>
  <si>
    <t>Shalkhi</t>
  </si>
  <si>
    <t>C5847</t>
  </si>
  <si>
    <t>Hawasi</t>
  </si>
  <si>
    <t>C5848</t>
  </si>
  <si>
    <t xml:space="preserve">Little Khweireh </t>
  </si>
  <si>
    <t>C5849</t>
  </si>
  <si>
    <t>C5850</t>
  </si>
  <si>
    <t>Katun</t>
  </si>
  <si>
    <t>C5851</t>
  </si>
  <si>
    <t>Rgheilan</t>
  </si>
  <si>
    <t>C5852</t>
  </si>
  <si>
    <t>Shakil</t>
  </si>
  <si>
    <t>C5853</t>
  </si>
  <si>
    <t>Rajm Onwah</t>
  </si>
  <si>
    <t>C5854</t>
  </si>
  <si>
    <t>Shamandur</t>
  </si>
  <si>
    <t>C5855</t>
  </si>
  <si>
    <t>Khatuniya Sluk</t>
  </si>
  <si>
    <t>C5856</t>
  </si>
  <si>
    <t>Big Khweireh</t>
  </si>
  <si>
    <t>C5857</t>
  </si>
  <si>
    <t>Bir Safaak</t>
  </si>
  <si>
    <t>C5858</t>
  </si>
  <si>
    <t>Bweider</t>
  </si>
  <si>
    <t>C5859</t>
  </si>
  <si>
    <t>Iweh</t>
  </si>
  <si>
    <t>C5861</t>
  </si>
  <si>
    <t>Bir Mohmmed Elkhader</t>
  </si>
  <si>
    <t>C5863</t>
  </si>
  <si>
    <t>C5864</t>
  </si>
  <si>
    <t>Bir Asi</t>
  </si>
  <si>
    <t>C5865</t>
  </si>
  <si>
    <t>Kisum</t>
  </si>
  <si>
    <t>C5866</t>
  </si>
  <si>
    <t>Bteiman</t>
  </si>
  <si>
    <t>C5867</t>
  </si>
  <si>
    <t>Arbid</t>
  </si>
  <si>
    <t>C5868</t>
  </si>
  <si>
    <t>Tawil Elshweikh</t>
  </si>
  <si>
    <t>C5869</t>
  </si>
  <si>
    <t>Maleh</t>
  </si>
  <si>
    <t>C5870</t>
  </si>
  <si>
    <t>Aysha</t>
  </si>
  <si>
    <t>C5871</t>
  </si>
  <si>
    <t>Makef</t>
  </si>
  <si>
    <t>C5872</t>
  </si>
  <si>
    <t>C5873</t>
  </si>
  <si>
    <t>Alia</t>
  </si>
  <si>
    <t>C5874</t>
  </si>
  <si>
    <t>Abu Haya</t>
  </si>
  <si>
    <t>C5875</t>
  </si>
  <si>
    <t>Bir Elmaajleh</t>
  </si>
  <si>
    <t>C5876</t>
  </si>
  <si>
    <t>Ghizlan</t>
  </si>
  <si>
    <t>C5877</t>
  </si>
  <si>
    <t>Atshana Sluk</t>
  </si>
  <si>
    <t>C5878</t>
  </si>
  <si>
    <t>Bir Elkhafaji</t>
  </si>
  <si>
    <t>C5879</t>
  </si>
  <si>
    <t>Dehiz</t>
  </si>
  <si>
    <t>C5880</t>
  </si>
  <si>
    <t>Thadyen</t>
  </si>
  <si>
    <t>C5881</t>
  </si>
  <si>
    <t>Abu Haye El Hoz</t>
  </si>
  <si>
    <t>C5882</t>
  </si>
  <si>
    <t>C5883</t>
  </si>
  <si>
    <t>Badei Sluk</t>
  </si>
  <si>
    <t>C5884</t>
  </si>
  <si>
    <t>Hiba</t>
  </si>
  <si>
    <t>C5885</t>
  </si>
  <si>
    <t>Akel</t>
  </si>
  <si>
    <t>C5887</t>
  </si>
  <si>
    <t>Sufan</t>
  </si>
  <si>
    <t>C5888</t>
  </si>
  <si>
    <t>Dkheilaniyeh</t>
  </si>
  <si>
    <t>C5889</t>
  </si>
  <si>
    <t>Ghweilan</t>
  </si>
  <si>
    <t>C5891</t>
  </si>
  <si>
    <t>Hteil Elhomor</t>
  </si>
  <si>
    <t>C5892</t>
  </si>
  <si>
    <t>Kattar</t>
  </si>
  <si>
    <t>C5893</t>
  </si>
  <si>
    <t>Haksha</t>
  </si>
  <si>
    <t>C5894</t>
  </si>
  <si>
    <t>Bir Issa</t>
  </si>
  <si>
    <t>C5895</t>
  </si>
  <si>
    <t>C5896</t>
  </si>
  <si>
    <t>C5897</t>
  </si>
  <si>
    <t>Lower Jern Elaswad</t>
  </si>
  <si>
    <t>C5898</t>
  </si>
  <si>
    <t>Abu Khorzeh</t>
  </si>
  <si>
    <t>C5899</t>
  </si>
  <si>
    <t>Arida Ojeil</t>
  </si>
  <si>
    <t>C5900</t>
  </si>
  <si>
    <t>Nasriyeh</t>
  </si>
  <si>
    <t>C5902</t>
  </si>
  <si>
    <t>Mohra</t>
  </si>
  <si>
    <t>C5903</t>
  </si>
  <si>
    <t>Arida Abu Jarada</t>
  </si>
  <si>
    <t>C5904</t>
  </si>
  <si>
    <t>Hijazieh</t>
  </si>
  <si>
    <t>C5905</t>
  </si>
  <si>
    <t>Ein Issa</t>
  </si>
  <si>
    <t>C5906</t>
  </si>
  <si>
    <t>Kherbet Hadla</t>
  </si>
  <si>
    <t>C5907</t>
  </si>
  <si>
    <t>Zenbaq</t>
  </si>
  <si>
    <t>C5908</t>
  </si>
  <si>
    <t>Sakhret Elsheikh</t>
  </si>
  <si>
    <t>C5909</t>
  </si>
  <si>
    <t>Saramda</t>
  </si>
  <si>
    <t>C5910</t>
  </si>
  <si>
    <t>Bir Khat</t>
  </si>
  <si>
    <t>C5911</t>
  </si>
  <si>
    <t>Sharkrak</t>
  </si>
  <si>
    <t>C5912</t>
  </si>
  <si>
    <t>Amin</t>
  </si>
  <si>
    <t>C5913</t>
  </si>
  <si>
    <t>Fatsa</t>
  </si>
  <si>
    <t>C5914</t>
  </si>
  <si>
    <t>Abu Nituleh</t>
  </si>
  <si>
    <t>C5915</t>
  </si>
  <si>
    <t>Jahjah</t>
  </si>
  <si>
    <t>C5916</t>
  </si>
  <si>
    <t>Kherbet Elbeida</t>
  </si>
  <si>
    <t>C5917</t>
  </si>
  <si>
    <t>Abu Misnatein</t>
  </si>
  <si>
    <t>C5918</t>
  </si>
  <si>
    <t>Kafifeh</t>
  </si>
  <si>
    <t>C5919</t>
  </si>
  <si>
    <t>Wastet Elhijan</t>
  </si>
  <si>
    <t>C5920</t>
  </si>
  <si>
    <t>Milsun Ein Issa</t>
  </si>
  <si>
    <t>C5921</t>
  </si>
  <si>
    <t>Maghar</t>
  </si>
  <si>
    <t>C5922</t>
  </si>
  <si>
    <t>Hanano</t>
  </si>
  <si>
    <t>C5923</t>
  </si>
  <si>
    <t>Farhaniya</t>
  </si>
  <si>
    <t>C5924</t>
  </si>
  <si>
    <t>C5925</t>
  </si>
  <si>
    <t>Madlaj</t>
  </si>
  <si>
    <t>C5926</t>
  </si>
  <si>
    <t>Mreiran</t>
  </si>
  <si>
    <t>C5927</t>
  </si>
  <si>
    <t>Hisheh</t>
  </si>
  <si>
    <t>C5928</t>
  </si>
  <si>
    <t>Mashrafet Elhzzaa</t>
  </si>
  <si>
    <t>C5929</t>
  </si>
  <si>
    <t>Al-Thawrah</t>
  </si>
  <si>
    <t>C5930</t>
  </si>
  <si>
    <t>Ramthan</t>
  </si>
  <si>
    <t>C5931</t>
  </si>
  <si>
    <t>Debsi Faraj</t>
  </si>
  <si>
    <t>C5932</t>
  </si>
  <si>
    <t>Abu Horaira</t>
  </si>
  <si>
    <t>C5933</t>
  </si>
  <si>
    <t>Bir Hadleh</t>
  </si>
  <si>
    <t>C5934</t>
  </si>
  <si>
    <t>Karadi</t>
  </si>
  <si>
    <t>C5935</t>
  </si>
  <si>
    <t>Jeidine</t>
  </si>
  <si>
    <t>C5936</t>
  </si>
  <si>
    <t xml:space="preserve">Abu Kbee - West </t>
  </si>
  <si>
    <t>C5937</t>
  </si>
  <si>
    <t>Hora</t>
  </si>
  <si>
    <t>C5938</t>
  </si>
  <si>
    <t>Sefsafa</t>
  </si>
  <si>
    <t>C5939</t>
  </si>
  <si>
    <t>Debsi Afnan</t>
  </si>
  <si>
    <t>C5940</t>
  </si>
  <si>
    <t>Bir Enbaj</t>
  </si>
  <si>
    <t>C5941</t>
  </si>
  <si>
    <t>Krein</t>
  </si>
  <si>
    <t>C5942</t>
  </si>
  <si>
    <t>C5943</t>
  </si>
  <si>
    <t>Emeirat</t>
  </si>
  <si>
    <t>C5944</t>
  </si>
  <si>
    <t>Eastern Ghazala</t>
  </si>
  <si>
    <t>C5945</t>
  </si>
  <si>
    <t>Bir Khattab</t>
  </si>
  <si>
    <t>C5946</t>
  </si>
  <si>
    <t>Ghamamiz</t>
  </si>
  <si>
    <t>C5947</t>
  </si>
  <si>
    <t>Sheib Eldakar</t>
  </si>
  <si>
    <t>C5948</t>
  </si>
  <si>
    <t>Eastern Zamleh</t>
  </si>
  <si>
    <t>C5949</t>
  </si>
  <si>
    <t>Bir Abu Kubra</t>
  </si>
  <si>
    <t>C5951</t>
  </si>
  <si>
    <t>Madhir</t>
  </si>
  <si>
    <t>C5952</t>
  </si>
  <si>
    <t>Mashrafet Elsaab</t>
  </si>
  <si>
    <t>C5953</t>
  </si>
  <si>
    <t>Fakhikheh</t>
  </si>
  <si>
    <t>C5954</t>
  </si>
  <si>
    <t>Bir Elatshaneh</t>
  </si>
  <si>
    <t>C5955</t>
  </si>
  <si>
    <t>Bir Elkhozam</t>
  </si>
  <si>
    <t>C5956</t>
  </si>
  <si>
    <t>Zarijiyet Shams Eldin</t>
  </si>
  <si>
    <t>C5957</t>
  </si>
  <si>
    <t>Hazzum</t>
  </si>
  <si>
    <t>C5958</t>
  </si>
  <si>
    <t xml:space="preserve">Wasta </t>
  </si>
  <si>
    <t>C5959</t>
  </si>
  <si>
    <t>Nafileh</t>
  </si>
  <si>
    <t>C5960</t>
  </si>
  <si>
    <t>C5961</t>
  </si>
  <si>
    <t>Hweijet Halawa</t>
  </si>
  <si>
    <t>C5962</t>
  </si>
  <si>
    <t>Kanu</t>
  </si>
  <si>
    <t>C5963</t>
  </si>
  <si>
    <t>Rajm Elhamam</t>
  </si>
  <si>
    <t>C5964</t>
  </si>
  <si>
    <t>Khatuniya Eljerniyah</t>
  </si>
  <si>
    <t>C5965</t>
  </si>
  <si>
    <t>C5966</t>
  </si>
  <si>
    <t>Msheirfet Eljerniyeh</t>
  </si>
  <si>
    <t>C5967</t>
  </si>
  <si>
    <t>Abu Shamat - Abul Kalat</t>
  </si>
  <si>
    <t>C5968</t>
  </si>
  <si>
    <t>Mahmudli</t>
  </si>
  <si>
    <t>C5969</t>
  </si>
  <si>
    <t xml:space="preserve">Dukhan </t>
  </si>
  <si>
    <t>C5971</t>
  </si>
  <si>
    <t>Badiat Elshoaa</t>
  </si>
  <si>
    <t>C5972</t>
  </si>
  <si>
    <t>Tal Othman</t>
  </si>
  <si>
    <t>C5973</t>
  </si>
  <si>
    <t>Thlath Khrab</t>
  </si>
  <si>
    <t>C5974</t>
  </si>
  <si>
    <t>Abu Sakhra</t>
  </si>
  <si>
    <t>C5975</t>
  </si>
  <si>
    <t>Ramleh</t>
  </si>
  <si>
    <t>C5976</t>
  </si>
  <si>
    <t>Tawi</t>
  </si>
  <si>
    <t>C5977</t>
  </si>
  <si>
    <t>C5978</t>
  </si>
  <si>
    <t>Dahweh</t>
  </si>
  <si>
    <t>C5979</t>
  </si>
  <si>
    <t>Safra</t>
  </si>
  <si>
    <t>C5980</t>
  </si>
  <si>
    <t>Bisrawi</t>
  </si>
  <si>
    <t>C5981</t>
  </si>
  <si>
    <t xml:space="preserve">Eastern Jaabar </t>
  </si>
  <si>
    <t>C5982</t>
  </si>
  <si>
    <t>Western Jaabar</t>
  </si>
  <si>
    <t>C5983</t>
  </si>
  <si>
    <t>Jeiber</t>
  </si>
  <si>
    <t>C5984</t>
  </si>
  <si>
    <t>Bir Shallal</t>
  </si>
  <si>
    <t>C5985</t>
  </si>
  <si>
    <t>Bir Haj Khalif</t>
  </si>
  <si>
    <t>C5986</t>
  </si>
  <si>
    <t>Shahid Ellah</t>
  </si>
  <si>
    <t>C5987</t>
  </si>
  <si>
    <t>C5988</t>
  </si>
  <si>
    <t>Shams Eldin</t>
  </si>
  <si>
    <t>C5989</t>
  </si>
  <si>
    <t>Ajajiyeh</t>
  </si>
  <si>
    <t>C5990</t>
  </si>
  <si>
    <t>Falah Rabu</t>
  </si>
  <si>
    <t>C5991</t>
  </si>
  <si>
    <t>Mjeibnet Elamya</t>
  </si>
  <si>
    <t>C6014</t>
  </si>
  <si>
    <t>Ein Thakar</t>
  </si>
  <si>
    <t>C6015</t>
  </si>
  <si>
    <t>Lweiheq</t>
  </si>
  <si>
    <t>C6016</t>
  </si>
  <si>
    <t>Arda</t>
  </si>
  <si>
    <t>C6017</t>
  </si>
  <si>
    <t>C6019</t>
  </si>
  <si>
    <t>Shabraq</t>
  </si>
  <si>
    <t>C6020</t>
  </si>
  <si>
    <t>Abu Hartein</t>
  </si>
  <si>
    <t>C6021</t>
  </si>
  <si>
    <t>Ash-Shajara</t>
  </si>
  <si>
    <t>C6022</t>
  </si>
  <si>
    <t>Beit Ara</t>
  </si>
  <si>
    <t>C6023</t>
  </si>
  <si>
    <t>Abdin</t>
  </si>
  <si>
    <t>C6024</t>
  </si>
  <si>
    <t>Jomleh</t>
  </si>
  <si>
    <t>C6025</t>
  </si>
  <si>
    <t>Koya</t>
  </si>
  <si>
    <t>C6026</t>
  </si>
  <si>
    <t>Mseitriyeh</t>
  </si>
  <si>
    <t>C6027</t>
  </si>
  <si>
    <t>Manshiyet Koya</t>
  </si>
  <si>
    <t>C6028</t>
  </si>
  <si>
    <t>Nafeaa</t>
  </si>
  <si>
    <t>C6029</t>
  </si>
  <si>
    <t>Maariya</t>
  </si>
  <si>
    <t>C6063</t>
  </si>
  <si>
    <t>Kafr Shams</t>
  </si>
  <si>
    <t>C6089</t>
  </si>
  <si>
    <t>Kafr Nassij</t>
  </si>
  <si>
    <t>C6264</t>
  </si>
  <si>
    <t>Rweheineh</t>
  </si>
  <si>
    <t>C6265</t>
  </si>
  <si>
    <t>Hameidiyyeh</t>
  </si>
  <si>
    <t>C6266</t>
  </si>
  <si>
    <t xml:space="preserve">Western Samadaniyeh </t>
  </si>
  <si>
    <t>C6268</t>
  </si>
  <si>
    <t>C6270</t>
  </si>
  <si>
    <t>C6272</t>
  </si>
  <si>
    <t>Um Batna</t>
  </si>
  <si>
    <t>C6281</t>
  </si>
  <si>
    <t>Jbata Elkhashab</t>
  </si>
  <si>
    <t>C6305</t>
  </si>
  <si>
    <t>Mujamaa Hettin</t>
  </si>
  <si>
    <t>C6309</t>
  </si>
  <si>
    <t>Jbeileh</t>
  </si>
  <si>
    <t>C6310</t>
  </si>
  <si>
    <t>Abu Omar</t>
  </si>
  <si>
    <t>C6319</t>
  </si>
  <si>
    <t>Hammam At-Turkman</t>
  </si>
  <si>
    <t>C6320</t>
  </si>
  <si>
    <t>Sarab Kawkab</t>
  </si>
  <si>
    <t>C6333</t>
  </si>
  <si>
    <t>C6334</t>
  </si>
  <si>
    <t>Arshaf</t>
  </si>
  <si>
    <t>C6335</t>
  </si>
  <si>
    <t>Um Elsafa</t>
  </si>
  <si>
    <t>C6336</t>
  </si>
  <si>
    <t xml:space="preserve">Kherbet Tweini </t>
  </si>
  <si>
    <t>C6337</t>
  </si>
  <si>
    <t xml:space="preserve">Rasm Elfaleh </t>
  </si>
  <si>
    <t>C6338</t>
  </si>
  <si>
    <t>Aridiyeh</t>
  </si>
  <si>
    <t>C6339</t>
  </si>
  <si>
    <t>C6340</t>
  </si>
  <si>
    <t>Minas</t>
  </si>
  <si>
    <t>C6341</t>
  </si>
  <si>
    <t xml:space="preserve">Kalmad </t>
  </si>
  <si>
    <t>C6342</t>
  </si>
  <si>
    <t>Kharab Rasset</t>
  </si>
  <si>
    <t>C6347</t>
  </si>
  <si>
    <t>Rasm Elbardaqana</t>
  </si>
  <si>
    <t>C6366</t>
  </si>
  <si>
    <t>Amer</t>
  </si>
  <si>
    <t>C6367</t>
  </si>
  <si>
    <t>Eastern Alyeh</t>
  </si>
  <si>
    <t>C6368</t>
  </si>
  <si>
    <t>Tal Elsafa</t>
  </si>
  <si>
    <t>C6369</t>
  </si>
  <si>
    <t>Western Alyeh</t>
  </si>
  <si>
    <t>C6370</t>
  </si>
  <si>
    <t>Bir Noah</t>
  </si>
  <si>
    <t>C6371</t>
  </si>
  <si>
    <t>Southern Khas</t>
  </si>
  <si>
    <t>C6372</t>
  </si>
  <si>
    <t>Western Alia</t>
  </si>
  <si>
    <t>C6373</t>
  </si>
  <si>
    <t>Motasallem</t>
  </si>
  <si>
    <t>C6374</t>
  </si>
  <si>
    <t>Shafaqa</t>
  </si>
  <si>
    <t>C6375</t>
  </si>
  <si>
    <t>Hajiyeh</t>
  </si>
  <si>
    <t>C6376</t>
  </si>
  <si>
    <t>Sharifa</t>
  </si>
  <si>
    <t>C6377</t>
  </si>
  <si>
    <t>Middle Kabsh</t>
  </si>
  <si>
    <t>C6378</t>
  </si>
  <si>
    <t>Drubiyeh</t>
  </si>
  <si>
    <t>C6379</t>
  </si>
  <si>
    <t>C6380</t>
  </si>
  <si>
    <t>Shweihan Trifawi</t>
  </si>
  <si>
    <t>C6381</t>
  </si>
  <si>
    <t>C6382</t>
  </si>
  <si>
    <t>C6383</t>
  </si>
  <si>
    <t>C6384</t>
  </si>
  <si>
    <t>C6385</t>
  </si>
  <si>
    <t>Mazyuneh</t>
  </si>
  <si>
    <t>C6386</t>
  </si>
  <si>
    <t>C6388</t>
  </si>
  <si>
    <t>C6393</t>
  </si>
  <si>
    <t>Zuraikat</t>
  </si>
  <si>
    <t>C6394</t>
  </si>
  <si>
    <t>Muarset Khateeb</t>
  </si>
  <si>
    <t>C6395</t>
  </si>
  <si>
    <t>Kafrmeez</t>
  </si>
  <si>
    <t>C6396</t>
  </si>
  <si>
    <t>Zfnek</t>
  </si>
  <si>
    <t>C6397</t>
  </si>
  <si>
    <t>Hmlak-Hmelek</t>
  </si>
  <si>
    <t>C6398</t>
  </si>
  <si>
    <t>Tatara-Tataranli</t>
  </si>
  <si>
    <t>C6399</t>
  </si>
  <si>
    <t>Lower-Marwana</t>
  </si>
  <si>
    <t>C6400</t>
  </si>
  <si>
    <t>Mazraet Shlu</t>
  </si>
  <si>
    <t>C6401</t>
  </si>
  <si>
    <t>Arab-Shekho</t>
  </si>
  <si>
    <t>C6402</t>
  </si>
  <si>
    <t>Shekh Bilal</t>
  </si>
  <si>
    <t>C6403</t>
  </si>
  <si>
    <t>Haidar Obasi</t>
  </si>
  <si>
    <t>C6404</t>
  </si>
  <si>
    <t>Hasan Klkawi</t>
  </si>
  <si>
    <t>C6405</t>
  </si>
  <si>
    <t>Alwardya</t>
  </si>
  <si>
    <t>C6406</t>
  </si>
  <si>
    <t>Kalanli</t>
  </si>
  <si>
    <t>C6407</t>
  </si>
  <si>
    <t>Zarak</t>
  </si>
  <si>
    <t>C6408</t>
  </si>
  <si>
    <t>Zur Maghar</t>
  </si>
  <si>
    <t>C6409</t>
  </si>
  <si>
    <t>Zarkutak</t>
  </si>
  <si>
    <t>C6410</t>
  </si>
  <si>
    <t>Kantari</t>
  </si>
  <si>
    <t>C6411</t>
  </si>
  <si>
    <t>Magharbatin</t>
  </si>
  <si>
    <t>C6412</t>
  </si>
  <si>
    <t>Madyuneh</t>
  </si>
  <si>
    <t>C6413</t>
  </si>
  <si>
    <t>Eastern-Thalja</t>
  </si>
  <si>
    <t>C6414</t>
  </si>
  <si>
    <t>Aasimiyah</t>
  </si>
  <si>
    <t>C6418</t>
  </si>
  <si>
    <t>Tal Maled</t>
  </si>
  <si>
    <t>C6419</t>
  </si>
  <si>
    <t>Sandaf</t>
  </si>
  <si>
    <t>C6420</t>
  </si>
  <si>
    <t>Em Al-Qura</t>
  </si>
  <si>
    <t>C6421</t>
  </si>
  <si>
    <t>Qazal</t>
  </si>
  <si>
    <t>C6431</t>
  </si>
  <si>
    <t>Om Adas Fars</t>
  </si>
  <si>
    <t>C6432</t>
  </si>
  <si>
    <t>Qanat Shekh Tabbash</t>
  </si>
  <si>
    <t>C6433</t>
  </si>
  <si>
    <t>Um Elkeber</t>
  </si>
  <si>
    <t>C6434</t>
  </si>
  <si>
    <t>Tawk Al-Milh</t>
  </si>
  <si>
    <t>C6435</t>
  </si>
  <si>
    <t>Rad Shaqra</t>
  </si>
  <si>
    <t>C6436</t>
  </si>
  <si>
    <t>Makhrum</t>
  </si>
  <si>
    <t>C6437</t>
  </si>
  <si>
    <t>Al-Melbieh</t>
  </si>
  <si>
    <t>C6438</t>
  </si>
  <si>
    <t>Al-Khamayl</t>
  </si>
  <si>
    <t>C6439</t>
  </si>
  <si>
    <t>Al-Karameh</t>
  </si>
  <si>
    <t>C6440</t>
  </si>
  <si>
    <t>Al-Farhiyeh</t>
  </si>
  <si>
    <t>C6441</t>
  </si>
  <si>
    <t>Abiad</t>
  </si>
  <si>
    <t>C6442</t>
  </si>
  <si>
    <t>Dabaghiyeh</t>
  </si>
  <si>
    <t>C6443</t>
  </si>
  <si>
    <t xml:space="preserve">Uwaynat Al Bazzun </t>
  </si>
  <si>
    <t>C6444</t>
  </si>
  <si>
    <t>Tneinir</t>
  </si>
  <si>
    <t>C6445</t>
  </si>
  <si>
    <t xml:space="preserve">Rujm Sirran </t>
  </si>
  <si>
    <t>C6446</t>
  </si>
  <si>
    <t>Al Faydat</t>
  </si>
  <si>
    <t>C6447</t>
  </si>
  <si>
    <t>Al-Ashrah</t>
  </si>
  <si>
    <t>C6448</t>
  </si>
  <si>
    <t>Tal Al-Barod</t>
  </si>
  <si>
    <t>C6449</t>
  </si>
  <si>
    <t>Kaka Sa'eed</t>
  </si>
  <si>
    <t>C6450</t>
  </si>
  <si>
    <t>Twaim</t>
  </si>
  <si>
    <t>C6451</t>
  </si>
  <si>
    <t>Ghazileh</t>
  </si>
  <si>
    <t>C6452</t>
  </si>
  <si>
    <t>Abu Jern</t>
  </si>
  <si>
    <t>C6453</t>
  </si>
  <si>
    <t xml:space="preserve">Tal Shayr </t>
  </si>
  <si>
    <t>C6454</t>
  </si>
  <si>
    <t>Azzawi</t>
  </si>
  <si>
    <t>C6455</t>
  </si>
  <si>
    <t>Um Hojairah</t>
  </si>
  <si>
    <t>C6456</t>
  </si>
  <si>
    <t>Al-Huda</t>
  </si>
  <si>
    <t>C6457</t>
  </si>
  <si>
    <t>Kozliyeh</t>
  </si>
  <si>
    <t>C6458</t>
  </si>
  <si>
    <t>Tal Ghoran</t>
  </si>
  <si>
    <t>C6459</t>
  </si>
  <si>
    <t>Tal Al-Laban</t>
  </si>
  <si>
    <t>C6460</t>
  </si>
  <si>
    <t>Al-Rakbah</t>
  </si>
  <si>
    <t>C6461</t>
  </si>
  <si>
    <t>Tal Al-Jazireh</t>
  </si>
  <si>
    <t>C6462</t>
  </si>
  <si>
    <t>Al-Aghebesh</t>
  </si>
  <si>
    <t>C6463</t>
  </si>
  <si>
    <t>Maghloujah</t>
  </si>
  <si>
    <t>C6464</t>
  </si>
  <si>
    <t>Western Tal Mabtuh</t>
  </si>
  <si>
    <t>C6465</t>
  </si>
  <si>
    <t>Husseinieh</t>
  </si>
  <si>
    <t>C6466</t>
  </si>
  <si>
    <t>Krefati</t>
  </si>
  <si>
    <t>C6467</t>
  </si>
  <si>
    <t>Al-Jadideh</t>
  </si>
  <si>
    <t>C6468</t>
  </si>
  <si>
    <t>Antakia</t>
  </si>
  <si>
    <t>C6469</t>
  </si>
  <si>
    <t>Naem Al-Jallad</t>
  </si>
  <si>
    <t>C6470</t>
  </si>
  <si>
    <t xml:space="preserve">Tall Al-Hawwa </t>
  </si>
  <si>
    <t>C6471</t>
  </si>
  <si>
    <t>Abu Qasaib</t>
  </si>
  <si>
    <t>C6472</t>
  </si>
  <si>
    <t>Halkaneh</t>
  </si>
  <si>
    <t>C6473</t>
  </si>
  <si>
    <t>Jazaa</t>
  </si>
  <si>
    <t>C6474</t>
  </si>
  <si>
    <t>Qadaah</t>
  </si>
  <si>
    <t>C6475</t>
  </si>
  <si>
    <t>Al-Thamad</t>
  </si>
  <si>
    <t>C6476</t>
  </si>
  <si>
    <t>Tal Al-Bougha</t>
  </si>
  <si>
    <t>C6477</t>
  </si>
  <si>
    <t>Raja'an</t>
  </si>
  <si>
    <t>C6478</t>
  </si>
  <si>
    <t>Tal Arqam</t>
  </si>
  <si>
    <t>C6479</t>
  </si>
  <si>
    <t>Al-Azizieh</t>
  </si>
  <si>
    <t>C6480</t>
  </si>
  <si>
    <t>Bahema</t>
  </si>
  <si>
    <t>C6481</t>
  </si>
  <si>
    <t>Alsayer</t>
  </si>
  <si>
    <t>C6482</t>
  </si>
  <si>
    <t>Khirbet Ghazal</t>
  </si>
  <si>
    <t>C6483</t>
  </si>
  <si>
    <t>Ballujah</t>
  </si>
  <si>
    <t>C6484</t>
  </si>
  <si>
    <t>Tal-Ameriyeh</t>
  </si>
  <si>
    <t>C6485</t>
  </si>
  <si>
    <t>Dwerah</t>
  </si>
  <si>
    <t>C6486</t>
  </si>
  <si>
    <t>Qashqa</t>
  </si>
  <si>
    <t>C6487</t>
  </si>
  <si>
    <t>Khrbit Al-Banat</t>
  </si>
  <si>
    <t>C6488</t>
  </si>
  <si>
    <t>Arbaine</t>
  </si>
  <si>
    <t>C6489</t>
  </si>
  <si>
    <t>Al-Nofalieh</t>
  </si>
  <si>
    <t>C6490</t>
  </si>
  <si>
    <t>Al-Maqsumeh</t>
  </si>
  <si>
    <t>C6491</t>
  </si>
  <si>
    <t>C6492</t>
  </si>
  <si>
    <t>Adwaniyeh</t>
  </si>
  <si>
    <t>C6493</t>
  </si>
  <si>
    <t>Abu Jalud</t>
  </si>
  <si>
    <t>C6494</t>
  </si>
  <si>
    <t>Qleia'a</t>
  </si>
  <si>
    <t>C6495</t>
  </si>
  <si>
    <t>Haylah</t>
  </si>
  <si>
    <t>C6496</t>
  </si>
  <si>
    <t>Malha</t>
  </si>
  <si>
    <t>C6497</t>
  </si>
  <si>
    <t>Tal Zankat</t>
  </si>
  <si>
    <t>C6498</t>
  </si>
  <si>
    <t>Tal-Khanzir</t>
  </si>
  <si>
    <t>C6499</t>
  </si>
  <si>
    <t>Qadiriyeh</t>
  </si>
  <si>
    <t>C6500</t>
  </si>
  <si>
    <t>Zur Shummar</t>
  </si>
  <si>
    <t>C6501</t>
  </si>
  <si>
    <t>Almajar</t>
  </si>
  <si>
    <t>C6502</t>
  </si>
  <si>
    <t>Mustriha</t>
  </si>
  <si>
    <t>C6503</t>
  </si>
  <si>
    <t>C6504</t>
  </si>
  <si>
    <t>Abu Serra</t>
  </si>
  <si>
    <t>C6505</t>
  </si>
  <si>
    <t>Nahit</t>
  </si>
  <si>
    <t>C6506</t>
  </si>
  <si>
    <t>Sukkarieh</t>
  </si>
  <si>
    <t>C6507</t>
  </si>
  <si>
    <t>Alhoz</t>
  </si>
  <si>
    <t>C6508</t>
  </si>
  <si>
    <t>Muheisen</t>
  </si>
  <si>
    <t>C6509</t>
  </si>
  <si>
    <t>Ranin</t>
  </si>
  <si>
    <t>C6510</t>
  </si>
  <si>
    <t>Al-Raqbah</t>
  </si>
  <si>
    <t>C6511</t>
  </si>
  <si>
    <t>Al-Wastah</t>
  </si>
  <si>
    <t>C6512</t>
  </si>
  <si>
    <t>Aljern Alaswad</t>
  </si>
  <si>
    <t>C6513</t>
  </si>
  <si>
    <t>Eastern Dik</t>
  </si>
  <si>
    <t>C6514</t>
  </si>
  <si>
    <t>Ein Al-Arus</t>
  </si>
  <si>
    <t>C6515</t>
  </si>
  <si>
    <t>Kandal</t>
  </si>
  <si>
    <t>C6516</t>
  </si>
  <si>
    <t>Khafiyeh</t>
  </si>
  <si>
    <t>C6517</t>
  </si>
  <si>
    <t>Qaysoum</t>
  </si>
  <si>
    <t>C6526</t>
  </si>
  <si>
    <t>Bahra</t>
  </si>
  <si>
    <t>C6527</t>
  </si>
  <si>
    <t>Elhisan</t>
  </si>
  <si>
    <t>C6528</t>
  </si>
  <si>
    <t>Hwaijet Qate'</t>
  </si>
  <si>
    <t>C6529</t>
  </si>
  <si>
    <t>Al-Shola</t>
  </si>
  <si>
    <t>C6531</t>
  </si>
  <si>
    <t xml:space="preserve">Hwaijet Saker </t>
  </si>
  <si>
    <t>C6537</t>
  </si>
  <si>
    <t>Jeb Raiyan</t>
  </si>
  <si>
    <t>C6543</t>
  </si>
  <si>
    <t>Qelib Al-Thawr</t>
  </si>
  <si>
    <t>C6662</t>
  </si>
  <si>
    <t>Um Ezam</t>
  </si>
  <si>
    <t>C6663</t>
  </si>
  <si>
    <t>Rawadi</t>
  </si>
  <si>
    <t>C6674</t>
  </si>
  <si>
    <t>Rukban</t>
  </si>
  <si>
    <t>C6675</t>
  </si>
  <si>
    <t>Hadalat</t>
  </si>
  <si>
    <t>Aleppo city (Sheikh Maqsoud)</t>
  </si>
  <si>
    <t>C2279</t>
  </si>
  <si>
    <t xml:space="preserve">Zakyeh </t>
  </si>
  <si>
    <t>C2281</t>
  </si>
  <si>
    <t>C2287</t>
  </si>
  <si>
    <t>Deir Khabiyeh</t>
  </si>
  <si>
    <t>C2288</t>
  </si>
  <si>
    <t>Marana</t>
  </si>
  <si>
    <t>C2290</t>
  </si>
  <si>
    <t>Mqeilibeh</t>
  </si>
  <si>
    <t>C2292</t>
  </si>
  <si>
    <t>Aqraba</t>
  </si>
  <si>
    <t>C2295</t>
  </si>
  <si>
    <t>Beit Sahm</t>
  </si>
  <si>
    <t>C2300</t>
  </si>
  <si>
    <t>Babella</t>
  </si>
  <si>
    <t>C2302</t>
  </si>
  <si>
    <t>Yalda</t>
  </si>
  <si>
    <t>C2323</t>
  </si>
  <si>
    <t>C2326</t>
  </si>
  <si>
    <t>Bseimeh</t>
  </si>
  <si>
    <t>C2328</t>
  </si>
  <si>
    <t>Qudsiya</t>
  </si>
  <si>
    <t>C2346</t>
  </si>
  <si>
    <t>Dhameer</t>
  </si>
  <si>
    <t>C2386</t>
  </si>
  <si>
    <t>C2387</t>
  </si>
  <si>
    <t>Jirud</t>
  </si>
  <si>
    <t>C2394</t>
  </si>
  <si>
    <t>C2395</t>
  </si>
  <si>
    <t>At Tall</t>
  </si>
  <si>
    <t>C2430</t>
  </si>
  <si>
    <t>Suq Wadi Burda</t>
  </si>
  <si>
    <t>C2433</t>
  </si>
  <si>
    <t>Barhaliya</t>
  </si>
  <si>
    <t>C2435</t>
  </si>
  <si>
    <t>Kafr Elawamid</t>
  </si>
  <si>
    <t>C2443</t>
  </si>
  <si>
    <t>Afra</t>
  </si>
  <si>
    <t>C2444</t>
  </si>
  <si>
    <t>Deir Maqran</t>
  </si>
  <si>
    <t>C2445</t>
  </si>
  <si>
    <t>Deir Qanun</t>
  </si>
  <si>
    <t>C2446</t>
  </si>
  <si>
    <t>Hseiniyeh</t>
  </si>
  <si>
    <t>C2447</t>
  </si>
  <si>
    <t>Ein Elfijeh</t>
  </si>
  <si>
    <t>C2448</t>
  </si>
  <si>
    <t>Kafir Elzeit</t>
  </si>
  <si>
    <t>C2453</t>
  </si>
  <si>
    <t>Sarghaya</t>
  </si>
  <si>
    <t>C2458</t>
  </si>
  <si>
    <t>Darwasheh</t>
  </si>
  <si>
    <t>C2466</t>
  </si>
  <si>
    <t>Khan Elshih</t>
  </si>
  <si>
    <t>C2469</t>
  </si>
  <si>
    <t>Manshiyet Khan Elshih</t>
  </si>
  <si>
    <t>C2473</t>
  </si>
  <si>
    <t>Darbal</t>
  </si>
  <si>
    <t>C2474</t>
  </si>
  <si>
    <t>Ein Elshaara</t>
  </si>
  <si>
    <t>C2475</t>
  </si>
  <si>
    <t>Maqrusa</t>
  </si>
  <si>
    <t>C2476</t>
  </si>
  <si>
    <t>Herfa</t>
  </si>
  <si>
    <t>C2477</t>
  </si>
  <si>
    <t>Hina</t>
  </si>
  <si>
    <t>C2478</t>
  </si>
  <si>
    <t>Bait Jan</t>
  </si>
  <si>
    <t>C2479</t>
  </si>
  <si>
    <t>C2480</t>
  </si>
  <si>
    <t>Maghar Elmir</t>
  </si>
  <si>
    <t>C2481</t>
  </si>
  <si>
    <t>Mazraet Beit Jin</t>
  </si>
  <si>
    <t>C2482</t>
  </si>
  <si>
    <t>Hosh Elnofur</t>
  </si>
  <si>
    <t>C2484</t>
  </si>
  <si>
    <t>Durin</t>
  </si>
  <si>
    <t>C2487</t>
  </si>
  <si>
    <t>Nofur</t>
  </si>
  <si>
    <t>C2489</t>
  </si>
  <si>
    <t>Beit Saber</t>
  </si>
  <si>
    <t>C2491</t>
  </si>
  <si>
    <t>Betima</t>
  </si>
  <si>
    <t>C2492</t>
  </si>
  <si>
    <t>Abu Qawooq</t>
  </si>
  <si>
    <t>C2493</t>
  </si>
  <si>
    <t>Sa'sa'</t>
  </si>
  <si>
    <t>C2495</t>
  </si>
  <si>
    <t>Kafr Hoor</t>
  </si>
  <si>
    <t>C2511</t>
  </si>
  <si>
    <t>Daffa - Halmuz</t>
  </si>
  <si>
    <t>C2513</t>
  </si>
  <si>
    <t>Tir Maallah</t>
  </si>
  <si>
    <t>C2524</t>
  </si>
  <si>
    <t>Dar Kabira</t>
  </si>
  <si>
    <t>C2527</t>
  </si>
  <si>
    <t>Nejmeh</t>
  </si>
  <si>
    <t>C2535</t>
  </si>
  <si>
    <t>Hobub Elrih</t>
  </si>
  <si>
    <t>C2541</t>
  </si>
  <si>
    <t>Taldu</t>
  </si>
  <si>
    <t>C2546</t>
  </si>
  <si>
    <t>Western Tiba</t>
  </si>
  <si>
    <t>C2547</t>
  </si>
  <si>
    <t>Tal Dahab</t>
  </si>
  <si>
    <t>C2548</t>
  </si>
  <si>
    <t>Burj Qaei</t>
  </si>
  <si>
    <t>C2549</t>
  </si>
  <si>
    <t>Samalil</t>
  </si>
  <si>
    <t>C2556</t>
  </si>
  <si>
    <t>Kafr Laha</t>
  </si>
  <si>
    <t>C2603</t>
  </si>
  <si>
    <t>Northern Ein Hssein</t>
  </si>
  <si>
    <t>C2604</t>
  </si>
  <si>
    <t>Western Ein Hssein</t>
  </si>
  <si>
    <t>C2612</t>
  </si>
  <si>
    <t>Hmeimeh</t>
  </si>
  <si>
    <t>C2859</t>
  </si>
  <si>
    <t>Zmeimer</t>
  </si>
  <si>
    <t>C2860</t>
  </si>
  <si>
    <t>Ez Eldin</t>
  </si>
  <si>
    <t>C2861</t>
  </si>
  <si>
    <t>Ballan</t>
  </si>
  <si>
    <t>C2862</t>
  </si>
  <si>
    <t>Wazeiyeh</t>
  </si>
  <si>
    <t>C2863</t>
  </si>
  <si>
    <t>C2864</t>
  </si>
  <si>
    <t>Manara</t>
  </si>
  <si>
    <t>C2865</t>
  </si>
  <si>
    <t>Salim</t>
  </si>
  <si>
    <t>C2866</t>
  </si>
  <si>
    <t>Abu Homama</t>
  </si>
  <si>
    <t>C2867</t>
  </si>
  <si>
    <t>Ghasbiyeh</t>
  </si>
  <si>
    <t>C2868</t>
  </si>
  <si>
    <t>Grandad</t>
  </si>
  <si>
    <t>C2869</t>
  </si>
  <si>
    <t>Hmeis</t>
  </si>
  <si>
    <t>C2870</t>
  </si>
  <si>
    <t>Ar-Rastan</t>
  </si>
  <si>
    <t>C2871</t>
  </si>
  <si>
    <t>Dalfin</t>
  </si>
  <si>
    <t>C2872</t>
  </si>
  <si>
    <t xml:space="preserve">Qneitrat </t>
  </si>
  <si>
    <t>C2874</t>
  </si>
  <si>
    <t>Marj Eldur</t>
  </si>
  <si>
    <t>C2875</t>
  </si>
  <si>
    <t>Kafrnan</t>
  </si>
  <si>
    <t>C2876</t>
  </si>
  <si>
    <t>Kisein</t>
  </si>
  <si>
    <t>C2877</t>
  </si>
  <si>
    <t>Hashemiyeh</t>
  </si>
  <si>
    <t>C2878</t>
  </si>
  <si>
    <t>Deir Fool</t>
  </si>
  <si>
    <t>C2879</t>
  </si>
  <si>
    <t>Makrumiyeh</t>
  </si>
  <si>
    <t>C2880</t>
  </si>
  <si>
    <t>Jaborine</t>
  </si>
  <si>
    <t>C2881</t>
  </si>
  <si>
    <t>Saan Elosud</t>
  </si>
  <si>
    <t>C2882</t>
  </si>
  <si>
    <t>Talbiseh</t>
  </si>
  <si>
    <t>C2883</t>
  </si>
  <si>
    <t>Um Sharshouh</t>
  </si>
  <si>
    <t>C2885</t>
  </si>
  <si>
    <t>Ghanto</t>
  </si>
  <si>
    <t>C2886</t>
  </si>
  <si>
    <t>Shabaaniyeh</t>
  </si>
  <si>
    <t>C2887</t>
  </si>
  <si>
    <t>Farhaniyeh</t>
  </si>
  <si>
    <t>C2888</t>
  </si>
  <si>
    <t>Zafaraniya</t>
  </si>
  <si>
    <t>C2973</t>
  </si>
  <si>
    <t>Zor Abu Darda Elnashmi</t>
  </si>
  <si>
    <t>C2983</t>
  </si>
  <si>
    <t>Taqsis</t>
  </si>
  <si>
    <t>C2986</t>
  </si>
  <si>
    <t>Jomaqliyeh</t>
  </si>
  <si>
    <t>C2994</t>
  </si>
  <si>
    <t>Dmeineh</t>
  </si>
  <si>
    <t>C2997</t>
  </si>
  <si>
    <t>Amara Aslan</t>
  </si>
  <si>
    <t>C3040</t>
  </si>
  <si>
    <t>Harbanifse</t>
  </si>
  <si>
    <t>C3041</t>
  </si>
  <si>
    <t>Az-Zara</t>
  </si>
  <si>
    <t>C3049</t>
  </si>
  <si>
    <t>Aqrab</t>
  </si>
  <si>
    <t>C3050</t>
  </si>
  <si>
    <t xml:space="preserve">Talaf </t>
  </si>
  <si>
    <t>C3222</t>
  </si>
  <si>
    <t>Tlul Elhomor</t>
  </si>
  <si>
    <t>C3225</t>
  </si>
  <si>
    <t>Jamala</t>
  </si>
  <si>
    <t>C6590</t>
  </si>
  <si>
    <t>Western Farhaniyeh</t>
  </si>
  <si>
    <t>C6591</t>
  </si>
  <si>
    <t>Ayon Hussein</t>
  </si>
  <si>
    <t>Besieged</t>
  </si>
  <si>
    <t>Military Encircled</t>
  </si>
  <si>
    <t>HTR</t>
  </si>
  <si>
    <t>Admin2Pcode</t>
  </si>
  <si>
    <t>Admin2Name_En</t>
  </si>
  <si>
    <t>Admin3Pcode</t>
  </si>
  <si>
    <t>Admin3Name_En</t>
  </si>
  <si>
    <t>Admin4Pcode</t>
  </si>
  <si>
    <t>Aleppo</t>
  </si>
  <si>
    <t>SY0200</t>
  </si>
  <si>
    <t>Jebel Saman</t>
  </si>
  <si>
    <t>SY020000</t>
  </si>
  <si>
    <t>SY020001</t>
  </si>
  <si>
    <t>Atareb</t>
  </si>
  <si>
    <t>SY020002</t>
  </si>
  <si>
    <t>Tall Ed-daman</t>
  </si>
  <si>
    <t>SY020003</t>
  </si>
  <si>
    <t>Haritan</t>
  </si>
  <si>
    <t>SY020004</t>
  </si>
  <si>
    <t>Daret Azza</t>
  </si>
  <si>
    <t>SY020005</t>
  </si>
  <si>
    <t>Zarbah</t>
  </si>
  <si>
    <t>SY020006</t>
  </si>
  <si>
    <t>Hadher</t>
  </si>
  <si>
    <t>SY0202</t>
  </si>
  <si>
    <t>SY020200</t>
  </si>
  <si>
    <t>SY020201</t>
  </si>
  <si>
    <t>Ein El-Bayda</t>
  </si>
  <si>
    <t>SY020202</t>
  </si>
  <si>
    <t>SY020203</t>
  </si>
  <si>
    <t>SY020204</t>
  </si>
  <si>
    <t xml:space="preserve">Eastern Kwaires </t>
  </si>
  <si>
    <t>SY020205</t>
  </si>
  <si>
    <t>SY020206</t>
  </si>
  <si>
    <t>SY0203</t>
  </si>
  <si>
    <t>SY020300</t>
  </si>
  <si>
    <t>SY020301</t>
  </si>
  <si>
    <t>SY020302</t>
  </si>
  <si>
    <t>SY020303</t>
  </si>
  <si>
    <t>SY020304</t>
  </si>
  <si>
    <t>SY020305</t>
  </si>
  <si>
    <t>SY020306</t>
  </si>
  <si>
    <t>SY0204</t>
  </si>
  <si>
    <t>A'zaz</t>
  </si>
  <si>
    <t>SY020400</t>
  </si>
  <si>
    <t>SY020401</t>
  </si>
  <si>
    <t>Aghtrin</t>
  </si>
  <si>
    <t>SY020402</t>
  </si>
  <si>
    <t>SY020403</t>
  </si>
  <si>
    <t>SY020404</t>
  </si>
  <si>
    <t>Nabul</t>
  </si>
  <si>
    <t>SY020405</t>
  </si>
  <si>
    <t>SY0205</t>
  </si>
  <si>
    <t>SY020500</t>
  </si>
  <si>
    <t>SY020501</t>
  </si>
  <si>
    <t>SY020502</t>
  </si>
  <si>
    <t>SY020503</t>
  </si>
  <si>
    <t>Maskana</t>
  </si>
  <si>
    <t>SY0206</t>
  </si>
  <si>
    <t>SY020600</t>
  </si>
  <si>
    <t>Ain al Arab</t>
  </si>
  <si>
    <t>SY020601</t>
  </si>
  <si>
    <t>SY020602</t>
  </si>
  <si>
    <t>SY0207</t>
  </si>
  <si>
    <t>As-Safira</t>
  </si>
  <si>
    <t>SY020700</t>
  </si>
  <si>
    <t>SY020701</t>
  </si>
  <si>
    <t>Khanaser</t>
  </si>
  <si>
    <t>SY020702</t>
  </si>
  <si>
    <t>Banan</t>
  </si>
  <si>
    <t>SY020703</t>
  </si>
  <si>
    <t>Hajeb</t>
  </si>
  <si>
    <t>SY0208</t>
  </si>
  <si>
    <t>SY020800</t>
  </si>
  <si>
    <t>SY020801</t>
  </si>
  <si>
    <t>SY0800</t>
  </si>
  <si>
    <t>SY080000</t>
  </si>
  <si>
    <t>SY080001</t>
  </si>
  <si>
    <t>SY080002</t>
  </si>
  <si>
    <t>Shadadah</t>
  </si>
  <si>
    <t>SY080003</t>
  </si>
  <si>
    <t>SY080004</t>
  </si>
  <si>
    <t>Be'r Al-Hulo Al-Wardeyyeh</t>
  </si>
  <si>
    <t>SY080005</t>
  </si>
  <si>
    <t>SY080006</t>
  </si>
  <si>
    <t>SY0802</t>
  </si>
  <si>
    <t>SY080200</t>
  </si>
  <si>
    <t>SY080201</t>
  </si>
  <si>
    <t>SY080202</t>
  </si>
  <si>
    <t>SY080203</t>
  </si>
  <si>
    <t>SY0803</t>
  </si>
  <si>
    <t>SY080300</t>
  </si>
  <si>
    <t>SY080301</t>
  </si>
  <si>
    <t>SY080302</t>
  </si>
  <si>
    <t>SY0804</t>
  </si>
  <si>
    <t>SY080400</t>
  </si>
  <si>
    <t>SY080401</t>
  </si>
  <si>
    <t>SY1101</t>
  </si>
  <si>
    <t>SY110100</t>
  </si>
  <si>
    <t>SY110101</t>
  </si>
  <si>
    <t>SY110102</t>
  </si>
  <si>
    <t>SY110103</t>
  </si>
  <si>
    <t>SY1102</t>
  </si>
  <si>
    <t>SY110200</t>
  </si>
  <si>
    <t>SY110201</t>
  </si>
  <si>
    <t>SY110202</t>
  </si>
  <si>
    <t>SY1103</t>
  </si>
  <si>
    <t>SY110300</t>
  </si>
  <si>
    <t>SY110301</t>
  </si>
  <si>
    <t>SY110302</t>
  </si>
  <si>
    <t>As-Sweida</t>
  </si>
  <si>
    <t>SY1300</t>
  </si>
  <si>
    <t>SY130000</t>
  </si>
  <si>
    <t>SY130001</t>
  </si>
  <si>
    <t>Mazra'a</t>
  </si>
  <si>
    <t>SY130002</t>
  </si>
  <si>
    <t>Mashnaf</t>
  </si>
  <si>
    <t>SY1302</t>
  </si>
  <si>
    <t>Salkhad</t>
  </si>
  <si>
    <t>SY130200</t>
  </si>
  <si>
    <t>SY130201</t>
  </si>
  <si>
    <t>Qarayya</t>
  </si>
  <si>
    <t>SY130202</t>
  </si>
  <si>
    <t>Gharyeh</t>
  </si>
  <si>
    <t>SY130203</t>
  </si>
  <si>
    <t>Thibeen</t>
  </si>
  <si>
    <t>SY130204</t>
  </si>
  <si>
    <t>Milh</t>
  </si>
  <si>
    <t>SY1303</t>
  </si>
  <si>
    <t>Shahba</t>
  </si>
  <si>
    <t>SY130300</t>
  </si>
  <si>
    <t>SY130301</t>
  </si>
  <si>
    <t>Shaqa</t>
  </si>
  <si>
    <t>SY130302</t>
  </si>
  <si>
    <t>Ariqa</t>
  </si>
  <si>
    <t>SY130303</t>
  </si>
  <si>
    <t>Little Sura</t>
  </si>
  <si>
    <t>Damascus</t>
  </si>
  <si>
    <t>SY0100</t>
  </si>
  <si>
    <t>SY010000</t>
  </si>
  <si>
    <t>Dar'a</t>
  </si>
  <si>
    <t>SY1200</t>
  </si>
  <si>
    <t>SY120000</t>
  </si>
  <si>
    <t>SY120001</t>
  </si>
  <si>
    <t>Busra Esh-Sham</t>
  </si>
  <si>
    <t>SY120002</t>
  </si>
  <si>
    <t>Kherbet Ghazala</t>
  </si>
  <si>
    <t>SY120003</t>
  </si>
  <si>
    <t>SY120004</t>
  </si>
  <si>
    <t>Da'el</t>
  </si>
  <si>
    <t>SY120005</t>
  </si>
  <si>
    <t>SY120006</t>
  </si>
  <si>
    <t>Jizeh</t>
  </si>
  <si>
    <t>SY120007</t>
  </si>
  <si>
    <t>Mseifra</t>
  </si>
  <si>
    <t>SY1202</t>
  </si>
  <si>
    <t>As-Sanamayn</t>
  </si>
  <si>
    <t>SY120200</t>
  </si>
  <si>
    <t>SY120201</t>
  </si>
  <si>
    <t>Masmiyyeh</t>
  </si>
  <si>
    <t>SY120202</t>
  </si>
  <si>
    <t>Ghabagheb</t>
  </si>
  <si>
    <t>SY1203</t>
  </si>
  <si>
    <t>Izra'</t>
  </si>
  <si>
    <t>SY120300</t>
  </si>
  <si>
    <t>SY120301</t>
  </si>
  <si>
    <t>Jasim</t>
  </si>
  <si>
    <t>SY120302</t>
  </si>
  <si>
    <t>Hrak</t>
  </si>
  <si>
    <t>SY120303</t>
  </si>
  <si>
    <t xml:space="preserve">Nawa </t>
  </si>
  <si>
    <t>SY120304</t>
  </si>
  <si>
    <t>Sheikh Miskine</t>
  </si>
  <si>
    <t>SY120305</t>
  </si>
  <si>
    <t>Tassil</t>
  </si>
  <si>
    <t>Deir-ez-Zor</t>
  </si>
  <si>
    <t>SY0901</t>
  </si>
  <si>
    <t>SY090100</t>
  </si>
  <si>
    <t>SY090101</t>
  </si>
  <si>
    <t>SY090102</t>
  </si>
  <si>
    <t>SY090103</t>
  </si>
  <si>
    <t>SY090104</t>
  </si>
  <si>
    <t>SY090105</t>
  </si>
  <si>
    <t>SY090106</t>
  </si>
  <si>
    <t>SY0902</t>
  </si>
  <si>
    <t>SY090200</t>
  </si>
  <si>
    <t>SY090201</t>
  </si>
  <si>
    <t>SY090202</t>
  </si>
  <si>
    <t>SY090203</t>
  </si>
  <si>
    <t>Susat</t>
  </si>
  <si>
    <t>SY0903</t>
  </si>
  <si>
    <t>SY090300</t>
  </si>
  <si>
    <t>SY090301</t>
  </si>
  <si>
    <t>SY090302</t>
  </si>
  <si>
    <t>Hama</t>
  </si>
  <si>
    <t>SY0501</t>
  </si>
  <si>
    <t>SY050100</t>
  </si>
  <si>
    <t>SY050101</t>
  </si>
  <si>
    <t>SY050102</t>
  </si>
  <si>
    <t>SY050103</t>
  </si>
  <si>
    <t>SY0502</t>
  </si>
  <si>
    <t>As-Suqaylabiyah</t>
  </si>
  <si>
    <t>SY050200</t>
  </si>
  <si>
    <t>SY050201</t>
  </si>
  <si>
    <t>Tell Salhib</t>
  </si>
  <si>
    <t>SY050202</t>
  </si>
  <si>
    <t>Ziyara</t>
  </si>
  <si>
    <t>SY050203</t>
  </si>
  <si>
    <t>Shat-ha</t>
  </si>
  <si>
    <t>SY050204</t>
  </si>
  <si>
    <t>Madiq Castle</t>
  </si>
  <si>
    <t>Hawash</t>
  </si>
  <si>
    <t>SY0503</t>
  </si>
  <si>
    <t>As-Salamiyeh</t>
  </si>
  <si>
    <t>SY050300</t>
  </si>
  <si>
    <t>SY050301</t>
  </si>
  <si>
    <t>Eastern Bari</t>
  </si>
  <si>
    <t>SY050302</t>
  </si>
  <si>
    <t>As-Saan</t>
  </si>
  <si>
    <t>SY050303</t>
  </si>
  <si>
    <t>Saboura</t>
  </si>
  <si>
    <t>SY050304</t>
  </si>
  <si>
    <t>SY0504</t>
  </si>
  <si>
    <t>Masyaf</t>
  </si>
  <si>
    <t>SY050400</t>
  </si>
  <si>
    <t>SY050401</t>
  </si>
  <si>
    <t>Jeb Ramleh</t>
  </si>
  <si>
    <t>SY050402</t>
  </si>
  <si>
    <t>Oj</t>
  </si>
  <si>
    <t>SY050403</t>
  </si>
  <si>
    <t>Ein Halaqim</t>
  </si>
  <si>
    <t>SY050404</t>
  </si>
  <si>
    <t>Wadi El-oyoun</t>
  </si>
  <si>
    <t>SY0505</t>
  </si>
  <si>
    <t>SY050500</t>
  </si>
  <si>
    <t>SY050501</t>
  </si>
  <si>
    <t>SY050502</t>
  </si>
  <si>
    <t>Karnaz</t>
  </si>
  <si>
    <t>Homs</t>
  </si>
  <si>
    <t>SY0401</t>
  </si>
  <si>
    <t>SY040100</t>
  </si>
  <si>
    <t>SY040101</t>
  </si>
  <si>
    <t>SY040102</t>
  </si>
  <si>
    <t>Kherbet Tin Noor</t>
  </si>
  <si>
    <t>SY040103</t>
  </si>
  <si>
    <t>Ein Elniser</t>
  </si>
  <si>
    <t>SY040104</t>
  </si>
  <si>
    <t>Farqalas</t>
  </si>
  <si>
    <t>SY040105</t>
  </si>
  <si>
    <t>Raqama</t>
  </si>
  <si>
    <t>Rawda</t>
  </si>
  <si>
    <t>SY040106</t>
  </si>
  <si>
    <t>Qaryatein</t>
  </si>
  <si>
    <t>SY040107</t>
  </si>
  <si>
    <t>Mahin</t>
  </si>
  <si>
    <t>SY040108</t>
  </si>
  <si>
    <t>Hasyaa</t>
  </si>
  <si>
    <t>SY040109</t>
  </si>
  <si>
    <t>Sadad</t>
  </si>
  <si>
    <t>SY040110</t>
  </si>
  <si>
    <t>Qabu</t>
  </si>
  <si>
    <t>SY040111</t>
  </si>
  <si>
    <t>Shin</t>
  </si>
  <si>
    <t>Safsafa</t>
  </si>
  <si>
    <t>SY0402</t>
  </si>
  <si>
    <t>SY040200</t>
  </si>
  <si>
    <t>Al Quasir</t>
  </si>
  <si>
    <t>SY0403</t>
  </si>
  <si>
    <t>Tall Kalakh</t>
  </si>
  <si>
    <t>SY040300</t>
  </si>
  <si>
    <t>Bahlawaniyeh</t>
  </si>
  <si>
    <t>SY040301</t>
  </si>
  <si>
    <t>Hadideh</t>
  </si>
  <si>
    <t>SY040303</t>
  </si>
  <si>
    <t>SY040304</t>
  </si>
  <si>
    <t>SY0404</t>
  </si>
  <si>
    <t>SY040400</t>
  </si>
  <si>
    <t>SY040401</t>
  </si>
  <si>
    <t>SY0405</t>
  </si>
  <si>
    <t>Tadmor</t>
  </si>
  <si>
    <t>SY040500</t>
  </si>
  <si>
    <t>SY040501</t>
  </si>
  <si>
    <t>SY0406</t>
  </si>
  <si>
    <t>Al Makhrim</t>
  </si>
  <si>
    <t>SY040600</t>
  </si>
  <si>
    <t>SY040601</t>
  </si>
  <si>
    <t>Jeb Ej-Jarrah</t>
  </si>
  <si>
    <t>Idleb</t>
  </si>
  <si>
    <t>SY0700</t>
  </si>
  <si>
    <t>SY070000</t>
  </si>
  <si>
    <t>SY070001</t>
  </si>
  <si>
    <t>Abul Thohur</t>
  </si>
  <si>
    <t>SY070002</t>
  </si>
  <si>
    <t>Bennsh</t>
  </si>
  <si>
    <t>SY070003</t>
  </si>
  <si>
    <t>Saraqab</t>
  </si>
  <si>
    <t>SY070004</t>
  </si>
  <si>
    <t>Teftnaz</t>
  </si>
  <si>
    <t>SY070005</t>
  </si>
  <si>
    <t>Maaret Tamsrin</t>
  </si>
  <si>
    <t>SY070006</t>
  </si>
  <si>
    <t>Sarmin</t>
  </si>
  <si>
    <t>SY0702</t>
  </si>
  <si>
    <t>Al Ma'ra</t>
  </si>
  <si>
    <t>SY070200</t>
  </si>
  <si>
    <t>Ma'arrat An Nu'man</t>
  </si>
  <si>
    <t>Dana</t>
  </si>
  <si>
    <t>SY070201</t>
  </si>
  <si>
    <t>Khan Shaykun</t>
  </si>
  <si>
    <t>SY070202</t>
  </si>
  <si>
    <t>Sanjar</t>
  </si>
  <si>
    <t>SY070203</t>
  </si>
  <si>
    <t>Kafr Nobol</t>
  </si>
  <si>
    <t>SY070204</t>
  </si>
  <si>
    <t>Tamanaah</t>
  </si>
  <si>
    <t>SY070205</t>
  </si>
  <si>
    <t>Heish</t>
  </si>
  <si>
    <t>SY0703</t>
  </si>
  <si>
    <t>Harim</t>
  </si>
  <si>
    <t>SY070300</t>
  </si>
  <si>
    <t>SY070301</t>
  </si>
  <si>
    <t>SY070302</t>
  </si>
  <si>
    <t>Salqin</t>
  </si>
  <si>
    <t>SY070303</t>
  </si>
  <si>
    <t>Kafr Takharim</t>
  </si>
  <si>
    <t>SY070304</t>
  </si>
  <si>
    <t>Qourqeena</t>
  </si>
  <si>
    <t>SY070305</t>
  </si>
  <si>
    <t>Armanaz</t>
  </si>
  <si>
    <t>SY0704</t>
  </si>
  <si>
    <t>Jisr-Ash-Shugur</t>
  </si>
  <si>
    <t>SY070400</t>
  </si>
  <si>
    <t>SY070401</t>
  </si>
  <si>
    <t>Badama</t>
  </si>
  <si>
    <t>SY070402</t>
  </si>
  <si>
    <t>Darkosh</t>
  </si>
  <si>
    <t>SY070403</t>
  </si>
  <si>
    <t>Janudiyeh</t>
  </si>
  <si>
    <t>SY0705</t>
  </si>
  <si>
    <t>Ariha</t>
  </si>
  <si>
    <t>SY070500</t>
  </si>
  <si>
    <t>SY070501</t>
  </si>
  <si>
    <t>Ehsem</t>
  </si>
  <si>
    <t>SY070502</t>
  </si>
  <si>
    <t>Mhambal</t>
  </si>
  <si>
    <t>Lattakia</t>
  </si>
  <si>
    <t>SY0600</t>
  </si>
  <si>
    <t>SY060000</t>
  </si>
  <si>
    <t>SY060001</t>
  </si>
  <si>
    <t>SY060002</t>
  </si>
  <si>
    <t>SY060003</t>
  </si>
  <si>
    <t>SY060004</t>
  </si>
  <si>
    <t>Qastal Maaf</t>
  </si>
  <si>
    <t>SY060005</t>
  </si>
  <si>
    <t>Kasab</t>
  </si>
  <si>
    <t>SY060006</t>
  </si>
  <si>
    <t>Hanadi</t>
  </si>
  <si>
    <t>SY0602</t>
  </si>
  <si>
    <t>Jablah</t>
  </si>
  <si>
    <t>SY060200</t>
  </si>
  <si>
    <t>SY060201</t>
  </si>
  <si>
    <t>Ein Elsharqiyeh</t>
  </si>
  <si>
    <t>SY060202</t>
  </si>
  <si>
    <t>Qteilbiyyeh</t>
  </si>
  <si>
    <t>SY060203</t>
  </si>
  <si>
    <t>Ein Shaqaq</t>
  </si>
  <si>
    <t>SY060204</t>
  </si>
  <si>
    <t>Dalyeh</t>
  </si>
  <si>
    <t>SY060205</t>
  </si>
  <si>
    <t>Beit Yashout</t>
  </si>
  <si>
    <t>SY0603</t>
  </si>
  <si>
    <t>Al-Haffa</t>
  </si>
  <si>
    <t>SY060300</t>
  </si>
  <si>
    <t>SY060301</t>
  </si>
  <si>
    <t>Salanfa</t>
  </si>
  <si>
    <t>SY060302</t>
  </si>
  <si>
    <t>Ein Et-teeneh</t>
  </si>
  <si>
    <t>SY060303</t>
  </si>
  <si>
    <t>Kansaba</t>
  </si>
  <si>
    <t>SY060304</t>
  </si>
  <si>
    <t>Mzair'a</t>
  </si>
  <si>
    <t>SY0604</t>
  </si>
  <si>
    <t>Al-Qardaha</t>
  </si>
  <si>
    <t>SY060400</t>
  </si>
  <si>
    <t>SY060401</t>
  </si>
  <si>
    <t>Harf Elmseitra</t>
  </si>
  <si>
    <t>SY060402</t>
  </si>
  <si>
    <t>Fakhura</t>
  </si>
  <si>
    <t>SY060403</t>
  </si>
  <si>
    <t>Jobet Berghal</t>
  </si>
  <si>
    <t>SY1400</t>
  </si>
  <si>
    <t>SY140000</t>
  </si>
  <si>
    <t>SY140001</t>
  </si>
  <si>
    <t>Khan Arnaba</t>
  </si>
  <si>
    <t>SY140002</t>
  </si>
  <si>
    <t>Al-Khashniyyeh</t>
  </si>
  <si>
    <t>SY1402</t>
  </si>
  <si>
    <t>Al Fiq</t>
  </si>
  <si>
    <t>SY140200</t>
  </si>
  <si>
    <t>Fiq</t>
  </si>
  <si>
    <t>Rural Damascus</t>
  </si>
  <si>
    <t>SY0301</t>
  </si>
  <si>
    <t>SY030101</t>
  </si>
  <si>
    <t>SY030102</t>
  </si>
  <si>
    <t>SY030103</t>
  </si>
  <si>
    <t>Jaramana</t>
  </si>
  <si>
    <t>SY030104</t>
  </si>
  <si>
    <t>Maliha</t>
  </si>
  <si>
    <t>SY030105</t>
  </si>
  <si>
    <t>SY030106</t>
  </si>
  <si>
    <t>SY030107</t>
  </si>
  <si>
    <t>SY0302</t>
  </si>
  <si>
    <t>SY030200</t>
  </si>
  <si>
    <t>SY030201</t>
  </si>
  <si>
    <t>SY030202</t>
  </si>
  <si>
    <t>Sabe Byar</t>
  </si>
  <si>
    <t>SY030203</t>
  </si>
  <si>
    <t>SY030204</t>
  </si>
  <si>
    <t>SY030205</t>
  </si>
  <si>
    <t>Ghizlaniyyeh</t>
  </si>
  <si>
    <t>SY030206</t>
  </si>
  <si>
    <t>Haran Al'awameed</t>
  </si>
  <si>
    <t>SY0303</t>
  </si>
  <si>
    <t>Al Qutayfah</t>
  </si>
  <si>
    <t>SY030300</t>
  </si>
  <si>
    <t>SY030301</t>
  </si>
  <si>
    <t>SY030302</t>
  </si>
  <si>
    <t>Ma'loula</t>
  </si>
  <si>
    <t>SY030303</t>
  </si>
  <si>
    <t>SY0304</t>
  </si>
  <si>
    <t>SY030400</t>
  </si>
  <si>
    <t>SY030401</t>
  </si>
  <si>
    <t>Sidnaya</t>
  </si>
  <si>
    <t>SY030402</t>
  </si>
  <si>
    <t>Rankus</t>
  </si>
  <si>
    <t>SY0305</t>
  </si>
  <si>
    <t>Yabroud</t>
  </si>
  <si>
    <t>SY030500</t>
  </si>
  <si>
    <t>SY030501</t>
  </si>
  <si>
    <t>SY0306</t>
  </si>
  <si>
    <t>An Nabk</t>
  </si>
  <si>
    <t>SY030600</t>
  </si>
  <si>
    <t>SY030601</t>
  </si>
  <si>
    <t>Deir Attiyeh</t>
  </si>
  <si>
    <t>SY0307</t>
  </si>
  <si>
    <t>SY030700</t>
  </si>
  <si>
    <t>SY030701</t>
  </si>
  <si>
    <t>Dimas</t>
  </si>
  <si>
    <t>SY030702</t>
  </si>
  <si>
    <t>SY030703</t>
  </si>
  <si>
    <t>SY030704</t>
  </si>
  <si>
    <t>SY0308</t>
  </si>
  <si>
    <t>Qatana</t>
  </si>
  <si>
    <t>SY030800</t>
  </si>
  <si>
    <t>SY030801</t>
  </si>
  <si>
    <t>SY030802</t>
  </si>
  <si>
    <t>SY0309</t>
  </si>
  <si>
    <t>Darayya</t>
  </si>
  <si>
    <t>SY030900</t>
  </si>
  <si>
    <t>Markaz Darayya</t>
  </si>
  <si>
    <t>SY030901</t>
  </si>
  <si>
    <t>Sahnaya</t>
  </si>
  <si>
    <t>SY030902</t>
  </si>
  <si>
    <t>Tartous</t>
  </si>
  <si>
    <t>SY1000</t>
  </si>
  <si>
    <t>SY100000</t>
  </si>
  <si>
    <t>SY100001</t>
  </si>
  <si>
    <t>Arwad</t>
  </si>
  <si>
    <t>SY100002</t>
  </si>
  <si>
    <t>SY100003</t>
  </si>
  <si>
    <t>Kherbet Elma'aza</t>
  </si>
  <si>
    <t>SY100004</t>
  </si>
  <si>
    <t>Soda Khawabi</t>
  </si>
  <si>
    <t>Anaza</t>
  </si>
  <si>
    <t>SY100005</t>
  </si>
  <si>
    <t>Kareemeh</t>
  </si>
  <si>
    <t>SY100006</t>
  </si>
  <si>
    <t>SY1002</t>
  </si>
  <si>
    <t>Banyas</t>
  </si>
  <si>
    <t>SY100200</t>
  </si>
  <si>
    <t>SY100201</t>
  </si>
  <si>
    <t>SY100202</t>
  </si>
  <si>
    <t>SY100203</t>
  </si>
  <si>
    <t>Qadmous</t>
  </si>
  <si>
    <t>SY100204</t>
  </si>
  <si>
    <t>Hamam Wasil</t>
  </si>
  <si>
    <t>SY100205</t>
  </si>
  <si>
    <t>Tawahin</t>
  </si>
  <si>
    <t>SY100206</t>
  </si>
  <si>
    <t>Taleen</t>
  </si>
  <si>
    <t>SY1003</t>
  </si>
  <si>
    <t>Safita</t>
  </si>
  <si>
    <t>SY100300</t>
  </si>
  <si>
    <t>SY100301</t>
  </si>
  <si>
    <t>Mashta Elhiu</t>
  </si>
  <si>
    <t>SY100302</t>
  </si>
  <si>
    <t>Bariqiyeh</t>
  </si>
  <si>
    <t>SY100303</t>
  </si>
  <si>
    <t>Sibbeh</t>
  </si>
  <si>
    <t>SY100304</t>
  </si>
  <si>
    <t>Sisniyyeh</t>
  </si>
  <si>
    <t>SY100305</t>
  </si>
  <si>
    <t>Ras El-Khashufeh</t>
  </si>
  <si>
    <t>SY1004</t>
  </si>
  <si>
    <t>Dreikish</t>
  </si>
  <si>
    <t>SY100400</t>
  </si>
  <si>
    <t>SY100401</t>
  </si>
  <si>
    <t>Jneinet Raslan</t>
  </si>
  <si>
    <t>SY100402</t>
  </si>
  <si>
    <t>Hamin</t>
  </si>
  <si>
    <t>SY100403</t>
  </si>
  <si>
    <t>Dweir Raslan</t>
  </si>
  <si>
    <t>SY1005</t>
  </si>
  <si>
    <t>Sheikh Badr</t>
  </si>
  <si>
    <t>SY100500</t>
  </si>
  <si>
    <t>SY100501</t>
  </si>
  <si>
    <t>Baramanet Elmashayekh</t>
  </si>
  <si>
    <t>SY100502</t>
  </si>
  <si>
    <t>Qumseyyeh</t>
  </si>
  <si>
    <t>Row Labels</t>
  </si>
  <si>
    <t>Admin1Name_En</t>
  </si>
  <si>
    <t>Latitude</t>
  </si>
  <si>
    <t>Longitude</t>
  </si>
  <si>
    <t>Record_ID</t>
  </si>
  <si>
    <t>Link to Goodle</t>
  </si>
  <si>
    <t>Google link</t>
  </si>
  <si>
    <t>Location</t>
  </si>
  <si>
    <t>Link to Google</t>
  </si>
  <si>
    <t>Google Link</t>
  </si>
  <si>
    <t>People in need in hard-to-reach locations</t>
  </si>
  <si>
    <t>Google_Link</t>
  </si>
  <si>
    <t>Location_Name</t>
  </si>
  <si>
    <t>Link_to_Google</t>
  </si>
  <si>
    <t>People in need in militery encircled locations</t>
  </si>
  <si>
    <t>People in need in besieged locations</t>
  </si>
  <si>
    <t>People in need</t>
  </si>
  <si>
    <t>Population estimates (October 2016)</t>
  </si>
  <si>
    <t>Population and people in need by governorate and access status</t>
  </si>
  <si>
    <t>Admin1Name (Governorate)</t>
  </si>
  <si>
    <t>Total</t>
  </si>
  <si>
    <t>Admin1</t>
  </si>
  <si>
    <t>Admin1_Pcode</t>
  </si>
  <si>
    <t>Admin2</t>
  </si>
  <si>
    <t>Admin2_Pcode</t>
  </si>
  <si>
    <t>Admin3</t>
  </si>
  <si>
    <t>Admin3_Pcode</t>
  </si>
  <si>
    <t>Pop_HNO _2017</t>
  </si>
  <si>
    <t>IDPs_estimates_for_the_HNO_2017</t>
  </si>
  <si>
    <t>CCCM_PiN_2017</t>
  </si>
  <si>
    <t>Education_PiN_2017</t>
  </si>
  <si>
    <t>Health_PiN_2017</t>
  </si>
  <si>
    <t>Nutrition_PiN_2017</t>
  </si>
  <si>
    <t>Protection_PiN_2017</t>
  </si>
  <si>
    <t>NFI_PiN_2017</t>
  </si>
  <si>
    <t>Shelter_PiN_2017</t>
  </si>
  <si>
    <t>WASH_PiN_2017</t>
  </si>
  <si>
    <t>FS_PiN_2017</t>
  </si>
  <si>
    <t>ERL_PiN_2017</t>
  </si>
  <si>
    <t>Intersector_PiN</t>
  </si>
  <si>
    <t>CCCM_Severity_2017</t>
  </si>
  <si>
    <t>Education_Severity_2017</t>
  </si>
  <si>
    <t>Health_Severity_2017</t>
  </si>
  <si>
    <t>Nutrition_Severity_2017</t>
  </si>
  <si>
    <t>Protection_Severity_2017</t>
  </si>
  <si>
    <t>NFI_Severity_2017</t>
  </si>
  <si>
    <t>Shelter_Severity_2017</t>
  </si>
  <si>
    <t>WASH_Severity_2017</t>
  </si>
  <si>
    <t>FS_Severity_2017</t>
  </si>
  <si>
    <t>ERL_Severity_2017</t>
  </si>
  <si>
    <t>SY01</t>
  </si>
  <si>
    <t>SY02</t>
  </si>
  <si>
    <t>SY04</t>
  </si>
  <si>
    <t>SY05</t>
  </si>
  <si>
    <t>SY12</t>
  </si>
  <si>
    <t>SY06</t>
  </si>
  <si>
    <t>SY03</t>
  </si>
  <si>
    <t>SY07</t>
  </si>
  <si>
    <t>SY11</t>
  </si>
  <si>
    <t>SY09</t>
  </si>
  <si>
    <t>SY10</t>
  </si>
  <si>
    <t>SY13</t>
  </si>
  <si>
    <t>SY08</t>
  </si>
  <si>
    <t>SY14</t>
  </si>
  <si>
    <t>Al-Butayhah</t>
  </si>
  <si>
    <t>SY140201</t>
  </si>
  <si>
    <t>NA</t>
  </si>
  <si>
    <t>SY140003</t>
  </si>
  <si>
    <t>Admin1_Name</t>
  </si>
  <si>
    <t>Sectoral people in need per governorate (PiN)</t>
  </si>
  <si>
    <t>Damascus (Al Assali, Qadam Sharqi, Jouret Shreibati)</t>
  </si>
  <si>
    <t>Damascus (Barza Al Balad)</t>
  </si>
  <si>
    <t>Damascus (Qaboun)</t>
  </si>
  <si>
    <t>Damascus (Tadamon)</t>
  </si>
  <si>
    <t>Total Population</t>
  </si>
  <si>
    <t>Damascus/Rural Damascuc</t>
  </si>
  <si>
    <t>Governorate</t>
  </si>
  <si>
    <t>District</t>
  </si>
  <si>
    <t>Hajar Al Aswad</t>
  </si>
  <si>
    <t>Arbin area (Zamalka,Arbin,Joubar)</t>
  </si>
  <si>
    <t>Harasta area (Harasta,Modira,Misraba)</t>
  </si>
  <si>
    <t>Duma area (Duma,Rihan,Shafuniyeh,Hosh Elfara,Hosh Eldawahreh,Hosh Nasri,Tall Kurdi, Tal Elswan)</t>
  </si>
  <si>
    <t>Kafr Batna (Kafr Batna,Eftreis,Hezzeh,Saqba,Ein Terma,Hammura,Jisrein,Hosh Al-Ashary,Beit Sawa,Mahmadiyeh)</t>
  </si>
  <si>
    <t>Nashabiyeh area (Nashabiyeh, Beit Nayem, Saliyeh,Otaya,Hzrma)</t>
  </si>
  <si>
    <t xml:space="preserve">Kafraya </t>
  </si>
  <si>
    <t>Madaya and Bqine</t>
  </si>
  <si>
    <t>Population</t>
  </si>
  <si>
    <t>Population in besieged locations</t>
  </si>
  <si>
    <t>No.</t>
  </si>
  <si>
    <t xml:space="preserve"> -   </t>
  </si>
  <si>
    <t xml:space="preserve"> NA </t>
  </si>
  <si>
    <t>C2345</t>
  </si>
  <si>
    <t>Admin4Name_En</t>
  </si>
  <si>
    <t>urban_rural</t>
  </si>
  <si>
    <t>Pop_estimates_2017</t>
  </si>
  <si>
    <t>IDPs_estimates_2017</t>
  </si>
  <si>
    <t>Access_Status</t>
  </si>
  <si>
    <t>inter_sector_severity</t>
  </si>
  <si>
    <t>inter_sector_PiN</t>
  </si>
  <si>
    <t>PiN_in_HTR_Besieged_MiL</t>
  </si>
  <si>
    <t>Children_6_14_years_PiN</t>
  </si>
  <si>
    <t>Youth_15_24_years_PiN</t>
  </si>
  <si>
    <t>Adults_25_59_years_PiN</t>
  </si>
  <si>
    <t>Elderly_60_years_PiN</t>
  </si>
  <si>
    <t>Female_PiN</t>
  </si>
  <si>
    <t>Male_PiN</t>
  </si>
  <si>
    <t>Link_to_google</t>
  </si>
  <si>
    <t>C1010</t>
  </si>
  <si>
    <t>Haddadin</t>
  </si>
  <si>
    <t>rural</t>
  </si>
  <si>
    <t>Accessible</t>
  </si>
  <si>
    <t>http://maps.google.com/?ll=36.1004822450001,37.1675428610001&amp;t=h&amp;z=15&amp;q=SY020000</t>
  </si>
  <si>
    <t>see on Google Maps</t>
  </si>
  <si>
    <t>C1016</t>
  </si>
  <si>
    <t>Little Kafr</t>
  </si>
  <si>
    <t>http://maps.google.com/?ll=36.2928163650001,37.2553743670001&amp;t=h&amp;z=15&amp;q=SY020001</t>
  </si>
  <si>
    <t>http://maps.google.com/?ll=36.34077296,37.1997456140001&amp;t=h&amp;z=15&amp;q=SY020001</t>
  </si>
  <si>
    <t>C1019</t>
  </si>
  <si>
    <t>Qanater</t>
  </si>
  <si>
    <t>http://maps.google.com/?ll=36.05654781,36.9037730100001&amp;t=h&amp;z=15&amp;q=SY020001</t>
  </si>
  <si>
    <t>C1020</t>
  </si>
  <si>
    <t>Tuwama</t>
  </si>
  <si>
    <t>http://maps.google.com/?ll=36.194152789,36.8094818170001&amp;t=h&amp;z=15&amp;q=SY020001</t>
  </si>
  <si>
    <t>C1027</t>
  </si>
  <si>
    <t>Little Orm</t>
  </si>
  <si>
    <t>http://maps.google.com/?ll=36.117327066,36.9071588890001&amp;t=h&amp;z=15&amp;q=SY020001</t>
  </si>
  <si>
    <t>C1030</t>
  </si>
  <si>
    <t>Abzemo</t>
  </si>
  <si>
    <t>http://maps.google.com/?ll=36.165467983,36.8646398290001&amp;t=h&amp;z=15&amp;q=SY020001</t>
  </si>
  <si>
    <t>C1035</t>
  </si>
  <si>
    <t>Kafr Karmin</t>
  </si>
  <si>
    <t>http://maps.google.com/?ll=36.1631353920001,36.7918929320001&amp;t=h&amp;z=15&amp;q=SY020001</t>
  </si>
  <si>
    <t>C1037</t>
  </si>
  <si>
    <t>Kafr Taal</t>
  </si>
  <si>
    <t>http://maps.google.com/?ll=36.153421732,36.8939120320001&amp;t=h&amp;z=15&amp;q=SY020001</t>
  </si>
  <si>
    <t>C1038</t>
  </si>
  <si>
    <t>Maaret Atarib</t>
  </si>
  <si>
    <t>http://maps.google.com/?ll=36.1575670020001,36.8182901170001&amp;t=h&amp;z=15&amp;q=SY020002</t>
  </si>
  <si>
    <t>C1041</t>
  </si>
  <si>
    <t>Kafr Thoran</t>
  </si>
  <si>
    <t>http://maps.google.com/?ll=36.0780455500001,36.83215513&amp;t=h&amp;z=15&amp;q=SY020002</t>
  </si>
  <si>
    <t>C1043</t>
  </si>
  <si>
    <t>Aabad</t>
  </si>
  <si>
    <t>http://maps.google.com/?ll=35.773344046,37.2859434330001&amp;t=h&amp;z=15&amp;q=SY020002</t>
  </si>
  <si>
    <t>C1044</t>
  </si>
  <si>
    <t>Batranah</t>
  </si>
  <si>
    <t>http://maps.google.com/?ll=35.8910765620001,37.1941966040001&amp;t=h&amp;z=15&amp;q=SY020002</t>
  </si>
  <si>
    <t>C1047</t>
  </si>
  <si>
    <t>Jeb Elkhafi Simaan</t>
  </si>
  <si>
    <t>http://maps.google.com/?ll=35.8119359300001,37.307130951&amp;t=h&amp;z=15&amp;q=SY020002</t>
  </si>
  <si>
    <t>C1054</t>
  </si>
  <si>
    <t>Numaniyeh</t>
  </si>
  <si>
    <t>http://maps.google.com/?ll=35.941861465,37.222398856&amp;t=h&amp;z=15&amp;q=SY020002</t>
  </si>
  <si>
    <t>C1058</t>
  </si>
  <si>
    <t>Tall Ed-Daman</t>
  </si>
  <si>
    <t>http://maps.google.com/?ll=35.807546088,37.2536024030001&amp;t=h&amp;z=15&amp;q=SY020002</t>
  </si>
  <si>
    <t>C1059</t>
  </si>
  <si>
    <t>Hmeidi</t>
  </si>
  <si>
    <t>http://maps.google.com/?ll=35.97155932,37.1251061340001&amp;t=h&amp;z=15&amp;q=SY020002</t>
  </si>
  <si>
    <t>C1060</t>
  </si>
  <si>
    <t>Tal Hattabat Semaan</t>
  </si>
  <si>
    <t>http://maps.google.com/?ll=35.915127227,37.20601895&amp;t=h&amp;z=15&amp;q=SY020002</t>
  </si>
  <si>
    <t>C1061</t>
  </si>
  <si>
    <t>Deir Saliba</t>
  </si>
  <si>
    <t>http://maps.google.com/?ll=36.013789403,37.173368184&amp;t=h&amp;z=15&amp;q=SY020002</t>
  </si>
  <si>
    <t>C1065</t>
  </si>
  <si>
    <t>Um Elkaramel</t>
  </si>
  <si>
    <t>http://maps.google.com/?ll=35.862908115,37.0631886940001&amp;t=h&amp;z=15&amp;q=SY020002</t>
  </si>
  <si>
    <t>C1066</t>
  </si>
  <si>
    <t>http://maps.google.com/?ll=35.7211652600001,37.324995105&amp;t=h&amp;z=15&amp;q=SY020002</t>
  </si>
  <si>
    <t>C1067</t>
  </si>
  <si>
    <t>Big Oweinat</t>
  </si>
  <si>
    <t>http://maps.google.com/?ll=35.8858077830001,37.1809998840001&amp;t=h&amp;z=15&amp;q=SY020002</t>
  </si>
  <si>
    <t>C1068</t>
  </si>
  <si>
    <t>Rajm Omeirat</t>
  </si>
  <si>
    <t>http://maps.google.com/?ll=35.8962772580001,37.226169192&amp;t=h&amp;z=15&amp;q=SY020002</t>
  </si>
  <si>
    <t>C1079</t>
  </si>
  <si>
    <t>Saeebiyeh</t>
  </si>
  <si>
    <t>http://maps.google.com/?ll=35.9281559780001,37.111538293&amp;t=h&amp;z=15&amp;q=SY020002</t>
  </si>
  <si>
    <t>C1085</t>
  </si>
  <si>
    <t>Sfira</t>
  </si>
  <si>
    <t>http://maps.google.com/?ll=36.020567806,37.196408557&amp;t=h&amp;z=15&amp;q=SY020002</t>
  </si>
  <si>
    <t>C1089</t>
  </si>
  <si>
    <t>Mintar</t>
  </si>
  <si>
    <t>http://maps.google.com/?ll=35.9701023550001,37.258650607&amp;t=h&amp;z=15&amp;q=SY020002</t>
  </si>
  <si>
    <t>C1093</t>
  </si>
  <si>
    <t>Western Atshana</t>
  </si>
  <si>
    <t>http://maps.google.com/?ll=35.887422723,37.0627375500001&amp;t=h&amp;z=15&amp;q=SY020002</t>
  </si>
  <si>
    <t>C1099</t>
  </si>
  <si>
    <t>Hamidiyeh</t>
  </si>
  <si>
    <t>http://maps.google.com/?ll=35.961608847,37.105321458&amp;t=h&amp;z=15&amp;q=SY020002</t>
  </si>
  <si>
    <t>C1106</t>
  </si>
  <si>
    <t>Kafr Eibesh</t>
  </si>
  <si>
    <t>http://maps.google.com/?ll=35.990542185,37.2218275640001&amp;t=h&amp;z=15&amp;q=SY020002</t>
  </si>
  <si>
    <t>C1111</t>
  </si>
  <si>
    <t>Big Madayen</t>
  </si>
  <si>
    <t>http://maps.google.com/?ll=35.855796846,37.3061736080001&amp;t=h&amp;z=15&amp;q=SY020002</t>
  </si>
  <si>
    <t>C1116</t>
  </si>
  <si>
    <t>Kulet Elbweider</t>
  </si>
  <si>
    <t>http://maps.google.com/?ll=35.670053614,37.1609952540001&amp;t=h&amp;z=15&amp;q=SY020003</t>
  </si>
  <si>
    <t>C1118</t>
  </si>
  <si>
    <t>Mreiqes</t>
  </si>
  <si>
    <t>http://maps.google.com/?ll=35.924316189,37.134400253&amp;t=h&amp;z=15&amp;q=SY020003</t>
  </si>
  <si>
    <t>C1123</t>
  </si>
  <si>
    <t>Jeb Ghabsheh</t>
  </si>
  <si>
    <t>http://maps.google.com/?ll=36.212153028,37.404031165&amp;t=h&amp;z=15&amp;q=SY020004</t>
  </si>
  <si>
    <t>C1137</t>
  </si>
  <si>
    <t>Fah</t>
  </si>
  <si>
    <t>http://maps.google.com/?ll=36.2036684080001,37.3621201500001&amp;t=h&amp;z=15&amp;q=SY020004</t>
  </si>
  <si>
    <t>C1141</t>
  </si>
  <si>
    <t>Bshantara</t>
  </si>
  <si>
    <t>http://maps.google.com/?ll=36.220065688,36.99985015&amp;t=h&amp;z=15&amp;q=SY020004</t>
  </si>
  <si>
    <t>C1142</t>
  </si>
  <si>
    <t>Arhab</t>
  </si>
  <si>
    <t>http://maps.google.com/?ll=36.2054073370001,36.8475646000001&amp;t=h&amp;z=15&amp;q=SY020004</t>
  </si>
  <si>
    <t>C1143</t>
  </si>
  <si>
    <t>Tqad</t>
  </si>
  <si>
    <t>http://maps.google.com/?ll=36.1972072500001,36.8704747720001&amp;t=h&amp;z=15&amp;q=SY020004</t>
  </si>
  <si>
    <t>C1145</t>
  </si>
  <si>
    <t>Bishqatine</t>
  </si>
  <si>
    <t>http://maps.google.com/?ll=36.2020984490001,36.9935753090001&amp;t=h&amp;z=15&amp;q=SY020004</t>
  </si>
  <si>
    <t>C1146</t>
  </si>
  <si>
    <t>Hoteh</t>
  </si>
  <si>
    <t>http://maps.google.com/?ll=36.1961054180001,36.963306421&amp;t=h&amp;z=15&amp;q=SY020005</t>
  </si>
  <si>
    <t>C1147</t>
  </si>
  <si>
    <t>Bsartun</t>
  </si>
  <si>
    <t>http://maps.google.com/?ll=36.2024782120001,36.910374033&amp;t=h&amp;z=15&amp;q=SY020005</t>
  </si>
  <si>
    <t>C1155</t>
  </si>
  <si>
    <t>http://maps.google.com/?ll=35.958836262,36.886690774&amp;t=h&amp;z=15&amp;q=SY020005</t>
  </si>
  <si>
    <t>C1157</t>
  </si>
  <si>
    <t>Big Othmaniya</t>
  </si>
  <si>
    <t>http://maps.google.com/?ll=35.8782399940001,36.9727733&amp;t=h&amp;z=15&amp;q=SY020005</t>
  </si>
  <si>
    <t>C1164</t>
  </si>
  <si>
    <t>Arada</t>
  </si>
  <si>
    <t>http://maps.google.com/?ll=36.0854876440001,36.937851745&amp;t=h&amp;z=15&amp;q=SY020005</t>
  </si>
  <si>
    <t>C1165</t>
  </si>
  <si>
    <t>Talafeh</t>
  </si>
  <si>
    <t>http://maps.google.com/?ll=35.891436275,36.9533205500001&amp;t=h&amp;z=15&amp;q=SY020005</t>
  </si>
  <si>
    <t>C1166</t>
  </si>
  <si>
    <t>Jeb Kas</t>
  </si>
  <si>
    <t>http://maps.google.com/?ll=35.9831597300001,36.87315835&amp;t=h&amp;z=15&amp;q=SY020005</t>
  </si>
  <si>
    <t>C1168</t>
  </si>
  <si>
    <t>Jazraya</t>
  </si>
  <si>
    <t>http://maps.google.com/?ll=35.860187452,36.984872636&amp;t=h&amp;z=15&amp;q=SY020005</t>
  </si>
  <si>
    <t>C1171</t>
  </si>
  <si>
    <t>Tal Allush</t>
  </si>
  <si>
    <t>http://maps.google.com/?ll=35.860117717,37.028771384&amp;t=h&amp;z=15&amp;q=SY020005</t>
  </si>
  <si>
    <t>C1174</t>
  </si>
  <si>
    <t>Qamari</t>
  </si>
  <si>
    <t>http://maps.google.com/?ll=36.0453266060001,36.9348195170001&amp;t=h&amp;z=15&amp;q=SY020006</t>
  </si>
  <si>
    <t>C1175</t>
  </si>
  <si>
    <t>Kusniya</t>
  </si>
  <si>
    <t>http://maps.google.com/?ll=35.946188068,36.925293186&amp;t=h&amp;z=15&amp;q=SY020006</t>
  </si>
  <si>
    <t>C1179</t>
  </si>
  <si>
    <t>Mamimeh</t>
  </si>
  <si>
    <t>http://maps.google.com/?ll=35.999128543,37.1050505790001&amp;t=h&amp;z=15&amp;q=SY020006</t>
  </si>
  <si>
    <t>C1180</t>
  </si>
  <si>
    <t>Tal Dadine</t>
  </si>
  <si>
    <t>http://maps.google.com/?ll=35.9492963440001,37.08470455&amp;t=h&amp;z=15&amp;q=SY020200</t>
  </si>
  <si>
    <t>C1185</t>
  </si>
  <si>
    <t>Mreimin Simaan</t>
  </si>
  <si>
    <t>http://maps.google.com/?ll=35.9838567890001,37.124024374&amp;t=h&amp;z=15&amp;q=SY020200</t>
  </si>
  <si>
    <t>http://maps.google.com/?ll=36.373948124,37.377301475&amp;t=h&amp;z=15&amp;q=SY020200</t>
  </si>
  <si>
    <t>http://maps.google.com/?ll=36.4332957120001,37.4401793600001&amp;t=h&amp;z=15&amp;q=SY020200</t>
  </si>
  <si>
    <t>http://maps.google.com/?ll=36.409327154,37.4040596950001&amp;t=h&amp;z=15&amp;q=SY020200</t>
  </si>
  <si>
    <t>http://maps.google.com/?ll=36.5323860870001,37.453095637&amp;t=h&amp;z=15&amp;q=SY020200</t>
  </si>
  <si>
    <t>http://maps.google.com/?ll=36.3962114980001,37.608109267&amp;t=h&amp;z=15&amp;q=SY020200</t>
  </si>
  <si>
    <t>C1194</t>
  </si>
  <si>
    <t>http://maps.google.com/?ll=36.231901296,37.368168794&amp;t=h&amp;z=15&amp;q=SY020200</t>
  </si>
  <si>
    <t>http://maps.google.com/?ll=36.263550804,37.376387402&amp;t=h&amp;z=15&amp;q=SY020200</t>
  </si>
  <si>
    <t>http://maps.google.com/?ll=36.4096487940001,37.579635018&amp;t=h&amp;z=15&amp;q=SY020200</t>
  </si>
  <si>
    <t>http://maps.google.com/?ll=36.352657364,37.363483074&amp;t=h&amp;z=15&amp;q=SY020200</t>
  </si>
  <si>
    <t>http://maps.google.com/?ll=36.3434937690001,37.386681143&amp;t=h&amp;z=15&amp;q=SY020200</t>
  </si>
  <si>
    <t>http://maps.google.com/?ll=36.27536314,37.3502445500001&amp;t=h&amp;z=15&amp;q=SY020201</t>
  </si>
  <si>
    <t>http://maps.google.com/?ll=36.462799063,37.4332253850001&amp;t=h&amp;z=15&amp;q=SY020201</t>
  </si>
  <si>
    <t>http://maps.google.com/?ll=36.2974912970001,37.542914366&amp;t=h&amp;z=15&amp;q=SY020201</t>
  </si>
  <si>
    <t>http://maps.google.com/?ll=36.305046277,37.6391417310001&amp;t=h&amp;z=15&amp;q=SY020201</t>
  </si>
  <si>
    <t>http://maps.google.com/?ll=36.3367043540001,37.5230133540001&amp;t=h&amp;z=15&amp;q=SY020201</t>
  </si>
  <si>
    <t>http://maps.google.com/?ll=36.3032861520001,37.696875161&amp;t=h&amp;z=15&amp;q=SY020201</t>
  </si>
  <si>
    <t>http://maps.google.com/?ll=36.3160413790001,37.5269617480001&amp;t=h&amp;z=15&amp;q=SY020201</t>
  </si>
  <si>
    <t>http://maps.google.com/?ll=36.306927995,37.593559123&amp;t=h&amp;z=15&amp;q=SY020201</t>
  </si>
  <si>
    <t>C1230</t>
  </si>
  <si>
    <t>Barlahin</t>
  </si>
  <si>
    <t>http://maps.google.com/?ll=36.252619307,37.3992538420001&amp;t=h&amp;z=15&amp;q=SY020201</t>
  </si>
  <si>
    <t>C1232</t>
  </si>
  <si>
    <t>Qatar</t>
  </si>
  <si>
    <t>http://maps.google.com/?ll=36.2453524090001,37.497219252&amp;t=h&amp;z=15&amp;q=SY020201</t>
  </si>
  <si>
    <t>http://maps.google.com/?ll=36.3178427020001,37.7044890220001&amp;t=h&amp;z=15&amp;q=SY020202</t>
  </si>
  <si>
    <t>http://maps.google.com/?ll=36.36271286,37.6412166010001&amp;t=h&amp;z=15&amp;q=SY020202</t>
  </si>
  <si>
    <t>http://maps.google.com/?ll=36.112848125,37.6178534050001&amp;t=h&amp;z=15&amp;q=SY020202</t>
  </si>
  <si>
    <t>http://maps.google.com/?ll=36.1398098010001,37.685827326&amp;t=h&amp;z=15&amp;q=SY020202</t>
  </si>
  <si>
    <t>http://maps.google.com/?ll=36.148532049,37.6122629500001&amp;t=h&amp;z=15&amp;q=SY020202</t>
  </si>
  <si>
    <t>http://maps.google.com/?ll=36.146614426,37.649894251&amp;t=h&amp;z=15&amp;q=SY020203</t>
  </si>
  <si>
    <t>http://maps.google.com/?ll=36.1389454480001,37.67259513&amp;t=h&amp;z=15&amp;q=SY020203</t>
  </si>
  <si>
    <t>http://maps.google.com/?ll=36.5858609470001,37.42647708&amp;t=h&amp;z=15&amp;q=SY020203</t>
  </si>
  <si>
    <t>http://maps.google.com/?ll=36.581032624,37.5708818000001&amp;t=h&amp;z=15&amp;q=SY020203</t>
  </si>
  <si>
    <t>http://maps.google.com/?ll=36.6224413030001,37.5488979410001&amp;t=h&amp;z=15&amp;q=SY020203</t>
  </si>
  <si>
    <t>http://maps.google.com/?ll=36.71394845,37.598834341&amp;t=h&amp;z=15&amp;q=SY020203</t>
  </si>
  <si>
    <t>http://maps.google.com/?ll=36.6115916470001,37.560437748&amp;t=h&amp;z=15&amp;q=SY020203</t>
  </si>
  <si>
    <t>http://maps.google.com/?ll=36.7124100710001,37.6393905360001&amp;t=h&amp;z=15&amp;q=SY020203</t>
  </si>
  <si>
    <t>http://maps.google.com/?ll=36.58642596,37.4528017700001&amp;t=h&amp;z=15&amp;q=SY020203</t>
  </si>
  <si>
    <t>http://maps.google.com/?ll=36.6814924020001,37.546355734&amp;t=h&amp;z=15&amp;q=SY020203</t>
  </si>
  <si>
    <t>http://maps.google.com/?ll=36.6010665520001,37.5085812200001&amp;t=h&amp;z=15&amp;q=SY020203</t>
  </si>
  <si>
    <t>http://maps.google.com/?ll=36.6734059670001,37.6332582690001&amp;t=h&amp;z=15&amp;q=SY020203</t>
  </si>
  <si>
    <t>http://maps.google.com/?ll=36.618058982,37.6027547190001&amp;t=h&amp;z=15&amp;q=SY020203</t>
  </si>
  <si>
    <t>http://maps.google.com/?ll=36.5990066090001,37.6687398560001&amp;t=h&amp;z=15&amp;q=SY020203</t>
  </si>
  <si>
    <t>http://maps.google.com/?ll=36.668118211,37.5208555200001&amp;t=h&amp;z=15&amp;q=SY020203</t>
  </si>
  <si>
    <t>http://maps.google.com/?ll=36.5733391000001,37.4841247690001&amp;t=h&amp;z=15&amp;q=SY020203</t>
  </si>
  <si>
    <t>http://maps.google.com/?ll=36.700342854,37.583452962&amp;t=h&amp;z=15&amp;q=SY020203</t>
  </si>
  <si>
    <t>http://maps.google.com/?ll=36.622142943,37.490106945&amp;t=h&amp;z=15&amp;q=SY020203</t>
  </si>
  <si>
    <t>http://maps.google.com/?ll=36.660974036,37.5363920620001&amp;t=h&amp;z=15&amp;q=SY020204</t>
  </si>
  <si>
    <t>http://maps.google.com/?ll=36.6095790040001,37.386254738&amp;t=h&amp;z=15&amp;q=SY020204</t>
  </si>
  <si>
    <t>C1276</t>
  </si>
  <si>
    <t>Abu Danneh</t>
  </si>
  <si>
    <t>http://maps.google.com/?ll=36.1845243390001,37.451420623&amp;t=h&amp;z=15&amp;q=SY020204</t>
  </si>
  <si>
    <t>C1277</t>
  </si>
  <si>
    <t>Big Arbid</t>
  </si>
  <si>
    <t>http://maps.google.com/?ll=36.1975659030001,37.5575511750001&amp;t=h&amp;z=15&amp;q=SY020204</t>
  </si>
  <si>
    <t>C1279</t>
  </si>
  <si>
    <t>Tiba Elesm</t>
  </si>
  <si>
    <t>http://maps.google.com/?ll=36.194832632,37.441161315&amp;t=h&amp;z=15&amp;q=SY020204</t>
  </si>
  <si>
    <t>C1280</t>
  </si>
  <si>
    <t>Jbul</t>
  </si>
  <si>
    <t>http://maps.google.com/?ll=36.08320475,37.512649647&amp;t=h&amp;z=15&amp;q=SY020204</t>
  </si>
  <si>
    <t>http://maps.google.com/?ll=36.1280328550001,37.5462091250001&amp;t=h&amp;z=15&amp;q=SY020204</t>
  </si>
  <si>
    <t>C1283</t>
  </si>
  <si>
    <t>Halabiyeh</t>
  </si>
  <si>
    <t>http://maps.google.com/?ll=36.139527774,37.467270039&amp;t=h&amp;z=15&amp;q=SY020204</t>
  </si>
  <si>
    <t>C1284</t>
  </si>
  <si>
    <t>Mufliseh</t>
  </si>
  <si>
    <t>http://maps.google.com/?ll=36.1484170630001,37.4857886500001&amp;t=h&amp;z=15&amp;q=SY020204</t>
  </si>
  <si>
    <t>C1285</t>
  </si>
  <si>
    <t>Ein Eljamajmeh</t>
  </si>
  <si>
    <t>http://maps.google.com/?ll=36.191366111,37.5253890450001&amp;t=h&amp;z=15&amp;q=SY020204</t>
  </si>
  <si>
    <t>http://maps.google.com/?ll=36.136958846,37.5983663370001&amp;t=h&amp;z=15&amp;q=SY020204</t>
  </si>
  <si>
    <t>C1288</t>
  </si>
  <si>
    <t>Efesh</t>
  </si>
  <si>
    <t>http://maps.google.com/?ll=36.2113497300001,37.463695022&amp;t=h&amp;z=15&amp;q=SY020204</t>
  </si>
  <si>
    <t>C1290</t>
  </si>
  <si>
    <t>Dikwaneh</t>
  </si>
  <si>
    <t>http://maps.google.com/?ll=36.136999169,37.490251374&amp;t=h&amp;z=15&amp;q=SY020204</t>
  </si>
  <si>
    <t>C1291</t>
  </si>
  <si>
    <t>Sein</t>
  </si>
  <si>
    <t>http://maps.google.com/?ll=36.2304297060001,37.4110203020001&amp;t=h&amp;z=15&amp;q=SY020204</t>
  </si>
  <si>
    <t>http://maps.google.com/?ll=36.127495154,37.576045493&amp;t=h&amp;z=15&amp;q=SY020205</t>
  </si>
  <si>
    <t>C1298</t>
  </si>
  <si>
    <t>Wadeeah</t>
  </si>
  <si>
    <t>http://maps.google.com/?ll=36.1930608860001,37.484264942&amp;t=h&amp;z=15&amp;q=SY020205</t>
  </si>
  <si>
    <t>http://maps.google.com/?ll=36.2264129760001,37.780482299&amp;t=h&amp;z=15&amp;q=SY020205</t>
  </si>
  <si>
    <t>http://maps.google.com/?ll=36.179080707,37.7248302730001&amp;t=h&amp;z=15&amp;q=SY020205</t>
  </si>
  <si>
    <t>C1306</t>
  </si>
  <si>
    <t>Jruf</t>
  </si>
  <si>
    <t>http://maps.google.com/?ll=36.2270777050001,37.5720818730001&amp;t=h&amp;z=15&amp;q=SY020205</t>
  </si>
  <si>
    <t>C1313</t>
  </si>
  <si>
    <t>Rasm Abbud</t>
  </si>
  <si>
    <t>http://maps.google.com/?ll=36.193447813,37.61057284&amp;t=h&amp;z=15&amp;q=SY020205</t>
  </si>
  <si>
    <t>http://maps.google.com/?ll=36.243892751,37.7165909890001&amp;t=h&amp;z=15&amp;q=SY020205</t>
  </si>
  <si>
    <t>http://maps.google.com/?ll=36.171447309,37.691476525&amp;t=h&amp;z=15&amp;q=SY020205</t>
  </si>
  <si>
    <t>http://maps.google.com/?ll=36.2602058630001,37.680187431&amp;t=h&amp;z=15&amp;q=SY020206</t>
  </si>
  <si>
    <t>C1320</t>
  </si>
  <si>
    <t>Nasr Allah</t>
  </si>
  <si>
    <t>http://maps.google.com/?ll=36.2142577230001,37.6172278940001&amp;t=h&amp;z=15&amp;q=SY020206</t>
  </si>
  <si>
    <t>http://maps.google.com/?ll=36.443958305,37.7180920530001&amp;t=h&amp;z=15&amp;q=SY020206</t>
  </si>
  <si>
    <t>http://maps.google.com/?ll=36.47229888,37.7229428630001&amp;t=h&amp;z=15&amp;q=SY020206</t>
  </si>
  <si>
    <t>http://maps.google.com/?ll=36.5238336100001,37.72415964&amp;t=h&amp;z=15&amp;q=SY020206</t>
  </si>
  <si>
    <t>http://maps.google.com/?ll=36.508780916,37.7646883720001&amp;t=h&amp;z=15&amp;q=SY020300</t>
  </si>
  <si>
    <t>http://maps.google.com/?ll=36.4122978950001,37.65857886&amp;t=h&amp;z=15&amp;q=SY020300</t>
  </si>
  <si>
    <t>http://maps.google.com/?ll=36.422286501,37.0049342230001&amp;t=h&amp;z=15&amp;q=SY020300</t>
  </si>
  <si>
    <t>http://maps.google.com/?ll=36.523216947,36.9112091000001&amp;t=h&amp;z=15&amp;q=SY020300</t>
  </si>
  <si>
    <t>http://maps.google.com/?ll=36.519086524,36.9543142910001&amp;t=h&amp;z=15&amp;q=SY020300</t>
  </si>
  <si>
    <t>http://maps.google.com/?ll=36.341079157,36.87362245&amp;t=h&amp;z=15&amp;q=SY020301</t>
  </si>
  <si>
    <t>http://maps.google.com/?ll=36.431945867,36.8709726750001&amp;t=h&amp;z=15&amp;q=SY020301</t>
  </si>
  <si>
    <t>http://maps.google.com/?ll=36.769655669,36.819347029&amp;t=h&amp;z=15&amp;q=SY020301</t>
  </si>
  <si>
    <t>http://maps.google.com/?ll=36.733497222,36.8890708820001&amp;t=h&amp;z=15&amp;q=SY020302</t>
  </si>
  <si>
    <t>http://maps.google.com/?ll=36.6949919950001,36.856108958&amp;t=h&amp;z=15&amp;q=SY020302</t>
  </si>
  <si>
    <t>urban</t>
  </si>
  <si>
    <t>http://maps.google.com/?ll=36.392488499,36.689562627&amp;t=h&amp;z=15&amp;q=SY020302</t>
  </si>
  <si>
    <t>http://maps.google.com/?ll=36.3678196480001,36.6066207280001&amp;t=h&amp;z=15&amp;q=SY020302</t>
  </si>
  <si>
    <t>http://maps.google.com/?ll=36.339705614,36.6648828780001&amp;t=h&amp;z=15&amp;q=SY020303</t>
  </si>
  <si>
    <t>http://maps.google.com/?ll=36.4186086240001,36.694587158&amp;t=h&amp;z=15&amp;q=SY020303</t>
  </si>
  <si>
    <t>http://maps.google.com/?ll=36.8116026880001,36.7423216930001&amp;t=h&amp;z=15&amp;q=SY020303</t>
  </si>
  <si>
    <t>http://maps.google.com/?ll=36.6769694390001,36.664518598&amp;t=h&amp;z=15&amp;q=SY020304</t>
  </si>
  <si>
    <t>http://maps.google.com/?ll=36.821372141,36.678155578&amp;t=h&amp;z=15&amp;q=SY020304</t>
  </si>
  <si>
    <t>http://maps.google.com/?ll=36.7146539280001,36.9950459250001&amp;t=h&amp;z=15&amp;q=SY020304</t>
  </si>
  <si>
    <t>http://maps.google.com/?ll=36.6213077080001,36.9416000790001&amp;t=h&amp;z=15&amp;q=SY020304</t>
  </si>
  <si>
    <t>http://maps.google.com/?ll=36.642266432,36.882007193&amp;t=h&amp;z=15&amp;q=SY020304</t>
  </si>
  <si>
    <t>http://maps.google.com/?ll=36.610993394,36.9815328010001&amp;t=h&amp;z=15&amp;q=SY020304</t>
  </si>
  <si>
    <t>http://maps.google.com/?ll=36.662740523,37.0148383820001&amp;t=h&amp;z=15&amp;q=SY020304</t>
  </si>
  <si>
    <t>http://maps.google.com/?ll=36.5840726120001,36.949674024&amp;t=h&amp;z=15&amp;q=SY020305</t>
  </si>
  <si>
    <t>http://maps.google.com/?ll=36.5872158230001,36.9631157360001&amp;t=h&amp;z=15&amp;q=SY020306</t>
  </si>
  <si>
    <t>http://maps.google.com/?ll=36.5016389090001,36.599199465&amp;t=h&amp;z=15&amp;q=SY020400</t>
  </si>
  <si>
    <t>http://maps.google.com/?ll=36.5632642730001,36.7367914170001&amp;t=h&amp;z=15&amp;q=SY020400</t>
  </si>
  <si>
    <t>C1557</t>
  </si>
  <si>
    <t>Shmarekh</t>
  </si>
  <si>
    <t>http://maps.google.com/?ll=36.643563515,37.124100008&amp;t=h&amp;z=15&amp;q=SY020400</t>
  </si>
  <si>
    <t>C1560</t>
  </si>
  <si>
    <t>Ferziyeh</t>
  </si>
  <si>
    <t>http://maps.google.com/?ll=36.5968152350001,37.145011448&amp;t=h&amp;z=15&amp;q=SY020400</t>
  </si>
  <si>
    <t>C1561</t>
  </si>
  <si>
    <t>Salama</t>
  </si>
  <si>
    <t>http://maps.google.com/?ll=36.618987272,37.076073523&amp;t=h&amp;z=15&amp;q=SY020400</t>
  </si>
  <si>
    <t>http://maps.google.com/?ll=36.5490844980001,37.065000836&amp;t=h&amp;z=15&amp;q=SY020400</t>
  </si>
  <si>
    <t>C1572</t>
  </si>
  <si>
    <t xml:space="preserve">Niddeh </t>
  </si>
  <si>
    <t>http://maps.google.com/?ll=36.5840917850001,37.087612924&amp;t=h&amp;z=15&amp;q=SY020401</t>
  </si>
  <si>
    <t>C1573</t>
  </si>
  <si>
    <t>Nayara</t>
  </si>
  <si>
    <t>http://maps.google.com/?ll=36.6081685070001,37.1105839950001&amp;t=h&amp;z=15&amp;q=SY020401</t>
  </si>
  <si>
    <t>http://maps.google.com/?ll=36.5753749460001,37.3159977760001&amp;t=h&amp;z=15&amp;q=SY020401</t>
  </si>
  <si>
    <t>http://maps.google.com/?ll=36.5095656180001,37.3359084690001&amp;t=h&amp;z=15&amp;q=SY020401</t>
  </si>
  <si>
    <t>http://maps.google.com/?ll=36.4331093690001,37.355120411&amp;t=h&amp;z=15&amp;q=SY020401</t>
  </si>
  <si>
    <t>http://maps.google.com/?ll=36.595500111,37.331813444&amp;t=h&amp;z=15&amp;q=SY020401</t>
  </si>
  <si>
    <t>C1593</t>
  </si>
  <si>
    <t>Bgheidine</t>
  </si>
  <si>
    <t>http://maps.google.com/?ll=36.6551519650001,37.3008564520001&amp;t=h&amp;z=15&amp;q=SY020401</t>
  </si>
  <si>
    <t>http://maps.google.com/?ll=36.538648279,37.2679849130001&amp;t=h&amp;z=15&amp;q=SY020401</t>
  </si>
  <si>
    <t>http://maps.google.com/?ll=36.494845061,37.3435318900001&amp;t=h&amp;z=15&amp;q=SY020401</t>
  </si>
  <si>
    <t>http://maps.google.com/?ll=36.602288845,37.3564265900001&amp;t=h&amp;z=15&amp;q=SY020401</t>
  </si>
  <si>
    <t>http://maps.google.com/?ll=36.5417456170001,37.3209811570001&amp;t=h&amp;z=15&amp;q=SY020402</t>
  </si>
  <si>
    <t>http://maps.google.com/?ll=36.520567021,37.2970819650001&amp;t=h&amp;z=15&amp;q=SY020402</t>
  </si>
  <si>
    <t>http://maps.google.com/?ll=36.493267352,37.0334310800001&amp;t=h&amp;z=15&amp;q=SY020402</t>
  </si>
  <si>
    <t>http://maps.google.com/?ll=36.5091489910001,37.010222449&amp;t=h&amp;z=15&amp;q=SY020403</t>
  </si>
  <si>
    <t>http://maps.google.com/?ll=36.427461846,37.113593227&amp;t=h&amp;z=15&amp;q=SY020403</t>
  </si>
  <si>
    <t>http://maps.google.com/?ll=36.4836571970001,37.246571617&amp;t=h&amp;z=15&amp;q=SY020403</t>
  </si>
  <si>
    <t>http://maps.google.com/?ll=36.503428441,37.2482585930001&amp;t=h&amp;z=15&amp;q=SY020403</t>
  </si>
  <si>
    <t>http://maps.google.com/?ll=36.3478806750001,37.2454547&amp;t=h&amp;z=15&amp;q=SY020404</t>
  </si>
  <si>
    <t>http://maps.google.com/?ll=36.378539093,37.21782231&amp;t=h&amp;z=15&amp;q=SY020405</t>
  </si>
  <si>
    <t>C1650</t>
  </si>
  <si>
    <t>Bashmra</t>
  </si>
  <si>
    <t>http://maps.google.com/?ll=36.3101089360001,36.9786741&amp;t=h&amp;z=15&amp;q=SY020405</t>
  </si>
  <si>
    <t>C1658</t>
  </si>
  <si>
    <t>Zayzafun - Ekdeh</t>
  </si>
  <si>
    <t>http://maps.google.com/?ll=36.6498369710001,37.1805861060001&amp;t=h&amp;z=15&amp;q=SY020405</t>
  </si>
  <si>
    <t>http://maps.google.com/?ll=36.5821747430001,37.292527971&amp;t=h&amp;z=15&amp;q=SY020405</t>
  </si>
  <si>
    <t>http://maps.google.com/?ll=36.5890973950001,37.268744709&amp;t=h&amp;z=15&amp;q=SY020405</t>
  </si>
  <si>
    <t>http://maps.google.com/?ll=36.563355503,37.2502611&amp;t=h&amp;z=15&amp;q=SY020405</t>
  </si>
  <si>
    <t>C1671</t>
  </si>
  <si>
    <t>Kafr Barja</t>
  </si>
  <si>
    <t>http://maps.google.com/?ll=36.62833764,37.147311851&amp;t=h&amp;z=15&amp;q=SY020500</t>
  </si>
  <si>
    <t>C1673</t>
  </si>
  <si>
    <t>Kafrshush</t>
  </si>
  <si>
    <t>http://maps.google.com/?ll=36.6343653280001,37.166977957&amp;t=h&amp;z=15&amp;q=SY020500</t>
  </si>
  <si>
    <t>http://maps.google.com/?ll=36.49452303,37.7663890530001&amp;t=h&amp;z=15&amp;q=SY020500</t>
  </si>
  <si>
    <t>http://maps.google.com/?ll=36.548084316,37.802638808&amp;t=h&amp;z=15&amp;q=SY020500</t>
  </si>
  <si>
    <t>http://maps.google.com/?ll=36.5742525060001,37.8059597660001&amp;t=h&amp;z=15&amp;q=SY020500</t>
  </si>
  <si>
    <t>http://maps.google.com/?ll=36.522914201,37.7872450790001&amp;t=h&amp;z=15&amp;q=SY020500</t>
  </si>
  <si>
    <t>http://maps.google.com/?ll=36.465916916,37.763068677&amp;t=h&amp;z=15&amp;q=SY020500</t>
  </si>
  <si>
    <t>http://maps.google.com/?ll=36.6496202180001,37.847961162&amp;t=h&amp;z=15&amp;q=SY020500</t>
  </si>
  <si>
    <t>http://maps.google.com/?ll=36.436567246,37.864806904&amp;t=h&amp;z=15&amp;q=SY020500</t>
  </si>
  <si>
    <t>http://maps.google.com/?ll=36.576912877,37.7627226550001&amp;t=h&amp;z=15&amp;q=SY020500</t>
  </si>
  <si>
    <t>http://maps.google.com/?ll=36.5800550930001,37.9951476910001&amp;t=h&amp;z=15&amp;q=SY020500</t>
  </si>
  <si>
    <t>http://maps.google.com/?ll=36.4324286740001,37.745502581&amp;t=h&amp;z=15&amp;q=SY020500</t>
  </si>
  <si>
    <t>http://maps.google.com/?ll=36.363123925,37.776063638&amp;t=h&amp;z=15&amp;q=SY020500</t>
  </si>
  <si>
    <t>http://maps.google.com/?ll=36.5886161500001,38.18398553&amp;t=h&amp;z=15&amp;q=SY020500</t>
  </si>
  <si>
    <t>http://maps.google.com/?ll=36.502569732,37.8815434790001&amp;t=h&amp;z=15&amp;q=SY020500</t>
  </si>
  <si>
    <t>http://maps.google.com/?ll=36.560673432,38.2231482720001&amp;t=h&amp;z=15&amp;q=SY020500</t>
  </si>
  <si>
    <t>http://maps.google.com/?ll=36.5703037110001,37.7793432760001&amp;t=h&amp;z=15&amp;q=SY020500</t>
  </si>
  <si>
    <t>http://maps.google.com/?ll=36.6294103430001,38.0379964960001&amp;t=h&amp;z=15&amp;q=SY020500</t>
  </si>
  <si>
    <t>http://maps.google.com/?ll=36.6056930720001,37.876352775&amp;t=h&amp;z=15&amp;q=SY020500</t>
  </si>
  <si>
    <t>http://maps.google.com/?ll=36.5362052780001,38.0249894780001&amp;t=h&amp;z=15&amp;q=SY020500</t>
  </si>
  <si>
    <t>http://maps.google.com/?ll=36.564740413,37.850909024&amp;t=h&amp;z=15&amp;q=SY020500</t>
  </si>
  <si>
    <t>http://maps.google.com/?ll=36.4904799710001,37.963740951&amp;t=h&amp;z=15&amp;q=SY020500</t>
  </si>
  <si>
    <t>http://maps.google.com/?ll=36.273785139,37.809724358&amp;t=h&amp;z=15&amp;q=SY020500</t>
  </si>
  <si>
    <t>http://maps.google.com/?ll=36.595250031,38.1542380880001&amp;t=h&amp;z=15&amp;q=SY020500</t>
  </si>
  <si>
    <t>http://maps.google.com/?ll=36.510529868,38.020018636&amp;t=h&amp;z=15&amp;q=SY020500</t>
  </si>
  <si>
    <t>http://maps.google.com/?ll=36.5598150500001,37.8306464130001&amp;t=h&amp;z=15&amp;q=SY020500</t>
  </si>
  <si>
    <t>http://maps.google.com/?ll=36.550563873,37.7755341700001&amp;t=h&amp;z=15&amp;q=SY020500</t>
  </si>
  <si>
    <t>http://maps.google.com/?ll=36.6468147730001,38.132624869&amp;t=h&amp;z=15&amp;q=SY020500</t>
  </si>
  <si>
    <t>http://maps.google.com/?ll=36.4470394890001,37.9450946480001&amp;t=h&amp;z=15&amp;q=SY020500</t>
  </si>
  <si>
    <t>http://maps.google.com/?ll=36.5661518540001,37.988306542&amp;t=h&amp;z=15&amp;q=SY020500</t>
  </si>
  <si>
    <t>http://maps.google.com/?ll=36.6011607770001,37.7947638320001&amp;t=h&amp;z=15&amp;q=SY020500</t>
  </si>
  <si>
    <t>http://maps.google.com/?ll=36.566723595,38.134771228&amp;t=h&amp;z=15&amp;q=SY020500</t>
  </si>
  <si>
    <t>http://maps.google.com/?ll=36.554841133,37.750945706&amp;t=h&amp;z=15&amp;q=SY020500</t>
  </si>
  <si>
    <t>http://maps.google.com/?ll=36.5456571190001,37.9684891270001&amp;t=h&amp;z=15&amp;q=SY020500</t>
  </si>
  <si>
    <t>http://maps.google.com/?ll=36.486618138,38.0101503340001&amp;t=h&amp;z=15&amp;q=SY020500</t>
  </si>
  <si>
    <t>http://maps.google.com/?ll=36.5898203130001,38.079784488&amp;t=h&amp;z=15&amp;q=SY020500</t>
  </si>
  <si>
    <t>http://maps.google.com/?ll=36.2846945250001,37.7662601210001&amp;t=h&amp;z=15&amp;q=SY020500</t>
  </si>
  <si>
    <t>http://maps.google.com/?ll=36.4903428800001,37.857387176&amp;t=h&amp;z=15&amp;q=SY020500</t>
  </si>
  <si>
    <t>http://maps.google.com/?ll=36.54418968,37.8502449040001&amp;t=h&amp;z=15&amp;q=SY020500</t>
  </si>
  <si>
    <t>http://maps.google.com/?ll=36.567702631,38.113498049&amp;t=h&amp;z=15&amp;q=SY020500</t>
  </si>
  <si>
    <t>http://maps.google.com/?ll=36.3592321460001,37.8347554790001&amp;t=h&amp;z=15&amp;q=SY020500</t>
  </si>
  <si>
    <t>http://maps.google.com/?ll=36.6553552830001,38.0680587250001&amp;t=h&amp;z=15&amp;q=SY020500</t>
  </si>
  <si>
    <t>http://maps.google.com/?ll=36.5778169920001,38.208391158&amp;t=h&amp;z=15&amp;q=SY020500</t>
  </si>
  <si>
    <t>http://maps.google.com/?ll=36.5433103980001,38.0898398160001&amp;t=h&amp;z=15&amp;q=SY020500</t>
  </si>
  <si>
    <t>http://maps.google.com/?ll=36.4870915880001,37.909541737&amp;t=h&amp;z=15&amp;q=SY020500</t>
  </si>
  <si>
    <t>http://maps.google.com/?ll=36.6151977060001,38.0329763570001&amp;t=h&amp;z=15&amp;q=SY020500</t>
  </si>
  <si>
    <t>http://maps.google.com/?ll=36.6002382240001,37.8590589470001&amp;t=h&amp;z=15&amp;q=SY020500</t>
  </si>
  <si>
    <t>http://maps.google.com/?ll=36.4311346110001,37.9413460230001&amp;t=h&amp;z=15&amp;q=SY020500</t>
  </si>
  <si>
    <t>http://maps.google.com/?ll=36.519148538,37.8659000490001&amp;t=h&amp;z=15&amp;q=SY020500</t>
  </si>
  <si>
    <t>http://maps.google.com/?ll=36.530919931,37.8792352290001&amp;t=h&amp;z=15&amp;q=SY020500</t>
  </si>
  <si>
    <t>http://maps.google.com/?ll=36.438831185,37.894003019&amp;t=h&amp;z=15&amp;q=SY020500</t>
  </si>
  <si>
    <t>http://maps.google.com/?ll=36.466618118,37.972391778&amp;t=h&amp;z=15&amp;q=SY020500</t>
  </si>
  <si>
    <t>http://maps.google.com/?ll=36.608109697,38.1636450390001&amp;t=h&amp;z=15&amp;q=SY020500</t>
  </si>
  <si>
    <t>http://maps.google.com/?ll=36.5156200540001,37.7489748260001&amp;t=h&amp;z=15&amp;q=SY020501</t>
  </si>
  <si>
    <t>http://maps.google.com/?ll=36.4821868880001,37.9715146140001&amp;t=h&amp;z=15&amp;q=SY020501</t>
  </si>
  <si>
    <t>http://maps.google.com/?ll=36.387620101,37.976177304&amp;t=h&amp;z=15&amp;q=SY020501</t>
  </si>
  <si>
    <t>http://maps.google.com/?ll=36.4518729820001,38.086676277&amp;t=h&amp;z=15&amp;q=SY020501</t>
  </si>
  <si>
    <t>http://maps.google.com/?ll=36.4215639180001,38.0777739100001&amp;t=h&amp;z=15&amp;q=SY020501</t>
  </si>
  <si>
    <t>http://maps.google.com/?ll=36.428676496,38.181752331&amp;t=h&amp;z=15&amp;q=SY020501</t>
  </si>
  <si>
    <t>http://maps.google.com/?ll=36.407371616,38.0382708130001&amp;t=h&amp;z=15&amp;q=SY020501</t>
  </si>
  <si>
    <t>http://maps.google.com/?ll=36.4001166560001,38.009314809&amp;t=h&amp;z=15&amp;q=SY020501</t>
  </si>
  <si>
    <t>http://maps.google.com/?ll=36.4730995350001,38.073014404&amp;t=h&amp;z=15&amp;q=SY020501</t>
  </si>
  <si>
    <t>http://maps.google.com/?ll=36.438746786,38.1552948250001&amp;t=h&amp;z=15&amp;q=SY020501</t>
  </si>
  <si>
    <t>http://maps.google.com/?ll=36.4777870510001,38.0365454500001&amp;t=h&amp;z=15&amp;q=SY020501</t>
  </si>
  <si>
    <t>http://maps.google.com/?ll=36.4140636540001,37.9333505920001&amp;t=h&amp;z=15&amp;q=SY020501</t>
  </si>
  <si>
    <t>http://maps.google.com/?ll=36.4622122380001,38.23996415&amp;t=h&amp;z=15&amp;q=SY020501</t>
  </si>
  <si>
    <t>http://maps.google.com/?ll=36.409426539,38.052391254&amp;t=h&amp;z=15&amp;q=SY020501</t>
  </si>
  <si>
    <t>http://maps.google.com/?ll=36.4340279740001,38.14593125&amp;t=h&amp;z=15&amp;q=SY020501</t>
  </si>
  <si>
    <t>http://maps.google.com/?ll=36.4487045270001,38.0396525900001&amp;t=h&amp;z=15&amp;q=SY020501</t>
  </si>
  <si>
    <t>http://maps.google.com/?ll=36.390758132,37.943115446&amp;t=h&amp;z=15&amp;q=SY020501</t>
  </si>
  <si>
    <t>http://maps.google.com/?ll=36.364428796,38.0825425730001&amp;t=h&amp;z=15&amp;q=SY020501</t>
  </si>
  <si>
    <t>http://maps.google.com/?ll=36.4431872980001,38.1308140260001&amp;t=h&amp;z=15&amp;q=SY020501</t>
  </si>
  <si>
    <t>http://maps.google.com/?ll=36.4281879480001,38.124282925&amp;t=h&amp;z=15&amp;q=SY020501</t>
  </si>
  <si>
    <t>http://maps.google.com/?ll=36.486542226,38.100659701&amp;t=h&amp;z=15&amp;q=SY020501</t>
  </si>
  <si>
    <t>http://maps.google.com/?ll=36.4963620400001,38.0532620920001&amp;t=h&amp;z=15&amp;q=SY020501</t>
  </si>
  <si>
    <t>http://maps.google.com/?ll=36.495875374,38.135104862&amp;t=h&amp;z=15&amp;q=SY020501</t>
  </si>
  <si>
    <t>http://maps.google.com/?ll=36.429716184,37.9618275730001&amp;t=h&amp;z=15&amp;q=SY020501</t>
  </si>
  <si>
    <t>http://maps.google.com/?ll=36.465415589,38.1593622190001&amp;t=h&amp;z=15&amp;q=SY020501</t>
  </si>
  <si>
    <t>http://maps.google.com/?ll=36.3900082260001,38.1456751750001&amp;t=h&amp;z=15&amp;q=SY020501</t>
  </si>
  <si>
    <t>http://maps.google.com/?ll=36.439541208,38.043434946&amp;t=h&amp;z=15&amp;q=SY020502</t>
  </si>
  <si>
    <t>http://maps.google.com/?ll=36.4043295490001,38.083085167&amp;t=h&amp;z=15&amp;q=SY020502</t>
  </si>
  <si>
    <t>http://maps.google.com/?ll=36.280405452,38.0984807560001&amp;t=h&amp;z=15&amp;q=SY020502</t>
  </si>
  <si>
    <t>http://maps.google.com/?ll=36.276108288,38.1416051360001&amp;t=h&amp;z=15&amp;q=SY020502</t>
  </si>
  <si>
    <t>http://maps.google.com/?ll=36.014374977,37.839128595&amp;t=h&amp;z=15&amp;q=SY020502</t>
  </si>
  <si>
    <t>http://maps.google.com/?ll=36.3011160990001,38.124177886&amp;t=h&amp;z=15&amp;q=SY020502</t>
  </si>
  <si>
    <t>http://maps.google.com/?ll=35.8508030730001,37.8984888840001&amp;t=h&amp;z=15&amp;q=SY020502</t>
  </si>
  <si>
    <t>http://maps.google.com/?ll=36.208523133,37.9934021010001&amp;t=h&amp;z=15&amp;q=SY020502</t>
  </si>
  <si>
    <t>http://maps.google.com/?ll=36.103026813,37.8798844250001&amp;t=h&amp;z=15&amp;q=SY020502</t>
  </si>
  <si>
    <t>http://maps.google.com/?ll=36.325265454,38.0824198650001&amp;t=h&amp;z=15&amp;q=SY020502</t>
  </si>
  <si>
    <t>http://maps.google.com/?ll=36.0840867910001,37.9183258100001&amp;t=h&amp;z=15&amp;q=SY020502</t>
  </si>
  <si>
    <t>http://maps.google.com/?ll=36.3118433810001,38.1620778820001&amp;t=h&amp;z=15&amp;q=SY020502</t>
  </si>
  <si>
    <t>http://maps.google.com/?ll=36.120976096,37.722164336&amp;t=h&amp;z=15&amp;q=SY020502</t>
  </si>
  <si>
    <t>http://maps.google.com/?ll=36.124753953,37.8302416430001&amp;t=h&amp;z=15&amp;q=SY020502</t>
  </si>
  <si>
    <t>http://maps.google.com/?ll=36.1049176000001,37.9507812800001&amp;t=h&amp;z=15&amp;q=SY020502</t>
  </si>
  <si>
    <t>http://maps.google.com/?ll=36.2865371870001,38.107145426&amp;t=h&amp;z=15&amp;q=SY020502</t>
  </si>
  <si>
    <t>http://maps.google.com/?ll=36.0765737780001,37.8936361820001&amp;t=h&amp;z=15&amp;q=SY020502</t>
  </si>
  <si>
    <t>http://maps.google.com/?ll=36.319159003,37.9632104840001&amp;t=h&amp;z=15&amp;q=SY020502</t>
  </si>
  <si>
    <t>http://maps.google.com/?ll=36.2986495650001,38.048612382&amp;t=h&amp;z=15&amp;q=SY020502</t>
  </si>
  <si>
    <t>http://maps.google.com/?ll=36.059535532,37.850767208&amp;t=h&amp;z=15&amp;q=SY020502</t>
  </si>
  <si>
    <t>http://maps.google.com/?ll=36.2308088140001,38.019594582&amp;t=h&amp;z=15&amp;q=SY020502</t>
  </si>
  <si>
    <t>http://maps.google.com/?ll=36.1427778500001,37.8331657950001&amp;t=h&amp;z=15&amp;q=SY020502</t>
  </si>
  <si>
    <t>http://maps.google.com/?ll=36.1791861470001,37.867072095&amp;t=h&amp;z=15&amp;q=SY020502</t>
  </si>
  <si>
    <t>http://maps.google.com/?ll=36.153786048,37.7570565190001&amp;t=h&amp;z=15&amp;q=SY020502</t>
  </si>
  <si>
    <t>http://maps.google.com/?ll=36.298254512,37.9169508370001&amp;t=h&amp;z=15&amp;q=SY020503</t>
  </si>
  <si>
    <t>http://maps.google.com/?ll=36.226994747,38.052578688&amp;t=h&amp;z=15&amp;q=SY020600</t>
  </si>
  <si>
    <t>http://maps.google.com/?ll=35.931597712,38.0937086230001&amp;t=h&amp;z=15&amp;q=SY020600</t>
  </si>
  <si>
    <t>http://maps.google.com/?ll=36.908404836,38.2609585490001&amp;t=h&amp;z=15&amp;q=SY020600</t>
  </si>
  <si>
    <t>http://maps.google.com/?ll=36.7999583050001,38.2822912780001&amp;t=h&amp;z=15&amp;q=SY020600</t>
  </si>
  <si>
    <t>http://maps.google.com/?ll=36.8905476960001,38.1406727720001&amp;t=h&amp;z=15&amp;q=SY020600</t>
  </si>
  <si>
    <t>http://maps.google.com/?ll=36.895514215,38.1964732170001&amp;t=h&amp;z=15&amp;q=SY020601</t>
  </si>
  <si>
    <t>http://maps.google.com/?ll=36.9049163290001,38.215566176&amp;t=h&amp;z=15&amp;q=SY020601</t>
  </si>
  <si>
    <t>http://maps.google.com/?ll=36.8442891350001,38.090411251&amp;t=h&amp;z=15&amp;q=SY020601</t>
  </si>
  <si>
    <t>http://maps.google.com/?ll=36.857914097,38.091554892&amp;t=h&amp;z=15&amp;q=SY020601</t>
  </si>
  <si>
    <t>http://maps.google.com/?ll=36.7170372670001,38.1041502640001&amp;t=h&amp;z=15&amp;q=SY020601</t>
  </si>
  <si>
    <t>http://maps.google.com/?ll=36.816982465,38.0626367340001&amp;t=h&amp;z=15&amp;q=SY020601</t>
  </si>
  <si>
    <t>http://maps.google.com/?ll=36.7809347210001,38.1069531680001&amp;t=h&amp;z=15&amp;q=SY020602</t>
  </si>
  <si>
    <t>http://maps.google.com/?ll=36.674514027,38.1195333470001&amp;t=h&amp;z=15&amp;q=SY020602</t>
  </si>
  <si>
    <t>http://maps.google.com/?ll=36.2914198290001,38.222937727&amp;t=h&amp;z=15&amp;q=SY020602</t>
  </si>
  <si>
    <t>http://maps.google.com/?ll=36.357482245,38.1901930500001&amp;t=h&amp;z=15&amp;q=SY020602</t>
  </si>
  <si>
    <t>http://maps.google.com/?ll=36.679417959,38.194773899&amp;t=h&amp;z=15&amp;q=SY020602</t>
  </si>
  <si>
    <t>http://maps.google.com/?ll=36.45378621,38.62231252&amp;t=h&amp;z=15&amp;q=SY020602</t>
  </si>
  <si>
    <t>http://maps.google.com/?ll=36.6813338590001,38.274529183&amp;t=h&amp;z=15&amp;q=SY020602</t>
  </si>
  <si>
    <t>http://maps.google.com/?ll=36.33368555,38.395077547&amp;t=h&amp;z=15&amp;q=SY020602</t>
  </si>
  <si>
    <t>http://maps.google.com/?ll=36.339591736,38.3295197750001&amp;t=h&amp;z=15&amp;q=SY020602</t>
  </si>
  <si>
    <t>http://maps.google.com/?ll=36.394000426,38.4199273140001&amp;t=h&amp;z=15&amp;q=SY020602</t>
  </si>
  <si>
    <t>http://maps.google.com/?ll=36.5162999890001,38.363944524&amp;t=h&amp;z=15&amp;q=SY020602</t>
  </si>
  <si>
    <t>http://maps.google.com/?ll=36.636366491,38.262307509&amp;t=h&amp;z=15&amp;q=SY020602</t>
  </si>
  <si>
    <t>http://maps.google.com/?ll=36.5136920100001,38.315913419&amp;t=h&amp;z=15&amp;q=SY020602</t>
  </si>
  <si>
    <t>http://maps.google.com/?ll=36.4656533620001,38.3328436250001&amp;t=h&amp;z=15&amp;q=SY020602</t>
  </si>
  <si>
    <t>http://maps.google.com/?ll=36.3673656180001,38.2846067040001&amp;t=h&amp;z=15&amp;q=SY020602</t>
  </si>
  <si>
    <t>http://maps.google.com/?ll=36.522527886,38.4162818500001&amp;t=h&amp;z=15&amp;q=SY020602</t>
  </si>
  <si>
    <t>http://maps.google.com/?ll=36.575209553,38.6124828750001&amp;t=h&amp;z=15&amp;q=SY020602</t>
  </si>
  <si>
    <t>http://maps.google.com/?ll=36.517955505,38.287870839&amp;t=h&amp;z=15&amp;q=SY020602</t>
  </si>
  <si>
    <t>http://maps.google.com/?ll=36.642190096,38.3882606500001&amp;t=h&amp;z=15&amp;q=SY020602</t>
  </si>
  <si>
    <t>http://maps.google.com/?ll=36.399944868,38.23562975&amp;t=h&amp;z=15&amp;q=SY020602</t>
  </si>
  <si>
    <t>http://maps.google.com/?ll=36.4260329950001,38.4548348650001&amp;t=h&amp;z=15&amp;q=SY020602</t>
  </si>
  <si>
    <t>http://maps.google.com/?ll=36.4872143650001,38.3285551430001&amp;t=h&amp;z=15&amp;q=SY020602</t>
  </si>
  <si>
    <t>http://maps.google.com/?ll=36.5596393490001,38.280544284&amp;t=h&amp;z=15&amp;q=SY020602</t>
  </si>
  <si>
    <t>http://maps.google.com/?ll=36.4961126050001,38.305893107&amp;t=h&amp;z=15&amp;q=SY020602</t>
  </si>
  <si>
    <t>http://maps.google.com/?ll=36.449973535,38.5212960860001&amp;t=h&amp;z=15&amp;q=SY020602</t>
  </si>
  <si>
    <t>http://maps.google.com/?ll=36.6393814030001,38.3323704200001&amp;t=h&amp;z=15&amp;q=SY020602</t>
  </si>
  <si>
    <t>http://maps.google.com/?ll=36.3713558680001,38.3133589280001&amp;t=h&amp;z=15&amp;q=SY020700</t>
  </si>
  <si>
    <t>http://maps.google.com/?ll=36.496828802,38.3931384250001&amp;t=h&amp;z=15&amp;q=SY020700</t>
  </si>
  <si>
    <t>C2123</t>
  </si>
  <si>
    <t>Rayan</t>
  </si>
  <si>
    <t>http://maps.google.com/?ll=36.1525622360001,37.4212305500001&amp;t=h&amp;z=15&amp;q=SY020700</t>
  </si>
  <si>
    <t>C2128</t>
  </si>
  <si>
    <t>Zaalana</t>
  </si>
  <si>
    <t>http://maps.google.com/?ll=36.1844149290001,37.3625083690001&amp;t=h&amp;z=15&amp;q=SY020700</t>
  </si>
  <si>
    <t>C2129</t>
  </si>
  <si>
    <t>Balat</t>
  </si>
  <si>
    <t>http://maps.google.com/?ll=36.158855669,37.353761381&amp;t=h&amp;z=15&amp;q=SY020700</t>
  </si>
  <si>
    <t>C2133</t>
  </si>
  <si>
    <t>Tal Alam</t>
  </si>
  <si>
    <t>http://maps.google.com/?ll=36.1765352420001,37.3846720600001&amp;t=h&amp;z=15&amp;q=SY020701</t>
  </si>
  <si>
    <t>C2137</t>
  </si>
  <si>
    <t>Tal Aran</t>
  </si>
  <si>
    <t>http://maps.google.com/?ll=36.1223634930001,37.3392005760001&amp;t=h&amp;z=15&amp;q=SY020701</t>
  </si>
  <si>
    <t>C2164</t>
  </si>
  <si>
    <t>Jeb Elali</t>
  </si>
  <si>
    <t>http://maps.google.com/?ll=35.8322926320001,37.6442753010001&amp;t=h&amp;z=15&amp;q=SY020701</t>
  </si>
  <si>
    <t>C2165</t>
  </si>
  <si>
    <t>Jeb Qassem</t>
  </si>
  <si>
    <t>http://maps.google.com/?ll=35.8112532050001,37.4566497390001&amp;t=h&amp;z=15&amp;q=SY020701</t>
  </si>
  <si>
    <t>C2168</t>
  </si>
  <si>
    <t>Raheb</t>
  </si>
  <si>
    <t>http://maps.google.com/?ll=35.8513669820001,37.5518523000001&amp;t=h&amp;z=15&amp;q=SY020701</t>
  </si>
  <si>
    <t>C2171</t>
  </si>
  <si>
    <t>Rasm Elnafal</t>
  </si>
  <si>
    <t>http://maps.google.com/?ll=35.8845521220001,37.5834504430001&amp;t=h&amp;z=15&amp;q=SY020701</t>
  </si>
  <si>
    <t>C2172</t>
  </si>
  <si>
    <t>Rasm Elsayaleh</t>
  </si>
  <si>
    <t>http://maps.google.com/?ll=35.7543606420001,37.41393765&amp;t=h&amp;z=15&amp;q=SY020701</t>
  </si>
  <si>
    <t>C2174</t>
  </si>
  <si>
    <t>Zabad</t>
  </si>
  <si>
    <t>http://maps.google.com/?ll=35.8190834860001,37.698496957&amp;t=h&amp;z=15&amp;q=SY020701</t>
  </si>
  <si>
    <t>C2175</t>
  </si>
  <si>
    <t>Big Shallala</t>
  </si>
  <si>
    <t>http://maps.google.com/?ll=35.858925389,37.573349578&amp;t=h&amp;z=15&amp;q=SY020701</t>
  </si>
  <si>
    <t>C2177</t>
  </si>
  <si>
    <t>Hawaz</t>
  </si>
  <si>
    <t>http://maps.google.com/?ll=35.810957639,37.5445586500001&amp;t=h&amp;z=15&amp;q=SY020702</t>
  </si>
  <si>
    <t>C2179</t>
  </si>
  <si>
    <t>http://maps.google.com/?ll=35.7852185670001,37.6249769120001&amp;t=h&amp;z=15&amp;q=SY020702</t>
  </si>
  <si>
    <t>C2181</t>
  </si>
  <si>
    <t>Smeiriyeh</t>
  </si>
  <si>
    <t>http://maps.google.com/?ll=35.893793917,37.3142467800001&amp;t=h&amp;z=15&amp;q=SY020703</t>
  </si>
  <si>
    <t>C2183</t>
  </si>
  <si>
    <t>Jaara</t>
  </si>
  <si>
    <t>http://maps.google.com/?ll=35.980701864,37.364096298&amp;t=h&amp;z=15&amp;q=SY020702</t>
  </si>
  <si>
    <t>C2184</t>
  </si>
  <si>
    <t>Burj Azawi</t>
  </si>
  <si>
    <t>http://maps.google.com/?ll=35.9314030740001,37.365894939&amp;t=h&amp;z=15&amp;q=SY020703</t>
  </si>
  <si>
    <t>C2188</t>
  </si>
  <si>
    <t>Bluzeh</t>
  </si>
  <si>
    <t>http://maps.google.com/?ll=35.959806599,37.36606362&amp;t=h&amp;z=15&amp;q=SY020703</t>
  </si>
  <si>
    <t>C2190</t>
  </si>
  <si>
    <t>Tiba Safira</t>
  </si>
  <si>
    <t>http://maps.google.com/?ll=35.9089506620001,37.3722682200001&amp;t=h&amp;z=15&amp;q=SY020703</t>
  </si>
  <si>
    <t>C2198</t>
  </si>
  <si>
    <t>Jarmakiyeh</t>
  </si>
  <si>
    <t>http://maps.google.com/?ll=35.8805510340001,37.4883769460001&amp;t=h&amp;z=15&amp;q=SY020703</t>
  </si>
  <si>
    <t>C2200</t>
  </si>
  <si>
    <t>Abu Abdeh</t>
  </si>
  <si>
    <t>http://maps.google.com/?ll=35.929612218,37.4056602430001&amp;t=h&amp;z=15&amp;q=SY020703</t>
  </si>
  <si>
    <t>C2201</t>
  </si>
  <si>
    <t>Ubu Getteh</t>
  </si>
  <si>
    <t>http://maps.google.com/?ll=35.902510088,37.410931797&amp;t=h&amp;z=15&amp;q=SY020703</t>
  </si>
  <si>
    <t>C2206</t>
  </si>
  <si>
    <t>Bisheh</t>
  </si>
  <si>
    <t>http://maps.google.com/?ll=35.8128221740001,37.426260669&amp;t=h&amp;z=15&amp;q=SY020800</t>
  </si>
  <si>
    <t>C2211</t>
  </si>
  <si>
    <t>Manaaya</t>
  </si>
  <si>
    <t>http://maps.google.com/?ll=35.9009861000001,37.5189832070001&amp;t=h&amp;z=15&amp;q=SY020800</t>
  </si>
  <si>
    <t>http://maps.google.com/?ll=36.652226134,37.9104637130001&amp;t=h&amp;z=15&amp;q=SY020800</t>
  </si>
  <si>
    <t>http://maps.google.com/?ll=36.8029829920001,37.9565259550001&amp;t=h&amp;z=15&amp;q=SY020800</t>
  </si>
  <si>
    <t>http://maps.google.com/?ll=36.7763859570001,37.894322178&amp;t=h&amp;z=15&amp;q=SY020800</t>
  </si>
  <si>
    <t>http://maps.google.com/?ll=36.7041451590001,37.9573747960001&amp;t=h&amp;z=15&amp;q=SY020800</t>
  </si>
  <si>
    <t>http://maps.google.com/?ll=36.6797390770001,38.053253076&amp;t=h&amp;z=15&amp;q=SY020800</t>
  </si>
  <si>
    <t>http://maps.google.com/?ll=36.7890308730001,37.9175311120001&amp;t=h&amp;z=15&amp;q=SY020800</t>
  </si>
  <si>
    <t>http://maps.google.com/?ll=36.7507457450001,37.807167586&amp;t=h&amp;z=15&amp;q=SY020800</t>
  </si>
  <si>
    <t>http://maps.google.com/?ll=36.66203123,37.9554114380001&amp;t=h&amp;z=15&amp;q=SY020800</t>
  </si>
  <si>
    <t>http://maps.google.com/?ll=36.7646908510001,37.8423451740001&amp;t=h&amp;z=15&amp;q=SY020800</t>
  </si>
  <si>
    <t>http://maps.google.com/?ll=36.7677767050001,38.010339737&amp;t=h&amp;z=15&amp;q=SY020800</t>
  </si>
  <si>
    <t>http://maps.google.com/?ll=36.671482487,38.0154314800001&amp;t=h&amp;z=15&amp;q=SY020800</t>
  </si>
  <si>
    <t>http://maps.google.com/?ll=36.6873426500001,37.9133780120001&amp;t=h&amp;z=15&amp;q=SY020800</t>
  </si>
  <si>
    <t>http://maps.google.com/?ll=36.763291145,37.9297282110001&amp;t=h&amp;z=15&amp;q=SY020800</t>
  </si>
  <si>
    <t>http://maps.google.com/?ll=36.715127124,38.0330531500001&amp;t=h&amp;z=15&amp;q=SY020800</t>
  </si>
  <si>
    <t>http://maps.google.com/?ll=36.7031133890001,37.8915633010001&amp;t=h&amp;z=15&amp;q=SY020800</t>
  </si>
  <si>
    <t>http://maps.google.com/?ll=36.6494488330001,37.8832089740001&amp;t=h&amp;z=15&amp;q=SY020800</t>
  </si>
  <si>
    <t>http://maps.google.com/?ll=36.6406142550001,37.981632575&amp;t=h&amp;z=15&amp;q=SY020800</t>
  </si>
  <si>
    <t>http://maps.google.com/?ll=36.739441996,37.9236746230001&amp;t=h&amp;z=15&amp;q=SY020800</t>
  </si>
  <si>
    <t>http://maps.google.com/?ll=36.6501041720001,38.056938275&amp;t=h&amp;z=15&amp;q=SY020801</t>
  </si>
  <si>
    <t>http://maps.google.com/?ll=36.631984071,38.015338537&amp;t=h&amp;z=15&amp;q=SY020801</t>
  </si>
  <si>
    <t>http://maps.google.com/?ll=36.737501202,37.6934784270001&amp;t=h&amp;z=15&amp;q=SY020801</t>
  </si>
  <si>
    <t>http://maps.google.com/?ll=36.710749761,37.850008067&amp;t=h&amp;z=15&amp;q=SY020801</t>
  </si>
  <si>
    <t>http://maps.google.com/?ll=36.611898146,37.7108643560001&amp;t=h&amp;z=15&amp;q=SY020801</t>
  </si>
  <si>
    <t>http://maps.google.com/?ll=36.5989748480001,37.7379253760001&amp;t=h&amp;z=15&amp;q=SY020801</t>
  </si>
  <si>
    <t>http://maps.google.com/?ll=36.720780947,37.8228454160001&amp;t=h&amp;z=15&amp;q=SY020801</t>
  </si>
  <si>
    <t>http://maps.google.com/?ll=36.726668052,37.706819265&amp;t=h&amp;z=15&amp;q=SY020801</t>
  </si>
  <si>
    <t>http://maps.google.com/?ll=36.578261786,37.7230803030001&amp;t=h&amp;z=15&amp;q=SY020801</t>
  </si>
  <si>
    <t>http://maps.google.com/?ll=36.722323761,37.658739515&amp;t=h&amp;z=15&amp;q=SY020801</t>
  </si>
  <si>
    <t>http://maps.google.com/?ll=36.657159388,37.850227794&amp;t=h&amp;z=15&amp;q=SY020801</t>
  </si>
  <si>
    <t>http://maps.google.com/?ll=36.73171381,37.8475711&amp;t=h&amp;z=15&amp;q=SY020801</t>
  </si>
  <si>
    <t>http://maps.google.com/?ll=36.6889052430001,37.672444011&amp;t=h&amp;z=15&amp;q=SY020801</t>
  </si>
  <si>
    <t>http://maps.google.com/?ll=36.6727625280001,37.784445319&amp;t=h&amp;z=15&amp;q=SY020801</t>
  </si>
  <si>
    <t>http://maps.google.com/?ll=36.729807045,37.7791912480001&amp;t=h&amp;z=15&amp;q=SY020801</t>
  </si>
  <si>
    <t>http://maps.google.com/?ll=36.6623227790001,37.6797928500001&amp;t=h&amp;z=15&amp;q=SY020801</t>
  </si>
  <si>
    <t>http://maps.google.com/?ll=36.689060258,37.728380078&amp;t=h&amp;z=15&amp;q=SY020801</t>
  </si>
  <si>
    <t>http://maps.google.com/?ll=36.6378890670001,37.670629363&amp;t=h&amp;z=15&amp;q=SY020801</t>
  </si>
  <si>
    <t>http://maps.google.com/?ll=36.6753802490001,37.79657166&amp;t=h&amp;z=15&amp;q=SY030101</t>
  </si>
  <si>
    <t>http://maps.google.com/?ll=36.6992546290001,37.7363964190001&amp;t=h&amp;z=15&amp;q=SY030101</t>
  </si>
  <si>
    <t>C2270</t>
  </si>
  <si>
    <t>http://maps.google.com/?ll=33.306892675,36.3782999040001&amp;t=h&amp;z=15&amp;q=SY030101</t>
  </si>
  <si>
    <t>C2272</t>
  </si>
  <si>
    <t>Harjal</t>
  </si>
  <si>
    <t>http://maps.google.com/?ll=33.3716249460001,36.3119515610001&amp;t=h&amp;z=15&amp;q=SY030104</t>
  </si>
  <si>
    <t>C2285</t>
  </si>
  <si>
    <t>Zreiqa</t>
  </si>
  <si>
    <t>http://maps.google.com/?ll=33.23282153,36.196537789&amp;t=h&amp;z=15&amp;q=SY030104</t>
  </si>
  <si>
    <t>C2305</t>
  </si>
  <si>
    <t>Shabaa</t>
  </si>
  <si>
    <t>http://maps.google.com/?ll=33.4452376310001,36.397651425&amp;t=h&amp;z=15&amp;q=SY030105</t>
  </si>
  <si>
    <t>C2311</t>
  </si>
  <si>
    <t>Hteitet Elturkman</t>
  </si>
  <si>
    <t>http://maps.google.com/?ll=33.4376459120001,36.4252563110001&amp;t=h&amp;z=15&amp;q=SY030107</t>
  </si>
  <si>
    <t>http://maps.google.com/?ll=33.5147010680001,36.399218282&amp;t=h&amp;z=15&amp;q=SY030107</t>
  </si>
  <si>
    <t>C2324</t>
  </si>
  <si>
    <t>Ashrafiet Elwadi</t>
  </si>
  <si>
    <t>http://maps.google.com/?ll=33.588053749,36.195182216&amp;t=h&amp;z=15&amp;q=SY030200</t>
  </si>
  <si>
    <t>C2325</t>
  </si>
  <si>
    <t>Jamraya</t>
  </si>
  <si>
    <t>http://maps.google.com/?ll=33.567361385,36.231426352&amp;t=h&amp;z=15&amp;q=SY030204</t>
  </si>
  <si>
    <t>http://maps.google.com/?ll=33.59520467,36.4305367520001&amp;t=h&amp;z=15&amp;q=SY030204</t>
  </si>
  <si>
    <t>C2359</t>
  </si>
  <si>
    <t>Deir Salman</t>
  </si>
  <si>
    <t>http://maps.google.com/?ll=33.4809868400001,36.5015272460001&amp;t=h&amp;z=15&amp;q=SY030205</t>
  </si>
  <si>
    <t>http://maps.google.com/?ll=33.5142091880001,36.4647462460001&amp;t=h&amp;z=15&amp;q=SY030205</t>
  </si>
  <si>
    <t>C2370</t>
  </si>
  <si>
    <t>http://maps.google.com/?ll=33.4001808780001,36.4534090500001&amp;t=h&amp;z=15&amp;q=SY030205</t>
  </si>
  <si>
    <t>C2371</t>
  </si>
  <si>
    <t>Hayajneh</t>
  </si>
  <si>
    <t>http://maps.google.com/?ll=33.360294649,36.546310884&amp;t=h&amp;z=15&amp;q=SY030205</t>
  </si>
  <si>
    <t>C2372</t>
  </si>
  <si>
    <t>Qarmashiyeh</t>
  </si>
  <si>
    <t>http://maps.google.com/?ll=33.3765592290001,36.4244824830001&amp;t=h&amp;z=15&amp;q=SY030301</t>
  </si>
  <si>
    <t>C2374</t>
  </si>
  <si>
    <t>Bayad</t>
  </si>
  <si>
    <t>http://maps.google.com/?ll=33.406813508,36.44287875&amp;t=h&amp;z=15&amp;q=SY030400</t>
  </si>
  <si>
    <t>C2388</t>
  </si>
  <si>
    <t>Atna</t>
  </si>
  <si>
    <t>http://maps.google.com/?ll=33.8478924300001,36.7667758000001&amp;t=h&amp;z=15&amp;q=SY030400</t>
  </si>
  <si>
    <t>http://maps.google.com/?ll=33.6990254130001,36.3220888870001&amp;t=h&amp;z=15&amp;q=SY030400</t>
  </si>
  <si>
    <t>http://maps.google.com/?ll=33.6624949210001,36.247695326&amp;t=h&amp;z=15&amp;q=SY030401</t>
  </si>
  <si>
    <t>C2401</t>
  </si>
  <si>
    <t>Meraba</t>
  </si>
  <si>
    <t>http://maps.google.com/?ll=33.577563739,36.2977908180001&amp;t=h&amp;z=15&amp;q=SY030501</t>
  </si>
  <si>
    <t>C2405</t>
  </si>
  <si>
    <t>Upper Hfeir</t>
  </si>
  <si>
    <t>http://maps.google.com/?ll=33.711689628,36.477785&amp;t=h&amp;z=15&amp;q=SY030600</t>
  </si>
  <si>
    <t>http://maps.google.com/?ll=33.865030405,36.4145440080001&amp;t=h&amp;z=15&amp;q=SY030700</t>
  </si>
  <si>
    <t>C2419</t>
  </si>
  <si>
    <t>http://maps.google.com/?ll=34.023724278,36.7312808950001&amp;t=h&amp;z=15&amp;q=SY030800</t>
  </si>
  <si>
    <t>C2432</t>
  </si>
  <si>
    <t>Hosh Bjid</t>
  </si>
  <si>
    <t>http://maps.google.com/?ll=33.6531937770001,36.0607837640001&amp;t=h&amp;z=15&amp;q=SY030800</t>
  </si>
  <si>
    <t>C2457</t>
  </si>
  <si>
    <t>Jdidet Artuz</t>
  </si>
  <si>
    <t>http://maps.google.com/?ll=33.4335295540001,36.1627328640001&amp;t=h&amp;z=15&amp;q=SY030800</t>
  </si>
  <si>
    <t>C2464</t>
  </si>
  <si>
    <t>Sabbura</t>
  </si>
  <si>
    <t>http://maps.google.com/?ll=33.5210586480001,36.1276603000001&amp;t=h&amp;z=15&amp;q=SY030800</t>
  </si>
  <si>
    <t>C2467</t>
  </si>
  <si>
    <t>Jandal Castle</t>
  </si>
  <si>
    <t>http://maps.google.com/?ll=33.4188168650001,35.9662812550001&amp;t=h&amp;z=15&amp;q=SY030800</t>
  </si>
  <si>
    <t>C2468</t>
  </si>
  <si>
    <t>Yafur</t>
  </si>
  <si>
    <t>http://maps.google.com/?ll=33.528265058,36.0675529540001&amp;t=h&amp;z=15&amp;q=SY030800</t>
  </si>
  <si>
    <t>C2470</t>
  </si>
  <si>
    <t>http://maps.google.com/?ll=33.438659708,36.081303082&amp;t=h&amp;z=15&amp;q=SY030801</t>
  </si>
  <si>
    <t>C2472</t>
  </si>
  <si>
    <t>Kawkab</t>
  </si>
  <si>
    <t>http://maps.google.com/?ll=33.3921013300001,36.1763200980001&amp;t=h&amp;z=15&amp;q=SY030802</t>
  </si>
  <si>
    <t>http://maps.google.com/?ll=33.2645969100001,35.9107619500001&amp;t=h&amp;z=15&amp;q=SY030901</t>
  </si>
  <si>
    <t>http://maps.google.com/?ll=33.3599299900001,35.978886134&amp;t=h&amp;z=15&amp;q=SY040100</t>
  </si>
  <si>
    <t>C2500</t>
  </si>
  <si>
    <t>Ashrafiet Sahnaya</t>
  </si>
  <si>
    <t>http://maps.google.com/?ll=33.436344623,36.244637518&amp;t=h&amp;z=15&amp;q=SY040100</t>
  </si>
  <si>
    <t>C2507</t>
  </si>
  <si>
    <t>Esmailiyeh - Almoktaria</t>
  </si>
  <si>
    <t>http://maps.google.com/?ll=34.803397471,36.739162548&amp;t=h&amp;z=15&amp;q=SY040100</t>
  </si>
  <si>
    <t>C2514</t>
  </si>
  <si>
    <t>Ashrafiya</t>
  </si>
  <si>
    <t>http://maps.google.com/?ll=34.8187783230001,36.759663559&amp;t=h&amp;z=15&amp;q=SY040100</t>
  </si>
  <si>
    <t>http://maps.google.com/?ll=34.813023419,36.7442397470001&amp;t=h&amp;z=15&amp;q=SY040101</t>
  </si>
  <si>
    <t>http://maps.google.com/?ll=34.773315887,36.690253666&amp;t=h&amp;z=15&amp;q=SY040101</t>
  </si>
  <si>
    <t>http://maps.google.com/?ll=34.8384099370001,36.5717391220001&amp;t=h&amp;z=15&amp;q=SY040101</t>
  </si>
  <si>
    <t>C2551</t>
  </si>
  <si>
    <t>Shama - Krad Dasniyeh</t>
  </si>
  <si>
    <t>http://maps.google.com/?ll=34.835890722,36.6206840570001&amp;t=h&amp;z=15&amp;q=SY040102</t>
  </si>
  <si>
    <t>C2560</t>
  </si>
  <si>
    <t>Western Ghor - Ghor Samaalil</t>
  </si>
  <si>
    <t>http://maps.google.com/?ll=34.8458095410001,36.546498259&amp;t=h&amp;z=15&amp;q=SY040102</t>
  </si>
  <si>
    <t>C2563</t>
  </si>
  <si>
    <t>http://maps.google.com/?ll=34.7846146270001,36.6232702820001&amp;t=h&amp;z=15&amp;q=SY040102</t>
  </si>
  <si>
    <t>C2575</t>
  </si>
  <si>
    <t>Um Hartein</t>
  </si>
  <si>
    <t>http://maps.google.com/?ll=34.720321976,36.5920427570001&amp;t=h&amp;z=15&amp;q=SY040100</t>
  </si>
  <si>
    <t>C2581</t>
  </si>
  <si>
    <t>Um Elqasab</t>
  </si>
  <si>
    <t>http://maps.google.com/?ll=34.7528941890001,36.626233009&amp;t=h&amp;z=15&amp;q=SY040103</t>
  </si>
  <si>
    <t>C2583</t>
  </si>
  <si>
    <t>Mazraa - Wa'ar</t>
  </si>
  <si>
    <t>http://maps.google.com/?ll=34.716105466,36.669953698&amp;t=h&amp;z=15&amp;q=SY040103</t>
  </si>
  <si>
    <t>http://maps.google.com/?ll=34.8748547160001,36.861405674&amp;t=h&amp;z=15&amp;q=SY040104</t>
  </si>
  <si>
    <t>C2605</t>
  </si>
  <si>
    <t>http://maps.google.com/?ll=34.8412255200001,36.927887298&amp;t=h&amp;z=15&amp;q=SY040104</t>
  </si>
  <si>
    <t>C2618</t>
  </si>
  <si>
    <t>Hamrat Elsiwana</t>
  </si>
  <si>
    <t>http://maps.google.com/?ll=34.645218291,37.1363035580001&amp;t=h&amp;z=15&amp;q=SY040104</t>
  </si>
  <si>
    <t>C2626</t>
  </si>
  <si>
    <t>http://maps.google.com/?ll=34.5959591210001,37.009101872&amp;t=h&amp;z=15&amp;q=SY040104</t>
  </si>
  <si>
    <t>C2633</t>
  </si>
  <si>
    <t>http://maps.google.com/?ll=34.6028204900001,37.085974735&amp;t=h&amp;z=15&amp;q=SY040105</t>
  </si>
  <si>
    <t>http://maps.google.com/?ll=34.657156027,37.2849273910001&amp;t=h&amp;z=15&amp;q=SY040105</t>
  </si>
  <si>
    <t>C2653</t>
  </si>
  <si>
    <t>http://maps.google.com/?ll=34.455126771,36.9435710820001&amp;t=h&amp;z=15&amp;q=SY040105</t>
  </si>
  <si>
    <t>C2655</t>
  </si>
  <si>
    <t>Naamiyeh</t>
  </si>
  <si>
    <t>http://maps.google.com/?ll=34.4167415900001,36.9831537420001&amp;t=h&amp;z=15&amp;q=SY040107</t>
  </si>
  <si>
    <t>C2656</t>
  </si>
  <si>
    <t>http://maps.google.com/?ll=34.527703655,36.9938051770001&amp;t=h&amp;z=15&amp;q=SY040108</t>
  </si>
  <si>
    <t>C2666</t>
  </si>
  <si>
    <t>Qasr - Ghanthar</t>
  </si>
  <si>
    <t>http://maps.google.com/?ll=34.395235891,37.151360035&amp;t=h&amp;z=15&amp;q=SY020300</t>
  </si>
  <si>
    <t>C2669</t>
  </si>
  <si>
    <t>Breij</t>
  </si>
  <si>
    <t>http://maps.google.com/?ll=34.2589408860001,36.7705379770001&amp;t=h&amp;z=15&amp;q=SY020300</t>
  </si>
  <si>
    <t>http://maps.google.com/?ll=36.4779104400001,36.931781728&amp;t=h&amp;z=15&amp;q=SY020300</t>
  </si>
  <si>
    <t>http://maps.google.com/?ll=36.560559047,36.9592496000001&amp;t=h&amp;z=15&amp;q=SY040300</t>
  </si>
  <si>
    <t>http://maps.google.com/?ll=36.5587702220001,36.941901908&amp;t=h&amp;z=15&amp;q=SY040400</t>
  </si>
  <si>
    <t>C2777</t>
  </si>
  <si>
    <t>Zara</t>
  </si>
  <si>
    <t>http://maps.google.com/?ll=34.713691978,36.2529939280001&amp;t=h&amp;z=15&amp;q=SY040400</t>
  </si>
  <si>
    <t>http://maps.google.com/?ll=34.904326155,36.6939692450001&amp;t=h&amp;z=15&amp;q=SY040400</t>
  </si>
  <si>
    <t>http://maps.google.com/?ll=34.921604974,36.761976716&amp;t=h&amp;z=15&amp;q=SY040400</t>
  </si>
  <si>
    <t>http://maps.google.com/?ll=34.9488133570001,36.8880569460001&amp;t=h&amp;z=15&amp;q=SY040401</t>
  </si>
  <si>
    <t>http://maps.google.com/?ll=34.953445147,36.8779989070001&amp;t=h&amp;z=15&amp;q=SY040500</t>
  </si>
  <si>
    <t>http://maps.google.com/?ll=34.8986947270001,36.6948358500001&amp;t=h&amp;z=15&amp;q=SY040501</t>
  </si>
  <si>
    <t>http://maps.google.com/?ll=34.014055883,38.0967346570001&amp;t=h&amp;z=15&amp;q=SY040501</t>
  </si>
  <si>
    <t>http://maps.google.com/?ll=35.0567076290001,38.3979359300001&amp;t=h&amp;z=15&amp;q=SY040501</t>
  </si>
  <si>
    <t>http://maps.google.com/?ll=35.1933730120001,38.8564077520001&amp;t=h&amp;z=15&amp;q=SY040600</t>
  </si>
  <si>
    <t>http://maps.google.com/?ll=35.27362057,38.8455401370001&amp;t=h&amp;z=15&amp;q=SY040600</t>
  </si>
  <si>
    <t>C2901</t>
  </si>
  <si>
    <t>Upper Makhrim</t>
  </si>
  <si>
    <t>http://maps.google.com/?ll=34.8165231840001,37.0805230390001&amp;t=h&amp;z=15&amp;q=SY040600</t>
  </si>
  <si>
    <t>C2907</t>
  </si>
  <si>
    <t>Um Elsarj Elqabli</t>
  </si>
  <si>
    <t>http://maps.google.com/?ll=34.76130555,37.195603201&amp;t=h&amp;z=15&amp;q=SY040600</t>
  </si>
  <si>
    <t>C2914</t>
  </si>
  <si>
    <t>Sankari</t>
  </si>
  <si>
    <t>http://maps.google.com/?ll=34.8044586510001,37.14170189&amp;t=h&amp;z=15&amp;q=SY040600</t>
  </si>
  <si>
    <t>C2919</t>
  </si>
  <si>
    <t>Um Jameh</t>
  </si>
  <si>
    <t>http://maps.google.com/?ll=34.7406347800001,37.1702954630001&amp;t=h&amp;z=15&amp;q=SY040601</t>
  </si>
  <si>
    <t>C2927</t>
  </si>
  <si>
    <t>Lower Makhram</t>
  </si>
  <si>
    <t>http://maps.google.com/?ll=34.8520697330001,37.0468213080001&amp;t=h&amp;z=15&amp;q=SY020301</t>
  </si>
  <si>
    <t>C2932</t>
  </si>
  <si>
    <t>Rahum</t>
  </si>
  <si>
    <t>http://maps.google.com/?ll=34.7919106840001,37.3255748280001&amp;t=h&amp;z=15&amp;q=SY040601</t>
  </si>
  <si>
    <t>http://maps.google.com/?ll=36.6864437420001,36.7897333870001&amp;t=h&amp;z=15&amp;q=SY050100</t>
  </si>
  <si>
    <t>C2949</t>
  </si>
  <si>
    <t>Msheirfeh Qabliyeh</t>
  </si>
  <si>
    <t>http://maps.google.com/?ll=34.7586552560001,37.245221825&amp;t=h&amp;z=15&amp;q=SY050100</t>
  </si>
  <si>
    <t>C2961</t>
  </si>
  <si>
    <t>Raabun</t>
  </si>
  <si>
    <t>http://maps.google.com/?ll=35.097463862,36.8253591750001&amp;t=h&amp;z=15&amp;q=SY050100</t>
  </si>
  <si>
    <t>C2962</t>
  </si>
  <si>
    <t>Arzet Eldabaa</t>
  </si>
  <si>
    <t>http://maps.google.com/?ll=35.174710427,36.698019371&amp;t=h&amp;z=15&amp;q=SY050100</t>
  </si>
  <si>
    <t>C2967</t>
  </si>
  <si>
    <t>Mabtan</t>
  </si>
  <si>
    <t>http://maps.google.com/?ll=35.279061443,36.843104442&amp;t=h&amp;z=15&amp;q=SY050100</t>
  </si>
  <si>
    <t>C2975</t>
  </si>
  <si>
    <t>Rabiah</t>
  </si>
  <si>
    <t>http://maps.google.com/?ll=35.0971218030001,36.611571316&amp;t=h&amp;z=15&amp;q=SY050100</t>
  </si>
  <si>
    <t>C2979</t>
  </si>
  <si>
    <t>Zbada</t>
  </si>
  <si>
    <t>http://maps.google.com/?ll=35.0691260720001,36.8461811500001&amp;t=h&amp;z=15&amp;q=SY050100</t>
  </si>
  <si>
    <t>C2980</t>
  </si>
  <si>
    <t>Sreihin</t>
  </si>
  <si>
    <t>http://maps.google.com/?ll=35.106081111,36.7983596500001&amp;t=h&amp;z=15&amp;q=SY050100</t>
  </si>
  <si>
    <t>http://maps.google.com/?ll=34.9720986290001,36.8540933090001&amp;t=h&amp;z=15&amp;q=SY050100</t>
  </si>
  <si>
    <t>C2998</t>
  </si>
  <si>
    <t>Tal Elnaher Tal Sekkin</t>
  </si>
  <si>
    <t>http://maps.google.com/?ll=35.154412387,36.5828296560001&amp;t=h&amp;z=15&amp;q=SY050101</t>
  </si>
  <si>
    <t>C3005</t>
  </si>
  <si>
    <t>Kafraa</t>
  </si>
  <si>
    <t>http://maps.google.com/?ll=35.216949437,36.8091061060001&amp;t=h&amp;z=15&amp;q=SY050101</t>
  </si>
  <si>
    <t>C3017</t>
  </si>
  <si>
    <t>Shatheh</t>
  </si>
  <si>
    <t>http://maps.google.com/?ll=35.353397139,36.8945861330001&amp;t=h&amp;z=15&amp;q=SY050101</t>
  </si>
  <si>
    <t>C3022</t>
  </si>
  <si>
    <t>Tleisiyeh</t>
  </si>
  <si>
    <t>http://maps.google.com/?ll=35.366990405,36.9144712020001&amp;t=h&amp;z=15&amp;q=SY050101</t>
  </si>
  <si>
    <t>http://maps.google.com/?ll=35.2773490160001,36.64253705&amp;t=h&amp;z=15&amp;q=SY050101</t>
  </si>
  <si>
    <t>C3024</t>
  </si>
  <si>
    <t>Zor Abu Zeid</t>
  </si>
  <si>
    <t>http://maps.google.com/?ll=35.240677857,36.6568118000001&amp;t=h&amp;z=15&amp;q=SY050101</t>
  </si>
  <si>
    <t>C3027</t>
  </si>
  <si>
    <t>http://maps.google.com/?ll=35.318281389,36.861617258&amp;t=h&amp;z=15&amp;q=SY050101</t>
  </si>
  <si>
    <t>C3033</t>
  </si>
  <si>
    <t>Qbeibat Abu Elhuda</t>
  </si>
  <si>
    <t>http://maps.google.com/?ll=35.3719454020001,36.856315712&amp;t=h&amp;z=15&amp;q=SY050102</t>
  </si>
  <si>
    <t>C3038</t>
  </si>
  <si>
    <t>Qasr Abu Samra</t>
  </si>
  <si>
    <t>http://maps.google.com/?ll=35.3533830690001,36.9710434780001&amp;t=h&amp;z=15&amp;q=SY050102</t>
  </si>
  <si>
    <t>C3044</t>
  </si>
  <si>
    <t>Tumine</t>
  </si>
  <si>
    <t>http://maps.google.com/?ll=34.9484968960001,36.7143022750001&amp;t=h&amp;z=15&amp;q=SY050102</t>
  </si>
  <si>
    <t>C3046</t>
  </si>
  <si>
    <t>Akrad Ibrahim</t>
  </si>
  <si>
    <t>http://maps.google.com/?ll=34.977001403,36.459830045&amp;t=h&amp;z=15&amp;q=SY050102</t>
  </si>
  <si>
    <t>C3048</t>
  </si>
  <si>
    <t>Jarjisa</t>
  </si>
  <si>
    <t>http://maps.google.com/?ll=34.9438900660001,36.6933201680001&amp;t=h&amp;z=15&amp;q=SY050102</t>
  </si>
  <si>
    <t>C3051</t>
  </si>
  <si>
    <t>Beisine</t>
  </si>
  <si>
    <t>http://maps.google.com/?ll=35.00263762,36.5023963460001&amp;t=h&amp;z=15&amp;q=SY050102</t>
  </si>
  <si>
    <t>C3054</t>
  </si>
  <si>
    <t>Hmeiri</t>
  </si>
  <si>
    <t>http://maps.google.com/?ll=34.974880516,36.5029280470001&amp;t=h&amp;z=15&amp;q=SY050103</t>
  </si>
  <si>
    <t>C3063</t>
  </si>
  <si>
    <t>Deir Elfardis</t>
  </si>
  <si>
    <t>http://maps.google.com/?ll=34.9779687010001,36.6435988740001&amp;t=h&amp;z=15&amp;q=SY050103</t>
  </si>
  <si>
    <t>http://maps.google.com/?ll=35.2844419210001,37.0688878020001&amp;t=h&amp;z=15&amp;q=SY050103</t>
  </si>
  <si>
    <t>C3068</t>
  </si>
  <si>
    <t>Bayud</t>
  </si>
  <si>
    <t>http://maps.google.com/?ll=35.4924233520001,37.358934242&amp;t=h&amp;z=15&amp;q=SY050103</t>
  </si>
  <si>
    <t>C3069</t>
  </si>
  <si>
    <t>Rabda</t>
  </si>
  <si>
    <t>http://maps.google.com/?ll=35.3857753300001,37.0524751350001&amp;t=h&amp;z=15&amp;q=SY050103</t>
  </si>
  <si>
    <t>http://maps.google.com/?ll=35.4042847010001,37.3124777&amp;t=h&amp;z=15&amp;q=SY050103</t>
  </si>
  <si>
    <t>C3075</t>
  </si>
  <si>
    <t>Zegbeh</t>
  </si>
  <si>
    <t>http://maps.google.com/?ll=35.380057107,36.959945571&amp;t=h&amp;z=15&amp;q=SY050103</t>
  </si>
  <si>
    <t>C3080</t>
  </si>
  <si>
    <t>Janat Elsawarneh</t>
  </si>
  <si>
    <t>http://maps.google.com/?ll=35.3335471,37.167171775&amp;t=h&amp;z=15&amp;q=SY050103</t>
  </si>
  <si>
    <t>C3082</t>
  </si>
  <si>
    <t xml:space="preserve">Rohaya </t>
  </si>
  <si>
    <t>http://maps.google.com/?ll=35.244591563,37.106751651&amp;t=h&amp;z=15&amp;q=SY050103</t>
  </si>
  <si>
    <t>C3090</t>
  </si>
  <si>
    <t>Hawayes Un Jern</t>
  </si>
  <si>
    <t>http://maps.google.com/?ll=35.4270119400001,37.124684023&amp;t=h&amp;z=15&amp;q=SY050103</t>
  </si>
  <si>
    <t>C3093</t>
  </si>
  <si>
    <t>http://maps.google.com/?ll=35.533958328,37.205391503&amp;t=h&amp;z=15&amp;q=SY050103</t>
  </si>
  <si>
    <t>C3101</t>
  </si>
  <si>
    <t>Hazm</t>
  </si>
  <si>
    <t>http://maps.google.com/?ll=35.3707311380001,37.025123836&amp;t=h&amp;z=15&amp;q=SY050103</t>
  </si>
  <si>
    <t>C3102</t>
  </si>
  <si>
    <t>Sruj</t>
  </si>
  <si>
    <t>http://maps.google.com/?ll=35.3205577360001,37.2030492330001&amp;t=h&amp;z=15&amp;q=SY020302</t>
  </si>
  <si>
    <t>C3108</t>
  </si>
  <si>
    <t>Mlolah</t>
  </si>
  <si>
    <t>http://maps.google.com/?ll=35.4890107050001,37.2037997840001&amp;t=h&amp;z=15&amp;q=SY020302</t>
  </si>
  <si>
    <t>http://maps.google.com/?ll=36.3988359260001,36.7215558880001&amp;t=h&amp;z=15&amp;q=SY050200</t>
  </si>
  <si>
    <t>http://maps.google.com/?ll=36.499754619,36.6556228150001&amp;t=h&amp;z=15&amp;q=SY020302</t>
  </si>
  <si>
    <t>C3127</t>
  </si>
  <si>
    <t>Oweina</t>
  </si>
  <si>
    <t>http://maps.google.com/?ll=35.3193734380001,36.4341227780001&amp;t=h&amp;z=15&amp;q=SY050201</t>
  </si>
  <si>
    <t>http://maps.google.com/?ll=36.420437453,36.5950085850001&amp;t=h&amp;z=15&amp;q=SY050202</t>
  </si>
  <si>
    <t>C3150</t>
  </si>
  <si>
    <t>Nahr Elbared</t>
  </si>
  <si>
    <t>http://maps.google.com/?ll=35.292668673,36.3431906960001&amp;t=h&amp;z=15&amp;q=SY050202</t>
  </si>
  <si>
    <t>C3163</t>
  </si>
  <si>
    <t>Barakeh</t>
  </si>
  <si>
    <t>http://maps.google.com/?ll=35.6744487620001,36.2711369&amp;t=h&amp;z=15&amp;q=SY050202</t>
  </si>
  <si>
    <t>C3165</t>
  </si>
  <si>
    <t>Bahsa</t>
  </si>
  <si>
    <t>http://maps.google.com/?ll=35.6799347740001,36.276232421&amp;t=h&amp;z=15&amp;q=SY020303</t>
  </si>
  <si>
    <t>C3172</t>
  </si>
  <si>
    <t>For A</t>
  </si>
  <si>
    <t>http://maps.google.com/?ll=35.712430624,36.280609106&amp;t=h&amp;z=15&amp;q=SY020303</t>
  </si>
  <si>
    <t>http://maps.google.com/?ll=36.7163442310001,36.6661744090001&amp;t=h&amp;z=15&amp;q=SY020200</t>
  </si>
  <si>
    <t>http://maps.google.com/?ll=36.630723264,36.631500036&amp;t=h&amp;z=15&amp;q=SY050204</t>
  </si>
  <si>
    <t>http://maps.google.com/?ll=36.2944253430001,37.4240853310001&amp;t=h&amp;z=15&amp;q=SY050204</t>
  </si>
  <si>
    <t>C3186</t>
  </si>
  <si>
    <t>http://maps.google.com/?ll=35.438648791,36.3295022400001&amp;t=h&amp;z=15&amp;q=SY050204</t>
  </si>
  <si>
    <t>C3187</t>
  </si>
  <si>
    <t>Hmeirat</t>
  </si>
  <si>
    <t>http://maps.google.com/?ll=35.4601734870001,36.455777503&amp;t=h&amp;z=15&amp;q=SY050204</t>
  </si>
  <si>
    <t>C3191</t>
  </si>
  <si>
    <t>Shahranaz</t>
  </si>
  <si>
    <t>http://maps.google.com/?ll=35.5169512530001,36.4024538950001&amp;t=h&amp;z=15&amp;q=SY050204</t>
  </si>
  <si>
    <t>C3199</t>
  </si>
  <si>
    <t>Bab Eltaqa</t>
  </si>
  <si>
    <t>http://maps.google.com/?ll=35.4486070130001,36.3805726960001&amp;t=h&amp;z=15&amp;q=SY050204</t>
  </si>
  <si>
    <t>C3205</t>
  </si>
  <si>
    <t>Rasif</t>
  </si>
  <si>
    <t>http://maps.google.com/?ll=35.510564124,36.3232387850001&amp;t=h&amp;z=15&amp;q=SY050204</t>
  </si>
  <si>
    <t>C3206</t>
  </si>
  <si>
    <t>http://maps.google.com/?ll=35.4737345930001,36.454378724&amp;t=h&amp;z=15&amp;q=SY050300</t>
  </si>
  <si>
    <t>C3208</t>
  </si>
  <si>
    <t>Qaber Fidda</t>
  </si>
  <si>
    <t>http://maps.google.com/?ll=35.489546938,36.322191258&amp;t=h&amp;z=15&amp;q=SY050300</t>
  </si>
  <si>
    <t>C3219</t>
  </si>
  <si>
    <t>Snideh</t>
  </si>
  <si>
    <t>http://maps.google.com/?ll=34.905628866,37.0025120920001&amp;t=h&amp;z=15&amp;q=SY050300</t>
  </si>
  <si>
    <t>C3220</t>
  </si>
  <si>
    <t>Buwayda</t>
  </si>
  <si>
    <t>http://maps.google.com/?ll=35.142943711,37.0449496950001&amp;t=h&amp;z=15&amp;q=SY050300</t>
  </si>
  <si>
    <t>C3242</t>
  </si>
  <si>
    <t>http://maps.google.com/?ll=34.9510685180001,36.998554303&amp;t=h&amp;z=15&amp;q=SY050300</t>
  </si>
  <si>
    <t>C3254</t>
  </si>
  <si>
    <t>Qubbet Elkordi</t>
  </si>
  <si>
    <t>http://maps.google.com/?ll=35.0099471400001,36.9316867480001&amp;t=h&amp;z=15&amp;q=SY050301</t>
  </si>
  <si>
    <t>C3258</t>
  </si>
  <si>
    <t>Kafat</t>
  </si>
  <si>
    <t>http://maps.google.com/?ll=35.0682966890001,36.888213239&amp;t=h&amp;z=15&amp;q=SY050301</t>
  </si>
  <si>
    <t>http://maps.google.com/?ll=35.004644291,37.347020236&amp;t=h&amp;z=15&amp;q=SY050301</t>
  </si>
  <si>
    <t>http://maps.google.com/?ll=35.030072192,37.311519321&amp;t=h&amp;z=15&amp;q=SY050301</t>
  </si>
  <si>
    <t>http://maps.google.com/?ll=34.965343766,37.295216872&amp;t=h&amp;z=15&amp;q=SY050301</t>
  </si>
  <si>
    <t>http://maps.google.com/?ll=35.000032033,37.271944123&amp;t=h&amp;z=15&amp;q=SY050301</t>
  </si>
  <si>
    <t>C3267</t>
  </si>
  <si>
    <t>Tal Jdeed</t>
  </si>
  <si>
    <t>http://maps.google.com/?ll=34.9272256630001,37.247166281&amp;t=h&amp;z=15&amp;q=SY050301</t>
  </si>
  <si>
    <t>C3268</t>
  </si>
  <si>
    <t>Western Brie</t>
  </si>
  <si>
    <t>http://maps.google.com/?ll=34.9881518670001,37.1818518420001&amp;t=h&amp;z=15&amp;q=SY050302</t>
  </si>
  <si>
    <t>http://maps.google.com/?ll=34.9952602380001,37.3021671500001&amp;t=h&amp;z=15&amp;q=SY050302</t>
  </si>
  <si>
    <t>http://maps.google.com/?ll=35.24567037,37.423655442&amp;t=h&amp;z=15&amp;q=SY050302</t>
  </si>
  <si>
    <t>C3280</t>
  </si>
  <si>
    <t>Jakuziyeh</t>
  </si>
  <si>
    <t>http://maps.google.com/?ll=35.4198080520001,37.4550037180001&amp;t=h&amp;z=15&amp;q=SY050302</t>
  </si>
  <si>
    <t>C3287</t>
  </si>
  <si>
    <t>Abul Gor</t>
  </si>
  <si>
    <t>http://maps.google.com/?ll=35.3489527520001,37.393800894&amp;t=h&amp;z=15&amp;q=SY050302</t>
  </si>
  <si>
    <t>C3288</t>
  </si>
  <si>
    <t>Eliyeh</t>
  </si>
  <si>
    <t>http://maps.google.com/?ll=35.2552617010001,37.4296737970001&amp;t=h&amp;z=15&amp;q=SY050302</t>
  </si>
  <si>
    <t>C3289</t>
  </si>
  <si>
    <t>Um Myal</t>
  </si>
  <si>
    <t>http://maps.google.com/?ll=35.3943493570001,37.3997077600001&amp;t=h&amp;z=15&amp;q=SY050302</t>
  </si>
  <si>
    <t>http://maps.google.com/?ll=35.2910340560001,37.284808422&amp;t=h&amp;z=15&amp;q=SY050303</t>
  </si>
  <si>
    <t>C3291</t>
  </si>
  <si>
    <t>Sarha</t>
  </si>
  <si>
    <t>http://maps.google.com/?ll=35.3420706650001,37.427801534&amp;t=h&amp;z=15&amp;q=SY050303</t>
  </si>
  <si>
    <t>C3296</t>
  </si>
  <si>
    <t>Abu Khanadeq</t>
  </si>
  <si>
    <t>http://maps.google.com/?ll=35.270024818,37.1992187770001&amp;t=h&amp;z=15&amp;q=SY050303</t>
  </si>
  <si>
    <t>C3297</t>
  </si>
  <si>
    <t>http://maps.google.com/?ll=35.15881491,37.2121039410001&amp;t=h&amp;z=15&amp;q=SY050303</t>
  </si>
  <si>
    <t>C3302</t>
  </si>
  <si>
    <t>Um Khreizeh</t>
  </si>
  <si>
    <t>http://maps.google.com/?ll=35.2232380410001,37.189337095&amp;t=h&amp;z=15&amp;q=SY050303</t>
  </si>
  <si>
    <t>http://maps.google.com/?ll=35.1171812210001,37.3437594810001&amp;t=h&amp;z=15&amp;q=SY050304</t>
  </si>
  <si>
    <t>http://maps.google.com/?ll=35.1334710460001,37.2811892770001&amp;t=h&amp;z=15&amp;q=SY050304</t>
  </si>
  <si>
    <t>http://maps.google.com/?ll=34.9647378070001,37.5288005300001&amp;t=h&amp;z=15&amp;q=SY050304</t>
  </si>
  <si>
    <t>http://maps.google.com/?ll=35.176514431,37.3847556380001&amp;t=h&amp;z=15&amp;q=SY050304</t>
  </si>
  <si>
    <t>http://maps.google.com/?ll=35.111607722,37.5616905370001&amp;t=h&amp;z=15&amp;q=SY050304</t>
  </si>
  <si>
    <t>http://maps.google.com/?ll=35.0329807030001,37.3901863&amp;t=h&amp;z=15&amp;q=SY050304</t>
  </si>
  <si>
    <t>http://maps.google.com/?ll=35.158439952,37.5261121730001&amp;t=h&amp;z=15&amp;q=SY050304</t>
  </si>
  <si>
    <t>http://maps.google.com/?ll=35.1378423940001,37.4647625870001&amp;t=h&amp;z=15&amp;q=SY050304</t>
  </si>
  <si>
    <t>http://maps.google.com/?ll=35.0519704320001,37.5487923490001&amp;t=h&amp;z=15&amp;q=SY050304</t>
  </si>
  <si>
    <t>http://maps.google.com/?ll=35.056616504,37.488353342&amp;t=h&amp;z=15&amp;q=SY050304</t>
  </si>
  <si>
    <t>http://maps.google.com/?ll=35.021531775,37.5252929920001&amp;t=h&amp;z=15&amp;q=SY050400</t>
  </si>
  <si>
    <t>http://maps.google.com/?ll=35.090176661,37.3679055750001&amp;t=h&amp;z=15&amp;q=SY050401</t>
  </si>
  <si>
    <t>C3367</t>
  </si>
  <si>
    <t>http://maps.google.com/?ll=35.0661797060001,36.342117591&amp;t=h&amp;z=15&amp;q=SY050401</t>
  </si>
  <si>
    <t>C3373</t>
  </si>
  <si>
    <t>Deir Shmil</t>
  </si>
  <si>
    <t>http://maps.google.com/?ll=35.2130122070001,36.3437809110001&amp;t=h&amp;z=15&amp;q=SY050402</t>
  </si>
  <si>
    <t>C3374</t>
  </si>
  <si>
    <t>Aslieh</t>
  </si>
  <si>
    <t>http://maps.google.com/?ll=35.199050528,36.490585009&amp;t=h&amp;z=15&amp;q=SY050403</t>
  </si>
  <si>
    <t>C3387</t>
  </si>
  <si>
    <t>Tauneh</t>
  </si>
  <si>
    <t>http://maps.google.com/?ll=34.9315296140001,36.4333589140001&amp;t=h&amp;z=15&amp;q=SY050404</t>
  </si>
  <si>
    <t>C3402</t>
  </si>
  <si>
    <t>Asheq Omar</t>
  </si>
  <si>
    <t>http://maps.google.com/?ll=34.9519059790001,36.3257638850001&amp;t=h&amp;z=15&amp;q=SY050500</t>
  </si>
  <si>
    <t>C3435</t>
  </si>
  <si>
    <t>http://maps.google.com/?ll=34.975891834,36.147790926&amp;t=h&amp;z=15&amp;q=SY050500</t>
  </si>
  <si>
    <t>C3438</t>
  </si>
  <si>
    <t>Shezer</t>
  </si>
  <si>
    <t>http://maps.google.com/?ll=35.26152705,36.5604065090001&amp;t=h&amp;z=15&amp;q=SY050502</t>
  </si>
  <si>
    <t>C3447</t>
  </si>
  <si>
    <t>Treismeh</t>
  </si>
  <si>
    <t>http://maps.google.com/?ll=35.273060603,36.5018580230001&amp;t=h&amp;z=15&amp;q=SY060000</t>
  </si>
  <si>
    <t>C3469</t>
  </si>
  <si>
    <t>http://maps.google.com/?ll=35.38720748,36.486008837&amp;t=h&amp;z=15&amp;q=SY020206</t>
  </si>
  <si>
    <t>C3474</t>
  </si>
  <si>
    <t>Burj Elqasab</t>
  </si>
  <si>
    <t>http://maps.google.com/?ll=35.5970858000001,35.784743995&amp;t=h&amp;z=15&amp;q=SY020204</t>
  </si>
  <si>
    <t>http://maps.google.com/?ll=36.5071714810001,37.7028404690001&amp;t=h&amp;z=15&amp;q=SY060001</t>
  </si>
  <si>
    <t>http://maps.google.com/?ll=36.113364473,37.5675507&amp;t=h&amp;z=15&amp;q=SY060004</t>
  </si>
  <si>
    <t>C3487</t>
  </si>
  <si>
    <t>Bahloliyeh</t>
  </si>
  <si>
    <t>http://maps.google.com/?ll=35.634714537,35.957832275&amp;t=h&amp;z=15&amp;q=SY060004</t>
  </si>
  <si>
    <t>C3541</t>
  </si>
  <si>
    <t>Zanzaf</t>
  </si>
  <si>
    <t>http://maps.google.com/?ll=35.805633873,35.9198163470001&amp;t=h&amp;z=15&amp;q=SY020403</t>
  </si>
  <si>
    <t>C3546</t>
  </si>
  <si>
    <t>Saraya</t>
  </si>
  <si>
    <t>http://maps.google.com/?ll=35.7795753560001,35.9613038370001&amp;t=h&amp;z=15&amp;q=SY060004</t>
  </si>
  <si>
    <t>http://maps.google.com/?ll=36.517436563,37.1696869670001&amp;t=h&amp;z=15&amp;q=SY060006</t>
  </si>
  <si>
    <t>C3555</t>
  </si>
  <si>
    <t>http://maps.google.com/?ll=35.825757465,35.953166943&amp;t=h&amp;z=15&amp;q=SY060200</t>
  </si>
  <si>
    <t>C3561</t>
  </si>
  <si>
    <t>Snobar</t>
  </si>
  <si>
    <t>http://maps.google.com/?ll=35.47582557,35.8852193490001&amp;t=h&amp;z=15&amp;q=SY060300</t>
  </si>
  <si>
    <t>C3588</t>
  </si>
  <si>
    <t>Hmeimim</t>
  </si>
  <si>
    <t>http://maps.google.com/?ll=35.399210829,35.9316472&amp;t=h&amp;z=15&amp;q=SY060300</t>
  </si>
  <si>
    <t>C3673</t>
  </si>
  <si>
    <t>Babna</t>
  </si>
  <si>
    <t>http://maps.google.com/?ll=35.6222634440001,36.039719613&amp;t=h&amp;z=15&amp;q=SY080002</t>
  </si>
  <si>
    <t>C3684</t>
  </si>
  <si>
    <t>Watyel Karameh</t>
  </si>
  <si>
    <t>http://maps.google.com/?ll=35.6319144330001,36.094715396&amp;t=h&amp;z=15&amp;q=SY060301</t>
  </si>
  <si>
    <t>http://maps.google.com/?ll=35.951850108,40.820490652&amp;t=h&amp;z=15&amp;q=SY060303</t>
  </si>
  <si>
    <t>C3700</t>
  </si>
  <si>
    <t>http://maps.google.com/?ll=35.596644763,36.1840778210001&amp;t=h&amp;z=15&amp;q=SY060304</t>
  </si>
  <si>
    <t>C3723</t>
  </si>
  <si>
    <t>Bmashrafa</t>
  </si>
  <si>
    <t>http://maps.google.com/?ll=35.7004353360001,36.212307471&amp;t=h&amp;z=15&amp;q=SY060400</t>
  </si>
  <si>
    <t>C3767</t>
  </si>
  <si>
    <t>Rawda / Tarjano Elheffeh</t>
  </si>
  <si>
    <t>http://maps.google.com/?ll=35.527974338,35.984667217&amp;t=h&amp;z=15&amp;q=SY080002</t>
  </si>
  <si>
    <t>C3809</t>
  </si>
  <si>
    <t>http://maps.google.com/?ll=35.4538269060001,36.05106862&amp;t=h&amp;z=15&amp;q=SY070000</t>
  </si>
  <si>
    <t>http://maps.google.com/?ll=36.1959465690001,41.073395679&amp;t=h&amp;z=15&amp;q=SY070000</t>
  </si>
  <si>
    <t>C3867</t>
  </si>
  <si>
    <t>Nayrab</t>
  </si>
  <si>
    <t>http://maps.google.com/?ll=35.869156409,36.7183031230001&amp;t=h&amp;z=15&amp;q=SY070000</t>
  </si>
  <si>
    <t>C3869</t>
  </si>
  <si>
    <t>Kreiz</t>
  </si>
  <si>
    <t>http://maps.google.com/?ll=35.9321843290001,36.5347064040001&amp;t=h&amp;z=15&amp;q=SY070000</t>
  </si>
  <si>
    <t>C3873</t>
  </si>
  <si>
    <t>Sijer - Bqesemtoh</t>
  </si>
  <si>
    <t>http://maps.google.com/?ll=35.9448024230001,36.5457787720001&amp;t=h&amp;z=15&amp;q=SY070000</t>
  </si>
  <si>
    <t>C3874</t>
  </si>
  <si>
    <t>Northern Ora</t>
  </si>
  <si>
    <t>http://maps.google.com/?ll=35.9263727090001,36.526384604&amp;t=h&amp;z=15&amp;q=SY070000</t>
  </si>
  <si>
    <t>C3875</t>
  </si>
  <si>
    <t>Arshani</t>
  </si>
  <si>
    <t>http://maps.google.com/?ll=35.9612213980001,36.555278527&amp;t=h&amp;z=15&amp;q=SY070000</t>
  </si>
  <si>
    <t>C3876</t>
  </si>
  <si>
    <t>Qminas</t>
  </si>
  <si>
    <t>http://maps.google.com/?ll=35.88393153,36.679887982&amp;t=h&amp;z=15&amp;q=SY070001</t>
  </si>
  <si>
    <t>C3877</t>
  </si>
  <si>
    <t>Falyun</t>
  </si>
  <si>
    <t>http://maps.google.com/?ll=35.880043496,36.6152723500001&amp;t=h&amp;z=15&amp;q=SY070001</t>
  </si>
  <si>
    <t>C3887</t>
  </si>
  <si>
    <t>Jdidhe Abu Elthohur</t>
  </si>
  <si>
    <t>http://maps.google.com/?ll=35.765935031,37.0248236630001&amp;t=h&amp;z=15&amp;q=SY070001</t>
  </si>
  <si>
    <t>C3893</t>
  </si>
  <si>
    <t>Baragethi</t>
  </si>
  <si>
    <t>http://maps.google.com/?ll=35.7612665140001,37.0414080130001&amp;t=h&amp;z=15&amp;q=SY070001</t>
  </si>
  <si>
    <t>C3897</t>
  </si>
  <si>
    <t>Hseiniyeh - Tal Kalba</t>
  </si>
  <si>
    <t>http://maps.google.com/?ll=35.78863833,37.0116799100001&amp;t=h&amp;z=15&amp;q=SY070001</t>
  </si>
  <si>
    <t>C3898</t>
  </si>
  <si>
    <t>Tal Sultan</t>
  </si>
  <si>
    <t>http://maps.google.com/?ll=35.7993721980001,36.992022782&amp;t=h&amp;z=15&amp;q=SY070001</t>
  </si>
  <si>
    <t>C3899</t>
  </si>
  <si>
    <t>Tal Silmo</t>
  </si>
  <si>
    <t>http://maps.google.com/?ll=35.7243927920001,37.0765292500001&amp;t=h&amp;z=15&amp;q=SY070003</t>
  </si>
  <si>
    <t>C3902</t>
  </si>
  <si>
    <t>Ras El Ein</t>
  </si>
  <si>
    <t>http://maps.google.com/?ll=35.7999939000001,36.9616985500001&amp;t=h&amp;z=15&amp;q=SY070003</t>
  </si>
  <si>
    <t>C3914</t>
  </si>
  <si>
    <t>Abul Khos</t>
  </si>
  <si>
    <t>http://maps.google.com/?ll=35.8366579610001,36.902811195&amp;t=h&amp;z=15&amp;q=SY070003</t>
  </si>
  <si>
    <t>C3918</t>
  </si>
  <si>
    <t>Tal Karatine</t>
  </si>
  <si>
    <t>http://maps.google.com/?ll=35.938358194,36.8459619540001&amp;t=h&amp;z=15&amp;q=SY070003</t>
  </si>
  <si>
    <t>C3919</t>
  </si>
  <si>
    <t>http://maps.google.com/?ll=35.7813082480001,36.86495195&amp;t=h&amp;z=15&amp;q=SY070003</t>
  </si>
  <si>
    <t>C3920</t>
  </si>
  <si>
    <t>Afs</t>
  </si>
  <si>
    <t>http://maps.google.com/?ll=35.9063804510001,36.8045048500001&amp;t=h&amp;z=15&amp;q=SY070003</t>
  </si>
  <si>
    <t>C3923</t>
  </si>
  <si>
    <t>Rasafa</t>
  </si>
  <si>
    <t>http://maps.google.com/?ll=35.875398653,36.8987732740001&amp;t=h&amp;z=15&amp;q=SY070003</t>
  </si>
  <si>
    <t>C3924</t>
  </si>
  <si>
    <t>Sheikh Idris</t>
  </si>
  <si>
    <t>http://maps.google.com/?ll=35.7657950390001,36.8626835580001&amp;t=h&amp;z=15&amp;q=SY070003</t>
  </si>
  <si>
    <t>C3927</t>
  </si>
  <si>
    <t>Kafr Battikh</t>
  </si>
  <si>
    <t>http://maps.google.com/?ll=35.7819391130001,36.725503013&amp;t=h&amp;z=15&amp;q=SY070003</t>
  </si>
  <si>
    <t>C3928</t>
  </si>
  <si>
    <t>Kafr Omeim</t>
  </si>
  <si>
    <t>http://maps.google.com/?ll=35.8149589670001,36.8699065860001&amp;t=h&amp;z=15&amp;q=SY070004</t>
  </si>
  <si>
    <t>C3929</t>
  </si>
  <si>
    <t>Lof</t>
  </si>
  <si>
    <t>http://maps.google.com/?ll=35.766524584,36.8327373000001&amp;t=h&amp;z=15&amp;q=SY070004</t>
  </si>
  <si>
    <t>C3933</t>
  </si>
  <si>
    <t>Talhiyeh</t>
  </si>
  <si>
    <t>http://maps.google.com/?ll=35.9671435220001,36.8353777660001&amp;t=h&amp;z=15&amp;q=SY070004</t>
  </si>
  <si>
    <t>C3934</t>
  </si>
  <si>
    <t>Shallakh</t>
  </si>
  <si>
    <t>http://maps.google.com/?ll=36.0183765290001,36.7940071800001&amp;t=h&amp;z=15&amp;q=SY070005</t>
  </si>
  <si>
    <t>C3936</t>
  </si>
  <si>
    <t>Ketyan</t>
  </si>
  <si>
    <t>http://maps.google.com/?ll=36.0527233440001,36.8108783170001&amp;t=h&amp;z=15&amp;q=SY070005</t>
  </si>
  <si>
    <t>C3938</t>
  </si>
  <si>
    <t>Zardana Mashehad</t>
  </si>
  <si>
    <t>http://maps.google.com/?ll=36.0457120200001,36.7553039850001&amp;t=h&amp;z=15&amp;q=SY070005</t>
  </si>
  <si>
    <t>C3939</t>
  </si>
  <si>
    <t>Batenta</t>
  </si>
  <si>
    <t>http://maps.google.com/?ll=36.007488665,36.6327860060001&amp;t=h&amp;z=15&amp;q=SY070005</t>
  </si>
  <si>
    <t>C3942</t>
  </si>
  <si>
    <t>Kafr - Kafrehmul</t>
  </si>
  <si>
    <t>http://maps.google.com/?ll=36.0591527340001,36.6967897650001&amp;t=h&amp;z=15&amp;q=SY070005</t>
  </si>
  <si>
    <t>C3945</t>
  </si>
  <si>
    <t>Kafr Jales</t>
  </si>
  <si>
    <t>http://maps.google.com/?ll=35.9758729860001,36.614217932&amp;t=h&amp;z=15&amp;q=SY070005</t>
  </si>
  <si>
    <t>C3948</t>
  </si>
  <si>
    <t>Kafr Nabi</t>
  </si>
  <si>
    <t>http://maps.google.com/?ll=36.057085251,36.6091011720001&amp;t=h&amp;z=15&amp;q=SY070200</t>
  </si>
  <si>
    <t>C3951</t>
  </si>
  <si>
    <t>Kaftin</t>
  </si>
  <si>
    <t>http://maps.google.com/?ll=36.0958396090001,36.6795969240001&amp;t=h&amp;z=15&amp;q=SY070200</t>
  </si>
  <si>
    <t>C3962</t>
  </si>
  <si>
    <t>Eastern Deir</t>
  </si>
  <si>
    <t>http://maps.google.com/?ll=35.5970244390001,36.7112566500001&amp;t=h&amp;z=15&amp;q=SY070200</t>
  </si>
  <si>
    <t>C3963</t>
  </si>
  <si>
    <t>Ghadqa</t>
  </si>
  <si>
    <t>http://maps.google.com/?ll=35.6745772030001,36.791442525&amp;t=h&amp;z=15&amp;q=SY070200</t>
  </si>
  <si>
    <t>C3965</t>
  </si>
  <si>
    <t>http://maps.google.com/?ll=35.699763192,36.688059149&amp;t=h&amp;z=15&amp;q=SY070200</t>
  </si>
  <si>
    <t>C3967</t>
  </si>
  <si>
    <t>Thahrat Talamnas</t>
  </si>
  <si>
    <t>http://maps.google.com/?ll=35.653033179,36.745578268&amp;t=h&amp;z=15&amp;q=SY070200</t>
  </si>
  <si>
    <t>C3972</t>
  </si>
  <si>
    <t>Sarman</t>
  </si>
  <si>
    <t>http://maps.google.com/?ll=35.6072889590001,36.852570567&amp;t=h&amp;z=15&amp;q=SY070200</t>
  </si>
  <si>
    <t>C3973</t>
  </si>
  <si>
    <t>Abu Makki</t>
  </si>
  <si>
    <t>http://maps.google.com/?ll=35.611097181,36.8245050290001&amp;t=h&amp;z=15&amp;q=SY070200</t>
  </si>
  <si>
    <t>C3976</t>
  </si>
  <si>
    <t>Bsida</t>
  </si>
  <si>
    <t>http://maps.google.com/?ll=35.589258052,36.6523038650001&amp;t=h&amp;z=15&amp;q=SY070200</t>
  </si>
  <si>
    <t>C3980</t>
  </si>
  <si>
    <t>Maasaran</t>
  </si>
  <si>
    <t>http://maps.google.com/?ll=35.707230168,36.8034008880001&amp;t=h&amp;z=15&amp;q=SY070201</t>
  </si>
  <si>
    <t>C3981</t>
  </si>
  <si>
    <t>Maar Shamsheh</t>
  </si>
  <si>
    <t>http://maps.google.com/?ll=35.6365021710001,36.712167073&amp;t=h&amp;z=15&amp;q=SY070201</t>
  </si>
  <si>
    <t>C3992</t>
  </si>
  <si>
    <t>Baarbu</t>
  </si>
  <si>
    <t>http://maps.google.com/?ll=35.4915845470001,36.4715857910001&amp;t=h&amp;z=15&amp;q=SY070202</t>
  </si>
  <si>
    <t>C3993</t>
  </si>
  <si>
    <t>Kafr Ein</t>
  </si>
  <si>
    <t>http://maps.google.com/?ll=35.443896126,36.5687391320001&amp;t=h&amp;z=15&amp;q=SY070202</t>
  </si>
  <si>
    <t>C4009</t>
  </si>
  <si>
    <t>Khayriyeh</t>
  </si>
  <si>
    <t>http://maps.google.com/?ll=35.5236998770001,37.156501803&amp;t=h&amp;z=15&amp;q=SY070202</t>
  </si>
  <si>
    <t>C4015</t>
  </si>
  <si>
    <t>Sheikh Barakeh</t>
  </si>
  <si>
    <t>http://maps.google.com/?ll=35.559823067,36.976032225&amp;t=h&amp;z=15&amp;q=SY070202</t>
  </si>
  <si>
    <t>C4016</t>
  </si>
  <si>
    <t>Jaberiyeh</t>
  </si>
  <si>
    <t>http://maps.google.com/?ll=35.675794544,37.0174002700001&amp;t=h&amp;z=15&amp;q=SY070202</t>
  </si>
  <si>
    <t>C4018</t>
  </si>
  <si>
    <t>Tal Halawa</t>
  </si>
  <si>
    <t>http://maps.google.com/?ll=35.482937228,37.152669014&amp;t=h&amp;z=15&amp;q=SY070202</t>
  </si>
  <si>
    <t>C4026</t>
  </si>
  <si>
    <t xml:space="preserve">Sayadi </t>
  </si>
  <si>
    <t>http://maps.google.com/?ll=35.612447,36.895258461&amp;t=h&amp;z=15&amp;q=SY070202</t>
  </si>
  <si>
    <t>C4030</t>
  </si>
  <si>
    <t>http://maps.google.com/?ll=35.526734264,37.0409608950001&amp;t=h&amp;z=15&amp;q=SY070203</t>
  </si>
  <si>
    <t>C4041</t>
  </si>
  <si>
    <t>Mardagana Burtuqala</t>
  </si>
  <si>
    <t>http://maps.google.com/?ll=35.6166631310001,37.053969383&amp;t=h&amp;z=15&amp;q=SY070203</t>
  </si>
  <si>
    <t>C4049</t>
  </si>
  <si>
    <t>Northern Rasha</t>
  </si>
  <si>
    <t>http://maps.google.com/?ll=35.552752974,36.4226965230001&amp;t=h&amp;z=15&amp;q=SY070203</t>
  </si>
  <si>
    <t>C4050</t>
  </si>
  <si>
    <t>Jbala</t>
  </si>
  <si>
    <t>http://maps.google.com/?ll=35.570675034,36.5587904650001&amp;t=h&amp;z=15&amp;q=SY070203</t>
  </si>
  <si>
    <t>C4052</t>
  </si>
  <si>
    <t>Faqie</t>
  </si>
  <si>
    <t>http://maps.google.com/?ll=35.549386342,36.4724544800001&amp;t=h&amp;z=15&amp;q=SY070203</t>
  </si>
  <si>
    <t>C4053</t>
  </si>
  <si>
    <t>Shorlin</t>
  </si>
  <si>
    <t>http://maps.google.com/?ll=35.5558740210001,36.413106967&amp;t=h&amp;z=15&amp;q=SY070203</t>
  </si>
  <si>
    <t>C4056</t>
  </si>
  <si>
    <t>Hazarin</t>
  </si>
  <si>
    <t>http://maps.google.com/?ll=35.5998477320001,36.5267142810001&amp;t=h&amp;z=15&amp;q=SY070203</t>
  </si>
  <si>
    <t>C4065</t>
  </si>
  <si>
    <t>Maar Tamater</t>
  </si>
  <si>
    <t>http://maps.google.com/?ll=35.5687751300001,36.5527898620001&amp;t=h&amp;z=15&amp;q=SY070203</t>
  </si>
  <si>
    <t>C4067</t>
  </si>
  <si>
    <t>Kafr Musa</t>
  </si>
  <si>
    <t>http://maps.google.com/?ll=35.5738134310001,36.466085267&amp;t=h&amp;z=15&amp;q=SY070203</t>
  </si>
  <si>
    <t>C4069</t>
  </si>
  <si>
    <t>Fleifel</t>
  </si>
  <si>
    <t>http://maps.google.com/?ll=35.5888083790001,36.456199301&amp;t=h&amp;z=15&amp;q=SY070203</t>
  </si>
  <si>
    <t>C4072</t>
  </si>
  <si>
    <t>http://maps.google.com/?ll=35.565787469,36.439833757&amp;t=h&amp;z=15&amp;q=SY070204</t>
  </si>
  <si>
    <t>C4073</t>
  </si>
  <si>
    <t>Karsaa</t>
  </si>
  <si>
    <t>http://maps.google.com/?ll=35.564560763,36.4836375880001&amp;t=h&amp;z=15&amp;q=SY070204</t>
  </si>
  <si>
    <t>C4082</t>
  </si>
  <si>
    <t>Dajaj</t>
  </si>
  <si>
    <t>http://maps.google.com/?ll=35.4213759510001,36.89598635&amp;t=h&amp;z=15&amp;q=SY070204</t>
  </si>
  <si>
    <t>C4084</t>
  </si>
  <si>
    <t>http://maps.google.com/?ll=35.424543773,36.8538677830001&amp;t=h&amp;z=15&amp;q=SY070204</t>
  </si>
  <si>
    <t>C4087</t>
  </si>
  <si>
    <t>Tal Maraq</t>
  </si>
  <si>
    <t>http://maps.google.com/?ll=35.4418969760001,36.844180727&amp;t=h&amp;z=15&amp;q=SY070204</t>
  </si>
  <si>
    <t>C4090</t>
  </si>
  <si>
    <t>Shatib</t>
  </si>
  <si>
    <t>http://maps.google.com/?ll=35.446148495,37.0169388460001&amp;t=h&amp;z=15&amp;q=SY070205</t>
  </si>
  <si>
    <t>C4091</t>
  </si>
  <si>
    <t>Big Khwein</t>
  </si>
  <si>
    <t>http://maps.google.com/?ll=35.4781470290001,36.8360462800001&amp;t=h&amp;z=15&amp;q=SY070205</t>
  </si>
  <si>
    <t>C4100</t>
  </si>
  <si>
    <t>Babuline</t>
  </si>
  <si>
    <t>http://maps.google.com/?ll=35.5401309640001,36.678704146&amp;t=h&amp;z=15&amp;q=SY070205</t>
  </si>
  <si>
    <t>C4102</t>
  </si>
  <si>
    <t>Rakaya Sijneh</t>
  </si>
  <si>
    <t>http://maps.google.com/?ll=35.502668165,36.5766346570001&amp;t=h&amp;z=15&amp;q=SY070205</t>
  </si>
  <si>
    <t>C4103</t>
  </si>
  <si>
    <t>Tahtaya</t>
  </si>
  <si>
    <t>http://maps.google.com/?ll=35.5102959640001,36.713325701&amp;t=h&amp;z=15&amp;q=SY070205</t>
  </si>
  <si>
    <t>C4104</t>
  </si>
  <si>
    <t>Sahyan</t>
  </si>
  <si>
    <t>http://maps.google.com/?ll=35.525229988,36.662577867&amp;t=h&amp;z=15&amp;q=SY070301</t>
  </si>
  <si>
    <t>C4113</t>
  </si>
  <si>
    <t>Maysruneh</t>
  </si>
  <si>
    <t>http://maps.google.com/?ll=35.5609861630001,36.7450141370001&amp;t=h&amp;z=15&amp;q=SY070301</t>
  </si>
  <si>
    <t>C4122</t>
  </si>
  <si>
    <t>Tal Elkaramej</t>
  </si>
  <si>
    <t>http://maps.google.com/?ll=36.186903359,36.7685257750001&amp;t=h&amp;z=15&amp;q=SY070301</t>
  </si>
  <si>
    <t>C4123</t>
  </si>
  <si>
    <t>Selwa</t>
  </si>
  <si>
    <t>http://maps.google.com/?ll=36.308170359,36.757237698&amp;t=h&amp;z=15&amp;q=SY070301</t>
  </si>
  <si>
    <t>C4124</t>
  </si>
  <si>
    <t>Tilaada</t>
  </si>
  <si>
    <t>http://maps.google.com/?ll=36.251766118,36.8006688670001&amp;t=h&amp;z=15&amp;q=SY070301</t>
  </si>
  <si>
    <t>C4125</t>
  </si>
  <si>
    <t>Termanin</t>
  </si>
  <si>
    <t>http://maps.google.com/?ll=36.2284015920001,36.8152062250001&amp;t=h&amp;z=15&amp;q=SY070301</t>
  </si>
  <si>
    <t>C4131</t>
  </si>
  <si>
    <t>Qah</t>
  </si>
  <si>
    <t>http://maps.google.com/?ll=36.296272732,36.725164884&amp;t=h&amp;z=15&amp;q=SY070302</t>
  </si>
  <si>
    <t>C4132</t>
  </si>
  <si>
    <t>Kafr Deryan</t>
  </si>
  <si>
    <t>http://maps.google.com/?ll=36.174631973,36.666375164&amp;t=h&amp;z=15&amp;q=SY070302</t>
  </si>
  <si>
    <t>C4141</t>
  </si>
  <si>
    <t>Big Hir Jamus</t>
  </si>
  <si>
    <t>http://maps.google.com/?ll=36.189337794,36.4203165960001&amp;t=h&amp;z=15&amp;q=SY070303</t>
  </si>
  <si>
    <t>C4146</t>
  </si>
  <si>
    <t>Delbiya</t>
  </si>
  <si>
    <t>http://maps.google.com/?ll=36.1268345130001,36.4000244850001&amp;t=h&amp;z=15&amp;q=SY070303</t>
  </si>
  <si>
    <t>C4156</t>
  </si>
  <si>
    <t>Jadeen</t>
  </si>
  <si>
    <t>http://maps.google.com/?ll=36.140364995,36.511111833&amp;t=h&amp;z=15&amp;q=SY070304</t>
  </si>
  <si>
    <t>C4160</t>
  </si>
  <si>
    <t>Kuku - Ein Eljaj</t>
  </si>
  <si>
    <t>http://maps.google.com/?ll=36.079444301,36.5554073220001&amp;t=h&amp;z=15&amp;q=SY070304</t>
  </si>
  <si>
    <t>C4173</t>
  </si>
  <si>
    <t>Qalb Lozeh</t>
  </si>
  <si>
    <t>http://maps.google.com/?ll=36.1693333330001,36.5802111680001&amp;t=h&amp;z=15&amp;q=SY070305</t>
  </si>
  <si>
    <t>C4174</t>
  </si>
  <si>
    <t>http://maps.google.com/?ll=36.138546488,36.612670258&amp;t=h&amp;z=15&amp;q=SY070305</t>
  </si>
  <si>
    <t>C4175</t>
  </si>
  <si>
    <t>Ghafar</t>
  </si>
  <si>
    <t>http://maps.google.com/?ll=35.938030526,36.4565779710001&amp;t=h&amp;z=15&amp;q=SY070305</t>
  </si>
  <si>
    <t>C4176</t>
  </si>
  <si>
    <t>http://maps.google.com/?ll=36.0840157010001,36.502022863&amp;t=h&amp;z=15&amp;q=SY070305</t>
  </si>
  <si>
    <t>C4178</t>
  </si>
  <si>
    <t>Hafasraja</t>
  </si>
  <si>
    <t>http://maps.google.com/?ll=36.0180129290001,36.528466725&amp;t=h&amp;z=15&amp;q=SY070305</t>
  </si>
  <si>
    <t>C4179</t>
  </si>
  <si>
    <t>Sheikh Yousef</t>
  </si>
  <si>
    <t>http://maps.google.com/?ll=35.967624528,36.511132403&amp;t=h&amp;z=15&amp;q=SY070305</t>
  </si>
  <si>
    <t>C4180</t>
  </si>
  <si>
    <t>Biret Armanaz</t>
  </si>
  <si>
    <t>http://maps.google.com/?ll=36.034105633,36.487034497&amp;t=h&amp;z=15&amp;q=SY070400</t>
  </si>
  <si>
    <t>C4184</t>
  </si>
  <si>
    <t>Milis</t>
  </si>
  <si>
    <t>http://maps.google.com/?ll=36.0051161260001,36.4877173670001&amp;t=h&amp;z=15&amp;q=SY070400</t>
  </si>
  <si>
    <t>C4190</t>
  </si>
  <si>
    <t>Maalaqa - Bishlamon</t>
  </si>
  <si>
    <t>http://maps.google.com/?ll=35.799099696,36.3679126210001&amp;t=h&amp;z=15&amp;q=SY070400</t>
  </si>
  <si>
    <t>C4195</t>
  </si>
  <si>
    <t>Bteibat</t>
  </si>
  <si>
    <t>http://maps.google.com/?ll=35.8050156130001,36.277825169&amp;t=h&amp;z=15&amp;q=SY070400</t>
  </si>
  <si>
    <t>C4197</t>
  </si>
  <si>
    <t>Upper Shghur</t>
  </si>
  <si>
    <t>http://maps.google.com/?ll=35.851201743,36.2824619310001&amp;t=h&amp;z=15&amp;q=SY070400</t>
  </si>
  <si>
    <t>C4198</t>
  </si>
  <si>
    <t>Eshtabraq</t>
  </si>
  <si>
    <t>http://maps.google.com/?ll=35.7915700660001,36.295048396&amp;t=h&amp;z=15&amp;q=SY070400</t>
  </si>
  <si>
    <t>C4204</t>
  </si>
  <si>
    <t>Ein Elsoda</t>
  </si>
  <si>
    <t>http://maps.google.com/?ll=35.831803861,36.3424795990001&amp;t=h&amp;z=15&amp;q=SY070400</t>
  </si>
  <si>
    <t>C4206</t>
  </si>
  <si>
    <t>Qaysiyeh</t>
  </si>
  <si>
    <t>http://maps.google.com/?ll=35.8204332720001,36.398421109&amp;t=h&amp;z=15&amp;q=SY070400</t>
  </si>
  <si>
    <t>C4208</t>
  </si>
  <si>
    <t>Jannet Elqora</t>
  </si>
  <si>
    <t>http://maps.google.com/?ll=35.7540638070001,36.4089176890001&amp;t=h&amp;z=15&amp;q=SY070400</t>
  </si>
  <si>
    <t>C4210</t>
  </si>
  <si>
    <t>http://maps.google.com/?ll=35.805089896,36.3958459740001&amp;t=h&amp;z=15&amp;q=SY070400</t>
  </si>
  <si>
    <t>C4212</t>
  </si>
  <si>
    <t>Western Marj Akhdar</t>
  </si>
  <si>
    <t>http://maps.google.com/?ll=35.8610721650001,36.3716420580001&amp;t=h&amp;z=15&amp;q=SY070400</t>
  </si>
  <si>
    <t>C4219</t>
  </si>
  <si>
    <t>Frikeh</t>
  </si>
  <si>
    <t>http://maps.google.com/?ll=35.757074764,36.3596537810001&amp;t=h&amp;z=15&amp;q=SY070401</t>
  </si>
  <si>
    <t>C4222</t>
  </si>
  <si>
    <t>Kniset Nakhleh</t>
  </si>
  <si>
    <t>http://maps.google.com/?ll=35.822990652,36.3768363930001&amp;t=h&amp;z=15&amp;q=SY070401</t>
  </si>
  <si>
    <t>C4228</t>
  </si>
  <si>
    <t>Hanbushiyeh</t>
  </si>
  <si>
    <t>http://maps.google.com/?ll=35.835887574,36.1903996680001&amp;t=h&amp;z=15&amp;q=SY070401</t>
  </si>
  <si>
    <t>C4231</t>
  </si>
  <si>
    <t>Kherbet Eljoz</t>
  </si>
  <si>
    <t>http://maps.google.com/?ll=35.9031040420001,36.1909764500001&amp;t=h&amp;z=15&amp;q=SY070402</t>
  </si>
  <si>
    <t>C4232</t>
  </si>
  <si>
    <t>Shaturiyeh</t>
  </si>
  <si>
    <t>http://maps.google.com/?ll=35.860915484,36.2337797590001&amp;t=h&amp;z=15&amp;q=SY070402</t>
  </si>
  <si>
    <t>C4241</t>
  </si>
  <si>
    <t>http://maps.google.com/?ll=35.980209931,36.336875579&amp;t=h&amp;z=15&amp;q=SY070402</t>
  </si>
  <si>
    <t>C4243</t>
  </si>
  <si>
    <t>Mazuleh</t>
  </si>
  <si>
    <t>http://maps.google.com/?ll=35.90438426,36.441844383&amp;t=h&amp;z=15&amp;q=SY070402</t>
  </si>
  <si>
    <t>C4244</t>
  </si>
  <si>
    <t>Matleh - Batlaya</t>
  </si>
  <si>
    <t>http://maps.google.com/?ll=35.8911006720001,36.4075615080001&amp;t=h&amp;z=15&amp;q=SY070403</t>
  </si>
  <si>
    <t>C4252</t>
  </si>
  <si>
    <t>http://maps.google.com/?ll=35.992442585,36.3933727140001&amp;t=h&amp;z=15&amp;q=SY070403</t>
  </si>
  <si>
    <t>C4255</t>
  </si>
  <si>
    <t>http://maps.google.com/?ll=35.8829026990001,36.291356535&amp;t=h&amp;z=15&amp;q=SY070403</t>
  </si>
  <si>
    <t>C4260</t>
  </si>
  <si>
    <t>http://maps.google.com/?ll=35.9220775640001,36.3192670660001&amp;t=h&amp;z=15&amp;q=SY070500</t>
  </si>
  <si>
    <t>C4267</t>
  </si>
  <si>
    <t>Hamama - Kafr Debbin</t>
  </si>
  <si>
    <t>http://maps.google.com/?ll=35.923268927,36.3571682530001&amp;t=h&amp;z=15&amp;q=SY070500</t>
  </si>
  <si>
    <t>C4274</t>
  </si>
  <si>
    <t>Banin</t>
  </si>
  <si>
    <t>http://maps.google.com/?ll=35.7096944780001,36.6401360190001&amp;t=h&amp;z=15&amp;q=SY070500</t>
  </si>
  <si>
    <t>C4275</t>
  </si>
  <si>
    <t>Shinan</t>
  </si>
  <si>
    <t>http://maps.google.com/?ll=35.7376089460001,36.6100717&amp;t=h&amp;z=15&amp;q=SY070500</t>
  </si>
  <si>
    <t>C4279</t>
  </si>
  <si>
    <t>Maarzaf</t>
  </si>
  <si>
    <t>http://maps.google.com/?ll=35.788792948,36.652320532&amp;t=h&amp;z=15&amp;q=SY070500</t>
  </si>
  <si>
    <t>C4281</t>
  </si>
  <si>
    <t>Mseibin</t>
  </si>
  <si>
    <t>http://maps.google.com/?ll=35.8397723050001,36.6415071000001&amp;t=h&amp;z=15&amp;q=SY070500</t>
  </si>
  <si>
    <t>C4284</t>
  </si>
  <si>
    <t>Nahleh</t>
  </si>
  <si>
    <t>http://maps.google.com/?ll=35.7830872480001,36.591506172&amp;t=h&amp;z=15&amp;q=SY070500</t>
  </si>
  <si>
    <t>C4285</t>
  </si>
  <si>
    <t>Maarbalit</t>
  </si>
  <si>
    <t>http://maps.google.com/?ll=35.8084018170001,36.66050297&amp;t=h&amp;z=15&amp;q=SY070500</t>
  </si>
  <si>
    <t>C4286</t>
  </si>
  <si>
    <t>Nahliya</t>
  </si>
  <si>
    <t>http://maps.google.com/?ll=35.8470756130001,36.600477832&amp;t=h&amp;z=15&amp;q=SY070500</t>
  </si>
  <si>
    <t>C4287</t>
  </si>
  <si>
    <t>Moataf</t>
  </si>
  <si>
    <t>http://maps.google.com/?ll=35.7771048720001,36.6519956340001&amp;t=h&amp;z=15&amp;q=SY070500</t>
  </si>
  <si>
    <t>C4288</t>
  </si>
  <si>
    <t>Korin</t>
  </si>
  <si>
    <t>http://maps.google.com/?ll=35.8638155470001,36.5686955310001&amp;t=h&amp;z=15&amp;q=SY070500</t>
  </si>
  <si>
    <t>C4289</t>
  </si>
  <si>
    <t>Kafr Shalaya</t>
  </si>
  <si>
    <t>http://maps.google.com/?ll=35.7696231100001,36.5368492040001&amp;t=h&amp;z=15&amp;q=SY070501</t>
  </si>
  <si>
    <t>C4290</t>
  </si>
  <si>
    <t>Motaram</t>
  </si>
  <si>
    <t>http://maps.google.com/?ll=35.8077910010001,36.5632902360001&amp;t=h&amp;z=15&amp;q=SY070501</t>
  </si>
  <si>
    <t>C4291</t>
  </si>
  <si>
    <t>Abdita</t>
  </si>
  <si>
    <t>http://maps.google.com/?ll=35.718909421,36.5421340340001&amp;t=h&amp;z=15&amp;q=SY070501</t>
  </si>
  <si>
    <t>C4293</t>
  </si>
  <si>
    <t>Deir Sunbul</t>
  </si>
  <si>
    <t>http://maps.google.com/?ll=35.699298603,36.6055398680001&amp;t=h&amp;z=15&amp;q=SY070501</t>
  </si>
  <si>
    <t>C4294</t>
  </si>
  <si>
    <t>Rami</t>
  </si>
  <si>
    <t>http://maps.google.com/?ll=35.7627895190001,36.55676336&amp;t=h&amp;z=15&amp;q=SY070501</t>
  </si>
  <si>
    <t>C4296</t>
  </si>
  <si>
    <t>Balshun</t>
  </si>
  <si>
    <t>http://maps.google.com/?ll=35.7267403970001,36.5361327370001&amp;t=h&amp;z=15&amp;q=SY070501</t>
  </si>
  <si>
    <t>C4300</t>
  </si>
  <si>
    <t>Maghara</t>
  </si>
  <si>
    <t>http://maps.google.com/?ll=35.73761302,36.578404047&amp;t=h&amp;z=15&amp;q=SY070501</t>
  </si>
  <si>
    <t>C4301</t>
  </si>
  <si>
    <t>Arnaba</t>
  </si>
  <si>
    <t>http://maps.google.com/?ll=35.701477987,36.458252245&amp;t=h&amp;z=15&amp;q=SY070501</t>
  </si>
  <si>
    <t>C4305</t>
  </si>
  <si>
    <t>Farkya</t>
  </si>
  <si>
    <t>http://maps.google.com/?ll=35.725212883,36.59884012&amp;t=h&amp;z=15&amp;q=SY070502</t>
  </si>
  <si>
    <t>C4307</t>
  </si>
  <si>
    <t>http://maps.google.com/?ll=35.710743332,36.4757048000001&amp;t=h&amp;z=15&amp;q=SY070502</t>
  </si>
  <si>
    <t>C4310</t>
  </si>
  <si>
    <t>Baydar Shamsu</t>
  </si>
  <si>
    <t>http://maps.google.com/?ll=35.760365726,36.468423769&amp;t=h&amp;z=15&amp;q=SY070502</t>
  </si>
  <si>
    <t>C4312</t>
  </si>
  <si>
    <t>Ora Qabli - Edwan</t>
  </si>
  <si>
    <t>http://maps.google.com/?ll=35.8697084980001,36.503012316&amp;t=h&amp;z=15&amp;q=SY070502</t>
  </si>
  <si>
    <t>C4319</t>
  </si>
  <si>
    <t>Hmeimat</t>
  </si>
  <si>
    <t>http://maps.google.com/?ll=35.66352812,36.4081848340001&amp;t=h&amp;z=15&amp;q=SY070502</t>
  </si>
  <si>
    <t>C4320</t>
  </si>
  <si>
    <t>Jadraya</t>
  </si>
  <si>
    <t>http://maps.google.com/?ll=35.7261173050001,36.43012765&amp;t=h&amp;z=15&amp;q=SY070502</t>
  </si>
  <si>
    <t>C4322</t>
  </si>
  <si>
    <t>Bsanqul</t>
  </si>
  <si>
    <t>http://maps.google.com/?ll=35.8067279730001,36.49668653&amp;t=h&amp;z=15&amp;q=SY070502</t>
  </si>
  <si>
    <t>C4327</t>
  </si>
  <si>
    <t>Sahen</t>
  </si>
  <si>
    <t>http://maps.google.com/?ll=35.7199244010001,36.402173625&amp;t=h&amp;z=15&amp;q=SY080000</t>
  </si>
  <si>
    <t>C4328</t>
  </si>
  <si>
    <t>Hila</t>
  </si>
  <si>
    <t>http://maps.google.com/?ll=35.8472210510001,36.491934149&amp;t=h&amp;z=15&amp;q=SY080000</t>
  </si>
  <si>
    <t>http://maps.google.com/?ll=36.386762785,40.630788856&amp;t=h&amp;z=15&amp;q=SY080000</t>
  </si>
  <si>
    <t>http://maps.google.com/?ll=36.4314736640001,40.8526153560001&amp;t=h&amp;z=15&amp;q=SY080000</t>
  </si>
  <si>
    <t>http://maps.google.com/?ll=36.6174230080001,40.7549803420001&amp;t=h&amp;z=15&amp;q=SY080000</t>
  </si>
  <si>
    <t>http://maps.google.com/?ll=36.3629138700001,40.674862019&amp;t=h&amp;z=15&amp;q=SY080000</t>
  </si>
  <si>
    <t>http://maps.google.com/?ll=36.3381077060001,40.801903102&amp;t=h&amp;z=15&amp;q=SY080000</t>
  </si>
  <si>
    <t>http://maps.google.com/?ll=36.468300453,40.8355102530001&amp;t=h&amp;z=15&amp;q=SY080000</t>
  </si>
  <si>
    <t>http://maps.google.com/?ll=36.3176552,40.592942683&amp;t=h&amp;z=15&amp;q=SY080000</t>
  </si>
  <si>
    <t>http://maps.google.com/?ll=36.49045026,40.8711666890001&amp;t=h&amp;z=15&amp;q=SY080000</t>
  </si>
  <si>
    <t>http://maps.google.com/?ll=36.3831950950001,40.6072639540001&amp;t=h&amp;z=15&amp;q=SY080001</t>
  </si>
  <si>
    <t>http://maps.google.com/?ll=36.7346774380001,40.58301655&amp;t=h&amp;z=15&amp;q=SY080001</t>
  </si>
  <si>
    <t>http://maps.google.com/?ll=36.5875863250001,40.3037564050001&amp;t=h&amp;z=15&amp;q=SY080001</t>
  </si>
  <si>
    <t>http://maps.google.com/?ll=36.627558283,40.559609042&amp;t=h&amp;z=15&amp;q=SY080001</t>
  </si>
  <si>
    <t>http://maps.google.com/?ll=36.5496346990001,40.359532765&amp;t=h&amp;z=15&amp;q=SY080001</t>
  </si>
  <si>
    <t>http://maps.google.com/?ll=36.574771066,40.5087583930001&amp;t=h&amp;z=15&amp;q=SY080001</t>
  </si>
  <si>
    <t>http://maps.google.com/?ll=36.475969483,40.3679189100001&amp;t=h&amp;z=15&amp;q=SY080001</t>
  </si>
  <si>
    <t>http://maps.google.com/?ll=36.6665696170001,40.31129766&amp;t=h&amp;z=15&amp;q=SY080001</t>
  </si>
  <si>
    <t>http://maps.google.com/?ll=36.6634860570001,40.286987304&amp;t=h&amp;z=15&amp;q=SY080002</t>
  </si>
  <si>
    <t>http://maps.google.com/?ll=36.5669397500001,40.4900032300001&amp;t=h&amp;z=15&amp;q=SY080002</t>
  </si>
  <si>
    <t>http://maps.google.com/?ll=36.1222814380001,40.7128132280001&amp;t=h&amp;z=15&amp;q=SY080002</t>
  </si>
  <si>
    <t>http://maps.google.com/?ll=35.95209528,40.87028945&amp;t=h&amp;z=15&amp;q=SY080002</t>
  </si>
  <si>
    <t>http://maps.google.com/?ll=36.006192818,40.7599360880001&amp;t=h&amp;z=15&amp;q=SY080002</t>
  </si>
  <si>
    <t>http://maps.google.com/?ll=35.9942147300001,40.814371883&amp;t=h&amp;z=15&amp;q=SY080003</t>
  </si>
  <si>
    <t>http://maps.google.com/?ll=36.089998044,40.497619867&amp;t=h&amp;z=15&amp;q=SY080004</t>
  </si>
  <si>
    <t>http://maps.google.com/?ll=35.842621648,40.927589492&amp;t=h&amp;z=15&amp;q=SY080004</t>
  </si>
  <si>
    <t>http://maps.google.com/?ll=36.643224882,41.161746076&amp;t=h&amp;z=15&amp;q=SY080004</t>
  </si>
  <si>
    <t>http://maps.google.com/?ll=36.701474832,41.1686624870001&amp;t=h&amp;z=15&amp;q=SY080004</t>
  </si>
  <si>
    <t>http://maps.google.com/?ll=36.697111308,41.03495738&amp;t=h&amp;z=15&amp;q=SY080004</t>
  </si>
  <si>
    <t>http://maps.google.com/?ll=36.6397279770001,41.0955497940001&amp;t=h&amp;z=15&amp;q=SY080004</t>
  </si>
  <si>
    <t>http://maps.google.com/?ll=36.6811836460001,41.010897991&amp;t=h&amp;z=15&amp;q=SY080005</t>
  </si>
  <si>
    <t>http://maps.google.com/?ll=36.565324703,41.0224720240001&amp;t=h&amp;z=15&amp;q=SY080005</t>
  </si>
  <si>
    <t>http://maps.google.com/?ll=36.159848938,40.688235477&amp;t=h&amp;z=15&amp;q=SY080005</t>
  </si>
  <si>
    <t>http://maps.google.com/?ll=36.1991066750001,40.7486193490001&amp;t=h&amp;z=15&amp;q=SY080005</t>
  </si>
  <si>
    <t>http://maps.google.com/?ll=36.1722815690001,40.3404339670001&amp;t=h&amp;z=15&amp;q=SY080005</t>
  </si>
  <si>
    <t>http://maps.google.com/?ll=36.197852869,40.709129707&amp;t=h&amp;z=15&amp;q=SY080005</t>
  </si>
  <si>
    <t>http://maps.google.com/?ll=36.190985551,40.4583168660001&amp;t=h&amp;z=15&amp;q=SY080006</t>
  </si>
  <si>
    <t>http://maps.google.com/?ll=36.233384818,40.393064656&amp;t=h&amp;z=15&amp;q=SY080006</t>
  </si>
  <si>
    <t>http://maps.google.com/?ll=36.292333915,41.0960083000001&amp;t=h&amp;z=15&amp;q=SY080006</t>
  </si>
  <si>
    <t>http://maps.google.com/?ll=36.2823045820001,41.1718126860001&amp;t=h&amp;z=15&amp;q=SY080006</t>
  </si>
  <si>
    <t>http://maps.google.com/?ll=36.283339975,41.1535220420001&amp;t=h&amp;z=15&amp;q=SY080006</t>
  </si>
  <si>
    <t>http://maps.google.com/?ll=36.4097922670001,41.10357729&amp;t=h&amp;z=15&amp;q=SY080006</t>
  </si>
  <si>
    <t>http://maps.google.com/?ll=36.531991179,41.1519235380001&amp;t=h&amp;z=15&amp;q=SY080006</t>
  </si>
  <si>
    <t>http://maps.google.com/?ll=36.368900888,41.003135044&amp;t=h&amp;z=15&amp;q=SY080006</t>
  </si>
  <si>
    <t>http://maps.google.com/?ll=36.509164035,41.084594096&amp;t=h&amp;z=15&amp;q=SY080200</t>
  </si>
  <si>
    <t>http://maps.google.com/?ll=36.428669948,41.011486066&amp;t=h&amp;z=15&amp;q=SY080200</t>
  </si>
  <si>
    <t>http://maps.google.com/?ll=36.9193888140001,41.309556006&amp;t=h&amp;z=15&amp;q=SY080200</t>
  </si>
  <si>
    <t>http://maps.google.com/?ll=36.953235567,41.1403584240001&amp;t=h&amp;z=15&amp;q=SY080200</t>
  </si>
  <si>
    <t>http://maps.google.com/?ll=37.0377864110001,41.2806399840001&amp;t=h&amp;z=15&amp;q=SY080200</t>
  </si>
  <si>
    <t>http://maps.google.com/?ll=37.008679263,41.338003896&amp;t=h&amp;z=15&amp;q=SY080200</t>
  </si>
  <si>
    <t>http://maps.google.com/?ll=36.850028653,41.2702026370001&amp;t=h&amp;z=15&amp;q=SY080201</t>
  </si>
  <si>
    <t>http://maps.google.com/?ll=36.9697091260001,41.1995910580001&amp;t=h&amp;z=15&amp;q=SY080201</t>
  </si>
  <si>
    <t>http://maps.google.com/?ll=36.7050792140001,41.7363958920001&amp;t=h&amp;z=15&amp;q=SY080201</t>
  </si>
  <si>
    <t>http://maps.google.com/?ll=36.630385339,41.274178282&amp;t=h&amp;z=15&amp;q=SY080201</t>
  </si>
  <si>
    <t>http://maps.google.com/?ll=36.8120933330001,41.3945162540001&amp;t=h&amp;z=15&amp;q=SY080201</t>
  </si>
  <si>
    <t>http://maps.google.com/?ll=36.727842078,41.408805251&amp;t=h&amp;z=15&amp;q=SY080201</t>
  </si>
  <si>
    <t>http://maps.google.com/?ll=36.8706505440001,41.3936723&amp;t=h&amp;z=15&amp;q=SY080201</t>
  </si>
  <si>
    <t>http://maps.google.com/?ll=36.5484475710001,41.3476934870001&amp;t=h&amp;z=15&amp;q=SY080201</t>
  </si>
  <si>
    <t>http://maps.google.com/?ll=36.7753369260001,41.470031368&amp;t=h&amp;z=15&amp;q=SY080202</t>
  </si>
  <si>
    <t>http://maps.google.com/?ll=36.7025564300001,41.506748298&amp;t=h&amp;z=15&amp;q=SY080202</t>
  </si>
  <si>
    <t>http://maps.google.com/?ll=37.078083695,40.9072918250001&amp;t=h&amp;z=15&amp;q=SY080202</t>
  </si>
  <si>
    <t>http://maps.google.com/?ll=36.963599007,41.0618069600001&amp;t=h&amp;z=15&amp;q=SY080202</t>
  </si>
  <si>
    <t>http://maps.google.com/?ll=37.1161790850001,40.8098374680001&amp;t=h&amp;z=15&amp;q=SY080203</t>
  </si>
  <si>
    <t>http://maps.google.com/?ll=37.093302931,40.820499349&amp;t=h&amp;z=15&amp;q=SY080203</t>
  </si>
  <si>
    <t>http://maps.google.com/?ll=36.9930210540001,41.4006338730001&amp;t=h&amp;z=15&amp;q=SY080203</t>
  </si>
  <si>
    <t>http://maps.google.com/?ll=36.812111332,41.601069524&amp;t=h&amp;z=15&amp;q=SY080203</t>
  </si>
  <si>
    <t>http://maps.google.com/?ll=36.852708975,41.6636818630001&amp;t=h&amp;z=15&amp;q=SY080203</t>
  </si>
  <si>
    <t>http://maps.google.com/?ll=37.100164567,41.6432386490001&amp;t=h&amp;z=15&amp;q=SY080203</t>
  </si>
  <si>
    <t>http://maps.google.com/?ll=36.9526180830001,41.480622705&amp;t=h&amp;z=15&amp;q=SY080203</t>
  </si>
  <si>
    <t>http://maps.google.com/?ll=37.0512234650001,41.5156412440001&amp;t=h&amp;z=15&amp;q=SY080300</t>
  </si>
  <si>
    <t>http://maps.google.com/?ll=37.0844555300001,41.5833758900001&amp;t=h&amp;z=15&amp;q=SY080300</t>
  </si>
  <si>
    <t>http://maps.google.com/?ll=37.0264775800001,41.917814993&amp;t=h&amp;z=15&amp;q=SY080300</t>
  </si>
  <si>
    <t>http://maps.google.com/?ll=36.9960381160001,42.016501922&amp;t=h&amp;z=15&amp;q=SY080300</t>
  </si>
  <si>
    <t>http://maps.google.com/?ll=36.9888990760001,41.9013074040001&amp;t=h&amp;z=15&amp;q=SY080300</t>
  </si>
  <si>
    <t>http://maps.google.com/?ll=37.083650671,42.0776070260001&amp;t=h&amp;z=15&amp;q=SY080300</t>
  </si>
  <si>
    <t>http://maps.google.com/?ll=37.0088926990001,42.0830818160001&amp;t=h&amp;z=15&amp;q=SY080300</t>
  </si>
  <si>
    <t>http://maps.google.com/?ll=36.9631976200001,42.1884372530001&amp;t=h&amp;z=15&amp;q=SY080300</t>
  </si>
  <si>
    <t>http://maps.google.com/?ll=37.045799518,42.1312445040001&amp;t=h&amp;z=15&amp;q=SY080300</t>
  </si>
  <si>
    <t>http://maps.google.com/?ll=36.9833362640001,42.1106588740001&amp;t=h&amp;z=15&amp;q=SY080300</t>
  </si>
  <si>
    <t>http://maps.google.com/?ll=36.9929329300001,42.000773569&amp;t=h&amp;z=15&amp;q=SY080300</t>
  </si>
  <si>
    <t>http://maps.google.com/?ll=36.954598575,42.1583281960001&amp;t=h&amp;z=15&amp;q=SY080300</t>
  </si>
  <si>
    <t>http://maps.google.com/?ll=37.0110930230001,41.913538482&amp;t=h&amp;z=15&amp;q=SY080300</t>
  </si>
  <si>
    <t>http://maps.google.com/?ll=37.069880174,41.9487469150001&amp;t=h&amp;z=15&amp;q=SY080300</t>
  </si>
  <si>
    <t>http://maps.google.com/?ll=37.2798563630001,42.1918395660001&amp;t=h&amp;z=15&amp;q=SY080301</t>
  </si>
  <si>
    <t>http://maps.google.com/?ll=37.062102802,42.2557148280001&amp;t=h&amp;z=15&amp;q=SY080301</t>
  </si>
  <si>
    <t>http://maps.google.com/?ll=36.9957181080001,41.7867601360001&amp;t=h&amp;z=15&amp;q=SY080301</t>
  </si>
  <si>
    <t>http://maps.google.com/?ll=36.9808414330001,41.859725477&amp;t=h&amp;z=15&amp;q=SY080301</t>
  </si>
  <si>
    <t>http://maps.google.com/?ll=37.0714141600001,41.8600871880001&amp;t=h&amp;z=15&amp;q=SY080301</t>
  </si>
  <si>
    <t>http://maps.google.com/?ll=37.0528638850001,41.8511301710001&amp;t=h&amp;z=15&amp;q=SY080301</t>
  </si>
  <si>
    <t>http://maps.google.com/?ll=37.0748881920001,41.8134302940001&amp;t=h&amp;z=15&amp;q=SY080301</t>
  </si>
  <si>
    <t>http://maps.google.com/?ll=37.031673342,41.8565979000001&amp;t=h&amp;z=15&amp;q=SY080302</t>
  </si>
  <si>
    <t>http://maps.google.com/?ll=37.1049452,41.8025625440001&amp;t=h&amp;z=15&amp;q=SY080302</t>
  </si>
  <si>
    <t>http://maps.google.com/?ll=36.9112648280001,41.8000211&amp;t=h&amp;z=15&amp;q=SY080302</t>
  </si>
  <si>
    <t>http://maps.google.com/?ll=36.9051062890001,42.0512076810001&amp;t=h&amp;z=15&amp;q=SY080302</t>
  </si>
  <si>
    <t>http://maps.google.com/?ll=36.8781175620001,41.986387945&amp;t=h&amp;z=15&amp;q=SY080302</t>
  </si>
  <si>
    <t>http://maps.google.com/?ll=36.8745297360001,41.9127496890001&amp;t=h&amp;z=15&amp;q=SY080302</t>
  </si>
  <si>
    <t>http://maps.google.com/?ll=36.8120087390001,42.065711531&amp;t=h&amp;z=15&amp;q=SY080400</t>
  </si>
  <si>
    <t>http://maps.google.com/?ll=36.8614264940001,41.7142976490001&amp;t=h&amp;z=15&amp;q=SY080400</t>
  </si>
  <si>
    <t>http://maps.google.com/?ll=36.796105906,39.957241937&amp;t=h&amp;z=15&amp;q=SY080400</t>
  </si>
  <si>
    <t>http://maps.google.com/?ll=36.588190621,39.64014287&amp;t=h&amp;z=15&amp;q=SY080400</t>
  </si>
  <si>
    <t>http://maps.google.com/?ll=36.8344146850001,40.171194826&amp;t=h&amp;z=15&amp;q=SY080400</t>
  </si>
  <si>
    <t>http://maps.google.com/?ll=36.822835153,40.0391212260001&amp;t=h&amp;z=15&amp;q=SY080400</t>
  </si>
  <si>
    <t>http://maps.google.com/?ll=36.847188148,40.3284876430001&amp;t=h&amp;z=15&amp;q=SY080400</t>
  </si>
  <si>
    <t>http://maps.google.com/?ll=36.7287389790001,39.8187202190001&amp;t=h&amp;z=15&amp;q=SY080400</t>
  </si>
  <si>
    <t>http://maps.google.com/?ll=36.777276504,40.1323221870001&amp;t=h&amp;z=15&amp;q=SY080400</t>
  </si>
  <si>
    <t>http://maps.google.com/?ll=36.8091730780001,40.191231714&amp;t=h&amp;z=15&amp;q=SY080401</t>
  </si>
  <si>
    <t>http://maps.google.com/?ll=36.909258112,40.283416844&amp;t=h&amp;z=15&amp;q=SY080401</t>
  </si>
  <si>
    <t>http://maps.google.com/?ll=37.0778326330001,40.666906564&amp;t=h&amp;z=15&amp;q=SY090100</t>
  </si>
  <si>
    <t>http://maps.google.com/?ll=36.893348707,40.517123849&amp;t=h&amp;z=15&amp;q=SY090100</t>
  </si>
  <si>
    <t>http://maps.google.com/?ll=35.4161506230001,40.1073304600001&amp;t=h&amp;z=15&amp;q=SY090100</t>
  </si>
  <si>
    <t>http://maps.google.com/?ll=35.383764458,40.120803832&amp;t=h&amp;z=15&amp;q=SY090101</t>
  </si>
  <si>
    <t>http://maps.google.com/?ll=35.4085963220001,40.1640014650001&amp;t=h&amp;z=15&amp;q=SY090101</t>
  </si>
  <si>
    <t>http://maps.google.com/?ll=35.5073206980001,39.99508667&amp;t=h&amp;z=15&amp;q=SY090101</t>
  </si>
  <si>
    <t>http://maps.google.com/?ll=35.5413356190001,39.9448746470001&amp;t=h&amp;z=15&amp;q=SY090101</t>
  </si>
  <si>
    <t>http://maps.google.com/?ll=35.949769125,40.0166393910001&amp;t=h&amp;z=15&amp;q=SY090101</t>
  </si>
  <si>
    <t>http://maps.google.com/?ll=35.4838231190001,40.051300048&amp;t=h&amp;z=15&amp;q=SY090102</t>
  </si>
  <si>
    <t>http://maps.google.com/?ll=35.4619724990001,40.0794959720001&amp;t=h&amp;z=15&amp;q=SY090102</t>
  </si>
  <si>
    <t>http://maps.google.com/?ll=35.1745163430001,40.4372194170001&amp;t=h&amp;z=15&amp;q=SY090103</t>
  </si>
  <si>
    <t>http://maps.google.com/?ll=35.2012475340001,40.426300048&amp;t=h&amp;z=15&amp;q=SY090103</t>
  </si>
  <si>
    <t>http://maps.google.com/?ll=35.186279879,40.384588449&amp;t=h&amp;z=15&amp;q=SY090104</t>
  </si>
  <si>
    <t>http://maps.google.com/?ll=35.249728799,40.2960579300001&amp;t=h&amp;z=15&amp;q=SY090104</t>
  </si>
  <si>
    <t>http://maps.google.com/?ll=35.453405681,40.034876577&amp;t=h&amp;z=15&amp;q=SY090104</t>
  </si>
  <si>
    <t>http://maps.google.com/?ll=35.504382019,39.940512927&amp;t=h&amp;z=15&amp;q=SY090104</t>
  </si>
  <si>
    <t>http://maps.google.com/?ll=35.7295849450001,39.7592163080001&amp;t=h&amp;z=15&amp;q=SY090105</t>
  </si>
  <si>
    <t>http://maps.google.com/?ll=35.4752875,39.954128768&amp;t=h&amp;z=15&amp;q=SY090105</t>
  </si>
  <si>
    <t>http://maps.google.com/?ll=35.2425712250001,40.3654587250001&amp;t=h&amp;z=15&amp;q=SY090105</t>
  </si>
  <si>
    <t>http://maps.google.com/?ll=35.2220803060001,40.3992833560001&amp;t=h&amp;z=15&amp;q=SY090105</t>
  </si>
  <si>
    <t>http://maps.google.com/?ll=35.255147047,40.3528936110001&amp;t=h&amp;z=15&amp;q=SY090105</t>
  </si>
  <si>
    <t>http://maps.google.com/?ll=35.282295511,40.317687988&amp;t=h&amp;z=15&amp;q=SY090106</t>
  </si>
  <si>
    <t>http://maps.google.com/?ll=35.3092246310001,40.259336917&amp;t=h&amp;z=15&amp;q=SY090106</t>
  </si>
  <si>
    <t>http://maps.google.com/?ll=35.599405183,40.4807134930001&amp;t=h&amp;z=15&amp;q=SY090106</t>
  </si>
  <si>
    <t>http://maps.google.com/?ll=35.5065753870001,40.6617707120001&amp;t=h&amp;z=15&amp;q=SY090200</t>
  </si>
  <si>
    <t>http://maps.google.com/?ll=35.6193940310001,40.7452189970001&amp;t=h&amp;z=15&amp;q=SY090200</t>
  </si>
  <si>
    <t>http://maps.google.com/?ll=34.409859365,40.954174106&amp;t=h&amp;z=15&amp;q=SY090200</t>
  </si>
  <si>
    <t>http://maps.google.com/?ll=34.5556849880001,40.902893066&amp;t=h&amp;z=15&amp;q=SY090200</t>
  </si>
  <si>
    <t>http://maps.google.com/?ll=34.617254632,40.8996855930001&amp;t=h&amp;z=15&amp;q=SY090200</t>
  </si>
  <si>
    <t>http://maps.google.com/?ll=34.4339162970001,40.933605598&amp;t=h&amp;z=15&amp;q=SY090201</t>
  </si>
  <si>
    <t>http://maps.google.com/?ll=34.6259638770001,40.404626018&amp;t=h&amp;z=15&amp;q=SY090202</t>
  </si>
  <si>
    <t>http://maps.google.com/?ll=34.626628048,40.936830795&amp;t=h&amp;z=15&amp;q=SY090202</t>
  </si>
  <si>
    <t>http://maps.google.com/?ll=34.626593776,40.8254245480001&amp;t=h&amp;z=15&amp;q=SY090203</t>
  </si>
  <si>
    <t>http://maps.google.com/?ll=34.6560500370001,40.7946929930001&amp;t=h&amp;z=15&amp;q=SY090203</t>
  </si>
  <si>
    <t>http://maps.google.com/?ll=34.573375304,40.9397578250001&amp;t=h&amp;z=15&amp;q=SY090300</t>
  </si>
  <si>
    <t>http://maps.google.com/?ll=34.524933199,40.96766648&amp;t=h&amp;z=15&amp;q=SY090300</t>
  </si>
  <si>
    <t>http://maps.google.com/?ll=35.1542729010001,40.3825988770001&amp;t=h&amp;z=15&amp;q=SY090300</t>
  </si>
  <si>
    <t>http://maps.google.com/?ll=35.1302170160001,40.3955993650001&amp;t=h&amp;z=15&amp;q=SY090300</t>
  </si>
  <si>
    <t>http://maps.google.com/?ll=35.0575525620001,40.4505157470001&amp;t=h&amp;z=15&amp;q=SY090301</t>
  </si>
  <si>
    <t>http://maps.google.com/?ll=34.976014584,40.491885546&amp;t=h&amp;z=15&amp;q=SY090301</t>
  </si>
  <si>
    <t>http://maps.google.com/?ll=34.984206134,40.5444093350001&amp;t=h&amp;z=15&amp;q=SY090301</t>
  </si>
  <si>
    <t>http://maps.google.com/?ll=35.043459005,40.4770043880001&amp;t=h&amp;z=15&amp;q=SY090302</t>
  </si>
  <si>
    <t>http://maps.google.com/?ll=34.873030038,40.64153069&amp;t=h&amp;z=15&amp;q=SY090302</t>
  </si>
  <si>
    <t>http://maps.google.com/?ll=34.76720906,40.6579962490001&amp;t=h&amp;z=15&amp;q=SY100000</t>
  </si>
  <si>
    <t>http://maps.google.com/?ll=34.85026959,40.5991367190001&amp;t=h&amp;z=15&amp;q=SY100000</t>
  </si>
  <si>
    <t>C5212</t>
  </si>
  <si>
    <t>Bileh</t>
  </si>
  <si>
    <t>http://maps.google.com/?ll=34.9454784610001,35.9460201750001&amp;t=h&amp;z=15&amp;q=SY100000</t>
  </si>
  <si>
    <t>C5217</t>
  </si>
  <si>
    <t>Khreibat</t>
  </si>
  <si>
    <t>http://maps.google.com/?ll=34.8895193610001,35.9328807540001&amp;t=h&amp;z=15&amp;q=SY100000</t>
  </si>
  <si>
    <t>C5226</t>
  </si>
  <si>
    <t>Dweir Elsheikh Saed</t>
  </si>
  <si>
    <t>http://maps.google.com/?ll=34.921836548,35.9221191400001&amp;t=h&amp;z=15&amp;q=SY100002</t>
  </si>
  <si>
    <t>C5236</t>
  </si>
  <si>
    <t>Sheikh Saed</t>
  </si>
  <si>
    <t>http://maps.google.com/?ll=34.90836653,35.9288940430001&amp;t=h&amp;z=15&amp;q=SY100004</t>
  </si>
  <si>
    <t>C5264</t>
  </si>
  <si>
    <t>Ein Elzarqa - Mintar</t>
  </si>
  <si>
    <t>http://maps.google.com/?ll=34.7576958990001,35.9352403600001&amp;t=h&amp;z=15&amp;q=SY100004</t>
  </si>
  <si>
    <t>C5298</t>
  </si>
  <si>
    <t>Western Balata</t>
  </si>
  <si>
    <t>http://maps.google.com/?ll=34.9455129,35.906799316&amp;t=h&amp;z=15&amp;q=SY100004</t>
  </si>
  <si>
    <t>C5300</t>
  </si>
  <si>
    <t>Hsein Elbahr</t>
  </si>
  <si>
    <t>http://maps.google.com/?ll=34.9820324350001,35.901885986&amp;t=h&amp;z=15&amp;q=SY100005</t>
  </si>
  <si>
    <t>C5305</t>
  </si>
  <si>
    <t>Marqiyeh</t>
  </si>
  <si>
    <t>http://maps.google.com/?ll=35.031458684,35.914520838&amp;t=h&amp;z=15&amp;q=SY100006</t>
  </si>
  <si>
    <t>C5315</t>
  </si>
  <si>
    <t>Arzona</t>
  </si>
  <si>
    <t>http://maps.google.com/?ll=34.6864524850001,36.112389057&amp;t=h&amp;z=15&amp;q=SY100006</t>
  </si>
  <si>
    <t>C5323</t>
  </si>
  <si>
    <t>Samriyan</t>
  </si>
  <si>
    <t>http://maps.google.com/?ll=34.748828486,35.992657079&amp;t=h&amp;z=15&amp;q=SY100200</t>
  </si>
  <si>
    <t>C5324</t>
  </si>
  <si>
    <t>http://maps.google.com/?ll=34.7335815430001,36.0516967770001&amp;t=h&amp;z=15&amp;q=SY100200</t>
  </si>
  <si>
    <t>C5352</t>
  </si>
  <si>
    <t>Harisun - Qamue</t>
  </si>
  <si>
    <t>http://maps.google.com/?ll=35.233555698,35.967666278&amp;t=h&amp;z=15&amp;q=SY100200</t>
  </si>
  <si>
    <t>C5354</t>
  </si>
  <si>
    <t>Jweibat</t>
  </si>
  <si>
    <t>http://maps.google.com/?ll=35.2283651450001,36.0398386630001&amp;t=h&amp;z=15&amp;q=SY100202</t>
  </si>
  <si>
    <t>C5358</t>
  </si>
  <si>
    <t>Deir Elbishel</t>
  </si>
  <si>
    <t>http://maps.google.com/?ll=35.213886062,35.9848334490001&amp;t=h&amp;z=15&amp;q=SY100202</t>
  </si>
  <si>
    <t>C5392</t>
  </si>
  <si>
    <t>Aliqa</t>
  </si>
  <si>
    <t>http://maps.google.com/?ll=35.176720291,36.124930632&amp;t=h&amp;z=15&amp;q=SY100203</t>
  </si>
  <si>
    <t>C5398</t>
  </si>
  <si>
    <t>Namu Eljerd</t>
  </si>
  <si>
    <t>http://maps.google.com/?ll=35.219281962,36.0625924060001&amp;t=h&amp;z=15&amp;q=SY100300</t>
  </si>
  <si>
    <t>C5404</t>
  </si>
  <si>
    <t>http://maps.google.com/?ll=35.088260619,36.1472167960001&amp;t=h&amp;z=15&amp;q=SY100300</t>
  </si>
  <si>
    <t>C5466</t>
  </si>
  <si>
    <t>Somaah</t>
  </si>
  <si>
    <t>http://maps.google.com/?ll=34.8567782390001,36.1341735820001&amp;t=h&amp;z=15&amp;q=SY100300</t>
  </si>
  <si>
    <t>C5472</t>
  </si>
  <si>
    <t>http://maps.google.com/?ll=34.820114645,36.117004394&amp;t=h&amp;z=15&amp;q=SY100300</t>
  </si>
  <si>
    <t>C5474</t>
  </si>
  <si>
    <t>Zweiteini</t>
  </si>
  <si>
    <t>http://maps.google.com/?ll=34.7938434210001,36.0423462040001&amp;t=h&amp;z=15&amp;q=SY100302</t>
  </si>
  <si>
    <t>C5494</t>
  </si>
  <si>
    <t>Fitah Nassar</t>
  </si>
  <si>
    <t>http://maps.google.com/?ll=34.8657913220001,36.102111816&amp;t=h&amp;z=15&amp;q=SY100305</t>
  </si>
  <si>
    <t>C5521</t>
  </si>
  <si>
    <t>Zafarana</t>
  </si>
  <si>
    <t>http://maps.google.com/?ll=34.800214091,36.243224207&amp;t=h&amp;z=15&amp;q=SY100400</t>
  </si>
  <si>
    <t>C5562</t>
  </si>
  <si>
    <t>Mashrafet Kahla</t>
  </si>
  <si>
    <t>http://maps.google.com/?ll=34.8703607200001,36.0593030490001&amp;t=h&amp;z=15&amp;q=SY100401</t>
  </si>
  <si>
    <t>C5586</t>
  </si>
  <si>
    <t>http://maps.google.com/?ll=34.896570647,36.134246826&amp;t=h&amp;z=15&amp;q=SY100403</t>
  </si>
  <si>
    <t>C5593</t>
  </si>
  <si>
    <t>http://maps.google.com/?ll=34.926852872,36.1226501460001&amp;t=h&amp;z=15&amp;q=SY100500</t>
  </si>
  <si>
    <t>C5610</t>
  </si>
  <si>
    <t>http://maps.google.com/?ll=34.9632593580001,36.2393646240001&amp;t=h&amp;z=15&amp;q=SY100501</t>
  </si>
  <si>
    <t>C5638</t>
  </si>
  <si>
    <t>http://maps.google.com/?ll=34.990800232,36.0831880120001&amp;t=h&amp;z=15&amp;q=SY110100</t>
  </si>
  <si>
    <t>C5653</t>
  </si>
  <si>
    <t>Jobet Majbar</t>
  </si>
  <si>
    <t>http://maps.google.com/?ll=35.0292924230001,36.166046142&amp;t=h&amp;z=15&amp;q=SY110100</t>
  </si>
  <si>
    <t>http://maps.google.com/?ll=35.9467109760001,38.884276179&amp;t=h&amp;z=15&amp;q=SY110100</t>
  </si>
  <si>
    <t>http://maps.google.com/?ll=36.199201556,39.21135517&amp;t=h&amp;z=15&amp;q=SY110100</t>
  </si>
  <si>
    <t>http://maps.google.com/?ll=36.179484066,39.014790249&amp;t=h&amp;z=15&amp;q=SY110100</t>
  </si>
  <si>
    <t>http://maps.google.com/?ll=36.173372581,38.8255599390001&amp;t=h&amp;z=15&amp;q=SY110100</t>
  </si>
  <si>
    <t>http://maps.google.com/?ll=36.227219715,38.973400826&amp;t=h&amp;z=15&amp;q=SY110100</t>
  </si>
  <si>
    <t>http://maps.google.com/?ll=35.9318741650001,39.091572291&amp;t=h&amp;z=15&amp;q=SY110100</t>
  </si>
  <si>
    <t>http://maps.google.com/?ll=36.2573910990001,38.9707428150001&amp;t=h&amp;z=15&amp;q=SY110100</t>
  </si>
  <si>
    <t>http://maps.google.com/?ll=36.2983791360001,39.052205158&amp;t=h&amp;z=15&amp;q=SY110100</t>
  </si>
  <si>
    <t>http://maps.google.com/?ll=35.8963737440001,38.615433184&amp;t=h&amp;z=15&amp;q=SY110100</t>
  </si>
  <si>
    <t>http://maps.google.com/?ll=35.911895325,38.9222260240001&amp;t=h&amp;z=15&amp;q=SY110100</t>
  </si>
  <si>
    <t>http://maps.google.com/?ll=36.1581274960001,39.0204806140001&amp;t=h&amp;z=15&amp;q=SY110100</t>
  </si>
  <si>
    <t>http://maps.google.com/?ll=35.904892874,39.0190486320001&amp;t=h&amp;z=15&amp;q=SY110100</t>
  </si>
  <si>
    <t>http://maps.google.com/?ll=36.1311957240001,38.784229044&amp;t=h&amp;z=15&amp;q=SY110101</t>
  </si>
  <si>
    <t>http://maps.google.com/?ll=36.2764581480001,39.249692441&amp;t=h&amp;z=15&amp;q=SY110101</t>
  </si>
  <si>
    <t>http://maps.google.com/?ll=35.8604760580001,39.111635323&amp;t=h&amp;z=15&amp;q=SY110102</t>
  </si>
  <si>
    <t>http://maps.google.com/?ll=35.810918277,39.264304184&amp;t=h&amp;z=15&amp;q=SY110102</t>
  </si>
  <si>
    <t>http://maps.google.com/?ll=35.9453752060001,39.134888765&amp;t=h&amp;z=15&amp;q=SY110102</t>
  </si>
  <si>
    <t>http://maps.google.com/?ll=35.916043679,39.164125746&amp;t=h&amp;z=15&amp;q=SY110102</t>
  </si>
  <si>
    <t>http://maps.google.com/?ll=35.8698795060001,39.2813338190001&amp;t=h&amp;z=15&amp;q=SY110103</t>
  </si>
  <si>
    <t>http://maps.google.com/?ll=35.8440710240001,39.460543773&amp;t=h&amp;z=15&amp;q=SY110200</t>
  </si>
  <si>
    <t>http://maps.google.com/?ll=35.77540492,39.6375904240001&amp;t=h&amp;z=15&amp;q=SY110200</t>
  </si>
  <si>
    <t>http://maps.google.com/?ll=36.6949377760001,38.879560858&amp;t=h&amp;z=15&amp;q=SY110200</t>
  </si>
  <si>
    <t>http://maps.google.com/?ll=36.652491636,38.924082217&amp;t=h&amp;z=15&amp;q=SY110200</t>
  </si>
  <si>
    <t>http://maps.google.com/?ll=36.6812218000001,38.8412510250001&amp;t=h&amp;z=15&amp;q=SY110200</t>
  </si>
  <si>
    <t>http://maps.google.com/?ll=36.709633938,38.695598375&amp;t=h&amp;z=15&amp;q=SY110200</t>
  </si>
  <si>
    <t>http://maps.google.com/?ll=36.6809295780001,39.0193860850001&amp;t=h&amp;z=15&amp;q=SY110200</t>
  </si>
  <si>
    <t>http://maps.google.com/?ll=36.655481583,38.714520678&amp;t=h&amp;z=15&amp;q=SY110200</t>
  </si>
  <si>
    <t>http://maps.google.com/?ll=36.581574432,38.844577283&amp;t=h&amp;z=15&amp;q=SY110200</t>
  </si>
  <si>
    <t>http://maps.google.com/?ll=36.699565208,39.0720734970001&amp;t=h&amp;z=15&amp;q=SY110200</t>
  </si>
  <si>
    <t>http://maps.google.com/?ll=36.6659231450001,38.975450505&amp;t=h&amp;z=15&amp;q=SY110200</t>
  </si>
  <si>
    <t>http://maps.google.com/?ll=36.696737329,38.8328521600001&amp;t=h&amp;z=15&amp;q=SY110200</t>
  </si>
  <si>
    <t>http://maps.google.com/?ll=36.6911954280001,38.905587907&amp;t=h&amp;z=15&amp;q=SY110201</t>
  </si>
  <si>
    <t>http://maps.google.com/?ll=36.7003982640001,39.02910015&amp;t=h&amp;z=15&amp;q=SY110201</t>
  </si>
  <si>
    <t>http://maps.google.com/?ll=36.567716477,39.5063155&amp;t=h&amp;z=15&amp;q=SY110201</t>
  </si>
  <si>
    <t>http://maps.google.com/?ll=36.438490991,39.1041384320001&amp;t=h&amp;z=15&amp;q=SY110201</t>
  </si>
  <si>
    <t>http://maps.google.com/?ll=36.6833365530001,39.465905337&amp;t=h&amp;z=15&amp;q=SY110201</t>
  </si>
  <si>
    <t>http://maps.google.com/?ll=36.348785671,39.4562978700001&amp;t=h&amp;z=15&amp;q=SY110201</t>
  </si>
  <si>
    <t>http://maps.google.com/?ll=36.6097396120001,39.3072686350001&amp;t=h&amp;z=15&amp;q=SY110201</t>
  </si>
  <si>
    <t>http://maps.google.com/?ll=36.664026967,39.2239015260001&amp;t=h&amp;z=15&amp;q=SY110201</t>
  </si>
  <si>
    <t>http://maps.google.com/?ll=36.308625702,39.5255160230001&amp;t=h&amp;z=15&amp;q=SY110202</t>
  </si>
  <si>
    <t>http://maps.google.com/?ll=36.674439503,39.3423505740001&amp;t=h&amp;z=15&amp;q=SY110202</t>
  </si>
  <si>
    <t>http://maps.google.com/?ll=36.29304862,38.758247759&amp;t=h&amp;z=15&amp;q=SY110202</t>
  </si>
  <si>
    <t>http://maps.google.com/?ll=36.3856773270001,38.6816172950001&amp;t=h&amp;z=15&amp;q=SY110202</t>
  </si>
  <si>
    <t>http://maps.google.com/?ll=36.5132681590001,38.9627573170001&amp;t=h&amp;z=15&amp;q=SY110202</t>
  </si>
  <si>
    <t>http://maps.google.com/?ll=36.397729231,38.905006262&amp;t=h&amp;z=15&amp;q=SY110301</t>
  </si>
  <si>
    <t>http://maps.google.com/?ll=36.591433131,38.7291890330001&amp;t=h&amp;z=15&amp;q=SY110301</t>
  </si>
  <si>
    <t>http://maps.google.com/?ll=35.878133409,38.161885871&amp;t=h&amp;z=15&amp;q=SY110301</t>
  </si>
  <si>
    <t>http://maps.google.com/?ll=35.6763118980001,38.6771991000001&amp;t=h&amp;z=15&amp;q=SY110301</t>
  </si>
  <si>
    <t>http://maps.google.com/?ll=35.914013251,38.8449251690001&amp;t=h&amp;z=15&amp;q=SY110301</t>
  </si>
  <si>
    <t>http://maps.google.com/?ll=35.6924147920001,38.466854444&amp;t=h&amp;z=15&amp;q=SY110301</t>
  </si>
  <si>
    <t>http://maps.google.com/?ll=35.818587441,38.216876916&amp;t=h&amp;z=15&amp;q=SY110301</t>
  </si>
  <si>
    <t>http://maps.google.com/?ll=35.7792037880001,38.4354339450001&amp;t=h&amp;z=15&amp;q=SY110301</t>
  </si>
  <si>
    <t>http://maps.google.com/?ll=35.839543163,38.74425302&amp;t=h&amp;z=15&amp;q=SY110301</t>
  </si>
  <si>
    <t>http://maps.google.com/?ll=35.8058235410001,38.276716509&amp;t=h&amp;z=15&amp;q=SY110302</t>
  </si>
  <si>
    <t>http://maps.google.com/?ll=35.502349113,39.000965772&amp;t=h&amp;z=15&amp;q=SY110302</t>
  </si>
  <si>
    <t>http://maps.google.com/?ll=36.2541022180001,38.269910818&amp;t=h&amp;z=15&amp;q=SY110302</t>
  </si>
  <si>
    <t>http://maps.google.com/?ll=36.1602598650001,38.2338627770001&amp;t=h&amp;z=15&amp;q=SY110302</t>
  </si>
  <si>
    <t>http://maps.google.com/?ll=36.016188562,38.2677411770001&amp;t=h&amp;z=15&amp;q=SY110302</t>
  </si>
  <si>
    <t>http://maps.google.com/?ll=36.01288864,38.5451028750001&amp;t=h&amp;z=15&amp;q=SY110302</t>
  </si>
  <si>
    <t>http://maps.google.com/?ll=36.2470701780001,38.242789556&amp;t=h&amp;z=15&amp;q=SY120000</t>
  </si>
  <si>
    <t>http://maps.google.com/?ll=36.2386161250001,38.19480115&amp;t=h&amp;z=15&amp;q=SY120000</t>
  </si>
  <si>
    <t>C5992</t>
  </si>
  <si>
    <t>http://maps.google.com/?ll=32.5637335420001,36.2435019500001&amp;t=h&amp;z=15&amp;q=SY120001</t>
  </si>
  <si>
    <t>C5998</t>
  </si>
  <si>
    <t>Kahil</t>
  </si>
  <si>
    <t>http://maps.google.com/?ll=32.618389173,36.265110179&amp;t=h&amp;z=15&amp;q=SY120001</t>
  </si>
  <si>
    <t>C6000</t>
  </si>
  <si>
    <t>Tisiya</t>
  </si>
  <si>
    <t>http://maps.google.com/?ll=32.4157626570001,36.455268049&amp;t=h&amp;z=15&amp;q=SY120001</t>
  </si>
  <si>
    <t>C6001</t>
  </si>
  <si>
    <t>Smaqiyat</t>
  </si>
  <si>
    <t>http://maps.google.com/?ll=32.428353121,36.3958483700001&amp;t=h&amp;z=15&amp;q=SY120001</t>
  </si>
  <si>
    <t>C6005</t>
  </si>
  <si>
    <t>Jemrine</t>
  </si>
  <si>
    <t>http://maps.google.com/?ll=32.5456718230001,36.4948208160001&amp;t=h&amp;z=15&amp;q=SY120003</t>
  </si>
  <si>
    <t>C6008</t>
  </si>
  <si>
    <t>Moraba</t>
  </si>
  <si>
    <t>http://maps.google.com/?ll=32.545576112,36.427858864&amp;t=h&amp;z=15&amp;q=SY120003</t>
  </si>
  <si>
    <t>http://maps.google.com/?ll=32.7424480510001,35.8823096400001&amp;t=h&amp;z=15&amp;q=SY120003</t>
  </si>
  <si>
    <t>http://maps.google.com/?ll=32.835235401,35.8957824710001&amp;t=h&amp;z=15&amp;q=SY120003</t>
  </si>
  <si>
    <t>http://maps.google.com/?ll=32.8572553010001,35.890197754&amp;t=h&amp;z=15&amp;q=SY120003</t>
  </si>
  <si>
    <t>http://maps.google.com/?ll=32.7798065470001,35.8267456&amp;t=h&amp;z=15&amp;q=SY120005</t>
  </si>
  <si>
    <t>http://maps.google.com/?ll=32.8319665860001,35.8629310650001&amp;t=h&amp;z=15&amp;q=SY120005</t>
  </si>
  <si>
    <t>C6035</t>
  </si>
  <si>
    <t>Ajami</t>
  </si>
  <si>
    <t>http://maps.google.com/?ll=32.7361527100001,35.985808111&amp;t=h&amp;z=15&amp;q=SY120006</t>
  </si>
  <si>
    <t>C6037</t>
  </si>
  <si>
    <t>Zayzun</t>
  </si>
  <si>
    <t>http://maps.google.com/?ll=32.7304113440001,35.941298848&amp;t=h&amp;z=15&amp;q=SY120006</t>
  </si>
  <si>
    <t>C6042</t>
  </si>
  <si>
    <t>Ghasm</t>
  </si>
  <si>
    <t>http://maps.google.com/?ll=32.54730062,36.373092306&amp;t=h&amp;z=15&amp;q=SY120007</t>
  </si>
  <si>
    <t>C6043</t>
  </si>
  <si>
    <t>http://maps.google.com/?ll=32.5684371730001,36.3153735180001&amp;t=h&amp;z=15&amp;q=SY120200</t>
  </si>
  <si>
    <t>C6045</t>
  </si>
  <si>
    <t>Sahwa</t>
  </si>
  <si>
    <t>http://maps.google.com/?ll=32.5977905240001,36.3667321180001&amp;t=h&amp;z=15&amp;q=SY120200</t>
  </si>
  <si>
    <t>C6052</t>
  </si>
  <si>
    <t>Barqa</t>
  </si>
  <si>
    <t>http://maps.google.com/?ll=32.92931714,36.1363721800001&amp;t=h&amp;z=15&amp;q=SY120200</t>
  </si>
  <si>
    <t>C6053</t>
  </si>
  <si>
    <t>Khebab</t>
  </si>
  <si>
    <t>http://maps.google.com/?ll=33.0147143880001,36.273527501&amp;t=h&amp;z=15&amp;q=SY110202</t>
  </si>
  <si>
    <t>C6054</t>
  </si>
  <si>
    <t>Eib</t>
  </si>
  <si>
    <t>http://maps.google.com/?ll=33.046565485,36.304489136&amp;t=h&amp;z=15&amp;q=SY110202</t>
  </si>
  <si>
    <t>http://maps.google.com/?ll=36.4817418210001,38.720894129&amp;t=h&amp;z=15&amp;q=SY120200</t>
  </si>
  <si>
    <t>http://maps.google.com/?ll=36.493411758,38.735492408&amp;t=h&amp;z=15&amp;q=SY120201</t>
  </si>
  <si>
    <t>C6061</t>
  </si>
  <si>
    <t>Qayta</t>
  </si>
  <si>
    <t>http://maps.google.com/?ll=33.07184124,36.1366117260001&amp;t=h&amp;z=15&amp;q=SY120201</t>
  </si>
  <si>
    <t>C6067</t>
  </si>
  <si>
    <t>Shaara</t>
  </si>
  <si>
    <t>http://maps.google.com/?ll=33.0926108520001,36.319784801&amp;t=h&amp;z=15&amp;q=SY120201</t>
  </si>
  <si>
    <t>C6068</t>
  </si>
  <si>
    <t>http://maps.google.com/?ll=33.1305992540001,36.3801497590001&amp;t=h&amp;z=15&amp;q=SY120201</t>
  </si>
  <si>
    <t>C6069</t>
  </si>
  <si>
    <t>Shaqraniyeh</t>
  </si>
  <si>
    <t>http://maps.google.com/?ll=33.248019163,36.4868238020001&amp;t=h&amp;z=15&amp;q=SY120200</t>
  </si>
  <si>
    <t>C6076</t>
  </si>
  <si>
    <t>Sharae</t>
  </si>
  <si>
    <t>http://maps.google.com/?ll=33.1091703640001,36.340595616&amp;t=h&amp;z=15&amp;q=SY120202</t>
  </si>
  <si>
    <t>C6078</t>
  </si>
  <si>
    <t>Northern Karim</t>
  </si>
  <si>
    <t>http://maps.google.com/?ll=33.0691096480001,36.3212059640001&amp;t=h&amp;z=15&amp;q=SY120202</t>
  </si>
  <si>
    <t>C6083</t>
  </si>
  <si>
    <t>http://maps.google.com/?ll=33.18287674,36.227244693&amp;t=h&amp;z=15&amp;q=SY120202</t>
  </si>
  <si>
    <t>C6086</t>
  </si>
  <si>
    <t>Jbab</t>
  </si>
  <si>
    <t>http://maps.google.com/?ll=33.110209905,36.2663961970001&amp;t=h&amp;z=15&amp;q=SY120300</t>
  </si>
  <si>
    <t>C6088</t>
  </si>
  <si>
    <t>Mothabin</t>
  </si>
  <si>
    <t>http://maps.google.com/?ll=33.1419170280001,36.2462487080001&amp;t=h&amp;z=15&amp;q=SY120300</t>
  </si>
  <si>
    <t>C6094</t>
  </si>
  <si>
    <t>Hamer</t>
  </si>
  <si>
    <t>http://maps.google.com/?ll=32.9463806160001,36.291381835&amp;t=h&amp;z=15&amp;q=SY120300</t>
  </si>
  <si>
    <t>C6095</t>
  </si>
  <si>
    <t>Zabayer</t>
  </si>
  <si>
    <t>http://maps.google.com/?ll=32.987509023,36.3002875540001&amp;t=h&amp;z=15&amp;q=SY120200</t>
  </si>
  <si>
    <t>C6098</t>
  </si>
  <si>
    <t>http://maps.google.com/?ll=32.9584938410001,36.3042907710001&amp;t=h&amp;z=15&amp;q=SY120300</t>
  </si>
  <si>
    <t>C6521</t>
  </si>
  <si>
    <t>Khirbet Al-Surayah</t>
  </si>
  <si>
    <t>http://maps.google.com/?ll=32.9512054780001,36.1280330660001&amp;t=h&amp;z=15&amp;q=SY120300</t>
  </si>
  <si>
    <t>C6100</t>
  </si>
  <si>
    <t>Najih</t>
  </si>
  <si>
    <t>http://maps.google.com/?ll=32.931245152,36.2522633400001&amp;t=h&amp;z=15&amp;q=SY120300</t>
  </si>
  <si>
    <t>C6102</t>
  </si>
  <si>
    <t>Mjeidel</t>
  </si>
  <si>
    <t>http://maps.google.com/?ll=32.9628442910001,36.254646587&amp;t=h&amp;z=15&amp;q=SY120300</t>
  </si>
  <si>
    <t>C6103</t>
  </si>
  <si>
    <t>Asem</t>
  </si>
  <si>
    <t>http://maps.google.com/?ll=32.9485071280001,36.3234647140001&amp;t=h&amp;z=15&amp;q=SY120300</t>
  </si>
  <si>
    <t>C6107</t>
  </si>
  <si>
    <t>Mahjeh</t>
  </si>
  <si>
    <t>http://maps.google.com/?ll=32.9583155340001,36.222193793&amp;t=h&amp;z=15&amp;q=SY120302</t>
  </si>
  <si>
    <t>C6109</t>
  </si>
  <si>
    <t>http://maps.google.com/?ll=32.949134072,36.2674015750001&amp;t=h&amp;z=15&amp;q=SY120302</t>
  </si>
  <si>
    <t>C6117</t>
  </si>
  <si>
    <t>Eastern Maliha</t>
  </si>
  <si>
    <t>http://maps.google.com/?ll=32.757700481,36.36587875&amp;t=h&amp;z=15&amp;q=SY120303</t>
  </si>
  <si>
    <t>C6118</t>
  </si>
  <si>
    <t>Nahta</t>
  </si>
  <si>
    <t>http://maps.google.com/?ll=32.7881535010001,36.349307821&amp;t=h&amp;z=15&amp;q=SY120304</t>
  </si>
  <si>
    <t>C6123</t>
  </si>
  <si>
    <t>http://maps.google.com/?ll=32.938209832,35.9574183760001&amp;t=h&amp;z=15&amp;q=SY120304</t>
  </si>
  <si>
    <t>C6127</t>
  </si>
  <si>
    <t>http://maps.google.com/?ll=32.94629524,36.167372458&amp;t=h&amp;z=15&amp;q=SY120305</t>
  </si>
  <si>
    <t>C6129</t>
  </si>
  <si>
    <t>Namer</t>
  </si>
  <si>
    <t>http://maps.google.com/?ll=32.793589206,36.217831195&amp;t=h&amp;z=15&amp;q=SY130000</t>
  </si>
  <si>
    <t>C6132</t>
  </si>
  <si>
    <t>Bekar</t>
  </si>
  <si>
    <t>http://maps.google.com/?ll=32.8816954970001,35.929992676&amp;t=h&amp;z=15&amp;q=SY130000</t>
  </si>
  <si>
    <t>C6137</t>
  </si>
  <si>
    <t>http://maps.google.com/?ll=32.7923527,36.579097152&amp;t=h&amp;z=15&amp;q=SY130000</t>
  </si>
  <si>
    <t>C6139</t>
  </si>
  <si>
    <t>Sahwet Elkhodar</t>
  </si>
  <si>
    <t>http://maps.google.com/?ll=32.6020841710001,36.70846598&amp;t=h&amp;z=15&amp;q=SY130000</t>
  </si>
  <si>
    <t>C6142</t>
  </si>
  <si>
    <t>Aslaha</t>
  </si>
  <si>
    <t>http://maps.google.com/?ll=32.6869559670001,36.4803815880001&amp;t=h&amp;z=15&amp;q=SY130000</t>
  </si>
  <si>
    <t>C6143</t>
  </si>
  <si>
    <t>Kafr</t>
  </si>
  <si>
    <t>http://maps.google.com/?ll=32.631662654,36.6428054790001&amp;t=h&amp;z=15&amp;q=SY130000</t>
  </si>
  <si>
    <t>C6145</t>
  </si>
  <si>
    <t>Atil</t>
  </si>
  <si>
    <t>http://maps.google.com/?ll=32.7569151650001,36.5780283760001&amp;t=h&amp;z=15&amp;q=SY130000</t>
  </si>
  <si>
    <t>C6146</t>
  </si>
  <si>
    <t>Rassas</t>
  </si>
  <si>
    <t>http://maps.google.com/?ll=32.646083952,36.572548456&amp;t=h&amp;z=15&amp;q=SY130000</t>
  </si>
  <si>
    <t>C6148</t>
  </si>
  <si>
    <t>Rima Hazem</t>
  </si>
  <si>
    <t>http://maps.google.com/?ll=32.7576236240001,36.535131081&amp;t=h&amp;z=15&amp;q=SY130000</t>
  </si>
  <si>
    <t>C6149</t>
  </si>
  <si>
    <t>Habran</t>
  </si>
  <si>
    <t>http://maps.google.com/?ll=32.6059939620001,36.641900483&amp;t=h&amp;z=15&amp;q=SY130000</t>
  </si>
  <si>
    <t>C6154</t>
  </si>
  <si>
    <t>Qanawat</t>
  </si>
  <si>
    <t>http://maps.google.com/?ll=32.755693722,36.61588655&amp;t=h&amp;z=15&amp;q=SY130000</t>
  </si>
  <si>
    <t>C6155</t>
  </si>
  <si>
    <t>http://maps.google.com/?ll=32.6651045460001,36.5091350500001&amp;t=h&amp;z=15&amp;q=SY130001</t>
  </si>
  <si>
    <t>C6156</t>
  </si>
  <si>
    <t>Masad</t>
  </si>
  <si>
    <t>http://maps.google.com/?ll=32.69588485,36.5983707120001&amp;t=h&amp;z=15&amp;q=SY130002</t>
  </si>
  <si>
    <t>C6168</t>
  </si>
  <si>
    <t>Najran</t>
  </si>
  <si>
    <t>http://maps.google.com/?ll=32.8411542590001,36.450798585&amp;t=h&amp;z=15&amp;q=SY130002</t>
  </si>
  <si>
    <t>C6170</t>
  </si>
  <si>
    <t>http://maps.google.com/?ll=32.7661383610001,36.7223035230001&amp;t=h&amp;z=15&amp;q=SY130002</t>
  </si>
  <si>
    <t>C6175</t>
  </si>
  <si>
    <t>Tarba</t>
  </si>
  <si>
    <t>http://maps.google.com/?ll=32.800033592,36.7723406000001&amp;t=h&amp;z=15&amp;q=SY130002</t>
  </si>
  <si>
    <t>C6178</t>
  </si>
  <si>
    <t>Saana</t>
  </si>
  <si>
    <t>http://maps.google.com/?ll=32.6909237780001,36.8406395820001&amp;t=h&amp;z=15&amp;q=SY130002</t>
  </si>
  <si>
    <t>C6179</t>
  </si>
  <si>
    <t>Bosan</t>
  </si>
  <si>
    <t>http://maps.google.com/?ll=32.689169645,36.7899317100001&amp;t=h&amp;z=15&amp;q=SY130002</t>
  </si>
  <si>
    <t>C6180</t>
  </si>
  <si>
    <t>Um Riwaq</t>
  </si>
  <si>
    <t>http://maps.google.com/?ll=32.7849035340001,36.783934136&amp;t=h&amp;z=15&amp;q=SY130200</t>
  </si>
  <si>
    <t>C6183</t>
  </si>
  <si>
    <t>Gheida</t>
  </si>
  <si>
    <t>http://maps.google.com/?ll=32.7598944110001,36.8040704250001&amp;t=h&amp;z=15&amp;q=SY130200</t>
  </si>
  <si>
    <t>C6184</t>
  </si>
  <si>
    <t>http://maps.google.com/?ll=32.491033841,36.7121363380001&amp;t=h&amp;z=15&amp;q=SY130200</t>
  </si>
  <si>
    <t>C6188</t>
  </si>
  <si>
    <t>Sama Elbardan</t>
  </si>
  <si>
    <t>http://maps.google.com/?ll=32.4144616300001,36.7701244&amp;t=h&amp;z=15&amp;q=SY130200</t>
  </si>
  <si>
    <t>C6191</t>
  </si>
  <si>
    <t>Anat</t>
  </si>
  <si>
    <t>http://maps.google.com/?ll=32.351921394,36.8075461390001&amp;t=h&amp;z=15&amp;q=SY130200</t>
  </si>
  <si>
    <t>C6195</t>
  </si>
  <si>
    <t>http://maps.google.com/?ll=32.4277629110001,36.729258175&amp;t=h&amp;z=15&amp;q=SY130201</t>
  </si>
  <si>
    <t>C6196</t>
  </si>
  <si>
    <t>Shannireh</t>
  </si>
  <si>
    <t>http://maps.google.com/?ll=32.38029204,36.7645938140001&amp;t=h&amp;z=15&amp;q=SY130201</t>
  </si>
  <si>
    <t>C6198</t>
  </si>
  <si>
    <t>Afineh</t>
  </si>
  <si>
    <t>http://maps.google.com/?ll=32.5994510780001,36.590681159&amp;t=h&amp;z=15&amp;q=SY130202</t>
  </si>
  <si>
    <t>C6199</t>
  </si>
  <si>
    <t>http://maps.google.com/?ll=32.4910025040001,36.609617622&amp;t=h&amp;z=15&amp;q=SY130203</t>
  </si>
  <si>
    <t>C6201</t>
  </si>
  <si>
    <t>http://maps.google.com/?ll=32.3952641120001,36.6481063460001&amp;t=h&amp;z=15&amp;q=SY130204</t>
  </si>
  <si>
    <t>C6206</t>
  </si>
  <si>
    <t>Baka</t>
  </si>
  <si>
    <t>http://maps.google.com/?ll=32.4843098590001,36.5725233800001&amp;t=h&amp;z=15&amp;q=SY130204</t>
  </si>
  <si>
    <t>C6215</t>
  </si>
  <si>
    <t>Hreiseh</t>
  </si>
  <si>
    <t>http://maps.google.com/?ll=32.5970177340001,36.8555855000001&amp;t=h&amp;z=15&amp;q=SY130300</t>
  </si>
  <si>
    <t>C6218</t>
  </si>
  <si>
    <t>Qaysama</t>
  </si>
  <si>
    <t>http://maps.google.com/?ll=32.533711983,36.8393072220001&amp;t=h&amp;z=15&amp;q=SY130300</t>
  </si>
  <si>
    <t>C6220</t>
  </si>
  <si>
    <t>Breika</t>
  </si>
  <si>
    <t>http://maps.google.com/?ll=32.8381300790001,36.5681950790001&amp;t=h&amp;z=15&amp;q=SY130300</t>
  </si>
  <si>
    <t>C6221</t>
  </si>
  <si>
    <t>Mtuna</t>
  </si>
  <si>
    <t>http://maps.google.com/?ll=32.9495896700001,36.6024962490001&amp;t=h&amp;z=15&amp;q=SY130300</t>
  </si>
  <si>
    <t>C6226</t>
  </si>
  <si>
    <t>http://maps.google.com/?ll=32.854540306,36.6270324660001&amp;t=h&amp;z=15&amp;q=SY130301</t>
  </si>
  <si>
    <t>C6230</t>
  </si>
  <si>
    <t>Majadel</t>
  </si>
  <si>
    <t>http://maps.google.com/?ll=32.916224179,36.5509554990001&amp;t=h&amp;z=15&amp;q=SY130301</t>
  </si>
  <si>
    <t>C6236</t>
  </si>
  <si>
    <t>http://maps.google.com/?ll=32.852078981,36.7733875910001&amp;t=h&amp;z=15&amp;q=SY130302</t>
  </si>
  <si>
    <t>C6240</t>
  </si>
  <si>
    <t>Rdeimeh</t>
  </si>
  <si>
    <t>http://maps.google.com/?ll=32.8965948800001,36.770945682&amp;t=h&amp;z=15&amp;q=SY130302</t>
  </si>
  <si>
    <t>C6247</t>
  </si>
  <si>
    <t>Deir Dama</t>
  </si>
  <si>
    <t>http://maps.google.com/?ll=32.9720203410001,36.449035387&amp;t=h&amp;z=15&amp;q=SY130302</t>
  </si>
  <si>
    <t>C6248</t>
  </si>
  <si>
    <t>Kharsa</t>
  </si>
  <si>
    <t>http://maps.google.com/?ll=32.9284291590001,36.49337136&amp;t=h&amp;z=15&amp;q=SY120300</t>
  </si>
  <si>
    <t>C6251</t>
  </si>
  <si>
    <t>Lebbin</t>
  </si>
  <si>
    <t>http://maps.google.com/?ll=32.918836571,36.3951025910001&amp;t=h&amp;z=15&amp;q=SY130303</t>
  </si>
  <si>
    <t>C6524</t>
  </si>
  <si>
    <t>Al-Shyahaa</t>
  </si>
  <si>
    <t>http://maps.google.com/?ll=32.982919859,36.405319214&amp;t=h&amp;z=15&amp;q=SY130303</t>
  </si>
  <si>
    <t>C6255</t>
  </si>
  <si>
    <t>Thakir</t>
  </si>
  <si>
    <t>http://maps.google.com/?ll=33.0449905450001,36.549843621&amp;t=h&amp;z=15&amp;q=SY130303</t>
  </si>
  <si>
    <t>C6258</t>
  </si>
  <si>
    <t>http://maps.google.com/?ll=33.098998871,36.519427283&amp;t=h&amp;z=15&amp;q=SY130303</t>
  </si>
  <si>
    <t>C6259</t>
  </si>
  <si>
    <t>http://maps.google.com/?ll=33.0338731590001,36.5733659410001&amp;t=h&amp;z=15&amp;q=SY140001</t>
  </si>
  <si>
    <t>C6261</t>
  </si>
  <si>
    <t>Big Sura</t>
  </si>
  <si>
    <t>http://maps.google.com/?ll=33.1289632470001,36.5224357440001&amp;t=h&amp;z=15&amp;q=SY140001</t>
  </si>
  <si>
    <t>C6274</t>
  </si>
  <si>
    <t>Kalidiyeh</t>
  </si>
  <si>
    <t>http://maps.google.com/?ll=33.114017453,35.9125531030001&amp;t=h&amp;z=15&amp;q=SY140002</t>
  </si>
  <si>
    <t>C6280</t>
  </si>
  <si>
    <t>Ayoba</t>
  </si>
  <si>
    <t>http://maps.google.com/?ll=33.1823598620001,35.964924722&amp;t=h&amp;z=15&amp;q=SY140002</t>
  </si>
  <si>
    <t>C6289</t>
  </si>
  <si>
    <t>Ein Eltineh</t>
  </si>
  <si>
    <t>http://maps.google.com/?ll=32.9976187130001,35.9615770390001&amp;t=h&amp;z=15&amp;q=SY140002</t>
  </si>
  <si>
    <t>C6290</t>
  </si>
  <si>
    <t>Qseibeh</t>
  </si>
  <si>
    <t>http://maps.google.com/?ll=32.979807151,35.958632375&amp;t=h&amp;z=15&amp;q=SY140002</t>
  </si>
  <si>
    <t>C6292</t>
  </si>
  <si>
    <t>Esheh</t>
  </si>
  <si>
    <t>http://maps.google.com/?ll=32.9713616000001,35.8818963030001&amp;t=h&amp;z=15&amp;q=SY140002</t>
  </si>
  <si>
    <t>C6295</t>
  </si>
  <si>
    <t>Hijeh</t>
  </si>
  <si>
    <t>http://maps.google.com/?ll=33.0207528830001,35.948039141&amp;t=h&amp;z=15&amp;q=SY140002</t>
  </si>
  <si>
    <t>C6296</t>
  </si>
  <si>
    <t>Rafid</t>
  </si>
  <si>
    <t>http://maps.google.com/?ll=32.9563650040001,35.901430723&amp;t=h&amp;z=15&amp;q=SY140002</t>
  </si>
  <si>
    <t>C6298</t>
  </si>
  <si>
    <t>Maalaqa</t>
  </si>
  <si>
    <t>http://maps.google.com/?ll=32.915798146,35.8929913790001&amp;t=h&amp;z=15&amp;q=SY140200</t>
  </si>
  <si>
    <t>C6299</t>
  </si>
  <si>
    <t>Kodneh</t>
  </si>
  <si>
    <t>http://maps.google.com/?ll=33.008279169,35.8889656200001&amp;t=h&amp;z=15&amp;q=SY020204</t>
  </si>
  <si>
    <t>C6302</t>
  </si>
  <si>
    <t>Sayda</t>
  </si>
  <si>
    <t>http://maps.google.com/?ll=32.869380162,35.873259929&amp;t=h&amp;z=15&amp;q=SY040100</t>
  </si>
  <si>
    <t>C6304</t>
  </si>
  <si>
    <t>Jeb Elsafa</t>
  </si>
  <si>
    <t>http://maps.google.com/?ll=36.1671811900001,37.45830141&amp;t=h&amp;z=15&amp;q=SY020002</t>
  </si>
  <si>
    <t>C6307</t>
  </si>
  <si>
    <t>Zhuriyeh</t>
  </si>
  <si>
    <t>http://maps.google.com/?ll=34.790451154,36.742194409&amp;t=h&amp;z=15&amp;q=SY020003</t>
  </si>
  <si>
    <t>C6326</t>
  </si>
  <si>
    <t>Bakat</t>
  </si>
  <si>
    <t>http://maps.google.com/?ll=35.8289577990001,37.313210745&amp;t=h&amp;z=15&amp;q=SY020401</t>
  </si>
  <si>
    <t>C6332</t>
  </si>
  <si>
    <t>Naqqarin</t>
  </si>
  <si>
    <t>http://maps.google.com/?ll=36.2234931830001,37.2797825050001&amp;t=h&amp;z=15&amp;q=SY020502</t>
  </si>
  <si>
    <t>http://maps.google.com/?ll=36.5210981540001,37.276278737&amp;t=h&amp;z=15&amp;q=SY060303</t>
  </si>
  <si>
    <t>http://maps.google.com/?ll=36.1553678220001,37.79581927&amp;t=h&amp;z=15&amp;q=SY070202</t>
  </si>
  <si>
    <t>C6354</t>
  </si>
  <si>
    <t>Kafraya</t>
  </si>
  <si>
    <t>http://maps.google.com/?ll=35.671540226,36.0810555&amp;t=h&amp;z=15&amp;q=SY080400</t>
  </si>
  <si>
    <t>C6363</t>
  </si>
  <si>
    <t>Eastern Sarja</t>
  </si>
  <si>
    <t>http://maps.google.com/?ll=35.5813238160001,36.925608319&amp;t=h&amp;z=15&amp;q=SY020601</t>
  </si>
  <si>
    <t>http://maps.google.com/?ll=36.7273346220001,40.092349703&amp;t=h&amp;z=15&amp;q=SY020403</t>
  </si>
  <si>
    <t>http://maps.google.com/?ll=36.7716721140001,38.1169383440001&amp;t=h&amp;z=15&amp;q=SY020000</t>
  </si>
  <si>
    <t>http://maps.google.com/?ll=36.3805482600001,37.2294199720001&amp;t=h&amp;z=15&amp;q=SY020500</t>
  </si>
  <si>
    <t>C6428</t>
  </si>
  <si>
    <t>Khan Al-Asal</t>
  </si>
  <si>
    <t>http://maps.google.com/?ll=36.1650464680001,37.0286430200001&amp;t=h&amp;z=15&amp;q=SY080004</t>
  </si>
  <si>
    <t>http://maps.google.com/?ll=36.50309874,37.917180031&amp;t=h&amp;z=15&amp;q=SY080001</t>
  </si>
  <si>
    <t>http://maps.google.com/?ll=36.630057483,41.041296634&amp;t=h&amp;z=15&amp;q=SY080201</t>
  </si>
  <si>
    <t>http://maps.google.com/?ll=36.646003109,40.3442299390001&amp;t=h&amp;z=15&amp;q=SY080201</t>
  </si>
  <si>
    <t>http://maps.google.com/?ll=36.8737203860001,41.36527399&amp;t=h&amp;z=15&amp;q=SY080400</t>
  </si>
  <si>
    <t>http://maps.google.com/?ll=36.596793652,41.798204393&amp;t=h&amp;z=15&amp;q=SY080400</t>
  </si>
  <si>
    <t>http://maps.google.com/?ll=36.6593657660001,39.6124925340001&amp;t=h&amp;z=15&amp;q=SY080400</t>
  </si>
  <si>
    <t>http://maps.google.com/?ll=36.645400008,40.213663662&amp;t=h&amp;z=15&amp;q=SY080400</t>
  </si>
  <si>
    <t>http://maps.google.com/?ll=36.6390905870001,40.227039618&amp;t=h&amp;z=15&amp;q=SY080400</t>
  </si>
  <si>
    <t>http://maps.google.com/?ll=36.6306072520001,40.164490605&amp;t=h&amp;z=15&amp;q=SY110100</t>
  </si>
  <si>
    <t>http://maps.google.com/?ll=36.750948828,39.834378219&amp;t=h&amp;z=15&amp;q=SY110101</t>
  </si>
  <si>
    <t>http://maps.google.com/?ll=36.340215765,38.9531847100001&amp;t=h&amp;z=15&amp;q=SY120005</t>
  </si>
  <si>
    <t>http://maps.google.com/?ll=35.779415257,39.372218848&amp;t=h&amp;z=15&amp;q=SY090100</t>
  </si>
  <si>
    <t>C6523</t>
  </si>
  <si>
    <t>Mzerea</t>
  </si>
  <si>
    <t>http://maps.google.com/?ll=32.777666814,36.0020547070001&amp;t=h&amp;z=15&amp;q=SY090100</t>
  </si>
  <si>
    <t>http://maps.google.com/?ll=35.353398316,40.138778492&amp;t=h&amp;z=15&amp;q=SY050103</t>
  </si>
  <si>
    <t>http://maps.google.com/?ll=35.320468841,40.1738449540001&amp;t=h&amp;z=15&amp;q=SY070500</t>
  </si>
  <si>
    <t>C6567</t>
  </si>
  <si>
    <t>Hawayes Um Hadeeb</t>
  </si>
  <si>
    <t>http://maps.google.com/?ll=35.4029507650001,37.12670408&amp;t=h&amp;z=15&amp;q=SY070304</t>
  </si>
  <si>
    <t>C6608</t>
  </si>
  <si>
    <t>Kafr Najd</t>
  </si>
  <si>
    <t>http://maps.google.com/?ll=35.823417416,36.58876415&amp;t=h&amp;z=15&amp;q=SY070005</t>
  </si>
  <si>
    <t>C6616</t>
  </si>
  <si>
    <t>Koknaya</t>
  </si>
  <si>
    <t>http://maps.google.com/?ll=36.1140824460001,36.6066356040001&amp;t=h&amp;z=15&amp;q=SY070400</t>
  </si>
  <si>
    <t>C6631</t>
  </si>
  <si>
    <t>Shekh Bahr</t>
  </si>
  <si>
    <t>http://maps.google.com/?ll=36.050467074,36.5647050800001&amp;t=h&amp;z=15&amp;q=SY030105</t>
  </si>
  <si>
    <t>C6640</t>
  </si>
  <si>
    <t>Kastanah Fawqan</t>
  </si>
  <si>
    <t>http://maps.google.com/?ll=35.8364724640001,36.3997819620001&amp;t=h&amp;z=15&amp;q=SY020000</t>
  </si>
  <si>
    <t>http://maps.google.com/?ll=33.5066033960001,36.4209599810001&amp;t=h&amp;z=15&amp;q=SY020000</t>
  </si>
  <si>
    <t>C1003</t>
  </si>
  <si>
    <t>Musallamiyeh</t>
  </si>
  <si>
    <t>http://maps.google.com/?ll=36.3100025680001,37.205731837&amp;t=h&amp;z=15&amp;q=SY020001</t>
  </si>
  <si>
    <t>C1009</t>
  </si>
  <si>
    <t>Abtin</t>
  </si>
  <si>
    <t>http://maps.google.com/?ll=36.046593413,37.1243153990001&amp;t=h&amp;z=15&amp;q=SY020001</t>
  </si>
  <si>
    <t>C1023</t>
  </si>
  <si>
    <t>Sahara</t>
  </si>
  <si>
    <t>http://maps.google.com/?ll=36.183161259,36.842719065&amp;t=h&amp;z=15&amp;q=SY020001</t>
  </si>
  <si>
    <t>C1024</t>
  </si>
  <si>
    <t>Oweijel</t>
  </si>
  <si>
    <t>http://maps.google.com/?ll=36.179145702,36.953890072&amp;t=h&amp;z=15&amp;q=SY020001</t>
  </si>
  <si>
    <t>C1025</t>
  </si>
  <si>
    <t>Batbu</t>
  </si>
  <si>
    <t>http://maps.google.com/?ll=36.133375933,36.7397865130001&amp;t=h&amp;z=15&amp;q=SY020001</t>
  </si>
  <si>
    <t>C1026</t>
  </si>
  <si>
    <t>Abin Samaan</t>
  </si>
  <si>
    <t>http://maps.google.com/?ll=36.089467337,36.763107909&amp;t=h&amp;z=15&amp;q=SY020001</t>
  </si>
  <si>
    <t>C1031</t>
  </si>
  <si>
    <t>Sheikh Ali</t>
  </si>
  <si>
    <t>http://maps.google.com/?ll=36.097264781,36.914083998&amp;t=h&amp;z=15&amp;q=SY020001</t>
  </si>
  <si>
    <t>C1032</t>
  </si>
  <si>
    <t>Jeineh</t>
  </si>
  <si>
    <t>http://maps.google.com/?ll=36.117086892,36.801448969&amp;t=h&amp;z=15&amp;q=SY020001</t>
  </si>
  <si>
    <t>C1039</t>
  </si>
  <si>
    <t>Kafr Aleppo</t>
  </si>
  <si>
    <t>http://maps.google.com/?ll=36.059753636,36.869475978&amp;t=h&amp;z=15&amp;q=SY020002</t>
  </si>
  <si>
    <t>C1040</t>
  </si>
  <si>
    <t>Western Kafr Jum</t>
  </si>
  <si>
    <t>http://maps.google.com/?ll=36.112171329,36.956559944&amp;t=h&amp;z=15&amp;q=SY020002</t>
  </si>
  <si>
    <t>C1048</t>
  </si>
  <si>
    <t>Abu Rweil</t>
  </si>
  <si>
    <t>http://maps.google.com/?ll=35.9113185320001,37.130975108&amp;t=h&amp;z=15&amp;q=SY020002</t>
  </si>
  <si>
    <t>C1063</t>
  </si>
  <si>
    <t>Burda</t>
  </si>
  <si>
    <t>http://maps.google.com/?ll=35.9277638180001,37.177629343&amp;t=h&amp;z=15&amp;q=SY020002</t>
  </si>
  <si>
    <t>C1076</t>
  </si>
  <si>
    <t>Ballas</t>
  </si>
  <si>
    <t>http://maps.google.com/?ll=36.0088901030001,37.1626469490001&amp;t=h&amp;z=15&amp;q=SY020002</t>
  </si>
  <si>
    <t>C1080</t>
  </si>
  <si>
    <t>http://maps.google.com/?ll=35.7642388250001,37.2094599810001&amp;t=h&amp;z=15&amp;q=SY020002</t>
  </si>
  <si>
    <t>C1090</t>
  </si>
  <si>
    <t>Eastern Atshana</t>
  </si>
  <si>
    <t>http://maps.google.com/?ll=35.8643857280001,37.1164441290001&amp;t=h&amp;z=15&amp;q=SY020002</t>
  </si>
  <si>
    <t>C1100</t>
  </si>
  <si>
    <t>Little Bweideh</t>
  </si>
  <si>
    <t>http://maps.google.com/?ll=35.938043318,37.2096096500001&amp;t=h&amp;z=15&amp;q=SY020002</t>
  </si>
  <si>
    <t>C1112</t>
  </si>
  <si>
    <t>Kafr Obeid</t>
  </si>
  <si>
    <t>http://maps.google.com/?ll=35.9801420470001,37.169876291&amp;t=h&amp;z=15&amp;q=SY020003</t>
  </si>
  <si>
    <t>C1115</t>
  </si>
  <si>
    <t>Hober</t>
  </si>
  <si>
    <t>http://maps.google.com/?ll=35.9058659360001,37.15224786&amp;t=h&amp;z=15&amp;q=SY020003</t>
  </si>
  <si>
    <t>C1132</t>
  </si>
  <si>
    <t>Yaqed Eladas</t>
  </si>
  <si>
    <t>http://maps.google.com/?ll=36.264474142,37.0192093840001&amp;t=h&amp;z=15&amp;q=SY020005</t>
  </si>
  <si>
    <t>C1135</t>
  </si>
  <si>
    <t>Kafr Bssin</t>
  </si>
  <si>
    <t>http://maps.google.com/?ll=36.2706947980001,36.999564467&amp;t=h&amp;z=15&amp;q=SY020005</t>
  </si>
  <si>
    <t>C1151</t>
  </si>
  <si>
    <t>Zyare Semaan</t>
  </si>
  <si>
    <t>http://maps.google.com/?ll=35.9025827130001,37.0342519270001&amp;t=h&amp;z=15&amp;q=SY020005</t>
  </si>
  <si>
    <t>C1156</t>
  </si>
  <si>
    <t>Zmar</t>
  </si>
  <si>
    <t>http://maps.google.com/?ll=35.892176265,36.9876808750001&amp;t=h&amp;z=15&amp;q=SY020005</t>
  </si>
  <si>
    <t>C1160</t>
  </si>
  <si>
    <t>Abad</t>
  </si>
  <si>
    <t>http://maps.google.com/?ll=35.9233574460001,36.9229196650001&amp;t=h&amp;z=15&amp;q=SY020005</t>
  </si>
  <si>
    <t>C1169</t>
  </si>
  <si>
    <t>Bawabiyeh</t>
  </si>
  <si>
    <t>http://maps.google.com/?ll=36.013157752,36.891079529&amp;t=h&amp;z=15&amp;q=SY020005</t>
  </si>
  <si>
    <t>C1172</t>
  </si>
  <si>
    <t>Hawir Elis</t>
  </si>
  <si>
    <t>http://maps.google.com/?ll=35.9194572230001,36.9777983500001&amp;t=h&amp;z=15&amp;q=SY020006</t>
  </si>
  <si>
    <t>C1176</t>
  </si>
  <si>
    <t>Kassibeh</t>
  </si>
  <si>
    <t>http://maps.google.com/?ll=36.025284787,36.9153929&amp;t=h&amp;z=15&amp;q=SY020006</t>
  </si>
  <si>
    <t>C1177</t>
  </si>
  <si>
    <t>Tleilat</t>
  </si>
  <si>
    <t>http://maps.google.com/?ll=35.96998145,37.029605157&amp;t=h&amp;z=15&amp;q=SY020006</t>
  </si>
  <si>
    <t>C1178</t>
  </si>
  <si>
    <t>Dalama</t>
  </si>
  <si>
    <t>http://maps.google.com/?ll=35.920288655,37.0976423760001&amp;t=h&amp;z=15&amp;q=SY020200</t>
  </si>
  <si>
    <t>C1183</t>
  </si>
  <si>
    <t>Maryuda</t>
  </si>
  <si>
    <t>http://maps.google.com/?ll=35.956556692,37.0090426410001&amp;t=h&amp;z=15&amp;q=SY020200</t>
  </si>
  <si>
    <t>http://maps.google.com/?ll=36.383375319,37.566100426&amp;t=h&amp;z=15&amp;q=SY020201</t>
  </si>
  <si>
    <t>http://maps.google.com/?ll=36.433730665,37.566281722&amp;t=h&amp;z=15&amp;q=SY020204</t>
  </si>
  <si>
    <t>C1228</t>
  </si>
  <si>
    <t>Eisheh</t>
  </si>
  <si>
    <t>http://maps.google.com/?ll=36.259846956,37.5466969500001&amp;t=h&amp;z=15&amp;q=SY020204</t>
  </si>
  <si>
    <t>C1289</t>
  </si>
  <si>
    <t>Tal Maksur</t>
  </si>
  <si>
    <t>http://maps.google.com/?ll=36.238913891,37.457621993&amp;t=h&amp;z=15&amp;q=SY020204</t>
  </si>
  <si>
    <t>C1292</t>
  </si>
  <si>
    <t>Tal Sabeen</t>
  </si>
  <si>
    <t>http://maps.google.com/?ll=36.1204348320001,37.5078556080001&amp;t=h&amp;z=15&amp;q=SY020205</t>
  </si>
  <si>
    <t>C1296</t>
  </si>
  <si>
    <t>Kaskis</t>
  </si>
  <si>
    <t>http://maps.google.com/?ll=36.1659495230001,37.594396338&amp;t=h&amp;z=15&amp;q=SY020300</t>
  </si>
  <si>
    <t>http://maps.google.com/?ll=36.22334864,37.6834981000001&amp;t=h&amp;z=15&amp;q=SY020300</t>
  </si>
  <si>
    <t>http://maps.google.com/?ll=36.550185861,36.9614525430001&amp;t=h&amp;z=15&amp;q=SY020300</t>
  </si>
  <si>
    <t>http://maps.google.com/?ll=36.52651481,36.99684345&amp;t=h&amp;z=15&amp;q=SY020300</t>
  </si>
  <si>
    <t>http://maps.google.com/?ll=36.51109375,36.865522615&amp;t=h&amp;z=15&amp;q=SY020302</t>
  </si>
  <si>
    <t>http://maps.google.com/?ll=36.5304356520001,36.9496018680001&amp;t=h&amp;z=15&amp;q=SY020304</t>
  </si>
  <si>
    <t>http://maps.google.com/?ll=36.357144137,36.7700471790001&amp;t=h&amp;z=15&amp;q=SY020400</t>
  </si>
  <si>
    <t>http://maps.google.com/?ll=36.6320440860001,37.0178542850001&amp;t=h&amp;z=15&amp;q=SY020400</t>
  </si>
  <si>
    <t>C1568</t>
  </si>
  <si>
    <t>Kafr Kalbein</t>
  </si>
  <si>
    <t>http://maps.google.com/?ll=36.555363105,37.0885781480001&amp;t=h&amp;z=15&amp;q=SY020400</t>
  </si>
  <si>
    <t>C1571</t>
  </si>
  <si>
    <t>Yahmul</t>
  </si>
  <si>
    <t>http://maps.google.com/?ll=36.582160161,37.132121828&amp;t=h&amp;z=15&amp;q=SY020401</t>
  </si>
  <si>
    <t>C1575</t>
  </si>
  <si>
    <t>Kaljibrin</t>
  </si>
  <si>
    <t>http://maps.google.com/?ll=36.537161688,37.1161020870001&amp;t=h&amp;z=15&amp;q=SY020401</t>
  </si>
  <si>
    <t>C1576</t>
  </si>
  <si>
    <t>Khalfatli</t>
  </si>
  <si>
    <t>http://maps.google.com/?ll=36.65693502,37.323609495&amp;t=h&amp;z=15&amp;q=SY020401</t>
  </si>
  <si>
    <t>http://maps.google.com/?ll=36.614744602,37.3436825470001&amp;t=h&amp;z=15&amp;q=SY020401</t>
  </si>
  <si>
    <t>http://maps.google.com/?ll=36.5802664490001,37.404322172&amp;t=h&amp;z=15&amp;q=SY020401</t>
  </si>
  <si>
    <t>http://maps.google.com/?ll=36.580138031,37.391270751&amp;t=h&amp;z=15&amp;q=SY020401</t>
  </si>
  <si>
    <t>http://maps.google.com/?ll=36.6068747470001,37.29650976&amp;t=h&amp;z=15&amp;q=SY020401</t>
  </si>
  <si>
    <t>http://maps.google.com/?ll=36.501145824,37.4363529500001&amp;t=h&amp;z=15&amp;q=SY020401</t>
  </si>
  <si>
    <t>http://maps.google.com/?ll=36.618437972,37.376081883&amp;t=h&amp;z=15&amp;q=SY020401</t>
  </si>
  <si>
    <t>http://maps.google.com/?ll=36.5837844180001,37.3441200240001&amp;t=h&amp;z=15&amp;q=SY020401</t>
  </si>
  <si>
    <t>C1612</t>
  </si>
  <si>
    <t>Qorra Mazraa</t>
  </si>
  <si>
    <t>http://maps.google.com/?ll=36.652246979,37.28117172&amp;t=h&amp;z=15&amp;q=SY020402</t>
  </si>
  <si>
    <t>http://maps.google.com/?ll=36.6345805130001,37.34904779&amp;t=h&amp;z=15&amp;q=SY020402</t>
  </si>
  <si>
    <t>http://maps.google.com/?ll=36.496490027,37.003500682&amp;t=h&amp;z=15&amp;q=SY020402</t>
  </si>
  <si>
    <t>http://maps.google.com/?ll=36.4791557630001,37.1455697910001&amp;t=h&amp;z=15&amp;q=SY020402</t>
  </si>
  <si>
    <t>http://maps.google.com/?ll=36.4216982080001,37.0736216190001&amp;t=h&amp;z=15&amp;q=SY020403</t>
  </si>
  <si>
    <t>C1627</t>
  </si>
  <si>
    <t>Masqan</t>
  </si>
  <si>
    <t>http://maps.google.com/?ll=36.3976869100001,37.113740396&amp;t=h&amp;z=15&amp;q=SY020403</t>
  </si>
  <si>
    <t>http://maps.google.com/?ll=36.37491871,37.1772966950001&amp;t=h&amp;z=15&amp;q=SY020404</t>
  </si>
  <si>
    <t>http://maps.google.com/?ll=36.41093749,37.211828483&amp;t=h&amp;z=15&amp;q=SY020405</t>
  </si>
  <si>
    <t>C1652</t>
  </si>
  <si>
    <t>Kafin</t>
  </si>
  <si>
    <t>http://maps.google.com/?ll=36.4132290410001,37.045079453&amp;t=h&amp;z=15&amp;q=SY020405</t>
  </si>
  <si>
    <t>C1661</t>
  </si>
  <si>
    <t>Hiwar Kalas</t>
  </si>
  <si>
    <t>http://maps.google.com/?ll=36.6589004840001,37.212758514&amp;t=h&amp;z=15&amp;q=SY020405</t>
  </si>
  <si>
    <t>http://maps.google.com/?ll=36.6180359150001,37.266067428&amp;t=h&amp;z=15&amp;q=SY020405</t>
  </si>
  <si>
    <t>http://maps.google.com/?ll=36.5666426010001,37.213933103&amp;t=h&amp;z=15&amp;q=SY020500</t>
  </si>
  <si>
    <t>http://maps.google.com/?ll=36.602839444,37.255961632&amp;t=h&amp;z=15&amp;q=SY020500</t>
  </si>
  <si>
    <t>http://maps.google.com/?ll=36.5612071260001,37.9982120270001&amp;t=h&amp;z=15&amp;q=SY020500</t>
  </si>
  <si>
    <t>http://maps.google.com/?ll=36.4640514860001,37.779419127&amp;t=h&amp;z=15&amp;q=SY020500</t>
  </si>
  <si>
    <t>http://maps.google.com/?ll=36.4702692330001,37.9407896380001&amp;t=h&amp;z=15&amp;q=SY020500</t>
  </si>
  <si>
    <t>http://maps.google.com/?ll=36.6087149800001,37.8339381550001&amp;t=h&amp;z=15&amp;q=SY020500</t>
  </si>
  <si>
    <t>http://maps.google.com/?ll=36.516472639,37.8090283290001&amp;t=h&amp;z=15&amp;q=SY020500</t>
  </si>
  <si>
    <t>http://maps.google.com/?ll=36.5736638710001,38.0076336600001&amp;t=h&amp;z=15&amp;q=SY020501</t>
  </si>
  <si>
    <t>http://maps.google.com/?ll=36.5523694450001,38.2577960200001&amp;t=h&amp;z=15&amp;q=SY020601</t>
  </si>
  <si>
    <t>http://maps.google.com/?ll=36.4351105800001,38.094160457&amp;t=h&amp;z=15&amp;q=SY020602</t>
  </si>
  <si>
    <t>http://maps.google.com/?ll=36.7298343300001,38.0964354170001&amp;t=h&amp;z=15&amp;q=SY020602</t>
  </si>
  <si>
    <t>http://maps.google.com/?ll=36.3608779240001,38.4347998120001&amp;t=h&amp;z=15&amp;q=SY020602</t>
  </si>
  <si>
    <t>http://maps.google.com/?ll=36.382909462,38.3590840360001&amp;t=h&amp;z=15&amp;q=SY020700</t>
  </si>
  <si>
    <t>http://maps.google.com/?ll=36.5367157060001,38.304721375&amp;t=h&amp;z=15&amp;q=SY020702</t>
  </si>
  <si>
    <t>C2154</t>
  </si>
  <si>
    <t>http://maps.google.com/?ll=36.0831496910001,37.3691055640001&amp;t=h&amp;z=15&amp;q=SY020703</t>
  </si>
  <si>
    <t>C2185</t>
  </si>
  <si>
    <t>http://maps.google.com/?ll=35.9727385730001,37.296588349&amp;t=h&amp;z=15&amp;q=SY020703</t>
  </si>
  <si>
    <t>C2191</t>
  </si>
  <si>
    <t>Rasm Omeish</t>
  </si>
  <si>
    <t>http://maps.google.com/?ll=35.8693094810001,37.4634790470001&amp;t=h&amp;z=15&amp;q=SY020800</t>
  </si>
  <si>
    <t>C2202</t>
  </si>
  <si>
    <t>http://maps.google.com/?ll=35.8634955380001,37.3965274500001&amp;t=h&amp;z=15&amp;q=SY020800</t>
  </si>
  <si>
    <t>http://maps.google.com/?ll=36.741932236,38.0101867880001&amp;t=h&amp;z=15&amp;q=SY020801</t>
  </si>
  <si>
    <t>http://maps.google.com/?ll=36.7999496370001,38.02734675&amp;t=h&amp;z=15&amp;q=SY030101</t>
  </si>
  <si>
    <t>http://maps.google.com/?ll=36.677126066,37.75560083&amp;t=h&amp;z=15&amp;q=SY030101</t>
  </si>
  <si>
    <t>http://maps.google.com/?ll=33.332532051,36.203216646&amp;t=h&amp;z=15&amp;q=SY030102</t>
  </si>
  <si>
    <t>http://maps.google.com/?ll=33.351354105,36.2054939670001&amp;t=h&amp;z=15&amp;q=SY030103</t>
  </si>
  <si>
    <t>C2299</t>
  </si>
  <si>
    <t>Sayyeda Zeinab</t>
  </si>
  <si>
    <t>http://maps.google.com/?ll=33.4466388070001,36.340613133&amp;t=h&amp;z=15&amp;q=SY030105</t>
  </si>
  <si>
    <t>C2304</t>
  </si>
  <si>
    <t>http://maps.google.com/?ll=33.487657326,36.348316722&amp;t=h&amp;z=15&amp;q=SY030200</t>
  </si>
  <si>
    <t>http://maps.google.com/?ll=33.5186165010001,36.3631895340001&amp;t=h&amp;z=15&amp;q=SY030201</t>
  </si>
  <si>
    <t>C2331</t>
  </si>
  <si>
    <t>Adra</t>
  </si>
  <si>
    <t>http://maps.google.com/?ll=33.6044310780001,36.51578206&amp;t=h&amp;z=15&amp;q=SY030204</t>
  </si>
  <si>
    <t>http://maps.google.com/?ll=33.5449670130001,36.3863412870001&amp;t=h&amp;z=15&amp;q=SY030204</t>
  </si>
  <si>
    <t>C2347</t>
  </si>
  <si>
    <t>Bzeineh</t>
  </si>
  <si>
    <t>http://maps.google.com/?ll=33.4822724310001,36.44257845&amp;t=h&amp;z=15&amp;q=SY030204</t>
  </si>
  <si>
    <t>C2356</t>
  </si>
  <si>
    <t>http://maps.google.com/?ll=33.510310175,36.5152000730001&amp;t=h&amp;z=15&amp;q=SY030206</t>
  </si>
  <si>
    <t>C2365</t>
  </si>
  <si>
    <t>Nula</t>
  </si>
  <si>
    <t>http://maps.google.com/?ll=33.463993213,36.4621330320001&amp;t=h&amp;z=15&amp;q=SY030300</t>
  </si>
  <si>
    <t>C2380</t>
  </si>
  <si>
    <t>http://maps.google.com/?ll=33.4481204030001,36.5594842190001&amp;t=h&amp;z=15&amp;q=SY030301</t>
  </si>
  <si>
    <t>C2385</t>
  </si>
  <si>
    <t>Madamiyet Elqalmun</t>
  </si>
  <si>
    <t>http://maps.google.com/?ll=33.742085396,36.6417063100001&amp;t=h&amp;z=15&amp;q=SY030400</t>
  </si>
  <si>
    <t>http://maps.google.com/?ll=33.872665705,36.8136163090001&amp;t=h&amp;z=15&amp;q=SY030500</t>
  </si>
  <si>
    <t>http://maps.google.com/?ll=33.6430247050001,36.297703047&amp;t=h&amp;z=15&amp;q=SY030500</t>
  </si>
  <si>
    <t>C2413</t>
  </si>
  <si>
    <t>Ras Elmaarra</t>
  </si>
  <si>
    <t>http://maps.google.com/?ll=33.999977501,36.5599768750001&amp;t=h&amp;z=15&amp;q=SY030700</t>
  </si>
  <si>
    <t>C2416</t>
  </si>
  <si>
    <t>http://maps.google.com/?ll=33.968262329,36.6594083370001&amp;t=h&amp;z=15&amp;q=SY030800</t>
  </si>
  <si>
    <t>http://maps.google.com/?ll=33.725536543,36.126359973&amp;t=h&amp;z=15&amp;q=SY030801</t>
  </si>
  <si>
    <t>http://maps.google.com/?ll=33.400343509,36.1294808010001&amp;t=h&amp;z=15&amp;q=SY030801</t>
  </si>
  <si>
    <t>http://maps.google.com/?ll=33.308251795,35.968051626&amp;t=h&amp;z=15&amp;q=SY030802</t>
  </si>
  <si>
    <t>http://maps.google.com/?ll=33.308661773,35.921250431&amp;t=h&amp;z=15&amp;q=SY030802</t>
  </si>
  <si>
    <t>http://maps.google.com/?ll=33.324640962,36.001341896&amp;t=h&amp;z=15&amp;q=SY030802</t>
  </si>
  <si>
    <t>http://maps.google.com/?ll=33.364423324,35.9987585430001&amp;t=h&amp;z=15&amp;q=SY030802</t>
  </si>
  <si>
    <t>http://maps.google.com/?ll=33.2794997080001,36.0164967370001&amp;t=h&amp;z=15&amp;q=SY030901</t>
  </si>
  <si>
    <t>http://maps.google.com/?ll=33.2670784270001,36.098575279&amp;t=h&amp;z=15&amp;q=SY040101</t>
  </si>
  <si>
    <t>C2501</t>
  </si>
  <si>
    <t>http://maps.google.com/?ll=33.423901377,36.2186263030001&amp;t=h&amp;z=15&amp;q=SY040100</t>
  </si>
  <si>
    <t>http://maps.google.com/?ll=34.8036696140001,36.6389074150001&amp;t=h&amp;z=15&amp;q=SY040101</t>
  </si>
  <si>
    <t>C2522</t>
  </si>
  <si>
    <t>http://maps.google.com/?ll=34.780411546,36.6964532960001&amp;t=h&amp;z=15&amp;q=SY040101</t>
  </si>
  <si>
    <t>http://maps.google.com/?ll=34.8769560530001,36.468058356&amp;t=h&amp;z=15&amp;q=SY040102</t>
  </si>
  <si>
    <t>http://maps.google.com/?ll=34.913367383,36.4932761650001&amp;t=h&amp;z=15&amp;q=SY120300</t>
  </si>
  <si>
    <t>C2593</t>
  </si>
  <si>
    <t>Qazhal</t>
  </si>
  <si>
    <t>http://maps.google.com/?ll=34.758815725,36.5963475730001&amp;t=h&amp;z=15&amp;q=SY040103</t>
  </si>
  <si>
    <t>C6525</t>
  </si>
  <si>
    <t>Al-Khawabi</t>
  </si>
  <si>
    <t>http://maps.google.com/?ll=32.8997289700001,36.3326110840001&amp;t=h&amp;z=15&amp;q=SY040103</t>
  </si>
  <si>
    <t>http://maps.google.com/?ll=34.892750284,36.9034444070001&amp;t=h&amp;z=15&amp;q=SY040107</t>
  </si>
  <si>
    <t>C2608</t>
  </si>
  <si>
    <t>http://maps.google.com/?ll=34.8339563650001,36.8514590450001&amp;t=h&amp;z=15&amp;q=SY090201</t>
  </si>
  <si>
    <t>C2665</t>
  </si>
  <si>
    <t>http://maps.google.com/?ll=34.312015235,37.0919810620001&amp;t=h&amp;z=15&amp;q=SY050302</t>
  </si>
  <si>
    <t>http://maps.google.com/?ll=34.729664895,40.78829956&amp;t=h&amp;z=15&amp;q=SY040400</t>
  </si>
  <si>
    <t>C6532</t>
  </si>
  <si>
    <t>Mustariha</t>
  </si>
  <si>
    <t>http://maps.google.com/?ll=35.372090875,37.418371269&amp;t=h&amp;z=15&amp;q=SY040400</t>
  </si>
  <si>
    <t>http://maps.google.com/?ll=34.957671512,36.847747745&amp;t=h&amp;z=15&amp;q=SY040401</t>
  </si>
  <si>
    <t>C2873</t>
  </si>
  <si>
    <t>Tesnine</t>
  </si>
  <si>
    <t>http://maps.google.com/?ll=34.870077564,36.6530084&amp;t=h&amp;z=15&amp;q=SY040401</t>
  </si>
  <si>
    <t>http://maps.google.com/?ll=34.8704841950001,36.7900365450001&amp;t=h&amp;z=15&amp;q=SY040500</t>
  </si>
  <si>
    <t>http://maps.google.com/?ll=34.870015392,36.7797279340001&amp;t=h&amp;z=15&amp;q=SY040501</t>
  </si>
  <si>
    <t>C2890</t>
  </si>
  <si>
    <t>Arak</t>
  </si>
  <si>
    <t>http://maps.google.com/?ll=34.6399306480001,38.5692132080001&amp;t=h&amp;z=15&amp;q=SY040601</t>
  </si>
  <si>
    <t>http://maps.google.com/?ll=35.0885874460001,38.9145066460001&amp;t=h&amp;z=15&amp;q=SY040601</t>
  </si>
  <si>
    <t>http://maps.google.com/?ll=34.93380488,37.31318098&amp;t=h&amp;z=15&amp;q=SY040601</t>
  </si>
  <si>
    <t>C2950</t>
  </si>
  <si>
    <t>http://maps.google.com/?ll=34.8581927380001,37.3069911360001&amp;t=h&amp;z=15&amp;q=SY050100</t>
  </si>
  <si>
    <t>C2954</t>
  </si>
  <si>
    <t>Maksar Elhisan</t>
  </si>
  <si>
    <t>http://maps.google.com/?ll=34.8117722010001,37.305754306&amp;t=h&amp;z=15&amp;q=SY050100</t>
  </si>
  <si>
    <t>C2968</t>
  </si>
  <si>
    <t>Joziyeh - Jerniyeh</t>
  </si>
  <si>
    <t>http://maps.google.com/?ll=35.0438327640001,36.8632309290001&amp;t=h&amp;z=15&amp;q=SY050100</t>
  </si>
  <si>
    <t>C2972</t>
  </si>
  <si>
    <t>Jinan</t>
  </si>
  <si>
    <t>http://maps.google.com/?ll=35.0843929540001,36.846706177&amp;t=h&amp;z=15&amp;q=SY050100</t>
  </si>
  <si>
    <t>http://maps.google.com/?ll=35.017432162,36.8596193930001&amp;t=h&amp;z=15&amp;q=SY050100</t>
  </si>
  <si>
    <t>C2991</t>
  </si>
  <si>
    <t>Khattab</t>
  </si>
  <si>
    <t>http://maps.google.com/?ll=35.1957430310001,36.6684447220001&amp;t=h&amp;z=15&amp;q=SY050100</t>
  </si>
  <si>
    <t>http://maps.google.com/?ll=34.9826622790001,36.893764597&amp;t=h&amp;z=15&amp;q=SY050101</t>
  </si>
  <si>
    <t>C3008</t>
  </si>
  <si>
    <t>Qamhana</t>
  </si>
  <si>
    <t>http://maps.google.com/?ll=35.197650776,36.732369571&amp;t=h&amp;z=15&amp;q=SY050102</t>
  </si>
  <si>
    <t>C3028</t>
  </si>
  <si>
    <t>Tiba Elemam</t>
  </si>
  <si>
    <t>http://maps.google.com/?ll=35.264092615,36.7105504670001&amp;t=h&amp;z=15&amp;q=SY050102</t>
  </si>
  <si>
    <t>C3061</t>
  </si>
  <si>
    <t>Jadrine</t>
  </si>
  <si>
    <t>http://maps.google.com/?ll=34.9511824150001,36.581710737&amp;t=h&amp;z=15&amp;q=SY050103</t>
  </si>
  <si>
    <t>http://maps.google.com/?ll=34.9575119460001,36.452969765&amp;t=h&amp;z=15&amp;q=SY050103</t>
  </si>
  <si>
    <t>C3076</t>
  </si>
  <si>
    <t>http://maps.google.com/?ll=35.340164809,37.0029641410001&amp;t=h&amp;z=15&amp;q=SY050103</t>
  </si>
  <si>
    <t>C3091</t>
  </si>
  <si>
    <t>Arfa</t>
  </si>
  <si>
    <t>http://maps.google.com/?ll=35.381842727,37.023410905&amp;t=h&amp;z=15&amp;q=SY050103</t>
  </si>
  <si>
    <t>C3096</t>
  </si>
  <si>
    <t>http://maps.google.com/?ll=35.312062746,37.0879663440001&amp;t=h&amp;z=15&amp;q=SY050103</t>
  </si>
  <si>
    <t>C3104</t>
  </si>
  <si>
    <t>Qasr Ali</t>
  </si>
  <si>
    <t>http://maps.google.com/?ll=35.4018679550001,37.0261158600001&amp;t=h&amp;z=15&amp;q=SY050200</t>
  </si>
  <si>
    <t>C3105</t>
  </si>
  <si>
    <t>Qasr Bin Wardan</t>
  </si>
  <si>
    <t>http://maps.google.com/?ll=35.3788448540001,37.248814555&amp;t=h&amp;z=15&amp;q=SY050201</t>
  </si>
  <si>
    <t>C3114</t>
  </si>
  <si>
    <t>http://maps.google.com/?ll=35.36196461,36.3938114760001&amp;t=h&amp;z=15&amp;q=SY050202</t>
  </si>
  <si>
    <t>C3142</t>
  </si>
  <si>
    <t>Tobeh</t>
  </si>
  <si>
    <t>http://maps.google.com/?ll=35.3161147690001,36.3244075470001&amp;t=h&amp;z=15&amp;q=SY050202</t>
  </si>
  <si>
    <t>C3156</t>
  </si>
  <si>
    <t>Doqmaq</t>
  </si>
  <si>
    <t>http://maps.google.com/?ll=35.644489557,36.3881781690001&amp;t=h&amp;z=15&amp;q=SY050202</t>
  </si>
  <si>
    <t>C3161</t>
  </si>
  <si>
    <t>http://maps.google.com/?ll=35.6997415820001,36.377761766&amp;t=h&amp;z=15&amp;q=SY050202</t>
  </si>
  <si>
    <t>C3167</t>
  </si>
  <si>
    <t>Qalidin</t>
  </si>
  <si>
    <t>http://maps.google.com/?ll=35.6127912760001,36.3853052170001&amp;t=h&amp;z=15&amp;q=SY050204</t>
  </si>
  <si>
    <t>C6548</t>
  </si>
  <si>
    <t>Al-Hamidiah</t>
  </si>
  <si>
    <t>http://maps.google.com/?ll=35.654734315,36.388491388&amp;t=h&amp;z=15&amp;q=SY050204</t>
  </si>
  <si>
    <t>C3188</t>
  </si>
  <si>
    <t>Tweini</t>
  </si>
  <si>
    <t>http://maps.google.com/?ll=35.420284166,36.3632913550001&amp;t=h&amp;z=15&amp;q=SY050204</t>
  </si>
  <si>
    <t>C3190</t>
  </si>
  <si>
    <t>http://maps.google.com/?ll=35.4991654350001,36.4462623200001&amp;t=h&amp;z=15&amp;q=SY050204</t>
  </si>
  <si>
    <t>C3193</t>
  </si>
  <si>
    <t>Jamasa Odayat - Alshareeah</t>
  </si>
  <si>
    <t>http://maps.google.com/?ll=35.4466585690001,36.3534722520001&amp;t=h&amp;z=15&amp;q=SY050204</t>
  </si>
  <si>
    <t>C3196</t>
  </si>
  <si>
    <t>Upper Hweijeh</t>
  </si>
  <si>
    <t>http://maps.google.com/?ll=35.5242208080001,36.377003933&amp;t=h&amp;z=15&amp;q=SY050204</t>
  </si>
  <si>
    <t>C3202</t>
  </si>
  <si>
    <t>Jid</t>
  </si>
  <si>
    <t>http://maps.google.com/?ll=35.5531132290001,36.31100051&amp;t=h&amp;z=15&amp;q=SY050300</t>
  </si>
  <si>
    <t>C3204</t>
  </si>
  <si>
    <t>Sehriyeh</t>
  </si>
  <si>
    <t>http://maps.google.com/?ll=35.481878271,36.429679509&amp;t=h&amp;z=15&amp;q=SY050301</t>
  </si>
  <si>
    <t>C3224</t>
  </si>
  <si>
    <t>Taldara</t>
  </si>
  <si>
    <t>http://maps.google.com/?ll=35.0315292120001,36.9390952590001&amp;t=h&amp;z=15&amp;q=SY050301</t>
  </si>
  <si>
    <t>http://maps.google.com/?ll=35.0709789250001,37.3268758230001&amp;t=h&amp;z=15&amp;q=SY050301</t>
  </si>
  <si>
    <t>http://maps.google.com/?ll=35.010085496,37.2248897470001&amp;t=h&amp;z=15&amp;q=SY050302</t>
  </si>
  <si>
    <t>http://maps.google.com/?ll=34.9504899500001,37.2448747970001&amp;t=h&amp;z=15&amp;q=SY050303</t>
  </si>
  <si>
    <t>C3281</t>
  </si>
  <si>
    <t>Sheikh Hilal</t>
  </si>
  <si>
    <t>http://maps.google.com/?ll=35.2495718100001,37.504356928&amp;t=h&amp;z=15&amp;q=SY050304</t>
  </si>
  <si>
    <t>C3300</t>
  </si>
  <si>
    <t>Aqareb</t>
  </si>
  <si>
    <t>http://maps.google.com/?ll=35.105412782,37.2099934830001&amp;t=h&amp;z=15&amp;q=SY050304</t>
  </si>
  <si>
    <t>http://maps.google.com/?ll=34.978341276,37.4252913380001&amp;t=h&amp;z=15&amp;q=SY050304</t>
  </si>
  <si>
    <t>http://maps.google.com/?ll=35.168829472,37.453841448&amp;t=h&amp;z=15&amp;q=SY050304</t>
  </si>
  <si>
    <t>http://maps.google.com/?ll=35.1043128150001,37.495315282&amp;t=h&amp;z=15&amp;q=SY050304</t>
  </si>
  <si>
    <t>http://maps.google.com/?ll=35.0042186960001,37.40389815&amp;t=h&amp;z=15&amp;q=SY050500</t>
  </si>
  <si>
    <t>http://maps.google.com/?ll=35.0988482590001,37.6807527120001&amp;t=h&amp;z=15&amp;q=SY050501</t>
  </si>
  <si>
    <t>C3445</t>
  </si>
  <si>
    <t>Tal Milh</t>
  </si>
  <si>
    <t>http://maps.google.com/?ll=35.3058083760001,36.5186128350001&amp;t=h&amp;z=15&amp;q=SY050501</t>
  </si>
  <si>
    <t>C3459</t>
  </si>
  <si>
    <t>Hamamiyat</t>
  </si>
  <si>
    <t>http://maps.google.com/?ll=35.378960519,36.5381364940001&amp;t=h&amp;z=15&amp;q=SY050502</t>
  </si>
  <si>
    <t>C3462</t>
  </si>
  <si>
    <t>http://maps.google.com/?ll=35.3533374400001,36.558242331&amp;t=h&amp;z=15&amp;q=SY060002</t>
  </si>
  <si>
    <t>C3466</t>
  </si>
  <si>
    <t>http://maps.google.com/?ll=35.338399226,36.512850535&amp;t=h&amp;z=15&amp;q=SY060002</t>
  </si>
  <si>
    <t>C3499</t>
  </si>
  <si>
    <t>Deir Hanna / Lattakia</t>
  </si>
  <si>
    <t>http://maps.google.com/?ll=35.7079431670001,36.01845236&amp;t=h&amp;z=15&amp;q=SY060002</t>
  </si>
  <si>
    <t>C3505</t>
  </si>
  <si>
    <t>Rihanet Mseibine</t>
  </si>
  <si>
    <t>http://maps.google.com/?ll=35.7569617830001,36.0592560970001&amp;t=h&amp;z=15&amp;q=SY060002</t>
  </si>
  <si>
    <t>C3510</t>
  </si>
  <si>
    <t>Hilwet - Sharn</t>
  </si>
  <si>
    <t>http://maps.google.com/?ll=35.7934197820001,35.9994747270001&amp;t=h&amp;z=15&amp;q=SY060002</t>
  </si>
  <si>
    <t>C3511</t>
  </si>
  <si>
    <t>Sukariyeh</t>
  </si>
  <si>
    <t>http://maps.google.com/?ll=35.7473286520001,36.0313424610001&amp;t=h&amp;z=15&amp;q=SY060003</t>
  </si>
  <si>
    <t>C3515</t>
  </si>
  <si>
    <t>Sabahiyeh - Kandasiyeh</t>
  </si>
  <si>
    <t>http://maps.google.com/?ll=35.739193465,36.0137485600001&amp;t=h&amp;z=15&amp;q=SY060005</t>
  </si>
  <si>
    <t>C3533</t>
  </si>
  <si>
    <t>Sulas</t>
  </si>
  <si>
    <t>http://maps.google.com/?ll=35.671851476,35.9546019860001&amp;t=h&amp;z=15&amp;q=SY060200</t>
  </si>
  <si>
    <t>C3557</t>
  </si>
  <si>
    <t>http://maps.google.com/?ll=35.9182614970001,35.9853924970001&amp;t=h&amp;z=15&amp;q=SY060303</t>
  </si>
  <si>
    <t>C3585</t>
  </si>
  <si>
    <t>http://maps.google.com/?ll=35.364504304,35.9304858&amp;t=h&amp;z=15&amp;q=SY060303</t>
  </si>
  <si>
    <t>C3722</t>
  </si>
  <si>
    <t>Tala</t>
  </si>
  <si>
    <t>http://maps.google.com/?ll=35.6603055420001,36.070558168&amp;t=h&amp;z=15&amp;q=SY070000</t>
  </si>
  <si>
    <t>C3734</t>
  </si>
  <si>
    <t>Ein Elashra</t>
  </si>
  <si>
    <t>http://maps.google.com/?ll=35.7782880020001,36.13489164&amp;t=h&amp;z=15&amp;q=SY070001</t>
  </si>
  <si>
    <t>C3872</t>
  </si>
  <si>
    <t>Mastumeh</t>
  </si>
  <si>
    <t>http://maps.google.com/?ll=35.872588975,36.6312692000001&amp;t=h&amp;z=15&amp;q=SY070002</t>
  </si>
  <si>
    <t>C3903</t>
  </si>
  <si>
    <t>Tal Tufan</t>
  </si>
  <si>
    <t>http://maps.google.com/?ll=35.8216064630001,36.9524659730001&amp;t=h&amp;z=15&amp;q=SY070003</t>
  </si>
  <si>
    <t>C3906</t>
  </si>
  <si>
    <t>Toum</t>
  </si>
  <si>
    <t>http://maps.google.com/?ll=35.9753051920001,36.749061743&amp;t=h&amp;z=15&amp;q=SY070003</t>
  </si>
  <si>
    <t>C3930</t>
  </si>
  <si>
    <t>Mardikh</t>
  </si>
  <si>
    <t>http://maps.google.com/?ll=35.81104379,36.7906112090001&amp;t=h&amp;z=15&amp;q=SY070004</t>
  </si>
  <si>
    <t>C3931</t>
  </si>
  <si>
    <t>Maar Dibsi</t>
  </si>
  <si>
    <t>http://maps.google.com/?ll=35.7774178710001,36.769416608&amp;t=h&amp;z=15&amp;q=SY070005</t>
  </si>
  <si>
    <t>C3935</t>
  </si>
  <si>
    <t>Maaret Elnaasan - Maaret Elhaski</t>
  </si>
  <si>
    <t>http://maps.google.com/?ll=36.0351433860001,36.8376036350001&amp;t=h&amp;z=15&amp;q=SY070005</t>
  </si>
  <si>
    <t>C3941</t>
  </si>
  <si>
    <t>Ram Hamdan</t>
  </si>
  <si>
    <t>http://maps.google.com/?ll=36.0266525280001,36.713490935&amp;t=h&amp;z=15&amp;q=SY070005</t>
  </si>
  <si>
    <t>C3943</t>
  </si>
  <si>
    <t>Haranbush</t>
  </si>
  <si>
    <t>http://maps.google.com/?ll=36.0743351720001,36.63889535&amp;t=h&amp;z=15&amp;q=SY070005</t>
  </si>
  <si>
    <t>C3944</t>
  </si>
  <si>
    <t>Hazano</t>
  </si>
  <si>
    <t>http://maps.google.com/?ll=36.0897775440001,36.713577098&amp;t=h&amp;z=15&amp;q=SY070006</t>
  </si>
  <si>
    <t>C3949</t>
  </si>
  <si>
    <t>Kelly</t>
  </si>
  <si>
    <t>http://maps.google.com/?ll=36.108118425,36.694629643&amp;t=h&amp;z=15&amp;q=SY070200</t>
  </si>
  <si>
    <t>C3953</t>
  </si>
  <si>
    <t>http://maps.google.com/?ll=35.9037488590001,36.723778748&amp;t=h&amp;z=15&amp;q=SY070200</t>
  </si>
  <si>
    <t>C3964</t>
  </si>
  <si>
    <t>Babilla</t>
  </si>
  <si>
    <t>http://maps.google.com/?ll=35.7032126600001,36.7289491340001&amp;t=h&amp;z=15&amp;q=SY070200</t>
  </si>
  <si>
    <t>C3974</t>
  </si>
  <si>
    <t>Telamnas</t>
  </si>
  <si>
    <t>http://maps.google.com/?ll=35.6396572800001,36.736714997&amp;t=h&amp;z=15&amp;q=SY070200</t>
  </si>
  <si>
    <t>C3977</t>
  </si>
  <si>
    <t>Jarjnaz</t>
  </si>
  <si>
    <t>http://maps.google.com/?ll=35.6188397230001,36.7827236890001&amp;t=h&amp;z=15&amp;q=SY070200</t>
  </si>
  <si>
    <t>C3978</t>
  </si>
  <si>
    <t>Maar Shurin</t>
  </si>
  <si>
    <t>http://maps.google.com/?ll=35.6661576070001,36.7263378150001&amp;t=h&amp;z=15&amp;q=SY070200</t>
  </si>
  <si>
    <t>C3983</t>
  </si>
  <si>
    <t>Maar Shamarin</t>
  </si>
  <si>
    <t>http://maps.google.com/?ll=35.615903949,36.7188455740001&amp;t=h&amp;z=15&amp;q=SY070201</t>
  </si>
  <si>
    <t>C3984</t>
  </si>
  <si>
    <t>Kafruma</t>
  </si>
  <si>
    <t>http://maps.google.com/?ll=35.6353380840001,36.6331243500001&amp;t=h&amp;z=15&amp;q=SY070201</t>
  </si>
  <si>
    <t>C3986</t>
  </si>
  <si>
    <t>http://maps.google.com/?ll=35.466820232,36.494504265&amp;t=h&amp;z=15&amp;q=SY070201</t>
  </si>
  <si>
    <t>C3990</t>
  </si>
  <si>
    <t>http://maps.google.com/?ll=35.46776135,36.536666245&amp;t=h&amp;z=15&amp;q=SY070202</t>
  </si>
  <si>
    <t>C3991</t>
  </si>
  <si>
    <t>Nqeir</t>
  </si>
  <si>
    <t>http://maps.google.com/?ll=35.499514988,36.540570965&amp;t=h&amp;z=15&amp;q=SY070203</t>
  </si>
  <si>
    <t>C4024</t>
  </si>
  <si>
    <t>http://maps.google.com/?ll=35.5906161570001,37.0056359590001&amp;t=h&amp;z=15&amp;q=SY070203</t>
  </si>
  <si>
    <t>C4051</t>
  </si>
  <si>
    <t>Tramla</t>
  </si>
  <si>
    <t>http://maps.google.com/?ll=35.5252146080001,36.483046061&amp;t=h&amp;z=15&amp;q=SY070203</t>
  </si>
  <si>
    <t>C4054</t>
  </si>
  <si>
    <t>Sfuhen</t>
  </si>
  <si>
    <t>http://maps.google.com/?ll=35.607328883,36.4644952520001&amp;t=h&amp;z=15&amp;q=SY070203</t>
  </si>
  <si>
    <t>C4055</t>
  </si>
  <si>
    <t>Sheikh Mustafa</t>
  </si>
  <si>
    <t>http://maps.google.com/?ll=35.5184203540001,36.55294365&amp;t=h&amp;z=15&amp;q=SY070203</t>
  </si>
  <si>
    <t>C4058</t>
  </si>
  <si>
    <t>Has</t>
  </si>
  <si>
    <t>http://maps.google.com/?ll=35.6191048530001,36.59542185&amp;t=h&amp;z=15&amp;q=SY070205</t>
  </si>
  <si>
    <t>C4066</t>
  </si>
  <si>
    <t>Maarzita</t>
  </si>
  <si>
    <t>http://maps.google.com/?ll=35.555907081,36.572195321&amp;t=h&amp;z=15&amp;q=SY070205</t>
  </si>
  <si>
    <t>C4099</t>
  </si>
  <si>
    <t>Tah</t>
  </si>
  <si>
    <t>http://maps.google.com/?ll=35.540654669,36.7264144580001&amp;t=h&amp;z=15&amp;q=SY070205</t>
  </si>
  <si>
    <t>C4105</t>
  </si>
  <si>
    <t>http://maps.google.com/?ll=35.547501266,36.644047174&amp;t=h&amp;z=15&amp;q=SY070300</t>
  </si>
  <si>
    <t>C4110</t>
  </si>
  <si>
    <t>Kafrsajna</t>
  </si>
  <si>
    <t>http://maps.google.com/?ll=35.5271404100001,36.589613683&amp;t=h&amp;z=15&amp;q=SY070301</t>
  </si>
  <si>
    <t>C4115</t>
  </si>
  <si>
    <t>http://maps.google.com/?ll=36.212593731,36.520745569&amp;t=h&amp;z=15&amp;q=SY070301</t>
  </si>
  <si>
    <t>C4121</t>
  </si>
  <si>
    <t>Sarmada</t>
  </si>
  <si>
    <t>http://maps.google.com/?ll=36.186603516,36.723928889&amp;t=h&amp;z=15&amp;q=SY070301</t>
  </si>
  <si>
    <t>C4126</t>
  </si>
  <si>
    <t>http://maps.google.com/?ll=36.21360092,36.7695801690001&amp;t=h&amp;z=15&amp;q=SY070302</t>
  </si>
  <si>
    <t>C4130</t>
  </si>
  <si>
    <t>Atma</t>
  </si>
  <si>
    <t>http://maps.google.com/?ll=36.3097705710001,36.689845776&amp;t=h&amp;z=15&amp;q=SY070303</t>
  </si>
  <si>
    <t>C4140</t>
  </si>
  <si>
    <t>http://maps.google.com/?ll=36.1390482310001,36.4536936330001&amp;t=h&amp;z=15&amp;q=SY070400</t>
  </si>
  <si>
    <t>C4157</t>
  </si>
  <si>
    <t>http://maps.google.com/?ll=36.1164972230001,36.5154303480001&amp;t=h&amp;z=15&amp;q=SY070400</t>
  </si>
  <si>
    <t>C4193</t>
  </si>
  <si>
    <t>Bsheiriyeh - Bello</t>
  </si>
  <si>
    <t>http://maps.google.com/?ll=35.8532465590001,36.406914381&amp;t=h&amp;z=15&amp;q=SY070400</t>
  </si>
  <si>
    <t>C4203</t>
  </si>
  <si>
    <t>http://maps.google.com/?ll=35.814194394,36.2610472640001&amp;t=h&amp;z=15&amp;q=SY070401</t>
  </si>
  <si>
    <t>C4207</t>
  </si>
  <si>
    <t>Alyeh</t>
  </si>
  <si>
    <t>http://maps.google.com/?ll=35.797367116,36.264605384&amp;t=h&amp;z=15&amp;q=SY070500</t>
  </si>
  <si>
    <t>C4235</t>
  </si>
  <si>
    <t>Maraand</t>
  </si>
  <si>
    <t>http://maps.google.com/?ll=35.777551836,36.2245041850001&amp;t=h&amp;z=15&amp;q=SY070500</t>
  </si>
  <si>
    <t>C4269</t>
  </si>
  <si>
    <t>Orm Eljoz</t>
  </si>
  <si>
    <t>http://maps.google.com/?ll=35.7912056280001,36.5670488220001&amp;t=h&amp;z=15&amp;q=SY070501</t>
  </si>
  <si>
    <t>C4273</t>
  </si>
  <si>
    <t>Sarja</t>
  </si>
  <si>
    <t>http://maps.google.com/?ll=35.7574912150001,36.626811693&amp;t=h&amp;z=15&amp;q=SY070501</t>
  </si>
  <si>
    <t>C4292</t>
  </si>
  <si>
    <t>Ablin</t>
  </si>
  <si>
    <t>http://maps.google.com/?ll=35.715738376,36.5331013090001&amp;t=h&amp;z=15&amp;q=SY070501</t>
  </si>
  <si>
    <t>C4295</t>
  </si>
  <si>
    <t>http://maps.google.com/?ll=35.7211533110001,36.556492404&amp;t=h&amp;z=15&amp;q=SY070501</t>
  </si>
  <si>
    <t>C4297</t>
  </si>
  <si>
    <t>Bsames</t>
  </si>
  <si>
    <t>http://maps.google.com/?ll=35.735486376,36.499996771&amp;t=h&amp;z=15&amp;q=SY070501</t>
  </si>
  <si>
    <t>C4298</t>
  </si>
  <si>
    <t>Mozra</t>
  </si>
  <si>
    <t>http://maps.google.com/?ll=35.657036175,36.4397323270001&amp;t=h&amp;z=15&amp;q=SY070501</t>
  </si>
  <si>
    <t>C4299</t>
  </si>
  <si>
    <t>Ein Laruz</t>
  </si>
  <si>
    <t>http://maps.google.com/?ll=35.688444674,36.445633517&amp;t=h&amp;z=15&amp;q=SY070501</t>
  </si>
  <si>
    <t>C4302</t>
  </si>
  <si>
    <t>Balyun</t>
  </si>
  <si>
    <t>http://maps.google.com/?ll=35.695990782,36.5036105&amp;t=h&amp;z=15&amp;q=SY070501</t>
  </si>
  <si>
    <t>C4303</t>
  </si>
  <si>
    <t>Joseph</t>
  </si>
  <si>
    <t>http://maps.google.com/?ll=35.718509576,36.477635101&amp;t=h&amp;z=15&amp;q=SY070502</t>
  </si>
  <si>
    <t>C4308</t>
  </si>
  <si>
    <t>Marayan</t>
  </si>
  <si>
    <t>http://maps.google.com/?ll=35.74331505,36.5613754890001&amp;t=h&amp;z=15&amp;q=SY080000</t>
  </si>
  <si>
    <t>C4330</t>
  </si>
  <si>
    <t>http://maps.google.com/?ll=35.7840735730001,36.4689061770001&amp;t=h&amp;z=15&amp;q=SY080001</t>
  </si>
  <si>
    <t>http://maps.google.com/?ll=36.4930886450001,40.836915296&amp;t=h&amp;z=15&amp;q=SY080001</t>
  </si>
  <si>
    <t>http://maps.google.com/?ll=36.43600709,40.187325559&amp;t=h&amp;z=15&amp;q=SY080001</t>
  </si>
  <si>
    <t>http://maps.google.com/?ll=36.569279513,40.3243023540001&amp;t=h&amp;z=15&amp;q=SY080001</t>
  </si>
  <si>
    <t>http://maps.google.com/?ll=36.451404945,40.2979891750001&amp;t=h&amp;z=15&amp;q=SY080002</t>
  </si>
  <si>
    <t>http://maps.google.com/?ll=36.6534406010001,40.371810441&amp;t=h&amp;z=15&amp;q=SY080002</t>
  </si>
  <si>
    <t>http://maps.google.com/?ll=36.081039145,40.6564789010001&amp;t=h&amp;z=15&amp;q=SY080003</t>
  </si>
  <si>
    <t>http://maps.google.com/?ll=35.9153498920001,40.84578401&amp;t=h&amp;z=15&amp;q=SY080003</t>
  </si>
  <si>
    <t>http://maps.google.com/?ll=35.8169196740001,40.8809407270001&amp;t=h&amp;z=15&amp;q=SY080005</t>
  </si>
  <si>
    <t>http://maps.google.com/?ll=35.8545659110001,40.882486128&amp;t=h&amp;z=15&amp;q=SY080201</t>
  </si>
  <si>
    <t>http://maps.google.com/?ll=36.1580940040001,40.275605053&amp;t=h&amp;z=15&amp;q=SY080203</t>
  </si>
  <si>
    <t>http://maps.google.com/?ll=36.756071682,41.3975075270001&amp;t=h&amp;z=15&amp;q=SY080300</t>
  </si>
  <si>
    <t>http://maps.google.com/?ll=37.026279995,41.54699707&amp;t=h&amp;z=15&amp;q=SY080300</t>
  </si>
  <si>
    <t>http://maps.google.com/?ll=37.01864126,41.9614368740001&amp;t=h&amp;z=15&amp;q=SY080301</t>
  </si>
  <si>
    <t>http://maps.google.com/?ll=37.174488099,42.140315322&amp;t=h&amp;z=15&amp;q=SY080401</t>
  </si>
  <si>
    <t>http://maps.google.com/?ll=36.9872154390001,41.8202072710001&amp;t=h&amp;z=15&amp;q=SY090101</t>
  </si>
  <si>
    <t>http://maps.google.com/?ll=37.069969201,40.65397562&amp;t=h&amp;z=15&amp;q=SY090102</t>
  </si>
  <si>
    <t>http://maps.google.com/?ll=35.5694676100001,39.9138996180001&amp;t=h&amp;z=15&amp;q=SY090102</t>
  </si>
  <si>
    <t>http://maps.google.com/?ll=35.1579934710001,40.42771236&amp;t=h&amp;z=15&amp;q=SY090103</t>
  </si>
  <si>
    <t>http://maps.google.com/?ll=35.091967755,40.4543108820001&amp;t=h&amp;z=15&amp;q=SY090103</t>
  </si>
  <si>
    <t>http://maps.google.com/?ll=35.251383672,40.2758856520001&amp;t=h&amp;z=15&amp;q=SY090104</t>
  </si>
  <si>
    <t>http://maps.google.com/?ll=35.2034543020001,40.362701416&amp;t=h&amp;z=15&amp;q=SY090104</t>
  </si>
  <si>
    <t>http://maps.google.com/?ll=35.4798961390001,39.98628237&amp;t=h&amp;z=15&amp;q=SY090201</t>
  </si>
  <si>
    <t>http://maps.google.com/?ll=35.6050160080001,39.8190787820001&amp;t=h&amp;z=15&amp;q=SY090201</t>
  </si>
  <si>
    <t>http://maps.google.com/?ll=34.7863273620001,40.718078613&amp;t=h&amp;z=15&amp;q=SY090201</t>
  </si>
  <si>
    <t>http://maps.google.com/?ll=34.8350804300001,40.668156717&amp;t=h&amp;z=15&amp;q=SY090202</t>
  </si>
  <si>
    <t>http://maps.google.com/?ll=34.686900311,40.8392028810001&amp;t=h&amp;z=15&amp;q=SY090203</t>
  </si>
  <si>
    <t>http://maps.google.com/?ll=34.7209562140001,40.7550309470001&amp;t=h&amp;z=15&amp;q=SY090300</t>
  </si>
  <si>
    <t>http://maps.google.com/?ll=34.4571821370001,40.9500032290001&amp;t=h&amp;z=15&amp;q=SY090301</t>
  </si>
  <si>
    <t>http://maps.google.com/?ll=35.099492926,40.395998739&amp;t=h&amp;z=15&amp;q=SY090302</t>
  </si>
  <si>
    <t>http://maps.google.com/?ll=35.0114123880001,40.504681417&amp;t=h&amp;z=15&amp;q=SY090302</t>
  </si>
  <si>
    <t>http://maps.google.com/?ll=34.9566480730001,40.536572225&amp;t=h&amp;z=15&amp;q=SY100002</t>
  </si>
  <si>
    <t>http://maps.google.com/?ll=34.9173900820001,40.560928904&amp;t=h&amp;z=15&amp;q=SY100200</t>
  </si>
  <si>
    <t>C5262</t>
  </si>
  <si>
    <t>http://maps.google.com/?ll=34.702001695,35.9504363890001&amp;t=h&amp;z=15&amp;q=SY110100</t>
  </si>
  <si>
    <t>C5360</t>
  </si>
  <si>
    <t>http://maps.google.com/?ll=35.19842063,35.963409423&amp;t=h&amp;z=15&amp;q=SY110100</t>
  </si>
  <si>
    <t>http://maps.google.com/?ll=36.1799609400001,38.964857163&amp;t=h&amp;z=15&amp;q=SY110101</t>
  </si>
  <si>
    <t>http://maps.google.com/?ll=36.131488862,38.965905552&amp;t=h&amp;z=15&amp;q=SY110103</t>
  </si>
  <si>
    <t>http://maps.google.com/?ll=35.854388597,39.1316410630001&amp;t=h&amp;z=15&amp;q=SY110202</t>
  </si>
  <si>
    <t>http://maps.google.com/?ll=35.755210172,39.6074506590001&amp;t=h&amp;z=15&amp;q=SY070202</t>
  </si>
  <si>
    <t>http://maps.google.com/?ll=36.4341592490001,39.0147705860001&amp;t=h&amp;z=15&amp;q=SY110301</t>
  </si>
  <si>
    <t>C6599</t>
  </si>
  <si>
    <t>http://maps.google.com/?ll=35.471985562,37.0565265390001&amp;t=h&amp;z=15&amp;q=SY120000</t>
  </si>
  <si>
    <t>http://maps.google.com/?ll=35.562072845,38.337458401&amp;t=h&amp;z=15&amp;q=SY120000</t>
  </si>
  <si>
    <t>C5996</t>
  </si>
  <si>
    <t>Um Elmayathen</t>
  </si>
  <si>
    <t>http://maps.google.com/?ll=32.5836889870001,36.1965058280001&amp;t=h&amp;z=15&amp;q=SY120002</t>
  </si>
  <si>
    <t>C5999</t>
  </si>
  <si>
    <t xml:space="preserve">Nasib </t>
  </si>
  <si>
    <t>http://maps.google.com/?ll=32.551282454,36.1869075860001&amp;t=h&amp;z=15&amp;q=SY120003</t>
  </si>
  <si>
    <t>C6012</t>
  </si>
  <si>
    <t>http://maps.google.com/?ll=32.7345421640001,36.203272467&amp;t=h&amp;z=15&amp;q=SY120003</t>
  </si>
  <si>
    <t>http://maps.google.com/?ll=32.776099779,35.8814189870001&amp;t=h&amp;z=15&amp;q=SY120005</t>
  </si>
  <si>
    <t>http://maps.google.com/?ll=32.8046710150001,35.8565754000001&amp;t=h&amp;z=15&amp;q=SY120005</t>
  </si>
  <si>
    <t>C6033</t>
  </si>
  <si>
    <t>Tal Shihab</t>
  </si>
  <si>
    <t>http://maps.google.com/?ll=32.689169776,35.9845105470001&amp;t=h&amp;z=15&amp;q=SY120007</t>
  </si>
  <si>
    <t>C6038</t>
  </si>
  <si>
    <t>Jlein</t>
  </si>
  <si>
    <t>http://maps.google.com/?ll=32.757933118,35.9943237300001&amp;t=h&amp;z=15&amp;q=SY120007</t>
  </si>
  <si>
    <t>C6044</t>
  </si>
  <si>
    <t>http://maps.google.com/?ll=32.6306727890001,36.339453103&amp;t=h&amp;z=15&amp;q=SY120201</t>
  </si>
  <si>
    <t>C6047</t>
  </si>
  <si>
    <t>Karak</t>
  </si>
  <si>
    <t>http://maps.google.com/?ll=32.6862441070001,36.350109343&amp;t=h&amp;z=15&amp;q=SY120202</t>
  </si>
  <si>
    <t>C6072</t>
  </si>
  <si>
    <t>Barraq</t>
  </si>
  <si>
    <t>http://maps.google.com/?ll=33.18349454,36.4814900470001&amp;t=h&amp;z=15&amp;q=SY120300</t>
  </si>
  <si>
    <t>C6081</t>
  </si>
  <si>
    <t>Deir Eladas</t>
  </si>
  <si>
    <t>http://maps.google.com/?ll=33.1604274910001,36.1257330550001&amp;t=h&amp;z=15&amp;q=SY120300</t>
  </si>
  <si>
    <t>C6108</t>
  </si>
  <si>
    <t>Mlihet Elatash</t>
  </si>
  <si>
    <t>http://maps.google.com/?ll=32.824407969,36.293567302&amp;t=h&amp;z=15&amp;q=SY120301</t>
  </si>
  <si>
    <t>C6110</t>
  </si>
  <si>
    <t>Masikeh-Lajat</t>
  </si>
  <si>
    <t>http://maps.google.com/?ll=32.9212959180001,36.3119388420001&amp;t=h&amp;z=15&amp;q=SY120302</t>
  </si>
  <si>
    <t>C6112</t>
  </si>
  <si>
    <t>Nimer</t>
  </si>
  <si>
    <t>http://maps.google.com/?ll=33.022885758,36.026584804&amp;t=h&amp;z=15&amp;q=SY120302</t>
  </si>
  <si>
    <t>C6114</t>
  </si>
  <si>
    <t>Western Maliha</t>
  </si>
  <si>
    <t>http://maps.google.com/?ll=32.750870768,36.3439693180001&amp;t=h&amp;z=15&amp;q=SY120303</t>
  </si>
  <si>
    <t>C6115</t>
  </si>
  <si>
    <t>Sura</t>
  </si>
  <si>
    <t>http://maps.google.com/?ll=32.7504554380001,36.2607912710001&amp;t=h&amp;z=15&amp;q=SY120304</t>
  </si>
  <si>
    <t>C6119</t>
  </si>
  <si>
    <t>Edwan</t>
  </si>
  <si>
    <t>http://maps.google.com/?ll=32.8200330550001,35.997177951&amp;t=h&amp;z=15&amp;q=SY120305</t>
  </si>
  <si>
    <t>C6128</t>
  </si>
  <si>
    <t>Sheiliyeh</t>
  </si>
  <si>
    <t>http://maps.google.com/?ll=32.888397217,36.1559448240001&amp;t=h&amp;z=15&amp;q=SY130000</t>
  </si>
  <si>
    <t>C6131</t>
  </si>
  <si>
    <t>http://maps.google.com/?ll=32.835452769,35.971757876&amp;t=h&amp;z=15&amp;q=SY130000</t>
  </si>
  <si>
    <t>C6134</t>
  </si>
  <si>
    <t>Mjeimer</t>
  </si>
  <si>
    <t>http://maps.google.com/?ll=32.5948360570001,36.533650557&amp;t=h&amp;z=15&amp;q=SY130000</t>
  </si>
  <si>
    <t>C6135</t>
  </si>
  <si>
    <t>Dara</t>
  </si>
  <si>
    <t>http://maps.google.com/?ll=32.720098819,36.404923985&amp;t=h&amp;z=15&amp;q=SY130000</t>
  </si>
  <si>
    <t>C6150</t>
  </si>
  <si>
    <t>Kherba</t>
  </si>
  <si>
    <t>http://maps.google.com/?ll=32.5870521430001,36.4426192660001&amp;t=h&amp;z=15&amp;q=SY130001</t>
  </si>
  <si>
    <t>C6151</t>
  </si>
  <si>
    <t>Sakaka</t>
  </si>
  <si>
    <t>http://maps.google.com/?ll=32.7078045530001,36.377200902&amp;t=h&amp;z=15&amp;q=SY130001</t>
  </si>
  <si>
    <t>C6160</t>
  </si>
  <si>
    <t>Dor</t>
  </si>
  <si>
    <t>http://maps.google.com/?ll=32.805862635,36.406719577&amp;t=h&amp;z=15&amp;q=SY130001</t>
  </si>
  <si>
    <t>C6161</t>
  </si>
  <si>
    <t>Tira</t>
  </si>
  <si>
    <t>http://maps.google.com/?ll=32.761719924,36.4409530500001&amp;t=h&amp;z=15&amp;q=SY130001</t>
  </si>
  <si>
    <t>C6162</t>
  </si>
  <si>
    <t>Samie</t>
  </si>
  <si>
    <t>http://maps.google.com/?ll=32.7891972790001,36.422342821&amp;t=h&amp;z=15&amp;q=SY130001</t>
  </si>
  <si>
    <t>C6164</t>
  </si>
  <si>
    <t>Mazra'a - Sijn</t>
  </si>
  <si>
    <t>http://maps.google.com/?ll=32.7819844570001,36.4799965560001&amp;t=h&amp;z=15&amp;q=SY130002</t>
  </si>
  <si>
    <t>C6166</t>
  </si>
  <si>
    <t>Taara</t>
  </si>
  <si>
    <t>http://maps.google.com/?ll=32.827835571,36.3968888580001&amp;t=h&amp;z=15&amp;q=SY130201</t>
  </si>
  <si>
    <t>C6176</t>
  </si>
  <si>
    <t>Kassib</t>
  </si>
  <si>
    <t>http://maps.google.com/?ll=32.7996416170001,36.783529039&amp;t=h&amp;z=15&amp;q=SY130201</t>
  </si>
  <si>
    <t>C6197</t>
  </si>
  <si>
    <t>Barad</t>
  </si>
  <si>
    <t>http://maps.google.com/?ll=32.509004293,36.54236511&amp;t=h&amp;z=15&amp;q=SY130204</t>
  </si>
  <si>
    <t>C6200</t>
  </si>
  <si>
    <t>http://maps.google.com/?ll=32.5428502670001,36.5962497410001&amp;t=h&amp;z=15&amp;q=SY130204</t>
  </si>
  <si>
    <t>C6208</t>
  </si>
  <si>
    <t>Sheab</t>
  </si>
  <si>
    <t>http://maps.google.com/?ll=32.5256493850001,36.9719422220001&amp;t=h&amp;z=15&amp;q=SY130301</t>
  </si>
  <si>
    <t>C6209</t>
  </si>
  <si>
    <t>Hoya</t>
  </si>
  <si>
    <t>http://maps.google.com/?ll=32.5576577640001,36.8660563920001&amp;t=h&amp;z=15&amp;q=SY130302</t>
  </si>
  <si>
    <t>C6233</t>
  </si>
  <si>
    <t>http://maps.google.com/?ll=32.895735055,36.69430386&amp;t=h&amp;z=15&amp;q=SY130302</t>
  </si>
  <si>
    <t>C6246</t>
  </si>
  <si>
    <t xml:space="preserve">Harran </t>
  </si>
  <si>
    <t>http://maps.google.com/?ll=32.88850934,36.38529549&amp;t=h&amp;z=15&amp;q=SY130302</t>
  </si>
  <si>
    <t>C6249</t>
  </si>
  <si>
    <t>Dama</t>
  </si>
  <si>
    <t>http://maps.google.com/?ll=32.9500892230001,36.4310981950001&amp;t=h&amp;z=15&amp;q=SY130303</t>
  </si>
  <si>
    <t>C6250</t>
  </si>
  <si>
    <t>Waqm</t>
  </si>
  <si>
    <t>http://maps.google.com/?ll=32.951794211,36.4853374370001&amp;t=h&amp;z=15&amp;q=SY140000</t>
  </si>
  <si>
    <t>C6253</t>
  </si>
  <si>
    <t>Khalkhaleh</t>
  </si>
  <si>
    <t>http://maps.google.com/?ll=33.0665273910001,36.531556161&amp;t=h&amp;z=15&amp;q=SY090100</t>
  </si>
  <si>
    <t>http://maps.google.com/?ll=33.0861955390001,35.8725600160001&amp;t=h&amp;z=15&amp;q=SY090103</t>
  </si>
  <si>
    <t>http://maps.google.com/?ll=35.4251302960001,40.1251955430001&amp;t=h&amp;z=15&amp;q=SY110201</t>
  </si>
  <si>
    <t>http://maps.google.com/?ll=35.252100936,40.2522277830001&amp;t=h&amp;z=15&amp;q=SY020000</t>
  </si>
  <si>
    <t>http://maps.google.com/?ll=36.534713717,39.0702687250001&amp;t=h&amp;z=15&amp;q=SY140001</t>
  </si>
  <si>
    <t>C6323</t>
  </si>
  <si>
    <t>Azzan</t>
  </si>
  <si>
    <t>http://maps.google.com/?ll=36.063743689,37.158351&amp;t=h&amp;z=15&amp;q=SY020601</t>
  </si>
  <si>
    <t>http://maps.google.com/?ll=33.1893273580001,35.84584362&amp;t=h&amp;z=15&amp;q=SY020602</t>
  </si>
  <si>
    <t>http://maps.google.com/?ll=36.690051269,38.115236216&amp;t=h&amp;z=15&amp;q=SY020403</t>
  </si>
  <si>
    <t>http://maps.google.com/?ll=36.5429075640001,38.3486047660001&amp;t=h&amp;z=15&amp;q=SY020405</t>
  </si>
  <si>
    <t>http://maps.google.com/?ll=36.445311884,37.2291772040001&amp;t=h&amp;z=15&amp;q=SY080006</t>
  </si>
  <si>
    <t>C6422</t>
  </si>
  <si>
    <t>Harjalah</t>
  </si>
  <si>
    <t>http://maps.google.com/?ll=36.6615108720001,37.24107854&amp;t=h&amp;z=15&amp;q=SY080400</t>
  </si>
  <si>
    <t>http://maps.google.com/?ll=36.548906781,41.3028802490001&amp;t=h&amp;z=15&amp;q=SY130001</t>
  </si>
  <si>
    <t>http://maps.google.com/?ll=36.6108084900001,40.10446711&amp;t=h&amp;z=15&amp;q=SY050101</t>
  </si>
  <si>
    <t>C6518</t>
  </si>
  <si>
    <t>Samma Al-Hneidat</t>
  </si>
  <si>
    <t>http://maps.google.com/?ll=32.767269647,36.41694942&amp;t=h&amp;z=15&amp;q=SY040401</t>
  </si>
  <si>
    <t>C6587</t>
  </si>
  <si>
    <t>Qbariyeh</t>
  </si>
  <si>
    <t>http://maps.google.com/?ll=35.3357004010001,36.792958105&amp;t=h&amp;z=15&amp;q=SY070200</t>
  </si>
  <si>
    <t>http://maps.google.com/?ll=34.8618720910001,36.705944941&amp;t=h&amp;z=15&amp;q=SY060301</t>
  </si>
  <si>
    <t>C6596</t>
  </si>
  <si>
    <t>Hamdieh</t>
  </si>
  <si>
    <t>http://maps.google.com/?ll=35.615038994,36.6567242350001&amp;t=h&amp;z=15&amp;q=SY140001</t>
  </si>
  <si>
    <t>C6648</t>
  </si>
  <si>
    <t>Mughiriyeh</t>
  </si>
  <si>
    <t>http://maps.google.com/?ll=35.677819782,36.181319903&amp;t=h&amp;z=15&amp;q=SY020001</t>
  </si>
  <si>
    <t>C6659</t>
  </si>
  <si>
    <t>Nabe Elfawar</t>
  </si>
  <si>
    <t>http://maps.google.com/?ll=33.2319977240001,35.9235438740001&amp;t=h&amp;z=15&amp;q=SY020003</t>
  </si>
  <si>
    <t>C1029</t>
  </si>
  <si>
    <t>Big Orm</t>
  </si>
  <si>
    <t>http://maps.google.com/?ll=36.1479667240001,36.9472338090001&amp;t=h&amp;z=15&amp;q=SY020003</t>
  </si>
  <si>
    <t>C1126</t>
  </si>
  <si>
    <t>Tamura</t>
  </si>
  <si>
    <t>http://maps.google.com/?ll=36.3150594590001,36.9955265&amp;t=h&amp;z=15&amp;q=SY020004</t>
  </si>
  <si>
    <t>C1136</t>
  </si>
  <si>
    <t>Maaret Elartiq</t>
  </si>
  <si>
    <t>http://maps.google.com/?ll=36.24796093,37.054863713&amp;t=h&amp;z=15&amp;q=SY020004</t>
  </si>
  <si>
    <t>C1140</t>
  </si>
  <si>
    <t>Hur</t>
  </si>
  <si>
    <t>http://maps.google.com/?ll=36.2288248890001,36.9755549430001&amp;t=h&amp;z=15&amp;q=SY020004</t>
  </si>
  <si>
    <t>C1144</t>
  </si>
  <si>
    <t>Anjara</t>
  </si>
  <si>
    <t>http://maps.google.com/?ll=36.2168214210001,36.948192728&amp;t=h&amp;z=15&amp;q=SY020005</t>
  </si>
  <si>
    <t>C1150</t>
  </si>
  <si>
    <t>Qabtan Eljabal</t>
  </si>
  <si>
    <t>http://maps.google.com/?ll=36.265299934,36.9462697320001&amp;t=h&amp;z=15&amp;q=SY020005</t>
  </si>
  <si>
    <t>C1153</t>
  </si>
  <si>
    <t>Barqum</t>
  </si>
  <si>
    <t>http://maps.google.com/?ll=36.0365687560001,36.9662089330001&amp;t=h&amp;z=15&amp;q=SY020005</t>
  </si>
  <si>
    <t>C1154</t>
  </si>
  <si>
    <t>Berna</t>
  </si>
  <si>
    <t>http://maps.google.com/?ll=36.0312928970001,37.0054015900001&amp;t=h&amp;z=15&amp;q=SY020005</t>
  </si>
  <si>
    <t>C1158</t>
  </si>
  <si>
    <t>Tal Heddiyeh</t>
  </si>
  <si>
    <t>http://maps.google.com/?ll=35.995586331,36.9383339720001&amp;t=h&amp;z=15&amp;q=SY020005</t>
  </si>
  <si>
    <t>C1161</t>
  </si>
  <si>
    <t>Tal Bajer</t>
  </si>
  <si>
    <t>http://maps.google.com/?ll=35.948185387,36.982184553&amp;t=h&amp;z=15&amp;q=SY020006</t>
  </si>
  <si>
    <t>C1173</t>
  </si>
  <si>
    <t>Tal Mamu</t>
  </si>
  <si>
    <t>http://maps.google.com/?ll=35.9314813940001,37.0239442640001&amp;t=h&amp;z=15&amp;q=SY020006</t>
  </si>
  <si>
    <t>C1182</t>
  </si>
  <si>
    <t>http://maps.google.com/?ll=35.9907918370001,37.0515578370001&amp;t=h&amp;z=15&amp;q=SY020201</t>
  </si>
  <si>
    <t>C1184</t>
  </si>
  <si>
    <t>Makhala</t>
  </si>
  <si>
    <t>http://maps.google.com/?ll=35.942641098,37.0175474500001&amp;t=h&amp;z=15&amp;q=SY020202</t>
  </si>
  <si>
    <t>http://maps.google.com/?ll=36.3479267320001,37.5293837790001&amp;t=h&amp;z=15&amp;q=SY020203</t>
  </si>
  <si>
    <t>http://maps.google.com/?ll=36.171998499,37.6474000860001&amp;t=h&amp;z=15&amp;q=SY020204</t>
  </si>
  <si>
    <t>http://maps.google.com/?ll=36.6124784090001,37.446390842&amp;t=h&amp;z=15&amp;q=SY020400</t>
  </si>
  <si>
    <t>C1294</t>
  </si>
  <si>
    <t>http://maps.google.com/?ll=36.168814308,37.5405696710001&amp;t=h&amp;z=15&amp;q=SY020400</t>
  </si>
  <si>
    <t>http://maps.google.com/?ll=36.5708787940001,37.1506929&amp;t=h&amp;z=15&amp;q=SY020400</t>
  </si>
  <si>
    <t>http://maps.google.com/?ll=36.543807008,36.9921871500001&amp;t=h&amp;z=15&amp;q=SY020400</t>
  </si>
  <si>
    <t>C1564</t>
  </si>
  <si>
    <t>Azaz</t>
  </si>
  <si>
    <t>http://maps.google.com/?ll=36.5848720700001,37.0431597910001&amp;t=h&amp;z=15&amp;q=SY020400</t>
  </si>
  <si>
    <t>http://maps.google.com/?ll=36.525401049,37.0483201110001&amp;t=h&amp;z=15&amp;q=SY020401</t>
  </si>
  <si>
    <t>http://maps.google.com/?ll=36.550289058,37.0161368340001&amp;t=h&amp;z=15&amp;q=SY020402</t>
  </si>
  <si>
    <t>C1591</t>
  </si>
  <si>
    <t>Dweidan</t>
  </si>
  <si>
    <t>http://maps.google.com/?ll=36.634094744,37.2883889550001&amp;t=h&amp;z=15&amp;q=SY020402</t>
  </si>
  <si>
    <t>C1617</t>
  </si>
  <si>
    <t>Tal Jbine</t>
  </si>
  <si>
    <t>http://maps.google.com/?ll=36.35541256,37.1420503210001&amp;t=h&amp;z=15&amp;q=SY020402</t>
  </si>
  <si>
    <t>http://maps.google.com/?ll=36.4467207960001,37.0277685770001&amp;t=h&amp;z=15&amp;q=SY020402</t>
  </si>
  <si>
    <t>http://maps.google.com/?ll=36.4725896740001,37.0940914440001&amp;t=h&amp;z=15&amp;q=SY020402</t>
  </si>
  <si>
    <t>http://maps.google.com/?ll=36.40024177,37.1453038020001&amp;t=h&amp;z=15&amp;q=SY020403</t>
  </si>
  <si>
    <t>http://maps.google.com/?ll=36.4875426420001,37.015696232&amp;t=h&amp;z=15&amp;q=SY020404</t>
  </si>
  <si>
    <t>http://maps.google.com/?ll=36.526091453,37.1986290830001&amp;t=h&amp;z=15&amp;q=SY020404</t>
  </si>
  <si>
    <t>C1646</t>
  </si>
  <si>
    <t>http://maps.google.com/?ll=36.359814729,37.0122191040001&amp;t=h&amp;z=15&amp;q=SY020404</t>
  </si>
  <si>
    <t>C1647</t>
  </si>
  <si>
    <t>Hardatnin</t>
  </si>
  <si>
    <t>http://maps.google.com/?ll=36.3656626540001,37.1024408480001&amp;t=h&amp;z=15&amp;q=SY020404</t>
  </si>
  <si>
    <t>C1649</t>
  </si>
  <si>
    <t>Byanun</t>
  </si>
  <si>
    <t>http://maps.google.com/?ll=36.341510951,37.0494219440001&amp;t=h&amp;z=15&amp;q=SY020404</t>
  </si>
  <si>
    <t>C1651</t>
  </si>
  <si>
    <t>Retyan</t>
  </si>
  <si>
    <t>http://maps.google.com/?ll=36.347150046,37.093537439&amp;t=h&amp;z=15&amp;q=SY020404</t>
  </si>
  <si>
    <t>C1653</t>
  </si>
  <si>
    <t>Maarset Elkhan</t>
  </si>
  <si>
    <t>http://maps.google.com/?ll=36.3803497280001,37.0745658910001&amp;t=h&amp;z=15&amp;q=SY020404</t>
  </si>
  <si>
    <t>C1655</t>
  </si>
  <si>
    <t>http://maps.google.com/?ll=36.3751379230001,36.9964813500001&amp;t=h&amp;z=15&amp;q=SY020405</t>
  </si>
  <si>
    <t>C1656</t>
  </si>
  <si>
    <t>Mayer</t>
  </si>
  <si>
    <t>http://maps.google.com/?ll=36.386345174,37.0244146310001&amp;t=h&amp;z=15&amp;q=SY020405</t>
  </si>
  <si>
    <t>C1663</t>
  </si>
  <si>
    <t>Baraghideh</t>
  </si>
  <si>
    <t>http://maps.google.com/?ll=36.6332159090001,37.213004106&amp;t=h&amp;z=15&amp;q=SY020500</t>
  </si>
  <si>
    <t>http://maps.google.com/?ll=36.594992925,37.1892763880001&amp;t=h&amp;z=15&amp;q=SY020501</t>
  </si>
  <si>
    <t>http://maps.google.com/?ll=36.633495882,37.9358215290001&amp;t=h&amp;z=15&amp;q=SY020503</t>
  </si>
  <si>
    <t>http://maps.google.com/?ll=36.3885580940001,38.1604908680001&amp;t=h&amp;z=15&amp;q=SY020600</t>
  </si>
  <si>
    <t>http://maps.google.com/?ll=35.9642595180001,38.043305945&amp;t=h&amp;z=15&amp;q=SY020601</t>
  </si>
  <si>
    <t>http://maps.google.com/?ll=36.8891418950001,38.35207761&amp;t=h&amp;z=15&amp;q=SY070202</t>
  </si>
  <si>
    <t>http://maps.google.com/?ll=36.7857683490001,38.0473367290001&amp;t=h&amp;z=15&amp;q=SY020601</t>
  </si>
  <si>
    <t>C6600</t>
  </si>
  <si>
    <t>Rasm Ward</t>
  </si>
  <si>
    <t>http://maps.google.com/?ll=35.6786523060001,36.9696072730001&amp;t=h&amp;z=15&amp;q=SY020601</t>
  </si>
  <si>
    <t>http://maps.google.com/?ll=36.682354801,38.087933928&amp;t=h&amp;z=15&amp;q=SY020602</t>
  </si>
  <si>
    <t>http://maps.google.com/?ll=36.6757260520001,38.156301151&amp;t=h&amp;z=15&amp;q=SY020602</t>
  </si>
  <si>
    <t>http://maps.google.com/?ll=36.641291563,38.218750576&amp;t=h&amp;z=15&amp;q=SY020701</t>
  </si>
  <si>
    <t>http://maps.google.com/?ll=36.585929036,38.3009361380001&amp;t=h&amp;z=15&amp;q=SY030101</t>
  </si>
  <si>
    <t>C2169</t>
  </si>
  <si>
    <t>http://maps.google.com/?ll=35.7838906710001,37.4998491280001&amp;t=h&amp;z=15&amp;q=SY030101</t>
  </si>
  <si>
    <t>http://maps.google.com/?ll=33.334135664,36.1590827590001&amp;t=h&amp;z=15&amp;q=SY030102</t>
  </si>
  <si>
    <t>C2280</t>
  </si>
  <si>
    <t>http://maps.google.com/?ll=33.357926805,36.245488456&amp;t=h&amp;z=15&amp;q=SY030102</t>
  </si>
  <si>
    <t>http://maps.google.com/?ll=33.4708634470001,36.329571839&amp;t=h&amp;z=15&amp;q=SY030105</t>
  </si>
  <si>
    <t>http://maps.google.com/?ll=33.4643602520001,36.320972883&amp;t=h&amp;z=15&amp;q=SY030105</t>
  </si>
  <si>
    <t>http://maps.google.com/?ll=33.5180724960001,36.384066094&amp;t=h&amp;z=15&amp;q=SY030105</t>
  </si>
  <si>
    <t>http://maps.google.com/?ll=33.527373562,36.3860482530001&amp;t=h&amp;z=15&amp;q=SY030105</t>
  </si>
  <si>
    <t>http://maps.google.com/?ll=33.537935202,36.4004598120001&amp;t=h&amp;z=15&amp;q=SY030107</t>
  </si>
  <si>
    <t>http://maps.google.com/?ll=33.5126180710001,36.372082006&amp;t=h&amp;z=15&amp;q=SY030107</t>
  </si>
  <si>
    <t>http://maps.google.com/?ll=33.562317159,36.2171036830001&amp;t=h&amp;z=15&amp;q=SY030200</t>
  </si>
  <si>
    <t>http://maps.google.com/?ll=33.5481981550001,36.217343724&amp;t=h&amp;z=15&amp;q=SY030200</t>
  </si>
  <si>
    <t>http://maps.google.com/?ll=33.5473714880001,36.459079767&amp;t=h&amp;z=15&amp;q=SY030200</t>
  </si>
  <si>
    <t>C2333</t>
  </si>
  <si>
    <t>Hosh Elfara</t>
  </si>
  <si>
    <t>http://maps.google.com/?ll=33.566140413,36.484622711&amp;t=h&amp;z=15&amp;q=SY030201</t>
  </si>
  <si>
    <t>C2335</t>
  </si>
  <si>
    <t>Tal Elswan</t>
  </si>
  <si>
    <t>http://maps.google.com/?ll=33.5836517610001,36.4853983&amp;t=h&amp;z=15&amp;q=SY030204</t>
  </si>
  <si>
    <t>http://maps.google.com/?ll=33.550315438,36.400541617&amp;t=h&amp;z=15&amp;q=SY030204</t>
  </si>
  <si>
    <t>http://maps.google.com/?ll=33.5224147800001,36.458434622&amp;t=h&amp;z=15&amp;q=SY030204</t>
  </si>
  <si>
    <t>C2352</t>
  </si>
  <si>
    <t>Harasta Elqantara</t>
  </si>
  <si>
    <t>http://maps.google.com/?ll=33.4897626790001,36.449661733&amp;t=h&amp;z=15&amp;q=SY030204</t>
  </si>
  <si>
    <t>C2354</t>
  </si>
  <si>
    <t>Balaliyeh</t>
  </si>
  <si>
    <t>http://maps.google.com/?ll=33.4952391960001,36.49722381&amp;t=h&amp;z=15&amp;q=SY030300</t>
  </si>
  <si>
    <t>http://maps.google.com/?ll=33.5111561480001,36.4432861340001&amp;t=h&amp;z=15&amp;q=SY030702</t>
  </si>
  <si>
    <t>C2384</t>
  </si>
  <si>
    <t>http://maps.google.com/?ll=33.738089082,36.596616114&amp;t=h&amp;z=15&amp;q=SY030702</t>
  </si>
  <si>
    <t>http://maps.google.com/?ll=33.603941331,36.13606652&amp;t=h&amp;z=15&amp;q=SY030704</t>
  </si>
  <si>
    <t>http://maps.google.com/?ll=33.609428189,36.1234099490001&amp;t=h&amp;z=15&amp;q=SY030801</t>
  </si>
  <si>
    <t>http://maps.google.com/?ll=33.811147353,36.1569500000001&amp;t=h&amp;z=15&amp;q=SY040100</t>
  </si>
  <si>
    <t>http://maps.google.com/?ll=33.3140294090001,35.8790393740001&amp;t=h&amp;z=15&amp;q=SY040100</t>
  </si>
  <si>
    <t>http://maps.google.com/?ll=34.8345727700001,36.6805396390001&amp;t=h&amp;z=15&amp;q=SY040101</t>
  </si>
  <si>
    <t>http://maps.google.com/?ll=34.7995770320001,36.687086993&amp;t=h&amp;z=15&amp;q=SY040101</t>
  </si>
  <si>
    <t>http://maps.google.com/?ll=34.8746688040001,36.52381053&amp;t=h&amp;z=15&amp;q=SY040107</t>
  </si>
  <si>
    <t>http://maps.google.com/?ll=34.883188278,36.574663775&amp;t=h&amp;z=15&amp;q=SY040109</t>
  </si>
  <si>
    <t>C2664</t>
  </si>
  <si>
    <t>Hawarin</t>
  </si>
  <si>
    <t>http://maps.google.com/?ll=34.2686979170001,37.0756212650001&amp;t=h&amp;z=15&amp;q=SY040400</t>
  </si>
  <si>
    <t>C2677</t>
  </si>
  <si>
    <t>http://maps.google.com/?ll=34.3137568550001,36.925053674&amp;t=h&amp;z=15&amp;q=SY040400</t>
  </si>
  <si>
    <t>http://maps.google.com/?ll=34.9479032510001,36.91716339&amp;t=h&amp;z=15&amp;q=SY040400</t>
  </si>
  <si>
    <t>http://maps.google.com/?ll=34.9561855750001,36.900406291&amp;t=h&amp;z=15&amp;q=SY040400</t>
  </si>
  <si>
    <t>http://maps.google.com/?ll=34.937725561,36.9454095090001&amp;t=h&amp;z=15&amp;q=SY040401</t>
  </si>
  <si>
    <t>http://maps.google.com/?ll=34.885370547,36.6481982870001&amp;t=h&amp;z=15&amp;q=SY040401</t>
  </si>
  <si>
    <t>http://maps.google.com/?ll=34.877637296,36.7530150050001&amp;t=h&amp;z=15&amp;q=SY040601</t>
  </si>
  <si>
    <t>http://maps.google.com/?ll=34.8914489950001,36.77955114&amp;t=h&amp;z=15&amp;q=SY040601</t>
  </si>
  <si>
    <t>http://maps.google.com/?ll=34.8314245340001,37.6846767590001&amp;t=h&amp;z=15&amp;q=SY050100</t>
  </si>
  <si>
    <t>C2947</t>
  </si>
  <si>
    <t>http://maps.google.com/?ll=34.8346455080001,37.3237781720001&amp;t=h&amp;z=15&amp;q=SY050101</t>
  </si>
  <si>
    <t>C2987</t>
  </si>
  <si>
    <t>http://maps.google.com/?ll=35.1337417300001,36.7612906840001&amp;t=h&amp;z=15&amp;q=SY050101</t>
  </si>
  <si>
    <t>C3018</t>
  </si>
  <si>
    <t>http://maps.google.com/?ll=35.387159566,36.860776947&amp;t=h&amp;z=15&amp;q=SY050101</t>
  </si>
  <si>
    <t>C3020</t>
  </si>
  <si>
    <t xml:space="preserve">Bweida </t>
  </si>
  <si>
    <t>http://maps.google.com/?ll=35.3161320450001,36.6955111360001&amp;t=h&amp;z=15&amp;q=SY050101</t>
  </si>
  <si>
    <t>C3026</t>
  </si>
  <si>
    <t>http://maps.google.com/?ll=35.286742712,36.7439971150001&amp;t=h&amp;z=15&amp;q=SY050101</t>
  </si>
  <si>
    <t>C3031</t>
  </si>
  <si>
    <t>Maar Dis</t>
  </si>
  <si>
    <t>http://maps.google.com/?ll=35.2548904160001,36.7559623500001&amp;t=h&amp;z=15&amp;q=SY050101</t>
  </si>
  <si>
    <t>C3035</t>
  </si>
  <si>
    <t>Maan</t>
  </si>
  <si>
    <t>http://maps.google.com/?ll=35.35868709,36.7959196050001&amp;t=h&amp;z=15&amp;q=SY050101</t>
  </si>
  <si>
    <t>C3036</t>
  </si>
  <si>
    <t>Masasneh</t>
  </si>
  <si>
    <t>http://maps.google.com/?ll=35.290784365,36.6633171940001&amp;t=h&amp;z=15&amp;q=SY050102</t>
  </si>
  <si>
    <t>C3037</t>
  </si>
  <si>
    <t>http://maps.google.com/?ll=35.29904163,36.801660041&amp;t=h&amp;z=15&amp;q=SY050102</t>
  </si>
  <si>
    <t>http://maps.google.com/?ll=34.936170658,36.4591286100001&amp;t=h&amp;z=15&amp;q=SY050201</t>
  </si>
  <si>
    <t>http://maps.google.com/?ll=34.9118452170001,36.55940429&amp;t=h&amp;z=15&amp;q=SY050202</t>
  </si>
  <si>
    <t>C3145</t>
  </si>
  <si>
    <t>Tal Salhab</t>
  </si>
  <si>
    <t>http://maps.google.com/?ll=35.2570139590001,36.3825563440001&amp;t=h&amp;z=15&amp;q=SY050202</t>
  </si>
  <si>
    <t>C3154</t>
  </si>
  <si>
    <t>Lower Amiqa</t>
  </si>
  <si>
    <t>http://maps.google.com/?ll=35.5730600410001,36.3922922250001&amp;t=h&amp;z=15&amp;q=SY050202</t>
  </si>
  <si>
    <t>C3155</t>
  </si>
  <si>
    <t>Ankawi</t>
  </si>
  <si>
    <t>http://maps.google.com/?ll=35.5967414620001,36.3877461760001&amp;t=h&amp;z=15&amp;q=SY050202</t>
  </si>
  <si>
    <t>C3157</t>
  </si>
  <si>
    <t>Tal Wassit</t>
  </si>
  <si>
    <t>http://maps.google.com/?ll=35.6625501570001,36.343736834&amp;t=h&amp;z=15&amp;q=SY050202</t>
  </si>
  <si>
    <t>C3159</t>
  </si>
  <si>
    <t>Sarmaniya</t>
  </si>
  <si>
    <t>http://maps.google.com/?ll=35.7222061570001,36.2778103250001&amp;t=h&amp;z=15&amp;q=SY050202</t>
  </si>
  <si>
    <t>C3162</t>
  </si>
  <si>
    <t>Kherbet Elnaqus</t>
  </si>
  <si>
    <t>http://maps.google.com/?ll=35.6469168560001,36.3257569260001&amp;t=h&amp;z=15&amp;q=SY050202</t>
  </si>
  <si>
    <t>C3166</t>
  </si>
  <si>
    <t>http://maps.google.com/?ll=35.689519913,36.338013136&amp;t=h&amp;z=15&amp;q=SY050202</t>
  </si>
  <si>
    <t>C3168</t>
  </si>
  <si>
    <t>Qarqur</t>
  </si>
  <si>
    <t>http://maps.google.com/?ll=35.7432034940001,36.321140202&amp;t=h&amp;z=15&amp;q=SY070202</t>
  </si>
  <si>
    <t>C3170</t>
  </si>
  <si>
    <t>Qastun</t>
  </si>
  <si>
    <t>http://maps.google.com/?ll=35.6857458630001,36.3891948830001&amp;t=h&amp;z=15&amp;q=SY050204</t>
  </si>
  <si>
    <t>C6601</t>
  </si>
  <si>
    <t>Abu Thijeh</t>
  </si>
  <si>
    <t>http://maps.google.com/?ll=35.61557994,36.970255179&amp;t=h&amp;z=15&amp;q=SY050204</t>
  </si>
  <si>
    <t>C3194</t>
  </si>
  <si>
    <t>Eastern Huweiz</t>
  </si>
  <si>
    <t>http://maps.google.com/?ll=35.498977456,36.359339091&amp;t=h&amp;z=15&amp;q=SY050204</t>
  </si>
  <si>
    <t>C3195</t>
  </si>
  <si>
    <t>http://maps.google.com/?ll=35.5499431470001,36.3790242090001&amp;t=h&amp;z=15&amp;q=SY050204</t>
  </si>
  <si>
    <t>C3197</t>
  </si>
  <si>
    <t>Tal Hawash</t>
  </si>
  <si>
    <t>http://maps.google.com/?ll=35.445380641,36.4565622700001&amp;t=h&amp;z=15&amp;q=SY050204</t>
  </si>
  <si>
    <t>C3203</t>
  </si>
  <si>
    <t>Qahera</t>
  </si>
  <si>
    <t>http://maps.google.com/?ll=35.445189532,36.30475046&amp;t=h&amp;z=15&amp;q=SY050300</t>
  </si>
  <si>
    <t>C3207</t>
  </si>
  <si>
    <t>http://maps.google.com/?ll=35.4143886310001,36.388951627&amp;t=h&amp;z=15&amp;q=SY050300</t>
  </si>
  <si>
    <t>http://maps.google.com/?ll=34.9572398280001,36.960014029&amp;t=h&amp;z=15&amp;q=SY050300</t>
  </si>
  <si>
    <t>http://maps.google.com/?ll=34.9679675570001,36.940869138&amp;t=h&amp;z=15&amp;q=SY050301</t>
  </si>
  <si>
    <t>C3244</t>
  </si>
  <si>
    <t>http://maps.google.com/?ll=35.0113186830001,37.051036244&amp;t=h&amp;z=15&amp;q=SY050302</t>
  </si>
  <si>
    <t>C3261</t>
  </si>
  <si>
    <t>http://maps.google.com/?ll=34.9798623140001,37.200644142&amp;t=h&amp;z=15&amp;q=SY050302</t>
  </si>
  <si>
    <t>C3273</t>
  </si>
  <si>
    <t>Asrieh</t>
  </si>
  <si>
    <t>http://maps.google.com/?ll=35.368607485,37.7831733&amp;t=h&amp;z=15&amp;q=SY050302</t>
  </si>
  <si>
    <t>C3275</t>
  </si>
  <si>
    <t>http://maps.google.com/?ll=35.2636900200001,37.373487266&amp;t=h&amp;z=15&amp;q=SY050304</t>
  </si>
  <si>
    <t>C3284</t>
  </si>
  <si>
    <t>Rahjan</t>
  </si>
  <si>
    <t>http://maps.google.com/?ll=35.4066300980001,37.4341106000001&amp;t=h&amp;z=15&amp;q=SY050500</t>
  </si>
  <si>
    <t>http://maps.google.com/?ll=35.025135532,37.4234647210001&amp;t=h&amp;z=15&amp;q=SY050500</t>
  </si>
  <si>
    <t>C3446</t>
  </si>
  <si>
    <t>Zalaqit</t>
  </si>
  <si>
    <t>http://maps.google.com/?ll=35.2781295090001,36.606537345&amp;t=h&amp;z=15&amp;q=SY050500</t>
  </si>
  <si>
    <t>http://maps.google.com/?ll=35.258506864,36.6089572760001&amp;t=h&amp;z=15&amp;q=SY050501</t>
  </si>
  <si>
    <t>http://maps.google.com/?ll=35.246604652,36.5745246640001&amp;t=h&amp;z=15&amp;q=SY050501</t>
  </si>
  <si>
    <t>C3460</t>
  </si>
  <si>
    <t>Sayad</t>
  </si>
  <si>
    <t>http://maps.google.com/?ll=35.3984199600001,36.6197328000001&amp;t=h&amp;z=15&amp;q=SY050502</t>
  </si>
  <si>
    <t>C3464</t>
  </si>
  <si>
    <t>Latmin</t>
  </si>
  <si>
    <t>http://maps.google.com/?ll=35.3584757080001,36.653019708&amp;t=h&amp;z=15&amp;q=SY060000</t>
  </si>
  <si>
    <t>C3465</t>
  </si>
  <si>
    <t>Maghir</t>
  </si>
  <si>
    <t>http://maps.google.com/?ll=35.4082571490001,36.4876479500001&amp;t=h&amp;z=15&amp;q=SY060002</t>
  </si>
  <si>
    <t>C3480</t>
  </si>
  <si>
    <t>http://maps.google.com/?ll=35.53914895,35.7895690820001&amp;t=h&amp;z=15&amp;q=SY060002</t>
  </si>
  <si>
    <t>C3501</t>
  </si>
  <si>
    <t>Samira - Sallur</t>
  </si>
  <si>
    <t>http://maps.google.com/?ll=35.8350867290001,36.11451391&amp;t=h&amp;z=15&amp;q=SY060002</t>
  </si>
  <si>
    <t>C3502</t>
  </si>
  <si>
    <t>Khadraa - Kokag</t>
  </si>
  <si>
    <t>http://maps.google.com/?ll=35.81207156,35.9959581740001&amp;t=h&amp;z=15&amp;q=SY060002</t>
  </si>
  <si>
    <t>C3507</t>
  </si>
  <si>
    <t>Rim Dagmashliyeh</t>
  </si>
  <si>
    <t>http://maps.google.com/?ll=35.6855399390001,36.0244326500001&amp;t=h&amp;z=15&amp;q=SY060002</t>
  </si>
  <si>
    <t>C3512</t>
  </si>
  <si>
    <t>Alia - Qaruja</t>
  </si>
  <si>
    <t>http://maps.google.com/?ll=35.762639716,36.0919004020001&amp;t=h&amp;z=15&amp;q=SY060002</t>
  </si>
  <si>
    <t>C3513</t>
  </si>
  <si>
    <t>Dorra - Qoqaj</t>
  </si>
  <si>
    <t>http://maps.google.com/?ll=35.814712549,36.0486770810001&amp;t=h&amp;z=15&amp;q=SY060002</t>
  </si>
  <si>
    <t>C3517</t>
  </si>
  <si>
    <t>Matleh - Zweik</t>
  </si>
  <si>
    <t>http://maps.google.com/?ll=35.6983228170001,36.041359152&amp;t=h&amp;z=15&amp;q=SY060004</t>
  </si>
  <si>
    <t>C3518</t>
  </si>
  <si>
    <t>Lower Kbir</t>
  </si>
  <si>
    <t>http://maps.google.com/?ll=35.8295972810001,36.012583008&amp;t=h&amp;z=15&amp;q=SY070202</t>
  </si>
  <si>
    <t>C3545</t>
  </si>
  <si>
    <t>Beit Ewan</t>
  </si>
  <si>
    <t>http://maps.google.com/?ll=35.764334193,35.978821747&amp;t=h&amp;z=15&amp;q=SY060301</t>
  </si>
  <si>
    <t>C6602</t>
  </si>
  <si>
    <t>Mahatet Um Rejim</t>
  </si>
  <si>
    <t>http://maps.google.com/?ll=35.546703458,36.9893341700001&amp;t=h&amp;z=15&amp;q=SY070202</t>
  </si>
  <si>
    <t>C3695</t>
  </si>
  <si>
    <t>Mrih</t>
  </si>
  <si>
    <t>http://maps.google.com/?ll=35.6949350200001,36.1098360830001&amp;t=h&amp;z=15&amp;q=SY060301</t>
  </si>
  <si>
    <t>C6603</t>
  </si>
  <si>
    <t>Um Rjem</t>
  </si>
  <si>
    <t>http://maps.google.com/?ll=35.5519722550001,36.9473697600001&amp;t=h&amp;z=15&amp;q=SY060301</t>
  </si>
  <si>
    <t>C3698</t>
  </si>
  <si>
    <t>Tertyah</t>
  </si>
  <si>
    <t>http://maps.google.com/?ll=35.6808258140001,36.1658031470001&amp;t=h&amp;z=15&amp;q=SY060301</t>
  </si>
  <si>
    <t>C3707</t>
  </si>
  <si>
    <t>Maruniyeh Dali / Brim</t>
  </si>
  <si>
    <t>http://maps.google.com/?ll=35.699871785,36.1259867690001&amp;t=h&amp;z=15&amp;q=SY060301</t>
  </si>
  <si>
    <t>C3709</t>
  </si>
  <si>
    <t>Marj Khokho</t>
  </si>
  <si>
    <t>http://maps.google.com/?ll=35.6913188090001,36.1527818050001&amp;t=h&amp;z=15&amp;q=SY060303</t>
  </si>
  <si>
    <t>C3710</t>
  </si>
  <si>
    <t>Kafr Dalba</t>
  </si>
  <si>
    <t>http://maps.google.com/?ll=35.66965843,36.158601574&amp;t=h&amp;z=15&amp;q=SY060303</t>
  </si>
  <si>
    <t>C3724</t>
  </si>
  <si>
    <t>Ard Elwata</t>
  </si>
  <si>
    <t>http://maps.google.com/?ll=35.75541022,36.1692838660001&amp;t=h&amp;z=15&amp;q=SY060303</t>
  </si>
  <si>
    <t>C3726</t>
  </si>
  <si>
    <t>Bashura</t>
  </si>
  <si>
    <t>http://maps.google.com/?ll=35.751574089,36.103360561&amp;t=h&amp;z=15&amp;q=SY060303</t>
  </si>
  <si>
    <t>C3727</t>
  </si>
  <si>
    <t>Dweirkeh</t>
  </si>
  <si>
    <t>http://maps.google.com/?ll=35.705181651,36.15931721&amp;t=h&amp;z=15&amp;q=SY060303</t>
  </si>
  <si>
    <t>C3732</t>
  </si>
  <si>
    <t>Hamrat</t>
  </si>
  <si>
    <t>http://maps.google.com/?ll=35.754673912,36.1540435590001&amp;t=h&amp;z=15&amp;q=SY060303</t>
  </si>
  <si>
    <t>C3736</t>
  </si>
  <si>
    <t>Ein Elqantara</t>
  </si>
  <si>
    <t>http://maps.google.com/?ll=35.7402899680001,36.180627778&amp;t=h&amp;z=15&amp;q=SY060303</t>
  </si>
  <si>
    <t>C3737</t>
  </si>
  <si>
    <t>Eido</t>
  </si>
  <si>
    <t>http://maps.google.com/?ll=35.739818401,36.1286680960001&amp;t=h&amp;z=15&amp;q=SY060303</t>
  </si>
  <si>
    <t>C3739</t>
  </si>
  <si>
    <t>Bruma</t>
  </si>
  <si>
    <t>http://maps.google.com/?ll=35.720424736,36.153253498&amp;t=h&amp;z=15&amp;q=SY060303</t>
  </si>
  <si>
    <t>C3742</t>
  </si>
  <si>
    <t>Ara</t>
  </si>
  <si>
    <t>http://maps.google.com/?ll=35.7148643950001,36.149857447&amp;t=h&amp;z=15&amp;q=SY060303</t>
  </si>
  <si>
    <t>C3743</t>
  </si>
  <si>
    <t>Majdal Kikhya</t>
  </si>
  <si>
    <t>http://maps.google.com/?ll=35.7168551390001,36.1660123680001&amp;t=h&amp;z=15&amp;q=SY060303</t>
  </si>
  <si>
    <t>C3744</t>
  </si>
  <si>
    <t>Wadi Elshikhan</t>
  </si>
  <si>
    <t>http://maps.google.com/?ll=35.714415386,36.0961836660001&amp;t=h&amp;z=15&amp;q=SY060303</t>
  </si>
  <si>
    <t>C3746</t>
  </si>
  <si>
    <t>Kafrata</t>
  </si>
  <si>
    <t>http://maps.google.com/?ll=35.670974798,36.077416742&amp;t=h&amp;z=15&amp;q=SY060303</t>
  </si>
  <si>
    <t>C3747</t>
  </si>
  <si>
    <t>Mizyen</t>
  </si>
  <si>
    <t>http://maps.google.com/?ll=35.727491537,36.112310538&amp;t=h&amp;z=15&amp;q=SY060303</t>
  </si>
  <si>
    <t>C3748</t>
  </si>
  <si>
    <t>Wadi Baur</t>
  </si>
  <si>
    <t>http://maps.google.com/?ll=35.7398363820001,36.1445093940001&amp;t=h&amp;z=15&amp;q=SY060303</t>
  </si>
  <si>
    <t>C3749</t>
  </si>
  <si>
    <t>Marj Elzawyeh</t>
  </si>
  <si>
    <t>http://maps.google.com/?ll=35.7548378540001,36.1274619280001&amp;t=h&amp;z=15&amp;q=SY060303</t>
  </si>
  <si>
    <t>C3752</t>
  </si>
  <si>
    <t>Kadin</t>
  </si>
  <si>
    <t>http://maps.google.com/?ll=35.6897403790001,36.178918947&amp;t=h&amp;z=15&amp;q=SY070002</t>
  </si>
  <si>
    <t>C3753</t>
  </si>
  <si>
    <t>Kort</t>
  </si>
  <si>
    <t>http://maps.google.com/?ll=35.7018180200001,36.094986729&amp;t=h&amp;z=15&amp;q=SY070002</t>
  </si>
  <si>
    <t>C3904</t>
  </si>
  <si>
    <t>http://maps.google.com/?ll=35.9556314220001,36.7162562140001&amp;t=h&amp;z=15&amp;q=SY070003</t>
  </si>
  <si>
    <t>http://maps.google.com/?ll=35.9820215890001,36.703584092&amp;t=h&amp;z=15&amp;q=SY070004</t>
  </si>
  <si>
    <t>C3925</t>
  </si>
  <si>
    <t>Khan Elsobol</t>
  </si>
  <si>
    <t>http://maps.google.com/?ll=35.7565756860001,36.7557665320001&amp;t=h&amp;z=15&amp;q=SY070005</t>
  </si>
  <si>
    <t>C3932</t>
  </si>
  <si>
    <t>http://maps.google.com/?ll=35.9977366680001,36.78325096&amp;t=h&amp;z=15&amp;q=SY070005</t>
  </si>
  <si>
    <t>C3947</t>
  </si>
  <si>
    <t>Ma'arrat Tamasrin</t>
  </si>
  <si>
    <t>http://maps.google.com/?ll=36.013895545,36.6727241510001&amp;t=h&amp;z=15&amp;q=SY070203</t>
  </si>
  <si>
    <t>http://maps.google.com/?ll=35.989885648,36.6768908500001&amp;t=h&amp;z=15&amp;q=SY070203</t>
  </si>
  <si>
    <t>C4062</t>
  </si>
  <si>
    <t>Kafr Oweid</t>
  </si>
  <si>
    <t>http://maps.google.com/?ll=35.6281659910001,36.457454758&amp;t=h&amp;z=15&amp;q=SY070203</t>
  </si>
  <si>
    <t>C4068</t>
  </si>
  <si>
    <t>http://maps.google.com/?ll=35.614655375,36.56026646&amp;t=h&amp;z=15&amp;q=SY070204</t>
  </si>
  <si>
    <t>C4071</t>
  </si>
  <si>
    <t>Maar Tahroma</t>
  </si>
  <si>
    <t>http://maps.google.com/?ll=35.5479762420001,36.541946754&amp;t=h&amp;z=15&amp;q=SY070401</t>
  </si>
  <si>
    <t>C4077</t>
  </si>
  <si>
    <t>Skik</t>
  </si>
  <si>
    <t>http://maps.google.com/?ll=35.4293451770001,36.7700117000001&amp;t=h&amp;z=15&amp;q=SY070501</t>
  </si>
  <si>
    <t>C4225</t>
  </si>
  <si>
    <t>Yunesiyeh</t>
  </si>
  <si>
    <t>http://maps.google.com/?ll=35.798800268,36.15971818&amp;t=h&amp;z=15&amp;q=SY070501</t>
  </si>
  <si>
    <t>C4304</t>
  </si>
  <si>
    <t>Bara</t>
  </si>
  <si>
    <t>http://maps.google.com/?ll=35.6851795760001,36.5418860350001&amp;t=h&amp;z=15&amp;q=SY080003</t>
  </si>
  <si>
    <t>C4309</t>
  </si>
  <si>
    <t>Kansafra</t>
  </si>
  <si>
    <t>http://maps.google.com/?ll=35.6598856630001,36.48486956&amp;t=h&amp;z=15&amp;q=SY080003</t>
  </si>
  <si>
    <t>http://maps.google.com/?ll=35.9019001520001,40.887259568&amp;t=h&amp;z=15&amp;q=SY080003</t>
  </si>
  <si>
    <t>http://maps.google.com/?ll=35.862288042,40.8486633300001&amp;t=h&amp;z=15&amp;q=SY080004</t>
  </si>
  <si>
    <t>http://maps.google.com/?ll=35.7589811080001,40.767740976&amp;t=h&amp;z=15&amp;q=SY080004</t>
  </si>
  <si>
    <t>http://maps.google.com/?ll=36.5877741620001,41.0723152830001&amp;t=h&amp;z=15&amp;q=SY080005</t>
  </si>
  <si>
    <t>http://maps.google.com/?ll=36.682463904,41.0536383150001&amp;t=h&amp;z=15&amp;q=SY080006</t>
  </si>
  <si>
    <t>http://maps.google.com/?ll=36.248840742,40.763076782&amp;t=h&amp;z=15&amp;q=SY080006</t>
  </si>
  <si>
    <t>http://maps.google.com/?ll=36.514785897,41.283094901&amp;t=h&amp;z=15&amp;q=SY080202</t>
  </si>
  <si>
    <t>http://maps.google.com/?ll=36.422517971,41.223358154&amp;t=h&amp;z=15&amp;q=SY080400</t>
  </si>
  <si>
    <t>http://maps.google.com/?ll=37.1026305990001,40.931273316&amp;t=h&amp;z=15&amp;q=SY080400</t>
  </si>
  <si>
    <t>http://maps.google.com/?ll=36.8493560950001,40.074748045&amp;t=h&amp;z=15&amp;q=SY090100</t>
  </si>
  <si>
    <t>http://maps.google.com/?ll=36.654055655,39.7596079100001&amp;t=h&amp;z=15&amp;q=SY090100</t>
  </si>
  <si>
    <t>http://maps.google.com/?ll=35.420631744,40.0525963110001&amp;t=h&amp;z=15&amp;q=SY090101</t>
  </si>
  <si>
    <t>http://maps.google.com/?ll=35.3665137410001,40.1196232630001&amp;t=h&amp;z=15&amp;q=SY090103</t>
  </si>
  <si>
    <t>http://maps.google.com/?ll=35.4417293180001,40.0882873530001&amp;t=h&amp;z=15&amp;q=SY090103</t>
  </si>
  <si>
    <t>http://maps.google.com/?ll=35.2715047200001,40.22249349&amp;t=h&amp;z=15&amp;q=SY090104</t>
  </si>
  <si>
    <t>http://maps.google.com/?ll=35.250692766,40.3238830560001&amp;t=h&amp;z=15&amp;q=SY090105</t>
  </si>
  <si>
    <t>http://maps.google.com/?ll=35.4692852200001,40.013661998&amp;t=h&amp;z=15&amp;q=SY090105</t>
  </si>
  <si>
    <t>http://maps.google.com/?ll=35.298437639,40.2894142220001&amp;t=h&amp;z=15&amp;q=SY090200</t>
  </si>
  <si>
    <t>http://maps.google.com/?ll=35.305855308,40.237207422&amp;t=h&amp;z=15&amp;q=SY100000</t>
  </si>
  <si>
    <t>http://maps.google.com/?ll=34.4546318070001,40.911555069&amp;t=h&amp;z=15&amp;q=SY110200</t>
  </si>
  <si>
    <t>C5221</t>
  </si>
  <si>
    <t>http://maps.google.com/?ll=34.8866141840001,35.8933488800001&amp;t=h&amp;z=15&amp;q=SY110201</t>
  </si>
  <si>
    <t>http://maps.google.com/?ll=36.690566995,38.947555634&amp;t=h&amp;z=15&amp;q=SY110202</t>
  </si>
  <si>
    <t>http://maps.google.com/?ll=36.596668218,39.1263845180001&amp;t=h&amp;z=15&amp;q=SY110202</t>
  </si>
  <si>
    <t>http://maps.google.com/?ll=36.434575796,38.977027837&amp;t=h&amp;z=15&amp;q=SY110202</t>
  </si>
  <si>
    <t>http://maps.google.com/?ll=36.400535183,38.968153139&amp;t=h&amp;z=15&amp;q=SY110300</t>
  </si>
  <si>
    <t>http://maps.google.com/?ll=36.3542471870001,39.0181036910001&amp;t=h&amp;z=15&amp;q=SY120000</t>
  </si>
  <si>
    <t>http://maps.google.com/?ll=35.830180983,38.5399804950001&amp;t=h&amp;z=15&amp;q=SY120000</t>
  </si>
  <si>
    <t>C5995</t>
  </si>
  <si>
    <t>http://maps.google.com/?ll=32.628642583,36.22355108&amp;t=h&amp;z=15&amp;q=SY120001</t>
  </si>
  <si>
    <t>C5997</t>
  </si>
  <si>
    <t>Neimeh</t>
  </si>
  <si>
    <t>http://maps.google.com/?ll=32.6322907220001,36.1583050990001&amp;t=h&amp;z=15&amp;q=SY120002</t>
  </si>
  <si>
    <t>C6002</t>
  </si>
  <si>
    <t>http://maps.google.com/?ll=32.5145830010001,36.4778747560001&amp;t=h&amp;z=15&amp;q=SY120002</t>
  </si>
  <si>
    <t>C6009</t>
  </si>
  <si>
    <t>Eastern Ghariyeh</t>
  </si>
  <si>
    <t>http://maps.google.com/?ll=32.676554465,36.261461393&amp;t=h&amp;z=15&amp;q=SY120003</t>
  </si>
  <si>
    <t>C6011</t>
  </si>
  <si>
    <t>Alma</t>
  </si>
  <si>
    <t>http://maps.google.com/?ll=32.75080496,36.2406688520001&amp;t=h&amp;z=15&amp;q=SY120003</t>
  </si>
  <si>
    <t>C6013</t>
  </si>
  <si>
    <t>Hit</t>
  </si>
  <si>
    <t>http://maps.google.com/?ll=32.753148074,35.913075916&amp;t=h&amp;z=15&amp;q=SY120003</t>
  </si>
  <si>
    <t>C6018</t>
  </si>
  <si>
    <t>Sahm El Golan</t>
  </si>
  <si>
    <t>http://maps.google.com/?ll=32.781386411,35.933976359&amp;t=h&amp;z=15&amp;q=SY120004</t>
  </si>
  <si>
    <t>http://maps.google.com/?ll=32.8096117690001,35.894033963&amp;t=h&amp;z=15&amp;q=SY120005</t>
  </si>
  <si>
    <t>C6030</t>
  </si>
  <si>
    <t>http://maps.google.com/?ll=32.754380574,36.1311484710001&amp;t=h&amp;z=15&amp;q=SY120005</t>
  </si>
  <si>
    <t>C6034</t>
  </si>
  <si>
    <t>Tafas</t>
  </si>
  <si>
    <t>http://maps.google.com/?ll=32.7362109420001,36.067349671&amp;t=h&amp;z=15&amp;q=SY120007</t>
  </si>
  <si>
    <t>C6039</t>
  </si>
  <si>
    <t>http://maps.google.com/?ll=32.706767638,36.0267377810001&amp;t=h&amp;z=15&amp;q=SY120200</t>
  </si>
  <si>
    <t>C6046</t>
  </si>
  <si>
    <t>Um Walad</t>
  </si>
  <si>
    <t>http://maps.google.com/?ll=32.6594954720001,36.4330342470001&amp;t=h&amp;z=15&amp;q=SY120200</t>
  </si>
  <si>
    <t>C6049</t>
  </si>
  <si>
    <t>Zamrin</t>
  </si>
  <si>
    <t>http://maps.google.com/?ll=33.06146691,36.0763477960001&amp;t=h&amp;z=15&amp;q=SY120200</t>
  </si>
  <si>
    <t>C6051</t>
  </si>
  <si>
    <t>http://maps.google.com/?ll=33.0710794450001,36.1833196650001&amp;t=h&amp;z=15&amp;q=SY130303</t>
  </si>
  <si>
    <t>C6055</t>
  </si>
  <si>
    <t>Samlin</t>
  </si>
  <si>
    <t>http://maps.google.com/?ll=33.0413862140001,36.0979523030001&amp;t=h&amp;z=15&amp;q=SY120202</t>
  </si>
  <si>
    <t>C6071</t>
  </si>
  <si>
    <t>Hosh Hammad</t>
  </si>
  <si>
    <t>http://maps.google.com/?ll=33.0500995080001,36.505187988&amp;t=h&amp;z=15&amp;q=SY120202</t>
  </si>
  <si>
    <t>C6079</t>
  </si>
  <si>
    <t>http://maps.google.com/?ll=33.112168603,36.00728142&amp;t=h&amp;z=15&amp;q=SY120202</t>
  </si>
  <si>
    <t>C6080</t>
  </si>
  <si>
    <t>Mal</t>
  </si>
  <si>
    <t>http://maps.google.com/?ll=33.133700935,36.0103759290001&amp;t=h&amp;z=15&amp;q=SY120300</t>
  </si>
  <si>
    <t>C6085</t>
  </si>
  <si>
    <t>Tiha</t>
  </si>
  <si>
    <t>http://maps.google.com/?ll=33.1475950780001,35.997562547&amp;t=h&amp;z=15&amp;q=SY120300</t>
  </si>
  <si>
    <t>C6096</t>
  </si>
  <si>
    <t>Jadal</t>
  </si>
  <si>
    <t>http://maps.google.com/?ll=32.9719411900001,36.3652981910001&amp;t=h&amp;z=15&amp;q=SY120300</t>
  </si>
  <si>
    <t>C6101</t>
  </si>
  <si>
    <t>http://maps.google.com/?ll=32.8676732600001,36.2541656490001&amp;t=h&amp;z=15&amp;q=SY120301</t>
  </si>
  <si>
    <t>C6105</t>
  </si>
  <si>
    <t>Bisr Elharir</t>
  </si>
  <si>
    <t>http://maps.google.com/?ll=32.8388682770001,36.340360665&amp;t=h&amp;z=15&amp;q=SY120302</t>
  </si>
  <si>
    <t>C6111</t>
  </si>
  <si>
    <t>http://maps.google.com/?ll=32.9911504670001,36.060232462&amp;t=h&amp;z=15&amp;q=SY120302</t>
  </si>
  <si>
    <t>C6113</t>
  </si>
  <si>
    <t>Rikhim</t>
  </si>
  <si>
    <t>http://maps.google.com/?ll=32.7186380110001,36.344532879&amp;t=h&amp;z=15&amp;q=SY120303</t>
  </si>
  <si>
    <t>C6116</t>
  </si>
  <si>
    <t>http://maps.google.com/?ll=32.750677459,36.3039634900001&amp;t=h&amp;z=15&amp;q=SY120304</t>
  </si>
  <si>
    <t>C6120</t>
  </si>
  <si>
    <t>http://maps.google.com/?ll=32.8374726540001,36.0359180300001&amp;t=h&amp;z=15&amp;q=SY130000</t>
  </si>
  <si>
    <t>C6130</t>
  </si>
  <si>
    <t>Qarfa</t>
  </si>
  <si>
    <t>http://maps.google.com/?ll=32.8152902260001,36.1984748240001&amp;t=h&amp;z=15&amp;q=SY130000</t>
  </si>
  <si>
    <t>C6136</t>
  </si>
  <si>
    <t>Jbib</t>
  </si>
  <si>
    <t>http://maps.google.com/?ll=32.6239513560001,36.4270589290001&amp;t=h&amp;z=15&amp;q=SY130000</t>
  </si>
  <si>
    <t>C6138</t>
  </si>
  <si>
    <t>Ora</t>
  </si>
  <si>
    <t>http://maps.google.com/?ll=32.617524207,36.533328709&amp;t=h&amp;z=15&amp;q=SY130000</t>
  </si>
  <si>
    <t>C6140</t>
  </si>
  <si>
    <t>Thaala</t>
  </si>
  <si>
    <t>http://maps.google.com/?ll=32.7119260630001,36.4482001850001&amp;t=h&amp;z=15&amp;q=SY130001</t>
  </si>
  <si>
    <t>C6147</t>
  </si>
  <si>
    <t>http://maps.google.com/?ll=32.7068108450001,36.567990777&amp;t=h&amp;z=15&amp;q=SY130002</t>
  </si>
  <si>
    <t>C6163</t>
  </si>
  <si>
    <t>Dweira</t>
  </si>
  <si>
    <t>http://maps.google.com/?ll=32.850361676,36.3954008530001&amp;t=h&amp;z=15&amp;q=SY130204</t>
  </si>
  <si>
    <t>C6182</t>
  </si>
  <si>
    <t>Rashideh</t>
  </si>
  <si>
    <t>http://maps.google.com/?ll=32.6678287620001,36.842977622&amp;t=h&amp;z=15&amp;q=SY130204</t>
  </si>
  <si>
    <t>C6217</t>
  </si>
  <si>
    <t>Shaaf</t>
  </si>
  <si>
    <t>http://maps.google.com/?ll=32.6169138110001,36.850853026&amp;t=h&amp;z=15&amp;q=SY130301</t>
  </si>
  <si>
    <t>C6219</t>
  </si>
  <si>
    <t>http://maps.google.com/?ll=32.5079570460001,36.8500685970001&amp;t=h&amp;z=15&amp;q=SY130301</t>
  </si>
  <si>
    <t>C6232</t>
  </si>
  <si>
    <t>Bothaina</t>
  </si>
  <si>
    <t>http://maps.google.com/?ll=32.952195934,36.696043441&amp;t=h&amp;z=15&amp;q=SY130302</t>
  </si>
  <si>
    <t>C6237</t>
  </si>
  <si>
    <t>Barek</t>
  </si>
  <si>
    <t>http://maps.google.com/?ll=32.9187989750001,36.7603591270001&amp;t=h&amp;z=15&amp;q=SY130303</t>
  </si>
  <si>
    <t>C6243</t>
  </si>
  <si>
    <t>http://maps.google.com/?ll=32.8881476830001,36.484260442&amp;t=h&amp;z=15&amp;q=SY140000</t>
  </si>
  <si>
    <t>C6263</t>
  </si>
  <si>
    <t>Lahetheh</t>
  </si>
  <si>
    <t>http://maps.google.com/?ll=32.991708589,36.583490248&amp;t=h&amp;z=15&amp;q=SY140000</t>
  </si>
  <si>
    <t>C6267</t>
  </si>
  <si>
    <t>Bir Ajam</t>
  </si>
  <si>
    <t>http://maps.google.com/?ll=33.05280916,35.86659&amp;t=h&amp;z=15&amp;q=SY140000</t>
  </si>
  <si>
    <t>http://maps.google.com/?ll=33.124214513,35.8264065010001&amp;t=h&amp;z=15&amp;q=SY140000</t>
  </si>
  <si>
    <t>C6269</t>
  </si>
  <si>
    <t xml:space="preserve">Breiqa </t>
  </si>
  <si>
    <t>http://maps.google.com/?ll=33.0424975350001,35.870365984&amp;t=h&amp;z=15&amp;q=SY140001</t>
  </si>
  <si>
    <t>http://maps.google.com/?ll=33.1106276020001,35.8377527150001&amp;t=h&amp;z=15&amp;q=SY020000</t>
  </si>
  <si>
    <t>C6279</t>
  </si>
  <si>
    <t>Eastern Samadaniyeh</t>
  </si>
  <si>
    <t>http://maps.google.com/?ll=33.156579783,35.8860701240001&amp;t=h&amp;z=15&amp;q=SY020003</t>
  </si>
  <si>
    <t>C6325</t>
  </si>
  <si>
    <t>Dweir Elzaytun</t>
  </si>
  <si>
    <t>http://maps.google.com/?ll=36.3334276860001,37.1487122890001&amp;t=h&amp;z=15&amp;q=SY020405</t>
  </si>
  <si>
    <t>C6331</t>
  </si>
  <si>
    <t>Babis</t>
  </si>
  <si>
    <t>http://maps.google.com/?ll=36.2449599870001,37.033621725&amp;t=h&amp;z=15&amp;q=SY020405</t>
  </si>
  <si>
    <t>http://maps.google.com/?ll=36.6254702640001,37.233781294&amp;t=h&amp;z=15&amp;q=SY020003</t>
  </si>
  <si>
    <t>C6423</t>
  </si>
  <si>
    <t>Dalha</t>
  </si>
  <si>
    <t>http://maps.google.com/?ll=36.6467658500001,37.2374776230001&amp;t=h&amp;z=15&amp;q=SY080000</t>
  </si>
  <si>
    <t>C6425</t>
  </si>
  <si>
    <t>Tal Msebin</t>
  </si>
  <si>
    <t>http://maps.google.com/?ll=36.3052804320001,37.10057785&amp;t=h&amp;z=15&amp;q=SY050303</t>
  </si>
  <si>
    <t>http://maps.google.com/?ll=36.4065848550001,40.795114315&amp;t=h&amp;z=15&amp;q=SY050202</t>
  </si>
  <si>
    <t>http://maps.google.com/?ll=35.094959526,37.3026395000001&amp;t=h&amp;z=15&amp;q=SY050502</t>
  </si>
  <si>
    <t>C6547</t>
  </si>
  <si>
    <t xml:space="preserve">Hakora </t>
  </si>
  <si>
    <t>http://maps.google.com/?ll=35.6086587990001,36.3244300210001&amp;t=h&amp;z=15&amp;q=SY060303</t>
  </si>
  <si>
    <t>C6589</t>
  </si>
  <si>
    <t>Hasraya</t>
  </si>
  <si>
    <t>http://maps.google.com/?ll=35.346891682,36.536609728&amp;t=h&amp;z=15&amp;q=SY060303</t>
  </si>
  <si>
    <t>C6643</t>
  </si>
  <si>
    <t>Qasatel</t>
  </si>
  <si>
    <t>http://maps.google.com/?ll=35.7427237840001,36.117398936&amp;t=h&amp;z=15&amp;q=SY060303</t>
  </si>
  <si>
    <t>C6645</t>
  </si>
  <si>
    <t>Tardeen</t>
  </si>
  <si>
    <t>http://maps.google.com/?ll=35.7636938470001,36.190869594&amp;t=h&amp;z=15&amp;q=SY060002</t>
  </si>
  <si>
    <t>C6647</t>
  </si>
  <si>
    <t>Al-Koum</t>
  </si>
  <si>
    <t>http://maps.google.com/?ll=35.679318188,36.09568404&amp;t=h&amp;z=15&amp;q=SY140001</t>
  </si>
  <si>
    <t>C6652</t>
  </si>
  <si>
    <t>Utaira</t>
  </si>
  <si>
    <t>http://maps.google.com/?ll=35.846773053,36.0398354370001&amp;t=h&amp;z=15&amp;q=SY030200</t>
  </si>
  <si>
    <t>C6660</t>
  </si>
  <si>
    <t>Ein Al-Nuriyah</t>
  </si>
  <si>
    <t>http://maps.google.com/?ll=33.2132105220001,35.900131233&amp;t=h&amp;z=15&amp;q=SY020000</t>
  </si>
  <si>
    <t>C6664</t>
  </si>
  <si>
    <t>Tall Kurdi</t>
  </si>
  <si>
    <t>http://maps.google.com/?ll=33.597685531,36.4628148150001&amp;t=h&amp;z=15&amp;q=SY020000</t>
  </si>
  <si>
    <t>C1013</t>
  </si>
  <si>
    <t>Wdeihi</t>
  </si>
  <si>
    <t>http://maps.google.com/?ll=36.1004040930001,37.1275913100001&amp;t=h&amp;z=15&amp;q=SY020001</t>
  </si>
  <si>
    <t>C1018</t>
  </si>
  <si>
    <t>Qarras</t>
  </si>
  <si>
    <t>http://maps.google.com/?ll=36.0930034260001,37.078786275&amp;t=h&amp;z=15&amp;q=SY020001</t>
  </si>
  <si>
    <t>C1022</t>
  </si>
  <si>
    <t>http://maps.google.com/?ll=36.1378841060001,36.8283822540001&amp;t=h&amp;z=15&amp;q=SY020003</t>
  </si>
  <si>
    <t>C1034</t>
  </si>
  <si>
    <t>Kafr Naha</t>
  </si>
  <si>
    <t>http://maps.google.com/?ll=36.159700964,36.981779659&amp;t=h&amp;z=15&amp;q=SY020004</t>
  </si>
  <si>
    <t>C1125</t>
  </si>
  <si>
    <t>Bashkwi Samaan</t>
  </si>
  <si>
    <t>http://maps.google.com/?ll=36.3288873880001,37.1238980970001&amp;t=h&amp;z=15&amp;q=SY020005</t>
  </si>
  <si>
    <t>C1139</t>
  </si>
  <si>
    <t>http://maps.google.com/?ll=36.285021468,36.8510905250001&amp;t=h&amp;z=15&amp;q=SY020005</t>
  </si>
  <si>
    <t>C1152</t>
  </si>
  <si>
    <t>Hmeira</t>
  </si>
  <si>
    <t>http://maps.google.com/?ll=36.075850254,37.0533708360001&amp;t=h&amp;z=15&amp;q=SY020005</t>
  </si>
  <si>
    <t>C1163</t>
  </si>
  <si>
    <t>Banes</t>
  </si>
  <si>
    <t>http://maps.google.com/?ll=35.974709589,36.968407417&amp;t=h&amp;z=15&amp;q=SY070202</t>
  </si>
  <si>
    <t>C1167</t>
  </si>
  <si>
    <t>Zeitan</t>
  </si>
  <si>
    <t>http://maps.google.com/?ll=36.0584579010001,37.0122433870001&amp;t=h&amp;z=15&amp;q=SY020403</t>
  </si>
  <si>
    <t>C6604</t>
  </si>
  <si>
    <t>Rasm Barjas</t>
  </si>
  <si>
    <t>http://maps.google.com/?ll=35.46482502,37.025584226&amp;t=h&amp;z=15&amp;q=SY020403</t>
  </si>
  <si>
    <t>http://maps.google.com/?ll=36.4306426090001,37.1669172630001&amp;t=h&amp;z=15&amp;q=SY020800</t>
  </si>
  <si>
    <t>http://maps.google.com/?ll=36.4826878470001,37.1964856070001&amp;t=h&amp;z=15&amp;q=SY030101</t>
  </si>
  <si>
    <t>http://maps.google.com/?ll=36.81447752,38.0099194110001&amp;t=h&amp;z=15&amp;q=SY030102</t>
  </si>
  <si>
    <t>http://maps.google.com/?ll=33.36355739,36.160382041&amp;t=h&amp;z=15&amp;q=SY030104</t>
  </si>
  <si>
    <t>http://maps.google.com/?ll=33.474548724,36.337336158&amp;t=h&amp;z=15&amp;q=SY030104</t>
  </si>
  <si>
    <t>C2307</t>
  </si>
  <si>
    <t>Zabadin</t>
  </si>
  <si>
    <t>http://maps.google.com/?ll=33.483339501,36.4016827660001&amp;t=h&amp;z=15&amp;q=SY030105</t>
  </si>
  <si>
    <t>C2309</t>
  </si>
  <si>
    <t>Deir Elasafir</t>
  </si>
  <si>
    <t>http://maps.google.com/?ll=33.4672969740001,36.419845857&amp;t=h&amp;z=15&amp;q=SY030106</t>
  </si>
  <si>
    <t>http://maps.google.com/?ll=33.5063017000001,36.385695033&amp;t=h&amp;z=15&amp;q=SY030106</t>
  </si>
  <si>
    <t>http://maps.google.com/?ll=33.5273200140001,36.355671128&amp;t=h&amp;z=15&amp;q=SY030200</t>
  </si>
  <si>
    <t>http://maps.google.com/?ll=33.5389730360001,36.3669617050001&amp;t=h&amp;z=15&amp;q=SY030200</t>
  </si>
  <si>
    <t>C2329</t>
  </si>
  <si>
    <t>Hosh Nasri</t>
  </si>
  <si>
    <t>http://maps.google.com/?ll=33.5579856270001,36.472730104&amp;t=h&amp;z=15&amp;q=SY030200</t>
  </si>
  <si>
    <t>http://maps.google.com/?ll=33.558295822,36.44094582&amp;t=h&amp;z=15&amp;q=SY030200</t>
  </si>
  <si>
    <t>C2337</t>
  </si>
  <si>
    <t>Rihan</t>
  </si>
  <si>
    <t>http://maps.google.com/?ll=33.576861803,36.4476674850001&amp;t=h&amp;z=15&amp;q=SY030201</t>
  </si>
  <si>
    <t>C2339</t>
  </si>
  <si>
    <t>Meidaa</t>
  </si>
  <si>
    <t>http://maps.google.com/?ll=33.561920061,36.5267599000001&amp;t=h&amp;z=15&amp;q=SY030204</t>
  </si>
  <si>
    <t>C2341</t>
  </si>
  <si>
    <t>Dahiet Elasad</t>
  </si>
  <si>
    <t>http://maps.google.com/?ll=33.581147263,36.358095114&amp;t=h&amp;z=15&amp;q=SY030204</t>
  </si>
  <si>
    <t>C2349</t>
  </si>
  <si>
    <t>Bahariya</t>
  </si>
  <si>
    <t>http://maps.google.com/?ll=33.528236657,36.5292436660001&amp;t=h&amp;z=15&amp;q=SY030301</t>
  </si>
  <si>
    <t>http://maps.google.com/?ll=33.510551837,36.485520621&amp;t=h&amp;z=15&amp;q=SY030400</t>
  </si>
  <si>
    <t>http://maps.google.com/?ll=33.806795263,36.7398220900001&amp;t=h&amp;z=15&amp;q=SY030600</t>
  </si>
  <si>
    <t>http://maps.google.com/?ll=33.604157399,36.3118294550001&amp;t=h&amp;z=15&amp;q=SY030601</t>
  </si>
  <si>
    <t>http://maps.google.com/?ll=34.0293105380001,36.583946831&amp;t=h&amp;z=15&amp;q=SY030601</t>
  </si>
  <si>
    <t>http://maps.google.com/?ll=34.0830666320001,36.66089405&amp;t=h&amp;z=15&amp;q=SY030700</t>
  </si>
  <si>
    <t>C2427</t>
  </si>
  <si>
    <t>http://maps.google.com/?ll=34.1562547660001,36.7486224100001&amp;t=h&amp;z=15&amp;q=SY030702</t>
  </si>
  <si>
    <t>http://maps.google.com/?ll=33.6266615930001,36.1060900430001&amp;t=h&amp;z=15&amp;q=SY030702</t>
  </si>
  <si>
    <t>http://maps.google.com/?ll=33.6150245520001,36.181839198&amp;t=h&amp;z=15&amp;q=SY030703</t>
  </si>
  <si>
    <t>http://maps.google.com/?ll=33.61101925,36.141434572&amp;t=h&amp;z=15&amp;q=SY040100</t>
  </si>
  <si>
    <t>http://maps.google.com/?ll=33.701054873,36.106275988&amp;t=h&amp;z=15&amp;q=SY040400</t>
  </si>
  <si>
    <t>http://maps.google.com/?ll=34.7857725530001,36.6812214290001&amp;t=h&amp;z=15&amp;q=SY040400</t>
  </si>
  <si>
    <t>http://maps.google.com/?ll=34.897792924,36.680954639&amp;t=h&amp;z=15&amp;q=SY040401</t>
  </si>
  <si>
    <t>http://maps.google.com/?ll=34.9009971560001,36.621794461&amp;t=h&amp;z=15&amp;q=SY040401</t>
  </si>
  <si>
    <t>http://maps.google.com/?ll=34.9237813230001,36.8400942380001&amp;t=h&amp;z=15&amp;q=SY040501</t>
  </si>
  <si>
    <t>http://maps.google.com/?ll=34.875000675,36.691331775&amp;t=h&amp;z=15&amp;q=SY050101</t>
  </si>
  <si>
    <t>http://maps.google.com/?ll=34.883246967,38.870005108&amp;t=h&amp;z=15&amp;q=SY050101</t>
  </si>
  <si>
    <t>http://maps.google.com/?ll=35.406406888,36.8218973570001&amp;t=h&amp;z=15&amp;q=SY050101</t>
  </si>
  <si>
    <t>C3030</t>
  </si>
  <si>
    <t>Maarkaba</t>
  </si>
  <si>
    <t>http://maps.google.com/?ll=35.3169538430001,36.667578125&amp;t=h&amp;z=15&amp;q=SY050102</t>
  </si>
  <si>
    <t>C3034</t>
  </si>
  <si>
    <t>Lahaya</t>
  </si>
  <si>
    <t>http://maps.google.com/?ll=35.334567249,36.683024705&amp;t=h&amp;z=15&amp;q=SY050202</t>
  </si>
  <si>
    <t>http://maps.google.com/?ll=34.920204192,36.659532733&amp;t=h&amp;z=15&amp;q=SY050304</t>
  </si>
  <si>
    <t>C3160</t>
  </si>
  <si>
    <t>http://maps.google.com/?ll=35.6484659390001,36.349340145&amp;t=h&amp;z=15&amp;q=SY050501</t>
  </si>
  <si>
    <t>http://maps.google.com/?ll=35.04281696,37.4651387500001&amp;t=h&amp;z=15&amp;q=SY060002</t>
  </si>
  <si>
    <t>C3461</t>
  </si>
  <si>
    <t>Zakat</t>
  </si>
  <si>
    <t>http://maps.google.com/?ll=35.3406381730001,36.5762634320001&amp;t=h&amp;z=15&amp;q=SY060002</t>
  </si>
  <si>
    <t>C3498</t>
  </si>
  <si>
    <t>http://maps.google.com/?ll=35.7857965220001,36.0365696800001&amp;t=h&amp;z=15&amp;q=SY060002</t>
  </si>
  <si>
    <t>C3500</t>
  </si>
  <si>
    <t>Ghamam</t>
  </si>
  <si>
    <t>http://maps.google.com/?ll=35.674110844,36.0067547450001&amp;t=h&amp;z=15&amp;q=SY060002</t>
  </si>
  <si>
    <t>C3503</t>
  </si>
  <si>
    <t>Shahrura - Shamruran</t>
  </si>
  <si>
    <t>http://maps.google.com/?ll=35.822631947,36.1051085620001&amp;t=h&amp;z=15&amp;q=SY060002</t>
  </si>
  <si>
    <t>C3506</t>
  </si>
  <si>
    <t xml:space="preserve">Qasab </t>
  </si>
  <si>
    <t>http://maps.google.com/?ll=35.7107563860001,36.0537429570001&amp;t=h&amp;z=15&amp;q=SY060002</t>
  </si>
  <si>
    <t>C3508</t>
  </si>
  <si>
    <t>Baydaa - Agja Bayer</t>
  </si>
  <si>
    <t>http://maps.google.com/?ll=35.7899556080001,36.102204381&amp;t=h&amp;z=15&amp;q=SY060002</t>
  </si>
  <si>
    <t>C3509</t>
  </si>
  <si>
    <t>Sawda - Qorret Jagez</t>
  </si>
  <si>
    <t>http://maps.google.com/?ll=35.8236276900001,36.0810548580001&amp;t=h&amp;z=15&amp;q=SY060301</t>
  </si>
  <si>
    <t>C3514</t>
  </si>
  <si>
    <t>Ein Issa - Ein Bnar</t>
  </si>
  <si>
    <t>http://maps.google.com/?ll=35.8100938220001,36.1092691000001&amp;t=h&amp;z=15&amp;q=SY070202</t>
  </si>
  <si>
    <t>C3693</t>
  </si>
  <si>
    <t>http://maps.google.com/?ll=35.6711913930001,36.136578801&amp;t=h&amp;z=15&amp;q=SY060303</t>
  </si>
  <si>
    <t>C6605</t>
  </si>
  <si>
    <t>http://maps.google.com/?ll=35.6174702220001,37.014957119&amp;t=h&amp;z=15&amp;q=SY060303</t>
  </si>
  <si>
    <t>C3728</t>
  </si>
  <si>
    <t>Ein Elhur</t>
  </si>
  <si>
    <t>http://maps.google.com/?ll=35.7083874190001,36.126149884&amp;t=h&amp;z=15&amp;q=SY060303</t>
  </si>
  <si>
    <t>C3729</t>
  </si>
  <si>
    <t>Touma</t>
  </si>
  <si>
    <t>http://maps.google.com/?ll=35.70565492,36.1847484300001&amp;t=h&amp;z=15&amp;q=SY060303</t>
  </si>
  <si>
    <t>C3730</t>
  </si>
  <si>
    <t>Shalaf</t>
  </si>
  <si>
    <t>http://maps.google.com/?ll=35.729800282,36.170052674&amp;t=h&amp;z=15&amp;q=SY060303</t>
  </si>
  <si>
    <t>C3731</t>
  </si>
  <si>
    <t>Haddada</t>
  </si>
  <si>
    <t>http://maps.google.com/?ll=35.7612440460001,36.179432902&amp;t=h&amp;z=15&amp;q=SY060303</t>
  </si>
  <si>
    <t>C3740</t>
  </si>
  <si>
    <t>Aku</t>
  </si>
  <si>
    <t>http://maps.google.com/?ll=35.7101684450001,36.2191320470001&amp;t=h&amp;z=15&amp;q=SY060303</t>
  </si>
  <si>
    <t>C3741</t>
  </si>
  <si>
    <t>Arafit</t>
  </si>
  <si>
    <t>http://maps.google.com/?ll=35.689344331,36.212713195&amp;t=h&amp;z=15&amp;q=SY070000</t>
  </si>
  <si>
    <t>C3754</t>
  </si>
  <si>
    <t>Ghnimiyeh</t>
  </si>
  <si>
    <t>http://maps.google.com/?ll=35.7068701690001,36.101240107&amp;t=h&amp;z=15&amp;q=SY070001</t>
  </si>
  <si>
    <t>C3871</t>
  </si>
  <si>
    <t>http://maps.google.com/?ll=35.929008045,36.635276032&amp;t=h&amp;z=15&amp;q=SY070200</t>
  </si>
  <si>
    <t>C3891</t>
  </si>
  <si>
    <t>http://maps.google.com/?ll=35.7370993260001,37.047239259&amp;t=h&amp;z=15&amp;q=SY070201</t>
  </si>
  <si>
    <t>C3985</t>
  </si>
  <si>
    <t>http://maps.google.com/?ll=35.6475693630001,36.6765867020001&amp;t=h&amp;z=15&amp;q=SY070400</t>
  </si>
  <si>
    <t>C3989</t>
  </si>
  <si>
    <t>Hbit</t>
  </si>
  <si>
    <t>http://maps.google.com/?ll=35.440510067,36.5394949550001&amp;t=h&amp;z=15&amp;q=SY070401</t>
  </si>
  <si>
    <t>C4199</t>
  </si>
  <si>
    <t>http://maps.google.com/?ll=35.814180826,36.3149531&amp;t=h&amp;z=15&amp;q=SY070401</t>
  </si>
  <si>
    <t>C4224</t>
  </si>
  <si>
    <t>http://maps.google.com/?ll=35.7899361390001,36.154749655&amp;t=h&amp;z=15&amp;q=SY070401</t>
  </si>
  <si>
    <t>C4226</t>
  </si>
  <si>
    <t>http://maps.google.com/?ll=35.8119381750001,36.197335062&amp;t=h&amp;z=15&amp;q=SY070401</t>
  </si>
  <si>
    <t>C4230</t>
  </si>
  <si>
    <t>http://maps.google.com/?ll=35.7649945910001,36.2079736000001&amp;t=h&amp;z=15&amp;q=SY070500</t>
  </si>
  <si>
    <t>C4233</t>
  </si>
  <si>
    <t>Najiyeh</t>
  </si>
  <si>
    <t>http://maps.google.com/?ll=35.791377341,36.214239438&amp;t=h&amp;z=15&amp;q=SY080006</t>
  </si>
  <si>
    <t>C4278</t>
  </si>
  <si>
    <t>http://maps.google.com/?ll=35.813959696,36.610184802&amp;t=h&amp;z=15&amp;q=SY080200</t>
  </si>
  <si>
    <t>http://maps.google.com/?ll=36.3904804640001,41.150570687&amp;t=h&amp;z=15&amp;q=SY090300</t>
  </si>
  <si>
    <t>http://maps.google.com/?ll=37.0447477320001,41.226183056&amp;t=h&amp;z=15&amp;q=SY110202</t>
  </si>
  <si>
    <t>http://maps.google.com/?ll=35.024791749,40.4279937740001&amp;t=h&amp;z=15&amp;q=SY120000</t>
  </si>
  <si>
    <t>http://maps.google.com/?ll=36.383689169,38.8627889530001&amp;t=h&amp;z=15&amp;q=SY120002</t>
  </si>
  <si>
    <t>C5994</t>
  </si>
  <si>
    <t>http://maps.google.com/?ll=32.663140631,36.114528944&amp;t=h&amp;z=15&amp;q=SY120003</t>
  </si>
  <si>
    <t>C6010</t>
  </si>
  <si>
    <t>Western Ghariyeh</t>
  </si>
  <si>
    <t>http://maps.google.com/?ll=32.6862119800001,36.2234646410001&amp;t=h&amp;z=15&amp;q=SY120004</t>
  </si>
  <si>
    <t>http://maps.google.com/?ll=32.8586999980001,35.9082031250001&amp;t=h&amp;z=15&amp;q=SY120005</t>
  </si>
  <si>
    <t>C6031</t>
  </si>
  <si>
    <t>Abtaa</t>
  </si>
  <si>
    <t>http://maps.google.com/?ll=32.7924583010001,36.1510039340001&amp;t=h&amp;z=15&amp;q=SY120200</t>
  </si>
  <si>
    <t>C6032</t>
  </si>
  <si>
    <t>Yadudeh</t>
  </si>
  <si>
    <t>http://maps.google.com/?ll=32.668884549,36.059991557&amp;t=h&amp;z=15&amp;q=SY120200</t>
  </si>
  <si>
    <t>C6048</t>
  </si>
  <si>
    <t>Hara</t>
  </si>
  <si>
    <t>http://maps.google.com/?ll=33.055320307,36.0057633690001&amp;t=h&amp;z=15&amp;q=SY120200</t>
  </si>
  <si>
    <t>C6058</t>
  </si>
  <si>
    <t>Ankhal</t>
  </si>
  <si>
    <t>http://maps.google.com/?ll=33.0188422200001,36.1272934350001&amp;t=h&amp;z=15&amp;q=SY120202</t>
  </si>
  <si>
    <t>http://maps.google.com/?ll=33.1166268220001,36.1072657730001&amp;t=h&amp;z=15&amp;q=SY120303</t>
  </si>
  <si>
    <t>http://maps.google.com/?ll=33.1502455670001,36.0375167660001&amp;t=h&amp;z=15&amp;q=SY130301</t>
  </si>
  <si>
    <t>C6124</t>
  </si>
  <si>
    <t>Nawa</t>
  </si>
  <si>
    <t>http://maps.google.com/?ll=32.8882471790001,36.040971214&amp;t=h&amp;z=15&amp;q=SY130303</t>
  </si>
  <si>
    <t>C6241</t>
  </si>
  <si>
    <t>http://maps.google.com/?ll=32.9013266110001,36.7388989820001&amp;t=h&amp;z=15&amp;q=SY140001</t>
  </si>
  <si>
    <t>C6260</t>
  </si>
  <si>
    <t>Haqf</t>
  </si>
  <si>
    <t>http://maps.google.com/?ll=33.0017298860001,36.70978223&amp;t=h&amp;z=15&amp;q=SY140001</t>
  </si>
  <si>
    <t>C6273</t>
  </si>
  <si>
    <t>http://maps.google.com/?ll=33.182075142,35.8908319290001&amp;t=h&amp;z=15&amp;q=SY140001</t>
  </si>
  <si>
    <t>C6278</t>
  </si>
  <si>
    <t>Hadar</t>
  </si>
  <si>
    <t>http://maps.google.com/?ll=33.278963907,35.8313214180001&amp;t=h&amp;z=15&amp;q=SY140001</t>
  </si>
  <si>
    <t>C6284</t>
  </si>
  <si>
    <t>Momtaneh</t>
  </si>
  <si>
    <t>http://maps.google.com/?ll=33.1076114900001,35.9232690520001&amp;t=h&amp;z=15&amp;q=SY020601</t>
  </si>
  <si>
    <t>C6287</t>
  </si>
  <si>
    <t>Nabe Elsakher</t>
  </si>
  <si>
    <t>http://maps.google.com/?ll=33.084673115,35.947714144&amp;t=h&amp;z=15&amp;q=SY130303</t>
  </si>
  <si>
    <t>http://maps.google.com/?ll=36.8345830100001,38.0347065240001&amp;t=h&amp;z=15&amp;q=SY020003</t>
  </si>
  <si>
    <t>C6520</t>
  </si>
  <si>
    <t>Seerat Alyah</t>
  </si>
  <si>
    <t>http://maps.google.com/?ll=33.049877184,36.7369474020001&amp;t=h&amp;z=15&amp;q=SY020003</t>
  </si>
  <si>
    <t>C1121</t>
  </si>
  <si>
    <t>Andan</t>
  </si>
  <si>
    <t>http://maps.google.com/?ll=36.2922245280001,37.0442943&amp;t=h&amp;z=15&amp;q=SY020003</t>
  </si>
  <si>
    <t>C1127</t>
  </si>
  <si>
    <t>Hayyan</t>
  </si>
  <si>
    <t>http://maps.google.com/?ll=36.3231972660001,37.059110161&amp;t=h&amp;z=15&amp;q=SY020003</t>
  </si>
  <si>
    <t>C1130</t>
  </si>
  <si>
    <t>http://maps.google.com/?ll=36.2814054350001,37.0885546000001&amp;t=h&amp;z=15&amp;q=SY020005</t>
  </si>
  <si>
    <t>C1134</t>
  </si>
  <si>
    <t>Kafr Hamra</t>
  </si>
  <si>
    <t>http://maps.google.com/?ll=36.2543125980001,37.0812931200001&amp;t=h&amp;z=15&amp;q=SY020006</t>
  </si>
  <si>
    <t>C1170</t>
  </si>
  <si>
    <t>http://maps.google.com/?ll=36.070077396,36.978916849&amp;t=h&amp;z=15&amp;q=SY020200</t>
  </si>
  <si>
    <t>C1181</t>
  </si>
  <si>
    <t>Iss</t>
  </si>
  <si>
    <t>http://maps.google.com/?ll=35.9950314820001,36.9994697990001&amp;t=h&amp;z=15&amp;q=SY020500</t>
  </si>
  <si>
    <t>http://maps.google.com/?ll=36.3697223950001,37.5149251570001&amp;t=h&amp;z=15&amp;q=SY030105</t>
  </si>
  <si>
    <t>http://maps.google.com/?ll=36.525785216,37.951039129&amp;t=h&amp;z=15&amp;q=SY030107</t>
  </si>
  <si>
    <t>http://maps.google.com/?ll=33.513396448,36.3500479140001&amp;t=h&amp;z=15&amp;q=SY030201</t>
  </si>
  <si>
    <t>http://maps.google.com/?ll=33.6047138690001,36.1988041280001&amp;t=h&amp;z=15&amp;q=SY030203</t>
  </si>
  <si>
    <t>http://maps.google.com/?ll=33.564335101,36.37118388&amp;t=h&amp;z=15&amp;q=SY030303</t>
  </si>
  <si>
    <t>http://maps.google.com/?ll=33.6440860480001,36.6910205840001&amp;t=h&amp;z=15&amp;q=SY030402</t>
  </si>
  <si>
    <t>http://maps.google.com/?ll=33.747235867,36.70638053&amp;t=h&amp;z=15&amp;q=SY030700</t>
  </si>
  <si>
    <t>C2410</t>
  </si>
  <si>
    <t>http://maps.google.com/?ll=33.7559867080001,36.3905734630001&amp;t=h&amp;z=15&amp;q=SY030700</t>
  </si>
  <si>
    <t>http://maps.google.com/?ll=33.6276226100001,36.1144293500001&amp;t=h&amp;z=15&amp;q=SY030702</t>
  </si>
  <si>
    <t>http://maps.google.com/?ll=33.6190918230001,36.1183521580001&amp;t=h&amp;z=15&amp;q=SY030703</t>
  </si>
  <si>
    <t>http://maps.google.com/?ll=33.6165266690001,36.154219101&amp;t=h&amp;z=15&amp;q=SY030902</t>
  </si>
  <si>
    <t>http://maps.google.com/?ll=33.690051006,36.096288499&amp;t=h&amp;z=15&amp;q=SY040100</t>
  </si>
  <si>
    <t>http://maps.google.com/?ll=33.457933026,36.303042342&amp;t=h&amp;z=15&amp;q=SY040100</t>
  </si>
  <si>
    <t>http://maps.google.com/?ll=34.729960729,36.7197307690001&amp;t=h&amp;z=15&amp;q=SY040101</t>
  </si>
  <si>
    <t>http://maps.google.com/?ll=34.738757,36.665043&amp;t=h&amp;z=15&amp;q=SY040101</t>
  </si>
  <si>
    <t>http://maps.google.com/?ll=34.800048164,36.626495966&amp;t=h&amp;z=15&amp;q=SY040107</t>
  </si>
  <si>
    <t>http://maps.google.com/?ll=34.8939944030001,36.496150159&amp;t=h&amp;z=15&amp;q=SY040400</t>
  </si>
  <si>
    <t>C2667</t>
  </si>
  <si>
    <t>http://maps.google.com/?ll=34.243979747,37.0393216000001&amp;t=h&amp;z=15&amp;q=SY040401</t>
  </si>
  <si>
    <t>http://maps.google.com/?ll=34.924094988,36.731226002&amp;t=h&amp;z=15&amp;q=SY040401</t>
  </si>
  <si>
    <t>http://maps.google.com/?ll=34.8617330210001,36.811989671&amp;t=h&amp;z=15&amp;q=SY050101</t>
  </si>
  <si>
    <t>http://maps.google.com/?ll=34.8220227050001,36.696627865&amp;t=h&amp;z=15&amp;q=SY050102</t>
  </si>
  <si>
    <t>http://maps.google.com/?ll=35.373927129,36.6893176950001&amp;t=h&amp;z=15&amp;q=SY050204</t>
  </si>
  <si>
    <t>http://maps.google.com/?ll=34.9390880350001,36.6223722&amp;t=h&amp;z=15&amp;q=SY050501</t>
  </si>
  <si>
    <t>C3209</t>
  </si>
  <si>
    <t>Kafr Nabutha</t>
  </si>
  <si>
    <t>http://maps.google.com/?ll=35.4322324120001,36.490839303&amp;t=h&amp;z=15&amp;q=SY060303</t>
  </si>
  <si>
    <t>http://maps.google.com/?ll=35.373576987,36.6018329990001&amp;t=h&amp;z=15&amp;q=SY070003</t>
  </si>
  <si>
    <t>C3750</t>
  </si>
  <si>
    <t>http://maps.google.com/?ll=35.743864565,36.1636362200001&amp;t=h&amp;z=15&amp;q=SY070201</t>
  </si>
  <si>
    <t>C3916</t>
  </si>
  <si>
    <t>http://maps.google.com/?ll=35.8611048060001,36.806109646&amp;t=h&amp;z=15&amp;q=SY070204</t>
  </si>
  <si>
    <t>C3987</t>
  </si>
  <si>
    <t>http://maps.google.com/?ll=35.443735089,36.650372831&amp;t=h&amp;z=15&amp;q=SY080000</t>
  </si>
  <si>
    <t>C4081</t>
  </si>
  <si>
    <t>http://maps.google.com/?ll=35.459809487,36.7464611500001&amp;t=h&amp;z=15&amp;q=SY080002</t>
  </si>
  <si>
    <t>http://maps.google.com/?ll=36.5053751820001,40.7428988790001&amp;t=h&amp;z=15&amp;q=SY090100</t>
  </si>
  <si>
    <t>http://maps.google.com/?ll=36.050661699,40.738802166&amp;t=h&amp;z=15&amp;q=SY110100</t>
  </si>
  <si>
    <t>http://maps.google.com/?ll=35.2953293310001,40.189301937&amp;t=h&amp;z=15&amp;q=SY070204</t>
  </si>
  <si>
    <t>http://maps.google.com/?ll=35.95307453,39.0060618970001&amp;t=h&amp;z=15&amp;q=SY140000</t>
  </si>
  <si>
    <t>C6606</t>
  </si>
  <si>
    <t>Tal Shih</t>
  </si>
  <si>
    <t>http://maps.google.com/?ll=35.521318218,36.8022466690001&amp;t=h&amp;z=15&amp;q=SY140001</t>
  </si>
  <si>
    <t>http://maps.google.com/?ll=33.1438379250001,35.862283742&amp;t=h&amp;z=15&amp;q=SY140001</t>
  </si>
  <si>
    <t>C6271</t>
  </si>
  <si>
    <t>Tarnaja</t>
  </si>
  <si>
    <t>http://maps.google.com/?ll=33.2329063450001,35.844484605&amp;t=h&amp;z=15&amp;q=SY140001</t>
  </si>
  <si>
    <t>http://maps.google.com/?ll=33.122352812,35.901527421&amp;t=h&amp;z=15&amp;q=SY140001</t>
  </si>
  <si>
    <t>C6275</t>
  </si>
  <si>
    <t>Baath</t>
  </si>
  <si>
    <t>http://maps.google.com/?ll=33.170949987,35.8706240880001&amp;t=h&amp;z=15&amp;q=SY140001</t>
  </si>
  <si>
    <t>C6277</t>
  </si>
  <si>
    <t>Jaba</t>
  </si>
  <si>
    <t>http://maps.google.com/?ll=33.162066344,35.9263117850001&amp;t=h&amp;z=15&amp;q=SY140001</t>
  </si>
  <si>
    <t>http://maps.google.com/?ll=33.22635253,35.831892135&amp;t=h&amp;z=15&amp;q=SY020000</t>
  </si>
  <si>
    <t>C6282</t>
  </si>
  <si>
    <t>Ofania</t>
  </si>
  <si>
    <t>http://maps.google.com/?ll=33.2062253600001,35.861139361&amp;t=h&amp;z=15&amp;q=SY060303</t>
  </si>
  <si>
    <t>C6429</t>
  </si>
  <si>
    <t>Al-Mallah</t>
  </si>
  <si>
    <t>http://maps.google.com/?ll=36.273469633,37.126985909&amp;t=h&amp;z=15&amp;q=SY010000</t>
  </si>
  <si>
    <t>C6646</t>
  </si>
  <si>
    <t>Jeb Al-Ahmar</t>
  </si>
  <si>
    <t>http://maps.google.com/?ll=35.67541247,36.2341322930001&amp;t=h&amp;z=15&amp;q=SY010000</t>
  </si>
  <si>
    <t>http://maps.google.com/?ll=33.5171753290001,36.276710425&amp;t=h&amp;z=15&amp;q=SY010000</t>
  </si>
  <si>
    <t>http://maps.google.com/?ll=33.520764,36.336493&amp;t=h&amp;z=15&amp;q=SY010000</t>
  </si>
  <si>
    <t>http://maps.google.com/?ll=33.47035,36.292742&amp;t=h&amp;z=15&amp;q=SY020000</t>
  </si>
  <si>
    <t>http://maps.google.com/?ll=33.471206453,36.3056677180001&amp;t=h&amp;z=15&amp;q=SY020000</t>
  </si>
  <si>
    <t>Aleppo city (western)</t>
  </si>
  <si>
    <t>http://maps.google.com/?ll=36.2060131200001,37.152419658&amp;t=h&amp;z=15&amp;q=SY020000</t>
  </si>
  <si>
    <t>http://maps.google.com/?ll=36.221862,37.190173&amp;t=h&amp;z=15&amp;q=SY020000</t>
  </si>
  <si>
    <t>http://maps.google.com/?ll=36.237533,37.15242&amp;t=h&amp;z=15&amp;q=SY030200</t>
  </si>
  <si>
    <t>C1015</t>
  </si>
  <si>
    <t>Khantuman</t>
  </si>
  <si>
    <t>http://maps.google.com/?ll=36.1184184900001,37.050871897&amp;t=h&amp;z=15&amp;q=SY030204</t>
  </si>
  <si>
    <t>http://maps.google.com/?ll=33.5705720390001,36.4045923410001&amp;t=h&amp;z=15&amp;q=SY030700</t>
  </si>
  <si>
    <t>C2366</t>
  </si>
  <si>
    <t>Marj Elsultan</t>
  </si>
  <si>
    <t>http://maps.google.com/?ll=33.4947317370001,36.4702533&amp;t=h&amp;z=15&amp;q=SY030702</t>
  </si>
  <si>
    <t>http://maps.google.com/?ll=33.7251566040001,36.102370229&amp;t=h&amp;z=15&amp;q=SY030703</t>
  </si>
  <si>
    <t>http://maps.google.com/?ll=33.654546463,36.1862195740001&amp;t=h&amp;z=15&amp;q=SY030800</t>
  </si>
  <si>
    <t>C2451</t>
  </si>
  <si>
    <t>Horayra</t>
  </si>
  <si>
    <t>http://maps.google.com/?ll=33.6682518800001,36.118789684&amp;t=h&amp;z=15&amp;q=SY030900</t>
  </si>
  <si>
    <t>http://maps.google.com/?ll=33.3764097010001,36.1197726280001&amp;t=h&amp;z=15&amp;q=SY030900</t>
  </si>
  <si>
    <t>C2498</t>
  </si>
  <si>
    <t>http://maps.google.com/?ll=33.4570409890001,36.2396687090001&amp;t=h&amp;z=15&amp;q=SY040100</t>
  </si>
  <si>
    <t>http://maps.google.com/?ll=33.4591958500001,36.1917883450001&amp;t=h&amp;z=15&amp;q=SY040106</t>
  </si>
  <si>
    <t>http://maps.google.com/?ll=34.800799942,36.71162595&amp;t=h&amp;z=15&amp;q=SY040401</t>
  </si>
  <si>
    <t>C2663</t>
  </si>
  <si>
    <t>http://maps.google.com/?ll=34.22645836,37.23725282&amp;t=h&amp;z=15&amp;q=SY040500</t>
  </si>
  <si>
    <t>http://maps.google.com/?ll=34.8427333540001,36.7266843130001&amp;t=h&amp;z=15&amp;q=SY050501</t>
  </si>
  <si>
    <t>C2889</t>
  </si>
  <si>
    <t>http://maps.google.com/?ll=34.565630904,38.28768912&amp;t=h&amp;z=15&amp;q=SY060301</t>
  </si>
  <si>
    <t>C3458</t>
  </si>
  <si>
    <t>Latmana</t>
  </si>
  <si>
    <t>http://maps.google.com/?ll=35.3207600690001,36.62321875&amp;t=h&amp;z=15&amp;q=SY060303</t>
  </si>
  <si>
    <t>C3704</t>
  </si>
  <si>
    <t>Salma</t>
  </si>
  <si>
    <t>http://maps.google.com/?ll=35.6880088730001,36.1395726530001&amp;t=h&amp;z=15&amp;q=SY090100</t>
  </si>
  <si>
    <t>C3751</t>
  </si>
  <si>
    <t>Kabani</t>
  </si>
  <si>
    <t>http://maps.google.com/?ll=35.7187094330001,36.2331398050001&amp;t=h&amp;z=15&amp;q=SY090100</t>
  </si>
  <si>
    <t>http://maps.google.com/?ll=35.331885,40.146071&amp;t=h&amp;z=15&amp;q=SY120000</t>
  </si>
  <si>
    <t>http://maps.google.com/?ll=35.3318850580001,40.1460707190001&amp;t=h&amp;z=15&amp;q=SY120304</t>
  </si>
  <si>
    <t>C5993</t>
  </si>
  <si>
    <t>http://maps.google.com/?ll=32.6241018150001,36.104943754&amp;t=h&amp;z=15&amp;q=SY140000</t>
  </si>
  <si>
    <t>C6126</t>
  </si>
  <si>
    <t>http://maps.google.com/?ll=32.831013694,36.157470474&amp;t=h&amp;z=15&amp;q=SY140001</t>
  </si>
  <si>
    <t>http://maps.google.com/?ll=33.157384467,35.8469723790001&amp;t=h&amp;z=15&amp;q=SY010000</t>
  </si>
  <si>
    <t>C6283</t>
  </si>
  <si>
    <t>Mashara</t>
  </si>
  <si>
    <t>http://maps.google.com/?ll=33.135667852,35.9654111200001&amp;t=h&amp;z=15&amp;q=SY010000</t>
  </si>
  <si>
    <t>http://maps.google.com/?ll=33.560484,36.326527&amp;t=h&amp;z=15&amp;q=SY010000</t>
  </si>
  <si>
    <t>http://maps.google.com/?ll=33.542174,36.33349&amp;t=h&amp;z=15&amp;q=SY060301</t>
  </si>
  <si>
    <t>http://maps.google.com/?ll=33.477795,36.31245&amp;t=h&amp;z=15&amp;q=SY020000</t>
  </si>
  <si>
    <t>C6649</t>
  </si>
  <si>
    <t>Enbatah</t>
  </si>
  <si>
    <t>http://maps.google.com/?ll=35.6634537960001,36.1261689500001&amp;t=h&amp;z=15&amp;q=SY020000</t>
  </si>
  <si>
    <t>C1005</t>
  </si>
  <si>
    <t>Thabiyeh</t>
  </si>
  <si>
    <t>http://maps.google.com/?ll=36.1368702140001,37.2014705030001&amp;t=h&amp;z=15&amp;q=SY020000</t>
  </si>
  <si>
    <t>C1006</t>
  </si>
  <si>
    <t>Saqlaya</t>
  </si>
  <si>
    <t>http://maps.google.com/?ll=36.1244605300001,37.195377152&amp;t=h&amp;z=15&amp;q=SY020000</t>
  </si>
  <si>
    <t>C1008</t>
  </si>
  <si>
    <t>Tal Shgheib</t>
  </si>
  <si>
    <t>http://maps.google.com/?ll=36.141439631,37.241370449&amp;t=h&amp;z=15&amp;q=SY020000</t>
  </si>
  <si>
    <t>http://maps.google.com/?ll=36.3184334520001,37.2671027750001&amp;t=h&amp;z=15&amp;q=SY020000</t>
  </si>
  <si>
    <t>C1012</t>
  </si>
  <si>
    <t>Hreibel</t>
  </si>
  <si>
    <t>http://maps.google.com/?ll=36.1325564700001,37.1730692570001&amp;t=h&amp;z=15&amp;q=SY020001</t>
  </si>
  <si>
    <t>C1014</t>
  </si>
  <si>
    <t>Hilan</t>
  </si>
  <si>
    <t>http://maps.google.com/?ll=36.2865852580001,37.2139888400001&amp;t=h&amp;z=15&amp;q=SY020001</t>
  </si>
  <si>
    <t>C1021</t>
  </si>
  <si>
    <t>Babka</t>
  </si>
  <si>
    <t>http://maps.google.com/?ll=36.142060481,36.753668195&amp;t=h&amp;z=15&amp;q=SY020001</t>
  </si>
  <si>
    <t>C1028</t>
  </si>
  <si>
    <t>Tadil</t>
  </si>
  <si>
    <t>http://maps.google.com/?ll=36.16468675,36.887959521&amp;t=h&amp;z=15&amp;q=SY020001</t>
  </si>
  <si>
    <t>C1033</t>
  </si>
  <si>
    <t>Kafr Amma</t>
  </si>
  <si>
    <t>http://maps.google.com/?ll=36.140941221,36.8735402780001&amp;t=h&amp;z=15&amp;q=SY020002</t>
  </si>
  <si>
    <t>C1036</t>
  </si>
  <si>
    <t>Kafr Naseh Elatareb</t>
  </si>
  <si>
    <t>http://maps.google.com/?ll=36.1358969950001,36.78826443&amp;t=h&amp;z=15&amp;q=SY020002</t>
  </si>
  <si>
    <t>C1042</t>
  </si>
  <si>
    <t>Rasm Eljahsh</t>
  </si>
  <si>
    <t>http://maps.google.com/?ll=35.6464549950001,37.1755361300001&amp;t=h&amp;z=15&amp;q=SY020002</t>
  </si>
  <si>
    <t>C1045</t>
  </si>
  <si>
    <t>http://maps.google.com/?ll=35.7282953870001,37.1968966420001&amp;t=h&amp;z=15&amp;q=SY020002</t>
  </si>
  <si>
    <t>C1046</t>
  </si>
  <si>
    <t>Tabara Elksheir</t>
  </si>
  <si>
    <t>http://maps.google.com/?ll=35.7445554920001,37.126792435&amp;t=h&amp;z=15&amp;q=SY020002</t>
  </si>
  <si>
    <t>C1049</t>
  </si>
  <si>
    <t>Jeb Eleis</t>
  </si>
  <si>
    <t>http://maps.google.com/?ll=35.8032040410001,37.335547977&amp;t=h&amp;z=15&amp;q=SY020002</t>
  </si>
  <si>
    <t>C1050</t>
  </si>
  <si>
    <t>Tal Masih</t>
  </si>
  <si>
    <t>http://maps.google.com/?ll=35.8042835090001,37.2088011180001&amp;t=h&amp;z=15&amp;q=SY020002</t>
  </si>
  <si>
    <t>C1051</t>
  </si>
  <si>
    <t>Establat</t>
  </si>
  <si>
    <t>http://maps.google.com/?ll=35.847159236,37.2754519220001&amp;t=h&amp;z=15&amp;q=SY020002</t>
  </si>
  <si>
    <t>C1052</t>
  </si>
  <si>
    <t>Sayah - Sayah Thahriyeh</t>
  </si>
  <si>
    <t>http://maps.google.com/?ll=35.876521865,37.2384483010001&amp;t=h&amp;z=15&amp;q=SY020002</t>
  </si>
  <si>
    <t>C1053</t>
  </si>
  <si>
    <t>Um Elamad Qabli</t>
  </si>
  <si>
    <t>http://maps.google.com/?ll=35.713586375,37.286546586&amp;t=h&amp;z=15&amp;q=SY020002</t>
  </si>
  <si>
    <t>C1055</t>
  </si>
  <si>
    <t>Um Tmakh Samaan</t>
  </si>
  <si>
    <t>http://maps.google.com/?ll=35.6053173660001,37.132839442&amp;t=h&amp;z=15&amp;q=SY020002</t>
  </si>
  <si>
    <t>C1056</t>
  </si>
  <si>
    <t>Um Elhoteh</t>
  </si>
  <si>
    <t>http://maps.google.com/?ll=35.749796234,37.1665988130001&amp;t=h&amp;z=15&amp;q=SY020002</t>
  </si>
  <si>
    <t>C1057</t>
  </si>
  <si>
    <t>Arjel</t>
  </si>
  <si>
    <t>http://maps.google.com/?ll=35.849926581,37.2247959430001&amp;t=h&amp;z=15&amp;q=SY020002</t>
  </si>
  <si>
    <t>C1062</t>
  </si>
  <si>
    <t>Tal Hawasid - Hanuteh</t>
  </si>
  <si>
    <t>http://maps.google.com/?ll=35.7721747410001,37.327059875&amp;t=h&amp;z=15&amp;q=SY020002</t>
  </si>
  <si>
    <t>C1064</t>
  </si>
  <si>
    <t>Um Jrein</t>
  </si>
  <si>
    <t>http://maps.google.com/?ll=35.7090810400001,37.1311422160001&amp;t=h&amp;z=15&amp;q=SY020002</t>
  </si>
  <si>
    <t>C1069</t>
  </si>
  <si>
    <t>Um Tinet Simaan</t>
  </si>
  <si>
    <t>http://maps.google.com/?ll=35.701668114,37.2230092630001&amp;t=h&amp;z=15&amp;q=SY020002</t>
  </si>
  <si>
    <t>C1070</t>
  </si>
  <si>
    <t>Tal Sabha</t>
  </si>
  <si>
    <t>http://maps.google.com/?ll=35.7007417720001,37.3185347900001&amp;t=h&amp;z=15&amp;q=SY020002</t>
  </si>
  <si>
    <t>C1071</t>
  </si>
  <si>
    <t>Tal Aqareb</t>
  </si>
  <si>
    <t>http://maps.google.com/?ll=35.837712719,37.0739801880001&amp;t=h&amp;z=15&amp;q=SY020002</t>
  </si>
  <si>
    <t>C1072</t>
  </si>
  <si>
    <t xml:space="preserve">Batha </t>
  </si>
  <si>
    <t>http://maps.google.com/?ll=35.819086629,37.2098980490001&amp;t=h&amp;z=15&amp;q=SY020002</t>
  </si>
  <si>
    <t>C1073</t>
  </si>
  <si>
    <t>Oleis</t>
  </si>
  <si>
    <t>http://maps.google.com/?ll=35.640783507,37.373914176&amp;t=h&amp;z=15&amp;q=SY020002</t>
  </si>
  <si>
    <t>C1074</t>
  </si>
  <si>
    <t>Andan Elsheikh</t>
  </si>
  <si>
    <t>http://maps.google.com/?ll=35.784138775,37.1712490840001&amp;t=h&amp;z=15&amp;q=SY020002</t>
  </si>
  <si>
    <t>C1075</t>
  </si>
  <si>
    <t>Hayyaniyeh</t>
  </si>
  <si>
    <t>http://maps.google.com/?ll=35.788527608,37.204081574&amp;t=h&amp;z=15&amp;q=SY020002</t>
  </si>
  <si>
    <t>C1077</t>
  </si>
  <si>
    <t>Shweihet Ellahib</t>
  </si>
  <si>
    <t>http://maps.google.com/?ll=35.805197562,37.2705225080001&amp;t=h&amp;z=15&amp;q=SY020002</t>
  </si>
  <si>
    <t>C1078</t>
  </si>
  <si>
    <t>http://maps.google.com/?ll=35.809940533,37.148223859&amp;t=h&amp;z=15&amp;q=SY020002</t>
  </si>
  <si>
    <t>C1081</t>
  </si>
  <si>
    <t>Big Bayaa</t>
  </si>
  <si>
    <t>http://maps.google.com/?ll=35.695313254,37.1430797880001&amp;t=h&amp;z=15&amp;q=SY020002</t>
  </si>
  <si>
    <t>C1082</t>
  </si>
  <si>
    <t>Big Bweideh</t>
  </si>
  <si>
    <t>http://maps.google.com/?ll=35.9198654300001,37.2412034970001&amp;t=h&amp;z=15&amp;q=SY020002</t>
  </si>
  <si>
    <t>C1083</t>
  </si>
  <si>
    <t>Rasm Elsafa</t>
  </si>
  <si>
    <t>http://maps.google.com/?ll=36.0047209160001,37.274604304&amp;t=h&amp;z=15&amp;q=SY020002</t>
  </si>
  <si>
    <t>C1084</t>
  </si>
  <si>
    <t>Um Qrun - Um Jaran</t>
  </si>
  <si>
    <t>http://maps.google.com/?ll=35.555612243,37.3275683160001&amp;t=h&amp;z=15&amp;q=SY020002</t>
  </si>
  <si>
    <t>C1086</t>
  </si>
  <si>
    <t>Anu Mreir</t>
  </si>
  <si>
    <t>http://maps.google.com/?ll=35.7814966490001,37.145308647&amp;t=h&amp;z=15&amp;q=SY020002</t>
  </si>
  <si>
    <t>C1087</t>
  </si>
  <si>
    <t>Um Graf</t>
  </si>
  <si>
    <t>http://maps.google.com/?ll=35.738070275,37.3103941800001&amp;t=h&amp;z=15&amp;q=SY020002</t>
  </si>
  <si>
    <t>C1088</t>
  </si>
  <si>
    <t>Shweihet Elbu Issa</t>
  </si>
  <si>
    <t>http://maps.google.com/?ll=35.7627826020001,37.1588577150001&amp;t=h&amp;z=15&amp;q=SY020002</t>
  </si>
  <si>
    <t>C1091</t>
  </si>
  <si>
    <t>Um Gobar</t>
  </si>
  <si>
    <t>http://maps.google.com/?ll=35.735014522,37.29194577&amp;t=h&amp;z=15&amp;q=SY020002</t>
  </si>
  <si>
    <t>C1092</t>
  </si>
  <si>
    <t>Hilwiyeh</t>
  </si>
  <si>
    <t>http://maps.google.com/?ll=35.7907470440001,37.2284637930001&amp;t=h&amp;z=15&amp;q=SY020002</t>
  </si>
  <si>
    <t>C1094</t>
  </si>
  <si>
    <t>Rasm Elmofakker - Hilu Mofakker</t>
  </si>
  <si>
    <t>http://maps.google.com/?ll=35.5891741180001,37.2034048690001&amp;t=h&amp;z=15&amp;q=SY020002</t>
  </si>
  <si>
    <t>C1095</t>
  </si>
  <si>
    <t>Um Aj</t>
  </si>
  <si>
    <t>http://maps.google.com/?ll=35.578946826,37.2492031510001&amp;t=h&amp;z=15&amp;q=SY020002</t>
  </si>
  <si>
    <t>C1096</t>
  </si>
  <si>
    <t>Um Wadi</t>
  </si>
  <si>
    <t>http://maps.google.com/?ll=35.7232827550001,37.1832264080001&amp;t=h&amp;z=15&amp;q=SY020002</t>
  </si>
  <si>
    <t>C1097</t>
  </si>
  <si>
    <t>Jafr Mansur Simaan</t>
  </si>
  <si>
    <t>http://maps.google.com/?ll=35.8646697130001,37.210254869&amp;t=h&amp;z=15&amp;q=SY020002</t>
  </si>
  <si>
    <t>C1098</t>
  </si>
  <si>
    <t>Littler Bayaa</t>
  </si>
  <si>
    <t>http://maps.google.com/?ll=35.698651313,37.11654235&amp;t=h&amp;z=15&amp;q=SY020002</t>
  </si>
  <si>
    <t>C1101</t>
  </si>
  <si>
    <t>Nuwara</t>
  </si>
  <si>
    <t>http://maps.google.com/?ll=35.712766018,37.363462887&amp;t=h&amp;z=15&amp;q=SY020002</t>
  </si>
  <si>
    <t>C1102</t>
  </si>
  <si>
    <t>Wadi Elsonue</t>
  </si>
  <si>
    <t>http://maps.google.com/?ll=35.9707793960001,37.231691487&amp;t=h&amp;z=15&amp;q=SY020002</t>
  </si>
  <si>
    <t>C1103</t>
  </si>
  <si>
    <t>Wadi Eldibis</t>
  </si>
  <si>
    <t>http://maps.google.com/?ll=35.7417336440001,37.355179293&amp;t=h&amp;z=15&amp;q=SY020002</t>
  </si>
  <si>
    <t>C1104</t>
  </si>
  <si>
    <t>Hazani</t>
  </si>
  <si>
    <t>http://maps.google.com/?ll=35.8730519540001,37.27594615&amp;t=h&amp;z=15&amp;q=SY020002</t>
  </si>
  <si>
    <t>C1105</t>
  </si>
  <si>
    <t>Marhamiya</t>
  </si>
  <si>
    <t>http://maps.google.com/?ll=35.9032892170001,37.1832289910001&amp;t=h&amp;z=15&amp;q=SY020002</t>
  </si>
  <si>
    <t>C1107</t>
  </si>
  <si>
    <t>Mashrafet Elbuwaiditein</t>
  </si>
  <si>
    <t>http://maps.google.com/?ll=35.9320615300001,37.2331486800001&amp;t=h&amp;z=15&amp;q=SY020002</t>
  </si>
  <si>
    <t>C1108</t>
  </si>
  <si>
    <t>Majas</t>
  </si>
  <si>
    <t>http://maps.google.com/?ll=35.7736056620001,37.13530165&amp;t=h&amp;z=15&amp;q=SY020002</t>
  </si>
  <si>
    <t>C1109</t>
  </si>
  <si>
    <t>Qaree Elghazal</t>
  </si>
  <si>
    <t>http://maps.google.com/?ll=35.7386186950001,37.1715652070001&amp;t=h&amp;z=15&amp;q=SY020002</t>
  </si>
  <si>
    <t>C1110</t>
  </si>
  <si>
    <t>Masih</t>
  </si>
  <si>
    <t>http://maps.google.com/?ll=35.801541125,37.1866411760001&amp;t=h&amp;z=15&amp;q=SY020002</t>
  </si>
  <si>
    <t>C1113</t>
  </si>
  <si>
    <t>Mashrafet Arjol</t>
  </si>
  <si>
    <t>http://maps.google.com/?ll=35.851198943,37.245191106&amp;t=h&amp;z=15&amp;q=SY020002</t>
  </si>
  <si>
    <t>C1114</t>
  </si>
  <si>
    <t>Maqtal Elzaydi</t>
  </si>
  <si>
    <t>http://maps.google.com/?ll=35.833715301,37.2771429760001&amp;t=h&amp;z=15&amp;q=SY020002</t>
  </si>
  <si>
    <t>C1117</t>
  </si>
  <si>
    <t>Mashrafet Elmarij</t>
  </si>
  <si>
    <t>http://maps.google.com/?ll=35.959780278,37.1390676500001&amp;t=h&amp;z=15&amp;q=SY020002</t>
  </si>
  <si>
    <t>C1119</t>
  </si>
  <si>
    <t>Ghaytal - Ghaythal</t>
  </si>
  <si>
    <t>http://maps.google.com/?ll=35.671136135,37.262155808&amp;t=h&amp;z=15&amp;q=SY020003</t>
  </si>
  <si>
    <t>C1120</t>
  </si>
  <si>
    <t>Sheikh Castle</t>
  </si>
  <si>
    <t>http://maps.google.com/?ll=35.752005528,37.3363798250001&amp;t=h&amp;z=15&amp;q=SY020003</t>
  </si>
  <si>
    <t>C1122</t>
  </si>
  <si>
    <t>Tiyara</t>
  </si>
  <si>
    <t>http://maps.google.com/?ll=36.205985196,37.2905432200001&amp;t=h&amp;z=15&amp;q=SY020003</t>
  </si>
  <si>
    <t>C1124</t>
  </si>
  <si>
    <t>Sifa</t>
  </si>
  <si>
    <t>http://maps.google.com/?ll=36.208283077,37.3401618780001&amp;t=h&amp;z=15&amp;q=SY020003</t>
  </si>
  <si>
    <t>C1128</t>
  </si>
  <si>
    <t>Sheikh Zayat</t>
  </si>
  <si>
    <t>http://maps.google.com/?ll=36.2558312560001,37.2733659950001&amp;t=h&amp;z=15&amp;q=SY020003</t>
  </si>
  <si>
    <t>C1129</t>
  </si>
  <si>
    <t>Shamer</t>
  </si>
  <si>
    <t>http://maps.google.com/?ll=36.249767395,37.3351048390001&amp;t=h&amp;z=15&amp;q=SY020003</t>
  </si>
  <si>
    <t>C1131</t>
  </si>
  <si>
    <t>http://maps.google.com/?ll=36.225938705,37.3259978930001&amp;t=h&amp;z=15&amp;q=SY020004</t>
  </si>
  <si>
    <t>C1133</t>
  </si>
  <si>
    <t>Muqbia</t>
  </si>
  <si>
    <t>http://maps.google.com/?ll=36.286194714,37.30823323&amp;t=h&amp;z=15&amp;q=SY020004</t>
  </si>
  <si>
    <t>C1138</t>
  </si>
  <si>
    <t>Zarzita</t>
  </si>
  <si>
    <t>http://maps.google.com/?ll=36.2933825810001,36.7999568060001&amp;t=h&amp;z=15&amp;q=SY020004</t>
  </si>
  <si>
    <t>C1148</t>
  </si>
  <si>
    <t>Majbineh</t>
  </si>
  <si>
    <t>http://maps.google.com/?ll=36.2034131620001,36.9808873380001&amp;t=h&amp;z=15&amp;q=SY020005</t>
  </si>
  <si>
    <t>C1149</t>
  </si>
  <si>
    <t>Kafrantin</t>
  </si>
  <si>
    <t>http://maps.google.com/?ll=36.2966458240001,36.8820950300001&amp;t=h&amp;z=15&amp;q=SY020005</t>
  </si>
  <si>
    <t>C1159</t>
  </si>
  <si>
    <t>Um Atba</t>
  </si>
  <si>
    <t>http://maps.google.com/?ll=35.9801472090001,36.9015106520001&amp;t=h&amp;z=15&amp;q=SY020200</t>
  </si>
  <si>
    <t>C1162</t>
  </si>
  <si>
    <t>Rasm Eliss</t>
  </si>
  <si>
    <t>http://maps.google.com/?ll=35.9646705120001,36.921003329&amp;t=h&amp;z=15&amp;q=SY020200</t>
  </si>
  <si>
    <t>http://maps.google.com/?ll=36.3709536050001,37.397826068&amp;t=h&amp;z=15&amp;q=SY020200</t>
  </si>
  <si>
    <t>http://maps.google.com/?ll=36.4808968350001,37.477902111&amp;t=h&amp;z=15&amp;q=SY020200</t>
  </si>
  <si>
    <t>http://maps.google.com/?ll=36.517201039,37.4477055950001&amp;t=h&amp;z=15&amp;q=SY020200</t>
  </si>
  <si>
    <t>http://maps.google.com/?ll=36.4306314840001,37.4135526580001&amp;t=h&amp;z=15&amp;q=SY020200</t>
  </si>
  <si>
    <t>http://maps.google.com/?ll=36.4389522130001,37.4753158&amp;t=h&amp;z=15&amp;q=SY020200</t>
  </si>
  <si>
    <t>http://maps.google.com/?ll=36.5140241560001,37.4817788500001&amp;t=h&amp;z=15&amp;q=SY020200</t>
  </si>
  <si>
    <t>http://maps.google.com/?ll=36.28123752,37.395537813&amp;t=h&amp;z=15&amp;q=SY020200</t>
  </si>
  <si>
    <t>http://maps.google.com/?ll=36.418203669,37.4841795950001&amp;t=h&amp;z=15&amp;q=SY020200</t>
  </si>
  <si>
    <t>http://maps.google.com/?ll=36.457725318,37.3875546880001&amp;t=h&amp;z=15&amp;q=SY020200</t>
  </si>
  <si>
    <t>http://maps.google.com/?ll=36.3444162320001,37.330551418&amp;t=h&amp;z=15&amp;q=SY020200</t>
  </si>
  <si>
    <t>http://maps.google.com/?ll=36.35858661,37.427227955&amp;t=h&amp;z=15&amp;q=SY020200</t>
  </si>
  <si>
    <t>http://maps.google.com/?ll=36.4107570670001,37.5145379320001&amp;t=h&amp;z=15&amp;q=SY020200</t>
  </si>
  <si>
    <t>http://maps.google.com/?ll=36.4036900520001,37.43147033&amp;t=h&amp;z=15&amp;q=SY060002</t>
  </si>
  <si>
    <t>http://maps.google.com/?ll=36.462676624,37.5014604400001&amp;t=h&amp;z=15&amp;q=SY020201</t>
  </si>
  <si>
    <t>C6650</t>
  </si>
  <si>
    <t>Jeb Toros</t>
  </si>
  <si>
    <t>http://maps.google.com/?ll=35.841474868,36.1247196470001&amp;t=h&amp;z=15&amp;q=SY060002</t>
  </si>
  <si>
    <t>http://maps.google.com/?ll=36.3708861380001,37.6170092850001&amp;t=h&amp;z=15&amp;q=SY060002</t>
  </si>
  <si>
    <t>C6651</t>
  </si>
  <si>
    <t>Bet Ablak</t>
  </si>
  <si>
    <t>http://maps.google.com/?ll=35.804466259,36.025523424&amp;t=h&amp;z=15&amp;q=SY020201</t>
  </si>
  <si>
    <t>C6653</t>
  </si>
  <si>
    <t>Nawwara-Klz</t>
  </si>
  <si>
    <t>http://maps.google.com/?ll=35.852983873,36.07854065&amp;t=h&amp;z=15&amp;q=SY020201</t>
  </si>
  <si>
    <t>http://maps.google.com/?ll=36.326658609,37.6495122810001&amp;t=h&amp;z=15&amp;q=SY020201</t>
  </si>
  <si>
    <t>http://maps.google.com/?ll=36.272645133,37.5951361200001&amp;t=h&amp;z=15&amp;q=SY020201</t>
  </si>
  <si>
    <t>http://maps.google.com/?ll=36.2768415,37.485588787&amp;t=h&amp;z=15&amp;q=SY030102</t>
  </si>
  <si>
    <t>http://maps.google.com/?ll=36.3542320170001,37.599287233&amp;t=h&amp;z=15&amp;q=SY020202</t>
  </si>
  <si>
    <t>C6666</t>
  </si>
  <si>
    <t>Thiyabiyeh</t>
  </si>
  <si>
    <t>http://maps.google.com/?ll=33.430137948,36.3447065500001&amp;t=h&amp;z=15&amp;q=SY020202</t>
  </si>
  <si>
    <t>http://maps.google.com/?ll=36.11166504,37.5953006&amp;t=h&amp;z=15&amp;q=SY020202</t>
  </si>
  <si>
    <t>http://maps.google.com/?ll=36.101852389,37.6664342220001&amp;t=h&amp;z=15&amp;q=SY020202</t>
  </si>
  <si>
    <t>http://maps.google.com/?ll=36.119668092,37.665947857&amp;t=h&amp;z=15&amp;q=SY020203</t>
  </si>
  <si>
    <t>http://maps.google.com/?ll=36.1138575100001,37.6480975750001&amp;t=h&amp;z=15&amp;q=SY020203</t>
  </si>
  <si>
    <t>http://maps.google.com/?ll=36.5574360900001,37.6623958060001&amp;t=h&amp;z=15&amp;q=SY020203</t>
  </si>
  <si>
    <t>http://maps.google.com/?ll=36.5549443680001,37.6400984470001&amp;t=h&amp;z=15&amp;q=SY020203</t>
  </si>
  <si>
    <t>http://maps.google.com/?ll=36.661501291,37.6206788210001&amp;t=h&amp;z=15&amp;q=SY020203</t>
  </si>
  <si>
    <t>http://maps.google.com/?ll=36.6080658230001,37.632344921&amp;t=h&amp;z=15&amp;q=SY020203</t>
  </si>
  <si>
    <t>http://maps.google.com/?ll=36.552880777,37.460871879&amp;t=h&amp;z=15&amp;q=SY020203</t>
  </si>
  <si>
    <t>http://maps.google.com/?ll=36.566189577,37.5210962350001&amp;t=h&amp;z=15&amp;q=SY020203</t>
  </si>
  <si>
    <t>http://maps.google.com/?ll=36.68820563,37.535112709&amp;t=h&amp;z=15&amp;q=SY020203</t>
  </si>
  <si>
    <t>http://maps.google.com/?ll=36.5743976690001,37.6262710140001&amp;t=h&amp;z=15&amp;q=SY020203</t>
  </si>
  <si>
    <t>http://maps.google.com/?ll=36.551496178,37.4834550250001&amp;t=h&amp;z=15&amp;q=SY020204</t>
  </si>
  <si>
    <t>http://maps.google.com/?ll=36.6616008830001,37.594591533&amp;t=h&amp;z=15&amp;q=SY020204</t>
  </si>
  <si>
    <t>http://maps.google.com/?ll=36.151028013,37.5285949780001&amp;t=h&amp;z=15&amp;q=SY020204</t>
  </si>
  <si>
    <t>C1282</t>
  </si>
  <si>
    <t>http://maps.google.com/?ll=36.1793414480001,37.50976573&amp;t=h&amp;z=15&amp;q=SY020205</t>
  </si>
  <si>
    <t>C1295</t>
  </si>
  <si>
    <t>Western Kweires</t>
  </si>
  <si>
    <t>http://maps.google.com/?ll=36.1668611810001,37.514055382&amp;t=h&amp;z=15&amp;q=SY020205</t>
  </si>
  <si>
    <t>C1299</t>
  </si>
  <si>
    <t>Tal Hattabat Elbab</t>
  </si>
  <si>
    <t>http://maps.google.com/?ll=36.219622875,37.5021678620001&amp;t=h&amp;z=15&amp;q=SY020205</t>
  </si>
  <si>
    <t>http://maps.google.com/?ll=36.257710337,37.8388528200001&amp;t=h&amp;z=15&amp;q=SY020205</t>
  </si>
  <si>
    <t>http://maps.google.com/?ll=36.2411505690001,37.684804414&amp;t=h&amp;z=15&amp;q=SY020205</t>
  </si>
  <si>
    <t>http://maps.google.com/?ll=36.235435807,37.6243394000001&amp;t=h&amp;z=15&amp;q=SY020205</t>
  </si>
  <si>
    <t>http://maps.google.com/?ll=36.259764256,37.8539154220001&amp;t=h&amp;z=15&amp;q=SY020300</t>
  </si>
  <si>
    <t>http://maps.google.com/?ll=36.197309692,37.6838603890001&amp;t=h&amp;z=15&amp;q=SY020205</t>
  </si>
  <si>
    <t>http://maps.google.com/?ll=36.495561149,36.88259305&amp;t=h&amp;z=15&amp;q=SY020205</t>
  </si>
  <si>
    <t>http://maps.google.com/?ll=36.1935024840001,37.7075586940001&amp;t=h&amp;z=15&amp;q=SY020205</t>
  </si>
  <si>
    <t>http://maps.google.com/?ll=36.236487405,37.8114700620001&amp;t=h&amp;z=15&amp;q=SY020205</t>
  </si>
  <si>
    <t>http://maps.google.com/?ll=36.2208671130001,37.642280204&amp;t=h&amp;z=15&amp;q=SY020205</t>
  </si>
  <si>
    <t>http://maps.google.com/?ll=36.2718953630001,37.707877018&amp;t=h&amp;z=15&amp;q=SY020205</t>
  </si>
  <si>
    <t>C1317</t>
  </si>
  <si>
    <t>Sharbaa</t>
  </si>
  <si>
    <t>http://maps.google.com/?ll=36.227094891,37.5563530330001&amp;t=h&amp;z=15&amp;q=SY020205</t>
  </si>
  <si>
    <t>http://maps.google.com/?ll=36.238649803,37.7444793290001&amp;t=h&amp;z=15&amp;q=SY020206</t>
  </si>
  <si>
    <t>C1321</t>
  </si>
  <si>
    <t>Njara</t>
  </si>
  <si>
    <t>http://maps.google.com/?ll=36.2403443370001,37.542449429&amp;t=h&amp;z=15&amp;q=SY020206</t>
  </si>
  <si>
    <t>http://maps.google.com/?ll=36.36976997,37.704369743&amp;t=h&amp;z=15&amp;q=SY020206</t>
  </si>
  <si>
    <t>http://maps.google.com/?ll=36.3093130230001,37.7444052720001&amp;t=h&amp;z=15&amp;q=SY020206</t>
  </si>
  <si>
    <t>http://maps.google.com/?ll=36.487989471,37.6871312710001&amp;t=h&amp;z=15&amp;q=SY020206</t>
  </si>
  <si>
    <t>http://maps.google.com/?ll=36.4986411450001,37.641576894&amp;t=h&amp;z=15&amp;q=SY020206</t>
  </si>
  <si>
    <t>http://maps.google.com/?ll=36.5278982190001,37.633724543&amp;t=h&amp;z=15&amp;q=SY020206</t>
  </si>
  <si>
    <t>http://maps.google.com/?ll=36.46778872,37.6327623070001&amp;t=h&amp;z=15&amp;q=SY020206</t>
  </si>
  <si>
    <t>http://maps.google.com/?ll=36.428824348,37.6710462500001&amp;t=h&amp;z=15&amp;q=SY020206</t>
  </si>
  <si>
    <t>http://maps.google.com/?ll=36.5173253780001,37.654896223&amp;t=h&amp;z=15&amp;q=SY020206</t>
  </si>
  <si>
    <t>http://maps.google.com/?ll=36.50674257,37.617217742&amp;t=h&amp;z=15&amp;q=SY020206</t>
  </si>
  <si>
    <t>http://maps.google.com/?ll=36.5071809940001,37.7399466590001&amp;t=h&amp;z=15&amp;q=SY020206</t>
  </si>
  <si>
    <t>http://maps.google.com/?ll=36.364410096,37.7620349680001&amp;t=h&amp;z=15&amp;q=SY020206</t>
  </si>
  <si>
    <t>http://maps.google.com/?ll=36.3949890530001,37.6871683430001&amp;t=h&amp;z=15&amp;q=SY020206</t>
  </si>
  <si>
    <t>http://maps.google.com/?ll=36.5191300070001,37.5850726730001&amp;t=h&amp;z=15&amp;q=SY020206</t>
  </si>
  <si>
    <t>http://maps.google.com/?ll=36.400101272,37.7186133650001&amp;t=h&amp;z=15&amp;q=SY020206</t>
  </si>
  <si>
    <t>http://maps.google.com/?ll=36.433532138,37.7030574930001&amp;t=h&amp;z=15&amp;q=SY020206</t>
  </si>
  <si>
    <t>http://maps.google.com/?ll=36.3943332430001,37.65279967&amp;t=h&amp;z=15&amp;q=SY020206</t>
  </si>
  <si>
    <t>http://maps.google.com/?ll=36.564344675,37.6059720800001&amp;t=h&amp;z=15&amp;q=SY020206</t>
  </si>
  <si>
    <t>http://maps.google.com/?ll=36.5429350790001,37.6096281580001&amp;t=h&amp;z=15&amp;q=SY020206</t>
  </si>
  <si>
    <t>http://maps.google.com/?ll=36.517331638,37.5415360310001&amp;t=h&amp;z=15&amp;q=SY020206</t>
  </si>
  <si>
    <t>http://maps.google.com/?ll=36.48546343,37.5917748370001&amp;t=h&amp;z=15&amp;q=SY020206</t>
  </si>
  <si>
    <t>http://maps.google.com/?ll=36.3629008940001,37.6843265210001&amp;t=h&amp;z=15&amp;q=SY020206</t>
  </si>
  <si>
    <t>http://maps.google.com/?ll=36.3538514140001,37.6764724600001&amp;t=h&amp;z=15&amp;q=SY020206</t>
  </si>
  <si>
    <t>http://maps.google.com/?ll=36.341865566,37.7241073490001&amp;t=h&amp;z=15&amp;q=SY020300</t>
  </si>
  <si>
    <t>http://maps.google.com/?ll=36.472343709,37.652515604&amp;t=h&amp;z=15&amp;q=SY020300</t>
  </si>
  <si>
    <t>http://maps.google.com/?ll=36.3599309520001,36.8662134780001&amp;t=h&amp;z=15&amp;q=SY020300</t>
  </si>
  <si>
    <t>http://maps.google.com/?ll=36.332303149,36.9174581190001&amp;t=h&amp;z=15&amp;q=SY020300</t>
  </si>
  <si>
    <t>http://maps.google.com/?ll=36.4669741370001,36.99295155&amp;t=h&amp;z=15&amp;q=SY020300</t>
  </si>
  <si>
    <t>http://maps.google.com/?ll=36.34296827,36.9028536540001&amp;t=h&amp;z=15&amp;q=SY020300</t>
  </si>
  <si>
    <t>http://maps.google.com/?ll=36.4353032000001,36.8026531610001&amp;t=h&amp;z=15&amp;q=SY020302</t>
  </si>
  <si>
    <t>http://maps.google.com/?ll=36.423735509,36.8962222000001&amp;t=h&amp;z=15&amp;q=SY020303</t>
  </si>
  <si>
    <t>http://maps.google.com/?ll=36.375652358,36.66305343&amp;t=h&amp;z=15&amp;q=SY020303</t>
  </si>
  <si>
    <t>http://maps.google.com/?ll=36.7098824780001,36.7185590830001&amp;t=h&amp;z=15&amp;q=SY020304</t>
  </si>
  <si>
    <t>http://maps.google.com/?ll=36.657470258,36.775881032&amp;t=h&amp;z=15&amp;q=SY030202</t>
  </si>
  <si>
    <t>http://maps.google.com/?ll=36.603605314,36.885331733&amp;t=h&amp;z=15&amp;q=SY040300</t>
  </si>
  <si>
    <t>http://maps.google.com/?ll=33.7800745370001,37.6880863000001&amp;t=h&amp;z=15&amp;q=SY060004</t>
  </si>
  <si>
    <t>C2762</t>
  </si>
  <si>
    <t>http://maps.google.com/?ll=34.669367472,36.2584606090001&amp;t=h&amp;z=15&amp;q=SY070402</t>
  </si>
  <si>
    <t>C3544</t>
  </si>
  <si>
    <t>Um Eltoyur - Taranja</t>
  </si>
  <si>
    <t>http://maps.google.com/?ll=35.755509884,35.8555630180001&amp;t=h&amp;z=15&amp;q=SY020300</t>
  </si>
  <si>
    <t>C4249</t>
  </si>
  <si>
    <t>Dorriyeh</t>
  </si>
  <si>
    <t>http://maps.google.com/?ll=35.9931406440001,36.3097019910001&amp;t=h&amp;z=15&amp;q=SY070402</t>
  </si>
  <si>
    <t>http://maps.google.com/?ll=36.4607572640001,36.95353985&amp;t=h&amp;z=15&amp;q=SY070402</t>
  </si>
  <si>
    <t>C4250</t>
  </si>
  <si>
    <t>Zahraa - Kherbet Amud</t>
  </si>
  <si>
    <t>http://maps.google.com/?ll=35.982240393,36.37990717&amp;t=h&amp;z=15&amp;q=SY020300</t>
  </si>
  <si>
    <t>C4253</t>
  </si>
  <si>
    <t>Zanbaqi</t>
  </si>
  <si>
    <t>http://maps.google.com/?ll=36.008458278,36.3754621670001&amp;t=h&amp;z=15&amp;q=SY070403</t>
  </si>
  <si>
    <t>http://maps.google.com/?ll=36.385929273,36.899004361&amp;t=h&amp;z=15&amp;q=SY070403</t>
  </si>
  <si>
    <t>C4261</t>
  </si>
  <si>
    <t>Mudiah - Luxin</t>
  </si>
  <si>
    <t>http://maps.google.com/?ll=35.9426045110001,36.3141919190001&amp;t=h&amp;z=15&amp;q=SY070403</t>
  </si>
  <si>
    <t>C4263</t>
  </si>
  <si>
    <t>Foz - Zuf</t>
  </si>
  <si>
    <t>http://maps.google.com/?ll=35.9416125860001,36.2343487320001&amp;t=h&amp;z=15&amp;q=SY070403</t>
  </si>
  <si>
    <t>C4264</t>
  </si>
  <si>
    <t>Tiba - Katrin</t>
  </si>
  <si>
    <t>http://maps.google.com/?ll=35.9141440540001,36.257194917&amp;t=h&amp;z=15&amp;q=SY100002</t>
  </si>
  <si>
    <t>C4266</t>
  </si>
  <si>
    <t>Athar</t>
  </si>
  <si>
    <t>http://maps.google.com/?ll=35.913667596,36.245829046&amp;t=h&amp;z=15&amp;q=SY100004</t>
  </si>
  <si>
    <t>C5259</t>
  </si>
  <si>
    <t>Nawras</t>
  </si>
  <si>
    <t>http://maps.google.com/?ll=34.74514021,35.9327757770001&amp;t=h&amp;z=15&amp;q=SY100500</t>
  </si>
  <si>
    <t>C5299</t>
  </si>
  <si>
    <t>Sawda</t>
  </si>
  <si>
    <t>http://maps.google.com/?ll=34.982277874,35.9434514530001&amp;t=h&amp;z=15&amp;q=SY140200</t>
  </si>
  <si>
    <t>C5633</t>
  </si>
  <si>
    <t>Bghamlikh - Ghamama</t>
  </si>
  <si>
    <t>http://maps.google.com/?ll=34.95731978,36.091446702&amp;t=h&amp;z=15&amp;q=SY140000</t>
  </si>
  <si>
    <t>C6303</t>
  </si>
  <si>
    <t>Razaniyet Saida</t>
  </si>
  <si>
    <t>http://maps.google.com/?ll=32.871165225,35.855870372&amp;t=h&amp;z=15&amp;q=SY140000</t>
  </si>
  <si>
    <t>http://maps.google.com/?ll=33.1034310220001,35.86806662&amp;t=h&amp;z=15&amp;q=SY020300</t>
  </si>
  <si>
    <t>http://maps.google.com/?ll=33.138013014,35.847367487&amp;t=h&amp;z=15&amp;q=SY020300</t>
  </si>
  <si>
    <t>http://maps.google.com/?ll=36.4629792370001,36.8136898760001&amp;t=h&amp;z=15&amp;q=SY020300</t>
  </si>
  <si>
    <t>http://maps.google.com/?ll=36.4130527950001,36.8109180920001&amp;t=h&amp;z=15&amp;q=SY020300</t>
  </si>
  <si>
    <t>http://maps.google.com/?ll=36.4214625450001,36.8594274550001&amp;t=h&amp;z=15&amp;q=SY020300</t>
  </si>
  <si>
    <t>http://maps.google.com/?ll=36.3687463590001,36.829344071&amp;t=h&amp;z=15&amp;q=SY020300</t>
  </si>
  <si>
    <t>http://maps.google.com/?ll=36.438214589,36.9680348160001&amp;t=h&amp;z=15&amp;q=SY020300</t>
  </si>
  <si>
    <t>http://maps.google.com/?ll=36.5057557810001,36.9243479950001&amp;t=h&amp;z=15&amp;q=SY020301</t>
  </si>
  <si>
    <t>http://maps.google.com/?ll=36.5236392410001,36.8036098490001&amp;t=h&amp;z=15&amp;q=SY020300</t>
  </si>
  <si>
    <t>http://maps.google.com/?ll=36.7339685470001,36.828876651&amp;t=h&amp;z=15&amp;q=SY020300</t>
  </si>
  <si>
    <t>http://maps.google.com/?ll=36.4361686,36.92804786&amp;t=h&amp;z=15&amp;q=SY020300</t>
  </si>
  <si>
    <t>http://maps.google.com/?ll=36.411780451,36.8625638820001&amp;t=h&amp;z=15&amp;q=SY020300</t>
  </si>
  <si>
    <t>http://maps.google.com/?ll=36.37683951,36.841682764&amp;t=h&amp;z=15&amp;q=SY020300</t>
  </si>
  <si>
    <t>http://maps.google.com/?ll=36.429773949,37.013033256&amp;t=h&amp;z=15&amp;q=SY020300</t>
  </si>
  <si>
    <t>http://maps.google.com/?ll=36.320199275,36.9061270880001&amp;t=h&amp;z=15&amp;q=SY020301</t>
  </si>
  <si>
    <t>http://maps.google.com/?ll=36.5003777540001,36.800617161&amp;t=h&amp;z=15&amp;q=SY020300</t>
  </si>
  <si>
    <t>http://maps.google.com/?ll=36.6854690280001,36.8736699410001&amp;t=h&amp;z=15&amp;q=SY020301</t>
  </si>
  <si>
    <t>http://maps.google.com/?ll=36.4664421860001,36.887507332&amp;t=h&amp;z=15&amp;q=SY020301</t>
  </si>
  <si>
    <t>http://maps.google.com/?ll=36.7040016980001,36.76697375&amp;t=h&amp;z=15&amp;q=SY020301</t>
  </si>
  <si>
    <t>http://maps.google.com/?ll=36.7968194580001,36.767251738&amp;t=h&amp;z=15&amp;q=SY020301</t>
  </si>
  <si>
    <t>http://maps.google.com/?ll=36.7863850140001,36.835568342&amp;t=h&amp;z=15&amp;q=SY020301</t>
  </si>
  <si>
    <t>http://maps.google.com/?ll=36.7463402670001,36.794873937&amp;t=h&amp;z=15&amp;q=SY020301</t>
  </si>
  <si>
    <t>http://maps.google.com/?ll=36.75513835,36.9124209&amp;t=h&amp;z=15&amp;q=SY020301</t>
  </si>
  <si>
    <t>http://maps.google.com/?ll=36.693639798,36.846183759&amp;t=h&amp;z=15&amp;q=SY020301</t>
  </si>
  <si>
    <t>http://maps.google.com/?ll=36.684950472,36.77190173&amp;t=h&amp;z=15&amp;q=SY020301</t>
  </si>
  <si>
    <t>http://maps.google.com/?ll=36.662449198,36.8443177400001&amp;t=h&amp;z=15&amp;q=SY020301</t>
  </si>
  <si>
    <t>http://maps.google.com/?ll=36.7730238120001,36.7827727530001&amp;t=h&amp;z=15&amp;q=SY020301</t>
  </si>
  <si>
    <t>http://maps.google.com/?ll=36.6866563990001,36.834376708&amp;t=h&amp;z=15&amp;q=SY020301</t>
  </si>
  <si>
    <t>http://maps.google.com/?ll=36.71655414,36.839371779&amp;t=h&amp;z=15&amp;q=SY020301</t>
  </si>
  <si>
    <t>http://maps.google.com/?ll=36.6941920300001,36.8067781290001&amp;t=h&amp;z=15&amp;q=SY020301</t>
  </si>
  <si>
    <t>http://maps.google.com/?ll=36.7027006770001,36.780396147&amp;t=h&amp;z=15&amp;q=SY020302</t>
  </si>
  <si>
    <t>http://maps.google.com/?ll=36.785447516,36.8032456500001&amp;t=h&amp;z=15&amp;q=SY020301</t>
  </si>
  <si>
    <t>http://maps.google.com/?ll=36.4519012710001,36.7133162820001&amp;t=h&amp;z=15&amp;q=SY020301</t>
  </si>
  <si>
    <t>http://maps.google.com/?ll=36.7902305710001,36.783876537&amp;t=h&amp;z=15&amp;q=SY020301</t>
  </si>
  <si>
    <t>http://maps.google.com/?ll=36.744557254,36.845303357&amp;t=h&amp;z=15&amp;q=SY020302</t>
  </si>
  <si>
    <t>http://maps.google.com/?ll=36.695953924,36.78425767&amp;t=h&amp;z=15&amp;q=SY020301</t>
  </si>
  <si>
    <t>http://maps.google.com/?ll=36.429095186,36.7119321050001&amp;t=h&amp;z=15&amp;q=SY020301</t>
  </si>
  <si>
    <t>http://maps.google.com/?ll=36.7176398550001,36.8211622910001&amp;t=h&amp;z=15&amp;q=SY020301</t>
  </si>
  <si>
    <t>http://maps.google.com/?ll=36.754303786,36.74027341&amp;t=h&amp;z=15&amp;q=SY020301</t>
  </si>
  <si>
    <t>http://maps.google.com/?ll=36.7105904380001,36.8002241&amp;t=h&amp;z=15&amp;q=SY020301</t>
  </si>
  <si>
    <t>http://maps.google.com/?ll=36.735094513,36.858194725&amp;t=h&amp;z=15&amp;q=SY020301</t>
  </si>
  <si>
    <t>http://maps.google.com/?ll=36.719550842,36.8477870470001&amp;t=h&amp;z=15&amp;q=SY020302</t>
  </si>
  <si>
    <t>http://maps.google.com/?ll=36.7730129540001,36.841616324&amp;t=h&amp;z=15&amp;q=SY020302</t>
  </si>
  <si>
    <t>http://maps.google.com/?ll=36.4808332150001,36.7077301310001&amp;t=h&amp;z=15&amp;q=SY020302</t>
  </si>
  <si>
    <t>http://maps.google.com/?ll=36.4314985730001,36.763546074&amp;t=h&amp;z=15&amp;q=SY020302</t>
  </si>
  <si>
    <t>http://maps.google.com/?ll=36.399148021,36.7454572090001&amp;t=h&amp;z=15&amp;q=SY020302</t>
  </si>
  <si>
    <t>http://maps.google.com/?ll=36.437599361,36.741218034&amp;t=h&amp;z=15&amp;q=SY020302</t>
  </si>
  <si>
    <t>http://maps.google.com/?ll=36.475594738,36.745384793&amp;t=h&amp;z=15&amp;q=SY020302</t>
  </si>
  <si>
    <t>http://maps.google.com/?ll=36.4728832220001,36.7617537360001&amp;t=h&amp;z=15&amp;q=SY020302</t>
  </si>
  <si>
    <t>http://maps.google.com/?ll=36.4719907030001,36.7344609780001&amp;t=h&amp;z=15&amp;q=SY020302</t>
  </si>
  <si>
    <t>http://maps.google.com/?ll=36.4551701990001,36.693584064&amp;t=h&amp;z=15&amp;q=SY020302</t>
  </si>
  <si>
    <t>http://maps.google.com/?ll=36.470446742,36.6759337980001&amp;t=h&amp;z=15&amp;q=SY020302</t>
  </si>
  <si>
    <t>http://maps.google.com/?ll=36.3655172810001,36.7221571110001&amp;t=h&amp;z=15&amp;q=SY020302</t>
  </si>
  <si>
    <t>http://maps.google.com/?ll=36.4396202040001,36.6733921420001&amp;t=h&amp;z=15&amp;q=SY020302</t>
  </si>
  <si>
    <t>http://maps.google.com/?ll=36.3508655460001,36.641227128&amp;t=h&amp;z=15&amp;q=SY020303</t>
  </si>
  <si>
    <t>http://maps.google.com/?ll=36.427592949,36.661830228&amp;t=h&amp;z=15&amp;q=SY020303</t>
  </si>
  <si>
    <t>http://maps.google.com/?ll=36.6633054220001,36.7498129840001&amp;t=h&amp;z=15&amp;q=SY020302</t>
  </si>
  <si>
    <t>http://maps.google.com/?ll=36.7403573440001,36.709990115&amp;t=h&amp;z=15&amp;q=SY020303</t>
  </si>
  <si>
    <t>http://maps.google.com/?ll=36.48048943,36.7599426310001&amp;t=h&amp;z=15&amp;q=SY020303</t>
  </si>
  <si>
    <t>http://maps.google.com/?ll=36.7888961140001,36.7096209740001&amp;t=h&amp;z=15&amp;q=SY020303</t>
  </si>
  <si>
    <t>http://maps.google.com/?ll=36.7891066330001,36.7190558070001&amp;t=h&amp;z=15&amp;q=SY020303</t>
  </si>
  <si>
    <t>http://maps.google.com/?ll=36.6780834480001,36.683917421&amp;t=h&amp;z=15&amp;q=SY020302</t>
  </si>
  <si>
    <t>http://maps.google.com/?ll=36.6354045590001,36.6683644340001&amp;t=h&amp;z=15&amp;q=SY020303</t>
  </si>
  <si>
    <t>http://maps.google.com/?ll=36.46096449,36.7326570110001&amp;t=h&amp;z=15&amp;q=SY020303</t>
  </si>
  <si>
    <t>http://maps.google.com/?ll=36.748754149,36.6721161200001&amp;t=h&amp;z=15&amp;q=SY020303</t>
  </si>
  <si>
    <t>http://maps.google.com/?ll=36.7875227370001,36.7274980240001&amp;t=h&amp;z=15&amp;q=SY020302</t>
  </si>
  <si>
    <t>http://maps.google.com/?ll=36.619139219,36.643343482&amp;t=h&amp;z=15&amp;q=SY020302</t>
  </si>
  <si>
    <t>http://maps.google.com/?ll=36.4215768110001,36.6039185500001&amp;t=h&amp;z=15&amp;q=SY020302</t>
  </si>
  <si>
    <t>http://maps.google.com/?ll=36.399594575,36.7707728610001&amp;t=h&amp;z=15&amp;q=SY020303</t>
  </si>
  <si>
    <t>http://maps.google.com/?ll=36.4773452910001,36.778615834&amp;t=h&amp;z=15&amp;q=SY020303</t>
  </si>
  <si>
    <t>http://maps.google.com/?ll=36.6276678080001,36.6238974400001&amp;t=h&amp;z=15&amp;q=SY020303</t>
  </si>
  <si>
    <t>http://maps.google.com/?ll=36.629014915,36.700737227&amp;t=h&amp;z=15&amp;q=SY020303</t>
  </si>
  <si>
    <t>http://maps.google.com/?ll=36.6483253660001,36.7164700490001&amp;t=h&amp;z=15&amp;q=SY020303</t>
  </si>
  <si>
    <t>http://maps.google.com/?ll=36.7147451440001,36.7291366040001&amp;t=h&amp;z=15&amp;q=SY020303</t>
  </si>
  <si>
    <t>http://maps.google.com/?ll=36.75029643,36.6839818610001&amp;t=h&amp;z=15&amp;q=SY020303</t>
  </si>
  <si>
    <t>http://maps.google.com/?ll=36.78418824,36.697175342&amp;t=h&amp;z=15&amp;q=SY020303</t>
  </si>
  <si>
    <t>http://maps.google.com/?ll=36.5978974830001,36.6365282510001&amp;t=h&amp;z=15&amp;q=SY020303</t>
  </si>
  <si>
    <t>http://maps.google.com/?ll=36.604770343,36.6251265120001&amp;t=h&amp;z=15&amp;q=SY020303</t>
  </si>
  <si>
    <t>http://maps.google.com/?ll=36.7015608840001,36.670889415&amp;t=h&amp;z=15&amp;q=SY020303</t>
  </si>
  <si>
    <t>http://maps.google.com/?ll=36.6979543090001,36.7343568900001&amp;t=h&amp;z=15&amp;q=SY020303</t>
  </si>
  <si>
    <t>http://maps.google.com/?ll=36.7086675640001,36.6883316830001&amp;t=h&amp;z=15&amp;q=SY020303</t>
  </si>
  <si>
    <t>http://maps.google.com/?ll=36.633588785,36.713531371&amp;t=h&amp;z=15&amp;q=SY020303</t>
  </si>
  <si>
    <t>http://maps.google.com/?ll=36.7047988780001,36.7081275420001&amp;t=h&amp;z=15&amp;q=SY020303</t>
  </si>
  <si>
    <t>http://maps.google.com/?ll=36.6702680610001,36.724660129&amp;t=h&amp;z=15&amp;q=SY020303</t>
  </si>
  <si>
    <t>http://maps.google.com/?ll=36.684537752,36.7501327890001&amp;t=h&amp;z=15&amp;q=SY020303</t>
  </si>
  <si>
    <t>http://maps.google.com/?ll=36.620827369,36.6898612790001&amp;t=h&amp;z=15&amp;q=SY020303</t>
  </si>
  <si>
    <t>http://maps.google.com/?ll=36.7151449,36.6979762870001&amp;t=h&amp;z=15&amp;q=SY020303</t>
  </si>
  <si>
    <t>http://maps.google.com/?ll=36.6559395470001,36.65468745&amp;t=h&amp;z=15&amp;q=SY020303</t>
  </si>
  <si>
    <t>http://maps.google.com/?ll=36.766645027,36.660215927&amp;t=h&amp;z=15&amp;q=SY020303</t>
  </si>
  <si>
    <t>http://maps.google.com/?ll=36.8179136420001,36.724115055&amp;t=h&amp;z=15&amp;q=SY020303</t>
  </si>
  <si>
    <t>http://maps.google.com/?ll=36.6101693840001,36.6797861360001&amp;t=h&amp;z=15&amp;q=SY020303</t>
  </si>
  <si>
    <t>http://maps.google.com/?ll=36.6489815580001,36.6789037190001&amp;t=h&amp;z=15&amp;q=SY020303</t>
  </si>
  <si>
    <t>http://maps.google.com/?ll=36.690054355,36.6943031010001&amp;t=h&amp;z=15&amp;q=SY020303</t>
  </si>
  <si>
    <t>http://maps.google.com/?ll=36.6798728260001,36.703583951&amp;t=h&amp;z=15&amp;q=SY020304</t>
  </si>
  <si>
    <t>http://maps.google.com/?ll=36.6906448980001,36.6558197950001&amp;t=h&amp;z=15&amp;q=SY020304</t>
  </si>
  <si>
    <t>http://maps.google.com/?ll=36.647063948,36.9396627840001&amp;t=h&amp;z=15&amp;q=SY020304</t>
  </si>
  <si>
    <t>http://maps.google.com/?ll=36.7305628070001,37.0294972240001&amp;t=h&amp;z=15&amp;q=SY020304</t>
  </si>
  <si>
    <t>http://maps.google.com/?ll=36.554591729,36.894931478&amp;t=h&amp;z=15&amp;q=SY020304</t>
  </si>
  <si>
    <t>http://maps.google.com/?ll=36.658411008,36.9233474170001&amp;t=h&amp;z=15&amp;q=SY020304</t>
  </si>
  <si>
    <t>http://maps.google.com/?ll=36.725646646,36.9427059990001&amp;t=h&amp;z=15&amp;q=SY020304</t>
  </si>
  <si>
    <t>http://maps.google.com/?ll=36.660370797,36.872119835&amp;t=h&amp;z=15&amp;q=SY020304</t>
  </si>
  <si>
    <t>http://maps.google.com/?ll=36.6947076490001,36.9727650310001&amp;t=h&amp;z=15&amp;q=SY020304</t>
  </si>
  <si>
    <t>http://maps.google.com/?ll=36.7064940270001,36.9100955980001&amp;t=h&amp;z=15&amp;q=SY020305</t>
  </si>
  <si>
    <t>http://maps.google.com/?ll=36.6520456010001,36.919482127&amp;t=h&amp;z=15&amp;q=SY020304</t>
  </si>
  <si>
    <t>http://maps.google.com/?ll=36.5571925200001,36.61328768&amp;t=h&amp;z=15&amp;q=SY020305</t>
  </si>
  <si>
    <t>http://maps.google.com/?ll=36.6203087010001,36.880467906&amp;t=h&amp;z=15&amp;q=SY020305</t>
  </si>
  <si>
    <t>http://maps.google.com/?ll=36.522808151,36.5706447920001&amp;t=h&amp;z=15&amp;q=SY020305</t>
  </si>
  <si>
    <t>http://maps.google.com/?ll=36.462172766,36.606684461&amp;t=h&amp;z=15&amp;q=SY020305</t>
  </si>
  <si>
    <t>http://maps.google.com/?ll=36.530671866,36.6226397090001&amp;t=h&amp;z=15&amp;q=SY020305</t>
  </si>
  <si>
    <t>http://maps.google.com/?ll=36.5345152560001,36.6586609930001&amp;t=h&amp;z=15&amp;q=SY030500</t>
  </si>
  <si>
    <t>http://maps.google.com/?ll=36.54230055,36.618356987&amp;t=h&amp;z=15&amp;q=SY030500</t>
  </si>
  <si>
    <t>C2412</t>
  </si>
  <si>
    <t>Rima</t>
  </si>
  <si>
    <t>http://maps.google.com/?ll=33.9893972460001,36.6674097700001&amp;t=h&amp;z=15&amp;q=SY020304</t>
  </si>
  <si>
    <t>C2415</t>
  </si>
  <si>
    <t>Ras El Ein - Yabrud</t>
  </si>
  <si>
    <t>http://maps.google.com/?ll=33.9449310210001,36.61890154&amp;t=h&amp;z=15&amp;q=SY040105</t>
  </si>
  <si>
    <t>http://maps.google.com/?ll=36.5957394910001,36.930647816&amp;t=h&amp;z=15&amp;q=SY040105</t>
  </si>
  <si>
    <t>C2652</t>
  </si>
  <si>
    <t>Manzul</t>
  </si>
  <si>
    <t>http://maps.google.com/?ll=34.519459554,36.9128389480001&amp;t=h&amp;z=15&amp;q=SY040110</t>
  </si>
  <si>
    <t>C2658</t>
  </si>
  <si>
    <t>Ghalyeh</t>
  </si>
  <si>
    <t>http://maps.google.com/?ll=34.472560189,36.877337196&amp;t=h&amp;z=15&amp;q=SY070402</t>
  </si>
  <si>
    <t>C2682</t>
  </si>
  <si>
    <t>Rabah</t>
  </si>
  <si>
    <t>http://maps.google.com/?ll=34.8258894950001,36.400846716&amp;t=h&amp;z=15&amp;q=SY020300</t>
  </si>
  <si>
    <t>C4238</t>
  </si>
  <si>
    <t>Zarzur</t>
  </si>
  <si>
    <t>http://maps.google.com/?ll=35.9544273770001,36.3405263000001&amp;t=h&amp;z=15&amp;q=SY020300</t>
  </si>
  <si>
    <t>http://maps.google.com/?ll=36.482733341,36.827747833&amp;t=h&amp;z=15&amp;q=SY020300</t>
  </si>
  <si>
    <t>http://maps.google.com/?ll=36.3534922640001,36.8077848140001&amp;t=h&amp;z=15&amp;q=SY020300</t>
  </si>
  <si>
    <t>http://maps.google.com/?ll=36.4843825610001,36.9687015000001&amp;t=h&amp;z=15&amp;q=SY020300</t>
  </si>
  <si>
    <t>http://maps.google.com/?ll=36.541047416,36.79512061&amp;t=h&amp;z=15&amp;q=SY020305</t>
  </si>
  <si>
    <t>http://maps.google.com/?ll=36.4645465950001,36.8660949280001&amp;t=h&amp;z=15&amp;q=SY020300</t>
  </si>
  <si>
    <t>http://maps.google.com/?ll=36.469064013,36.6066757830001&amp;t=h&amp;z=15&amp;q=SY020300</t>
  </si>
  <si>
    <t>http://maps.google.com/?ll=36.460895685,36.8363251710001&amp;t=h&amp;z=15&amp;q=SY020300</t>
  </si>
  <si>
    <t>http://maps.google.com/?ll=36.451739548,36.8364215390001&amp;t=h&amp;z=15&amp;q=SY020302</t>
  </si>
  <si>
    <t>http://maps.google.com/?ll=36.5105014660001,36.832535383&amp;t=h&amp;z=15&amp;q=SY020302</t>
  </si>
  <si>
    <t>http://maps.google.com/?ll=36.3765423930001,36.6397178170001&amp;t=h&amp;z=15&amp;q=SY020306</t>
  </si>
  <si>
    <t>http://maps.google.com/?ll=36.4173200390001,36.7716689110001&amp;t=h&amp;z=15&amp;q=SY020306</t>
  </si>
  <si>
    <t>http://maps.google.com/?ll=36.5494783600001,36.702037837&amp;t=h&amp;z=15&amp;q=SY020306</t>
  </si>
  <si>
    <t>http://maps.google.com/?ll=36.629938263,36.755070523&amp;t=h&amp;z=15&amp;q=SY020306</t>
  </si>
  <si>
    <t>http://maps.google.com/?ll=36.5285155510001,36.6754295740001&amp;t=h&amp;z=15&amp;q=SY020306</t>
  </si>
  <si>
    <t>http://maps.google.com/?ll=36.5400948990001,36.679218431&amp;t=h&amp;z=15&amp;q=SY020306</t>
  </si>
  <si>
    <t>http://maps.google.com/?ll=36.6379801360001,36.832015137&amp;t=h&amp;z=15&amp;q=SY020306</t>
  </si>
  <si>
    <t>http://maps.google.com/?ll=36.531637948,36.711230003&amp;t=h&amp;z=15&amp;q=SY020306</t>
  </si>
  <si>
    <t>http://maps.google.com/?ll=36.5187054080001,36.671380024&amp;t=h&amp;z=15&amp;q=SY020306</t>
  </si>
  <si>
    <t>http://maps.google.com/?ll=36.543520963,36.7658794230001&amp;t=h&amp;z=15&amp;q=SY020306</t>
  </si>
  <si>
    <t>http://maps.google.com/?ll=36.537453171,36.715722499&amp;t=h&amp;z=15&amp;q=SY020306</t>
  </si>
  <si>
    <t>http://maps.google.com/?ll=36.6205167200001,36.8377136280001&amp;t=h&amp;z=15&amp;q=SY020306</t>
  </si>
  <si>
    <t>http://maps.google.com/?ll=36.627442574,36.731274684&amp;t=h&amp;z=15&amp;q=SY020306</t>
  </si>
  <si>
    <t>http://maps.google.com/?ll=36.5487023850001,36.665478035&amp;t=h&amp;z=15&amp;q=SY020306</t>
  </si>
  <si>
    <t>http://maps.google.com/?ll=36.626711293,36.761642603&amp;t=h&amp;z=15&amp;q=SY020306</t>
  </si>
  <si>
    <t>http://maps.google.com/?ll=36.574721309,36.708925478&amp;t=h&amp;z=15&amp;q=SY020306</t>
  </si>
  <si>
    <t>http://maps.google.com/?ll=36.609829453,36.814003213&amp;t=h&amp;z=15&amp;q=SY020306</t>
  </si>
  <si>
    <t>http://maps.google.com/?ll=36.630934563,36.8193098900001&amp;t=h&amp;z=15&amp;q=SY020306</t>
  </si>
  <si>
    <t>http://maps.google.com/?ll=36.5517635260001,36.783146306&amp;t=h&amp;z=15&amp;q=SY020306</t>
  </si>
  <si>
    <t>http://maps.google.com/?ll=36.5021072700001,36.6785338620001&amp;t=h&amp;z=15&amp;q=SY020306</t>
  </si>
  <si>
    <t>http://maps.google.com/?ll=36.6140219590001,36.7416355570001&amp;t=h&amp;z=15&amp;q=SY020400</t>
  </si>
  <si>
    <t>http://maps.google.com/?ll=36.5147102170001,36.7042323640001&amp;t=h&amp;z=15&amp;q=SY020400</t>
  </si>
  <si>
    <t>http://maps.google.com/?ll=36.574026657,37.0167647480001&amp;t=h&amp;z=15&amp;q=SY020400</t>
  </si>
  <si>
    <t>C1558</t>
  </si>
  <si>
    <t>Tatiyeh</t>
  </si>
  <si>
    <t>http://maps.google.com/?ll=36.621585334,37.1155430210001&amp;t=h&amp;z=15&amp;q=SY020400</t>
  </si>
  <si>
    <t>C1559</t>
  </si>
  <si>
    <t>Talil Elsham</t>
  </si>
  <si>
    <t>http://maps.google.com/?ll=36.651288143,37.104424153&amp;t=h&amp;z=15&amp;q=SY020400</t>
  </si>
  <si>
    <t>http://maps.google.com/?ll=36.6531713050001,37.047162966&amp;t=h&amp;z=15&amp;q=SY020400</t>
  </si>
  <si>
    <t>C1566</t>
  </si>
  <si>
    <t>Shamarin</t>
  </si>
  <si>
    <t>http://maps.google.com/?ll=36.661526253,37.1290677810001&amp;t=h&amp;z=15&amp;q=SY020401</t>
  </si>
  <si>
    <t>http://maps.google.com/?ll=36.621935201,37.0305837390001&amp;t=h&amp;z=15&amp;q=SY020401</t>
  </si>
  <si>
    <t>http://maps.google.com/?ll=36.5308225540001,37.313873448&amp;t=h&amp;z=15&amp;q=SY020401</t>
  </si>
  <si>
    <t>http://maps.google.com/?ll=36.5566175210001,37.3639550020001&amp;t=h&amp;z=15&amp;q=SY020401</t>
  </si>
  <si>
    <t>http://maps.google.com/?ll=36.497666183,37.3847201070001&amp;t=h&amp;z=15&amp;q=SY020401</t>
  </si>
  <si>
    <t>http://maps.google.com/?ll=36.4796250050001,37.3486500440001&amp;t=h&amp;z=15&amp;q=SY020401</t>
  </si>
  <si>
    <t>http://maps.google.com/?ll=36.521871069,37.428426191&amp;t=h&amp;z=15&amp;q=SY020401</t>
  </si>
  <si>
    <t>http://maps.google.com/?ll=36.5447707970001,37.3380481740001&amp;t=h&amp;z=15&amp;q=SY020401</t>
  </si>
  <si>
    <t>http://maps.google.com/?ll=36.4488843450001,37.365408834&amp;t=h&amp;z=15&amp;q=SY020401</t>
  </si>
  <si>
    <t>http://maps.google.com/?ll=36.557073712,37.3996897980001&amp;t=h&amp;z=15&amp;q=SY020401</t>
  </si>
  <si>
    <t>http://maps.google.com/?ll=36.4362497450001,37.3029857860001&amp;t=h&amp;z=15&amp;q=SY020401</t>
  </si>
  <si>
    <t>http://maps.google.com/?ll=36.3820687570001,37.3281632480001&amp;t=h&amp;z=15&amp;q=SY020401</t>
  </si>
  <si>
    <t>http://maps.google.com/?ll=36.434622634,37.246378588&amp;t=h&amp;z=15&amp;q=SY020401</t>
  </si>
  <si>
    <t>http://maps.google.com/?ll=36.4277858090001,37.30948928&amp;t=h&amp;z=15&amp;q=SY020401</t>
  </si>
  <si>
    <t>http://maps.google.com/?ll=36.5555787000001,37.3798630490001&amp;t=h&amp;z=15&amp;q=SY020401</t>
  </si>
  <si>
    <t>http://maps.google.com/?ll=36.4455996340001,37.3436844570001&amp;t=h&amp;z=15&amp;q=SY020401</t>
  </si>
  <si>
    <t>http://maps.google.com/?ll=36.4657760710001,37.293431603&amp;t=h&amp;z=15&amp;q=SY020401</t>
  </si>
  <si>
    <t>http://maps.google.com/?ll=36.5411116660001,37.416591725&amp;t=h&amp;z=15&amp;q=SY020401</t>
  </si>
  <si>
    <t>http://maps.google.com/?ll=36.5261434820001,37.3638531760001&amp;t=h&amp;z=15&amp;q=SY020401</t>
  </si>
  <si>
    <t>http://maps.google.com/?ll=36.4851951310001,37.304774858&amp;t=h&amp;z=15&amp;q=SY020401</t>
  </si>
  <si>
    <t>http://maps.google.com/?ll=36.4845315100001,37.3715712220001&amp;t=h&amp;z=15&amp;q=SY020403</t>
  </si>
  <si>
    <t>http://maps.google.com/?ll=36.5019105640001,37.407001913&amp;t=h&amp;z=15&amp;q=SY020403</t>
  </si>
  <si>
    <t>http://maps.google.com/?ll=36.4171227910001,37.261392992&amp;t=h&amp;z=15&amp;q=SY020302</t>
  </si>
  <si>
    <t>http://maps.google.com/?ll=36.4393624100001,37.2304893210001&amp;t=h&amp;z=15&amp;q=SY020403</t>
  </si>
  <si>
    <t>http://maps.google.com/?ll=36.342388871,36.699754543&amp;t=h&amp;z=15&amp;q=SY020302</t>
  </si>
  <si>
    <t>http://maps.google.com/?ll=36.41598185,37.2905783050001&amp;t=h&amp;z=15&amp;q=SY020403</t>
  </si>
  <si>
    <t>http://maps.google.com/?ll=36.3992262630001,36.6347202150001&amp;t=h&amp;z=15&amp;q=SY020403</t>
  </si>
  <si>
    <t>http://maps.google.com/?ll=36.378790359,37.2730279680001&amp;t=h&amp;z=15&amp;q=SY020302</t>
  </si>
  <si>
    <t>http://maps.google.com/?ll=36.4581539010001,37.2552889250001&amp;t=h&amp;z=15&amp;q=SY020404</t>
  </si>
  <si>
    <t>http://maps.google.com/?ll=36.5003385850001,36.765021145&amp;t=h&amp;z=15&amp;q=SY020404</t>
  </si>
  <si>
    <t>http://maps.google.com/?ll=36.366911874,36.9401708600001&amp;t=h&amp;z=15&amp;q=SY020405</t>
  </si>
  <si>
    <t>http://maps.google.com/?ll=36.3969924900001,36.9460582520001&amp;t=h&amp;z=15&amp;q=SY020303</t>
  </si>
  <si>
    <t>C1657</t>
  </si>
  <si>
    <t>Yarobiyeh</t>
  </si>
  <si>
    <t>http://maps.google.com/?ll=36.646396012,37.2354212820001&amp;t=h&amp;z=15&amp;q=SY020303</t>
  </si>
  <si>
    <t>http://maps.google.com/?ll=36.647699518,36.731538835&amp;t=h&amp;z=15&amp;q=SY020303</t>
  </si>
  <si>
    <t>http://maps.google.com/?ll=36.7030754400001,36.740902325&amp;t=h&amp;z=15&amp;q=SY020405</t>
  </si>
  <si>
    <t>http://maps.google.com/?ll=36.810702629,36.717461611&amp;t=h&amp;z=15&amp;q=SY020500</t>
  </si>
  <si>
    <t>http://maps.google.com/?ll=36.567579386,37.1623795720001&amp;t=h&amp;z=15&amp;q=SY020500</t>
  </si>
  <si>
    <t>http://maps.google.com/?ll=36.532464776,38.0616817310001&amp;t=h&amp;z=15&amp;q=SY020500</t>
  </si>
  <si>
    <t>http://maps.google.com/?ll=36.61930548,38.074506361&amp;t=h&amp;z=15&amp;q=SY020500</t>
  </si>
  <si>
    <t>http://maps.google.com/?ll=36.6198264060001,37.7897055490001&amp;t=h&amp;z=15&amp;q=SY020500</t>
  </si>
  <si>
    <t>http://maps.google.com/?ll=36.551283025,38.1802794070001&amp;t=h&amp;z=15&amp;q=SY020500</t>
  </si>
  <si>
    <t>http://maps.google.com/?ll=36.5386379400001,38.2074294610001&amp;t=h&amp;z=15&amp;q=SY020500</t>
  </si>
  <si>
    <t>http://maps.google.com/?ll=36.6042722170001,38.108954757&amp;t=h&amp;z=15&amp;q=SY020500</t>
  </si>
  <si>
    <t>http://maps.google.com/?ll=36.384872612,37.852777861&amp;t=h&amp;z=15&amp;q=SY020500</t>
  </si>
  <si>
    <t>http://maps.google.com/?ll=36.329624648,37.7905265950001&amp;t=h&amp;z=15&amp;q=SY020500</t>
  </si>
  <si>
    <t>http://maps.google.com/?ll=36.273187507,37.8849470000001&amp;t=h&amp;z=15&amp;q=SY020500</t>
  </si>
  <si>
    <t>http://maps.google.com/?ll=36.455753327,37.928967561&amp;t=h&amp;z=15&amp;q=SY020500</t>
  </si>
  <si>
    <t>http://maps.google.com/?ll=36.4678958480001,37.8805242&amp;t=h&amp;z=15&amp;q=SY020500</t>
  </si>
  <si>
    <t>http://maps.google.com/?ll=36.4169515730001,37.787647215&amp;t=h&amp;z=15&amp;q=SY020500</t>
  </si>
  <si>
    <t>http://maps.google.com/?ll=36.399957682,37.776919681&amp;t=h&amp;z=15&amp;q=SY020500</t>
  </si>
  <si>
    <t>http://maps.google.com/?ll=36.296587092,37.8250772420001&amp;t=h&amp;z=15&amp;q=SY020500</t>
  </si>
  <si>
    <t>http://maps.google.com/?ll=36.6091146260001,37.9886143040001&amp;t=h&amp;z=15&amp;q=SY020500</t>
  </si>
  <si>
    <t>http://maps.google.com/?ll=36.5942327170001,37.832562357&amp;t=h&amp;z=15&amp;q=SY020500</t>
  </si>
  <si>
    <t>http://maps.google.com/?ll=36.572530355,38.1776101990001&amp;t=h&amp;z=15&amp;q=SY020500</t>
  </si>
  <si>
    <t>http://maps.google.com/?ll=36.6107094390001,37.9068768170001&amp;t=h&amp;z=15&amp;q=SY020500</t>
  </si>
  <si>
    <t>http://maps.google.com/?ll=36.340145853,37.8774103210001&amp;t=h&amp;z=15&amp;q=SY020500</t>
  </si>
  <si>
    <t>http://maps.google.com/?ll=36.6185103110001,37.7682124200001&amp;t=h&amp;z=15&amp;q=SY020500</t>
  </si>
  <si>
    <t>http://maps.google.com/?ll=36.3473427100001,37.7935272280001&amp;t=h&amp;z=15&amp;q=SY020500</t>
  </si>
  <si>
    <t>http://maps.google.com/?ll=36.332444319,37.920088752&amp;t=h&amp;z=15&amp;q=SY020500</t>
  </si>
  <si>
    <t>http://maps.google.com/?ll=36.4174629890001,37.868433602&amp;t=h&amp;z=15&amp;q=SY020500</t>
  </si>
  <si>
    <t>http://maps.google.com/?ll=36.4642902040001,37.8332985590001&amp;t=h&amp;z=15&amp;q=SY020500</t>
  </si>
  <si>
    <t>http://maps.google.com/?ll=36.524133637,37.8406772930001&amp;t=h&amp;z=15&amp;q=SY020500</t>
  </si>
  <si>
    <t>http://maps.google.com/?ll=36.323453962,37.810909144&amp;t=h&amp;z=15&amp;q=SY020500</t>
  </si>
  <si>
    <t>http://maps.google.com/?ll=36.4100254730001,37.8123612380001&amp;t=h&amp;z=15&amp;q=SY020500</t>
  </si>
  <si>
    <t>http://maps.google.com/?ll=36.6246779150001,38.1435199430001&amp;t=h&amp;z=15&amp;q=SY020500</t>
  </si>
  <si>
    <t>http://maps.google.com/?ll=36.5333616360001,38.17729425&amp;t=h&amp;z=15&amp;q=SY020500</t>
  </si>
  <si>
    <t>http://maps.google.com/?ll=36.566003337,37.8782305870001&amp;t=h&amp;z=15&amp;q=SY020500</t>
  </si>
  <si>
    <t>http://maps.google.com/?ll=36.269127645,37.7909627170001&amp;t=h&amp;z=15&amp;q=SY020500</t>
  </si>
  <si>
    <t>http://maps.google.com/?ll=36.294015195,37.868609119&amp;t=h&amp;z=15&amp;q=SY020500</t>
  </si>
  <si>
    <t>http://maps.google.com/?ll=36.6001667360001,37.771211512&amp;t=h&amp;z=15&amp;q=SY020500</t>
  </si>
  <si>
    <t>http://maps.google.com/?ll=36.297957538,37.805099752&amp;t=h&amp;z=15&amp;q=SY020500</t>
  </si>
  <si>
    <t>http://maps.google.com/?ll=36.591443187,38.0406708400001&amp;t=h&amp;z=15&amp;q=SY020500</t>
  </si>
  <si>
    <t>http://maps.google.com/?ll=36.410195034,37.900179521&amp;t=h&amp;z=15&amp;q=SY020500</t>
  </si>
  <si>
    <t>http://maps.google.com/?ll=36.52198407,38.1895717240001&amp;t=h&amp;z=15&amp;q=SY020500</t>
  </si>
  <si>
    <t>http://maps.google.com/?ll=36.5412396410001,38.241083802&amp;t=h&amp;z=15&amp;q=SY020500</t>
  </si>
  <si>
    <t>http://maps.google.com/?ll=36.617923009,38.1235678410001&amp;t=h&amp;z=15&amp;q=SY020500</t>
  </si>
  <si>
    <t>http://maps.google.com/?ll=36.2639422830001,37.863127084&amp;t=h&amp;z=15&amp;q=SY020500</t>
  </si>
  <si>
    <t>http://maps.google.com/?ll=36.3678239130001,37.814320121&amp;t=h&amp;z=15&amp;q=SY020500</t>
  </si>
  <si>
    <t>http://maps.google.com/?ll=36.528488817,38.2267601560001&amp;t=h&amp;z=15&amp;q=SY020500</t>
  </si>
  <si>
    <t>http://maps.google.com/?ll=36.598393005,37.9451349190001&amp;t=h&amp;z=15&amp;q=SY020500</t>
  </si>
  <si>
    <t>http://maps.google.com/?ll=36.2650815690001,37.7503647730001&amp;t=h&amp;z=15&amp;q=SY020500</t>
  </si>
  <si>
    <t>http://maps.google.com/?ll=36.3602744080001,37.9122519000001&amp;t=h&amp;z=15&amp;q=SY020500</t>
  </si>
  <si>
    <t>http://maps.google.com/?ll=36.4552044110001,37.855569417&amp;t=h&amp;z=15&amp;q=SY020500</t>
  </si>
  <si>
    <t>http://maps.google.com/?ll=36.559716608,37.9035664090001&amp;t=h&amp;z=15&amp;q=SY020500</t>
  </si>
  <si>
    <t>http://maps.google.com/?ll=36.531732898,37.757668053&amp;t=h&amp;z=15&amp;q=SY020500</t>
  </si>
  <si>
    <t>http://maps.google.com/?ll=36.3879456770001,37.8930542210001&amp;t=h&amp;z=15&amp;q=SY020500</t>
  </si>
  <si>
    <t>http://maps.google.com/?ll=36.3763725540001,37.8312870560001&amp;t=h&amp;z=15&amp;q=SY020500</t>
  </si>
  <si>
    <t>http://maps.google.com/?ll=36.4647872470001,37.8976622280001&amp;t=h&amp;z=15&amp;q=SY020500</t>
  </si>
  <si>
    <t>http://maps.google.com/?ll=36.43466406,37.77276944&amp;t=h&amp;z=15&amp;q=SY020500</t>
  </si>
  <si>
    <t>http://maps.google.com/?ll=36.3809410200001,37.78428215&amp;t=h&amp;z=15&amp;q=SY020500</t>
  </si>
  <si>
    <t>http://maps.google.com/?ll=36.355447703,37.8660213970001&amp;t=h&amp;z=15&amp;q=SY020500</t>
  </si>
  <si>
    <t>http://maps.google.com/?ll=36.5896538920001,38.021732881&amp;t=h&amp;z=15&amp;q=SY020500</t>
  </si>
  <si>
    <t>http://maps.google.com/?ll=36.4122231330001,37.8385630120001&amp;t=h&amp;z=15&amp;q=SY020500</t>
  </si>
  <si>
    <t>http://maps.google.com/?ll=36.5900903720001,37.9252373100001&amp;t=h&amp;z=15&amp;q=SY020500</t>
  </si>
  <si>
    <t>http://maps.google.com/?ll=36.4061631650001,37.8625587610001&amp;t=h&amp;z=15&amp;q=SY020501</t>
  </si>
  <si>
    <t>http://maps.google.com/?ll=36.42173167,37.758817456&amp;t=h&amp;z=15&amp;q=SY020501</t>
  </si>
  <si>
    <t>http://maps.google.com/?ll=36.4690672240001,38.17841165&amp;t=h&amp;z=15&amp;q=SY020501</t>
  </si>
  <si>
    <t>http://maps.google.com/?ll=36.3827460640001,38.0041869660001&amp;t=h&amp;z=15&amp;q=SY020501</t>
  </si>
  <si>
    <t>http://maps.google.com/?ll=36.495820441,38.2238261260001&amp;t=h&amp;z=15&amp;q=SY020501</t>
  </si>
  <si>
    <t>http://maps.google.com/?ll=36.351737042,38.0560558820001&amp;t=h&amp;z=15&amp;q=SY020501</t>
  </si>
  <si>
    <t>http://maps.google.com/?ll=36.3456017020001,38.076272664&amp;t=h&amp;z=15&amp;q=SY020501</t>
  </si>
  <si>
    <t>http://maps.google.com/?ll=36.3828501340001,38.0515268230001&amp;t=h&amp;z=15&amp;q=SY020501</t>
  </si>
  <si>
    <t>http://maps.google.com/?ll=36.3699804680001,38.040775739&amp;t=h&amp;z=15&amp;q=SY020501</t>
  </si>
  <si>
    <t>http://maps.google.com/?ll=36.475797775,38.2066165630001&amp;t=h&amp;z=15&amp;q=SY020501</t>
  </si>
  <si>
    <t>http://maps.google.com/?ll=36.473826096,38.004380973&amp;t=h&amp;z=15&amp;q=SY020501</t>
  </si>
  <si>
    <t>http://maps.google.com/?ll=36.337994597,38.1598636320001&amp;t=h&amp;z=15&amp;q=SY020501</t>
  </si>
  <si>
    <t>http://maps.google.com/?ll=36.36664789,38.169008262&amp;t=h&amp;z=15&amp;q=SY020501</t>
  </si>
  <si>
    <t>http://maps.google.com/?ll=36.4384337770001,38.1199824710001&amp;t=h&amp;z=15&amp;q=SY020501</t>
  </si>
  <si>
    <t>http://maps.google.com/?ll=36.4092359000001,38.1491900390001&amp;t=h&amp;z=15&amp;q=SY020502</t>
  </si>
  <si>
    <t>http://maps.google.com/?ll=36.3765791480001,38.1242482000001&amp;t=h&amp;z=15&amp;q=SY020502</t>
  </si>
  <si>
    <t>http://maps.google.com/?ll=36.1366641480001,37.8892321110001&amp;t=h&amp;z=15&amp;q=SY020502</t>
  </si>
  <si>
    <t>http://maps.google.com/?ll=36.197568287,37.945597666&amp;t=h&amp;z=15&amp;q=SY020502</t>
  </si>
  <si>
    <t>http://maps.google.com/?ll=36.208452353,38.0433455290001&amp;t=h&amp;z=15&amp;q=SY020502</t>
  </si>
  <si>
    <t>http://maps.google.com/?ll=36.229352616,37.915708109&amp;t=h&amp;z=15&amp;q=SY020502</t>
  </si>
  <si>
    <t>http://maps.google.com/?ll=36.2072025570001,38.070120559&amp;t=h&amp;z=15&amp;q=SY020502</t>
  </si>
  <si>
    <t>http://maps.google.com/?ll=36.213692828,37.966020658&amp;t=h&amp;z=15&amp;q=SY020502</t>
  </si>
  <si>
    <t>http://maps.google.com/?ll=36.3486865670001,37.9370755840001&amp;t=h&amp;z=15&amp;q=SY020502</t>
  </si>
  <si>
    <t>http://maps.google.com/?ll=36.2148775580001,37.898304882&amp;t=h&amp;z=15&amp;q=SY020502</t>
  </si>
  <si>
    <t>http://maps.google.com/?ll=35.9493884460001,37.931539075&amp;t=h&amp;z=15&amp;q=SY020502</t>
  </si>
  <si>
    <t>http://maps.google.com/?ll=36.1982641720001,38.023055884&amp;t=h&amp;z=15&amp;q=SY020502</t>
  </si>
  <si>
    <t>http://maps.google.com/?ll=36.3046987820001,38.146335745&amp;t=h&amp;z=15&amp;q=SY020502</t>
  </si>
  <si>
    <t>http://maps.google.com/?ll=36.315488197,37.952299984&amp;t=h&amp;z=15&amp;q=SY020502</t>
  </si>
  <si>
    <t>http://maps.google.com/?ll=36.180515009,37.809787385&amp;t=h&amp;z=15&amp;q=SY020502</t>
  </si>
  <si>
    <t>http://maps.google.com/?ll=36.141304231,37.9135722070001&amp;t=h&amp;z=15&amp;q=SY020502</t>
  </si>
  <si>
    <t>http://maps.google.com/?ll=36.274180142,37.9488404570001&amp;t=h&amp;z=15&amp;q=SY020502</t>
  </si>
  <si>
    <t>http://maps.google.com/?ll=36.1876597340001,37.7689682500001&amp;t=h&amp;z=15&amp;q=SY020502</t>
  </si>
  <si>
    <t>http://maps.google.com/?ll=36.2157881790001,38.063191907&amp;t=h&amp;z=15&amp;q=SY020502</t>
  </si>
  <si>
    <t>http://maps.google.com/?ll=36.1573796170001,37.8816659230001&amp;t=h&amp;z=15&amp;q=SY020502</t>
  </si>
  <si>
    <t>http://maps.google.com/?ll=36.306026859,38.091077924&amp;t=h&amp;z=15&amp;q=SY020502</t>
  </si>
  <si>
    <t>http://maps.google.com/?ll=36.159202022,37.8211126960001&amp;t=h&amp;z=15&amp;q=SY020502</t>
  </si>
  <si>
    <t>http://maps.google.com/?ll=36.1350837680001,37.8022623690001&amp;t=h&amp;z=15&amp;q=SY020502</t>
  </si>
  <si>
    <t>http://maps.google.com/?ll=36.1190244680001,37.915578791&amp;t=h&amp;z=15&amp;q=SY020502</t>
  </si>
  <si>
    <t>http://maps.google.com/?ll=36.1810840040001,38.0060780800001&amp;t=h&amp;z=15&amp;q=SY020502</t>
  </si>
  <si>
    <t>http://maps.google.com/?ll=36.2830840440001,38.081317718&amp;t=h&amp;z=15&amp;q=SY020502</t>
  </si>
  <si>
    <t>http://maps.google.com/?ll=36.2596457000001,38.090668995&amp;t=h&amp;z=15&amp;q=SY020502</t>
  </si>
  <si>
    <t>http://maps.google.com/?ll=36.1295900120001,37.7625639090001&amp;t=h&amp;z=15&amp;q=SY020502</t>
  </si>
  <si>
    <t>http://maps.google.com/?ll=36.261685621,38.018745697&amp;t=h&amp;z=15&amp;q=SY020502</t>
  </si>
  <si>
    <t>http://maps.google.com/?ll=36.2498516530001,37.946120926&amp;t=h&amp;z=15&amp;q=SY020502</t>
  </si>
  <si>
    <t>http://maps.google.com/?ll=36.301368602,37.972481235&amp;t=h&amp;z=15&amp;q=SY020502</t>
  </si>
  <si>
    <t>http://maps.google.com/?ll=36.2453324210001,37.888651952&amp;t=h&amp;z=15&amp;q=SY020502</t>
  </si>
  <si>
    <t>http://maps.google.com/?ll=36.2706113190001,37.9853047570001&amp;t=h&amp;z=15&amp;q=SY020502</t>
  </si>
  <si>
    <t>http://maps.google.com/?ll=36.1036827900001,37.765258384&amp;t=h&amp;z=15&amp;q=SY020502</t>
  </si>
  <si>
    <t>http://maps.google.com/?ll=35.967396577,37.865691569&amp;t=h&amp;z=15&amp;q=SY020502</t>
  </si>
  <si>
    <t>http://maps.google.com/?ll=36.1778350050001,38.029199125&amp;t=h&amp;z=15&amp;q=SY020502</t>
  </si>
  <si>
    <t>http://maps.google.com/?ll=36.273449778,38.1739614580001&amp;t=h&amp;z=15&amp;q=SY020502</t>
  </si>
  <si>
    <t>http://maps.google.com/?ll=36.2037449310001,38.0545868500001&amp;t=h&amp;z=15&amp;q=SY020502</t>
  </si>
  <si>
    <t>http://maps.google.com/?ll=36.1390803780001,37.7376369890001&amp;t=h&amp;z=15&amp;q=SY020502</t>
  </si>
  <si>
    <t>http://maps.google.com/?ll=36.1114931010001,37.927036614&amp;t=h&amp;z=15&amp;q=SY020502</t>
  </si>
  <si>
    <t>http://maps.google.com/?ll=36.2918205820001,37.989338355&amp;t=h&amp;z=15&amp;q=SY020502</t>
  </si>
  <si>
    <t>http://maps.google.com/?ll=36.1217016200001,37.856182346&amp;t=h&amp;z=15&amp;q=SY020502</t>
  </si>
  <si>
    <t>http://maps.google.com/?ll=36.095827537,37.8314099570001&amp;t=h&amp;z=15&amp;q=SY020502</t>
  </si>
  <si>
    <t>http://maps.google.com/?ll=36.2342423380001,37.9818768660001&amp;t=h&amp;z=15&amp;q=SY020502</t>
  </si>
  <si>
    <t>http://maps.google.com/?ll=36.084670556,37.9430098610001&amp;t=h&amp;z=15&amp;q=SY020502</t>
  </si>
  <si>
    <t>http://maps.google.com/?ll=36.1777985860001,38.0183729510001&amp;t=h&amp;z=15&amp;q=SY020502</t>
  </si>
  <si>
    <t>http://maps.google.com/?ll=36.1881259040001,37.9807159870001&amp;t=h&amp;z=15&amp;q=SY020502</t>
  </si>
  <si>
    <t>http://maps.google.com/?ll=36.2384396,38.0442084250001&amp;t=h&amp;z=15&amp;q=SY020502</t>
  </si>
  <si>
    <t>http://maps.google.com/?ll=36.0691567370001,37.935792421&amp;t=h&amp;z=15&amp;q=SY020502</t>
  </si>
  <si>
    <t>http://maps.google.com/?ll=36.2552448260001,38.0034119160001&amp;t=h&amp;z=15&amp;q=SY020502</t>
  </si>
  <si>
    <t>http://maps.google.com/?ll=35.980941989,37.99223283&amp;t=h&amp;z=15&amp;q=SY020502</t>
  </si>
  <si>
    <t>http://maps.google.com/?ll=36.2115768030001,37.8375335600001&amp;t=h&amp;z=15&amp;q=SY020502</t>
  </si>
  <si>
    <t>http://maps.google.com/?ll=36.168300538,37.9114825190001&amp;t=h&amp;z=15&amp;q=SY020503</t>
  </si>
  <si>
    <t>http://maps.google.com/?ll=36.1677199120001,37.9914420760001&amp;t=h&amp;z=15&amp;q=SY020503</t>
  </si>
  <si>
    <t>http://maps.google.com/?ll=36.1730358300001,37.9543792970001&amp;t=h&amp;z=15&amp;q=SY020503</t>
  </si>
  <si>
    <t>http://maps.google.com/?ll=36.1382892330001,37.9656474440001&amp;t=h&amp;z=15&amp;q=SY020503</t>
  </si>
  <si>
    <t>http://maps.google.com/?ll=36.0769650390001,37.9841186510001&amp;t=h&amp;z=15&amp;q=SY020503</t>
  </si>
  <si>
    <t>http://maps.google.com/?ll=35.9256390130001,38.130313266&amp;t=h&amp;z=15&amp;q=SY020503</t>
  </si>
  <si>
    <t>http://maps.google.com/?ll=35.900468544,38.0443965900001&amp;t=h&amp;z=15&amp;q=SY020503</t>
  </si>
  <si>
    <t>http://maps.google.com/?ll=36.1132281340001,37.9790005290001&amp;t=h&amp;z=15&amp;q=SY020503</t>
  </si>
  <si>
    <t>http://maps.google.com/?ll=35.878977047,38.0461883020001&amp;t=h&amp;z=15&amp;q=SY020503</t>
  </si>
  <si>
    <t>http://maps.google.com/?ll=35.8565749730001,38.0530371290001&amp;t=h&amp;z=15&amp;q=SY020503</t>
  </si>
  <si>
    <t>http://maps.google.com/?ll=36.137554064,38.005606766&amp;t=h&amp;z=15&amp;q=SY020503</t>
  </si>
  <si>
    <t>http://maps.google.com/?ll=35.9369168630001,37.927113284&amp;t=h&amp;z=15&amp;q=SY020503</t>
  </si>
  <si>
    <t>http://maps.google.com/?ll=36.1145810570001,37.998239776&amp;t=h&amp;z=15&amp;q=SY020503</t>
  </si>
  <si>
    <t>http://maps.google.com/?ll=36.1403289450001,37.9934274350001&amp;t=h&amp;z=15&amp;q=SY020503</t>
  </si>
  <si>
    <t>http://maps.google.com/?ll=36.0756157020001,38.0109518090001&amp;t=h&amp;z=15&amp;q=SY020503</t>
  </si>
  <si>
    <t>http://maps.google.com/?ll=36.0202978,37.9899930500001&amp;t=h&amp;z=15&amp;q=SY020503</t>
  </si>
  <si>
    <t>http://maps.google.com/?ll=36.1251962950001,37.9983273570001&amp;t=h&amp;z=15&amp;q=SY020503</t>
  </si>
  <si>
    <t>http://maps.google.com/?ll=36.093997857,38.0102315830001&amp;t=h&amp;z=15&amp;q=SY020600</t>
  </si>
  <si>
    <t>http://maps.google.com/?ll=35.9170885180001,38.013871211&amp;t=h&amp;z=15&amp;q=SY020600</t>
  </si>
  <si>
    <t>http://maps.google.com/?ll=36.8336424940001,38.1948933990001&amp;t=h&amp;z=15&amp;q=SY020600</t>
  </si>
  <si>
    <t>http://maps.google.com/?ll=36.7830587290001,38.234099508&amp;t=h&amp;z=15&amp;q=SY020600</t>
  </si>
  <si>
    <t>http://maps.google.com/?ll=36.733601816,38.5288774650001&amp;t=h&amp;z=15&amp;q=SY020600</t>
  </si>
  <si>
    <t>http://maps.google.com/?ll=36.8660652880001,38.4266332230001&amp;t=h&amp;z=15&amp;q=SY020600</t>
  </si>
  <si>
    <t>http://maps.google.com/?ll=36.7089994500001,38.5395616500001&amp;t=h&amp;z=15&amp;q=SY020600</t>
  </si>
  <si>
    <t>http://maps.google.com/?ll=36.7509191010001,38.2755015830001&amp;t=h&amp;z=15&amp;q=SY020600</t>
  </si>
  <si>
    <t>http://maps.google.com/?ll=36.8512161350001,38.514495788&amp;t=h&amp;z=15&amp;q=SY020600</t>
  </si>
  <si>
    <t>http://maps.google.com/?ll=36.7685341120001,38.300510151&amp;t=h&amp;z=15&amp;q=SY020600</t>
  </si>
  <si>
    <t>http://maps.google.com/?ll=36.839037069,38.1654359300001&amp;t=h&amp;z=15&amp;q=SY020600</t>
  </si>
  <si>
    <t>http://maps.google.com/?ll=36.7650590540001,38.519620633&amp;t=h&amp;z=15&amp;q=SY020600</t>
  </si>
  <si>
    <t>http://maps.google.com/?ll=36.849717093,38.438769673&amp;t=h&amp;z=15&amp;q=SY020600</t>
  </si>
  <si>
    <t>http://maps.google.com/?ll=36.7910226770001,38.5830058220001&amp;t=h&amp;z=15&amp;q=SY020600</t>
  </si>
  <si>
    <t>http://maps.google.com/?ll=36.7957861360001,38.3648603820001&amp;t=h&amp;z=15&amp;q=SY020600</t>
  </si>
  <si>
    <t>http://maps.google.com/?ll=36.7703013220001,38.5763128460001&amp;t=h&amp;z=15&amp;q=SY020600</t>
  </si>
  <si>
    <t>http://maps.google.com/?ll=36.848861938,38.410524621&amp;t=h&amp;z=15&amp;q=SY020600</t>
  </si>
  <si>
    <t>http://maps.google.com/?ll=36.768749438,38.49008422&amp;t=h&amp;z=15&amp;q=SY020600</t>
  </si>
  <si>
    <t>http://maps.google.com/?ll=36.823394174,38.5275774360001&amp;t=h&amp;z=15&amp;q=SY020600</t>
  </si>
  <si>
    <t>http://maps.google.com/?ll=36.7744679780001,38.3228675460001&amp;t=h&amp;z=15&amp;q=SY020600</t>
  </si>
  <si>
    <t>http://maps.google.com/?ll=36.7454574430001,38.57029342&amp;t=h&amp;z=15&amp;q=SY020600</t>
  </si>
  <si>
    <t>http://maps.google.com/?ll=36.777300364,38.409460982&amp;t=h&amp;z=15&amp;q=SY020600</t>
  </si>
  <si>
    <t>http://maps.google.com/?ll=36.87217687,38.3474886000001&amp;t=h&amp;z=15&amp;q=SY020600</t>
  </si>
  <si>
    <t>http://maps.google.com/?ll=36.825238685,38.3792110310001&amp;t=h&amp;z=15&amp;q=SY020600</t>
  </si>
  <si>
    <t>http://maps.google.com/?ll=36.780841847,38.3438636390001&amp;t=h&amp;z=15&amp;q=SY020600</t>
  </si>
  <si>
    <t>http://maps.google.com/?ll=36.811443179,38.4681043620001&amp;t=h&amp;z=15&amp;q=SY020600</t>
  </si>
  <si>
    <t>http://maps.google.com/?ll=36.73857202,38.605399059&amp;t=h&amp;z=15&amp;q=SY020600</t>
  </si>
  <si>
    <t>http://maps.google.com/?ll=36.8302274390001,38.551559793&amp;t=h&amp;z=15&amp;q=SY020600</t>
  </si>
  <si>
    <t>http://maps.google.com/?ll=36.814381177,38.4481645910001&amp;t=h&amp;z=15&amp;q=SY020600</t>
  </si>
  <si>
    <t>http://maps.google.com/?ll=36.7355118610001,38.3440773950001&amp;t=h&amp;z=15&amp;q=SY020600</t>
  </si>
  <si>
    <t>http://maps.google.com/?ll=36.7269818300001,38.4770750530001&amp;t=h&amp;z=15&amp;q=SY020600</t>
  </si>
  <si>
    <t>http://maps.google.com/?ll=36.8539135890001,38.37849485&amp;t=h&amp;z=15&amp;q=SY020600</t>
  </si>
  <si>
    <t>http://maps.google.com/?ll=36.8578570010001,38.1611477170001&amp;t=h&amp;z=15&amp;q=SY020600</t>
  </si>
  <si>
    <t>http://maps.google.com/?ll=36.782075795,38.5360425000001&amp;t=h&amp;z=15&amp;q=SY020600</t>
  </si>
  <si>
    <t>http://maps.google.com/?ll=36.871543591,38.2907617870001&amp;t=h&amp;z=15&amp;q=SY020600</t>
  </si>
  <si>
    <t>http://maps.google.com/?ll=36.899073173,38.2668391650001&amp;t=h&amp;z=15&amp;q=SY020600</t>
  </si>
  <si>
    <t>http://maps.google.com/?ll=36.825391908,38.3199771500001&amp;t=h&amp;z=15&amp;q=SY020600</t>
  </si>
  <si>
    <t>http://maps.google.com/?ll=36.703921764,38.6243724810001&amp;t=h&amp;z=15&amp;q=SY020600</t>
  </si>
  <si>
    <t>http://maps.google.com/?ll=36.822101719,38.4809933000001&amp;t=h&amp;z=15&amp;q=SY020600</t>
  </si>
  <si>
    <t>http://maps.google.com/?ll=36.878574787,38.2127468840001&amp;t=h&amp;z=15&amp;q=SY020600</t>
  </si>
  <si>
    <t>http://maps.google.com/?ll=36.8026764850001,38.350313477&amp;t=h&amp;z=15&amp;q=SY020600</t>
  </si>
  <si>
    <t>http://maps.google.com/?ll=36.891035002,38.300440553&amp;t=h&amp;z=15&amp;q=SY020600</t>
  </si>
  <si>
    <t>http://maps.google.com/?ll=36.7512749270001,38.4534196820001&amp;t=h&amp;z=15&amp;q=SY020600</t>
  </si>
  <si>
    <t>http://maps.google.com/?ll=36.8247431090001,38.2630644070001&amp;t=h&amp;z=15&amp;q=SY020600</t>
  </si>
  <si>
    <t>http://maps.google.com/?ll=36.769894595,38.378645965&amp;t=h&amp;z=15&amp;q=SY020600</t>
  </si>
  <si>
    <t>http://maps.google.com/?ll=36.8751922960001,38.3004157&amp;t=h&amp;z=15&amp;q=SY020600</t>
  </si>
  <si>
    <t>http://maps.google.com/?ll=36.8606209530001,38.498210747&amp;t=h&amp;z=15&amp;q=SY020600</t>
  </si>
  <si>
    <t>http://maps.google.com/?ll=36.8576707560001,38.2002024070001&amp;t=h&amp;z=15&amp;q=SY020600</t>
  </si>
  <si>
    <t>http://maps.google.com/?ll=36.740006543,38.5488843380001&amp;t=h&amp;z=15&amp;q=SY020304</t>
  </si>
  <si>
    <t>http://maps.google.com/?ll=36.8836541750001,38.4306424070001&amp;t=h&amp;z=15&amp;q=SY020304</t>
  </si>
  <si>
    <t>http://maps.google.com/?ll=36.6797288980001,36.9226155270001&amp;t=h&amp;z=15&amp;q=SY020304</t>
  </si>
  <si>
    <t>http://maps.google.com/?ll=36.7257834000001,36.911255302&amp;t=h&amp;z=15&amp;q=SY020304</t>
  </si>
  <si>
    <t>http://maps.google.com/?ll=36.6740324470001,36.9013094050001&amp;t=h&amp;z=15&amp;q=SY020304</t>
  </si>
  <si>
    <t>http://maps.google.com/?ll=36.6587218020001,36.9561878750001&amp;t=h&amp;z=15&amp;q=SY020601</t>
  </si>
  <si>
    <t>http://maps.google.com/?ll=36.580777819,36.8856203&amp;t=h&amp;z=15&amp;q=SY020304</t>
  </si>
  <si>
    <t>http://maps.google.com/?ll=36.793026824,38.088055593&amp;t=h&amp;z=15&amp;q=SY020304</t>
  </si>
  <si>
    <t>http://maps.google.com/?ll=36.5490299150001,36.877987524&amp;t=h&amp;z=15&amp;q=SY020304</t>
  </si>
  <si>
    <t>http://maps.google.com/?ll=36.570283466,36.883084379&amp;t=h&amp;z=15&amp;q=SY020304</t>
  </si>
  <si>
    <t>http://maps.google.com/?ll=36.7340141540001,36.9286461080001&amp;t=h&amp;z=15&amp;q=SY020304</t>
  </si>
  <si>
    <t>http://maps.google.com/?ll=36.6259363680001,36.9086610620001&amp;t=h&amp;z=15&amp;q=SY020304</t>
  </si>
  <si>
    <t>http://maps.google.com/?ll=36.5785954610001,36.9299450180001&amp;t=h&amp;z=15&amp;q=SY020601</t>
  </si>
  <si>
    <t>http://maps.google.com/?ll=36.5903250220001,36.85918782&amp;t=h&amp;z=15&amp;q=SY020304</t>
  </si>
  <si>
    <t>http://maps.google.com/?ll=36.7201060580001,38.207697706&amp;t=h&amp;z=15&amp;q=SY020305</t>
  </si>
  <si>
    <t>http://maps.google.com/?ll=36.7629806800001,36.953594106&amp;t=h&amp;z=15&amp;q=SY020305</t>
  </si>
  <si>
    <t>http://maps.google.com/?ll=36.5278941720001,36.6556412670001&amp;t=h&amp;z=15&amp;q=SY030204</t>
  </si>
  <si>
    <t>http://maps.google.com/?ll=36.5544494480001,36.6021141630001&amp;t=h&amp;z=15&amp;q=SY020602</t>
  </si>
  <si>
    <t>C2367</t>
  </si>
  <si>
    <t>Widyan Elrabee</t>
  </si>
  <si>
    <t>http://maps.google.com/?ll=33.439135078,36.6872982570001&amp;t=h&amp;z=15&amp;q=SY020602</t>
  </si>
  <si>
    <t>http://maps.google.com/?ll=36.4228369090001,38.2884100910001&amp;t=h&amp;z=15&amp;q=SY020602</t>
  </si>
  <si>
    <t>http://maps.google.com/?ll=36.6627327410001,38.529432555&amp;t=h&amp;z=15&amp;q=SY020602</t>
  </si>
  <si>
    <t>http://maps.google.com/?ll=36.5642097570001,38.6295623410001&amp;t=h&amp;z=15&amp;q=SY020602</t>
  </si>
  <si>
    <t>http://maps.google.com/?ll=36.690428099,38.554560585&amp;t=h&amp;z=15&amp;q=SY020602</t>
  </si>
  <si>
    <t>http://maps.google.com/?ll=36.483997516,38.599301285&amp;t=h&amp;z=15&amp;q=SY020602</t>
  </si>
  <si>
    <t>http://maps.google.com/?ll=36.623702236,38.6450145680001&amp;t=h&amp;z=15&amp;q=SY020602</t>
  </si>
  <si>
    <t>http://maps.google.com/?ll=36.4188414560001,38.6272636690001&amp;t=h&amp;z=15&amp;q=SY020602</t>
  </si>
  <si>
    <t>http://maps.google.com/?ll=36.337418547,38.3145617500001&amp;t=h&amp;z=15&amp;q=SY020602</t>
  </si>
  <si>
    <t>http://maps.google.com/?ll=36.633499838,38.3607045100001&amp;t=h&amp;z=15&amp;q=SY020602</t>
  </si>
  <si>
    <t>http://maps.google.com/?ll=36.341648182,38.600257572&amp;t=h&amp;z=15&amp;q=SY020602</t>
  </si>
  <si>
    <t>http://maps.google.com/?ll=36.583901041,38.3613945000001&amp;t=h&amp;z=15&amp;q=SY020602</t>
  </si>
  <si>
    <t>http://maps.google.com/?ll=36.358883328,38.5693514710001&amp;t=h&amp;z=15&amp;q=SY020602</t>
  </si>
  <si>
    <t>http://maps.google.com/?ll=36.4131237930001,38.3201382&amp;t=h&amp;z=15&amp;q=SY020602</t>
  </si>
  <si>
    <t>http://maps.google.com/?ll=36.560397568,38.4858098230001&amp;t=h&amp;z=15&amp;q=SY020602</t>
  </si>
  <si>
    <t>http://maps.google.com/?ll=36.5566590240001,38.5913517720001&amp;t=h&amp;z=15&amp;q=SY020602</t>
  </si>
  <si>
    <t>http://maps.google.com/?ll=36.472720451,38.633215126&amp;t=h&amp;z=15&amp;q=SY020602</t>
  </si>
  <si>
    <t>http://maps.google.com/?ll=36.3435253760001,38.50270047&amp;t=h&amp;z=15&amp;q=SY020602</t>
  </si>
  <si>
    <t>http://maps.google.com/?ll=36.641510613,38.692891795&amp;t=h&amp;z=15&amp;q=SY020602</t>
  </si>
  <si>
    <t>http://maps.google.com/?ll=36.490673841,38.5339308470001&amp;t=h&amp;z=15&amp;q=SY020602</t>
  </si>
  <si>
    <t>http://maps.google.com/?ll=36.537145712,38.445394257&amp;t=h&amp;z=15&amp;q=SY020602</t>
  </si>
  <si>
    <t>http://maps.google.com/?ll=36.6405792910001,38.2388988480001&amp;t=h&amp;z=15&amp;q=SY020602</t>
  </si>
  <si>
    <t>http://maps.google.com/?ll=36.6266748510001,38.4425914830001&amp;t=h&amp;z=15&amp;q=SY020602</t>
  </si>
  <si>
    <t>http://maps.google.com/?ll=36.595856514,38.613530595&amp;t=h&amp;z=15&amp;q=SY020602</t>
  </si>
  <si>
    <t>http://maps.google.com/?ll=36.4928927810001,38.280010449&amp;t=h&amp;z=15&amp;q=SY020602</t>
  </si>
  <si>
    <t>http://maps.google.com/?ll=36.3297107550001,38.584492519&amp;t=h&amp;z=15&amp;q=SY020602</t>
  </si>
  <si>
    <t>http://maps.google.com/?ll=36.46997542,38.5659558680001&amp;t=h&amp;z=15&amp;q=SY020602</t>
  </si>
  <si>
    <t>http://maps.google.com/?ll=36.4391144940001,38.5847095330001&amp;t=h&amp;z=15&amp;q=SY020602</t>
  </si>
  <si>
    <t>http://maps.google.com/?ll=36.5735687320001,38.6328129030001&amp;t=h&amp;z=15&amp;q=SY020602</t>
  </si>
  <si>
    <t>http://maps.google.com/?ll=36.682663302,38.629297772&amp;t=h&amp;z=15&amp;q=SY020602</t>
  </si>
  <si>
    <t>http://maps.google.com/?ll=36.5867981970001,38.4634995640001&amp;t=h&amp;z=15&amp;q=SY020602</t>
  </si>
  <si>
    <t>http://maps.google.com/?ll=36.653135014,38.2595781580001&amp;t=h&amp;z=15&amp;q=SY020602</t>
  </si>
  <si>
    <t>http://maps.google.com/?ll=36.250242246,38.4923277&amp;t=h&amp;z=15&amp;q=SY020602</t>
  </si>
  <si>
    <t>http://maps.google.com/?ll=36.491213654,38.5236830060001&amp;t=h&amp;z=15&amp;q=SY020602</t>
  </si>
  <si>
    <t>http://maps.google.com/?ll=36.628730375,38.2900729150001&amp;t=h&amp;z=15&amp;q=SY020602</t>
  </si>
  <si>
    <t>http://maps.google.com/?ll=36.676711272,38.299293113&amp;t=h&amp;z=15&amp;q=SY020602</t>
  </si>
  <si>
    <t>http://maps.google.com/?ll=36.5019412770001,38.51038985&amp;t=h&amp;z=15&amp;q=SY020602</t>
  </si>
  <si>
    <t>http://maps.google.com/?ll=36.6404718110001,38.5724057730001&amp;t=h&amp;z=15&amp;q=SY020602</t>
  </si>
  <si>
    <t>http://maps.google.com/?ll=36.61662139,38.423169796&amp;t=h&amp;z=15&amp;q=SY020602</t>
  </si>
  <si>
    <t>http://maps.google.com/?ll=36.5954125900001,38.667802647&amp;t=h&amp;z=15&amp;q=SY020602</t>
  </si>
  <si>
    <t>http://maps.google.com/?ll=36.462645606,38.3558713940001&amp;t=h&amp;z=15&amp;q=SY020602</t>
  </si>
  <si>
    <t>http://maps.google.com/?ll=36.4159308710001,38.260584039&amp;t=h&amp;z=15&amp;q=SY020602</t>
  </si>
  <si>
    <t>http://maps.google.com/?ll=36.4012030220001,38.246473925&amp;t=h&amp;z=15&amp;q=SY020602</t>
  </si>
  <si>
    <t>http://maps.google.com/?ll=36.4706360590001,38.54039112&amp;t=h&amp;z=15&amp;q=SY020602</t>
  </si>
  <si>
    <t>http://maps.google.com/?ll=36.69877461,38.2781163220001&amp;t=h&amp;z=15&amp;q=SY020602</t>
  </si>
  <si>
    <t>http://maps.google.com/?ll=36.6994701020001,38.3703424650001&amp;t=h&amp;z=15&amp;q=SY020602</t>
  </si>
  <si>
    <t>http://maps.google.com/?ll=36.673808814,38.236675936&amp;t=h&amp;z=15&amp;q=SY020602</t>
  </si>
  <si>
    <t>http://maps.google.com/?ll=36.5239094140001,38.649124622&amp;t=h&amp;z=15&amp;q=SY020602</t>
  </si>
  <si>
    <t>http://maps.google.com/?ll=36.4555545320001,38.5679513750001&amp;t=h&amp;z=15&amp;q=SY020602</t>
  </si>
  <si>
    <t>http://maps.google.com/?ll=36.5609496810001,38.4137091920001&amp;t=h&amp;z=15&amp;q=SY020602</t>
  </si>
  <si>
    <t>http://maps.google.com/?ll=36.628577346,38.675866123&amp;t=h&amp;z=15&amp;q=SY020602</t>
  </si>
  <si>
    <t>http://maps.google.com/?ll=36.6314272590001,38.348621494&amp;t=h&amp;z=15&amp;q=SY020602</t>
  </si>
  <si>
    <t>http://maps.google.com/?ll=36.5356469390001,38.411325794&amp;t=h&amp;z=15&amp;q=SY020602</t>
  </si>
  <si>
    <t>http://maps.google.com/?ll=36.5304848640001,38.6204426240001&amp;t=h&amp;z=15&amp;q=SY020602</t>
  </si>
  <si>
    <t>http://maps.google.com/?ll=36.276799414,38.352259218&amp;t=h&amp;z=15&amp;q=SY020602</t>
  </si>
  <si>
    <t>http://maps.google.com/?ll=36.6723732040001,38.499709325&amp;t=h&amp;z=15&amp;q=SY020602</t>
  </si>
  <si>
    <t>http://maps.google.com/?ll=36.6956347990001,38.4154158530001&amp;t=h&amp;z=15&amp;q=SY020602</t>
  </si>
  <si>
    <t>http://maps.google.com/?ll=36.4532043570001,38.302284021&amp;t=h&amp;z=15&amp;q=SY020602</t>
  </si>
  <si>
    <t>http://maps.google.com/?ll=36.7103953550001,38.382629632&amp;t=h&amp;z=15&amp;q=SY020602</t>
  </si>
  <si>
    <t>http://maps.google.com/?ll=36.728195584,38.2936510910001&amp;t=h&amp;z=15&amp;q=SY020602</t>
  </si>
  <si>
    <t>http://maps.google.com/?ll=36.620284987,38.308057197&amp;t=h&amp;z=15&amp;q=SY020602</t>
  </si>
  <si>
    <t>http://maps.google.com/?ll=36.4164875060001,38.396220488&amp;t=h&amp;z=15&amp;q=SY020602</t>
  </si>
  <si>
    <t>http://maps.google.com/?ll=36.6139940620001,38.4904226400001&amp;t=h&amp;z=15&amp;q=SY020602</t>
  </si>
  <si>
    <t>http://maps.google.com/?ll=36.574522507,38.526135937&amp;t=h&amp;z=15&amp;q=SY020602</t>
  </si>
  <si>
    <t>http://maps.google.com/?ll=36.6103829,38.3960706060001&amp;t=h&amp;z=15&amp;q=SY020602</t>
  </si>
  <si>
    <t>http://maps.google.com/?ll=36.6625403850001,38.338587977&amp;t=h&amp;z=15&amp;q=SY020602</t>
  </si>
  <si>
    <t>http://maps.google.com/?ll=36.499708664,38.5783518800001&amp;t=h&amp;z=15&amp;q=SY020602</t>
  </si>
  <si>
    <t>http://maps.google.com/?ll=36.611035214,38.378679101&amp;t=h&amp;z=15&amp;q=SY040105</t>
  </si>
  <si>
    <t>http://maps.google.com/?ll=36.6112830910001,38.5493386970001&amp;t=h&amp;z=15&amp;q=SY040105</t>
  </si>
  <si>
    <t>C2644</t>
  </si>
  <si>
    <t>Rdeifat</t>
  </si>
  <si>
    <t>http://maps.google.com/?ll=34.448958745,37.0127874500001&amp;t=h&amp;z=15&amp;q=SY060003</t>
  </si>
  <si>
    <t>C2651</t>
  </si>
  <si>
    <t>Jbab Elzeit</t>
  </si>
  <si>
    <t>http://maps.google.com/?ll=34.4096890070001,36.8738752990001&amp;t=h&amp;z=15&amp;q=SY060003</t>
  </si>
  <si>
    <t>C3520</t>
  </si>
  <si>
    <t>Burj Islam</t>
  </si>
  <si>
    <t>http://maps.google.com/?ll=35.6755027610001,35.804402042&amp;t=h&amp;z=15&amp;q=SY020700</t>
  </si>
  <si>
    <t>C3532</t>
  </si>
  <si>
    <t>Salib Elturkman</t>
  </si>
  <si>
    <t>http://maps.google.com/?ll=35.6875489500001,35.813064437&amp;t=h&amp;z=15&amp;q=SY060200</t>
  </si>
  <si>
    <t>C2131</t>
  </si>
  <si>
    <t>Hekleh</t>
  </si>
  <si>
    <t>http://maps.google.com/?ll=35.9975880640001,37.5412487410001&amp;t=h&amp;z=15&amp;q=SY060200</t>
  </si>
  <si>
    <t>C3570</t>
  </si>
  <si>
    <t>Bisaysin</t>
  </si>
  <si>
    <t>http://maps.google.com/?ll=35.350865696,35.9503088020001&amp;t=h&amp;z=15&amp;q=SY020700</t>
  </si>
  <si>
    <t>C3573</t>
  </si>
  <si>
    <t>Ras El Ein - Jiwar Elbaqar</t>
  </si>
  <si>
    <t>http://maps.google.com/?ll=35.3194910440001,35.998650975&amp;t=h&amp;z=15&amp;q=SY020700</t>
  </si>
  <si>
    <t>C2135</t>
  </si>
  <si>
    <t>Baydura</t>
  </si>
  <si>
    <t>http://maps.google.com/?ll=36.1591587400001,37.3979129630001&amp;t=h&amp;z=15&amp;q=SY020700</t>
  </si>
  <si>
    <t>C2136</t>
  </si>
  <si>
    <t>Jalghum</t>
  </si>
  <si>
    <t>http://maps.google.com/?ll=36.009556291,37.5185222220001&amp;t=h&amp;z=15&amp;q=SY060200</t>
  </si>
  <si>
    <t>C2138</t>
  </si>
  <si>
    <t>Smad</t>
  </si>
  <si>
    <t>http://maps.google.com/?ll=35.959503726,37.531248342&amp;t=h&amp;z=15&amp;q=SY020700</t>
  </si>
  <si>
    <t>C3578</t>
  </si>
  <si>
    <t>Huweiz</t>
  </si>
  <si>
    <t>http://maps.google.com/?ll=35.3501697830001,35.9739551930001&amp;t=h&amp;z=15&amp;q=SY020700</t>
  </si>
  <si>
    <t>C2140</t>
  </si>
  <si>
    <t>Burj Elrumman</t>
  </si>
  <si>
    <t>http://maps.google.com/?ll=35.9503476460001,37.4558793750001&amp;t=h&amp;z=15&amp;q=SY060200</t>
  </si>
  <si>
    <t>C2141</t>
  </si>
  <si>
    <t>Emeiriyeh</t>
  </si>
  <si>
    <t>http://maps.google.com/?ll=35.9401862440001,37.442899928&amp;t=h&amp;z=15&amp;q=SY020700</t>
  </si>
  <si>
    <t>C3579</t>
  </si>
  <si>
    <t>http://maps.google.com/?ll=35.298633899,35.9533176260001&amp;t=h&amp;z=15&amp;q=SY060200</t>
  </si>
  <si>
    <t>C2143</t>
  </si>
  <si>
    <t>Bashkwi Safira</t>
  </si>
  <si>
    <t>http://maps.google.com/?ll=36.0411284250001,37.3071477550001&amp;t=h&amp;z=15&amp;q=SY060200</t>
  </si>
  <si>
    <t>C3586</t>
  </si>
  <si>
    <t xml:space="preserve">Batra </t>
  </si>
  <si>
    <t>http://maps.google.com/?ll=35.417573786,35.94119305&amp;t=h&amp;z=15&amp;q=SY100002</t>
  </si>
  <si>
    <t>C3590</t>
  </si>
  <si>
    <t>Ghaniri</t>
  </si>
  <si>
    <t>http://maps.google.com/?ll=35.35478785,36.004312144&amp;t=h&amp;z=15&amp;q=SY100002</t>
  </si>
  <si>
    <t>C5258</t>
  </si>
  <si>
    <t>Kharaba</t>
  </si>
  <si>
    <t>http://maps.google.com/?ll=34.658687738,35.9697639450001&amp;t=h&amp;z=15&amp;q=SY020700</t>
  </si>
  <si>
    <t>C5260</t>
  </si>
  <si>
    <t>Ziyadiyeh - Zbeidi</t>
  </si>
  <si>
    <t>http://maps.google.com/?ll=34.744567089,35.9603881830001&amp;t=h&amp;z=15&amp;q=SY100002</t>
  </si>
  <si>
    <t>C2148</t>
  </si>
  <si>
    <t>Um Amud</t>
  </si>
  <si>
    <t>http://maps.google.com/?ll=35.9755178,37.550012295&amp;t=h&amp;z=15&amp;q=SY020700</t>
  </si>
  <si>
    <t>C5261</t>
  </si>
  <si>
    <t>Dkeka</t>
  </si>
  <si>
    <t>http://maps.google.com/?ll=34.677210415,36.0173427010001&amp;t=h&amp;z=15&amp;q=SY020700</t>
  </si>
  <si>
    <t>C2150</t>
  </si>
  <si>
    <t>Jafret Elhos</t>
  </si>
  <si>
    <t>http://maps.google.com/?ll=35.9315235890001,37.465500875&amp;t=h&amp;z=15&amp;q=SY100002</t>
  </si>
  <si>
    <t>C2151</t>
  </si>
  <si>
    <t>Jalaghim</t>
  </si>
  <si>
    <t>http://maps.google.com/?ll=36.0183498590001,37.3575168030001&amp;t=h&amp;z=15&amp;q=SY100002</t>
  </si>
  <si>
    <t>C5263</t>
  </si>
  <si>
    <t>Bseseh</t>
  </si>
  <si>
    <t>http://maps.google.com/?ll=34.664131164,36.025421142&amp;t=h&amp;z=15&amp;q=SY020700</t>
  </si>
  <si>
    <t>C5265</t>
  </si>
  <si>
    <t>Jweismeh</t>
  </si>
  <si>
    <t>http://maps.google.com/?ll=34.6620556340001,35.9978035510001&amp;t=h&amp;z=15&amp;q=SY020700</t>
  </si>
  <si>
    <t>C2155</t>
  </si>
  <si>
    <t>Hweijeineh</t>
  </si>
  <si>
    <t>http://maps.google.com/?ll=36.1109043070001,37.4430503150001&amp;t=h&amp;z=15&amp;q=SY100002</t>
  </si>
  <si>
    <t>C2156</t>
  </si>
  <si>
    <t>Zanyan</t>
  </si>
  <si>
    <t>http://maps.google.com/?ll=35.986080149,37.406897804&amp;t=h&amp;z=15&amp;q=SY100002</t>
  </si>
  <si>
    <t>C5266</t>
  </si>
  <si>
    <t>Tiba Elmahdi</t>
  </si>
  <si>
    <t>http://maps.google.com/?ll=34.7427702200001,35.9706447770001&amp;t=h&amp;z=15&amp;q=SY100002</t>
  </si>
  <si>
    <t>C5267</t>
  </si>
  <si>
    <t>Zahed</t>
  </si>
  <si>
    <t>http://maps.google.com/?ll=34.693319338,36.0062105690001&amp;t=h&amp;z=15&amp;q=SY020700</t>
  </si>
  <si>
    <t>C5268</t>
  </si>
  <si>
    <t>Jamasa</t>
  </si>
  <si>
    <t>http://maps.google.com/?ll=34.718446858,35.9824618220001&amp;t=h&amp;z=15&amp;q=SY100002</t>
  </si>
  <si>
    <t>C2160</t>
  </si>
  <si>
    <t>Qabtin</t>
  </si>
  <si>
    <t>http://maps.google.com/?ll=36.0082935680001,37.4825003080001&amp;t=h&amp;z=15&amp;q=SY100004</t>
  </si>
  <si>
    <t>C5269</t>
  </si>
  <si>
    <t>Bani Naim</t>
  </si>
  <si>
    <t>http://maps.google.com/?ll=34.6481249940001,36.002412173&amp;t=h&amp;z=15&amp;q=SY100004</t>
  </si>
  <si>
    <t>C5281</t>
  </si>
  <si>
    <t>Abba</t>
  </si>
  <si>
    <t>http://maps.google.com/?ll=34.970326884,35.901557401&amp;t=h&amp;z=15&amp;q=SY020701</t>
  </si>
  <si>
    <t>C5282</t>
  </si>
  <si>
    <t>Aqr Zayti</t>
  </si>
  <si>
    <t>http://maps.google.com/?ll=34.96188857,36.006994144&amp;t=h&amp;z=15&amp;q=SY020701</t>
  </si>
  <si>
    <t>C2166</t>
  </si>
  <si>
    <t>Big Hajjara</t>
  </si>
  <si>
    <t>http://maps.google.com/?ll=35.76597301,37.466924362&amp;t=h&amp;z=15&amp;q=SY100004</t>
  </si>
  <si>
    <t>C2167</t>
  </si>
  <si>
    <t>Jeb Elamaa</t>
  </si>
  <si>
    <t>http://maps.google.com/?ll=35.821889395,37.4626802380001&amp;t=h&amp;z=15&amp;q=SY020701</t>
  </si>
  <si>
    <t>C5284</t>
  </si>
  <si>
    <t>Dweir Taha</t>
  </si>
  <si>
    <t>http://maps.google.com/?ll=34.9707786120001,35.916778564&amp;t=h&amp;z=15&amp;q=SY020701</t>
  </si>
  <si>
    <t>C2173</t>
  </si>
  <si>
    <t>Rasm Hamad</t>
  </si>
  <si>
    <t>http://maps.google.com/?ll=35.8406725350001,37.5119685700001&amp;t=h&amp;z=15&amp;q=SY020701</t>
  </si>
  <si>
    <t>C2176</t>
  </si>
  <si>
    <t>Abda Musa</t>
  </si>
  <si>
    <t>http://maps.google.com/?ll=35.7917740390001,37.4683485830001&amp;t=h&amp;z=15&amp;q=SY020702</t>
  </si>
  <si>
    <t>C2178</t>
  </si>
  <si>
    <t>Harbikeh</t>
  </si>
  <si>
    <t>http://maps.google.com/?ll=35.8069700230001,37.491717631&amp;t=h&amp;z=15&amp;q=SY020702</t>
  </si>
  <si>
    <t>C2180</t>
  </si>
  <si>
    <t>Um Jern Elsafira</t>
  </si>
  <si>
    <t>http://maps.google.com/?ll=36.0122487450001,37.3127628010001&amp;t=h&amp;z=15&amp;q=SY020702</t>
  </si>
  <si>
    <t>C2182</t>
  </si>
  <si>
    <t>Ziraa</t>
  </si>
  <si>
    <t>http://maps.google.com/?ll=36.007685102,37.3206202850001&amp;t=h&amp;z=15&amp;q=SY020702</t>
  </si>
  <si>
    <t>C2186</t>
  </si>
  <si>
    <t>Diman</t>
  </si>
  <si>
    <t>http://maps.google.com/?ll=36.028814003,37.2635221&amp;t=h&amp;z=15&amp;q=SY020702</t>
  </si>
  <si>
    <t>C2187</t>
  </si>
  <si>
    <t>Sadaaya</t>
  </si>
  <si>
    <t>http://maps.google.com/?ll=36.0432743260001,37.2620141400001&amp;t=h&amp;z=15&amp;q=SY100004</t>
  </si>
  <si>
    <t>C2189</t>
  </si>
  <si>
    <t>Qteirat</t>
  </si>
  <si>
    <t>http://maps.google.com/?ll=35.9282877540001,37.293826143&amp;t=h&amp;z=15&amp;q=SY020703</t>
  </si>
  <si>
    <t>C5285</t>
  </si>
  <si>
    <t>Beit Elharaf</t>
  </si>
  <si>
    <t>http://maps.google.com/?ll=35.0140310780001,35.9939413810001&amp;t=h&amp;z=15&amp;q=SY020703</t>
  </si>
  <si>
    <t>C2193</t>
  </si>
  <si>
    <t>Burj Elsama</t>
  </si>
  <si>
    <t>http://maps.google.com/?ll=35.9182565250001,37.4357735020001&amp;t=h&amp;z=15&amp;q=SY100004</t>
  </si>
  <si>
    <t>C2194</t>
  </si>
  <si>
    <t>Lower Jeb Antash</t>
  </si>
  <si>
    <t>http://maps.google.com/?ll=35.894577956,37.477271036&amp;t=h&amp;z=15&amp;q=SY100004</t>
  </si>
  <si>
    <t>C5286</t>
  </si>
  <si>
    <t>Ezit</t>
  </si>
  <si>
    <t>http://maps.google.com/?ll=35.034851261,35.9519081710001&amp;t=h&amp;z=15&amp;q=SY100004</t>
  </si>
  <si>
    <t>C5287</t>
  </si>
  <si>
    <t>Beit Smaq</t>
  </si>
  <si>
    <t>http://maps.google.com/?ll=34.9954227600001,35.961395264&amp;t=h&amp;z=15&amp;q=SY020703</t>
  </si>
  <si>
    <t>C5288</t>
  </si>
  <si>
    <t>http://maps.google.com/?ll=35.005514625,35.970489501&amp;t=h&amp;z=15&amp;q=SY100004</t>
  </si>
  <si>
    <t>C2199</t>
  </si>
  <si>
    <t>Hawir Elhus</t>
  </si>
  <si>
    <t>http://maps.google.com/?ll=35.851961642,37.469581561&amp;t=h&amp;z=15&amp;q=SY020703</t>
  </si>
  <si>
    <t>C5289</t>
  </si>
  <si>
    <t>Ras Elkittan</t>
  </si>
  <si>
    <t>http://maps.google.com/?ll=34.974761137,35.9706056040001&amp;t=h&amp;z=15&amp;q=SY020703</t>
  </si>
  <si>
    <t>C2204</t>
  </si>
  <si>
    <t>Jeb Tineh</t>
  </si>
  <si>
    <t>http://maps.google.com/?ll=35.8351489950001,37.426636945&amp;t=h&amp;z=15&amp;q=SY100004</t>
  </si>
  <si>
    <t>C2205</t>
  </si>
  <si>
    <t>Rabeeah Elhanuteh</t>
  </si>
  <si>
    <t>http://maps.google.com/?ll=35.82877776,37.3526458800001&amp;t=h&amp;z=15&amp;q=SY020703</t>
  </si>
  <si>
    <t>C5290</t>
  </si>
  <si>
    <t>http://maps.google.com/?ll=34.962086244,35.956721815&amp;t=h&amp;z=15&amp;q=SY020703</t>
  </si>
  <si>
    <t>C2208</t>
  </si>
  <si>
    <t>Madrasa</t>
  </si>
  <si>
    <t>http://maps.google.com/?ll=35.907746639,37.3954066810001&amp;t=h&amp;z=15&amp;q=SY020703</t>
  </si>
  <si>
    <t>C2209</t>
  </si>
  <si>
    <t>Kafr Hoot</t>
  </si>
  <si>
    <t>http://maps.google.com/?ll=35.890404802,37.4098155040001&amp;t=h&amp;z=15&amp;q=SY020703</t>
  </si>
  <si>
    <t>C2210</t>
  </si>
  <si>
    <t>Mgheirat Shibli</t>
  </si>
  <si>
    <t>http://maps.google.com/?ll=35.8838302290001,37.3638867810001&amp;t=h&amp;z=15&amp;q=SY020800</t>
  </si>
  <si>
    <t>C2212</t>
  </si>
  <si>
    <t>Marbaat Bisha</t>
  </si>
  <si>
    <t>http://maps.google.com/?ll=35.8136041130001,37.3994945430001&amp;t=h&amp;z=15&amp;q=SY020201</t>
  </si>
  <si>
    <t>http://maps.google.com/?ll=36.66279633,38.07055045&amp;t=h&amp;z=15&amp;q=SY020800</t>
  </si>
  <si>
    <t>C2233</t>
  </si>
  <si>
    <t>http://maps.google.com/?ll=36.24427716,37.579259366&amp;t=h&amp;z=15&amp;q=SY020800</t>
  </si>
  <si>
    <t>http://maps.google.com/?ll=36.782188752,37.994136354&amp;t=h&amp;z=15&amp;q=SY020800</t>
  </si>
  <si>
    <t>http://maps.google.com/?ll=36.7323577080001,37.9412597200001&amp;t=h&amp;z=15&amp;q=SY020801</t>
  </si>
  <si>
    <t>http://maps.google.com/?ll=36.7423399620001,37.889603134&amp;t=h&amp;z=15&amp;q=SY020801</t>
  </si>
  <si>
    <t>http://maps.google.com/?ll=36.593668246,37.6876513490001&amp;t=h&amp;z=15&amp;q=SY020801</t>
  </si>
  <si>
    <t>http://maps.google.com/?ll=36.7222894400001,37.794168401&amp;t=h&amp;z=15&amp;q=SY020801</t>
  </si>
  <si>
    <t>http://maps.google.com/?ll=36.5735021720001,37.6971790710001&amp;t=h&amp;z=15&amp;q=SY020801</t>
  </si>
  <si>
    <t>http://maps.google.com/?ll=36.733858239,37.861461315&amp;t=h&amp;z=15&amp;q=SY020801</t>
  </si>
  <si>
    <t>http://maps.google.com/?ll=36.703918457,37.803592263&amp;t=h&amp;z=15&amp;q=SY020801</t>
  </si>
  <si>
    <t>http://maps.google.com/?ll=36.6297307630001,37.738026335&amp;t=h&amp;z=15&amp;q=SY020801</t>
  </si>
  <si>
    <t>http://maps.google.com/?ll=36.6557456900001,37.6581166500001&amp;t=h&amp;z=15&amp;q=SY030101</t>
  </si>
  <si>
    <t>http://maps.google.com/?ll=36.644092453,37.7228240040001&amp;t=h&amp;z=15&amp;q=SY100004</t>
  </si>
  <si>
    <t>C2269</t>
  </si>
  <si>
    <t>Ein Elbeida</t>
  </si>
  <si>
    <t>http://maps.google.com/?ll=33.3245143290001,36.2161111500001&amp;t=h&amp;z=15&amp;q=SY030101</t>
  </si>
  <si>
    <t>C5291</t>
  </si>
  <si>
    <t>Rweiseh</t>
  </si>
  <si>
    <t>http://maps.google.com/?ll=34.9691759190001,35.9039916990001&amp;t=h&amp;z=15&amp;q=SY100004</t>
  </si>
  <si>
    <t>C2273</t>
  </si>
  <si>
    <t xml:space="preserve">Khiyarat Danoun  </t>
  </si>
  <si>
    <t>http://maps.google.com/?ll=33.324336187,36.243651657&amp;t=h&amp;z=15&amp;q=SY030101</t>
  </si>
  <si>
    <t>C5292</t>
  </si>
  <si>
    <t>Malluah</t>
  </si>
  <si>
    <t>http://maps.google.com/?ll=34.987620571,36.0075413870001&amp;t=h&amp;z=15&amp;q=SY030101</t>
  </si>
  <si>
    <t>C2275</t>
  </si>
  <si>
    <t xml:space="preserve">Khan Danoun  </t>
  </si>
  <si>
    <t>http://maps.google.com/?ll=33.331205497,36.230298798&amp;t=h&amp;z=15&amp;q=SY100004</t>
  </si>
  <si>
    <t>C2276</t>
  </si>
  <si>
    <t>http://maps.google.com/?ll=33.309242958,36.2244348130001&amp;t=h&amp;z=15&amp;q=SY030101</t>
  </si>
  <si>
    <t>C5293</t>
  </si>
  <si>
    <t>Baashtar</t>
  </si>
  <si>
    <t>http://maps.google.com/?ll=34.981547639,35.9299180990001&amp;t=h&amp;z=15&amp;q=SY030101</t>
  </si>
  <si>
    <t>C2278</t>
  </si>
  <si>
    <t>Shaqhab</t>
  </si>
  <si>
    <t>http://maps.google.com/?ll=33.2659304950001,36.1630094450001&amp;t=h&amp;z=15&amp;q=SY030101</t>
  </si>
  <si>
    <t>C2282</t>
  </si>
  <si>
    <t>Um Elawamid</t>
  </si>
  <si>
    <t>http://maps.google.com/?ll=33.218962246,36.374010475&amp;t=h&amp;z=15&amp;q=SY030101</t>
  </si>
  <si>
    <t>C2283</t>
  </si>
  <si>
    <t>Adleiyeh</t>
  </si>
  <si>
    <t>http://maps.google.com/?ll=33.374203628,36.3478587290001&amp;t=h&amp;z=15&amp;q=SY100004</t>
  </si>
  <si>
    <t>C2284</t>
  </si>
  <si>
    <t>Deir Ali</t>
  </si>
  <si>
    <t>http://maps.google.com/?ll=33.2797462120001,36.306208154&amp;t=h&amp;z=15&amp;q=SY030101</t>
  </si>
  <si>
    <t>C5294</t>
  </si>
  <si>
    <t>Bahnine</t>
  </si>
  <si>
    <t>http://maps.google.com/?ll=34.9966860850001,35.9867530180001&amp;t=h&amp;z=15&amp;q=SY030101</t>
  </si>
  <si>
    <t>http://maps.google.com/?ll=33.359143187,36.1979582980001&amp;t=h&amp;z=15&amp;q=SY100004</t>
  </si>
  <si>
    <t>C2289</t>
  </si>
  <si>
    <t>Qara</t>
  </si>
  <si>
    <t>http://maps.google.com/?ll=33.210786565,36.3321187490001&amp;t=h&amp;z=15&amp;q=SY030102</t>
  </si>
  <si>
    <t>C5295</t>
  </si>
  <si>
    <t>Bteiha</t>
  </si>
  <si>
    <t>http://maps.google.com/?ll=34.965936906,35.9830017090001&amp;t=h&amp;z=15&amp;q=SY100004</t>
  </si>
  <si>
    <t>http://maps.google.com/?ll=33.4691017380001,36.349364258&amp;t=h&amp;z=15&amp;q=SY030102</t>
  </si>
  <si>
    <t>C5296</t>
  </si>
  <si>
    <t>Dahr Matar</t>
  </si>
  <si>
    <t>http://maps.google.com/?ll=34.9858551030001,35.9733886720001&amp;t=h&amp;z=15&amp;q=SY030102</t>
  </si>
  <si>
    <t>C2294</t>
  </si>
  <si>
    <t>Hosh Sahya</t>
  </si>
  <si>
    <t>http://maps.google.com/?ll=33.4220854810001,36.3328887920001&amp;t=h&amp;z=15&amp;q=SY030102</t>
  </si>
  <si>
    <t>C2296</t>
  </si>
  <si>
    <t>http://maps.google.com/?ll=33.424256476,36.3203242210001&amp;t=h&amp;z=15&amp;q=SY030102</t>
  </si>
  <si>
    <t>C2297</t>
  </si>
  <si>
    <t>Bahdaliya</t>
  </si>
  <si>
    <t>http://maps.google.com/?ll=33.4309062470001,36.3558374420001&amp;t=h&amp;z=15&amp;q=SY030102</t>
  </si>
  <si>
    <t>C2298</t>
  </si>
  <si>
    <t>Kherbet Elward</t>
  </si>
  <si>
    <t>http://maps.google.com/?ll=33.398859105,36.369924757&amp;t=h&amp;z=15&amp;q=SY030102</t>
  </si>
  <si>
    <t>C2301</t>
  </si>
  <si>
    <t>Sbeineh</t>
  </si>
  <si>
    <t>http://maps.google.com/?ll=33.4364318230001,36.2873410330001&amp;t=h&amp;z=15&amp;q=SY030104</t>
  </si>
  <si>
    <t>C2303</t>
  </si>
  <si>
    <t>Najha</t>
  </si>
  <si>
    <t>http://maps.google.com/?ll=33.3847201840001,36.372081564&amp;t=h&amp;z=15&amp;q=SY030104</t>
  </si>
  <si>
    <t>C2306</t>
  </si>
  <si>
    <t>Ahdaf</t>
  </si>
  <si>
    <t>http://maps.google.com/?ll=33.440326484,36.380014359&amp;t=h&amp;z=15&amp;q=SY030104</t>
  </si>
  <si>
    <t>C2308</t>
  </si>
  <si>
    <t>http://maps.google.com/?ll=33.484029928,36.3744485890001&amp;t=h&amp;z=15&amp;q=SY030107</t>
  </si>
  <si>
    <t>C2310</t>
  </si>
  <si>
    <t>Hosh Elsultan</t>
  </si>
  <si>
    <t>http://maps.google.com/?ll=33.4147943420001,36.3915205770001&amp;t=h&amp;z=15&amp;q=SY030107</t>
  </si>
  <si>
    <t>C2322</t>
  </si>
  <si>
    <t>Jdidet Elwadi</t>
  </si>
  <si>
    <t>http://maps.google.com/?ll=33.5704380010001,36.186407155&amp;t=h&amp;z=15&amp;q=SY100004</t>
  </si>
  <si>
    <t>C2327</t>
  </si>
  <si>
    <t>New Dahiet Qdosiya Elsakina</t>
  </si>
  <si>
    <t>http://maps.google.com/?ll=33.539514898,36.1913971590001&amp;t=h&amp;z=15&amp;q=SY100004</t>
  </si>
  <si>
    <t>C5297</t>
  </si>
  <si>
    <t>Hanafiyeh</t>
  </si>
  <si>
    <t>http://maps.google.com/?ll=35.0135602890001,35.9569968180001&amp;t=h&amp;z=15&amp;q=SY100004</t>
  </si>
  <si>
    <t>C5301</t>
  </si>
  <si>
    <t>Saya</t>
  </si>
  <si>
    <t>http://maps.google.com/?ll=35.051585147,35.9580078120001&amp;t=h&amp;z=15&amp;q=SY030204</t>
  </si>
  <si>
    <t>C5302</t>
  </si>
  <si>
    <t>Bdereh</t>
  </si>
  <si>
    <t>http://maps.google.com/?ll=35.0511449000001,35.939497214&amp;t=h&amp;z=15&amp;q=SY030204</t>
  </si>
  <si>
    <t>C2348</t>
  </si>
  <si>
    <t>Otayba</t>
  </si>
  <si>
    <t>http://maps.google.com/?ll=33.4842506200001,36.6016641580001&amp;t=h&amp;z=15&amp;q=SY030204</t>
  </si>
  <si>
    <t>C2351</t>
  </si>
  <si>
    <t>Qisa</t>
  </si>
  <si>
    <t>http://maps.google.com/?ll=33.48509417,36.542101718&amp;t=h&amp;z=15&amp;q=SY030204</t>
  </si>
  <si>
    <t>C2353</t>
  </si>
  <si>
    <t>http://maps.google.com/?ll=33.4705947900001,36.5164414600001&amp;t=h&amp;z=15&amp;q=SY030204</t>
  </si>
  <si>
    <t>C2357</t>
  </si>
  <si>
    <t>Obada</t>
  </si>
  <si>
    <t>http://maps.google.com/?ll=33.503242218,36.5637949110001&amp;t=h&amp;z=15&amp;q=SY030204</t>
  </si>
  <si>
    <t>C2358</t>
  </si>
  <si>
    <t>Kamissiyeh</t>
  </si>
  <si>
    <t>http://maps.google.com/?ll=33.4661126460001,36.5012065780001&amp;t=h&amp;z=15&amp;q=SY030204</t>
  </si>
  <si>
    <t>C2361</t>
  </si>
  <si>
    <t>Jarba</t>
  </si>
  <si>
    <t>http://maps.google.com/?ll=33.5159949480001,36.536423508&amp;t=h&amp;z=15&amp;q=SY030204</t>
  </si>
  <si>
    <t>C2362</t>
  </si>
  <si>
    <t>Zamaniyeh</t>
  </si>
  <si>
    <t>http://maps.google.com/?ll=33.496856102,36.52139578&amp;t=h&amp;z=15&amp;q=SY100004</t>
  </si>
  <si>
    <t>C2364</t>
  </si>
  <si>
    <t>http://maps.google.com/?ll=33.45208172,36.4669614900001&amp;t=h&amp;z=15&amp;q=SY030205</t>
  </si>
  <si>
    <t>C5303</t>
  </si>
  <si>
    <t>Matn Aborya</t>
  </si>
  <si>
    <t>http://maps.google.com/?ll=35.039085964,35.9350314180001&amp;t=h&amp;z=15&amp;q=SY030205</t>
  </si>
  <si>
    <t>C2368</t>
  </si>
  <si>
    <t>Saka</t>
  </si>
  <si>
    <t>http://maps.google.com/?ll=33.435596553,36.4669343080001&amp;t=h&amp;z=15&amp;q=SY030205</t>
  </si>
  <si>
    <t>C2369</t>
  </si>
  <si>
    <t>Bitariyeh</t>
  </si>
  <si>
    <t>http://maps.google.com/?ll=33.3155984810001,36.5426567160001&amp;t=h&amp;z=15&amp;q=SY030205</t>
  </si>
  <si>
    <t>C2373</t>
  </si>
  <si>
    <t>Tal Maskan</t>
  </si>
  <si>
    <t>http://maps.google.com/?ll=33.3699675880001,36.4991719770001&amp;t=h&amp;z=15&amp;q=SY030205</t>
  </si>
  <si>
    <t>C2375</t>
  </si>
  <si>
    <t>Ghassuleh</t>
  </si>
  <si>
    <t>http://maps.google.com/?ll=33.426847434,36.491358759&amp;t=h&amp;z=15&amp;q=SY030205</t>
  </si>
  <si>
    <t>C2376</t>
  </si>
  <si>
    <t>Deir Elhajar</t>
  </si>
  <si>
    <t>http://maps.google.com/?ll=33.3512557780001,36.447194009&amp;t=h&amp;z=15&amp;q=SY030205</t>
  </si>
  <si>
    <t>C2377</t>
  </si>
  <si>
    <t>Delbeh</t>
  </si>
  <si>
    <t>http://maps.google.com/?ll=33.4421105860001,36.472545645&amp;t=h&amp;z=15&amp;q=SY100004</t>
  </si>
  <si>
    <t>C2378</t>
  </si>
  <si>
    <t>Qarhata</t>
  </si>
  <si>
    <t>http://maps.google.com/?ll=33.406072296,36.425861571&amp;t=h&amp;z=15&amp;q=SY030206</t>
  </si>
  <si>
    <t>C5304</t>
  </si>
  <si>
    <t>Khwabi Castle</t>
  </si>
  <si>
    <t>http://maps.google.com/?ll=34.9727192120001,36.004880192&amp;t=h&amp;z=15&amp;q=SY030206</t>
  </si>
  <si>
    <t>C2381</t>
  </si>
  <si>
    <t>Jdidet Elkhas</t>
  </si>
  <si>
    <t>http://maps.google.com/?ll=33.406286734,36.5435914560001&amp;t=h&amp;z=15&amp;q=SY100004</t>
  </si>
  <si>
    <t>C2382</t>
  </si>
  <si>
    <t>Kafrein</t>
  </si>
  <si>
    <t>http://maps.google.com/?ll=33.43694364,36.5507950520001&amp;t=h&amp;z=15&amp;q=SY100004</t>
  </si>
  <si>
    <t>C5306</t>
  </si>
  <si>
    <t>Matn Elsahel</t>
  </si>
  <si>
    <t>http://maps.google.com/?ll=34.9980527440001,35.92111206&amp;t=h&amp;z=15&amp;q=SY100400</t>
  </si>
  <si>
    <t>C5307</t>
  </si>
  <si>
    <t>Mazraet Elhanafiyeh</t>
  </si>
  <si>
    <t>http://maps.google.com/?ll=35.0104386190001,35.9580078120001&amp;t=h&amp;z=15&amp;q=SY100400</t>
  </si>
  <si>
    <t>C5573</t>
  </si>
  <si>
    <t>Beit Shbat</t>
  </si>
  <si>
    <t>http://maps.google.com/?ll=34.8887045650001,36.171766785&amp;t=h&amp;z=15&amp;q=SY100500</t>
  </si>
  <si>
    <t>C5583</t>
  </si>
  <si>
    <t>Joret Elshatbush</t>
  </si>
  <si>
    <t>http://maps.google.com/?ll=34.888753281,36.1880421750001&amp;t=h&amp;z=15&amp;q=SY030400</t>
  </si>
  <si>
    <t>C5621</t>
  </si>
  <si>
    <t>Tanghari</t>
  </si>
  <si>
    <t>http://maps.google.com/?ll=35.002453137,36.1473844870001&amp;t=h&amp;z=15&amp;q=SY030400</t>
  </si>
  <si>
    <t>C2398</t>
  </si>
  <si>
    <t>Dreij</t>
  </si>
  <si>
    <t>http://maps.google.com/?ll=33.620087718,36.2624041&amp;t=h&amp;z=15&amp;q=SY030401</t>
  </si>
  <si>
    <t>C2400</t>
  </si>
  <si>
    <t>Maaruna</t>
  </si>
  <si>
    <t>http://maps.google.com/?ll=33.637579482,36.400357156&amp;t=h&amp;z=15&amp;q=SY100500</t>
  </si>
  <si>
    <t>C2402</t>
  </si>
  <si>
    <t>Bada</t>
  </si>
  <si>
    <t>http://maps.google.com/?ll=33.6865288550001,36.4281082520001&amp;t=h&amp;z=15&amp;q=SY100500</t>
  </si>
  <si>
    <t>C5622</t>
  </si>
  <si>
    <t>Beith Elqalaa</t>
  </si>
  <si>
    <t>http://maps.google.com/?ll=35.0164036890001,35.9838052110001&amp;t=h&amp;z=15&amp;q=SY030401</t>
  </si>
  <si>
    <t>C5623</t>
  </si>
  <si>
    <t>Ein Elkbir</t>
  </si>
  <si>
    <t>http://maps.google.com/?ll=35.009312155,36.0076599120001&amp;t=h&amp;z=15&amp;q=SY030402</t>
  </si>
  <si>
    <t>C2406</t>
  </si>
  <si>
    <t>Maaret Sednaya</t>
  </si>
  <si>
    <t>http://maps.google.com/?ll=33.6687658060001,36.3787997060001&amp;t=h&amp;z=15&amp;q=SY100500</t>
  </si>
  <si>
    <t>C2407</t>
  </si>
  <si>
    <t>Hosh Arab</t>
  </si>
  <si>
    <t>http://maps.google.com/?ll=33.8136288060001,36.4458306280001&amp;t=h&amp;z=15&amp;q=SY100500</t>
  </si>
  <si>
    <t>C5624</t>
  </si>
  <si>
    <t>Tajiyeh</t>
  </si>
  <si>
    <t>http://maps.google.com/?ll=35.006927128,35.9808959960001&amp;t=h&amp;z=15&amp;q=SY100500</t>
  </si>
  <si>
    <t>C5625</t>
  </si>
  <si>
    <t>http://maps.google.com/?ll=35.01624859,36.1227047400001&amp;t=h&amp;z=15&amp;q=SY100500</t>
  </si>
  <si>
    <t>C5626</t>
  </si>
  <si>
    <t>http://maps.google.com/?ll=34.957795011,36.100752195&amp;t=h&amp;z=15&amp;q=SY030500</t>
  </si>
  <si>
    <t>C5627</t>
  </si>
  <si>
    <t>http://maps.google.com/?ll=35.0068808400001,36.017864187&amp;t=h&amp;z=15&amp;q=SY100500</t>
  </si>
  <si>
    <t>C2414</t>
  </si>
  <si>
    <t>Sarkha</t>
  </si>
  <si>
    <t>http://maps.google.com/?ll=33.8849750700001,36.5619452510001&amp;t=h&amp;z=15&amp;q=SY100500</t>
  </si>
  <si>
    <t>C5628</t>
  </si>
  <si>
    <t>Niha</t>
  </si>
  <si>
    <t>http://maps.google.com/?ll=35.0014360930001,36.1371326730001&amp;t=h&amp;z=15&amp;q=SY100500</t>
  </si>
  <si>
    <t>C5629</t>
  </si>
  <si>
    <t>Benjara</t>
  </si>
  <si>
    <t>http://maps.google.com/?ll=35.011269924,36.139602661&amp;t=h&amp;z=15&amp;q=SY030600</t>
  </si>
  <si>
    <t>C5632</t>
  </si>
  <si>
    <t>Zreika</t>
  </si>
  <si>
    <t>http://maps.google.com/?ll=35.0364146420001,36.086827757&amp;t=h&amp;z=15&amp;q=SY030600</t>
  </si>
  <si>
    <t>C2421</t>
  </si>
  <si>
    <t>http://maps.google.com/?ll=33.924776368,36.695706499&amp;t=h&amp;z=15&amp;q=SY030601</t>
  </si>
  <si>
    <t>C2423</t>
  </si>
  <si>
    <t>Qaldun Elmarah</t>
  </si>
  <si>
    <t>http://maps.google.com/?ll=33.879183192,36.6874487000001&amp;t=h&amp;z=15&amp;q=SY030601</t>
  </si>
  <si>
    <t>C2424</t>
  </si>
  <si>
    <t>http://maps.google.com/?ll=34.0983215950001,36.7724119110001&amp;t=h&amp;z=15&amp;q=SY030700</t>
  </si>
  <si>
    <t>C2425</t>
  </si>
  <si>
    <t>Hmeireh</t>
  </si>
  <si>
    <t>http://maps.google.com/?ll=34.1716249790001,36.845325426&amp;t=h&amp;z=15&amp;q=SY100500</t>
  </si>
  <si>
    <t>C2431</t>
  </si>
  <si>
    <t>Rawda Batroneh</t>
  </si>
  <si>
    <t>http://maps.google.com/?ll=33.6550953020001,36.024590409&amp;t=h&amp;z=15&amp;q=SY030701</t>
  </si>
  <si>
    <t>C5634</t>
  </si>
  <si>
    <t xml:space="preserve">Bezraile </t>
  </si>
  <si>
    <t>http://maps.google.com/?ll=34.9978163060001,36.0035247800001&amp;t=h&amp;z=15&amp;q=SY030701</t>
  </si>
  <si>
    <t>C2437</t>
  </si>
  <si>
    <t>http://maps.google.com/?ll=33.5877414070001,36.0921890870001&amp;t=h&amp;z=15&amp;q=SY030701</t>
  </si>
  <si>
    <t>C2438</t>
  </si>
  <si>
    <t>Maadar</t>
  </si>
  <si>
    <t>http://maps.google.com/?ll=33.737538532,36.0113059190001&amp;t=h&amp;z=15&amp;q=SY100500</t>
  </si>
  <si>
    <t>C2439</t>
  </si>
  <si>
    <t>Qura Elasad</t>
  </si>
  <si>
    <t>http://maps.google.com/?ll=33.5542749480001,36.134145452&amp;t=h&amp;z=15&amp;q=SY030701</t>
  </si>
  <si>
    <t>C5635</t>
  </si>
  <si>
    <t>Bathaniya</t>
  </si>
  <si>
    <t>http://maps.google.com/?ll=35.0247325600001,35.979293823&amp;t=h&amp;z=15&amp;q=SY100500</t>
  </si>
  <si>
    <t>C2441</t>
  </si>
  <si>
    <t>Yabus</t>
  </si>
  <si>
    <t>http://maps.google.com/?ll=33.670727819,36.0068513370001&amp;t=h&amp;z=15&amp;q=SY030704</t>
  </si>
  <si>
    <t>C5636</t>
  </si>
  <si>
    <t>Dabibiyeh</t>
  </si>
  <si>
    <t>http://maps.google.com/?ll=35.0183724170001,36.010694922&amp;t=h&amp;z=15&amp;q=SY100500</t>
  </si>
  <si>
    <t>C2452</t>
  </si>
  <si>
    <t>Ein Hur</t>
  </si>
  <si>
    <t>http://maps.google.com/?ll=33.7729531630001,36.135106771&amp;t=h&amp;z=15&amp;q=SY100500</t>
  </si>
  <si>
    <t>C5637</t>
  </si>
  <si>
    <t>Nimriyeh</t>
  </si>
  <si>
    <t>http://maps.google.com/?ll=35.0155006200001,36.026092529&amp;t=h&amp;z=15&amp;q=SY100500</t>
  </si>
  <si>
    <t>C5639</t>
  </si>
  <si>
    <t>Qleiat</t>
  </si>
  <si>
    <t>http://maps.google.com/?ll=34.9681192360001,36.0831909180001&amp;t=h&amp;z=15&amp;q=SY030800</t>
  </si>
  <si>
    <t>C5640</t>
  </si>
  <si>
    <t>Kawkab Elhawa</t>
  </si>
  <si>
    <t>http://maps.google.com/?ll=34.9758235510001,36.0442153500001&amp;t=h&amp;z=15&amp;q=SY100502</t>
  </si>
  <si>
    <t>C2459</t>
  </si>
  <si>
    <t>Artuz</t>
  </si>
  <si>
    <t>http://maps.google.com/?ll=33.421805991,36.144852922&amp;t=h&amp;z=15&amp;q=SY100502</t>
  </si>
  <si>
    <t>C5664</t>
  </si>
  <si>
    <t>Bluzeh - Sheikh Bader</t>
  </si>
  <si>
    <t>http://maps.google.com/?ll=35.056575325,35.9733042240001&amp;t=h&amp;z=15&amp;q=SY020305</t>
  </si>
  <si>
    <t>C5672</t>
  </si>
  <si>
    <t>Qamsu</t>
  </si>
  <si>
    <t>http://maps.google.com/?ll=35.0367179880001,35.9929139270001&amp;t=h&amp;z=15&amp;q=SY020303</t>
  </si>
  <si>
    <t>http://maps.google.com/?ll=36.577202921,36.6360791110001&amp;t=h&amp;z=15&amp;q=SY030200</t>
  </si>
  <si>
    <t>http://maps.google.com/?ll=36.6438800380001,36.651131171&amp;t=h&amp;z=15&amp;q=SY030800</t>
  </si>
  <si>
    <t>C2336</t>
  </si>
  <si>
    <t>Lower Hfeir</t>
  </si>
  <si>
    <t>http://maps.google.com/?ll=33.6497829030001,36.434515736&amp;t=h&amp;z=15&amp;q=SY040105</t>
  </si>
  <si>
    <t>http://maps.google.com/?ll=33.356870864,36.0948178040001&amp;t=h&amp;z=15&amp;q=SY030801</t>
  </si>
  <si>
    <t>C2641</t>
  </si>
  <si>
    <t>Alyat</t>
  </si>
  <si>
    <t>http://maps.google.com/?ll=34.542355537,36.8301186260001&amp;t=h&amp;z=15&amp;q=SY030801</t>
  </si>
  <si>
    <t>http://maps.google.com/?ll=33.3561417130001,35.911672853&amp;t=h&amp;z=15&amp;q=SY030801</t>
  </si>
  <si>
    <t>http://maps.google.com/?ll=33.3742760910001,35.933671126&amp;t=h&amp;z=15&amp;q=SY030801</t>
  </si>
  <si>
    <t>http://maps.google.com/?ll=33.2846316820001,35.978083536&amp;t=h&amp;z=15&amp;q=SY030801</t>
  </si>
  <si>
    <t>http://maps.google.com/?ll=33.3542466660001,35.9413766100001&amp;t=h&amp;z=15&amp;q=SY030802</t>
  </si>
  <si>
    <t>http://maps.google.com/?ll=33.3893100710001,35.927305898&amp;t=h&amp;z=15&amp;q=SY030802</t>
  </si>
  <si>
    <t>http://maps.google.com/?ll=33.3090426470001,36.1020951610001&amp;t=h&amp;z=15&amp;q=SY030802</t>
  </si>
  <si>
    <t>C2483</t>
  </si>
  <si>
    <t>Deir Maker</t>
  </si>
  <si>
    <t>http://maps.google.com/?ll=33.2332935960001,36.0243828210001&amp;t=h&amp;z=15&amp;q=SY030802</t>
  </si>
  <si>
    <t>http://maps.google.com/?ll=33.25271911,35.967738465&amp;t=h&amp;z=15&amp;q=SY030802</t>
  </si>
  <si>
    <t>C2485</t>
  </si>
  <si>
    <t>Shokteliyeh</t>
  </si>
  <si>
    <t>http://maps.google.com/?ll=33.2334221180001,35.97205295&amp;t=h&amp;z=15&amp;q=SY030802</t>
  </si>
  <si>
    <t>http://maps.google.com/?ll=33.288319991,36.0552835500001&amp;t=h&amp;z=15&amp;q=SY030802</t>
  </si>
  <si>
    <t>http://maps.google.com/?ll=33.2933049600001,36.0825025020001&amp;t=h&amp;z=15&amp;q=SY030802</t>
  </si>
  <si>
    <t>C2488</t>
  </si>
  <si>
    <t>Hbariyeh</t>
  </si>
  <si>
    <t>http://maps.google.com/?ll=33.186630404,36.0675724490001&amp;t=h&amp;z=15&amp;q=SY030802</t>
  </si>
  <si>
    <t>C2490</t>
  </si>
  <si>
    <t>Dinaji</t>
  </si>
  <si>
    <t>http://maps.google.com/?ll=33.2152914870001,36.061991215&amp;t=h&amp;z=15&amp;q=SY030802</t>
  </si>
  <si>
    <t>http://maps.google.com/?ll=33.3098466800001,36.058757348&amp;t=h&amp;z=15&amp;q=SY030802</t>
  </si>
  <si>
    <t>C2494</t>
  </si>
  <si>
    <t>Hamrit</t>
  </si>
  <si>
    <t>http://maps.google.com/?ll=33.1838251770001,36.0061790730001&amp;t=h&amp;z=15&amp;q=SY040100</t>
  </si>
  <si>
    <t>C2496</t>
  </si>
  <si>
    <t>Maes</t>
  </si>
  <si>
    <t>http://maps.google.com/?ll=33.2069550840001,35.9732713400001&amp;t=h&amp;z=15&amp;q=SY040100</t>
  </si>
  <si>
    <t>C2503</t>
  </si>
  <si>
    <t>Naqira</t>
  </si>
  <si>
    <t>http://maps.google.com/?ll=34.6646434200001,36.6678284600001&amp;t=h&amp;z=15&amp;q=SY040105</t>
  </si>
  <si>
    <t>C2504</t>
  </si>
  <si>
    <t>Jober</t>
  </si>
  <si>
    <t>http://maps.google.com/?ll=34.681062114,36.6633353780001&amp;t=h&amp;z=15&amp;q=SY040100</t>
  </si>
  <si>
    <t>C2642</t>
  </si>
  <si>
    <t>http://maps.google.com/?ll=34.5394009610001,36.916988781&amp;t=h&amp;z=15&amp;q=SY040105</t>
  </si>
  <si>
    <t>C2506</t>
  </si>
  <si>
    <t>http://maps.google.com/?ll=34.6456968700001,36.6479560700001&amp;t=h&amp;z=15&amp;q=SY040100</t>
  </si>
  <si>
    <t>C2643</t>
  </si>
  <si>
    <t>Awar</t>
  </si>
  <si>
    <t>http://maps.google.com/?ll=34.5715887920001,36.838209674&amp;t=h&amp;z=15&amp;q=SY040105</t>
  </si>
  <si>
    <t>C2509</t>
  </si>
  <si>
    <t xml:space="preserve">Ghazala </t>
  </si>
  <si>
    <t>http://maps.google.com/?ll=34.6554049870001,36.761056453&amp;t=h&amp;z=15&amp;q=SY040100</t>
  </si>
  <si>
    <t>C2646</t>
  </si>
  <si>
    <t>Madabe</t>
  </si>
  <si>
    <t>http://maps.google.com/?ll=34.580927751,36.9699285520001&amp;t=h&amp;z=15&amp;q=SY040105</t>
  </si>
  <si>
    <t>C2512</t>
  </si>
  <si>
    <t>Rayyan</t>
  </si>
  <si>
    <t>http://maps.google.com/?ll=34.6532694140001,36.85435511&amp;t=h&amp;z=15&amp;q=SY040100</t>
  </si>
  <si>
    <t>C2647</t>
  </si>
  <si>
    <t>Um Dulab - Almadharia</t>
  </si>
  <si>
    <t>http://maps.google.com/?ll=34.587116114,36.8314459540001&amp;t=h&amp;z=15&amp;q=SY040100</t>
  </si>
  <si>
    <t>C2516</t>
  </si>
  <si>
    <t>Tal Elshur</t>
  </si>
  <si>
    <t>http://maps.google.com/?ll=34.67251128,36.637006183&amp;t=h&amp;z=15&amp;q=SY040100</t>
  </si>
  <si>
    <t>C2517</t>
  </si>
  <si>
    <t>Thabetiyeh</t>
  </si>
  <si>
    <t>http://maps.google.com/?ll=34.680898821,36.854115855&amp;t=h&amp;z=15&amp;q=SY040105</t>
  </si>
  <si>
    <t>C2518</t>
  </si>
  <si>
    <t>Aabel</t>
  </si>
  <si>
    <t>http://maps.google.com/?ll=34.6395697630001,36.6749199010001&amp;t=h&amp;z=15&amp;q=SY040105</t>
  </si>
  <si>
    <t>C2648</t>
  </si>
  <si>
    <t>Harbiya</t>
  </si>
  <si>
    <t>http://maps.google.com/?ll=34.5256015080001,36.820995816&amp;t=h&amp;z=15&amp;q=SY040105</t>
  </si>
  <si>
    <t>C2654</t>
  </si>
  <si>
    <t>http://maps.google.com/?ll=34.5741126510001,36.8965948900001&amp;t=h&amp;z=15&amp;q=SY040100</t>
  </si>
  <si>
    <t>C2657</t>
  </si>
  <si>
    <t>Nuzha</t>
  </si>
  <si>
    <t>http://maps.google.com/?ll=34.559109526,36.808867042&amp;t=h&amp;z=15&amp;q=SY040100</t>
  </si>
  <si>
    <t>C2525</t>
  </si>
  <si>
    <t>Sakra</t>
  </si>
  <si>
    <t>http://maps.google.com/?ll=34.7069534560001,36.8530707210001&amp;t=h&amp;z=15&amp;q=SY040100</t>
  </si>
  <si>
    <t>C2526</t>
  </si>
  <si>
    <t>Zaydal</t>
  </si>
  <si>
    <t>http://maps.google.com/?ll=34.7243753870001,36.773218996&amp;t=h&amp;z=15&amp;q=SY040105</t>
  </si>
  <si>
    <t>C2529</t>
  </si>
  <si>
    <t>Tal Elnaqa</t>
  </si>
  <si>
    <t>http://maps.google.com/?ll=34.62462894,36.8931470050001&amp;t=h&amp;z=15&amp;q=SY040100</t>
  </si>
  <si>
    <t>C2659</t>
  </si>
  <si>
    <t>Shoayrat</t>
  </si>
  <si>
    <t>http://maps.google.com/?ll=34.494440098,36.9468927500001&amp;t=h&amp;z=15&amp;q=SY040105</t>
  </si>
  <si>
    <t>C2532</t>
  </si>
  <si>
    <t>Jludiyeh</t>
  </si>
  <si>
    <t>http://maps.google.com/?ll=34.7868561610001,36.634064767&amp;t=h&amp;z=15&amp;q=SY040100</t>
  </si>
  <si>
    <t>C2660</t>
  </si>
  <si>
    <t>Dardaa - Dardaghan</t>
  </si>
  <si>
    <t>http://maps.google.com/?ll=34.508012224,36.867384029&amp;t=h&amp;z=15&amp;q=SY040100</t>
  </si>
  <si>
    <t>C2534</t>
  </si>
  <si>
    <t>http://maps.google.com/?ll=34.664042699,36.73504547&amp;t=h&amp;z=15&amp;q=SY040100</t>
  </si>
  <si>
    <t>C2536</t>
  </si>
  <si>
    <t>Fayruza</t>
  </si>
  <si>
    <t>http://maps.google.com/?ll=34.7030852840001,36.7571354130001&amp;t=h&amp;z=15&amp;q=SY040100</t>
  </si>
  <si>
    <t>C2537</t>
  </si>
  <si>
    <t>Kafr Abed</t>
  </si>
  <si>
    <t>http://maps.google.com/?ll=34.8069367740001,36.7754260250001&amp;t=h&amp;z=15&amp;q=SY040100</t>
  </si>
  <si>
    <t>C2538</t>
  </si>
  <si>
    <t>Kafr Aaya</t>
  </si>
  <si>
    <t>http://maps.google.com/?ll=34.685177374,36.6907105720001&amp;t=h&amp;z=15&amp;q=SY040101</t>
  </si>
  <si>
    <t>C2539</t>
  </si>
  <si>
    <t>http://maps.google.com/?ll=34.647011639,36.62727052&amp;t=h&amp;z=15&amp;q=SY040101</t>
  </si>
  <si>
    <t>C2540</t>
  </si>
  <si>
    <t>Hishmeh</t>
  </si>
  <si>
    <t>http://maps.google.com/?ll=34.7943622110001,36.564912914&amp;t=h&amp;z=15&amp;q=SY040101</t>
  </si>
  <si>
    <t>C2542</t>
  </si>
  <si>
    <t>Hadatha</t>
  </si>
  <si>
    <t>http://maps.google.com/?ll=34.8019960660001,36.477752396&amp;t=h&amp;z=15&amp;q=SY040101</t>
  </si>
  <si>
    <t>C2543</t>
  </si>
  <si>
    <t>Zaybaq</t>
  </si>
  <si>
    <t>http://maps.google.com/?ll=34.808329357,36.547116293&amp;t=h&amp;z=15&amp;q=SY040101</t>
  </si>
  <si>
    <t>C2544</t>
  </si>
  <si>
    <t>http://maps.google.com/?ll=34.8051478300001,36.5317207520001&amp;t=h&amp;z=15&amp;q=SY040101</t>
  </si>
  <si>
    <t>C2545</t>
  </si>
  <si>
    <t>Jarnaya</t>
  </si>
  <si>
    <t>http://maps.google.com/?ll=34.8049513400001,36.4622455620001&amp;t=h&amp;z=15&amp;q=SY040101</t>
  </si>
  <si>
    <t>C2550</t>
  </si>
  <si>
    <t>Rafeen</t>
  </si>
  <si>
    <t>http://maps.google.com/?ll=34.8122831330001,36.609446275&amp;t=h&amp;z=15&amp;q=SY040101</t>
  </si>
  <si>
    <t>C2552</t>
  </si>
  <si>
    <t>Arqaya</t>
  </si>
  <si>
    <t>http://maps.google.com/?ll=34.813188247,36.4781284000001&amp;t=h&amp;z=15&amp;q=SY040101</t>
  </si>
  <si>
    <t>C2554</t>
  </si>
  <si>
    <t>Heisa</t>
  </si>
  <si>
    <t>http://maps.google.com/?ll=34.8141643980001,36.590305334&amp;t=h&amp;z=15&amp;q=SY040105</t>
  </si>
  <si>
    <t>C2555</t>
  </si>
  <si>
    <t>http://maps.google.com/?ll=34.7978599730001,36.4998713750001&amp;t=h&amp;z=15&amp;q=SY040101</t>
  </si>
  <si>
    <t>C2661</t>
  </si>
  <si>
    <t>http://maps.google.com/?ll=34.4555088880001,36.890918055&amp;t=h&amp;z=15&amp;q=SY040101</t>
  </si>
  <si>
    <t>C2558</t>
  </si>
  <si>
    <t>Mihnaya</t>
  </si>
  <si>
    <t>http://maps.google.com/?ll=34.7954893960001,36.5985267890001&amp;t=h&amp;z=15&amp;q=SY040102</t>
  </si>
  <si>
    <t>C2559</t>
  </si>
  <si>
    <t>Hiraql</t>
  </si>
  <si>
    <t>http://maps.google.com/?ll=34.81009176,36.5012565970001&amp;t=h&amp;z=15&amp;q=SY060003</t>
  </si>
  <si>
    <t>C2561</t>
  </si>
  <si>
    <t>Ram Jabal</t>
  </si>
  <si>
    <t>http://maps.google.com/?ll=34.720607037,36.541042856&amp;t=h&amp;z=15&amp;q=SY040103</t>
  </si>
  <si>
    <t>C3521</t>
  </si>
  <si>
    <t>Sarkasiyeh</t>
  </si>
  <si>
    <t>http://maps.google.com/?ll=35.707689357,35.929912905&amp;t=h&amp;z=15&amp;q=SY040102</t>
  </si>
  <si>
    <t>C2564</t>
  </si>
  <si>
    <t>Faysiyeh</t>
  </si>
  <si>
    <t>http://maps.google.com/?ll=34.773809505,36.886415734&amp;t=h&amp;z=15&amp;q=SY060003</t>
  </si>
  <si>
    <t>C2565</t>
  </si>
  <si>
    <t>Dahieh Ommaliyeh</t>
  </si>
  <si>
    <t>http://maps.google.com/?ll=34.6683554640001,36.581611824&amp;t=h&amp;z=15&amp;q=SY060003</t>
  </si>
  <si>
    <t>C3526</t>
  </si>
  <si>
    <t>Kneisat</t>
  </si>
  <si>
    <t>http://maps.google.com/?ll=35.6193491670001,35.897226333&amp;t=h&amp;z=15&amp;q=SY060003</t>
  </si>
  <si>
    <t>C3534</t>
  </si>
  <si>
    <t>Qasmin</t>
  </si>
  <si>
    <t>http://maps.google.com/?ll=35.630775446,35.9004635210001&amp;t=h&amp;z=15&amp;q=SY060200</t>
  </si>
  <si>
    <t>C3536</t>
  </si>
  <si>
    <t>Mashqita</t>
  </si>
  <si>
    <t>http://maps.google.com/?ll=35.667423168,35.9014434580001&amp;t=h&amp;z=15&amp;q=SY060200</t>
  </si>
  <si>
    <t>C3572</t>
  </si>
  <si>
    <t>http://maps.google.com/?ll=35.439797175,35.910926439&amp;t=h&amp;z=15&amp;q=SY060200</t>
  </si>
  <si>
    <t>C3574</t>
  </si>
  <si>
    <t>Zheirat</t>
  </si>
  <si>
    <t>http://maps.google.com/?ll=35.311919974,35.9478939040001&amp;t=h&amp;z=15&amp;q=SY060200</t>
  </si>
  <si>
    <t>C3575</t>
  </si>
  <si>
    <t>Bustan Elbasha</t>
  </si>
  <si>
    <t>http://maps.google.com/?ll=35.4233851610001,35.9376464600001&amp;t=h&amp;z=15&amp;q=SY060200</t>
  </si>
  <si>
    <t>C3581</t>
  </si>
  <si>
    <t>Rweiset Elhijl</t>
  </si>
  <si>
    <t>http://maps.google.com/?ll=35.3487850450001,35.9977984820001&amp;t=h&amp;z=15&amp;q=SY060200</t>
  </si>
  <si>
    <t>C3582</t>
  </si>
  <si>
    <t>Syano</t>
  </si>
  <si>
    <t>http://maps.google.com/?ll=35.364174006,35.9983550420001&amp;t=h&amp;z=15&amp;q=SY060200</t>
  </si>
  <si>
    <t>C3583</t>
  </si>
  <si>
    <t>Sharashir</t>
  </si>
  <si>
    <t>http://maps.google.com/?ll=35.387724613,35.9560614650001&amp;t=h&amp;z=15&amp;q=SY100003</t>
  </si>
  <si>
    <t>C3587</t>
  </si>
  <si>
    <t>Berjal</t>
  </si>
  <si>
    <t>http://maps.google.com/?ll=35.2950375500001,35.9766517460001&amp;t=h&amp;z=15&amp;q=SY100201</t>
  </si>
  <si>
    <t>C5272</t>
  </si>
  <si>
    <t>http://maps.google.com/?ll=34.8066558840001,35.997695923&amp;t=h&amp;z=15&amp;q=SY100203</t>
  </si>
  <si>
    <t>C5382</t>
  </si>
  <si>
    <t>Dahr Marqiyeh</t>
  </si>
  <si>
    <t>http://maps.google.com/?ll=35.042118547,35.909484863&amp;t=h&amp;z=15&amp;q=SY100203</t>
  </si>
  <si>
    <t>C5405</t>
  </si>
  <si>
    <t>Bab Elnur</t>
  </si>
  <si>
    <t>http://maps.google.com/?ll=35.1591831750001,36.127105713&amp;t=h&amp;z=15&amp;q=SY040102</t>
  </si>
  <si>
    <t>C5406</t>
  </si>
  <si>
    <t>Smeihiqa</t>
  </si>
  <si>
    <t>http://maps.google.com/?ll=35.112918386,36.0921478270001&amp;t=h&amp;z=15&amp;q=SY040102</t>
  </si>
  <si>
    <t>C2582</t>
  </si>
  <si>
    <t>Zarzuriyeh</t>
  </si>
  <si>
    <t>http://maps.google.com/?ll=34.7303175320001,36.637852244&amp;t=h&amp;z=15&amp;q=SY100203</t>
  </si>
  <si>
    <t>C2584</t>
  </si>
  <si>
    <t>Kherbet Hayek</t>
  </si>
  <si>
    <t>http://maps.google.com/?ll=34.706606327,36.6090286040001&amp;t=h&amp;z=15&amp;q=SY100300</t>
  </si>
  <si>
    <t>C5407</t>
  </si>
  <si>
    <t>Bisqaya</t>
  </si>
  <si>
    <t>http://maps.google.com/?ll=35.0476835860001,36.1657517310001&amp;t=h&amp;z=15&amp;q=SY100300</t>
  </si>
  <si>
    <t>C5453</t>
  </si>
  <si>
    <t>Beit Elmarj</t>
  </si>
  <si>
    <t>http://maps.google.com/?ll=34.891664946,36.204837937&amp;t=h&amp;z=15&amp;q=SY100300</t>
  </si>
  <si>
    <t>C5454</t>
  </si>
  <si>
    <t>Hikr Ein Elbardeh</t>
  </si>
  <si>
    <t>http://maps.google.com/?ll=34.8620115570001,36.1804269630001&amp;t=h&amp;z=15&amp;q=SY100300</t>
  </si>
  <si>
    <t>C5455</t>
  </si>
  <si>
    <t>Odayda</t>
  </si>
  <si>
    <t>http://maps.google.com/?ll=34.85591601,36.180382067&amp;t=h&amp;z=15&amp;q=SY100300</t>
  </si>
  <si>
    <t>C5457</t>
  </si>
  <si>
    <t>Beit Naaseh</t>
  </si>
  <si>
    <t>http://maps.google.com/?ll=34.776904003,36.1093477310001&amp;t=h&amp;z=15&amp;q=SY100300</t>
  </si>
  <si>
    <t>C5458</t>
  </si>
  <si>
    <t>Balatet Mgheizel</t>
  </si>
  <si>
    <t>http://maps.google.com/?ll=34.8455441140001,36.184544896&amp;t=h&amp;z=15&amp;q=SY100300</t>
  </si>
  <si>
    <t>C5459</t>
  </si>
  <si>
    <t>Jdidet Abdallah</t>
  </si>
  <si>
    <t>http://maps.google.com/?ll=34.8683752160001,36.1314018030001&amp;t=h&amp;z=15&amp;q=SY100300</t>
  </si>
  <si>
    <t>C5460</t>
  </si>
  <si>
    <t>Akma - Kima</t>
  </si>
  <si>
    <t>http://maps.google.com/?ll=34.8686758200001,36.1504821780001&amp;t=h&amp;z=15&amp;q=SY100300</t>
  </si>
  <si>
    <t>C5461</t>
  </si>
  <si>
    <t>Beit Aysheh</t>
  </si>
  <si>
    <t>http://maps.google.com/?ll=34.8677345240001,36.1394720170001&amp;t=h&amp;z=15&amp;q=SY100300</t>
  </si>
  <si>
    <t>C5462</t>
  </si>
  <si>
    <t>Joret Elshanbur</t>
  </si>
  <si>
    <t>http://maps.google.com/?ll=34.7971438550001,36.068292044&amp;t=h&amp;z=15&amp;q=SY100300</t>
  </si>
  <si>
    <t>C5463</t>
  </si>
  <si>
    <t>Bweidet Sweiqat</t>
  </si>
  <si>
    <t>http://maps.google.com/?ll=34.800082037,36.05471555&amp;t=h&amp;z=15&amp;q=SY100300</t>
  </si>
  <si>
    <t>C5464</t>
  </si>
  <si>
    <t>Shamamis</t>
  </si>
  <si>
    <t>http://maps.google.com/?ll=34.8703138710001,36.1729323610001&amp;t=h&amp;z=15&amp;q=SY040102</t>
  </si>
  <si>
    <t>C5465</t>
  </si>
  <si>
    <t>Beit Tayun</t>
  </si>
  <si>
    <t>http://maps.google.com/?ll=34.8600235590001,36.153510856&amp;t=h&amp;z=15&amp;q=SY100300</t>
  </si>
  <si>
    <t>C2599</t>
  </si>
  <si>
    <t>Mashahdeh - Kherbet Elsawda</t>
  </si>
  <si>
    <t>http://maps.google.com/?ll=34.6648821040001,36.5837519190001&amp;t=h&amp;z=15&amp;q=SY100300</t>
  </si>
  <si>
    <t>C5467</t>
  </si>
  <si>
    <t>Beit Elsheikh Yunis</t>
  </si>
  <si>
    <t>http://maps.google.com/?ll=34.7979496400001,36.085968017&amp;t=h&amp;z=15&amp;q=SY100300</t>
  </si>
  <si>
    <t>C5468</t>
  </si>
  <si>
    <t>Terkeb</t>
  </si>
  <si>
    <t>http://maps.google.com/?ll=34.771949319,36.04498291&amp;t=h&amp;z=15&amp;q=SY100300</t>
  </si>
  <si>
    <t>C5469</t>
  </si>
  <si>
    <t>Naameh - Kafrikha</t>
  </si>
  <si>
    <t>http://maps.google.com/?ll=34.847705481,36.1219024660001&amp;t=h&amp;z=15&amp;q=SY100300</t>
  </si>
  <si>
    <t>C5470</t>
  </si>
  <si>
    <t>Zabraqan</t>
  </si>
  <si>
    <t>http://maps.google.com/?ll=34.7715759280001,36.0553436270001&amp;t=h&amp;z=15&amp;q=SY100300</t>
  </si>
  <si>
    <t>C5471</t>
  </si>
  <si>
    <t>Sindyanet Obin</t>
  </si>
  <si>
    <t>http://maps.google.com/?ll=34.8560868700001,36.1648091930001&amp;t=h&amp;z=15&amp;q=SY040103</t>
  </si>
  <si>
    <t>C5473</t>
  </si>
  <si>
    <t>Dahr Elyazdiyeh</t>
  </si>
  <si>
    <t>http://maps.google.com/?ll=34.784265326,36.087820003&amp;t=h&amp;z=15&amp;q=SY040103</t>
  </si>
  <si>
    <t>C2611</t>
  </si>
  <si>
    <t>Burza</t>
  </si>
  <si>
    <t>http://maps.google.com/?ll=34.7749870800001,36.922785203&amp;t=h&amp;z=15&amp;q=SY040103</t>
  </si>
  <si>
    <t>http://maps.google.com/?ll=34.9059418250001,36.9174773080001&amp;t=h&amp;z=15&amp;q=SY100300</t>
  </si>
  <si>
    <t>C2613</t>
  </si>
  <si>
    <t>Talaamari</t>
  </si>
  <si>
    <t>http://maps.google.com/?ll=34.8739618500001,36.9193371550001&amp;t=h&amp;z=15&amp;q=SY100300</t>
  </si>
  <si>
    <t>C5476</t>
  </si>
  <si>
    <t>Beshraile</t>
  </si>
  <si>
    <t>http://maps.google.com/?ll=34.853854724,36.1959783340001&amp;t=h&amp;z=15&amp;q=SY040104</t>
  </si>
  <si>
    <t>C5477</t>
  </si>
  <si>
    <t>Naasat</t>
  </si>
  <si>
    <t>http://maps.google.com/?ll=34.8155182250001,36.0744018550001&amp;t=h&amp;z=15&amp;q=SY040104</t>
  </si>
  <si>
    <t>C2616</t>
  </si>
  <si>
    <t>Ghelwet Elzakam</t>
  </si>
  <si>
    <t>http://maps.google.com/?ll=34.525363918,37.136809724&amp;t=h&amp;z=15&amp;q=SY040104</t>
  </si>
  <si>
    <t>C2617</t>
  </si>
  <si>
    <t>http://maps.google.com/?ll=34.5728566810001,37.0206447640001&amp;t=h&amp;z=15&amp;q=SY040104</t>
  </si>
  <si>
    <t>C2619</t>
  </si>
  <si>
    <t>Um Tinet Fadous</t>
  </si>
  <si>
    <t>http://maps.google.com/?ll=34.594728893,37.1860751670001&amp;t=h&amp;z=15&amp;q=SY040104</t>
  </si>
  <si>
    <t>C2620</t>
  </si>
  <si>
    <t>Rajm Taqo</t>
  </si>
  <si>
    <t>http://maps.google.com/?ll=34.5658147780001,37.1697583430001&amp;t=h&amp;z=15&amp;q=SY040104</t>
  </si>
  <si>
    <t>C2621</t>
  </si>
  <si>
    <t>Milaja - Khrijet Sleibi</t>
  </si>
  <si>
    <t>http://maps.google.com/?ll=34.6074151190001,37.0240358030001&amp;t=h&amp;z=15&amp;q=SY040104</t>
  </si>
  <si>
    <t>C2622</t>
  </si>
  <si>
    <t>Jarbuiyeh - Fteim Arnuq</t>
  </si>
  <si>
    <t>http://maps.google.com/?ll=34.6484474530001,36.9721873490001&amp;t=h&amp;z=15&amp;q=SY040104</t>
  </si>
  <si>
    <t>http://maps.google.com/?ll=34.662755733,37.232769153&amp;t=h&amp;z=15&amp;q=SY040104</t>
  </si>
  <si>
    <t>C2624</t>
  </si>
  <si>
    <t>Sayed</t>
  </si>
  <si>
    <t>http://maps.google.com/?ll=34.637870349,37.027207036&amp;t=h&amp;z=15&amp;q=SY040104</t>
  </si>
  <si>
    <t>C2625</t>
  </si>
  <si>
    <t>Holaya</t>
  </si>
  <si>
    <t>http://maps.google.com/?ll=34.5411102640001,37.048129718&amp;t=h&amp;z=15&amp;q=SY040104</t>
  </si>
  <si>
    <t>C2627</t>
  </si>
  <si>
    <t>Um Eltababir</t>
  </si>
  <si>
    <t>http://maps.google.com/?ll=34.582323832,37.279864273&amp;t=h&amp;z=15&amp;q=SY040104</t>
  </si>
  <si>
    <t>C2628</t>
  </si>
  <si>
    <t>Um Samuk</t>
  </si>
  <si>
    <t>http://maps.google.com/?ll=34.68685199,37.0991118600001&amp;t=h&amp;z=15&amp;q=SY040104</t>
  </si>
  <si>
    <t>C2629</t>
  </si>
  <si>
    <t>Jeb Elshami</t>
  </si>
  <si>
    <t>http://maps.google.com/?ll=34.5215453540001,37.0912249690001&amp;t=h&amp;z=15&amp;q=SY040104</t>
  </si>
  <si>
    <t>C2630</t>
  </si>
  <si>
    <t>Shtaya</t>
  </si>
  <si>
    <t>http://maps.google.com/?ll=34.684597577,36.9536865330001&amp;t=h&amp;z=15&amp;q=SY040104</t>
  </si>
  <si>
    <t>C2631</t>
  </si>
  <si>
    <t>http://maps.google.com/?ll=34.6486521750001,36.9289810130001&amp;t=h&amp;z=15&amp;q=SY040104</t>
  </si>
  <si>
    <t>C2632</t>
  </si>
  <si>
    <t>Bisseh</t>
  </si>
  <si>
    <t>http://maps.google.com/?ll=34.622825963,37.0567598000001&amp;t=h&amp;z=15&amp;q=SY040104</t>
  </si>
  <si>
    <t>C2634</t>
  </si>
  <si>
    <t>Hazzeh</t>
  </si>
  <si>
    <t>http://maps.google.com/?ll=34.6182465360001,36.9477746630001&amp;t=h&amp;z=15&amp;q=SY040104</t>
  </si>
  <si>
    <t>C2635</t>
  </si>
  <si>
    <t>Um Eltoyur</t>
  </si>
  <si>
    <t>http://maps.google.com/?ll=34.69126951,37.1110604040001&amp;t=h&amp;z=15&amp;q=SY040104</t>
  </si>
  <si>
    <t>C2636</t>
  </si>
  <si>
    <t>Aifir</t>
  </si>
  <si>
    <t>http://maps.google.com/?ll=34.66126153,36.9455348070001&amp;t=h&amp;z=15&amp;q=SY040104</t>
  </si>
  <si>
    <t>C2638</t>
  </si>
  <si>
    <t>http://maps.google.com/?ll=34.655452933,37.0786395980001&amp;t=h&amp;z=15&amp;q=SY040104</t>
  </si>
  <si>
    <t>C2639</t>
  </si>
  <si>
    <t>Farha</t>
  </si>
  <si>
    <t>http://maps.google.com/?ll=34.5357820990001,37.230370722&amp;t=h&amp;z=15&amp;q=SY100300</t>
  </si>
  <si>
    <t>C2640</t>
  </si>
  <si>
    <t>Mran Elfawareh</t>
  </si>
  <si>
    <t>http://maps.google.com/?ll=34.625436827,37.1726328940001&amp;t=h&amp;z=15&amp;q=SY100300</t>
  </si>
  <si>
    <t>C5478</t>
  </si>
  <si>
    <t>Samuqa</t>
  </si>
  <si>
    <t>http://maps.google.com/?ll=34.893151779,36.2095921480001&amp;t=h&amp;z=15&amp;q=SY100300</t>
  </si>
  <si>
    <t>C5479</t>
  </si>
  <si>
    <t>Um Hosh</t>
  </si>
  <si>
    <t>http://maps.google.com/?ll=34.764684749,36.1255643170001&amp;t=h&amp;z=15&amp;q=SY100300</t>
  </si>
  <si>
    <t>C5480</t>
  </si>
  <si>
    <t>Zawraq Barakat</t>
  </si>
  <si>
    <t>http://maps.google.com/?ll=34.827979338,36.166778564&amp;t=h&amp;z=15&amp;q=SY100300</t>
  </si>
  <si>
    <t>C5481</t>
  </si>
  <si>
    <t>Kherbet Abu Hamdan</t>
  </si>
  <si>
    <t>http://maps.google.com/?ll=34.7894024830001,36.093309746&amp;t=h&amp;z=15&amp;q=SY100300</t>
  </si>
  <si>
    <t>C5482</t>
  </si>
  <si>
    <t>Mweiseh</t>
  </si>
  <si>
    <t>http://maps.google.com/?ll=34.778624673,36.0552008770001&amp;t=h&amp;z=15&amp;q=SY100300</t>
  </si>
  <si>
    <t>C5483</t>
  </si>
  <si>
    <t>Maab - Obin</t>
  </si>
  <si>
    <t>http://maps.google.com/?ll=34.839286895,36.1465824490001&amp;t=h&amp;z=15&amp;q=SY100300</t>
  </si>
  <si>
    <t>C5484</t>
  </si>
  <si>
    <t>Ein Elkbireh - Safita</t>
  </si>
  <si>
    <t>http://maps.google.com/?ll=34.8967046490001,36.2121757090001&amp;t=h&amp;z=15&amp;q=SY100300</t>
  </si>
  <si>
    <t>C5485</t>
  </si>
  <si>
    <t>Hanjur</t>
  </si>
  <si>
    <t>http://maps.google.com/?ll=34.8148681650001,36.148101807&amp;t=h&amp;z=15&amp;q=SY100300</t>
  </si>
  <si>
    <t>C5486</t>
  </si>
  <si>
    <t>Baamra</t>
  </si>
  <si>
    <t>http://maps.google.com/?ll=34.7887205480001,36.1198120110001&amp;t=h&amp;z=15&amp;q=SY100300</t>
  </si>
  <si>
    <t>C5487</t>
  </si>
  <si>
    <t>Ein Hfad</t>
  </si>
  <si>
    <t>http://maps.google.com/?ll=34.855692291,36.1031951900001&amp;t=h&amp;z=15&amp;q=SY100300</t>
  </si>
  <si>
    <t>C5488</t>
  </si>
  <si>
    <t>Hikr Mkheiber</t>
  </si>
  <si>
    <t>http://maps.google.com/?ll=34.850988966,36.176312937&amp;t=h&amp;z=15&amp;q=SY100300</t>
  </si>
  <si>
    <t>C5489</t>
  </si>
  <si>
    <t>Damaqs - Bimsaqs</t>
  </si>
  <si>
    <t>http://maps.google.com/?ll=34.776648863,36.0610569830001&amp;t=h&amp;z=15&amp;q=SY100300</t>
  </si>
  <si>
    <t>C5491</t>
  </si>
  <si>
    <t>Karm Mgheizel</t>
  </si>
  <si>
    <t>http://maps.google.com/?ll=34.8470207870001,36.13974647&amp;t=h&amp;z=15&amp;q=SY100300</t>
  </si>
  <si>
    <t>C5492</t>
  </si>
  <si>
    <t>Kniset Safita</t>
  </si>
  <si>
    <t>http://maps.google.com/?ll=34.796495367,36.101928711&amp;t=h&amp;z=15&amp;q=SY100300</t>
  </si>
  <si>
    <t>C5493</t>
  </si>
  <si>
    <t>Nashir</t>
  </si>
  <si>
    <t>http://maps.google.com/?ll=34.881057893,36.1880187990001&amp;t=h&amp;z=15&amp;q=SY100302</t>
  </si>
  <si>
    <t>C5495</t>
  </si>
  <si>
    <t>Yazidiyet Hamdan</t>
  </si>
  <si>
    <t>http://maps.google.com/?ll=34.782029096,36.081665039&amp;t=h&amp;z=15&amp;q=SY040106</t>
  </si>
  <si>
    <t>C5520</t>
  </si>
  <si>
    <t>Jdidet Hazur</t>
  </si>
  <si>
    <t>http://maps.google.com/?ll=34.813444427,36.242004394&amp;t=h&amp;z=15&amp;q=SY040107</t>
  </si>
  <si>
    <t>C2662</t>
  </si>
  <si>
    <t>Safa Eltayyas</t>
  </si>
  <si>
    <t>http://maps.google.com/?ll=34.550935257,37.674433466&amp;t=h&amp;z=15&amp;q=SY040108</t>
  </si>
  <si>
    <t>C2668</t>
  </si>
  <si>
    <t>Qanat Elomyan</t>
  </si>
  <si>
    <t>http://maps.google.com/?ll=34.2898429680001,37.0253032480001&amp;t=h&amp;z=15&amp;q=SY040108</t>
  </si>
  <si>
    <t>C2670</t>
  </si>
  <si>
    <t>Kashf</t>
  </si>
  <si>
    <t>http://maps.google.com/?ll=34.3991493930001,36.8393497590001&amp;t=h&amp;z=15&amp;q=SY040108</t>
  </si>
  <si>
    <t>C2671</t>
  </si>
  <si>
    <t>Jandar</t>
  </si>
  <si>
    <t>http://maps.google.com/?ll=34.4939039930001,36.7782493760001&amp;t=h&amp;z=15&amp;q=SY040108</t>
  </si>
  <si>
    <t>C2672</t>
  </si>
  <si>
    <t>Dibeh</t>
  </si>
  <si>
    <t>http://maps.google.com/?ll=34.5594909340001,36.7761534030001&amp;t=h&amp;z=15&amp;q=SY040108</t>
  </si>
  <si>
    <t>C2673</t>
  </si>
  <si>
    <t>Jeb Elsada</t>
  </si>
  <si>
    <t>http://maps.google.com/?ll=34.4467287140001,36.823540182&amp;t=h&amp;z=15&amp;q=SY040108</t>
  </si>
  <si>
    <t>C2674</t>
  </si>
  <si>
    <t>Shamsin</t>
  </si>
  <si>
    <t>http://maps.google.com/?ll=34.540449102,36.741435247&amp;t=h&amp;z=15&amp;q=SY100400</t>
  </si>
  <si>
    <t>C2675</t>
  </si>
  <si>
    <t>http://maps.google.com/?ll=34.410724648,36.759571791&amp;t=h&amp;z=15&amp;q=SY100400</t>
  </si>
  <si>
    <t>C5563</t>
  </si>
  <si>
    <t>Bheisis</t>
  </si>
  <si>
    <t>http://maps.google.com/?ll=34.9466546100001,36.10004731&amp;t=h&amp;z=15&amp;q=SY100400</t>
  </si>
  <si>
    <t>C5564</t>
  </si>
  <si>
    <t>Oweiniyeh</t>
  </si>
  <si>
    <t>http://maps.google.com/?ll=34.917232455,36.184660127&amp;t=h&amp;z=15&amp;q=SY100400</t>
  </si>
  <si>
    <t>C5565</t>
  </si>
  <si>
    <t>Bqoo - Baqaa</t>
  </si>
  <si>
    <t>http://maps.google.com/?ll=34.9291601190001,36.0734303940001&amp;t=h&amp;z=15&amp;q=SY100400</t>
  </si>
  <si>
    <t>C5566</t>
  </si>
  <si>
    <t>Beit Yusuf</t>
  </si>
  <si>
    <t>http://maps.google.com/?ll=34.9305676600001,36.2033842600001&amp;t=h&amp;z=15&amp;q=SY100400</t>
  </si>
  <si>
    <t>C5567</t>
  </si>
  <si>
    <t>Breikeh</t>
  </si>
  <si>
    <t>http://maps.google.com/?ll=34.925313569,36.167510986&amp;t=h&amp;z=15&amp;q=SY100400</t>
  </si>
  <si>
    <t>C5568</t>
  </si>
  <si>
    <t>Habsu - Hurriyeh</t>
  </si>
  <si>
    <t>http://maps.google.com/?ll=34.943865439,36.061497371&amp;t=h&amp;z=15&amp;q=SY100400</t>
  </si>
  <si>
    <t>C5569</t>
  </si>
  <si>
    <t>Zakiyeh</t>
  </si>
  <si>
    <t>http://maps.google.com/?ll=34.945104954,36.1642099680001&amp;t=h&amp;z=15&amp;q=SY100400</t>
  </si>
  <si>
    <t>C5570</t>
  </si>
  <si>
    <t>Ein Eljash</t>
  </si>
  <si>
    <t>http://maps.google.com/?ll=34.8836992710001,36.149918751&amp;t=h&amp;z=15&amp;q=SY040111</t>
  </si>
  <si>
    <t>C5571</t>
  </si>
  <si>
    <t>Tuffaha</t>
  </si>
  <si>
    <t>http://maps.google.com/?ll=34.944490697,36.090393066&amp;t=h&amp;z=15&amp;q=SY100400</t>
  </si>
  <si>
    <t>C2689</t>
  </si>
  <si>
    <t>http://maps.google.com/?ll=34.777417181,36.4233727340001&amp;t=h&amp;z=15&amp;q=SY100400</t>
  </si>
  <si>
    <t>C5572</t>
  </si>
  <si>
    <t>Beit Shohar</t>
  </si>
  <si>
    <t>http://maps.google.com/?ll=34.9023212160001,36.206340595&amp;t=h&amp;z=15&amp;q=SY100400</t>
  </si>
  <si>
    <t>C5574</t>
  </si>
  <si>
    <t>Mraj</t>
  </si>
  <si>
    <t>http://maps.google.com/?ll=34.928126525,36.182891845&amp;t=h&amp;z=15&amp;q=SY100400</t>
  </si>
  <si>
    <t>C5575</t>
  </si>
  <si>
    <t>Ein Ghalim</t>
  </si>
  <si>
    <t>http://maps.google.com/?ll=34.8784122220001,36.164675677&amp;t=h&amp;z=15&amp;q=SY100400</t>
  </si>
  <si>
    <t>C5576</t>
  </si>
  <si>
    <t>Shweihdat</t>
  </si>
  <si>
    <t>http://maps.google.com/?ll=34.876151044,36.143096923&amp;t=h&amp;z=15&amp;q=SY100400</t>
  </si>
  <si>
    <t>C5577</t>
  </si>
  <si>
    <t>Hamush Raslan</t>
  </si>
  <si>
    <t>http://maps.google.com/?ll=34.932387132,36.162460621&amp;t=h&amp;z=15&amp;q=SY100400</t>
  </si>
  <si>
    <t>C5578</t>
  </si>
  <si>
    <t>Beit Elkhatib</t>
  </si>
  <si>
    <t>http://maps.google.com/?ll=34.8920087600001,36.1763343100001&amp;t=h&amp;z=15&amp;q=SY100400</t>
  </si>
  <si>
    <t>C5579</t>
  </si>
  <si>
    <t>Bmahsar</t>
  </si>
  <si>
    <t>http://maps.google.com/?ll=34.944060117,36.174096617&amp;t=h&amp;z=15&amp;q=SY100400</t>
  </si>
  <si>
    <t>C5580</t>
  </si>
  <si>
    <t>Bweidet Msallam</t>
  </si>
  <si>
    <t>http://maps.google.com/?ll=34.940716905,36.1814577150001&amp;t=h&amp;z=15&amp;q=SY100400</t>
  </si>
  <si>
    <t>C5581</t>
  </si>
  <si>
    <t>Afsuniyeh</t>
  </si>
  <si>
    <t>http://maps.google.com/?ll=34.922862744,36.09448616&amp;t=h&amp;z=15&amp;q=SY100400</t>
  </si>
  <si>
    <t>C5582</t>
  </si>
  <si>
    <t>http://maps.google.com/?ll=34.899421692,36.1829528810001&amp;t=h&amp;z=15&amp;q=SY100400</t>
  </si>
  <si>
    <t>C5584</t>
  </si>
  <si>
    <t>Dweir Eloweineh</t>
  </si>
  <si>
    <t>http://maps.google.com/?ll=34.9201992170001,36.198059082&amp;t=h&amp;z=15&amp;q=SY100400</t>
  </si>
  <si>
    <t>C5585</t>
  </si>
  <si>
    <t>Sreighis - Sraj</t>
  </si>
  <si>
    <t>http://maps.google.com/?ll=34.9334378250001,36.1835021970001&amp;t=h&amp;z=15&amp;q=SY040200</t>
  </si>
  <si>
    <t>C5587</t>
  </si>
  <si>
    <t>Kafr Shagher</t>
  </si>
  <si>
    <t>http://maps.google.com/?ll=34.885110436,36.161515551&amp;t=h&amp;z=15&amp;q=SY040200</t>
  </si>
  <si>
    <t>C2704</t>
  </si>
  <si>
    <t>Western Damina</t>
  </si>
  <si>
    <t>http://maps.google.com/?ll=34.6004883700001,36.593991273&amp;t=h&amp;z=15&amp;q=SY040200</t>
  </si>
  <si>
    <t>C2705</t>
  </si>
  <si>
    <t>Rableh</t>
  </si>
  <si>
    <t>http://maps.google.com/?ll=34.452582217,36.558574391&amp;t=h&amp;z=15&amp;q=SY040200</t>
  </si>
  <si>
    <t>C2706</t>
  </si>
  <si>
    <t>Eastern Damina</t>
  </si>
  <si>
    <t>http://maps.google.com/?ll=34.576220118,36.6782809860001&amp;t=h&amp;z=15&amp;q=SY100403</t>
  </si>
  <si>
    <t>C2707</t>
  </si>
  <si>
    <t>Josiyet Elemar</t>
  </si>
  <si>
    <t>http://maps.google.com/?ll=34.4357403970001,36.569162249&amp;t=h&amp;z=15&amp;q=SY040200</t>
  </si>
  <si>
    <t>C5613</t>
  </si>
  <si>
    <t>Hilata</t>
  </si>
  <si>
    <t>http://maps.google.com/?ll=34.947886668,36.228483237&amp;t=h&amp;z=15&amp;q=SY040200</t>
  </si>
  <si>
    <t>C2709</t>
  </si>
  <si>
    <t>Dahrij</t>
  </si>
  <si>
    <t>http://maps.google.com/?ll=34.5179991210001,36.669466179&amp;t=h&amp;z=15&amp;q=SY040200</t>
  </si>
  <si>
    <t>C2710</t>
  </si>
  <si>
    <t>Debbin</t>
  </si>
  <si>
    <t>http://maps.google.com/?ll=34.6065765290001,36.4801916540001&amp;t=h&amp;z=15&amp;q=SY040200</t>
  </si>
  <si>
    <t>C2711</t>
  </si>
  <si>
    <t>Sakher Hit</t>
  </si>
  <si>
    <t>http://maps.google.com/?ll=34.577053972,36.4175401570001&amp;t=h&amp;z=15&amp;q=SY040200</t>
  </si>
  <si>
    <t>C2712</t>
  </si>
  <si>
    <t>Abu Juri</t>
  </si>
  <si>
    <t>http://maps.google.com/?ll=34.494564585,36.51963857&amp;t=h&amp;z=15&amp;q=SY100403</t>
  </si>
  <si>
    <t>C2713</t>
  </si>
  <si>
    <t>Arjun</t>
  </si>
  <si>
    <t>http://maps.google.com/?ll=34.5571863060001,36.53693345&amp;t=h&amp;z=15&amp;q=SY040200</t>
  </si>
  <si>
    <t>C5615</t>
  </si>
  <si>
    <t>Mamura</t>
  </si>
  <si>
    <t>http://maps.google.com/?ll=34.9377593990001,36.222198486&amp;t=h&amp;z=15&amp;q=SY040200</t>
  </si>
  <si>
    <t>C2715</t>
  </si>
  <si>
    <t>Eastern Buwayda</t>
  </si>
  <si>
    <t>http://maps.google.com/?ll=34.6043241470001,36.64382993&amp;t=h&amp;z=15&amp;q=SY040200</t>
  </si>
  <si>
    <t>C2716</t>
  </si>
  <si>
    <t>Hamediyeh</t>
  </si>
  <si>
    <t>http://maps.google.com/?ll=34.526454614,36.4996289000001&amp;t=h&amp;z=15&amp;q=SY040200</t>
  </si>
  <si>
    <t>C2717</t>
  </si>
  <si>
    <t>Shomriyeh</t>
  </si>
  <si>
    <t>http://maps.google.com/?ll=34.6245394200001,36.5774871830001&amp;t=h&amp;z=15&amp;q=SY040200</t>
  </si>
  <si>
    <t>C2718</t>
  </si>
  <si>
    <t>Western Zeita</t>
  </si>
  <si>
    <t>http://maps.google.com/?ll=34.5095021220001,36.4848792130001&amp;t=h&amp;z=15&amp;q=SY040200</t>
  </si>
  <si>
    <t>C2719</t>
  </si>
  <si>
    <t>http://maps.google.com/?ll=34.4573546830001,36.5781053000001&amp;t=h&amp;z=15&amp;q=SY100500</t>
  </si>
  <si>
    <t>C2720</t>
  </si>
  <si>
    <t>Dahiet Elmajd</t>
  </si>
  <si>
    <t>http://maps.google.com/?ll=34.581232744,36.719539469&amp;t=h&amp;z=15&amp;q=SY040200</t>
  </si>
  <si>
    <t>C5631</t>
  </si>
  <si>
    <t>Wardiyeh</t>
  </si>
  <si>
    <t>http://maps.google.com/?ll=35.0117492680001,36.051330566&amp;t=h&amp;z=15&amp;q=SY040200</t>
  </si>
  <si>
    <t>C2722</t>
  </si>
  <si>
    <t>Western Buwayda - Aqrabiya</t>
  </si>
  <si>
    <t>http://maps.google.com/?ll=34.5387374650001,36.4734266930001&amp;t=h&amp;z=15&amp;q=SY100500</t>
  </si>
  <si>
    <t>C2723</t>
  </si>
  <si>
    <t>Shayahat</t>
  </si>
  <si>
    <t>http://maps.google.com/?ll=34.4737227840001,36.575112174&amp;t=h&amp;z=15&amp;q=SY040200</t>
  </si>
  <si>
    <t>C5641</t>
  </si>
  <si>
    <t>Findara</t>
  </si>
  <si>
    <t>http://maps.google.com/?ll=34.9867343500001,36.1170342030001&amp;t=h&amp;z=15&amp;q=SY040200</t>
  </si>
  <si>
    <t>C2725</t>
  </si>
  <si>
    <t>http://maps.google.com/?ll=34.570049565,36.7123089900001&amp;t=h&amp;z=15&amp;q=SY040200</t>
  </si>
  <si>
    <t>C2726</t>
  </si>
  <si>
    <t>Dabaa</t>
  </si>
  <si>
    <t>http://maps.google.com/?ll=34.5530607580001,36.6135953610001&amp;t=h&amp;z=15&amp;q=SY040200</t>
  </si>
  <si>
    <t>C2727</t>
  </si>
  <si>
    <t>Nizariyeh</t>
  </si>
  <si>
    <t>http://maps.google.com/?ll=34.4314584890001,36.5456536030001&amp;t=h&amp;z=15&amp;q=SY040200</t>
  </si>
  <si>
    <t>C2728</t>
  </si>
  <si>
    <t>Fadeliyeh</t>
  </si>
  <si>
    <t>http://maps.google.com/?ll=34.524288599,36.4691493330001&amp;t=h&amp;z=15&amp;q=SY040200</t>
  </si>
  <si>
    <t>C2729</t>
  </si>
  <si>
    <t>Hosh Morshed Samaan</t>
  </si>
  <si>
    <t>http://maps.google.com/?ll=34.4743982140001,36.546726892&amp;t=h&amp;z=15&amp;q=SY040200</t>
  </si>
  <si>
    <t>C2730</t>
  </si>
  <si>
    <t>Borhaniya - Rehwaniyeh</t>
  </si>
  <si>
    <t>http://maps.google.com/?ll=34.5294636670001,36.5063381260001&amp;t=h&amp;z=15&amp;q=SY040200</t>
  </si>
  <si>
    <t>C2731</t>
  </si>
  <si>
    <t>Eastern Smaqiyat</t>
  </si>
  <si>
    <t>http://maps.google.com/?ll=34.5724652270001,36.462247022&amp;t=h&amp;z=15&amp;q=SY100501</t>
  </si>
  <si>
    <t>C2732</t>
  </si>
  <si>
    <t>Western Smaqiyat</t>
  </si>
  <si>
    <t>http://maps.google.com/?ll=34.57096589,36.447389093&amp;t=h&amp;z=15&amp;q=SY040200</t>
  </si>
  <si>
    <t>C5646</t>
  </si>
  <si>
    <t>http://maps.google.com/?ll=35.015166594,36.169067382&amp;t=h&amp;z=15&amp;q=SY040200</t>
  </si>
  <si>
    <t>C2734</t>
  </si>
  <si>
    <t>http://maps.google.com/?ll=34.507265703,36.5118803010001&amp;t=h&amp;z=15&amp;q=SY040200</t>
  </si>
  <si>
    <t>C2735</t>
  </si>
  <si>
    <t>Ein Elsafa - Akum</t>
  </si>
  <si>
    <t>http://maps.google.com/?ll=34.518611218,36.3706791500001&amp;t=h&amp;z=15&amp;q=SY040200</t>
  </si>
  <si>
    <t>C2736</t>
  </si>
  <si>
    <t>Shinshar</t>
  </si>
  <si>
    <t>http://maps.google.com/?ll=34.604306466,36.721720238&amp;t=h&amp;z=15&amp;q=SY040200</t>
  </si>
  <si>
    <t>C2737</t>
  </si>
  <si>
    <t>http://maps.google.com/?ll=34.5340007090001,36.425420348&amp;t=h&amp;z=15&amp;q=SY040200</t>
  </si>
  <si>
    <t>C2738</t>
  </si>
  <si>
    <t>Diyabiyeh</t>
  </si>
  <si>
    <t>http://maps.google.com/?ll=34.4815606860001,36.6307185060001&amp;t=h&amp;z=15&amp;q=SY040200</t>
  </si>
  <si>
    <t>C2739</t>
  </si>
  <si>
    <t>Moh</t>
  </si>
  <si>
    <t>http://maps.google.com/?ll=34.521360272,36.526527075&amp;t=h&amp;z=15&amp;q=SY040200</t>
  </si>
  <si>
    <t>C2740</t>
  </si>
  <si>
    <t>Naem</t>
  </si>
  <si>
    <t>http://maps.google.com/?ll=34.591112545,36.4800485960001&amp;t=h&amp;z=15&amp;q=SY100501</t>
  </si>
  <si>
    <t>C2741</t>
  </si>
  <si>
    <t>Buweit</t>
  </si>
  <si>
    <t>http://maps.google.com/?ll=34.599815183,36.4162171140001&amp;t=h&amp;z=15&amp;q=SY040200</t>
  </si>
  <si>
    <t>C5649</t>
  </si>
  <si>
    <t>Sorani</t>
  </si>
  <si>
    <t>http://maps.google.com/?ll=35.0308748670001,36.1146031280001&amp;t=h&amp;z=15&amp;q=SY100501</t>
  </si>
  <si>
    <t>C2743</t>
  </si>
  <si>
    <t>http://maps.google.com/?ll=34.5627892960001,36.670028953&amp;t=h&amp;z=15&amp;q=SY040200</t>
  </si>
  <si>
    <t>C5650</t>
  </si>
  <si>
    <t>Ein Fatima</t>
  </si>
  <si>
    <t>http://maps.google.com/?ll=35.040244871,36.122528076&amp;t=h&amp;z=15&amp;q=SY040200</t>
  </si>
  <si>
    <t>C2745</t>
  </si>
  <si>
    <t>Masriyeh</t>
  </si>
  <si>
    <t>http://maps.google.com/?ll=34.4846178230001,36.4777980170001&amp;t=h&amp;z=15&amp;q=SY100501</t>
  </si>
  <si>
    <t>C2746</t>
  </si>
  <si>
    <t>Saqraja - Ein Eltannur</t>
  </si>
  <si>
    <t>http://maps.google.com/?ll=34.5170387800001,36.49969865&amp;t=h&amp;z=15&amp;q=SY040200</t>
  </si>
  <si>
    <t>C5651</t>
  </si>
  <si>
    <t>Derdara</t>
  </si>
  <si>
    <t>http://maps.google.com/?ll=35.0302452870001,36.1393627190001&amp;t=h&amp;z=15&amp;q=SY040200</t>
  </si>
  <si>
    <t>C2748</t>
  </si>
  <si>
    <t>http://maps.google.com/?ll=34.4839060570001,36.507633867&amp;t=h&amp;z=15&amp;q=SY040200</t>
  </si>
  <si>
    <t>C2749</t>
  </si>
  <si>
    <t>http://maps.google.com/?ll=34.600368616,36.5531883790001&amp;t=h&amp;z=15&amp;q=SY100501</t>
  </si>
  <si>
    <t>C2750</t>
  </si>
  <si>
    <t>Hoz</t>
  </si>
  <si>
    <t>http://maps.google.com/?ll=34.572058971,36.5209986&amp;t=h&amp;z=15&amp;q=SY040200</t>
  </si>
  <si>
    <t>C5654</t>
  </si>
  <si>
    <t>Majdal</t>
  </si>
  <si>
    <t>http://maps.google.com/?ll=35.0607802960001,36.239726831&amp;t=h&amp;z=15&amp;q=SY040200</t>
  </si>
  <si>
    <t>C2752</t>
  </si>
  <si>
    <t>Sallumiyeh</t>
  </si>
  <si>
    <t>http://maps.google.com/?ll=34.6213951890001,36.597204139&amp;t=h&amp;z=15&amp;q=SY040200</t>
  </si>
  <si>
    <t>C2753</t>
  </si>
  <si>
    <t>Wadi Hanna</t>
  </si>
  <si>
    <t>http://maps.google.com/?ll=34.5085110210001,36.392593005&amp;t=h&amp;z=15&amp;q=SY040200</t>
  </si>
  <si>
    <t>C2754</t>
  </si>
  <si>
    <t>Kamam</t>
  </si>
  <si>
    <t>http://maps.google.com/?ll=34.6220825350001,36.614816837&amp;t=h&amp;z=15&amp;q=SY100501</t>
  </si>
  <si>
    <t>C2755</t>
  </si>
  <si>
    <t>Kokran - Seidat</t>
  </si>
  <si>
    <t>http://maps.google.com/?ll=34.48524809,36.669704423&amp;t=h&amp;z=15&amp;q=SY040200</t>
  </si>
  <si>
    <t>C5656</t>
  </si>
  <si>
    <t>Kaf Elhamam</t>
  </si>
  <si>
    <t>http://maps.google.com/?ll=35.0453262140001,36.106414795&amp;t=h&amp;z=15&amp;q=SY100502</t>
  </si>
  <si>
    <t>C2757</t>
  </si>
  <si>
    <t>Qadesh - Tal Elnabi Mandu</t>
  </si>
  <si>
    <t>http://maps.google.com/?ll=34.553603502,36.5183784750001&amp;t=h&amp;z=15&amp;q=SY100502</t>
  </si>
  <si>
    <t>C5657</t>
  </si>
  <si>
    <t>Safliyeh</t>
  </si>
  <si>
    <t>http://maps.google.com/?ll=35.0474079430001,36.0346069330001&amp;t=h&amp;z=15&amp;q=SY100502</t>
  </si>
  <si>
    <t>C5658</t>
  </si>
  <si>
    <t>Mosheh</t>
  </si>
  <si>
    <t>http://maps.google.com/?ll=35.068369568,35.981147257&amp;t=h&amp;z=15&amp;q=SY100502</t>
  </si>
  <si>
    <t>C5659</t>
  </si>
  <si>
    <t>Traq</t>
  </si>
  <si>
    <t>http://maps.google.com/?ll=35.061016008,36.0044860460001&amp;t=h&amp;z=15&amp;q=SY100502</t>
  </si>
  <si>
    <t>C5660</t>
  </si>
  <si>
    <t>Beit Elodiyeh</t>
  </si>
  <si>
    <t>http://maps.google.com/?ll=35.0531005490001,35.994546497&amp;t=h&amp;z=15&amp;q=SY100502</t>
  </si>
  <si>
    <t>C5661</t>
  </si>
  <si>
    <t>Qamsiyeh</t>
  </si>
  <si>
    <t>http://maps.google.com/?ll=35.0295228370001,36.0057678220001&amp;t=h&amp;z=15&amp;q=SY100502</t>
  </si>
  <si>
    <t>C5662</t>
  </si>
  <si>
    <t>Jbab - Elsheikh Badr</t>
  </si>
  <si>
    <t>http://maps.google.com/?ll=35.050346672,36.0156402590001&amp;t=h&amp;z=15&amp;q=SY100502</t>
  </si>
  <si>
    <t>C5663</t>
  </si>
  <si>
    <t>Kafrun</t>
  </si>
  <si>
    <t>http://maps.google.com/?ll=35.0734196560001,35.990841108&amp;t=h&amp;z=15&amp;q=SY100502</t>
  </si>
  <si>
    <t>C5665</t>
  </si>
  <si>
    <t>Darti</t>
  </si>
  <si>
    <t>http://maps.google.com/?ll=35.080835791,35.9986251770001&amp;t=h&amp;z=15&amp;q=SY100502</t>
  </si>
  <si>
    <t>C5666</t>
  </si>
  <si>
    <t>http://maps.google.com/?ll=35.0324888440001,36.035919189&amp;t=h&amp;z=15&amp;q=SY100502</t>
  </si>
  <si>
    <t>C5667</t>
  </si>
  <si>
    <t>Shbubiyeh</t>
  </si>
  <si>
    <t>http://maps.google.com/?ll=35.066206816,36.0124785200001&amp;t=h&amp;z=15&amp;q=SY100502</t>
  </si>
  <si>
    <t>C5668</t>
  </si>
  <si>
    <t xml:space="preserve">Qseibeh </t>
  </si>
  <si>
    <t>http://maps.google.com/?ll=35.0897789220001,35.9894874010001&amp;t=h&amp;z=15&amp;q=SY100502</t>
  </si>
  <si>
    <t>C5669</t>
  </si>
  <si>
    <t>Arqub Qamso</t>
  </si>
  <si>
    <t>http://maps.google.com/?ll=35.047016463,36.0052185060001&amp;t=h&amp;z=15&amp;q=SY100502</t>
  </si>
  <si>
    <t>C5670</t>
  </si>
  <si>
    <t>Beith Elqlih</t>
  </si>
  <si>
    <t>http://maps.google.com/?ll=35.072285901,35.9639434810001&amp;t=h&amp;z=15&amp;q=SY040300</t>
  </si>
  <si>
    <t>C5671</t>
  </si>
  <si>
    <t>Maati</t>
  </si>
  <si>
    <t>http://maps.google.com/?ll=35.04427063,35.973897704&amp;t=h&amp;z=15&amp;q=SY120200</t>
  </si>
  <si>
    <t>C2773</t>
  </si>
  <si>
    <t>Hasrajiyeh</t>
  </si>
  <si>
    <t>http://maps.google.com/?ll=34.725774475,36.2558922010001&amp;t=h&amp;z=15&amp;q=SY070400</t>
  </si>
  <si>
    <t>C6062</t>
  </si>
  <si>
    <t>Western Karim</t>
  </si>
  <si>
    <t>http://maps.google.com/?ll=33.060702814,36.3133150310001&amp;t=h&amp;z=15&amp;q=SY060001</t>
  </si>
  <si>
    <t>C6642</t>
  </si>
  <si>
    <t>Qulaia</t>
  </si>
  <si>
    <t>http://maps.google.com/?ll=35.9084124930001,36.3845093030001&amp;t=h&amp;z=15&amp;q=SY060004</t>
  </si>
  <si>
    <t>C3493</t>
  </si>
  <si>
    <t>Bdamyun</t>
  </si>
  <si>
    <t>http://maps.google.com/?ll=35.580427613,35.906706795&amp;t=h&amp;z=15&amp;q=SY060201</t>
  </si>
  <si>
    <t>C3537</t>
  </si>
  <si>
    <t>Badrosiyeh</t>
  </si>
  <si>
    <t>http://maps.google.com/?ll=35.8902332050001,35.895504354&amp;t=h&amp;z=15&amp;q=SY060202</t>
  </si>
  <si>
    <t>C3608</t>
  </si>
  <si>
    <t>Mattur</t>
  </si>
  <si>
    <t>http://maps.google.com/?ll=35.348345647,36.1334569000001&amp;t=h&amp;z=15&amp;q=SY060202</t>
  </si>
  <si>
    <t>C3629</t>
  </si>
  <si>
    <t>Karama Kankaru</t>
  </si>
  <si>
    <t>http://maps.google.com/?ll=35.2888819930001,36.051822257&amp;t=h&amp;z=15&amp;q=SY060400</t>
  </si>
  <si>
    <t>C3636</t>
  </si>
  <si>
    <t>Qarfis</t>
  </si>
  <si>
    <t>http://maps.google.com/?ll=35.2670247990001,35.9902092470001&amp;t=h&amp;z=15&amp;q=SY060400</t>
  </si>
  <si>
    <t>C3795</t>
  </si>
  <si>
    <t>Matn</t>
  </si>
  <si>
    <t>http://maps.google.com/?ll=35.4426312840001,36.0939240010001&amp;t=h&amp;z=15&amp;q=SY060400</t>
  </si>
  <si>
    <t>C3805</t>
  </si>
  <si>
    <t>Deir Hanna / Qerdaha</t>
  </si>
  <si>
    <t>http://maps.google.com/?ll=35.4257556100001,36.036503414&amp;t=h&amp;z=15&amp;q=SY060400</t>
  </si>
  <si>
    <t>C3808</t>
  </si>
  <si>
    <t>Ein Elarus</t>
  </si>
  <si>
    <t>http://maps.google.com/?ll=35.444180299,35.9348930640001&amp;t=h&amp;z=15&amp;q=SY060401</t>
  </si>
  <si>
    <t>C3822</t>
  </si>
  <si>
    <t>Kalmakho</t>
  </si>
  <si>
    <t>http://maps.google.com/?ll=35.461866097,35.989861795&amp;t=h&amp;z=15&amp;q=SY060402</t>
  </si>
  <si>
    <t>C3829</t>
  </si>
  <si>
    <t>http://maps.google.com/?ll=35.390408699,36.1339651960001&amp;t=h&amp;z=15&amp;q=SY060402</t>
  </si>
  <si>
    <t>C3839</t>
  </si>
  <si>
    <t>Bastiron</t>
  </si>
  <si>
    <t>http://maps.google.com/?ll=35.4794022670001,36.0093000950001&amp;t=h&amp;z=15&amp;q=SY060402</t>
  </si>
  <si>
    <t>C3840</t>
  </si>
  <si>
    <t>Bustan Elbaraka</t>
  </si>
  <si>
    <t>http://maps.google.com/?ll=35.4880453010001,36.009823666&amp;t=h&amp;z=15&amp;q=SY070500</t>
  </si>
  <si>
    <t>C3852</t>
  </si>
  <si>
    <t>Qamin</t>
  </si>
  <si>
    <t>http://maps.google.com/?ll=35.4839079930001,35.9695736620001&amp;t=h&amp;z=15&amp;q=SY100003</t>
  </si>
  <si>
    <t>C4268</t>
  </si>
  <si>
    <t>Bazabur</t>
  </si>
  <si>
    <t>http://maps.google.com/?ll=35.7759142130001,36.6149781770001&amp;t=h&amp;z=15&amp;q=SY100003</t>
  </si>
  <si>
    <t>C5270</t>
  </si>
  <si>
    <t>Dananir - Dneikreh</t>
  </si>
  <si>
    <t>http://maps.google.com/?ll=34.7768573970001,36.008250312&amp;t=h&amp;z=15&amp;q=SY100003</t>
  </si>
  <si>
    <t>C5273</t>
  </si>
  <si>
    <t>Zarqat</t>
  </si>
  <si>
    <t>http://maps.google.com/?ll=34.81856456,35.9710842100001&amp;t=h&amp;z=15&amp;q=SY100003</t>
  </si>
  <si>
    <t>C5274</t>
  </si>
  <si>
    <t>Qobayba</t>
  </si>
  <si>
    <t>http://maps.google.com/?ll=34.774817275,35.9616696580001&amp;t=h&amp;z=15&amp;q=SY100003</t>
  </si>
  <si>
    <t>C5278</t>
  </si>
  <si>
    <t>Karm Birm - Korum</t>
  </si>
  <si>
    <t>http://maps.google.com/?ll=34.843269348,35.994110107&amp;t=h&amp;z=15&amp;q=SY100005</t>
  </si>
  <si>
    <t>C5279</t>
  </si>
  <si>
    <t>Qale Elyazidiyeh</t>
  </si>
  <si>
    <t>http://maps.google.com/?ll=34.8327167350001,35.998504639&amp;t=h&amp;z=15&amp;q=SY100005</t>
  </si>
  <si>
    <t>C5312</t>
  </si>
  <si>
    <t>http://maps.google.com/?ll=34.6438803350001,36.083467528&amp;t=h&amp;z=15&amp;q=SY100006</t>
  </si>
  <si>
    <t>C5319</t>
  </si>
  <si>
    <t>http://maps.google.com/?ll=34.6688890040001,36.0755894160001&amp;t=h&amp;z=15&amp;q=SY100006</t>
  </si>
  <si>
    <t>C5321</t>
  </si>
  <si>
    <t>Green Abuli</t>
  </si>
  <si>
    <t>http://maps.google.com/?ll=34.7520482410001,36.067504882&amp;t=h&amp;z=15&amp;q=SY100006</t>
  </si>
  <si>
    <t>C5326</t>
  </si>
  <si>
    <t>Twanin</t>
  </si>
  <si>
    <t>http://maps.google.com/?ll=34.755435827,36.0534820550001&amp;t=h&amp;z=15&amp;q=SY100006</t>
  </si>
  <si>
    <t>C5327</t>
  </si>
  <si>
    <t>http://maps.google.com/?ll=34.7222021100001,35.9993664520001&amp;t=h&amp;z=15&amp;q=SY100006</t>
  </si>
  <si>
    <t>C5333</t>
  </si>
  <si>
    <t>Dahr Bashir</t>
  </si>
  <si>
    <t>http://maps.google.com/?ll=34.747359499,36.079191286&amp;t=h&amp;z=15&amp;q=SY100201</t>
  </si>
  <si>
    <t>C5337</t>
  </si>
  <si>
    <t>Fitah Abuli - Fitah Elkhadra</t>
  </si>
  <si>
    <t>http://maps.google.com/?ll=34.7461654950001,36.068369363&amp;t=h&amp;z=15&amp;q=SY100201</t>
  </si>
  <si>
    <t>C5376</t>
  </si>
  <si>
    <t>Heibo</t>
  </si>
  <si>
    <t>http://maps.google.com/?ll=35.0889916690001,35.965789795&amp;t=h&amp;z=15&amp;q=SY100201</t>
  </si>
  <si>
    <t>C5379</t>
  </si>
  <si>
    <t>Dahr Safra</t>
  </si>
  <si>
    <t>http://maps.google.com/?ll=35.0778494040001,35.926924388&amp;t=h&amp;z=15&amp;q=SY100203</t>
  </si>
  <si>
    <t>C5383</t>
  </si>
  <si>
    <t>Qarqafti</t>
  </si>
  <si>
    <t>http://maps.google.com/?ll=35.0724105850001,35.949096679&amp;t=h&amp;z=15&amp;q=SY100203</t>
  </si>
  <si>
    <t>C5402</t>
  </si>
  <si>
    <t>Jofin</t>
  </si>
  <si>
    <t>http://maps.google.com/?ll=35.1332823380001,36.1318359370001&amp;t=h&amp;z=15&amp;q=SY100203</t>
  </si>
  <si>
    <t>C5403</t>
  </si>
  <si>
    <t>Jamasa Qabliyeh</t>
  </si>
  <si>
    <t>http://maps.google.com/?ll=35.047526304,36.1509094240001&amp;t=h&amp;z=15&amp;q=SY100203</t>
  </si>
  <si>
    <t>C5408</t>
  </si>
  <si>
    <t>Ellieyh</t>
  </si>
  <si>
    <t>http://maps.google.com/?ll=35.115541997,36.070362808&amp;t=h&amp;z=15&amp;q=SY100203</t>
  </si>
  <si>
    <t>C5409</t>
  </si>
  <si>
    <t>Tanaka</t>
  </si>
  <si>
    <t>http://maps.google.com/?ll=35.103232963,36.1887559840001&amp;t=h&amp;z=15&amp;q=SY100203</t>
  </si>
  <si>
    <t>C5410</t>
  </si>
  <si>
    <t>Qdeimseh</t>
  </si>
  <si>
    <t>http://maps.google.com/?ll=35.10131914,36.1139040140001&amp;t=h&amp;z=15&amp;q=SY100203</t>
  </si>
  <si>
    <t>C5411</t>
  </si>
  <si>
    <t>Sadana</t>
  </si>
  <si>
    <t>http://maps.google.com/?ll=35.096014573,36.1795281380001&amp;t=h&amp;z=15&amp;q=SY100203</t>
  </si>
  <si>
    <t>C5412</t>
  </si>
  <si>
    <t>Kherbet Amudi</t>
  </si>
  <si>
    <t>http://maps.google.com/?ll=35.06447281,36.119598388&amp;t=h&amp;z=15&amp;q=SY100203</t>
  </si>
  <si>
    <t>C5413</t>
  </si>
  <si>
    <t>Salluriyeh</t>
  </si>
  <si>
    <t>http://maps.google.com/?ll=35.0779781890001,36.2165527340001&amp;t=h&amp;z=15&amp;q=SY100203</t>
  </si>
  <si>
    <t>C5414</t>
  </si>
  <si>
    <t>http://maps.google.com/?ll=35.0635462810001,36.1700564060001&amp;t=h&amp;z=15&amp;q=SY100203</t>
  </si>
  <si>
    <t>C5415</t>
  </si>
  <si>
    <t>Hattaniya</t>
  </si>
  <si>
    <t>http://maps.google.com/?ll=35.141893021,36.08164178&amp;t=h&amp;z=15&amp;q=SY100203</t>
  </si>
  <si>
    <t>C5416</t>
  </si>
  <si>
    <t>http://maps.google.com/?ll=35.131281216,36.0896968960001&amp;t=h&amp;z=15&amp;q=SY100203</t>
  </si>
  <si>
    <t>C5417</t>
  </si>
  <si>
    <t>Mqarmideh</t>
  </si>
  <si>
    <t>http://maps.google.com/?ll=35.0836646160001,36.192199707&amp;t=h&amp;z=15&amp;q=SY100203</t>
  </si>
  <si>
    <t>C5418</t>
  </si>
  <si>
    <t>Dweila</t>
  </si>
  <si>
    <t>http://maps.google.com/?ll=35.126620809,36.1418694920001&amp;t=h&amp;z=15&amp;q=SY100203</t>
  </si>
  <si>
    <t>C5419</t>
  </si>
  <si>
    <t>Hatriyeh</t>
  </si>
  <si>
    <t>http://maps.google.com/?ll=35.1133015190001,36.214670105&amp;t=h&amp;z=15&amp;q=SY040304</t>
  </si>
  <si>
    <t>C5420</t>
  </si>
  <si>
    <t>http://maps.google.com/?ll=35.070957461,36.120714438&amp;t=h&amp;z=15&amp;q=SY040303</t>
  </si>
  <si>
    <t>C2821</t>
  </si>
  <si>
    <t>Haret Mahfud</t>
  </si>
  <si>
    <t>http://maps.google.com/?ll=34.811648119,36.3387521940001&amp;t=h&amp;z=15&amp;q=SY040303</t>
  </si>
  <si>
    <t>C2822</t>
  </si>
  <si>
    <t>Bahzina</t>
  </si>
  <si>
    <t>http://maps.google.com/?ll=34.748435703,36.2071749470001&amp;t=h&amp;z=15&amp;q=SY040303</t>
  </si>
  <si>
    <t>C2823</t>
  </si>
  <si>
    <t>Jiwar Elafas</t>
  </si>
  <si>
    <t>http://maps.google.com/?ll=34.7773582410001,36.2419706000001&amp;t=h&amp;z=15&amp;q=SY040303</t>
  </si>
  <si>
    <t>C2824</t>
  </si>
  <si>
    <t>Mishtaya</t>
  </si>
  <si>
    <t>http://maps.google.com/?ll=34.7710384760001,36.273756274&amp;t=h&amp;z=15&amp;q=SY040303</t>
  </si>
  <si>
    <t>C2825</t>
  </si>
  <si>
    <t>Jankamra</t>
  </si>
  <si>
    <t>http://maps.google.com/?ll=34.8364746120001,36.317083043&amp;t=h&amp;z=15&amp;q=SY040303</t>
  </si>
  <si>
    <t>C2826</t>
  </si>
  <si>
    <t>Tannurine</t>
  </si>
  <si>
    <t>http://maps.google.com/?ll=34.7803062690001,36.226530192&amp;t=h&amp;z=15&amp;q=SY040303</t>
  </si>
  <si>
    <t>C2827</t>
  </si>
  <si>
    <t>Habnumra</t>
  </si>
  <si>
    <t>http://maps.google.com/?ll=34.797153608,36.253735556&amp;t=h&amp;z=15&amp;q=SY040303</t>
  </si>
  <si>
    <t>C2828</t>
  </si>
  <si>
    <t>http://maps.google.com/?ll=34.7862922360001,36.285134353&amp;t=h&amp;z=15&amp;q=SY040303</t>
  </si>
  <si>
    <t>C2829</t>
  </si>
  <si>
    <t>Baydar Rafie</t>
  </si>
  <si>
    <t>http://maps.google.com/?ll=34.856750715,36.312704668&amp;t=h&amp;z=15&amp;q=SY040303</t>
  </si>
  <si>
    <t>C2830</t>
  </si>
  <si>
    <t>Ammar</t>
  </si>
  <si>
    <t>http://maps.google.com/?ll=34.75481969,36.264346442&amp;t=h&amp;z=15&amp;q=SY040303</t>
  </si>
  <si>
    <t>C2831</t>
  </si>
  <si>
    <t>Daghleh</t>
  </si>
  <si>
    <t>http://maps.google.com/?ll=34.8050151030001,36.3062955980001&amp;t=h&amp;z=15&amp;q=SY040303</t>
  </si>
  <si>
    <t>C2832</t>
  </si>
  <si>
    <t>Zweitiniyeh</t>
  </si>
  <si>
    <t>http://maps.google.com/?ll=34.7685711340001,36.2487434720001&amp;t=h&amp;z=15&amp;q=SY040303</t>
  </si>
  <si>
    <t>C2833</t>
  </si>
  <si>
    <t>Ein Elraheb</t>
  </si>
  <si>
    <t>http://maps.google.com/?ll=34.7723525230001,36.24430318&amp;t=h&amp;z=15&amp;q=SY040303</t>
  </si>
  <si>
    <t>C2834</t>
  </si>
  <si>
    <t>Ein Elbardeh</t>
  </si>
  <si>
    <t>http://maps.google.com/?ll=34.7959192880001,36.2673311780001&amp;t=h&amp;z=15&amp;q=SY040303</t>
  </si>
  <si>
    <t>C2835</t>
  </si>
  <si>
    <t xml:space="preserve">Kima </t>
  </si>
  <si>
    <t>http://maps.google.com/?ll=34.820636947,36.3186978000001&amp;t=h&amp;z=15&amp;q=SY040303</t>
  </si>
  <si>
    <t>C2836</t>
  </si>
  <si>
    <t>Mashta Azar</t>
  </si>
  <si>
    <t>http://maps.google.com/?ll=34.7716135140001,36.207988115&amp;t=h&amp;z=15&amp;q=SY040303</t>
  </si>
  <si>
    <t>C2837</t>
  </si>
  <si>
    <t>Qurb Ali</t>
  </si>
  <si>
    <t>http://maps.google.com/?ll=34.824561223,36.2976595640001&amp;t=h&amp;z=15&amp;q=SY040303</t>
  </si>
  <si>
    <t>C2838</t>
  </si>
  <si>
    <t>Marmarita</t>
  </si>
  <si>
    <t>http://maps.google.com/?ll=34.7817484820001,36.2598007930001&amp;t=h&amp;z=15&amp;q=SY040303</t>
  </si>
  <si>
    <t>C2839</t>
  </si>
  <si>
    <t>Qalatya</t>
  </si>
  <si>
    <t>http://maps.google.com/?ll=34.793662952,36.3142633520001&amp;t=h&amp;z=15&amp;q=SY040304</t>
  </si>
  <si>
    <t>C2840</t>
  </si>
  <si>
    <t>http://maps.google.com/?ll=34.7792135280001,36.2738925400001&amp;t=h&amp;z=15&amp;q=SY040304</t>
  </si>
  <si>
    <t>C2841</t>
  </si>
  <si>
    <t>Hisn</t>
  </si>
  <si>
    <t>http://maps.google.com/?ll=34.7605050440001,36.300570174&amp;t=h&amp;z=15&amp;q=SY040304</t>
  </si>
  <si>
    <t>C2842</t>
  </si>
  <si>
    <t>http://maps.google.com/?ll=34.7641018750001,36.320983068&amp;t=h&amp;z=15&amp;q=SY040304</t>
  </si>
  <si>
    <t>C2843</t>
  </si>
  <si>
    <t>Esh Elshoha</t>
  </si>
  <si>
    <t>http://maps.google.com/?ll=34.83776427,36.333898504&amp;t=h&amp;z=15&amp;q=SY040304</t>
  </si>
  <si>
    <t>C2844</t>
  </si>
  <si>
    <t>Ein Elghara</t>
  </si>
  <si>
    <t>http://maps.google.com/?ll=34.785589133,36.3685426710001&amp;t=h&amp;z=15&amp;q=SY040304</t>
  </si>
  <si>
    <t>C2845</t>
  </si>
  <si>
    <t>Bsomaa</t>
  </si>
  <si>
    <t>http://maps.google.com/?ll=34.7866651640001,36.3067645670001&amp;t=h&amp;z=15&amp;q=SY040304</t>
  </si>
  <si>
    <t>C2846</t>
  </si>
  <si>
    <t>Dweir Ellin</t>
  </si>
  <si>
    <t>http://maps.google.com/?ll=34.820030896,36.3357196790001&amp;t=h&amp;z=15&amp;q=SY040304</t>
  </si>
  <si>
    <t>C2847</t>
  </si>
  <si>
    <t>Ennaz</t>
  </si>
  <si>
    <t>http://maps.google.com/?ll=34.7439524600001,36.315805918&amp;t=h&amp;z=15&amp;q=SY040304</t>
  </si>
  <si>
    <t>C2848</t>
  </si>
  <si>
    <t>Shawahed</t>
  </si>
  <si>
    <t>http://maps.google.com/?ll=34.738817474,36.274709725&amp;t=h&amp;z=15&amp;q=SY040304</t>
  </si>
  <si>
    <t>C2849</t>
  </si>
  <si>
    <t>Inata</t>
  </si>
  <si>
    <t>http://maps.google.com/?ll=34.7692267830001,36.3546101410001&amp;t=h&amp;z=15&amp;q=SY040304</t>
  </si>
  <si>
    <t>C2850</t>
  </si>
  <si>
    <t>Bsas</t>
  </si>
  <si>
    <t>http://maps.google.com/?ll=34.748561028,36.300773619&amp;t=h&amp;z=15&amp;q=SY040304</t>
  </si>
  <si>
    <t>C2851</t>
  </si>
  <si>
    <t>Talleh</t>
  </si>
  <si>
    <t>http://maps.google.com/?ll=34.7787436420001,36.313954536&amp;t=h&amp;z=15&amp;q=SY040304</t>
  </si>
  <si>
    <t>C2852</t>
  </si>
  <si>
    <t>http://maps.google.com/?ll=34.7920838090001,36.3507099230001&amp;t=h&amp;z=15&amp;q=SY040304</t>
  </si>
  <si>
    <t>C2853</t>
  </si>
  <si>
    <t>Jwaniyat</t>
  </si>
  <si>
    <t>http://maps.google.com/?ll=34.798237692,36.3432553580001&amp;t=h&amp;z=15&amp;q=SY040304</t>
  </si>
  <si>
    <t>C2854</t>
  </si>
  <si>
    <t>Maqlas</t>
  </si>
  <si>
    <t>http://maps.google.com/?ll=34.8303049260001,36.3474314470001&amp;t=h&amp;z=15&amp;q=SY040304</t>
  </si>
  <si>
    <t>C2855</t>
  </si>
  <si>
    <t>Mizyeneh</t>
  </si>
  <si>
    <t>http://maps.google.com/?ll=34.7701213390001,36.339932994&amp;t=h&amp;z=15&amp;q=SY040304</t>
  </si>
  <si>
    <t>C2856</t>
  </si>
  <si>
    <t>Mqaabara</t>
  </si>
  <si>
    <t>http://maps.google.com/?ll=34.8106606040001,36.3306987730001&amp;t=h&amp;z=15&amp;q=SY040304</t>
  </si>
  <si>
    <t>C2857</t>
  </si>
  <si>
    <t>Mazraa</t>
  </si>
  <si>
    <t>http://maps.google.com/?ll=34.8203356070001,36.350597141&amp;t=h&amp;z=15&amp;q=SY040400</t>
  </si>
  <si>
    <t>C2858</t>
  </si>
  <si>
    <t>Qale Elsaqa - Ein Elmilla</t>
  </si>
  <si>
    <t>http://maps.google.com/?ll=34.7627980010001,36.3580831510001&amp;t=h&amp;z=15&amp;q=SY040400</t>
  </si>
  <si>
    <t>http://maps.google.com/?ll=34.898601431,36.7051981660001&amp;t=h&amp;z=15&amp;q=SY040400</t>
  </si>
  <si>
    <t>http://maps.google.com/?ll=34.919556733,36.9448503260001&amp;t=h&amp;z=15&amp;q=SY040400</t>
  </si>
  <si>
    <t>http://maps.google.com/?ll=34.9089131920001,36.92832351&amp;t=h&amp;z=15&amp;q=SY040400</t>
  </si>
  <si>
    <t>http://maps.google.com/?ll=34.9689250340001,36.89357227&amp;t=h&amp;z=15&amp;q=SY040401</t>
  </si>
  <si>
    <t>http://maps.google.com/?ll=34.9459696980001,36.7721144970001&amp;t=h&amp;z=15&amp;q=SY040401</t>
  </si>
  <si>
    <t>http://maps.google.com/?ll=34.846795795,36.6715081930001&amp;t=h&amp;z=15&amp;q=SY040501</t>
  </si>
  <si>
    <t>http://maps.google.com/?ll=34.8487210380001,36.6591316980001&amp;t=h&amp;z=15&amp;q=SY100203</t>
  </si>
  <si>
    <t>http://maps.google.com/?ll=35.2697876290001,38.621294844&amp;t=h&amp;z=15&amp;q=SY100203</t>
  </si>
  <si>
    <t>C5421</t>
  </si>
  <si>
    <t>Jarat Elwadi</t>
  </si>
  <si>
    <t>http://maps.google.com/?ll=35.157974832,36.1101845650001&amp;t=h&amp;z=15&amp;q=SY040600</t>
  </si>
  <si>
    <t>C5422</t>
  </si>
  <si>
    <t>Ein Qadib</t>
  </si>
  <si>
    <t>http://maps.google.com/?ll=35.083337402,36.257202148&amp;t=h&amp;z=15&amp;q=SY100203</t>
  </si>
  <si>
    <t>C2902</t>
  </si>
  <si>
    <t>http://maps.google.com/?ll=34.8214802540001,37.210931558&amp;t=h&amp;z=15&amp;q=SY040600</t>
  </si>
  <si>
    <t>C5423</t>
  </si>
  <si>
    <t>Wadi Elsaqi</t>
  </si>
  <si>
    <t>http://maps.google.com/?ll=35.1119452770001,36.086090088&amp;t=h&amp;z=15&amp;q=SY100203</t>
  </si>
  <si>
    <t>C2904</t>
  </si>
  <si>
    <t>Jneinat</t>
  </si>
  <si>
    <t>http://maps.google.com/?ll=34.749754867,37.0830511820001&amp;t=h&amp;z=15&amp;q=SY100203</t>
  </si>
  <si>
    <t>C5424</t>
  </si>
  <si>
    <t>Fneiteq</t>
  </si>
  <si>
    <t>http://maps.google.com/?ll=35.1136017810001,36.1147460930001&amp;t=h&amp;z=15&amp;q=SY100203</t>
  </si>
  <si>
    <t>C5425</t>
  </si>
  <si>
    <t>Karm Eltin</t>
  </si>
  <si>
    <t>http://maps.google.com/?ll=35.104958045,36.0900108000001&amp;t=h&amp;z=15&amp;q=SY040600</t>
  </si>
  <si>
    <t>C5426</t>
  </si>
  <si>
    <t>Kaf Eljaa</t>
  </si>
  <si>
    <t>http://maps.google.com/?ll=35.088855703,36.2206988720001&amp;t=h&amp;z=15&amp;q=SY040600</t>
  </si>
  <si>
    <t>C2910</t>
  </si>
  <si>
    <t>Jamaliyeh</t>
  </si>
  <si>
    <t>http://maps.google.com/?ll=34.685281166,37.04760651&amp;t=h&amp;z=15&amp;q=SY040600</t>
  </si>
  <si>
    <t>C2911</t>
  </si>
  <si>
    <t>Hraki</t>
  </si>
  <si>
    <t>http://maps.google.com/?ll=34.7230646040001,37.0473161580001&amp;t=h&amp;z=15&amp;q=SY100204</t>
  </si>
  <si>
    <t>C2912</t>
  </si>
  <si>
    <t>Othmaniya</t>
  </si>
  <si>
    <t>http://maps.google.com/?ll=34.884383658,37.0864173480001&amp;t=h&amp;z=15&amp;q=SY040600</t>
  </si>
  <si>
    <t>C5427</t>
  </si>
  <si>
    <t>Beit Othman</t>
  </si>
  <si>
    <t>http://maps.google.com/?ll=35.0988058770001,36.016104818&amp;t=h&amp;z=15&amp;q=SY100204</t>
  </si>
  <si>
    <t>C2915</t>
  </si>
  <si>
    <t>Um Elamad</t>
  </si>
  <si>
    <t>http://maps.google.com/?ll=34.8127211990001,37.009649132&amp;t=h&amp;z=15&amp;q=SY040600</t>
  </si>
  <si>
    <t>C5428</t>
  </si>
  <si>
    <t>Zahrat Eljabal</t>
  </si>
  <si>
    <t>http://maps.google.com/?ll=35.085520737,36.115357933&amp;t=h&amp;z=15&amp;q=SY100204</t>
  </si>
  <si>
    <t>C2917</t>
  </si>
  <si>
    <t>Khilfah</t>
  </si>
  <si>
    <t>http://maps.google.com/?ll=34.8845931000001,37.19988433&amp;t=h&amp;z=15&amp;q=SY040600</t>
  </si>
  <si>
    <t>C5429</t>
  </si>
  <si>
    <t>http://maps.google.com/?ll=35.068030095,36.0454653480001&amp;t=h&amp;z=15&amp;q=SY040600</t>
  </si>
  <si>
    <t>C2920</t>
  </si>
  <si>
    <t>Tal Elaghar</t>
  </si>
  <si>
    <t>http://maps.google.com/?ll=34.7717290860001,37.0513341910001&amp;t=h&amp;z=15&amp;q=SY100204</t>
  </si>
  <si>
    <t>C2921</t>
  </si>
  <si>
    <t xml:space="preserve">Southern Abu Hakfa </t>
  </si>
  <si>
    <t>http://maps.google.com/?ll=34.8857500500001,37.141003068&amp;t=h&amp;z=15&amp;q=SY040600</t>
  </si>
  <si>
    <t>C5430</t>
  </si>
  <si>
    <t>http://maps.google.com/?ll=35.0753497870001,36.088209739&amp;t=h&amp;z=15&amp;q=SY100204</t>
  </si>
  <si>
    <t>C2923</t>
  </si>
  <si>
    <t>Bweidet Rihaniya</t>
  </si>
  <si>
    <t>http://maps.google.com/?ll=34.8614489440001,37.144019595&amp;t=h&amp;z=15&amp;q=SY100204</t>
  </si>
  <si>
    <t>C5431</t>
  </si>
  <si>
    <t>Jweiti</t>
  </si>
  <si>
    <t>http://maps.google.com/?ll=35.0537130020001,36.070665021&amp;t=h&amp;z=15&amp;q=SY100204</t>
  </si>
  <si>
    <t>C5432</t>
  </si>
  <si>
    <t>Kherbet Elqabu</t>
  </si>
  <si>
    <t>http://maps.google.com/?ll=35.098953599,36.0804138180001&amp;t=h&amp;z=15&amp;q=SY040600</t>
  </si>
  <si>
    <t>C5433</t>
  </si>
  <si>
    <t>Bamlakha</t>
  </si>
  <si>
    <t>http://maps.google.com/?ll=35.0741639990001,36.0633239740001&amp;t=h&amp;z=15&amp;q=SY040601</t>
  </si>
  <si>
    <t>C2928</t>
  </si>
  <si>
    <t>http://maps.google.com/?ll=34.8417713870001,36.9837983050001&amp;t=h&amp;z=15&amp;q=SY040601</t>
  </si>
  <si>
    <t>C2929</t>
  </si>
  <si>
    <t xml:space="preserve">Eastern Ashrafiyeh - Eastern Dweir </t>
  </si>
  <si>
    <t>http://maps.google.com/?ll=34.8293477730001,37.275548375&amp;t=h&amp;z=15&amp;q=SY100204</t>
  </si>
  <si>
    <t>http://maps.google.com/?ll=34.9180691720001,37.295618575&amp;t=h&amp;z=15&amp;q=SY040601</t>
  </si>
  <si>
    <t>C5435</t>
  </si>
  <si>
    <t>http://maps.google.com/?ll=35.0599469530001,36.060989379&amp;t=h&amp;z=15&amp;q=SY040601</t>
  </si>
  <si>
    <t>C2933</t>
  </si>
  <si>
    <t>Talaqta</t>
  </si>
  <si>
    <t>http://maps.google.com/?ll=34.9172158580001,37.2125648430001&amp;t=h&amp;z=15&amp;q=SY100204</t>
  </si>
  <si>
    <t>C2934</t>
  </si>
  <si>
    <t>Teladi</t>
  </si>
  <si>
    <t>http://maps.google.com/?ll=34.9146743160001,37.194095286&amp;t=h&amp;z=15&amp;q=SY040601</t>
  </si>
  <si>
    <t>C5436</t>
  </si>
  <si>
    <t>Ton Elqarq</t>
  </si>
  <si>
    <t>http://maps.google.com/?ll=35.09237847,36.0648040770001&amp;t=h&amp;z=15&amp;q=SY040601</t>
  </si>
  <si>
    <t>http://maps.google.com/?ll=34.718917364,37.3179917510001&amp;t=h&amp;z=15&amp;q=SY040601</t>
  </si>
  <si>
    <t>http://maps.google.com/?ll=34.7238820100001,37.3642726360001&amp;t=h&amp;z=15&amp;q=SY100204</t>
  </si>
  <si>
    <t>http://maps.google.com/?ll=34.7052053260001,37.280572847&amp;t=h&amp;z=15&amp;q=SY100204</t>
  </si>
  <si>
    <t>C5437</t>
  </si>
  <si>
    <t>Balaadar</t>
  </si>
  <si>
    <t>http://maps.google.com/?ll=35.085855273,36.04699707&amp;t=h&amp;z=15&amp;q=SY100302</t>
  </si>
  <si>
    <t>C5438</t>
  </si>
  <si>
    <t>Western Namu</t>
  </si>
  <si>
    <t>http://maps.google.com/?ll=35.0796501140001,36.0338600310001&amp;t=h&amp;z=15&amp;q=SY040601</t>
  </si>
  <si>
    <t>C5516</t>
  </si>
  <si>
    <t>Ein Elsahen</t>
  </si>
  <si>
    <t>http://maps.google.com/?ll=34.800875809,36.1939392080001&amp;t=h&amp;z=15&amp;q=SY040601</t>
  </si>
  <si>
    <t>http://maps.google.com/?ll=34.842471736,37.4692411990001&amp;t=h&amp;z=15&amp;q=SY040601</t>
  </si>
  <si>
    <t>http://maps.google.com/?ll=34.965625215,37.3573818190001&amp;t=h&amp;z=15&amp;q=SY040601</t>
  </si>
  <si>
    <t>http://maps.google.com/?ll=34.923279441,37.3298383110001&amp;t=h&amp;z=15&amp;q=SY040601</t>
  </si>
  <si>
    <t>http://maps.google.com/?ll=34.9522067130001,37.355837266&amp;t=h&amp;z=15&amp;q=SY040601</t>
  </si>
  <si>
    <t>C2951</t>
  </si>
  <si>
    <t>Mintar Elabal</t>
  </si>
  <si>
    <t>http://maps.google.com/?ll=34.8451720320001,37.249787048&amp;t=h&amp;z=15&amp;q=SY100302</t>
  </si>
  <si>
    <t>http://maps.google.com/?ll=34.8767443030001,37.3730821440001&amp;t=h&amp;z=15&amp;q=SY040601</t>
  </si>
  <si>
    <t>C5517</t>
  </si>
  <si>
    <t>http://maps.google.com/?ll=34.827200378,36.2295989990001&amp;t=h&amp;z=15&amp;q=SY040601</t>
  </si>
  <si>
    <t>http://maps.google.com/?ll=34.9024973750001,37.447437887&amp;t=h&amp;z=15&amp;q=SY100302</t>
  </si>
  <si>
    <t>http://maps.google.com/?ll=34.858257924,37.3822924880001&amp;t=h&amp;z=15&amp;q=SY050100</t>
  </si>
  <si>
    <t>C5518</t>
  </si>
  <si>
    <t>Haba</t>
  </si>
  <si>
    <t>http://maps.google.com/?ll=34.802489844,36.205200195&amp;t=h&amp;z=15&amp;q=SY050100</t>
  </si>
  <si>
    <t>C2958</t>
  </si>
  <si>
    <t>Mbarkat</t>
  </si>
  <si>
    <t>http://maps.google.com/?ll=35.122095691,36.8617071310001&amp;t=h&amp;z=15&amp;q=SY100302</t>
  </si>
  <si>
    <t>C2959</t>
  </si>
  <si>
    <t>Khala</t>
  </si>
  <si>
    <t>http://maps.google.com/?ll=35.1786610410001,36.89634692&amp;t=h&amp;z=15&amp;q=SY100302</t>
  </si>
  <si>
    <t>C5519</t>
  </si>
  <si>
    <t>Basatin</t>
  </si>
  <si>
    <t>http://maps.google.com/?ll=34.8313707190001,36.208283845&amp;t=h&amp;z=15&amp;q=SY050100</t>
  </si>
  <si>
    <t>C5522</t>
  </si>
  <si>
    <t>Nomra Castle</t>
  </si>
  <si>
    <t>http://maps.google.com/?ll=34.7969889600001,36.2385393660001&amp;t=h&amp;z=15&amp;q=SY050100</t>
  </si>
  <si>
    <t>C2964</t>
  </si>
  <si>
    <t>Sfina</t>
  </si>
  <si>
    <t>http://maps.google.com/?ll=35.140832023,36.9036649540001&amp;t=h&amp;z=15&amp;q=SY050100</t>
  </si>
  <si>
    <t>C2965</t>
  </si>
  <si>
    <t>Jahiyeh</t>
  </si>
  <si>
    <t>http://maps.google.com/?ll=35.1222237170001,36.808042094&amp;t=h&amp;z=15&amp;q=SY050100</t>
  </si>
  <si>
    <t>C2966</t>
  </si>
  <si>
    <t>http://maps.google.com/?ll=35.197318593,36.778870786&amp;t=h&amp;z=15&amp;q=SY100304</t>
  </si>
  <si>
    <t>C2969</t>
  </si>
  <si>
    <t>Jirbeen</t>
  </si>
  <si>
    <t>http://maps.google.com/?ll=35.183511669,36.7990600750001&amp;t=h&amp;z=15&amp;q=SY050100</t>
  </si>
  <si>
    <t>C5529</t>
  </si>
  <si>
    <t>Beit Ahmed Wanus</t>
  </si>
  <si>
    <t>http://maps.google.com/?ll=34.75644214,36.1364184930001&amp;t=h&amp;z=15&amp;q=SY050100</t>
  </si>
  <si>
    <t>C2971</t>
  </si>
  <si>
    <t>Hawir Elsalib</t>
  </si>
  <si>
    <t>http://maps.google.com/?ll=35.0545165400001,36.54389538&amp;t=h&amp;z=15&amp;q=SY100304</t>
  </si>
  <si>
    <t>http://maps.google.com/?ll=34.965995686,36.8302484930001&amp;t=h&amp;z=15&amp;q=SY050100</t>
  </si>
  <si>
    <t>C5530</t>
  </si>
  <si>
    <t>Beit - Elsafyeh</t>
  </si>
  <si>
    <t>http://maps.google.com/?ll=34.7919188870001,36.210986566&amp;t=h&amp;z=15&amp;q=SY050100</t>
  </si>
  <si>
    <t>C2977</t>
  </si>
  <si>
    <t>Shihet Hamah</t>
  </si>
  <si>
    <t>http://maps.google.com/?ll=35.152373847,36.6880008680001&amp;t=h&amp;z=15&amp;q=SY050100</t>
  </si>
  <si>
    <t>C2978</t>
  </si>
  <si>
    <t>Abu Mansaf</t>
  </si>
  <si>
    <t>http://maps.google.com/?ll=35.265563725,36.8717654650001&amp;t=h&amp;z=15&amp;q=SY100304</t>
  </si>
  <si>
    <t>C2981</t>
  </si>
  <si>
    <t>http://maps.google.com/?ll=35.0317426020001,36.7924654650001&amp;t=h&amp;z=15&amp;q=SY050100</t>
  </si>
  <si>
    <t>C5531</t>
  </si>
  <si>
    <t>Harmel</t>
  </si>
  <si>
    <t>http://maps.google.com/?ll=34.7428064260001,36.095677751&amp;t=h&amp;z=15&amp;q=SY100304</t>
  </si>
  <si>
    <t>C2984</t>
  </si>
  <si>
    <t>Eastern Sweida</t>
  </si>
  <si>
    <t>http://maps.google.com/?ll=35.0266448890001,36.82036478&amp;t=h&amp;z=15&amp;q=SY050100</t>
  </si>
  <si>
    <t>C5532</t>
  </si>
  <si>
    <t>Meisrat</t>
  </si>
  <si>
    <t>http://maps.google.com/?ll=34.757033585,36.097732497&amp;t=h&amp;z=15&amp;q=SY050100</t>
  </si>
  <si>
    <t>C2988</t>
  </si>
  <si>
    <t>Alamein</t>
  </si>
  <si>
    <t>http://maps.google.com/?ll=34.96133087,36.7330454500001&amp;t=h&amp;z=15&amp;q=SY050100</t>
  </si>
  <si>
    <t>C2989</t>
  </si>
  <si>
    <t>Absirin</t>
  </si>
  <si>
    <t>http://maps.google.com/?ll=35.020620106,36.7467755750001&amp;t=h&amp;z=15&amp;q=SY050100</t>
  </si>
  <si>
    <t>C2990</t>
  </si>
  <si>
    <t>Abu Dorra</t>
  </si>
  <si>
    <t>http://maps.google.com/?ll=34.984011998,36.820917003&amp;t=h&amp;z=15&amp;q=SY050100</t>
  </si>
  <si>
    <t>C2992</t>
  </si>
  <si>
    <t>Ayo</t>
  </si>
  <si>
    <t>http://maps.google.com/?ll=35.0411726300001,36.744858025&amp;t=h&amp;z=15&amp;q=SY050100</t>
  </si>
  <si>
    <t>C2993</t>
  </si>
  <si>
    <t>Teizine</t>
  </si>
  <si>
    <t>http://maps.google.com/?ll=35.1249456730001,36.6535357280001&amp;t=h&amp;z=15&amp;q=SY100304</t>
  </si>
  <si>
    <t>C2995</t>
  </si>
  <si>
    <t>Tal Qartal</t>
  </si>
  <si>
    <t>http://maps.google.com/?ll=35.0113553420001,36.7799707510001&amp;t=h&amp;z=15&amp;q=SY050100</t>
  </si>
  <si>
    <t>C5533</t>
  </si>
  <si>
    <t>Madafa - Kafr Deif</t>
  </si>
  <si>
    <t>http://maps.google.com/?ll=34.8145708440001,36.175582885&amp;t=h&amp;z=15&amp;q=SY050100</t>
  </si>
  <si>
    <t>http://maps.google.com/?ll=35.0001824610001,36.867406696&amp;t=h&amp;z=15&amp;q=SY050100</t>
  </si>
  <si>
    <t>C2999</t>
  </si>
  <si>
    <t>http://maps.google.com/?ll=35.0777389360001,36.7422295000001&amp;t=h&amp;z=15&amp;q=SY100304</t>
  </si>
  <si>
    <t>C3000</t>
  </si>
  <si>
    <t xml:space="preserve">Samra </t>
  </si>
  <si>
    <t>http://maps.google.com/?ll=35.290409805,36.8701893410001&amp;t=h&amp;z=15&amp;q=SY050100</t>
  </si>
  <si>
    <t>C5534</t>
  </si>
  <si>
    <t>Matras</t>
  </si>
  <si>
    <t>http://maps.google.com/?ll=34.777630254,36.186876539&amp;t=h&amp;z=15&amp;q=SY050100</t>
  </si>
  <si>
    <t>C3002</t>
  </si>
  <si>
    <t>http://maps.google.com/?ll=35.0651219370001,36.5811787580001&amp;t=h&amp;z=15&amp;q=SY050100</t>
  </si>
  <si>
    <t>C3003</t>
  </si>
  <si>
    <t>Maar Shohur</t>
  </si>
  <si>
    <t>http://maps.google.com/?ll=35.2063642470001,36.8511941410001&amp;t=h&amp;z=15&amp;q=SY050100</t>
  </si>
  <si>
    <t>C3004</t>
  </si>
  <si>
    <t>http://maps.google.com/?ll=35.1753441280001,36.5896755800001&amp;t=h&amp;z=15&amp;q=SY100304</t>
  </si>
  <si>
    <t>C3006</t>
  </si>
  <si>
    <t>Qbeibat Elasi</t>
  </si>
  <si>
    <t>http://maps.google.com/?ll=34.9591002380001,36.7853922890001&amp;t=h&amp;z=15&amp;q=SY050100</t>
  </si>
  <si>
    <t>C5535</t>
  </si>
  <si>
    <t>Taltrams</t>
  </si>
  <si>
    <t>http://maps.google.com/?ll=34.714593296,36.1098022460001&amp;t=h&amp;z=15&amp;q=SY050100</t>
  </si>
  <si>
    <t>C3009</t>
  </si>
  <si>
    <t>Maar Daftein</t>
  </si>
  <si>
    <t>http://maps.google.com/?ll=35.14038543,36.7017123470001&amp;t=h&amp;z=15&amp;q=SY050100</t>
  </si>
  <si>
    <t>C3010</t>
  </si>
  <si>
    <t>Ghor Elasi</t>
  </si>
  <si>
    <t>http://maps.google.com/?ll=34.9551425970001,36.7688998100001&amp;t=h&amp;z=15&amp;q=SY050100</t>
  </si>
  <si>
    <t>C3011</t>
  </si>
  <si>
    <t>http://maps.google.com/?ll=35.0485741700001,36.764743749&amp;t=h&amp;z=15&amp;q=SY050100</t>
  </si>
  <si>
    <t>C3012</t>
  </si>
  <si>
    <t>Kafr Eltoon</t>
  </si>
  <si>
    <t>http://maps.google.com/?ll=35.1596593570001,36.6297472050001&amp;t=h&amp;z=15&amp;q=SY100304</t>
  </si>
  <si>
    <t>C3013</t>
  </si>
  <si>
    <t>Kafr Bihem</t>
  </si>
  <si>
    <t>http://maps.google.com/?ll=35.0603964800001,36.69899215&amp;t=h&amp;z=15&amp;q=SY050100</t>
  </si>
  <si>
    <t>C5536</t>
  </si>
  <si>
    <t>Tal Waawaa</t>
  </si>
  <si>
    <t>http://maps.google.com/?ll=34.70110844,36.1376275800001&amp;t=h&amp;z=15&amp;q=SY050100</t>
  </si>
  <si>
    <t>C3015</t>
  </si>
  <si>
    <t>Matnin</t>
  </si>
  <si>
    <t>http://maps.google.com/?ll=35.110004357,36.650817397&amp;t=h&amp;z=15&amp;q=SY050101</t>
  </si>
  <si>
    <t>C3016</t>
  </si>
  <si>
    <t>Kasun Eljabal</t>
  </si>
  <si>
    <t>http://maps.google.com/?ll=35.154752676,36.847849124&amp;t=h&amp;z=15&amp;q=SY050101</t>
  </si>
  <si>
    <t>C3019</t>
  </si>
  <si>
    <t>Kherbet Elhajama</t>
  </si>
  <si>
    <t>http://maps.google.com/?ll=35.2085599110001,36.6915269630001&amp;t=h&amp;z=15&amp;q=SY050101</t>
  </si>
  <si>
    <t>C3025</t>
  </si>
  <si>
    <t>Khafsine</t>
  </si>
  <si>
    <t>http://maps.google.com/?ll=35.3476817270001,36.856243992&amp;t=h&amp;z=15&amp;q=SY050101</t>
  </si>
  <si>
    <t>C3032</t>
  </si>
  <si>
    <t>Northern Fan</t>
  </si>
  <si>
    <t>http://maps.google.com/?ll=35.3099334350001,36.9168772040001&amp;t=h&amp;z=15&amp;q=SY100304</t>
  </si>
  <si>
    <t>C3039</t>
  </si>
  <si>
    <t>Qasr Elmakhram</t>
  </si>
  <si>
    <t>http://maps.google.com/?ll=35.328947983,36.9485515640001&amp;t=h&amp;z=15&amp;q=SY100304</t>
  </si>
  <si>
    <t>C5537</t>
  </si>
  <si>
    <t>Habrun</t>
  </si>
  <si>
    <t>http://maps.google.com/?ll=34.7025237820001,36.1195801650001&amp;t=h&amp;z=15&amp;q=SY050102</t>
  </si>
  <si>
    <t>C5538</t>
  </si>
  <si>
    <t>Ein Dabesh</t>
  </si>
  <si>
    <t>http://maps.google.com/?ll=34.77968216,36.1617126460001&amp;t=h&amp;z=15&amp;q=SY100304</t>
  </si>
  <si>
    <t>C3045</t>
  </si>
  <si>
    <t>Ballalin</t>
  </si>
  <si>
    <t>http://maps.google.com/?ll=35.0479695770001,36.513389106&amp;t=h&amp;z=15&amp;q=SY100304</t>
  </si>
  <si>
    <t>C5539</t>
  </si>
  <si>
    <t>Jeb Elamlas</t>
  </si>
  <si>
    <t>http://maps.google.com/?ll=34.7472817560001,36.1464730330001&amp;t=h&amp;z=15&amp;q=SY100304</t>
  </si>
  <si>
    <t>C5540</t>
  </si>
  <si>
    <t>Hikr Jeb Elamlas</t>
  </si>
  <si>
    <t>http://maps.google.com/?ll=34.7523125440001,36.1427067820001&amp;t=h&amp;z=15&amp;q=SY100304</t>
  </si>
  <si>
    <t>C5541</t>
  </si>
  <si>
    <t>Tallet Elkhader</t>
  </si>
  <si>
    <t>http://maps.google.com/?ll=34.729720451,36.109211923&amp;t=h&amp;z=15&amp;q=SY100304</t>
  </si>
  <si>
    <t>C5542</t>
  </si>
  <si>
    <t>Dreikish Zreib</t>
  </si>
  <si>
    <t>http://maps.google.com/?ll=34.8088854310001,36.1873827590001&amp;t=h&amp;z=15&amp;q=SY100304</t>
  </si>
  <si>
    <t>C5543</t>
  </si>
  <si>
    <t>Dweir Elteiee</t>
  </si>
  <si>
    <t>http://maps.google.com/?ll=34.7381887000001,36.0874023440001&amp;t=h&amp;z=15&amp;q=SY100304</t>
  </si>
  <si>
    <t>C5544</t>
  </si>
  <si>
    <t>Tleiee</t>
  </si>
  <si>
    <t>http://maps.google.com/?ll=34.738821081,36.1073554980001&amp;t=h&amp;z=15&amp;q=SY100304</t>
  </si>
  <si>
    <t>C5545</t>
  </si>
  <si>
    <t>http://maps.google.com/?ll=34.780433413,36.1441192630001&amp;t=h&amp;z=15&amp;q=SY100304</t>
  </si>
  <si>
    <t>C5546</t>
  </si>
  <si>
    <t>Dora - Baddada</t>
  </si>
  <si>
    <t>http://maps.google.com/?ll=34.793879797,36.1630117660001&amp;t=h&amp;z=15&amp;q=SY050102</t>
  </si>
  <si>
    <t>C5547</t>
  </si>
  <si>
    <t>Kherbet Eljeb</t>
  </si>
  <si>
    <t>http://maps.google.com/?ll=34.769563932,36.1714900540001&amp;t=h&amp;z=15&amp;q=SY050103</t>
  </si>
  <si>
    <t>C3066</t>
  </si>
  <si>
    <t>Musa Elhawleh</t>
  </si>
  <si>
    <t>http://maps.google.com/?ll=34.9625961940001,36.560711101&amp;t=h&amp;z=15&amp;q=SY050103</t>
  </si>
  <si>
    <t>C3070</t>
  </si>
  <si>
    <t>Dalleh</t>
  </si>
  <si>
    <t>http://maps.google.com/?ll=35.495622928,37.176191653&amp;t=h&amp;z=15&amp;q=SY100305</t>
  </si>
  <si>
    <t>C3071</t>
  </si>
  <si>
    <t>Rasm Eldaheriyeh</t>
  </si>
  <si>
    <t>http://maps.google.com/?ll=35.431007149,37.279805229&amp;t=h&amp;z=15&amp;q=SY050103</t>
  </si>
  <si>
    <t>C5549</t>
  </si>
  <si>
    <t>Hikr Elsheikh Mahmud</t>
  </si>
  <si>
    <t>http://maps.google.com/?ll=34.839048388,36.022662337&amp;t=h&amp;z=15&amp;q=SY050103</t>
  </si>
  <si>
    <t>C3074</t>
  </si>
  <si>
    <t>Jeb Elothman</t>
  </si>
  <si>
    <t>http://maps.google.com/?ll=35.502005653,37.2374538810001&amp;t=h&amp;z=15&amp;q=SY050103</t>
  </si>
  <si>
    <t>C3078</t>
  </si>
  <si>
    <t>Rasm Elward</t>
  </si>
  <si>
    <t>http://maps.google.com/?ll=35.449266208,37.286953925&amp;t=h&amp;z=15&amp;q=SY100305</t>
  </si>
  <si>
    <t>C3079</t>
  </si>
  <si>
    <t>Um Zahmak</t>
  </si>
  <si>
    <t>http://maps.google.com/?ll=35.453067493,37.2366169910001&amp;t=h&amp;z=15&amp;q=SY050103</t>
  </si>
  <si>
    <t>C5558</t>
  </si>
  <si>
    <t>Beit Salami</t>
  </si>
  <si>
    <t>http://maps.google.com/?ll=34.8529733770001,36.0841934160001&amp;t=h&amp;z=15&amp;q=SY050103</t>
  </si>
  <si>
    <t>C3083</t>
  </si>
  <si>
    <t>http://maps.google.com/?ll=35.4411458930001,37.168658485&amp;t=h&amp;z=15&amp;q=SY050103</t>
  </si>
  <si>
    <t>C3084</t>
  </si>
  <si>
    <t>http://maps.google.com/?ll=35.5252090120001,37.2237918380001&amp;t=h&amp;z=15&amp;q=SY050103</t>
  </si>
  <si>
    <t>C3085</t>
  </si>
  <si>
    <t>http://maps.google.com/?ll=35.515991394,37.1851476570001&amp;t=h&amp;z=15&amp;q=SY050103</t>
  </si>
  <si>
    <t>C3086</t>
  </si>
  <si>
    <t>Twal Dabaghin</t>
  </si>
  <si>
    <t>http://maps.google.com/?ll=35.3180170310001,37.166128746&amp;t=h&amp;z=15&amp;q=SY050103</t>
  </si>
  <si>
    <t>C3087</t>
  </si>
  <si>
    <t>Tleihat</t>
  </si>
  <si>
    <t>http://maps.google.com/?ll=35.3148778030001,37.2813078780001&amp;t=h&amp;z=15&amp;q=SY050103</t>
  </si>
  <si>
    <t>C3088</t>
  </si>
  <si>
    <t>Majduah - Northern Jadduah</t>
  </si>
  <si>
    <t>http://maps.google.com/?ll=35.546606508,37.2338506090001&amp;t=h&amp;z=15&amp;q=SY050103</t>
  </si>
  <si>
    <t>C3089</t>
  </si>
  <si>
    <t>Anz</t>
  </si>
  <si>
    <t>http://maps.google.com/?ll=35.260476538,37.0207333500001&amp;t=h&amp;z=15&amp;q=SY050103</t>
  </si>
  <si>
    <t>C3092</t>
  </si>
  <si>
    <t>Fayda</t>
  </si>
  <si>
    <t>http://maps.google.com/?ll=35.483018094,37.215637273&amp;t=h&amp;z=15&amp;q=SY050103</t>
  </si>
  <si>
    <t>C3094</t>
  </si>
  <si>
    <t>Shihet Elhamra</t>
  </si>
  <si>
    <t>http://maps.google.com/?ll=35.3425591440001,37.2228841130001&amp;t=h&amp;z=15&amp;q=SY050103</t>
  </si>
  <si>
    <t>C3095</t>
  </si>
  <si>
    <t>http://maps.google.com/?ll=35.471084784,37.232988323&amp;t=h&amp;z=15&amp;q=SY050103</t>
  </si>
  <si>
    <t>C3097</t>
  </si>
  <si>
    <t>Haymaniyeh - Heijaneh</t>
  </si>
  <si>
    <t>http://maps.google.com/?ll=35.492236437,37.255610118&amp;t=h&amp;z=15&amp;q=SY050103</t>
  </si>
  <si>
    <t>C3098</t>
  </si>
  <si>
    <t>Abu Ajwa</t>
  </si>
  <si>
    <t>http://maps.google.com/?ll=35.3679453570001,37.20065921&amp;t=h&amp;z=15&amp;q=SY050103</t>
  </si>
  <si>
    <t>C3099</t>
  </si>
  <si>
    <t>Smaqiyeh Qabliyeh</t>
  </si>
  <si>
    <t>http://maps.google.com/?ll=35.3043342,37.012004258&amp;t=h&amp;z=15&amp;q=SY050103</t>
  </si>
  <si>
    <t>C3100</t>
  </si>
  <si>
    <t>http://maps.google.com/?ll=35.4835507510001,37.2971913470001&amp;t=h&amp;z=15&amp;q=SY050103</t>
  </si>
  <si>
    <t>C3106</t>
  </si>
  <si>
    <t>Mweileh Elsirwana</t>
  </si>
  <si>
    <t>http://maps.google.com/?ll=35.3395947000001,37.1431399100001&amp;t=h&amp;z=15&amp;q=SY100401</t>
  </si>
  <si>
    <t>C3107</t>
  </si>
  <si>
    <t>Northern Maar</t>
  </si>
  <si>
    <t>http://maps.google.com/?ll=35.403046616,37.3621362060001&amp;t=h&amp;z=15&amp;q=SY100401</t>
  </si>
  <si>
    <t>C5590</t>
  </si>
  <si>
    <t>Ein Eljajeh</t>
  </si>
  <si>
    <t>http://maps.google.com/?ll=34.9395625350001,36.150159145&amp;t=h&amp;z=15&amp;q=SY100402</t>
  </si>
  <si>
    <t>C5592</t>
  </si>
  <si>
    <t>Jabal Hamad</t>
  </si>
  <si>
    <t>http://maps.google.com/?ll=34.941272914,36.1393127440001&amp;t=h&amp;z=15&amp;q=SY100403</t>
  </si>
  <si>
    <t>C5600</t>
  </si>
  <si>
    <t>Jras</t>
  </si>
  <si>
    <t>http://maps.google.com/?ll=34.9177080360001,36.0375183720001&amp;t=h&amp;z=15&amp;q=SY100403</t>
  </si>
  <si>
    <t>C5608</t>
  </si>
  <si>
    <t>Bustan Elsoj</t>
  </si>
  <si>
    <t>http://maps.google.com/?ll=34.938201905,36.2097167970001&amp;t=h&amp;z=15&amp;q=SY100403</t>
  </si>
  <si>
    <t>C5609</t>
  </si>
  <si>
    <t>Ein Eldahab</t>
  </si>
  <si>
    <t>http://maps.google.com/?ll=34.9365157870001,36.264837556&amp;t=h&amp;z=15&amp;q=SY100403</t>
  </si>
  <si>
    <t>C5611</t>
  </si>
  <si>
    <t>Deiruneh</t>
  </si>
  <si>
    <t>http://maps.google.com/?ll=34.945289271,36.2157195070001&amp;t=h&amp;z=15&amp;q=SY100403</t>
  </si>
  <si>
    <t>C5612</t>
  </si>
  <si>
    <t>Beit Elwaqaf</t>
  </si>
  <si>
    <t>http://maps.google.com/?ll=34.9475498570001,36.249316144&amp;t=h&amp;z=15&amp;q=SY100403</t>
  </si>
  <si>
    <t>C5614</t>
  </si>
  <si>
    <t>Bnumra - Dreikish</t>
  </si>
  <si>
    <t>http://maps.google.com/?ll=34.9495346090001,36.2204351660001&amp;t=h&amp;z=15&amp;q=SY100403</t>
  </si>
  <si>
    <t>C5616</t>
  </si>
  <si>
    <t>Hamis</t>
  </si>
  <si>
    <t>http://maps.google.com/?ll=34.9442716020001,36.2021599130001&amp;t=h&amp;z=15&amp;q=SY100403</t>
  </si>
  <si>
    <t>C5617</t>
  </si>
  <si>
    <t>Bjennet Eljerd</t>
  </si>
  <si>
    <t>http://maps.google.com/?ll=34.93790439,36.238191726&amp;t=h&amp;z=15&amp;q=SY100403</t>
  </si>
  <si>
    <t>C5618</t>
  </si>
  <si>
    <t>Oweinat</t>
  </si>
  <si>
    <t>http://maps.google.com/?ll=34.9483975630001,36.1791839590001&amp;t=h&amp;z=15&amp;q=SY100403</t>
  </si>
  <si>
    <t>C5619</t>
  </si>
  <si>
    <t>Bamna</t>
  </si>
  <si>
    <t>http://maps.google.com/?ll=34.9576272800001,36.2096825030001&amp;t=h&amp;z=15&amp;q=SY100204</t>
  </si>
  <si>
    <t>C5620</t>
  </si>
  <si>
    <t>http://maps.google.com/?ll=34.952653836,36.2594522100001&amp;t=h&amp;z=15&amp;q=SY100501</t>
  </si>
  <si>
    <t>C5630</t>
  </si>
  <si>
    <t>Sreijes</t>
  </si>
  <si>
    <t>http://maps.google.com/?ll=35.0842394910001,36.0100860590001&amp;t=h&amp;z=15&amp;q=SY100501</t>
  </si>
  <si>
    <t>C5642</t>
  </si>
  <si>
    <t>Ein Eljoz</t>
  </si>
  <si>
    <t>http://maps.google.com/?ll=35.049573738,36.2343491510001&amp;t=h&amp;z=15&amp;q=SY100501</t>
  </si>
  <si>
    <t>C5643</t>
  </si>
  <si>
    <t>Kniseh - Sheikh Bader</t>
  </si>
  <si>
    <t>http://maps.google.com/?ll=35.043827537,36.218640722&amp;t=h&amp;z=15&amp;q=SY100501</t>
  </si>
  <si>
    <t>C5644</t>
  </si>
  <si>
    <t>Raqma</t>
  </si>
  <si>
    <t>http://maps.google.com/?ll=35.0337320950001,36.2275786480001&amp;t=h&amp;z=15&amp;q=SY100203</t>
  </si>
  <si>
    <t>C5645</t>
  </si>
  <si>
    <t>http://maps.google.com/?ll=35.0559041750001,36.1855130270001&amp;t=h&amp;z=15&amp;q=SY100501</t>
  </si>
  <si>
    <t>C5647</t>
  </si>
  <si>
    <t>Sanunieh</t>
  </si>
  <si>
    <t>http://maps.google.com/?ll=35.0409706140001,36.152478854&amp;t=h&amp;z=15&amp;q=SY100501</t>
  </si>
  <si>
    <t>C5648</t>
  </si>
  <si>
    <t>Bshamaa</t>
  </si>
  <si>
    <t>http://maps.google.com/?ll=35.0404544950001,36.173087492&amp;t=h&amp;z=15&amp;q=SY100501</t>
  </si>
  <si>
    <t>C5652</t>
  </si>
  <si>
    <t>Hamam Qenniyeh</t>
  </si>
  <si>
    <t>http://maps.google.com/?ll=35.052346071,36.200408935&amp;t=h&amp;z=15&amp;q=SY030302</t>
  </si>
  <si>
    <t>C5655</t>
  </si>
  <si>
    <t>Qenniyeh</t>
  </si>
  <si>
    <t>http://maps.google.com/?ll=35.0609540930001,36.2041730220001&amp;t=h&amp;z=15&amp;q=SY030501</t>
  </si>
  <si>
    <t>C2392</t>
  </si>
  <si>
    <t>Twani</t>
  </si>
  <si>
    <t>http://maps.google.com/?ll=33.778421752,36.5007108&amp;t=h&amp;z=15&amp;q=SY040300</t>
  </si>
  <si>
    <t>http://maps.google.com/?ll=33.9078532350001,36.4837735730001&amp;t=h&amp;z=15&amp;q=SY050200</t>
  </si>
  <si>
    <t>C2788</t>
  </si>
  <si>
    <t>Smikeh</t>
  </si>
  <si>
    <t>http://maps.google.com/?ll=34.6671153680001,36.1637616130001&amp;t=h&amp;z=15&amp;q=SY050201</t>
  </si>
  <si>
    <t>C3111</t>
  </si>
  <si>
    <t>Hiyalin</t>
  </si>
  <si>
    <t>http://maps.google.com/?ll=35.3534136700001,36.4394830000001&amp;t=h&amp;z=15&amp;q=SY060001</t>
  </si>
  <si>
    <t>C3140</t>
  </si>
  <si>
    <t>Asharneh</t>
  </si>
  <si>
    <t>http://maps.google.com/?ll=35.2890765830001,36.3995548010001&amp;t=h&amp;z=15&amp;q=SY060006</t>
  </si>
  <si>
    <t>C3485</t>
  </si>
  <si>
    <t>Jabiyun</t>
  </si>
  <si>
    <t>http://maps.google.com/?ll=35.5919241620001,35.9107186910001&amp;t=h&amp;z=15&amp;q=SY060006</t>
  </si>
  <si>
    <t>C3558</t>
  </si>
  <si>
    <t>Basa</t>
  </si>
  <si>
    <t>http://maps.google.com/?ll=35.5081684940001,35.8389658930001&amp;t=h&amp;z=15&amp;q=SY060006</t>
  </si>
  <si>
    <t>C3559</t>
  </si>
  <si>
    <t>Khlaleh</t>
  </si>
  <si>
    <t>http://maps.google.com/?ll=35.525047756,35.871749466&amp;t=h&amp;z=15&amp;q=SY060006</t>
  </si>
  <si>
    <t>C3566</t>
  </si>
  <si>
    <t>Mazar Elqateriyeh</t>
  </si>
  <si>
    <t>http://maps.google.com/?ll=35.514563007,35.9207411030001&amp;t=h&amp;z=15&amp;q=SY060006</t>
  </si>
  <si>
    <t>C3567</t>
  </si>
  <si>
    <t>http://maps.google.com/?ll=35.5124038700001,35.87334581&amp;t=h&amp;z=15&amp;q=SY060201</t>
  </si>
  <si>
    <t>C3568</t>
  </si>
  <si>
    <t>Fedyo</t>
  </si>
  <si>
    <t>http://maps.google.com/?ll=35.5185856580001,35.8935775240001&amp;t=h&amp;z=15&amp;q=SY060201</t>
  </si>
  <si>
    <t>C3593</t>
  </si>
  <si>
    <t>Qalaye</t>
  </si>
  <si>
    <t>http://maps.google.com/?ll=35.3515793720001,36.03786259&amp;t=h&amp;z=15&amp;q=SY050202</t>
  </si>
  <si>
    <t>C3594</t>
  </si>
  <si>
    <t>Herf Mtur</t>
  </si>
  <si>
    <t>http://maps.google.com/?ll=35.3464234050001,36.141961345&amp;t=h&amp;z=15&amp;q=SY050202</t>
  </si>
  <si>
    <t>C3152</t>
  </si>
  <si>
    <t>Ein Elhamam</t>
  </si>
  <si>
    <t>http://maps.google.com/?ll=35.6396902130001,36.261701454&amp;t=h&amp;z=15&amp;q=SY050202</t>
  </si>
  <si>
    <t>C3153</t>
  </si>
  <si>
    <t>Sefsaf</t>
  </si>
  <si>
    <t>http://maps.google.com/?ll=35.6916615210001,36.2731098880001&amp;t=h&amp;z=15&amp;q=SY060201</t>
  </si>
  <si>
    <t>C3158</t>
  </si>
  <si>
    <t>Dweir Elakrad</t>
  </si>
  <si>
    <t>http://maps.google.com/?ll=35.7224843110001,36.2602220740001&amp;t=h&amp;z=15&amp;q=SY060201</t>
  </si>
  <si>
    <t>C3595</t>
  </si>
  <si>
    <t>Maradsiyeh</t>
  </si>
  <si>
    <t>http://maps.google.com/?ll=35.3684748580001,36.093817433&amp;t=h&amp;z=15&amp;q=SY060201</t>
  </si>
  <si>
    <t>C3596</t>
  </si>
  <si>
    <t>Rihanet Matur</t>
  </si>
  <si>
    <t>http://maps.google.com/?ll=35.3513359340001,36.113432006&amp;t=h&amp;z=15&amp;q=SY060201</t>
  </si>
  <si>
    <t>C3597</t>
  </si>
  <si>
    <t>Huran Elbudy</t>
  </si>
  <si>
    <t>http://maps.google.com/?ll=35.3866352540001,36.0909549420001&amp;t=h&amp;z=15&amp;q=SY060201</t>
  </si>
  <si>
    <t>C3599</t>
  </si>
  <si>
    <t>Ziyadiyeh</t>
  </si>
  <si>
    <t>http://maps.google.com/?ll=35.348130219,36.0297372360001&amp;t=h&amp;z=15&amp;q=SY050204</t>
  </si>
  <si>
    <t>C3601</t>
  </si>
  <si>
    <t>Zama</t>
  </si>
  <si>
    <t>http://maps.google.com/?ll=35.346108132,36.086989433&amp;t=h&amp;z=15&amp;q=SY050204</t>
  </si>
  <si>
    <t>C3189</t>
  </si>
  <si>
    <t>http://maps.google.com/?ll=35.5214013510001,36.3229377280001&amp;t=h&amp;z=15&amp;q=SY050204</t>
  </si>
  <si>
    <t>C3198</t>
  </si>
  <si>
    <t>http://maps.google.com/?ll=35.502205802,36.3455938810001&amp;t=h&amp;z=15&amp;q=SY050204</t>
  </si>
  <si>
    <t>C3200</t>
  </si>
  <si>
    <t>Tamanet Elghab</t>
  </si>
  <si>
    <t>http://maps.google.com/?ll=35.5373896580001,36.3166025690001&amp;t=h&amp;z=15&amp;q=SY050300</t>
  </si>
  <si>
    <t>C3201</t>
  </si>
  <si>
    <t>Bared</t>
  </si>
  <si>
    <t>http://maps.google.com/?ll=35.435012946,36.312634088&amp;t=h&amp;z=15&amp;q=SY050300</t>
  </si>
  <si>
    <t>C3210</t>
  </si>
  <si>
    <t>Dweibeh</t>
  </si>
  <si>
    <t>http://maps.google.com/?ll=35.238619966,36.90915799&amp;t=h&amp;z=15&amp;q=SY050300</t>
  </si>
  <si>
    <t>C3211</t>
  </si>
  <si>
    <t>Zaghrin - Elhawiyeh</t>
  </si>
  <si>
    <t>http://maps.google.com/?ll=35.0955182450001,37.013128975&amp;t=h&amp;z=15&amp;q=SY060201</t>
  </si>
  <si>
    <t>C3212</t>
  </si>
  <si>
    <t>http://maps.google.com/?ll=35.211345232,37.0195317170001&amp;t=h&amp;z=15&amp;q=SY050300</t>
  </si>
  <si>
    <t>C3603</t>
  </si>
  <si>
    <t>http://maps.google.com/?ll=35.3316332910001,36.1017989040001&amp;t=h&amp;z=15&amp;q=SY060201</t>
  </si>
  <si>
    <t>C3214</t>
  </si>
  <si>
    <t>Sabil</t>
  </si>
  <si>
    <t>http://maps.google.com/?ll=35.007930651,37.1047053460001&amp;t=h&amp;z=15&amp;q=SY060201</t>
  </si>
  <si>
    <t>C3604</t>
  </si>
  <si>
    <t>Qassabin</t>
  </si>
  <si>
    <t>http://maps.google.com/?ll=35.3354022,36.0429906320001&amp;t=h&amp;z=15&amp;q=SY050300</t>
  </si>
  <si>
    <t>C3605</t>
  </si>
  <si>
    <t>Qorn Helliyeh</t>
  </si>
  <si>
    <t>http://maps.google.com/?ll=35.3542015790001,36.160771405&amp;t=h&amp;z=15&amp;q=SY050300</t>
  </si>
  <si>
    <t>C3217</t>
  </si>
  <si>
    <t>Danin</t>
  </si>
  <si>
    <t>http://maps.google.com/?ll=35.211021869,36.922764289&amp;t=h&amp;z=15&amp;q=SY060202</t>
  </si>
  <si>
    <t>C3218</t>
  </si>
  <si>
    <t>Dneibeh</t>
  </si>
  <si>
    <t>http://maps.google.com/?ll=34.931403882,37.00361888&amp;t=h&amp;z=15&amp;q=SY050300</t>
  </si>
  <si>
    <t>C3609</t>
  </si>
  <si>
    <t>Hamam El Qarahleh</t>
  </si>
  <si>
    <t>http://maps.google.com/?ll=35.291620413,36.0794836200001&amp;t=h&amp;z=15&amp;q=SY050300</t>
  </si>
  <si>
    <t>C3223</t>
  </si>
  <si>
    <t>Sheikh Rih</t>
  </si>
  <si>
    <t>http://maps.google.com/?ll=34.924907487,37.1661177510001&amp;t=h&amp;z=15&amp;q=SY060202</t>
  </si>
  <si>
    <t>C3226</t>
  </si>
  <si>
    <t>http://maps.google.com/?ll=35.021034752,36.999537693&amp;t=h&amp;z=15&amp;q=SY050300</t>
  </si>
  <si>
    <t>C3611</t>
  </si>
  <si>
    <t>Jibul</t>
  </si>
  <si>
    <t>http://maps.google.com/?ll=35.281989563,36.0883144540001&amp;t=h&amp;z=15&amp;q=SY060202</t>
  </si>
  <si>
    <t>C3228</t>
  </si>
  <si>
    <t>http://maps.google.com/?ll=34.9481694730001,37.1777785250001&amp;t=h&amp;z=15&amp;q=SY060202</t>
  </si>
  <si>
    <t>C3615</t>
  </si>
  <si>
    <t>Bitmana</t>
  </si>
  <si>
    <t>http://maps.google.com/?ll=35.304135006,36.0312157710001&amp;t=h&amp;z=15&amp;q=SY050300</t>
  </si>
  <si>
    <t>C3619</t>
  </si>
  <si>
    <t>Dweir Baabda</t>
  </si>
  <si>
    <t>http://maps.google.com/?ll=35.247844833,36.042385369&amp;t=h&amp;z=15&amp;q=SY050300</t>
  </si>
  <si>
    <t>C3232</t>
  </si>
  <si>
    <t>Tiba Elturki</t>
  </si>
  <si>
    <t>http://maps.google.com/?ll=35.240057173,36.935269265&amp;t=h&amp;z=15&amp;q=SY050300</t>
  </si>
  <si>
    <t>C3233</t>
  </si>
  <si>
    <t>http://maps.google.com/?ll=34.9316142860001,37.05659432&amp;t=h&amp;z=15&amp;q=SY050300</t>
  </si>
  <si>
    <t>C3234</t>
  </si>
  <si>
    <t>Ghawi</t>
  </si>
  <si>
    <t>http://maps.google.com/?ll=34.958883364,37.1202193710001&amp;t=h&amp;z=15&amp;q=SY060202</t>
  </si>
  <si>
    <t>C3235</t>
  </si>
  <si>
    <t>Oyur</t>
  </si>
  <si>
    <t>http://maps.google.com/?ll=35.1658778280001,36.910943871&amp;t=h&amp;z=15&amp;q=SY060202</t>
  </si>
  <si>
    <t>C3620</t>
  </si>
  <si>
    <t>Bsendiana</t>
  </si>
  <si>
    <t>http://maps.google.com/?ll=35.2759431710001,36.1078772770001&amp;t=h&amp;z=15&amp;q=SY050300</t>
  </si>
  <si>
    <t>C3622</t>
  </si>
  <si>
    <t>Oqaiba</t>
  </si>
  <si>
    <t>http://maps.google.com/?ll=35.276497862,36.0000953970001&amp;t=h&amp;z=15&amp;q=SY050300</t>
  </si>
  <si>
    <t>C3239</t>
  </si>
  <si>
    <t>Tal Khazneh</t>
  </si>
  <si>
    <t>http://maps.google.com/?ll=34.8821574500001,36.9981337&amp;t=h&amp;z=15&amp;q=SY050300</t>
  </si>
  <si>
    <t>C3240</t>
  </si>
  <si>
    <t>Riba</t>
  </si>
  <si>
    <t>http://maps.google.com/?ll=35.129577032,36.9752787960001&amp;t=h&amp;z=15&amp;q=SY060202</t>
  </si>
  <si>
    <t>C3243</t>
  </si>
  <si>
    <t>Ali Kasun - Elsheikh Ali</t>
  </si>
  <si>
    <t>http://maps.google.com/?ll=35.178204033,36.9833823770001&amp;t=h&amp;z=15&amp;q=SY060202</t>
  </si>
  <si>
    <t>C3624</t>
  </si>
  <si>
    <t>Sabiyun</t>
  </si>
  <si>
    <t>http://maps.google.com/?ll=35.2368592450001,36.0207123100001&amp;t=h&amp;z=15&amp;q=SY050300</t>
  </si>
  <si>
    <t>C3625</t>
  </si>
  <si>
    <t>http://maps.google.com/?ll=35.2923231560001,36.0125348240001&amp;t=h&amp;z=15&amp;q=SY050300</t>
  </si>
  <si>
    <t>C3247</t>
  </si>
  <si>
    <t>Shakara</t>
  </si>
  <si>
    <t>http://maps.google.com/?ll=34.9416467710001,37.002129612&amp;t=h&amp;z=15&amp;q=SY050300</t>
  </si>
  <si>
    <t>C3248</t>
  </si>
  <si>
    <t>Halban</t>
  </si>
  <si>
    <t>http://maps.google.com/?ll=35.235612067,37.0102285250001&amp;t=h&amp;z=15&amp;q=SY060202</t>
  </si>
  <si>
    <t>C3249</t>
  </si>
  <si>
    <t>Tal Hasan Basha</t>
  </si>
  <si>
    <t>http://maps.google.com/?ll=34.9071814220001,37.0709752320001&amp;t=h&amp;z=15&amp;q=SY050300</t>
  </si>
  <si>
    <t>C3627</t>
  </si>
  <si>
    <t>Beit Elalluni</t>
  </si>
  <si>
    <t>http://maps.google.com/?ll=35.2574881570001,36.0721874550001&amp;t=h&amp;z=15&amp;q=SY050300</t>
  </si>
  <si>
    <t>C3251</t>
  </si>
  <si>
    <t>Marj Mattar</t>
  </si>
  <si>
    <t>http://maps.google.com/?ll=34.9400438850001,37.1064173120001&amp;t=h&amp;z=15&amp;q=SY060202</t>
  </si>
  <si>
    <t>C3252</t>
  </si>
  <si>
    <t>Middle Fan</t>
  </si>
  <si>
    <t>http://maps.google.com/?ll=35.288050282,36.9134358650001&amp;t=h&amp;z=15&amp;q=SY050300</t>
  </si>
  <si>
    <t>C3628</t>
  </si>
  <si>
    <t>Darmineh</t>
  </si>
  <si>
    <t>http://maps.google.com/?ll=35.3013688460001,36.082953622&amp;t=h&amp;z=15&amp;q=SY050300</t>
  </si>
  <si>
    <t>C3255</t>
  </si>
  <si>
    <t>http://maps.google.com/?ll=35.198171318,37.0588928880001&amp;t=h&amp;z=15&amp;q=SY050300</t>
  </si>
  <si>
    <t>C3256</t>
  </si>
  <si>
    <t>Kitlun</t>
  </si>
  <si>
    <t>http://maps.google.com/?ll=35.087760831,36.9923052080001&amp;t=h&amp;z=15&amp;q=SY050301</t>
  </si>
  <si>
    <t>C3257</t>
  </si>
  <si>
    <t>Qablahat</t>
  </si>
  <si>
    <t>http://maps.google.com/?ll=34.9216718390001,37.091342927&amp;t=h&amp;z=15&amp;q=SY050301</t>
  </si>
  <si>
    <t>http://maps.google.com/?ll=34.9803099690001,37.3153295320001&amp;t=h&amp;z=15&amp;q=SY060202</t>
  </si>
  <si>
    <t>C3265</t>
  </si>
  <si>
    <t>Tal Eltut</t>
  </si>
  <si>
    <t>http://maps.google.com/?ll=34.9900533860001,37.1639262050001&amp;t=h&amp;z=15&amp;q=SY060202</t>
  </si>
  <si>
    <t>C3630</t>
  </si>
  <si>
    <t>Barazin</t>
  </si>
  <si>
    <t>http://maps.google.com/?ll=35.2561534390001,36.0210636250001&amp;t=h&amp;z=15&amp;q=SY050302</t>
  </si>
  <si>
    <t>C3631</t>
  </si>
  <si>
    <t>Sakhaba</t>
  </si>
  <si>
    <t>http://maps.google.com/?ll=35.314289204,36.0092548900001&amp;t=h&amp;z=15&amp;q=SY050302</t>
  </si>
  <si>
    <t>C3277</t>
  </si>
  <si>
    <t>Abu Hreik</t>
  </si>
  <si>
    <t>http://maps.google.com/?ll=35.279333851,37.25775135&amp;t=h&amp;z=15&amp;q=SY050302</t>
  </si>
  <si>
    <t>http://maps.google.com/?ll=35.297520084,37.261055238&amp;t=h&amp;z=15&amp;q=SY050302</t>
  </si>
  <si>
    <t>C3282</t>
  </si>
  <si>
    <t>Bgheidid</t>
  </si>
  <si>
    <t>http://maps.google.com/?ll=35.2873936930001,37.465536603&amp;t=h&amp;z=15&amp;q=SY050302</t>
  </si>
  <si>
    <t>C3283</t>
  </si>
  <si>
    <t>Ojet - Kabasin Elarab</t>
  </si>
  <si>
    <t>http://maps.google.com/?ll=35.2736469220001,37.328155123&amp;t=h&amp;z=15&amp;q=SY050302</t>
  </si>
  <si>
    <t>http://maps.google.com/?ll=35.220696419,37.471860598&amp;t=h&amp;z=15&amp;q=SY050302</t>
  </si>
  <si>
    <t>http://maps.google.com/?ll=35.2095302650001,37.3183658230001&amp;t=h&amp;z=15&amp;q=SY050303</t>
  </si>
  <si>
    <t>http://maps.google.com/?ll=35.2367684210001,37.324885485&amp;t=h&amp;z=15&amp;q=SY050303</t>
  </si>
  <si>
    <t>C3293</t>
  </si>
  <si>
    <t>Khneifis Eldosa</t>
  </si>
  <si>
    <t>http://maps.google.com/?ll=35.1904291990001,37.1176292380001&amp;t=h&amp;z=15&amp;q=SY050303</t>
  </si>
  <si>
    <t>C3294</t>
  </si>
  <si>
    <t>http://maps.google.com/?ll=35.280157134,37.1633853370001&amp;t=h&amp;z=15&amp;q=SY050303</t>
  </si>
  <si>
    <t>C3295</t>
  </si>
  <si>
    <t>http://maps.google.com/?ll=35.1930825530001,37.0878248540001&amp;t=h&amp;z=15&amp;q=SY050303</t>
  </si>
  <si>
    <t>C3298</t>
  </si>
  <si>
    <t>Jeb Zreiq</t>
  </si>
  <si>
    <t>http://maps.google.com/?ll=35.2633132290001,37.219338255&amp;t=h&amp;z=15&amp;q=SY050303</t>
  </si>
  <si>
    <t>C3299</t>
  </si>
  <si>
    <t>Jessine</t>
  </si>
  <si>
    <t>http://maps.google.com/?ll=35.153519341,37.1391425960001&amp;t=h&amp;z=15&amp;q=SY050303</t>
  </si>
  <si>
    <t>C3301</t>
  </si>
  <si>
    <t>Samiriyeh</t>
  </si>
  <si>
    <t>http://maps.google.com/?ll=35.2880401840001,37.1822437110001&amp;t=h&amp;z=15&amp;q=SY050303</t>
  </si>
  <si>
    <t>C3303</t>
  </si>
  <si>
    <t>Sheheib</t>
  </si>
  <si>
    <t>http://maps.google.com/?ll=35.203564656,37.109717183&amp;t=h&amp;z=15&amp;q=SY050303</t>
  </si>
  <si>
    <t>C3304</t>
  </si>
  <si>
    <t>Tal Agher</t>
  </si>
  <si>
    <t>http://maps.google.com/?ll=35.219544591,37.2147125430001&amp;t=h&amp;z=15&amp;q=SY050303</t>
  </si>
  <si>
    <t>C3305</t>
  </si>
  <si>
    <t xml:space="preserve">Tal Abdel Aziz </t>
  </si>
  <si>
    <t>http://maps.google.com/?ll=35.233550769,37.1485881080001&amp;t=h&amp;z=15&amp;q=SY050303</t>
  </si>
  <si>
    <t>C3307</t>
  </si>
  <si>
    <t>Qbeibat</t>
  </si>
  <si>
    <t>http://maps.google.com/?ll=35.2049925310001,37.1586450300001&amp;t=h&amp;z=15&amp;q=SY050303</t>
  </si>
  <si>
    <t>C3309</t>
  </si>
  <si>
    <t>Qanafeth</t>
  </si>
  <si>
    <t>http://maps.google.com/?ll=35.2248962150001,37.275104529&amp;t=h&amp;z=15&amp;q=SY050304</t>
  </si>
  <si>
    <t>C3310</t>
  </si>
  <si>
    <t>Fweira</t>
  </si>
  <si>
    <t>http://maps.google.com/?ll=35.206208632,37.2325779500001&amp;t=h&amp;z=15&amp;q=SY050304</t>
  </si>
  <si>
    <t>http://maps.google.com/?ll=35.1522661400001,37.5784600850001&amp;t=h&amp;z=15&amp;q=SY050304</t>
  </si>
  <si>
    <t>http://maps.google.com/?ll=35.159032236,37.3807249610001&amp;t=h&amp;z=15&amp;q=SY050304</t>
  </si>
  <si>
    <t>http://maps.google.com/?ll=35.135190489,37.65166406&amp;t=h&amp;z=15&amp;q=SY050304</t>
  </si>
  <si>
    <t>http://maps.google.com/?ll=35.086478565,37.5952563590001&amp;t=h&amp;z=15&amp;q=SY050304</t>
  </si>
  <si>
    <t>http://maps.google.com/?ll=35.0124514500001,37.6147833370001&amp;t=h&amp;z=15&amp;q=SY050304</t>
  </si>
  <si>
    <t>http://maps.google.com/?ll=34.9595040400001,37.56307854&amp;t=h&amp;z=15&amp;q=SY050400</t>
  </si>
  <si>
    <t>http://maps.google.com/?ll=35.1295282510001,37.4154586010001&amp;t=h&amp;z=15&amp;q=SY050400</t>
  </si>
  <si>
    <t>C3335</t>
  </si>
  <si>
    <t>Hayluneh</t>
  </si>
  <si>
    <t>http://maps.google.com/?ll=35.1299426520001,36.2880748260001&amp;t=h&amp;z=15&amp;q=SY050400</t>
  </si>
  <si>
    <t>C3336</t>
  </si>
  <si>
    <t>Deir Mama</t>
  </si>
  <si>
    <t>http://maps.google.com/?ll=35.141885707,36.331090467&amp;t=h&amp;z=15&amp;q=SY050400</t>
  </si>
  <si>
    <t>C3337</t>
  </si>
  <si>
    <t>Hreif</t>
  </si>
  <si>
    <t>http://maps.google.com/?ll=35.099992528,36.3361170040001&amp;t=h&amp;z=15&amp;q=SY050400</t>
  </si>
  <si>
    <t>C3338</t>
  </si>
  <si>
    <t>Tal Aafar</t>
  </si>
  <si>
    <t>http://maps.google.com/?ll=35.1056097860001,36.508165805&amp;t=h&amp;z=15&amp;q=SY050400</t>
  </si>
  <si>
    <t>C3339</t>
  </si>
  <si>
    <t>Tayr Jamlah</t>
  </si>
  <si>
    <t>http://maps.google.com/?ll=35.099339598,36.3586316700001&amp;t=h&amp;z=15&amp;q=SY050400</t>
  </si>
  <si>
    <t>C3340</t>
  </si>
  <si>
    <t>http://maps.google.com/?ll=35.1011207380001,36.319144823&amp;t=h&amp;z=15&amp;q=SY050400</t>
  </si>
  <si>
    <t>C3341</t>
  </si>
  <si>
    <t>http://maps.google.com/?ll=35.0220561690001,36.3730575050001&amp;t=h&amp;z=15&amp;q=SY050400</t>
  </si>
  <si>
    <t>C3342</t>
  </si>
  <si>
    <t>Teir Jebeh</t>
  </si>
  <si>
    <t>http://maps.google.com/?ll=35.1717354240001,36.307560687&amp;t=h&amp;z=15&amp;q=SY050400</t>
  </si>
  <si>
    <t>C3343</t>
  </si>
  <si>
    <t>Rabu</t>
  </si>
  <si>
    <t>http://maps.google.com/?ll=35.0757963190001,36.3986191440001&amp;t=h&amp;z=15&amp;q=SY050400</t>
  </si>
  <si>
    <t>C3344</t>
  </si>
  <si>
    <t>Jobet Kalakh</t>
  </si>
  <si>
    <t>http://maps.google.com/?ll=35.1384359300001,36.363122526&amp;t=h&amp;z=15&amp;q=SY050400</t>
  </si>
  <si>
    <t>C3345</t>
  </si>
  <si>
    <t>Laqbba</t>
  </si>
  <si>
    <t>http://maps.google.com/?ll=35.162704492,36.32283915&amp;t=h&amp;z=15&amp;q=SY050400</t>
  </si>
  <si>
    <t>C3346</t>
  </si>
  <si>
    <t>Deir Elsalib</t>
  </si>
  <si>
    <t>http://maps.google.com/?ll=35.084827976,36.4425086000001&amp;t=h&amp;z=15&amp;q=SY050400</t>
  </si>
  <si>
    <t>C3347</t>
  </si>
  <si>
    <t>Sigata</t>
  </si>
  <si>
    <t>http://maps.google.com/?ll=35.0249124370001,36.4451808090001&amp;t=h&amp;z=15&amp;q=SY050400</t>
  </si>
  <si>
    <t>C3348</t>
  </si>
  <si>
    <t>http://maps.google.com/?ll=35.037909347,36.3375807&amp;t=h&amp;z=15&amp;q=SY050400</t>
  </si>
  <si>
    <t>C3349</t>
  </si>
  <si>
    <t xml:space="preserve">Bayada  </t>
  </si>
  <si>
    <t>http://maps.google.com/?ll=34.9945865390001,36.3902871390001&amp;t=h&amp;z=15&amp;q=SY050400</t>
  </si>
  <si>
    <t>C3350</t>
  </si>
  <si>
    <t>Anbura</t>
  </si>
  <si>
    <t>http://maps.google.com/?ll=35.1214321190001,36.344198212&amp;t=h&amp;z=15&amp;q=SY050400</t>
  </si>
  <si>
    <t>C3351</t>
  </si>
  <si>
    <t>Zeineh</t>
  </si>
  <si>
    <t>http://maps.google.com/?ll=35.084823886,36.3259799350001&amp;t=h&amp;z=15&amp;q=SY050400</t>
  </si>
  <si>
    <t>C3353</t>
  </si>
  <si>
    <t>http://maps.google.com/?ll=34.998193411,36.3319087470001&amp;t=h&amp;z=15&amp;q=SY050400</t>
  </si>
  <si>
    <t>C3355</t>
  </si>
  <si>
    <t>http://maps.google.com/?ll=35.065898922,36.262493218&amp;t=h&amp;z=15&amp;q=SY050400</t>
  </si>
  <si>
    <t>C3356</t>
  </si>
  <si>
    <t>Zameliyeh</t>
  </si>
  <si>
    <t>http://maps.google.com/?ll=35.0050882790001,36.414284341&amp;t=h&amp;z=15&amp;q=SY050400</t>
  </si>
  <si>
    <t>C3357</t>
  </si>
  <si>
    <t>Biqraqa</t>
  </si>
  <si>
    <t>http://maps.google.com/?ll=35.1058109590001,36.3606650620001&amp;t=h&amp;z=15&amp;q=SY050400</t>
  </si>
  <si>
    <t>C3358</t>
  </si>
  <si>
    <t>Bqasqas</t>
  </si>
  <si>
    <t>http://maps.google.com/?ll=35.068613273,36.49130345&amp;t=h&amp;z=15&amp;q=SY050400</t>
  </si>
  <si>
    <t>C3359</t>
  </si>
  <si>
    <t>http://maps.google.com/?ll=35.0195624030001,36.3316768460001&amp;t=h&amp;z=15&amp;q=SY050400</t>
  </si>
  <si>
    <t>C3360</t>
  </si>
  <si>
    <t>http://maps.google.com/?ll=35.033175984,36.3026155750001&amp;t=h&amp;z=15&amp;q=SY050400</t>
  </si>
  <si>
    <t>C3361</t>
  </si>
  <si>
    <t>Qabu Shamsiyeh</t>
  </si>
  <si>
    <t>http://maps.google.com/?ll=34.984764549,36.324792814&amp;t=h&amp;z=15&amp;q=SY050400</t>
  </si>
  <si>
    <t>C3362</t>
  </si>
  <si>
    <t>Qasr Deir Hwit</t>
  </si>
  <si>
    <t>http://maps.google.com/?ll=34.992063697,36.445181383&amp;t=h&amp;z=15&amp;q=SY050400</t>
  </si>
  <si>
    <t>C3363</t>
  </si>
  <si>
    <t>http://maps.google.com/?ll=35.00820931,36.3299704450001&amp;t=h&amp;z=15&amp;q=SY050400</t>
  </si>
  <si>
    <t>C3364</t>
  </si>
  <si>
    <t>Mashta Deir Mama</t>
  </si>
  <si>
    <t>http://maps.google.com/?ll=35.1414520050001,36.36996258&amp;t=h&amp;z=15&amp;q=SY050400</t>
  </si>
  <si>
    <t>C3365</t>
  </si>
  <si>
    <t>Kafr Aqid</t>
  </si>
  <si>
    <t>http://maps.google.com/?ll=35.0633773210001,36.4421867500001&amp;t=h&amp;z=15&amp;q=SY050400</t>
  </si>
  <si>
    <t>C3366</t>
  </si>
  <si>
    <t>Qurtman - Qurret Dokar</t>
  </si>
  <si>
    <t>http://maps.google.com/?ll=34.974440246,36.4029957380001&amp;t=h&amp;z=15&amp;q=SY060202</t>
  </si>
  <si>
    <t>C3368</t>
  </si>
  <si>
    <t>Qayrun</t>
  </si>
  <si>
    <t>http://maps.google.com/?ll=35.13288564,36.342539265&amp;t=h&amp;z=15&amp;q=SY060202</t>
  </si>
  <si>
    <t>C3632</t>
  </si>
  <si>
    <t>Baabda</t>
  </si>
  <si>
    <t>http://maps.google.com/?ll=35.2361400610001,36.047742719&amp;t=h&amp;z=15&amp;q=SY050401</t>
  </si>
  <si>
    <t>C3634</t>
  </si>
  <si>
    <t>Basatwir</t>
  </si>
  <si>
    <t>http://maps.google.com/?ll=35.2613954390001,36.1210160030001&amp;t=h&amp;z=15&amp;q=SY060202</t>
  </si>
  <si>
    <t>C3371</t>
  </si>
  <si>
    <t>http://maps.google.com/?ll=35.2092207580001,36.428357426&amp;t=h&amp;z=15&amp;q=SY060203</t>
  </si>
  <si>
    <t>C3635</t>
  </si>
  <si>
    <t>Betshah</t>
  </si>
  <si>
    <t>http://maps.google.com/?ll=35.2570834360001,36.080983555&amp;t=h&amp;z=15&amp;q=SY060203</t>
  </si>
  <si>
    <t>C3638</t>
  </si>
  <si>
    <t>Budy</t>
  </si>
  <si>
    <t>http://maps.google.com/?ll=35.396776828,36.090284823&amp;t=h&amp;z=15&amp;q=SY060203</t>
  </si>
  <si>
    <t>C3640</t>
  </si>
  <si>
    <t>Rawda Benjaro</t>
  </si>
  <si>
    <t>http://maps.google.com/?ll=35.409545829,35.996938158&amp;t=h&amp;z=15&amp;q=SY060203</t>
  </si>
  <si>
    <t>C3644</t>
  </si>
  <si>
    <t>Deirotan / Jableh</t>
  </si>
  <si>
    <t>http://maps.google.com/?ll=35.402894185,36.0212484350001&amp;t=h&amp;z=15&amp;q=SY060203</t>
  </si>
  <si>
    <t>C3645</t>
  </si>
  <si>
    <t>Armati</t>
  </si>
  <si>
    <t>http://maps.google.com/?ll=35.4079403850001,36.0439390710001&amp;t=h&amp;z=15&amp;q=SY060204</t>
  </si>
  <si>
    <t>C3647</t>
  </si>
  <si>
    <t>http://maps.google.com/?ll=35.396948647,36.030110183&amp;t=h&amp;z=15&amp;q=SY060204</t>
  </si>
  <si>
    <t>C3651</t>
  </si>
  <si>
    <t>http://maps.google.com/?ll=35.2355017450001,36.146561186&amp;t=h&amp;z=15&amp;q=SY060204</t>
  </si>
  <si>
    <t>C3652</t>
  </si>
  <si>
    <t>Talaziq</t>
  </si>
  <si>
    <t>http://maps.google.com/?ll=35.228170472,36.1290855280001&amp;t=h&amp;z=15&amp;q=SY060204</t>
  </si>
  <si>
    <t>C3653</t>
  </si>
  <si>
    <t>http://maps.google.com/?ll=35.22870901,36.109152733&amp;t=h&amp;z=15&amp;q=SY060204</t>
  </si>
  <si>
    <t>C3654</t>
  </si>
  <si>
    <t>Beit Ana</t>
  </si>
  <si>
    <t>http://maps.google.com/?ll=35.2494830970001,36.119000536&amp;t=h&amp;z=15&amp;q=SY060205</t>
  </si>
  <si>
    <t>C3658</t>
  </si>
  <si>
    <t>Wadi Elqale</t>
  </si>
  <si>
    <t>http://maps.google.com/?ll=35.2297731,36.095959018&amp;t=h&amp;z=15&amp;q=SY060205</t>
  </si>
  <si>
    <t>C3659</t>
  </si>
  <si>
    <t>http://maps.google.com/?ll=35.3213668450001,36.0943502970001&amp;t=h&amp;z=15&amp;q=SY050402</t>
  </si>
  <si>
    <t>C3662</t>
  </si>
  <si>
    <t>Mneizleh</t>
  </si>
  <si>
    <t>http://maps.google.com/?ll=35.3327248200001,36.186570869&amp;t=h&amp;z=15&amp;q=SY060205</t>
  </si>
  <si>
    <t>C3388</t>
  </si>
  <si>
    <t>Beshnine</t>
  </si>
  <si>
    <t>http://maps.google.com/?ll=34.9076500210001,36.370121656&amp;t=h&amp;z=15&amp;q=SY050402</t>
  </si>
  <si>
    <t>C3664</t>
  </si>
  <si>
    <t>Helleh Ara</t>
  </si>
  <si>
    <t>http://maps.google.com/?ll=35.3273694710001,36.1375758250001&amp;t=h&amp;z=15&amp;q=SY050402</t>
  </si>
  <si>
    <t>C3390</t>
  </si>
  <si>
    <t>Akakir</t>
  </si>
  <si>
    <t>http://maps.google.com/?ll=34.8728800710001,36.3961385120001&amp;t=h&amp;z=15&amp;q=SY050402</t>
  </si>
  <si>
    <t>C3391</t>
  </si>
  <si>
    <t>Barin</t>
  </si>
  <si>
    <t>http://maps.google.com/?ll=34.942860647,36.4111321080001&amp;t=h&amp;z=15&amp;q=SY050402</t>
  </si>
  <si>
    <t>C3392</t>
  </si>
  <si>
    <t>http://maps.google.com/?ll=34.907509502,36.405062163&amp;t=h&amp;z=15&amp;q=SY050402</t>
  </si>
  <si>
    <t>C3394</t>
  </si>
  <si>
    <t>Ashrafiya - Kanazir</t>
  </si>
  <si>
    <t>http://maps.google.com/?ll=34.874372706,36.390554556&amp;t=h&amp;z=15&amp;q=SY050402</t>
  </si>
  <si>
    <t>C3395</t>
  </si>
  <si>
    <t>Qarmas</t>
  </si>
  <si>
    <t>http://maps.google.com/?ll=34.909637929,36.4528732580001&amp;t=h&amp;z=15&amp;q=SY050402</t>
  </si>
  <si>
    <t>C3396</t>
  </si>
  <si>
    <t>Mreimin</t>
  </si>
  <si>
    <t>http://maps.google.com/?ll=34.886425337,36.4339838760001&amp;t=h&amp;z=15&amp;q=SY050402</t>
  </si>
  <si>
    <t>C3397</t>
  </si>
  <si>
    <t>Nisaf</t>
  </si>
  <si>
    <t>http://maps.google.com/?ll=34.935389468,36.383232198&amp;t=h&amp;z=15&amp;q=SY060205</t>
  </si>
  <si>
    <t>C3398</t>
  </si>
  <si>
    <t>Kafr Kamra</t>
  </si>
  <si>
    <t>http://maps.google.com/?ll=34.8984043770001,36.3984560700001&amp;t=h&amp;z=15&amp;q=SY060205</t>
  </si>
  <si>
    <t>C3665</t>
  </si>
  <si>
    <t>Bsheili</t>
  </si>
  <si>
    <t>http://maps.google.com/?ll=35.286377698,36.1549116840001&amp;t=h&amp;z=15&amp;q=SY050403</t>
  </si>
  <si>
    <t>C3667</t>
  </si>
  <si>
    <t>Beit Yshut - Ein Qayta</t>
  </si>
  <si>
    <t>http://maps.google.com/?ll=35.314630118,36.1224594820001&amp;t=h&amp;z=15&amp;q=SY050403</t>
  </si>
  <si>
    <t>C3401</t>
  </si>
  <si>
    <t>Tin Elsabil</t>
  </si>
  <si>
    <t>http://maps.google.com/?ll=34.8961435590001,36.340379291&amp;t=h&amp;z=15&amp;q=SY060301</t>
  </si>
  <si>
    <t>C3403</t>
  </si>
  <si>
    <t>http://maps.google.com/?ll=34.940302731,36.322784589&amp;t=h&amp;z=15&amp;q=SY050403</t>
  </si>
  <si>
    <t>C3699</t>
  </si>
  <si>
    <t>Bab Janna</t>
  </si>
  <si>
    <t>http://maps.google.com/?ll=35.571877144,36.1913698230001&amp;t=h&amp;z=15&amp;q=SY050403</t>
  </si>
  <si>
    <t>C3405</t>
  </si>
  <si>
    <t>Ein Elshams</t>
  </si>
  <si>
    <t>http://maps.google.com/?ll=34.93251152,36.2762036080001&amp;t=h&amp;z=15&amp;q=SY050403</t>
  </si>
  <si>
    <t>C3406</t>
  </si>
  <si>
    <t>http://maps.google.com/?ll=34.9514783330001,36.3487233010001&amp;t=h&amp;z=15&amp;q=SY060302</t>
  </si>
  <si>
    <t>C3407</t>
  </si>
  <si>
    <t>Barshime</t>
  </si>
  <si>
    <t>http://maps.google.com/?ll=34.8903414850001,36.3447718800001&amp;t=h&amp;z=15&amp;q=SY050403</t>
  </si>
  <si>
    <t>C3711</t>
  </si>
  <si>
    <t>Ein Et-Teeneh</t>
  </si>
  <si>
    <t>http://maps.google.com/?ll=35.5667486930001,36.098109827&amp;t=h&amp;z=15&amp;q=SY050403</t>
  </si>
  <si>
    <t>C3409</t>
  </si>
  <si>
    <t>Kherbet Hzur</t>
  </si>
  <si>
    <t>http://maps.google.com/?ll=34.9209226510001,36.3183326490001&amp;t=h&amp;z=15&amp;q=SY050403</t>
  </si>
  <si>
    <t>C3410</t>
  </si>
  <si>
    <t>Majwi</t>
  </si>
  <si>
    <t>http://maps.google.com/?ll=34.9869070390001,36.329096076&amp;t=h&amp;z=15&amp;q=SY050403</t>
  </si>
  <si>
    <t>C3411</t>
  </si>
  <si>
    <t>Beit Nater</t>
  </si>
  <si>
    <t>http://maps.google.com/?ll=34.91748391,36.3489612500001&amp;t=h&amp;z=15&amp;q=SY050403</t>
  </si>
  <si>
    <t>C3412</t>
  </si>
  <si>
    <t>Harmal</t>
  </si>
  <si>
    <t>http://maps.google.com/?ll=34.9055904800001,36.3492718570001&amp;t=h&amp;z=15&amp;q=SY060302</t>
  </si>
  <si>
    <t>C3413</t>
  </si>
  <si>
    <t>Dleibeh</t>
  </si>
  <si>
    <t>http://maps.google.com/?ll=34.9481575940001,36.359061641&amp;t=h&amp;z=15&amp;q=SY050403</t>
  </si>
  <si>
    <t>C3718</t>
  </si>
  <si>
    <t>Hbeit</t>
  </si>
  <si>
    <t>http://maps.google.com/?ll=35.558169112,36.016041925&amp;t=h&amp;z=15&amp;q=SY060304</t>
  </si>
  <si>
    <t>C3415</t>
  </si>
  <si>
    <t>Kahf Elhabash</t>
  </si>
  <si>
    <t>http://maps.google.com/?ll=34.9561514740001,36.3120245000001&amp;t=h&amp;z=15&amp;q=SY060304</t>
  </si>
  <si>
    <t>C3758</t>
  </si>
  <si>
    <t>Msheirfet Elhiffeh</t>
  </si>
  <si>
    <t>http://maps.google.com/?ll=35.5196505500001,35.9287232630001&amp;t=h&amp;z=15&amp;q=SY060304</t>
  </si>
  <si>
    <t>C3764</t>
  </si>
  <si>
    <t>Jinjaniyeh</t>
  </si>
  <si>
    <t>http://maps.google.com/?ll=35.5406769800001,36.0671399410001&amp;t=h&amp;z=15&amp;q=SY060304</t>
  </si>
  <si>
    <t>C3771</t>
  </si>
  <si>
    <t>Rweimiyeh</t>
  </si>
  <si>
    <t>http://maps.google.com/?ll=35.4969675660001,35.9357584680001&amp;t=h&amp;z=15&amp;q=SY050404</t>
  </si>
  <si>
    <t>C3772</t>
  </si>
  <si>
    <t>Derbashiyeh</t>
  </si>
  <si>
    <t>http://maps.google.com/?ll=35.5415422740001,35.9940509400001&amp;t=h&amp;z=15&amp;q=SY060304</t>
  </si>
  <si>
    <t>C3420</t>
  </si>
  <si>
    <t>Tamarqiyeh</t>
  </si>
  <si>
    <t>http://maps.google.com/?ll=34.98293203,36.223846043&amp;t=h&amp;z=15&amp;q=SY060400</t>
  </si>
  <si>
    <t>C3774</t>
  </si>
  <si>
    <t>http://maps.google.com/?ll=35.5295671910001,36.0696135960001&amp;t=h&amp;z=15&amp;q=SY060400</t>
  </si>
  <si>
    <t>C3781</t>
  </si>
  <si>
    <t>Jermati</t>
  </si>
  <si>
    <t>http://maps.google.com/?ll=35.4052513230001,36.088510484&amp;t=h&amp;z=15&amp;q=SY050404</t>
  </si>
  <si>
    <t>C3783</t>
  </si>
  <si>
    <t>Safraqiyeh</t>
  </si>
  <si>
    <t>http://maps.google.com/?ll=35.4314072560001,36.006739903&amp;t=h&amp;z=15&amp;q=SY060400</t>
  </si>
  <si>
    <t>C3425</t>
  </si>
  <si>
    <t>Kameliyeh</t>
  </si>
  <si>
    <t>http://maps.google.com/?ll=35.009321067,36.2048080380001&amp;t=h&amp;z=15&amp;q=SY050404</t>
  </si>
  <si>
    <t>C3796</t>
  </si>
  <si>
    <t>Basel</t>
  </si>
  <si>
    <t>http://maps.google.com/?ll=35.440629293,36.1531117530001&amp;t=h&amp;z=15&amp;q=SY060400</t>
  </si>
  <si>
    <t>C3427</t>
  </si>
  <si>
    <t>Dweir Elmashayekh</t>
  </si>
  <si>
    <t>http://maps.google.com/?ll=35.00101089,36.170707027&amp;t=h&amp;z=15&amp;q=SY050404</t>
  </si>
  <si>
    <t>C3797</t>
  </si>
  <si>
    <t>Bhamra</t>
  </si>
  <si>
    <t>http://maps.google.com/?ll=35.4650793750001,36.0302714210001&amp;t=h&amp;z=15&amp;q=SY060400</t>
  </si>
  <si>
    <t>C3429</t>
  </si>
  <si>
    <t>Jbita</t>
  </si>
  <si>
    <t>http://maps.google.com/?ll=35.0186483580001,36.2098243890001&amp;t=h&amp;z=15&amp;q=SY060400</t>
  </si>
  <si>
    <t>C3800</t>
  </si>
  <si>
    <t>Dbeiqa</t>
  </si>
  <si>
    <t>http://maps.google.com/?ll=35.456584779,35.9949984410001&amp;t=h&amp;z=15&amp;q=SY050404</t>
  </si>
  <si>
    <t>C3804</t>
  </si>
  <si>
    <t>http://maps.google.com/?ll=35.477922886,36.000222783&amp;t=h&amp;z=15&amp;q=SY050404</t>
  </si>
  <si>
    <t>C3432</t>
  </si>
  <si>
    <t>Sindyana</t>
  </si>
  <si>
    <t>http://maps.google.com/?ll=35.0002038170001,36.2581954410001&amp;t=h&amp;z=15&amp;q=SY050404</t>
  </si>
  <si>
    <t>C3433</t>
  </si>
  <si>
    <t>Biret Eljerd</t>
  </si>
  <si>
    <t>http://maps.google.com/?ll=34.965644836,36.2730808220001&amp;t=h&amp;z=15&amp;q=SY060400</t>
  </si>
  <si>
    <t>C3434</t>
  </si>
  <si>
    <t>Wadi El-Oyoun</t>
  </si>
  <si>
    <t>http://maps.google.com/?ll=34.9983435510001,36.190865214&amp;t=h&amp;z=15&amp;q=SY060400</t>
  </si>
  <si>
    <t>C3806</t>
  </si>
  <si>
    <t>Estamna</t>
  </si>
  <si>
    <t>http://maps.google.com/?ll=35.4532562520001,36.1424128850001&amp;t=h&amp;z=15&amp;q=SY050500</t>
  </si>
  <si>
    <t>C3811</t>
  </si>
  <si>
    <t>Deirotan Qerdaha</t>
  </si>
  <si>
    <t>http://maps.google.com/?ll=35.4825804810001,36.0870174290001&amp;t=h&amp;z=15&amp;q=SY050500</t>
  </si>
  <si>
    <t>C3439</t>
  </si>
  <si>
    <t>Tal Sekkin</t>
  </si>
  <si>
    <t>http://maps.google.com/?ll=35.2417911680001,36.470437471&amp;t=h&amp;z=15&amp;q=SY060400</t>
  </si>
  <si>
    <t>C3440</t>
  </si>
  <si>
    <t>Sifsafiyeh</t>
  </si>
  <si>
    <t>http://maps.google.com/?ll=35.263770892,36.477087254&amp;t=h&amp;z=15&amp;q=SY050500</t>
  </si>
  <si>
    <t>C3816</t>
  </si>
  <si>
    <t>Qalluriyeh</t>
  </si>
  <si>
    <t>http://maps.google.com/?ll=35.455246001,35.989262405&amp;t=h&amp;z=15&amp;q=SY050500</t>
  </si>
  <si>
    <t>C3442</t>
  </si>
  <si>
    <t>Abu Rbeis</t>
  </si>
  <si>
    <t>http://maps.google.com/?ll=35.1954436710001,36.512641407&amp;t=h&amp;z=15&amp;q=SY060400</t>
  </si>
  <si>
    <t>C3443</t>
  </si>
  <si>
    <t>Sher</t>
  </si>
  <si>
    <t>http://maps.google.com/?ll=35.193268377,36.6210686420001&amp;t=h&amp;z=15&amp;q=SY060400</t>
  </si>
  <si>
    <t>C3821</t>
  </si>
  <si>
    <t>Nina</t>
  </si>
  <si>
    <t>http://maps.google.com/?ll=35.4252514840001,36.097393228&amp;t=h&amp;z=15&amp;q=SY060400</t>
  </si>
  <si>
    <t>C3823</t>
  </si>
  <si>
    <t>Marj Meibran</t>
  </si>
  <si>
    <t>http://maps.google.com/?ll=35.4794200200001,36.0490985210001&amp;t=h&amp;z=15&amp;q=SY050500</t>
  </si>
  <si>
    <t>C3824</t>
  </si>
  <si>
    <t>Neinti</t>
  </si>
  <si>
    <t>http://maps.google.com/?ll=35.4172445560001,36.0837142890001&amp;t=h&amp;z=15&amp;q=SY050500</t>
  </si>
  <si>
    <t>C3450</t>
  </si>
  <si>
    <t>Abu Obaidah Al Jarrah</t>
  </si>
  <si>
    <t>http://maps.google.com/?ll=35.275607877,36.576475939&amp;t=h&amp;z=15&amp;q=SY060402</t>
  </si>
  <si>
    <t>C3451</t>
  </si>
  <si>
    <t>Khneizir</t>
  </si>
  <si>
    <t>http://maps.google.com/?ll=35.24967063,36.530052144&amp;t=h&amp;z=15&amp;q=SY050500</t>
  </si>
  <si>
    <t>C3837</t>
  </si>
  <si>
    <t>Bisrama</t>
  </si>
  <si>
    <t>http://maps.google.com/?ll=35.506001482,35.9823008750001&amp;t=h&amp;z=15&amp;q=SY050500</t>
  </si>
  <si>
    <t>C3454</t>
  </si>
  <si>
    <t>http://maps.google.com/?ll=35.283389007,36.5372863850001&amp;t=h&amp;z=15&amp;q=SY050500</t>
  </si>
  <si>
    <t>C3455</t>
  </si>
  <si>
    <t>Kafr Hud</t>
  </si>
  <si>
    <t>http://maps.google.com/?ll=35.287133963,36.511177382&amp;t=h&amp;z=15&amp;q=SY050502</t>
  </si>
  <si>
    <t>C3456</t>
  </si>
  <si>
    <t>http://maps.google.com/?ll=35.2048105690001,36.555185576&amp;t=h&amp;z=15&amp;q=SY050502</t>
  </si>
  <si>
    <t>C3467</t>
  </si>
  <si>
    <t>Sheikh Hadid</t>
  </si>
  <si>
    <t>http://maps.google.com/?ll=35.3534794720001,36.4836183510001&amp;t=h&amp;z=15&amp;q=SY060402</t>
  </si>
  <si>
    <t>C3468</t>
  </si>
  <si>
    <t>http://maps.google.com/?ll=35.325208645,36.486388021&amp;t=h&amp;z=15&amp;q=SY060000</t>
  </si>
  <si>
    <t>C3841</t>
  </si>
  <si>
    <t>Qalmun</t>
  </si>
  <si>
    <t>http://maps.google.com/?ll=35.4956867980001,36.0570539980001&amp;t=h&amp;z=15&amp;q=SY060402</t>
  </si>
  <si>
    <t>C3471</t>
  </si>
  <si>
    <t>Qanjara</t>
  </si>
  <si>
    <t>http://maps.google.com/?ll=35.5804830870001,35.8100028100001&amp;t=h&amp;z=15&amp;q=SY060402</t>
  </si>
  <si>
    <t>C3843</t>
  </si>
  <si>
    <t>http://maps.google.com/?ll=35.4965947330001,36.0040553320001&amp;t=h&amp;z=15&amp;q=SY060403</t>
  </si>
  <si>
    <t>C3844</t>
  </si>
  <si>
    <t>Astamo</t>
  </si>
  <si>
    <t>http://maps.google.com/?ll=35.482238485,35.920356057&amp;t=h&amp;z=15&amp;q=SY060000</t>
  </si>
  <si>
    <t>C3856</t>
  </si>
  <si>
    <t>Zanyo</t>
  </si>
  <si>
    <t>http://maps.google.com/?ll=35.469588625,36.148464043&amp;t=h&amp;z=15&amp;q=SY060403</t>
  </si>
  <si>
    <t>C3477</t>
  </si>
  <si>
    <t>Janata</t>
  </si>
  <si>
    <t>http://maps.google.com/?ll=35.5815316530001,35.8234993670001&amp;t=h&amp;z=15&amp;q=SY060403</t>
  </si>
  <si>
    <t>C3857</t>
  </si>
  <si>
    <t>http://maps.google.com/?ll=35.493559073,36.1717450850001&amp;t=h&amp;z=15&amp;q=SY060000</t>
  </si>
  <si>
    <t>C3861</t>
  </si>
  <si>
    <t>Kherbet Elsindyana</t>
  </si>
  <si>
    <t>http://maps.google.com/?ll=35.4806231330001,36.165965687&amp;t=h&amp;z=15&amp;q=SY060000</t>
  </si>
  <si>
    <t>C3482</t>
  </si>
  <si>
    <t>Msheirfet Elsamuk</t>
  </si>
  <si>
    <t>http://maps.google.com/?ll=35.601851094,35.858368845&amp;t=h&amp;z=15&amp;q=SY100001</t>
  </si>
  <si>
    <t>C3483</t>
  </si>
  <si>
    <t>Karsana</t>
  </si>
  <si>
    <t>http://maps.google.com/?ll=35.6179824930001,35.823673215&amp;t=h&amp;z=15&amp;q=SY100003</t>
  </si>
  <si>
    <t>C5257</t>
  </si>
  <si>
    <t>http://maps.google.com/?ll=34.856376799,35.8590236630001&amp;t=h&amp;z=15&amp;q=SY100003</t>
  </si>
  <si>
    <t>C5271</t>
  </si>
  <si>
    <t>Samkeh</t>
  </si>
  <si>
    <t>http://maps.google.com/?ll=34.784825083,36.0092121650001&amp;t=h&amp;z=15&amp;q=SY100003</t>
  </si>
  <si>
    <t>C5275</t>
  </si>
  <si>
    <t>Maniyet Yahmur</t>
  </si>
  <si>
    <t>http://maps.google.com/?ll=34.823178624,35.974348836&amp;t=h&amp;z=15&amp;q=SY100003</t>
  </si>
  <si>
    <t>C5276</t>
  </si>
  <si>
    <t>Yahmur</t>
  </si>
  <si>
    <t>http://maps.google.com/?ll=34.8112792970001,35.969787598&amp;t=h&amp;z=15&amp;q=SY100003</t>
  </si>
  <si>
    <t>C5277</t>
  </si>
  <si>
    <t>Waqf Elsheikh Ayash</t>
  </si>
  <si>
    <t>http://maps.google.com/?ll=34.7934384390001,35.999649047&amp;t=h&amp;z=15&amp;q=SY100005</t>
  </si>
  <si>
    <t>C5280</t>
  </si>
  <si>
    <t>Miar Shaker</t>
  </si>
  <si>
    <t>http://maps.google.com/?ll=34.798380057,36.0057111830001&amp;t=h&amp;z=15&amp;q=SY100005</t>
  </si>
  <si>
    <t>C5308</t>
  </si>
  <si>
    <t>Zarablit</t>
  </si>
  <si>
    <t>http://maps.google.com/?ll=34.650038911,36.1127510650001&amp;t=h&amp;z=15&amp;q=SY100005</t>
  </si>
  <si>
    <t>C5309</t>
  </si>
  <si>
    <t>Madhala</t>
  </si>
  <si>
    <t>http://maps.google.com/?ll=34.6658738030001,36.117286026&amp;t=h&amp;z=15&amp;q=SY100005</t>
  </si>
  <si>
    <t>C5310</t>
  </si>
  <si>
    <t>http://maps.google.com/?ll=34.671933634,36.052184906&amp;t=h&amp;z=15&amp;q=SY100005</t>
  </si>
  <si>
    <t>C5311</t>
  </si>
  <si>
    <t>http://maps.google.com/?ll=34.692764249,36.0846252260001&amp;t=h&amp;z=15&amp;q=SY060002</t>
  </si>
  <si>
    <t>C5313</t>
  </si>
  <si>
    <t>http://maps.google.com/?ll=34.650489765,36.0912791920001&amp;t=h&amp;z=15&amp;q=SY060002</t>
  </si>
  <si>
    <t>C3504</t>
  </si>
  <si>
    <t>Joret Elmaa</t>
  </si>
  <si>
    <t>http://maps.google.com/?ll=35.716233038,36.0043690790001&amp;t=h&amp;z=15&amp;q=SY100005</t>
  </si>
  <si>
    <t>C3516</t>
  </si>
  <si>
    <t>Hamra Qazaljura</t>
  </si>
  <si>
    <t>http://maps.google.com/?ll=35.730853962,35.9929133630001&amp;t=h&amp;z=15&amp;q=SY100005</t>
  </si>
  <si>
    <t>C5314</t>
  </si>
  <si>
    <t>Ransiyeh</t>
  </si>
  <si>
    <t>http://maps.google.com/?ll=34.649006652,36.038619995&amp;t=h&amp;z=15&amp;q=SY100005</t>
  </si>
  <si>
    <t>C5316</t>
  </si>
  <si>
    <t>Kherbet Elakrad</t>
  </si>
  <si>
    <t>http://maps.google.com/?ll=34.6379181180001,36.050800542&amp;t=h&amp;z=15&amp;q=SY100005</t>
  </si>
  <si>
    <t>C5317</t>
  </si>
  <si>
    <t>Talansun</t>
  </si>
  <si>
    <t>http://maps.google.com/?ll=34.6724232490001,36.099090576&amp;t=h&amp;z=15&amp;q=SY100006</t>
  </si>
  <si>
    <t>C5318</t>
  </si>
  <si>
    <t>Teladas</t>
  </si>
  <si>
    <t>http://maps.google.com/?ll=34.6520421880001,36.0755800470001&amp;t=h&amp;z=15&amp;q=SY100006</t>
  </si>
  <si>
    <t>C5320</t>
  </si>
  <si>
    <t>Sabbuhiyeh</t>
  </si>
  <si>
    <t>http://maps.google.com/?ll=34.713987085,36.0657014170001&amp;t=h&amp;z=15&amp;q=SY100006</t>
  </si>
  <si>
    <t>C5322</t>
  </si>
  <si>
    <t xml:space="preserve">Shas </t>
  </si>
  <si>
    <t>http://maps.google.com/?ll=34.6864109700001,36.0556488030001&amp;t=h&amp;z=15&amp;q=SY100006</t>
  </si>
  <si>
    <t>C5325</t>
  </si>
  <si>
    <t>http://maps.google.com/?ll=34.766495632,36.006454467&amp;t=h&amp;z=15&amp;q=SY100006</t>
  </si>
  <si>
    <t>C5328</t>
  </si>
  <si>
    <t>Rihaniya</t>
  </si>
  <si>
    <t>http://maps.google.com/?ll=34.7162404870001,36.014764142&amp;t=h&amp;z=15&amp;q=SY100006</t>
  </si>
  <si>
    <t>C5329</t>
  </si>
  <si>
    <t>Beit Shofan</t>
  </si>
  <si>
    <t>http://maps.google.com/?ll=34.759979248,36.012329101&amp;t=h&amp;z=15&amp;q=SY100006</t>
  </si>
  <si>
    <t>C5330</t>
  </si>
  <si>
    <t>Bhoza</t>
  </si>
  <si>
    <t>http://maps.google.com/?ll=34.752742992,36.0127258300001&amp;t=h&amp;z=15&amp;q=SY100006</t>
  </si>
  <si>
    <t>C5331</t>
  </si>
  <si>
    <t>Orayma</t>
  </si>
  <si>
    <t>http://maps.google.com/?ll=34.7430141880001,36.047142169&amp;t=h&amp;z=15&amp;q=SY100006</t>
  </si>
  <si>
    <t>C5332</t>
  </si>
  <si>
    <t>Ein Elzibeh</t>
  </si>
  <si>
    <t>http://maps.google.com/?ll=34.73017273,36.06539917&amp;t=h&amp;z=15&amp;q=SY100006</t>
  </si>
  <si>
    <t>C5334</t>
  </si>
  <si>
    <t>Nahut</t>
  </si>
  <si>
    <t>http://maps.google.com/?ll=34.7336716070001,36.0798492430001&amp;t=h&amp;z=15&amp;q=SY100006</t>
  </si>
  <si>
    <t>C5335</t>
  </si>
  <si>
    <t>Kafrfu</t>
  </si>
  <si>
    <t>http://maps.google.com/?ll=34.7139032110001,36.0844116210001&amp;t=h&amp;z=15&amp;q=SY100006</t>
  </si>
  <si>
    <t>C5336</t>
  </si>
  <si>
    <t>Matn Elsifsafeh</t>
  </si>
  <si>
    <t>http://maps.google.com/?ll=34.7314264520001,36.0615994180001&amp;t=h&amp;z=15&amp;q=SY100201</t>
  </si>
  <si>
    <t>C5338</t>
  </si>
  <si>
    <t>Wadi Elmis</t>
  </si>
  <si>
    <t>http://maps.google.com/?ll=34.7258226760001,36.077850341&amp;t=h&amp;z=15&amp;q=SY100201</t>
  </si>
  <si>
    <t>C5375</t>
  </si>
  <si>
    <t>http://maps.google.com/?ll=35.0722527410001,35.9132571660001&amp;t=h&amp;z=15&amp;q=SY100201</t>
  </si>
  <si>
    <t>C5377</t>
  </si>
  <si>
    <t>Hreisheh</t>
  </si>
  <si>
    <t>http://maps.google.com/?ll=35.0798327790001,35.9194884&amp;t=h&amp;z=15&amp;q=SY100201</t>
  </si>
  <si>
    <t>C5378</t>
  </si>
  <si>
    <t>Mqaabariyeh</t>
  </si>
  <si>
    <t>http://maps.google.com/?ll=35.0847692,35.9295025280001&amp;t=h&amp;z=15&amp;q=SY100305</t>
  </si>
  <si>
    <t>C5380</t>
  </si>
  <si>
    <t>http://maps.google.com/?ll=35.0830871580001,35.9227905270001&amp;t=h&amp;z=15&amp;q=SY060004</t>
  </si>
  <si>
    <t>C5475</t>
  </si>
  <si>
    <t>Bshabta</t>
  </si>
  <si>
    <t>http://maps.google.com/?ll=34.834483456,36.02684021&amp;t=h&amp;z=15&amp;q=SY100303</t>
  </si>
  <si>
    <t>C3542</t>
  </si>
  <si>
    <t>Rayyana - Shamerliyeh</t>
  </si>
  <si>
    <t>http://maps.google.com/?ll=35.7871247890001,35.945419665&amp;t=h&amp;z=15&amp;q=SY100303</t>
  </si>
  <si>
    <t>C5523</t>
  </si>
  <si>
    <t>http://maps.google.com/?ll=34.9020843500001,36.2234802240001&amp;t=h&amp;z=15&amp;q=SY100303</t>
  </si>
  <si>
    <t>C5524</t>
  </si>
  <si>
    <t>http://maps.google.com/?ll=34.9024308300001,36.2372687820001&amp;t=h&amp;z=15&amp;q=SY100303</t>
  </si>
  <si>
    <t>C5525</t>
  </si>
  <si>
    <t>Arus - Batlaus</t>
  </si>
  <si>
    <t>http://maps.google.com/?ll=34.9132505430001,36.22497824&amp;t=h&amp;z=15&amp;q=SY100303</t>
  </si>
  <si>
    <t>C5526</t>
  </si>
  <si>
    <t>Jreinat</t>
  </si>
  <si>
    <t>http://maps.google.com/?ll=34.9213740160001,36.237699374&amp;t=h&amp;z=15&amp;q=SY100303</t>
  </si>
  <si>
    <t>C5527</t>
  </si>
  <si>
    <t>Matbat</t>
  </si>
  <si>
    <t>http://maps.google.com/?ll=34.8859064120001,36.218195413&amp;t=h&amp;z=15&amp;q=SY100305</t>
  </si>
  <si>
    <t>C5528</t>
  </si>
  <si>
    <t>Kafr Jawaya</t>
  </si>
  <si>
    <t>http://maps.google.com/?ll=34.9211231780001,36.2492980960001&amp;t=h&amp;z=15&amp;q=SY100305</t>
  </si>
  <si>
    <t>C5548</t>
  </si>
  <si>
    <t>Dahr Shiha</t>
  </si>
  <si>
    <t>http://maps.google.com/?ll=34.8517737380001,36.0764145220001&amp;t=h&amp;z=15&amp;q=SY100305</t>
  </si>
  <si>
    <t>C5550</t>
  </si>
  <si>
    <t>Ras Mandu</t>
  </si>
  <si>
    <t>http://maps.google.com/?ll=34.841734338,36.086962283&amp;t=h&amp;z=15&amp;q=SY100305</t>
  </si>
  <si>
    <t>C5551</t>
  </si>
  <si>
    <t>Rweiset Hamdan</t>
  </si>
  <si>
    <t>http://maps.google.com/?ll=34.866283261,36.073835941&amp;t=h&amp;z=15&amp;q=SY100305</t>
  </si>
  <si>
    <t>C5552</t>
  </si>
  <si>
    <t>Bonyah</t>
  </si>
  <si>
    <t>http://maps.google.com/?ll=34.8329303460001,36.0727844240001&amp;t=h&amp;z=15&amp;q=SY100305</t>
  </si>
  <si>
    <t>C5553</t>
  </si>
  <si>
    <t>Bostan - Sarstan</t>
  </si>
  <si>
    <t>http://maps.google.com/?ll=34.853964766,36.0473022460001&amp;t=h&amp;z=15&amp;q=SY100305</t>
  </si>
  <si>
    <t>C5554</t>
  </si>
  <si>
    <t>Sur - Bsorm</t>
  </si>
  <si>
    <t>http://maps.google.com/?ll=34.8602865610001,36.024765014&amp;t=h&amp;z=15&amp;q=SY100305</t>
  </si>
  <si>
    <t>C5555</t>
  </si>
  <si>
    <t>Rweiset Elhayek</t>
  </si>
  <si>
    <t>http://maps.google.com/?ll=34.8448147980001,36.06867981&amp;t=h&amp;z=15&amp;q=SY100305</t>
  </si>
  <si>
    <t>C5556</t>
  </si>
  <si>
    <t>Jarwiyeh</t>
  </si>
  <si>
    <t>http://maps.google.com/?ll=34.8488780000001,36.0966768500001&amp;t=h&amp;z=15&amp;q=SY100305</t>
  </si>
  <si>
    <t>C5557</t>
  </si>
  <si>
    <t>http://maps.google.com/?ll=34.8270270670001,36.050430297&amp;t=h&amp;z=15&amp;q=SY100305</t>
  </si>
  <si>
    <t>C5559</t>
  </si>
  <si>
    <t>Hdeidat</t>
  </si>
  <si>
    <t>http://maps.google.com/?ll=34.8459428410001,36.0358156620001&amp;t=h&amp;z=15&amp;q=SY100305</t>
  </si>
  <si>
    <t>C5560</t>
  </si>
  <si>
    <t>Osqof</t>
  </si>
  <si>
    <t>http://maps.google.com/?ll=34.8573376200001,36.071502685&amp;t=h&amp;z=15&amp;q=SY100401</t>
  </si>
  <si>
    <t>C5561</t>
  </si>
  <si>
    <t>Majd Elbostan - Majdalun</t>
  </si>
  <si>
    <t>http://maps.google.com/?ll=34.836159255,36.0573657080001&amp;t=h&amp;z=15&amp;q=SY100401</t>
  </si>
  <si>
    <t>C5588</t>
  </si>
  <si>
    <t>Dweila - Dreikish</t>
  </si>
  <si>
    <t>http://maps.google.com/?ll=34.9542579650001,36.167190551&amp;t=h&amp;z=15&amp;q=SY100401</t>
  </si>
  <si>
    <t>C5591</t>
  </si>
  <si>
    <t>Zaghrin - Zaghrid</t>
  </si>
  <si>
    <t>http://maps.google.com/?ll=34.9478907930001,36.1472167960001&amp;t=h&amp;z=15&amp;q=SY100200</t>
  </si>
  <si>
    <t>C5594</t>
  </si>
  <si>
    <t>Hir Barfa</t>
  </si>
  <si>
    <t>http://maps.google.com/?ll=34.932367377,36.145955282&amp;t=h&amp;z=15&amp;q=SY100401</t>
  </si>
  <si>
    <t>C3571</t>
  </si>
  <si>
    <t>Arab Elmalik Jerkes</t>
  </si>
  <si>
    <t>http://maps.google.com/?ll=35.2663740180001,35.9256506290001&amp;t=h&amp;z=15&amp;q=SY100401</t>
  </si>
  <si>
    <t>C5595</t>
  </si>
  <si>
    <t>Bshams</t>
  </si>
  <si>
    <t>http://maps.google.com/?ll=34.9714036840001,36.130889892&amp;t=h&amp;z=15&amp;q=SY100401</t>
  </si>
  <si>
    <t>C5596</t>
  </si>
  <si>
    <t>Safasif</t>
  </si>
  <si>
    <t>http://maps.google.com/?ll=34.9611954280001,36.1810272500001&amp;t=h&amp;z=15&amp;q=SY100401</t>
  </si>
  <si>
    <t>C5597</t>
  </si>
  <si>
    <t>Krafs</t>
  </si>
  <si>
    <t>http://maps.google.com/?ll=34.9514837420001,36.125776896&amp;t=h&amp;z=15&amp;q=SY100401</t>
  </si>
  <si>
    <t>C5598</t>
  </si>
  <si>
    <t>Fajlit</t>
  </si>
  <si>
    <t>http://maps.google.com/?ll=34.9766736760001,36.1831970210001&amp;t=h&amp;z=15&amp;q=SY100402</t>
  </si>
  <si>
    <t>C5599</t>
  </si>
  <si>
    <t>Qenniyeh Jarwa</t>
  </si>
  <si>
    <t>http://maps.google.com/?ll=34.9721956610001,36.1554985080001&amp;t=h&amp;z=15&amp;q=SY100402</t>
  </si>
  <si>
    <t>C5601</t>
  </si>
  <si>
    <t>Joret Eljawamis</t>
  </si>
  <si>
    <t>http://maps.google.com/?ll=34.8930511470001,36.080780029&amp;t=h&amp;z=15&amp;q=SY100402</t>
  </si>
  <si>
    <t>C5602</t>
  </si>
  <si>
    <t>Beit Elraheb</t>
  </si>
  <si>
    <t>http://maps.google.com/?ll=34.903181052,36.0677681290001&amp;t=h&amp;z=15&amp;q=SY100402</t>
  </si>
  <si>
    <t>C5603</t>
  </si>
  <si>
    <t>Dahr Matru</t>
  </si>
  <si>
    <t>http://maps.google.com/?ll=34.889909839,36.044026688&amp;t=h&amp;z=15&amp;q=SY100402</t>
  </si>
  <si>
    <t>C5604</t>
  </si>
  <si>
    <t>Milaja</t>
  </si>
  <si>
    <t>http://maps.google.com/?ll=34.899591458,36.024154663&amp;t=h&amp;z=15&amp;q=SY100402</t>
  </si>
  <si>
    <t>C5605</t>
  </si>
  <si>
    <t>Hababa</t>
  </si>
  <si>
    <t>http://maps.google.com/?ll=34.91492931,36.0276794430001&amp;t=h&amp;z=15&amp;q=SY100402</t>
  </si>
  <si>
    <t>C5606</t>
  </si>
  <si>
    <t>Mastaba</t>
  </si>
  <si>
    <t>http://maps.google.com/?ll=34.891395087,36.0188751950001&amp;t=h&amp;z=15&amp;q=SY060006</t>
  </si>
  <si>
    <t>C5607</t>
  </si>
  <si>
    <t>http://maps.google.com/?ll=34.9010097610001,36.040257753&amp;t=h&amp;z=15&amp;q=SY060205</t>
  </si>
  <si>
    <t>C6348</t>
  </si>
  <si>
    <t>Shalfatiyeh</t>
  </si>
  <si>
    <t>http://maps.google.com/?ll=35.537826744,35.891548282&amp;t=h&amp;z=15&amp;q=SY050302</t>
  </si>
  <si>
    <t>C6349</t>
  </si>
  <si>
    <t>http://maps.google.com/?ll=35.3278840560001,36.1347075670001&amp;t=h&amp;z=15&amp;q=SY040109</t>
  </si>
  <si>
    <t>C6535</t>
  </si>
  <si>
    <t>Shkteer</t>
  </si>
  <si>
    <t>http://maps.google.com/?ll=35.362992052,37.394869213&amp;t=h&amp;z=15&amp;q=SY040110</t>
  </si>
  <si>
    <t>C2676</t>
  </si>
  <si>
    <t>Hafr</t>
  </si>
  <si>
    <t>http://maps.google.com/?ll=34.253136306,36.9033325030001&amp;t=h&amp;z=15&amp;q=SY040111</t>
  </si>
  <si>
    <t>C2683</t>
  </si>
  <si>
    <t>Shenniyeh</t>
  </si>
  <si>
    <t>http://maps.google.com/?ll=34.8587032680001,36.4537765950001&amp;t=h&amp;z=15&amp;q=SY040601</t>
  </si>
  <si>
    <t>C2699</t>
  </si>
  <si>
    <t>Western Zafarana</t>
  </si>
  <si>
    <t>http://maps.google.com/?ll=34.714935086,36.463433611&amp;t=h&amp;z=15&amp;q=SY050200</t>
  </si>
  <si>
    <t>http://maps.google.com/?ll=34.8907633040001,37.3907232&amp;t=h&amp;z=15&amp;q=SY050200</t>
  </si>
  <si>
    <t>C3121</t>
  </si>
  <si>
    <t>Braideej</t>
  </si>
  <si>
    <t>http://maps.google.com/?ll=35.3883897110001,36.4589023&amp;t=h&amp;z=15&amp;q=SY050200</t>
  </si>
  <si>
    <t>C3123</t>
  </si>
  <si>
    <t>Ein Elkorum</t>
  </si>
  <si>
    <t>http://maps.google.com/?ll=35.3510452680001,36.2764464860001&amp;t=h&amp;z=15&amp;q=SY050203</t>
  </si>
  <si>
    <t>C3128</t>
  </si>
  <si>
    <t>Eastern Khandaq</t>
  </si>
  <si>
    <t>http://maps.google.com/?ll=35.4065077070001,36.3082041980001&amp;t=h&amp;z=15&amp;q=SY050203</t>
  </si>
  <si>
    <t>C3180</t>
  </si>
  <si>
    <t>Lower Shateha</t>
  </si>
  <si>
    <t>http://maps.google.com/?ll=35.4983161870001,36.2438408370001&amp;t=h&amp;z=15&amp;q=SY050203</t>
  </si>
  <si>
    <t>C3181</t>
  </si>
  <si>
    <t>Mirdash</t>
  </si>
  <si>
    <t>http://maps.google.com/?ll=35.4463629320001,36.2470936500001&amp;t=h&amp;z=15&amp;q=SY060001</t>
  </si>
  <si>
    <t>C3182</t>
  </si>
  <si>
    <t>http://maps.google.com/?ll=35.5758665560001,36.2692913000001&amp;t=h&amp;z=15&amp;q=SY060001</t>
  </si>
  <si>
    <t>C3484</t>
  </si>
  <si>
    <t>Ein Ellaban</t>
  </si>
  <si>
    <t>http://maps.google.com/?ll=35.5964605710001,35.890361311&amp;t=h&amp;z=15&amp;q=SY060004</t>
  </si>
  <si>
    <t>C3486</t>
  </si>
  <si>
    <t>Zobar</t>
  </si>
  <si>
    <t>http://maps.google.com/?ll=35.631163572,36.018986602&amp;t=h&amp;z=15&amp;q=SY060301</t>
  </si>
  <si>
    <t>C3554</t>
  </si>
  <si>
    <t>Ghassaniyeh - Kashish</t>
  </si>
  <si>
    <t>http://maps.google.com/?ll=35.82899667,35.901545895&amp;t=h&amp;z=15&amp;q=SY060401</t>
  </si>
  <si>
    <t>C3690</t>
  </si>
  <si>
    <t>Baruda</t>
  </si>
  <si>
    <t>http://maps.google.com/?ll=35.665738628,36.1177549000001&amp;t=h&amp;z=15&amp;q=SY110202</t>
  </si>
  <si>
    <t>C3825</t>
  </si>
  <si>
    <t>Ein Elhayat</t>
  </si>
  <si>
    <t>http://maps.google.com/?ll=35.373601207,36.1718916020001&amp;t=h&amp;z=15&amp;q=SY110202</t>
  </si>
  <si>
    <t>http://maps.google.com/?ll=36.296483005,38.660823898&amp;t=h&amp;z=15&amp;q=SY120200</t>
  </si>
  <si>
    <t>http://maps.google.com/?ll=36.494935631,38.7010210020001&amp;t=h&amp;z=15&amp;q=SY120200</t>
  </si>
  <si>
    <t>C6059</t>
  </si>
  <si>
    <t>Jidya</t>
  </si>
  <si>
    <t>http://maps.google.com/?ll=33.0653608960001,36.1092834470001&amp;t=h&amp;z=15&amp;q=SY120300</t>
  </si>
  <si>
    <t>C6060</t>
  </si>
  <si>
    <t>Jisri</t>
  </si>
  <si>
    <t>http://maps.google.com/?ll=33.009139459,36.354544079&amp;t=h&amp;z=15&amp;q=SY130303</t>
  </si>
  <si>
    <t>C6099</t>
  </si>
  <si>
    <t>http://maps.google.com/?ll=32.906923572,36.2372578100001&amp;t=h&amp;z=15&amp;q=SY040103</t>
  </si>
  <si>
    <t>C6252</t>
  </si>
  <si>
    <t>Nothern Esheib</t>
  </si>
  <si>
    <t>http://maps.google.com/?ll=33.0831821940001,36.67363405&amp;t=h&amp;z=15&amp;q=SY040110</t>
  </si>
  <si>
    <t>C2601</t>
  </si>
  <si>
    <t>Ein Eldananir</t>
  </si>
  <si>
    <t>http://maps.google.com/?ll=34.8633990440001,36.8818370860001&amp;t=h&amp;z=15&amp;q=SY040300</t>
  </si>
  <si>
    <t>C2680</t>
  </si>
  <si>
    <t>http://maps.google.com/?ll=34.8434422340001,36.4584542860001&amp;t=h&amp;z=15&amp;q=SY050203</t>
  </si>
  <si>
    <t>C2768</t>
  </si>
  <si>
    <t>http://maps.google.com/?ll=34.65842142,36.1505119290001&amp;t=h&amp;z=15&amp;q=SY110202</t>
  </si>
  <si>
    <t>C3176</t>
  </si>
  <si>
    <t>Jeb Elghar</t>
  </si>
  <si>
    <t>http://maps.google.com/?ll=35.6388258480001,36.224516303&amp;t=h&amp;z=15&amp;q=SY020601</t>
  </si>
  <si>
    <t>http://maps.google.com/?ll=36.3917605870001,38.6597963070001&amp;t=h&amp;z=15&amp;q=SY050203</t>
  </si>
  <si>
    <t>http://maps.google.com/?ll=36.751477192,38.0804961000001&amp;t=h&amp;z=15&amp;q=SY060004</t>
  </si>
  <si>
    <t>C3178</t>
  </si>
  <si>
    <t>Jorin</t>
  </si>
  <si>
    <t>http://maps.google.com/?ll=35.6156234010001,36.268224742&amp;t=h&amp;z=15&amp;q=SY060301</t>
  </si>
  <si>
    <t>C3552</t>
  </si>
  <si>
    <t>Zaytuneh - Zaytunjek</t>
  </si>
  <si>
    <t>http://maps.google.com/?ll=35.785952122,35.896521163&amp;t=h&amp;z=15&amp;q=SY020202</t>
  </si>
  <si>
    <t>C3697</t>
  </si>
  <si>
    <t>Obein</t>
  </si>
  <si>
    <t>http://maps.google.com/?ll=35.638222758,36.12119105&amp;t=h&amp;z=15&amp;q=SY060301</t>
  </si>
  <si>
    <t>http://maps.google.com/?ll=36.1560276160001,37.7092865320001&amp;t=h&amp;z=15&amp;q=SY130301</t>
  </si>
  <si>
    <t>C3706</t>
  </si>
  <si>
    <t>Karafish</t>
  </si>
  <si>
    <t>http://maps.google.com/?ll=35.650794918,36.1969667110001&amp;t=h&amp;z=15&amp;q=SY020000</t>
  </si>
  <si>
    <t>C6238</t>
  </si>
  <si>
    <t>Qasr</t>
  </si>
  <si>
    <t>http://maps.google.com/?ll=33.0063772670001,36.7393574490001&amp;t=h&amp;z=15&amp;q=SY020201</t>
  </si>
  <si>
    <t>C1004</t>
  </si>
  <si>
    <t>Esan</t>
  </si>
  <si>
    <t>http://maps.google.com/?ll=36.0863541460001,37.2252716150001&amp;t=h&amp;z=15&amp;q=SY020201</t>
  </si>
  <si>
    <t>http://maps.google.com/?ll=36.2976223960001,37.675039654&amp;t=h&amp;z=15&amp;q=SY020201</t>
  </si>
  <si>
    <t>http://maps.google.com/?ll=36.3065867350001,37.443833598&amp;t=h&amp;z=15&amp;q=SY020201</t>
  </si>
  <si>
    <t>http://maps.google.com/?ll=36.294506724,37.478121689&amp;t=h&amp;z=15&amp;q=SY020205</t>
  </si>
  <si>
    <t>http://maps.google.com/?ll=36.273701784,37.6484268500001&amp;t=h&amp;z=15&amp;q=SY020403</t>
  </si>
  <si>
    <t>http://maps.google.com/?ll=36.207725177,37.7355406820001&amp;t=h&amp;z=15&amp;q=SY020403</t>
  </si>
  <si>
    <t>http://maps.google.com/?ll=36.395138762,37.2455827480001&amp;t=h&amp;z=15&amp;q=SY020404</t>
  </si>
  <si>
    <t>http://maps.google.com/?ll=36.416692454,37.2367776500001&amp;t=h&amp;z=15&amp;q=SY020405</t>
  </si>
  <si>
    <t>http://maps.google.com/?ll=36.3396379800001,36.953977652&amp;t=h&amp;z=15&amp;q=SY020405</t>
  </si>
  <si>
    <t>http://maps.google.com/?ll=36.5643568340001,37.2741050060001&amp;t=h&amp;z=15&amp;q=SY020405</t>
  </si>
  <si>
    <t>http://maps.google.com/?ll=36.5800110210001,37.2311365620001&amp;t=h&amp;z=15&amp;q=SY020601</t>
  </si>
  <si>
    <t>http://maps.google.com/?ll=36.591685833,37.2335292280001&amp;t=h&amp;z=15&amp;q=SY020601</t>
  </si>
  <si>
    <t>http://maps.google.com/?ll=36.830847889,38.1173668590001&amp;t=h&amp;z=15&amp;q=SY020601</t>
  </si>
  <si>
    <t>http://maps.google.com/?ll=36.7545353250001,38.1120750600001&amp;t=h&amp;z=15&amp;q=SY020601</t>
  </si>
  <si>
    <t>http://maps.google.com/?ll=36.7638724650001,38.1882436550001&amp;t=h&amp;z=15&amp;q=SY020601</t>
  </si>
  <si>
    <t>http://maps.google.com/?ll=36.770658844,38.145434671&amp;t=h&amp;z=15&amp;q=SY020601</t>
  </si>
  <si>
    <t>http://maps.google.com/?ll=36.702733532,38.16631485&amp;t=h&amp;z=15&amp;q=SY020601</t>
  </si>
  <si>
    <t>http://maps.google.com/?ll=36.803735707,38.109558899&amp;t=h&amp;z=15&amp;q=SY020601</t>
  </si>
  <si>
    <t>http://maps.google.com/?ll=36.732323406,38.159429974&amp;t=h&amp;z=15&amp;q=SY020601</t>
  </si>
  <si>
    <t>http://maps.google.com/?ll=36.717463369,38.1862603450001&amp;t=h&amp;z=15&amp;q=SY020601</t>
  </si>
  <si>
    <t>http://maps.google.com/?ll=36.785432411,38.1514304450001&amp;t=h&amp;z=15&amp;q=SY020601</t>
  </si>
  <si>
    <t>http://maps.google.com/?ll=36.81182591,38.1543853920001&amp;t=h&amp;z=15&amp;q=SY020601</t>
  </si>
  <si>
    <t>http://maps.google.com/?ll=36.7214775040001,38.2565897440001&amp;t=h&amp;z=15&amp;q=SY020601</t>
  </si>
  <si>
    <t>http://maps.google.com/?ll=36.7941805830001,38.1741425230001&amp;t=h&amp;z=15&amp;q=SY020601</t>
  </si>
  <si>
    <t>http://maps.google.com/?ll=36.7461994290001,38.23306777&amp;t=h&amp;z=15&amp;q=SY020601</t>
  </si>
  <si>
    <t>http://maps.google.com/?ll=36.7246986530001,38.1264997500001&amp;t=h&amp;z=15&amp;q=SY020700</t>
  </si>
  <si>
    <t>http://maps.google.com/?ll=36.861432316,38.112930755&amp;t=h&amp;z=15&amp;q=SY020700</t>
  </si>
  <si>
    <t>C2124</t>
  </si>
  <si>
    <t>Um Elamad Alsafira</t>
  </si>
  <si>
    <t>http://maps.google.com/?ll=36.1825669610001,37.419009198&amp;t=h&amp;z=15&amp;q=SY020700</t>
  </si>
  <si>
    <t>C2125</t>
  </si>
  <si>
    <t>Tal Hasel</t>
  </si>
  <si>
    <t>http://maps.google.com/?ll=36.1450515710001,37.312791061&amp;t=h&amp;z=15&amp;q=SY020700</t>
  </si>
  <si>
    <t>C2126</t>
  </si>
  <si>
    <t>Htani</t>
  </si>
  <si>
    <t>http://maps.google.com/?ll=36.0917412200001,37.278913259&amp;t=h&amp;z=15&amp;q=SY020700</t>
  </si>
  <si>
    <t>C2130</t>
  </si>
  <si>
    <t>http://maps.google.com/?ll=35.9583670060001,37.411565162&amp;t=h&amp;z=15&amp;q=SY020700</t>
  </si>
  <si>
    <t>C2132</t>
  </si>
  <si>
    <t>Aqrabuz</t>
  </si>
  <si>
    <t>http://maps.google.com/?ll=36.040418882,37.475021446&amp;t=h&amp;z=15&amp;q=SY020700</t>
  </si>
  <si>
    <t>C2134</t>
  </si>
  <si>
    <t>Tal Abur</t>
  </si>
  <si>
    <t>http://maps.google.com/?ll=36.098942165,37.2958678320001&amp;t=h&amp;z=15&amp;q=SY020700</t>
  </si>
  <si>
    <t>C2139</t>
  </si>
  <si>
    <t>Habshiyeh</t>
  </si>
  <si>
    <t>http://maps.google.com/?ll=35.992774938,37.454071013&amp;t=h&amp;z=15&amp;q=SY020700</t>
  </si>
  <si>
    <t>C2142</t>
  </si>
  <si>
    <t>Abu Sfeita</t>
  </si>
  <si>
    <t>http://maps.google.com/?ll=36.1079753400001,37.282480483&amp;t=h&amp;z=15&amp;q=SY020700</t>
  </si>
  <si>
    <t>C2144</t>
  </si>
  <si>
    <t>Abu Dreikha Al Safira</t>
  </si>
  <si>
    <t>http://maps.google.com/?ll=36.030291877,37.481263418&amp;t=h&amp;z=15&amp;q=SY020700</t>
  </si>
  <si>
    <t>C2145</t>
  </si>
  <si>
    <t>Terkan</t>
  </si>
  <si>
    <t>http://maps.google.com/?ll=36.1058134960001,37.2597283900001&amp;t=h&amp;z=15&amp;q=SY020700</t>
  </si>
  <si>
    <t>C2146</t>
  </si>
  <si>
    <t>Ein Assan</t>
  </si>
  <si>
    <t>http://maps.google.com/?ll=36.052018925,37.22440156&amp;t=h&amp;z=15&amp;q=SY020700</t>
  </si>
  <si>
    <t>C2147</t>
  </si>
  <si>
    <t>Tal Establ</t>
  </si>
  <si>
    <t>http://maps.google.com/?ll=36.1306917160001,37.442672299&amp;t=h&amp;z=15&amp;q=SY020700</t>
  </si>
  <si>
    <t>C2149</t>
  </si>
  <si>
    <t>Abu Jrin Al-Safira</t>
  </si>
  <si>
    <t>http://maps.google.com/?ll=36.049675247,37.445851652&amp;t=h&amp;z=15&amp;q=SY020700</t>
  </si>
  <si>
    <t>C2152</t>
  </si>
  <si>
    <t>Radwaniyeh</t>
  </si>
  <si>
    <t>http://maps.google.com/?ll=36.1609964240001,37.4273174100001&amp;t=h&amp;z=15&amp;q=SY020700</t>
  </si>
  <si>
    <t>C2153</t>
  </si>
  <si>
    <t>Ein Sabel</t>
  </si>
  <si>
    <t>http://maps.google.com/?ll=36.137236139,37.41125815&amp;t=h&amp;z=15&amp;q=SY020700</t>
  </si>
  <si>
    <t>C2157</t>
  </si>
  <si>
    <t>Tata</t>
  </si>
  <si>
    <t>http://maps.google.com/?ll=35.9708075670001,37.449183158&amp;t=h&amp;z=15&amp;q=SY020700</t>
  </si>
  <si>
    <t>C2158</t>
  </si>
  <si>
    <t>Jneid</t>
  </si>
  <si>
    <t>http://maps.google.com/?ll=35.997067685,37.5117527720001&amp;t=h&amp;z=15&amp;q=SY020700</t>
  </si>
  <si>
    <t>C2159</t>
  </si>
  <si>
    <t>Masyadeh</t>
  </si>
  <si>
    <t>http://maps.google.com/?ll=35.9973742620001,37.4387991&amp;t=h&amp;z=15&amp;q=SY020700</t>
  </si>
  <si>
    <t>C2161</t>
  </si>
  <si>
    <t>Fajdan</t>
  </si>
  <si>
    <t>http://maps.google.com/?ll=35.928898888,37.5135318050001&amp;t=h&amp;z=15&amp;q=SY020700</t>
  </si>
  <si>
    <t>C2162</t>
  </si>
  <si>
    <t>Kabara</t>
  </si>
  <si>
    <t>http://maps.google.com/?ll=36.1617307020001,37.379061947&amp;t=h&amp;z=15&amp;q=SY020701</t>
  </si>
  <si>
    <t>C2163</t>
  </si>
  <si>
    <t>Qasir Elward</t>
  </si>
  <si>
    <t>http://maps.google.com/?ll=36.116445668,37.4553714950001&amp;t=h&amp;z=15&amp;q=SY060300</t>
  </si>
  <si>
    <t>C2170</t>
  </si>
  <si>
    <t>http://maps.google.com/?ll=35.706696305,37.4162698750001&amp;t=h&amp;z=15&amp;q=SY020703</t>
  </si>
  <si>
    <t>C3671</t>
  </si>
  <si>
    <t>http://maps.google.com/?ll=35.5995412240001,36.034767076&amp;t=h&amp;z=15&amp;q=SY020703</t>
  </si>
  <si>
    <t>C2192</t>
  </si>
  <si>
    <t>http://maps.google.com/?ll=35.923844618,37.4164201&amp;t=h&amp;z=15&amp;q=SY020703</t>
  </si>
  <si>
    <t>C2195</t>
  </si>
  <si>
    <t>Shur</t>
  </si>
  <si>
    <t>http://maps.google.com/?ll=35.8999388920001,37.4392499040001&amp;t=h&amp;z=15&amp;q=SY060300</t>
  </si>
  <si>
    <t>C2196</t>
  </si>
  <si>
    <t>Upper Jeb Antash</t>
  </si>
  <si>
    <t>http://maps.google.com/?ll=35.8961660050001,37.4627001050001&amp;t=h&amp;z=15&amp;q=SY020703</t>
  </si>
  <si>
    <t>C3676</t>
  </si>
  <si>
    <t>Rasyun Elheffeh</t>
  </si>
  <si>
    <t>http://maps.google.com/?ll=35.5731728040001,36.0349496700001&amp;t=h&amp;z=15&amp;q=SY020703</t>
  </si>
  <si>
    <t>C2197</t>
  </si>
  <si>
    <t>Suyan</t>
  </si>
  <si>
    <t>http://maps.google.com/?ll=35.8834610980001,37.433734004&amp;t=h&amp;z=15&amp;q=SY020703</t>
  </si>
  <si>
    <t>C2203</t>
  </si>
  <si>
    <t>Abu Jlus</t>
  </si>
  <si>
    <t>http://maps.google.com/?ll=35.9113869890001,37.4542568630001&amp;t=h&amp;z=15&amp;q=SY030101</t>
  </si>
  <si>
    <t>C2207</t>
  </si>
  <si>
    <t>Maktaba</t>
  </si>
  <si>
    <t>http://maps.google.com/?ll=35.795568523,37.3684352550001&amp;t=h&amp;z=15&amp;q=SY030101</t>
  </si>
  <si>
    <t>C2271</t>
  </si>
  <si>
    <t>Saada</t>
  </si>
  <si>
    <t>http://maps.google.com/?ll=33.203615422,36.3649119620001&amp;t=h&amp;z=15&amp;q=SY030101</t>
  </si>
  <si>
    <t>C2274</t>
  </si>
  <si>
    <t>Al Matalleh</t>
  </si>
  <si>
    <t>http://maps.google.com/?ll=33.334260869,36.384400982&amp;t=h&amp;z=15&amp;q=SY030101</t>
  </si>
  <si>
    <t>C2277</t>
  </si>
  <si>
    <t>Arkis</t>
  </si>
  <si>
    <t>http://maps.google.com/?ll=33.234503553,36.172347227&amp;t=h&amp;z=15&amp;q=SY060300</t>
  </si>
  <si>
    <t>C2286</t>
  </si>
  <si>
    <t>http://maps.google.com/?ll=33.2328251270001,36.314959587&amp;t=h&amp;z=15&amp;q=SY030101</t>
  </si>
  <si>
    <t>C3685</t>
  </si>
  <si>
    <t>Qeshbeh</t>
  </si>
  <si>
    <t>http://maps.google.com/?ll=35.6134231450001,36.1235599230001&amp;t=h&amp;z=15&amp;q=SY030102</t>
  </si>
  <si>
    <t>C2291</t>
  </si>
  <si>
    <t>http://maps.google.com/?ll=33.2341715960001,36.370603578&amp;t=h&amp;z=15&amp;q=SY030200</t>
  </si>
  <si>
    <t>http://maps.google.com/?ll=33.441129367,36.324913999&amp;t=h&amp;z=15&amp;q=SY030206</t>
  </si>
  <si>
    <t>C2340</t>
  </si>
  <si>
    <t>Madinet Elshahid Basil Elasad Alomaliyeh Baadra</t>
  </si>
  <si>
    <t>http://maps.google.com/?ll=33.634099248,36.511881654&amp;t=h&amp;z=15&amp;q=SY030300</t>
  </si>
  <si>
    <t>C2379</t>
  </si>
  <si>
    <t>Mbarka</t>
  </si>
  <si>
    <t>http://maps.google.com/?ll=33.404241126,36.601104304&amp;t=h&amp;z=15&amp;q=SY030302</t>
  </si>
  <si>
    <t>C2383</t>
  </si>
  <si>
    <t>Helleh</t>
  </si>
  <si>
    <t>http://maps.google.com/?ll=33.7373341810001,36.530512114&amp;t=h&amp;z=15&amp;q=SY030302</t>
  </si>
  <si>
    <t>C2390</t>
  </si>
  <si>
    <t>http://maps.google.com/?ll=33.8169959470001,36.55788088&amp;t=h&amp;z=15&amp;q=SY030302</t>
  </si>
  <si>
    <t>C2391</t>
  </si>
  <si>
    <t>Jabaadin</t>
  </si>
  <si>
    <t>http://maps.google.com/?ll=33.8208889310001,36.5081668&amp;t=h&amp;z=15&amp;q=SY030401</t>
  </si>
  <si>
    <t>C2393</t>
  </si>
  <si>
    <t>http://maps.google.com/?ll=33.8439759450001,36.54674091&amp;t=h&amp;z=15&amp;q=SY030401</t>
  </si>
  <si>
    <t>C2403</t>
  </si>
  <si>
    <t>Okobar</t>
  </si>
  <si>
    <t>http://maps.google.com/?ll=33.741616498,36.46325855&amp;t=h&amp;z=15&amp;q=SY030402</t>
  </si>
  <si>
    <t>C2404</t>
  </si>
  <si>
    <t>http://maps.google.com/?ll=33.6921259320001,36.369885835&amp;t=h&amp;z=15&amp;q=SY030402</t>
  </si>
  <si>
    <t>C2408</t>
  </si>
  <si>
    <t>Fayadiyeh</t>
  </si>
  <si>
    <t>http://maps.google.com/?ll=33.805538873,36.4120854280001&amp;t=h&amp;z=15&amp;q=SY030402</t>
  </si>
  <si>
    <t>C2409</t>
  </si>
  <si>
    <t>http://maps.google.com/?ll=33.78332598,36.3933720140001&amp;t=h&amp;z=15&amp;q=SY030600</t>
  </si>
  <si>
    <t>C2411</t>
  </si>
  <si>
    <t>Mahabba</t>
  </si>
  <si>
    <t>http://maps.google.com/?ll=33.7997702160001,36.421849486&amp;t=h&amp;z=15&amp;q=SY030701</t>
  </si>
  <si>
    <t>C2420</t>
  </si>
  <si>
    <t>http://maps.google.com/?ll=34.022645647,36.6628453710001&amp;t=h&amp;z=15&amp;q=SY030701</t>
  </si>
  <si>
    <t>C2436</t>
  </si>
  <si>
    <t>Jdidet Yabus</t>
  </si>
  <si>
    <t>http://maps.google.com/?ll=33.6520051570001,35.9798919&amp;t=h&amp;z=15&amp;q=SY030800</t>
  </si>
  <si>
    <t>C2440</t>
  </si>
  <si>
    <t>Kafir Yabus</t>
  </si>
  <si>
    <t>http://maps.google.com/?ll=33.6944426210001,36.006796105&amp;t=h&amp;z=15&amp;q=SY030800</t>
  </si>
  <si>
    <t>C2442</t>
  </si>
  <si>
    <t>Mazraet Deir Elashayer</t>
  </si>
  <si>
    <t>http://maps.google.com/?ll=33.573831666,36.013240861&amp;t=h&amp;z=15&amp;q=SY030800</t>
  </si>
  <si>
    <t>C2454</t>
  </si>
  <si>
    <t>Rimah</t>
  </si>
  <si>
    <t>http://maps.google.com/?ll=33.385677666,35.900489593&amp;t=h&amp;z=15&amp;q=SY030800</t>
  </si>
  <si>
    <t>C2455</t>
  </si>
  <si>
    <t>Ambiyya</t>
  </si>
  <si>
    <t>http://maps.google.com/?ll=33.446656031,36.0404348500001&amp;t=h&amp;z=15&amp;q=SY030800</t>
  </si>
  <si>
    <t>C2456</t>
  </si>
  <si>
    <t>Ras El Ein Qatna</t>
  </si>
  <si>
    <t>http://maps.google.com/?ll=33.537104808,36.0595504570001&amp;t=h&amp;z=15&amp;q=SY030800</t>
  </si>
  <si>
    <t>C2460</t>
  </si>
  <si>
    <t>Amrat</t>
  </si>
  <si>
    <t>http://maps.google.com/?ll=33.509530539,36.099544737&amp;t=h&amp;z=15&amp;q=SY030800</t>
  </si>
  <si>
    <t>C2461</t>
  </si>
  <si>
    <t>Bqaasam</t>
  </si>
  <si>
    <t>http://maps.google.com/?ll=33.4050399970001,35.937248122&amp;t=h&amp;z=15&amp;q=SY030800</t>
  </si>
  <si>
    <t>C2462</t>
  </si>
  <si>
    <t>Rakhleh</t>
  </si>
  <si>
    <t>http://maps.google.com/?ll=33.514385695,35.9736447430001&amp;t=h&amp;z=15&amp;q=SY030800</t>
  </si>
  <si>
    <t>C2463</t>
  </si>
  <si>
    <t>Beja</t>
  </si>
  <si>
    <t>http://maps.google.com/?ll=33.535549373,36.145065878&amp;t=h&amp;z=15&amp;q=SY060303</t>
  </si>
  <si>
    <t>C2465</t>
  </si>
  <si>
    <t xml:space="preserve">Arna </t>
  </si>
  <si>
    <t>http://maps.google.com/?ll=33.366148803,35.8797869850001&amp;t=h&amp;z=15&amp;q=SY030800</t>
  </si>
  <si>
    <t>C3725</t>
  </si>
  <si>
    <t>Deiruneh Elakrad</t>
  </si>
  <si>
    <t>http://maps.google.com/?ll=35.746953101,36.20020272&amp;t=h&amp;z=15&amp;q=SY040100</t>
  </si>
  <si>
    <t>C2471</t>
  </si>
  <si>
    <t>Kafrquq</t>
  </si>
  <si>
    <t>http://maps.google.com/?ll=33.479247521,36.0531820310001&amp;t=h&amp;z=15&amp;q=SY060303</t>
  </si>
  <si>
    <t>C2505</t>
  </si>
  <si>
    <t>Tal Zbeideh</t>
  </si>
  <si>
    <t>http://maps.google.com/?ll=34.655051814,36.8205078500001&amp;t=h&amp;z=15&amp;q=SY060303</t>
  </si>
  <si>
    <t>C3738</t>
  </si>
  <si>
    <t>http://maps.google.com/?ll=35.7215919980001,36.084826848&amp;t=h&amp;z=15&amp;q=SY040100</t>
  </si>
  <si>
    <t>C3745</t>
  </si>
  <si>
    <t>Karura</t>
  </si>
  <si>
    <t>http://maps.google.com/?ll=35.7373940100001,36.112230062&amp;t=h&amp;z=15&amp;q=SY040100</t>
  </si>
  <si>
    <t>C2508</t>
  </si>
  <si>
    <t>Fahileh</t>
  </si>
  <si>
    <t>http://maps.google.com/?ll=34.6138490500001,36.8813600760001&amp;t=h&amp;z=15&amp;q=SY040100</t>
  </si>
  <si>
    <t>C2510</t>
  </si>
  <si>
    <t>http://maps.google.com/?ll=34.6365436630001,36.827647454&amp;t=h&amp;z=15&amp;q=SY040100</t>
  </si>
  <si>
    <t>C2515</t>
  </si>
  <si>
    <t>http://maps.google.com/?ll=34.703746267,36.842792155&amp;t=h&amp;z=15&amp;q=SY040100</t>
  </si>
  <si>
    <t>C2519</t>
  </si>
  <si>
    <t>Obudiyeh</t>
  </si>
  <si>
    <t>http://maps.google.com/?ll=34.772518952,36.6482180100001&amp;t=h&amp;z=15&amp;q=SY040100</t>
  </si>
  <si>
    <t>C2521</t>
  </si>
  <si>
    <t>http://maps.google.com/?ll=34.68283188,36.892070233&amp;t=h&amp;z=15&amp;q=SY040100</t>
  </si>
  <si>
    <t>C2523</t>
  </si>
  <si>
    <t>Riyad</t>
  </si>
  <si>
    <t>http://maps.google.com/?ll=34.794547176,36.797169066&amp;t=h&amp;z=15&amp;q=SY040100</t>
  </si>
  <si>
    <t>C2531</t>
  </si>
  <si>
    <t>Jdidet Elasi</t>
  </si>
  <si>
    <t>http://maps.google.com/?ll=34.6853780980001,36.6342870720001&amp;t=h&amp;z=15&amp;q=SY040110</t>
  </si>
  <si>
    <t>C2533</t>
  </si>
  <si>
    <t>Eastern Jdideh</t>
  </si>
  <si>
    <t>http://maps.google.com/?ll=34.6333718060001,36.799840085&amp;t=h&amp;z=15&amp;q=SY040102</t>
  </si>
  <si>
    <t>C2557</t>
  </si>
  <si>
    <t>Kafram</t>
  </si>
  <si>
    <t>http://maps.google.com/?ll=34.863920072,36.374007905&amp;t=h&amp;z=15&amp;q=SY040102</t>
  </si>
  <si>
    <t>C2562</t>
  </si>
  <si>
    <t>Zor Baqraya</t>
  </si>
  <si>
    <t>http://maps.google.com/?ll=34.658962074,36.5602757830001&amp;t=h&amp;z=15&amp;q=SY040102</t>
  </si>
  <si>
    <t>C2566</t>
  </si>
  <si>
    <t>http://maps.google.com/?ll=34.7089488120001,36.522692459&amp;t=h&amp;z=15&amp;q=SY040102</t>
  </si>
  <si>
    <t>C2567</t>
  </si>
  <si>
    <t>Tannuna</t>
  </si>
  <si>
    <t>http://maps.google.com/?ll=34.7526811820001,36.5678214500001&amp;t=h&amp;z=15&amp;q=SY040102</t>
  </si>
  <si>
    <t>C2568</t>
  </si>
  <si>
    <t>http://maps.google.com/?ll=34.7549241630001,36.525950154&amp;t=h&amp;z=15&amp;q=SY040102</t>
  </si>
  <si>
    <t>C2569</t>
  </si>
  <si>
    <t>Aisun</t>
  </si>
  <si>
    <t>http://maps.google.com/?ll=34.696729153,36.646889435&amp;t=h&amp;z=15&amp;q=SY040102</t>
  </si>
  <si>
    <t>C2570</t>
  </si>
  <si>
    <t>Kherbet Elhamam</t>
  </si>
  <si>
    <t>http://maps.google.com/?ll=34.700039551,36.481380039&amp;t=h&amp;z=15&amp;q=SY040102</t>
  </si>
  <si>
    <t>C2571</t>
  </si>
  <si>
    <t>Kherbet Ghazi</t>
  </si>
  <si>
    <t>http://maps.google.com/?ll=34.6743035530001,36.5198337680001&amp;t=h&amp;z=15&amp;q=SY040102</t>
  </si>
  <si>
    <t>C2572</t>
  </si>
  <si>
    <t>http://maps.google.com/?ll=34.720656563,36.488446348&amp;t=h&amp;z=15&amp;q=SY040102</t>
  </si>
  <si>
    <t>C2573</t>
  </si>
  <si>
    <t>http://maps.google.com/?ll=34.6784878920001,36.6205941580001&amp;t=h&amp;z=15&amp;q=SY040102</t>
  </si>
  <si>
    <t>C2574</t>
  </si>
  <si>
    <t>Ram Elanz</t>
  </si>
  <si>
    <t>http://maps.google.com/?ll=34.727375615,36.523034006&amp;t=h&amp;z=15&amp;q=SY040102</t>
  </si>
  <si>
    <t>C2576</t>
  </si>
  <si>
    <t>Sannun</t>
  </si>
  <si>
    <t>http://maps.google.com/?ll=34.707216772,36.645325911&amp;t=h&amp;z=15&amp;q=SY040102</t>
  </si>
  <si>
    <t>C2577</t>
  </si>
  <si>
    <t>Zeiti Elbahra</t>
  </si>
  <si>
    <t>http://maps.google.com/?ll=34.6505268760001,36.5427013020001&amp;t=h&amp;z=15&amp;q=SY040102</t>
  </si>
  <si>
    <t>C2578</t>
  </si>
  <si>
    <t>Balqasa</t>
  </si>
  <si>
    <t>http://maps.google.com/?ll=34.7362081260001,36.4948439&amp;t=h&amp;z=15&amp;q=SY040102</t>
  </si>
  <si>
    <t>C2579</t>
  </si>
  <si>
    <t>Kherbet Tin Mahmud</t>
  </si>
  <si>
    <t>http://maps.google.com/?ll=34.7743517120001,36.5662974730001&amp;t=h&amp;z=15&amp;q=SY040102</t>
  </si>
  <si>
    <t>C2580</t>
  </si>
  <si>
    <t>http://maps.google.com/?ll=34.7014916900001,36.5580230090001&amp;t=h&amp;z=15&amp;q=SY040102</t>
  </si>
  <si>
    <t>C2585</t>
  </si>
  <si>
    <t>Bteiseh</t>
  </si>
  <si>
    <t>http://maps.google.com/?ll=34.7854775540001,36.5009243060001&amp;t=h&amp;z=15&amp;q=SY040102</t>
  </si>
  <si>
    <t>C2586</t>
  </si>
  <si>
    <t>Rabwa</t>
  </si>
  <si>
    <t>http://maps.google.com/?ll=34.7356077050001,36.55252089&amp;t=h&amp;z=15&amp;q=SY040102</t>
  </si>
  <si>
    <t>C2587</t>
  </si>
  <si>
    <t>Shalluh</t>
  </si>
  <si>
    <t>http://maps.google.com/?ll=34.713681579,36.650815021&amp;t=h&amp;z=15&amp;q=SY040102</t>
  </si>
  <si>
    <t>C2588</t>
  </si>
  <si>
    <t>http://maps.google.com/?ll=34.782040701,36.528714413&amp;t=h&amp;z=15&amp;q=SY040102</t>
  </si>
  <si>
    <t>C2589</t>
  </si>
  <si>
    <t>Brabo</t>
  </si>
  <si>
    <t>http://maps.google.com/?ll=34.694354053,36.6363521870001&amp;t=h&amp;z=15&amp;q=SY040102</t>
  </si>
  <si>
    <t>C2590</t>
  </si>
  <si>
    <t>Tadrin</t>
  </si>
  <si>
    <t>http://maps.google.com/?ll=34.7728736770001,36.511841857&amp;t=h&amp;z=15&amp;q=SY040102</t>
  </si>
  <si>
    <t>C2591</t>
  </si>
  <si>
    <t>Nweiha</t>
  </si>
  <si>
    <t>http://maps.google.com/?ll=34.6883602720001,36.55813769&amp;t=h&amp;z=15&amp;q=SY040102</t>
  </si>
  <si>
    <t>C2592</t>
  </si>
  <si>
    <t>Marj Bulad</t>
  </si>
  <si>
    <t>http://maps.google.com/?ll=34.6808988170001,36.4663848370001&amp;t=h&amp;z=15&amp;q=SY040102</t>
  </si>
  <si>
    <t>C2594</t>
  </si>
  <si>
    <t>Marj Elqata</t>
  </si>
  <si>
    <t>http://maps.google.com/?ll=34.757704018,36.530531205&amp;t=h&amp;z=15&amp;q=SY040102</t>
  </si>
  <si>
    <t>C2595</t>
  </si>
  <si>
    <t>Kniseh</t>
  </si>
  <si>
    <t>http://maps.google.com/?ll=34.761635465,36.4939566310001&amp;t=h&amp;z=15&amp;q=SY040102</t>
  </si>
  <si>
    <t>C2596</t>
  </si>
  <si>
    <t>Wajh Elhajar</t>
  </si>
  <si>
    <t>http://maps.google.com/?ll=34.644619532,36.4844967120001&amp;t=h&amp;z=15&amp;q=SY040102</t>
  </si>
  <si>
    <t>C2597</t>
  </si>
  <si>
    <t>Leftaya</t>
  </si>
  <si>
    <t>http://maps.google.com/?ll=34.6566512480001,36.461476653&amp;t=h&amp;z=15&amp;q=SY040103</t>
  </si>
  <si>
    <t>C2598</t>
  </si>
  <si>
    <t>Qebbi</t>
  </si>
  <si>
    <t>http://maps.google.com/?ll=34.6544581530001,36.4931273&amp;t=h&amp;z=15&amp;q=SY040103</t>
  </si>
  <si>
    <t>C2600</t>
  </si>
  <si>
    <t>Bado</t>
  </si>
  <si>
    <t>http://maps.google.com/?ll=34.811172347,36.879252278&amp;t=h&amp;z=15&amp;q=SY040103</t>
  </si>
  <si>
    <t>C2602</t>
  </si>
  <si>
    <t>http://maps.google.com/?ll=34.8595779930001,36.8807279500001&amp;t=h&amp;z=15&amp;q=SY040103</t>
  </si>
  <si>
    <t>C2606</t>
  </si>
  <si>
    <t>Maydan</t>
  </si>
  <si>
    <t>http://maps.google.com/?ll=34.7924030680001,36.9462988760001&amp;t=h&amp;z=15&amp;q=SY040103</t>
  </si>
  <si>
    <t>C2607</t>
  </si>
  <si>
    <t>Sheikh Hmeid</t>
  </si>
  <si>
    <t>http://maps.google.com/?ll=34.7863587320001,36.92368085&amp;t=h&amp;z=15&amp;q=SY040103</t>
  </si>
  <si>
    <t>C2609</t>
  </si>
  <si>
    <t>http://maps.google.com/?ll=34.7988940770001,36.8563065380001&amp;t=h&amp;z=15&amp;q=SY040103</t>
  </si>
  <si>
    <t>C2610</t>
  </si>
  <si>
    <t>Hmeidiyeh - Mohajerin</t>
  </si>
  <si>
    <t>http://maps.google.com/?ll=34.8085726790001,36.9525770600001&amp;t=h&amp;z=15&amp;q=SY040103</t>
  </si>
  <si>
    <t>C2614</t>
  </si>
  <si>
    <t>Warideh</t>
  </si>
  <si>
    <t>http://maps.google.com/?ll=34.7787369480001,36.9690961310001&amp;t=h&amp;z=15&amp;q=SY040105</t>
  </si>
  <si>
    <t>C2615</t>
  </si>
  <si>
    <t>Wazeiyet Efir</t>
  </si>
  <si>
    <t>http://maps.google.com/?ll=34.7212674730001,36.932494768&amp;t=h&amp;z=15&amp;q=SY040105</t>
  </si>
  <si>
    <t>C2645</t>
  </si>
  <si>
    <t>Balha</t>
  </si>
  <si>
    <t>http://maps.google.com/?ll=34.5216903530001,36.972641315&amp;t=h&amp;z=15&amp;q=SY040110</t>
  </si>
  <si>
    <t>C2649</t>
  </si>
  <si>
    <t>Eastern Qanniyeh</t>
  </si>
  <si>
    <t>http://maps.google.com/?ll=34.4873750940001,37.03829275&amp;t=h&amp;z=15&amp;q=SY040110</t>
  </si>
  <si>
    <t>C2678</t>
  </si>
  <si>
    <t>Otan</t>
  </si>
  <si>
    <t>http://maps.google.com/?ll=34.8194581610001,36.421624175&amp;t=h&amp;z=15&amp;q=SY040110</t>
  </si>
  <si>
    <t>C2679</t>
  </si>
  <si>
    <t>Sharqaliyeh</t>
  </si>
  <si>
    <t>http://maps.google.com/?ll=34.83592494,36.512019348&amp;t=h&amp;z=15&amp;q=SY040110</t>
  </si>
  <si>
    <t>C2681</t>
  </si>
  <si>
    <t>Qanafiyeh</t>
  </si>
  <si>
    <t>http://maps.google.com/?ll=34.833509512,36.4908528&amp;t=h&amp;z=15&amp;q=SY040111</t>
  </si>
  <si>
    <t>C2684</t>
  </si>
  <si>
    <t>Fahel</t>
  </si>
  <si>
    <t>http://maps.google.com/?ll=34.847602909,36.4088509530001&amp;t=h&amp;z=15&amp;q=SY040111</t>
  </si>
  <si>
    <t>C2685</t>
  </si>
  <si>
    <t>Bteiset Eljerd</t>
  </si>
  <si>
    <t>http://maps.google.com/?ll=34.8774533340001,36.3343726580001&amp;t=h&amp;z=15&amp;q=SY040111</t>
  </si>
  <si>
    <t>C2686</t>
  </si>
  <si>
    <t>Jeb Elbustan</t>
  </si>
  <si>
    <t>http://maps.google.com/?ll=34.7731122820001,36.4665740820001&amp;t=h&amp;z=15&amp;q=SY040111</t>
  </si>
  <si>
    <t>C2687</t>
  </si>
  <si>
    <t>Hasur</t>
  </si>
  <si>
    <t>http://maps.google.com/?ll=34.844007864,36.343715753&amp;t=h&amp;z=15&amp;q=SY040111</t>
  </si>
  <si>
    <t>C2688</t>
  </si>
  <si>
    <t>Bohur</t>
  </si>
  <si>
    <t>http://maps.google.com/?ll=34.8141474830001,36.3729678730001&amp;t=h&amp;z=15&amp;q=SY040111</t>
  </si>
  <si>
    <t>C2690</t>
  </si>
  <si>
    <t>Khweikha</t>
  </si>
  <si>
    <t>http://maps.google.com/?ll=34.7632192290001,36.3924985470001&amp;t=h&amp;z=15&amp;q=SY040111</t>
  </si>
  <si>
    <t>C2691</t>
  </si>
  <si>
    <t>Sifr - Soqur Abu Warda</t>
  </si>
  <si>
    <t>http://maps.google.com/?ll=34.7837552350001,36.474331712&amp;t=h&amp;z=15&amp;q=SY040111</t>
  </si>
  <si>
    <t>C2692</t>
  </si>
  <si>
    <t>http://maps.google.com/?ll=34.740449309,36.394042772&amp;t=h&amp;z=15&amp;q=SY040111</t>
  </si>
  <si>
    <t>C2693</t>
  </si>
  <si>
    <t>Southern Tweiza</t>
  </si>
  <si>
    <t>http://maps.google.com/?ll=34.8867060330001,36.3021710840001&amp;t=h&amp;z=15&amp;q=SY040111</t>
  </si>
  <si>
    <t>C2694</t>
  </si>
  <si>
    <t>Oyun Elwadi</t>
  </si>
  <si>
    <t>http://maps.google.com/?ll=34.877902024,36.272263717&amp;t=h&amp;z=15&amp;q=SY040111</t>
  </si>
  <si>
    <t>C2695</t>
  </si>
  <si>
    <t>Jablaya</t>
  </si>
  <si>
    <t>http://maps.google.com/?ll=34.7857563760001,36.3921903660001&amp;t=h&amp;z=15&amp;q=SY040111</t>
  </si>
  <si>
    <t>C2696</t>
  </si>
  <si>
    <t>Sweiri</t>
  </si>
  <si>
    <t>http://maps.google.com/?ll=34.745847521,36.46044934&amp;t=h&amp;z=15&amp;q=SY040111</t>
  </si>
  <si>
    <t>C2697</t>
  </si>
  <si>
    <t>Heddiyeh</t>
  </si>
  <si>
    <t>http://maps.google.com/?ll=34.849849335,36.3295011640001&amp;t=h&amp;z=15&amp;q=SY040111</t>
  </si>
  <si>
    <t>C2698</t>
  </si>
  <si>
    <t>Jweikat</t>
  </si>
  <si>
    <t>http://maps.google.com/?ll=34.8721648900001,36.2978574000001&amp;t=h&amp;z=15&amp;q=SY040111</t>
  </si>
  <si>
    <t>C2700</t>
  </si>
  <si>
    <t>Diyabiyeh - Thahaiyeh</t>
  </si>
  <si>
    <t>http://maps.google.com/?ll=34.698335451,36.4558529660001&amp;t=h&amp;z=15&amp;q=SY040111</t>
  </si>
  <si>
    <t>C2701</t>
  </si>
  <si>
    <t>http://maps.google.com/?ll=34.7987742540001,36.4132403250001&amp;t=h&amp;z=15&amp;q=SY040111</t>
  </si>
  <si>
    <t>C2702</t>
  </si>
  <si>
    <t>Mahfura</t>
  </si>
  <si>
    <t>http://maps.google.com/?ll=34.810922733,36.447927238&amp;t=h&amp;z=15&amp;q=SY040200</t>
  </si>
  <si>
    <t>C2703</t>
  </si>
  <si>
    <t>Motaared</t>
  </si>
  <si>
    <t>http://maps.google.com/?ll=34.7981755380001,36.441902489&amp;t=h&amp;z=15&amp;q=SY040200</t>
  </si>
  <si>
    <t>C2708</t>
  </si>
  <si>
    <t xml:space="preserve">Old Um Hartein </t>
  </si>
  <si>
    <t>http://maps.google.com/?ll=34.5840854570001,36.4529263750001&amp;t=h&amp;z=15&amp;q=SY040200</t>
  </si>
  <si>
    <t>C2714</t>
  </si>
  <si>
    <t>Haydariyeh</t>
  </si>
  <si>
    <t>http://maps.google.com/?ll=34.591552602,36.5711168880001&amp;t=h&amp;z=15&amp;q=SY040200</t>
  </si>
  <si>
    <t>C2721</t>
  </si>
  <si>
    <t>Sawadiya</t>
  </si>
  <si>
    <t>http://maps.google.com/?ll=34.5088271820001,36.4758322980001&amp;t=h&amp;z=15&amp;q=SY040200</t>
  </si>
  <si>
    <t>C2724</t>
  </si>
  <si>
    <t>Hawi - Hawik</t>
  </si>
  <si>
    <t>http://maps.google.com/?ll=34.5481622560001,36.422250751&amp;t=h&amp;z=15&amp;q=SY040200</t>
  </si>
  <si>
    <t>C2733</t>
  </si>
  <si>
    <t>http://maps.google.com/?ll=34.509591411,36.579910399&amp;t=h&amp;z=15&amp;q=SY040200</t>
  </si>
  <si>
    <t>C2742</t>
  </si>
  <si>
    <t>Qorniyeh</t>
  </si>
  <si>
    <t>http://maps.google.com/?ll=34.564642684,36.4916900740001&amp;t=h&amp;z=15&amp;q=SY040200</t>
  </si>
  <si>
    <t>C2744</t>
  </si>
  <si>
    <t>Mseitbeh</t>
  </si>
  <si>
    <t>http://maps.google.com/?ll=34.518185719,36.469850638&amp;t=h&amp;z=15&amp;q=SY040200</t>
  </si>
  <si>
    <t>C2747</t>
  </si>
  <si>
    <t>Jobaniyeh - Ram Tut</t>
  </si>
  <si>
    <t>http://maps.google.com/?ll=34.6236357770001,36.468302501&amp;t=h&amp;z=15&amp;q=SY040200</t>
  </si>
  <si>
    <t>C2751</t>
  </si>
  <si>
    <t>Hosh Elsayed Ali</t>
  </si>
  <si>
    <t>http://maps.google.com/?ll=34.45994777,36.49739735&amp;t=h&amp;z=15&amp;q=SY040300</t>
  </si>
  <si>
    <t>C2756</t>
  </si>
  <si>
    <t>Mudan</t>
  </si>
  <si>
    <t>http://maps.google.com/?ll=34.585447405,36.523409787&amp;t=h&amp;z=15&amp;q=SY040300</t>
  </si>
  <si>
    <t>C2758</t>
  </si>
  <si>
    <t>Shabroniyeh</t>
  </si>
  <si>
    <t>http://maps.google.com/?ll=34.64409556,36.1595175530001&amp;t=h&amp;z=15&amp;q=SY040300</t>
  </si>
  <si>
    <t>C2759</t>
  </si>
  <si>
    <t>Burj Elmaksur</t>
  </si>
  <si>
    <t>http://maps.google.com/?ll=34.6981487740001,36.172290086&amp;t=h&amp;z=15&amp;q=SY040300</t>
  </si>
  <si>
    <t>C2760</t>
  </si>
  <si>
    <t>http://maps.google.com/?ll=34.736617559,36.2243157870001&amp;t=h&amp;z=15&amp;q=SY040300</t>
  </si>
  <si>
    <t>C2761</t>
  </si>
  <si>
    <t>http://maps.google.com/?ll=34.7296903060001,36.2992236810001&amp;t=h&amp;z=15&amp;q=SY040300</t>
  </si>
  <si>
    <t>C2763</t>
  </si>
  <si>
    <t>Adlein</t>
  </si>
  <si>
    <t>http://maps.google.com/?ll=34.6347949560001,36.1741698000001&amp;t=h&amp;z=15&amp;q=SY040300</t>
  </si>
  <si>
    <t>C2764</t>
  </si>
  <si>
    <t>http://maps.google.com/?ll=34.6405703070001,36.2648562570001&amp;t=h&amp;z=15&amp;q=SY040300</t>
  </si>
  <si>
    <t>C2765</t>
  </si>
  <si>
    <t>Beit Qarin</t>
  </si>
  <si>
    <t>http://maps.google.com/?ll=34.6700602940001,36.194423064&amp;t=h&amp;z=15&amp;q=SY040300</t>
  </si>
  <si>
    <t>C2766</t>
  </si>
  <si>
    <t>Tal Hosh</t>
  </si>
  <si>
    <t>http://maps.google.com/?ll=34.749508674,36.200675071&amp;t=h&amp;z=15&amp;q=SY040300</t>
  </si>
  <si>
    <t>C2767</t>
  </si>
  <si>
    <t>Halat</t>
  </si>
  <si>
    <t>http://maps.google.com/?ll=34.643656005,36.225861701&amp;t=h&amp;z=15&amp;q=SY040300</t>
  </si>
  <si>
    <t>C2769</t>
  </si>
  <si>
    <t>Shabaq - Jabaq</t>
  </si>
  <si>
    <t>http://maps.google.com/?ll=34.67206108,36.2183179580001&amp;t=h&amp;z=15&amp;q=SY040300</t>
  </si>
  <si>
    <t>C2770</t>
  </si>
  <si>
    <t>http://maps.google.com/?ll=34.648745578,36.119517&amp;t=h&amp;z=15&amp;q=SY040300</t>
  </si>
  <si>
    <t>C2771</t>
  </si>
  <si>
    <t>Kherbet Eljbab</t>
  </si>
  <si>
    <t>http://maps.google.com/?ll=34.689601097,36.2690966530001&amp;t=h&amp;z=15&amp;q=SY040300</t>
  </si>
  <si>
    <t>C2772</t>
  </si>
  <si>
    <t>Zenbiyeh</t>
  </si>
  <si>
    <t>http://maps.google.com/?ll=34.7342632740001,36.1519617870001&amp;t=h&amp;z=15&amp;q=SY040300</t>
  </si>
  <si>
    <t>C2774</t>
  </si>
  <si>
    <t>Jaafariyat</t>
  </si>
  <si>
    <t>http://maps.google.com/?ll=34.6863341750001,36.145765936&amp;t=h&amp;z=15&amp;q=SY040300</t>
  </si>
  <si>
    <t>C2775</t>
  </si>
  <si>
    <t>http://maps.google.com/?ll=34.683864424,36.2018540990001&amp;t=h&amp;z=15&amp;q=SY040300</t>
  </si>
  <si>
    <t>C2776</t>
  </si>
  <si>
    <t>Burj Arab</t>
  </si>
  <si>
    <t>http://maps.google.com/?ll=34.744004493,36.1669071040001&amp;t=h&amp;z=15&amp;q=SY040300</t>
  </si>
  <si>
    <t>C2778</t>
  </si>
  <si>
    <t>Baruha</t>
  </si>
  <si>
    <t>http://maps.google.com/?ll=34.6954579740001,36.2814312720001&amp;t=h&amp;z=15&amp;q=SY040300</t>
  </si>
  <si>
    <t>C2779</t>
  </si>
  <si>
    <t>Aziz</t>
  </si>
  <si>
    <t>http://maps.google.com/?ll=34.642615855,36.2166900880001&amp;t=h&amp;z=15&amp;q=SY040300</t>
  </si>
  <si>
    <t>C2780</t>
  </si>
  <si>
    <t>Western Ein Eltineh</t>
  </si>
  <si>
    <t>http://maps.google.com/?ll=34.702793978,36.2233273510001&amp;t=h&amp;z=15&amp;q=SY040300</t>
  </si>
  <si>
    <t>C2781</t>
  </si>
  <si>
    <t>Tal Sarine</t>
  </si>
  <si>
    <t>http://maps.google.com/?ll=34.6639142920001,36.2245508250001&amp;t=h&amp;z=15&amp;q=SY040300</t>
  </si>
  <si>
    <t>C2782</t>
  </si>
  <si>
    <t>http://maps.google.com/?ll=34.651597209,36.2042234100001&amp;t=h&amp;z=15&amp;q=SY040300</t>
  </si>
  <si>
    <t>C2783</t>
  </si>
  <si>
    <t>Arida</t>
  </si>
  <si>
    <t>http://maps.google.com/?ll=34.6681845890001,36.2982974330001&amp;t=h&amp;z=15&amp;q=SY040300</t>
  </si>
  <si>
    <t>C2784</t>
  </si>
  <si>
    <t>http://maps.google.com/?ll=34.7053705750001,36.2906528120001&amp;t=h&amp;z=15&amp;q=SY040300</t>
  </si>
  <si>
    <t>C2785</t>
  </si>
  <si>
    <t>Wreidat</t>
  </si>
  <si>
    <t>http://maps.google.com/?ll=34.6917569130001,36.1978545650001&amp;t=h&amp;z=15&amp;q=SY040300</t>
  </si>
  <si>
    <t>C2786</t>
  </si>
  <si>
    <t>Akkari</t>
  </si>
  <si>
    <t>http://maps.google.com/?ll=34.6742923740001,36.17591473&amp;t=h&amp;z=15&amp;q=SY040300</t>
  </si>
  <si>
    <t>C2787</t>
  </si>
  <si>
    <t>Riyaf</t>
  </si>
  <si>
    <t>http://maps.google.com/?ll=34.680866451,36.137480086&amp;t=h&amp;z=15&amp;q=SY040300</t>
  </si>
  <si>
    <t>C2789</t>
  </si>
  <si>
    <t>http://maps.google.com/?ll=34.6893014190001,36.234198722&amp;t=h&amp;z=15&amp;q=SY040300</t>
  </si>
  <si>
    <t>C2790</t>
  </si>
  <si>
    <t>Abul Mashaeeb</t>
  </si>
  <si>
    <t>http://maps.google.com/?ll=34.650427345,36.1825907530001&amp;t=h&amp;z=15&amp;q=SY040300</t>
  </si>
  <si>
    <t>C2791</t>
  </si>
  <si>
    <t>http://maps.google.com/?ll=34.700314828,36.1956566550001&amp;t=h&amp;z=15&amp;q=SY070000</t>
  </si>
  <si>
    <t>C2792</t>
  </si>
  <si>
    <t>Qumayra</t>
  </si>
  <si>
    <t>http://maps.google.com/?ll=34.722544468,36.2770587970001&amp;t=h&amp;z=15&amp;q=SY070000</t>
  </si>
  <si>
    <t>C3866</t>
  </si>
  <si>
    <t>Aqrabat</t>
  </si>
  <si>
    <t>http://maps.google.com/?ll=35.885584544,36.4419172630001&amp;t=h&amp;z=15&amp;q=SY070000</t>
  </si>
  <si>
    <t>C3868</t>
  </si>
  <si>
    <t>Ein Shib</t>
  </si>
  <si>
    <t>http://maps.google.com/?ll=35.9020632180001,36.5396145720001&amp;t=h&amp;z=15&amp;q=SY070000</t>
  </si>
  <si>
    <t>C3870</t>
  </si>
  <si>
    <t>Tab Issa - Eastern And Western</t>
  </si>
  <si>
    <t>http://maps.google.com/?ll=35.9146602430001,36.5487308730001&amp;t=h&amp;z=15&amp;q=SY070000</t>
  </si>
  <si>
    <t>C3878</t>
  </si>
  <si>
    <t>Martein</t>
  </si>
  <si>
    <t>http://maps.google.com/?ll=35.932888527,36.576222075&amp;t=h&amp;z=15&amp;q=SY070001</t>
  </si>
  <si>
    <t>C3879</t>
  </si>
  <si>
    <t>Kafruhin</t>
  </si>
  <si>
    <t>http://maps.google.com/?ll=35.973628553,36.5628235820001&amp;t=h&amp;z=15&amp;q=SY070001</t>
  </si>
  <si>
    <t>C3880</t>
  </si>
  <si>
    <t>Busra - Little Zafar</t>
  </si>
  <si>
    <t>http://maps.google.com/?ll=35.7044106970001,37.013498799&amp;t=h&amp;z=15&amp;q=SY070001</t>
  </si>
  <si>
    <t>C3881</t>
  </si>
  <si>
    <t>Ballisa</t>
  </si>
  <si>
    <t>http://maps.google.com/?ll=35.7677682390001,36.9117803880001&amp;t=h&amp;z=15&amp;q=SY070001</t>
  </si>
  <si>
    <t>C3882</t>
  </si>
  <si>
    <t>Big Zafar</t>
  </si>
  <si>
    <t>http://maps.google.com/?ll=35.701628129,36.9931814230001&amp;t=h&amp;z=15&amp;q=SY070001</t>
  </si>
  <si>
    <t>C3883</t>
  </si>
  <si>
    <t>Talkhatra</t>
  </si>
  <si>
    <t>http://maps.google.com/?ll=35.7415283380001,36.9375423970001&amp;t=h&amp;z=15&amp;q=SY070001</t>
  </si>
  <si>
    <t>C3884</t>
  </si>
  <si>
    <t>Barissa</t>
  </si>
  <si>
    <t>http://maps.google.com/?ll=35.7845282430001,36.949226466&amp;t=h&amp;z=15&amp;q=SY070001</t>
  </si>
  <si>
    <t>C3885</t>
  </si>
  <si>
    <t>Tweim</t>
  </si>
  <si>
    <t>http://maps.google.com/?ll=35.8050036020001,37.040575205&amp;t=h&amp;z=15&amp;q=SY070001</t>
  </si>
  <si>
    <t>C3886</t>
  </si>
  <si>
    <t>http://maps.google.com/?ll=35.634823425,37.0832175350001&amp;t=h&amp;z=15&amp;q=SY070001</t>
  </si>
  <si>
    <t>C3888</t>
  </si>
  <si>
    <t>Taljineh</t>
  </si>
  <si>
    <t>http://maps.google.com/?ll=35.8185626210001,37.058375142&amp;t=h&amp;z=15&amp;q=SY070001</t>
  </si>
  <si>
    <t>C3889</t>
  </si>
  <si>
    <t>Tawahineh</t>
  </si>
  <si>
    <t>http://maps.google.com/?ll=35.77956318,37.027171636&amp;t=h&amp;z=15&amp;q=SY070001</t>
  </si>
  <si>
    <t>C3890</t>
  </si>
  <si>
    <t>Jallas</t>
  </si>
  <si>
    <t>http://maps.google.com/?ll=35.873378179,36.94054125&amp;t=h&amp;z=15&amp;q=SY070001</t>
  </si>
  <si>
    <t>C3892</t>
  </si>
  <si>
    <t>Tal Fukhar</t>
  </si>
  <si>
    <t>http://maps.google.com/?ll=35.83012058,37.0394372750001&amp;t=h&amp;z=15&amp;q=SY070001</t>
  </si>
  <si>
    <t>C3894</t>
  </si>
  <si>
    <t>http://maps.google.com/?ll=35.79680726,37.126293285&amp;t=h&amp;z=15&amp;q=SY070001</t>
  </si>
  <si>
    <t>C3895</t>
  </si>
  <si>
    <t>Rasm Abed</t>
  </si>
  <si>
    <t>http://maps.google.com/?ll=35.708810815,37.1005243000001&amp;t=h&amp;z=15&amp;q=SY070001</t>
  </si>
  <si>
    <t>C3896</t>
  </si>
  <si>
    <t>Tawil Elsheikh</t>
  </si>
  <si>
    <t>http://maps.google.com/?ll=35.7956865260001,36.933075623&amp;t=h&amp;z=15&amp;q=SY070001</t>
  </si>
  <si>
    <t>C3900</t>
  </si>
  <si>
    <t>Hmeimat Eldayer</t>
  </si>
  <si>
    <t>http://maps.google.com/?ll=35.791157679,37.1005142000001&amp;t=h&amp;z=15&amp;q=SY070003</t>
  </si>
  <si>
    <t>C3901</t>
  </si>
  <si>
    <t>http://maps.google.com/?ll=35.7635385400001,36.9228037290001&amp;t=h&amp;z=15&amp;q=SY070003</t>
  </si>
  <si>
    <t>C3907</t>
  </si>
  <si>
    <t>Anqrati</t>
  </si>
  <si>
    <t>http://maps.google.com/?ll=35.787717797,36.8214020660001&amp;t=h&amp;z=15&amp;q=SY070003</t>
  </si>
  <si>
    <t>C3908</t>
  </si>
  <si>
    <t>Tromba</t>
  </si>
  <si>
    <t>http://maps.google.com/?ll=35.860343847,36.7691399340001&amp;t=h&amp;z=15&amp;q=SY070003</t>
  </si>
  <si>
    <t>C3909</t>
  </si>
  <si>
    <t>Jobas</t>
  </si>
  <si>
    <t>http://maps.google.com/?ll=35.8372836880001,36.760947339&amp;t=h&amp;z=15&amp;q=SY070003</t>
  </si>
  <si>
    <t>C3910</t>
  </si>
  <si>
    <t>Dadikh</t>
  </si>
  <si>
    <t>http://maps.google.com/?ll=35.8019813060001,36.7335502330001&amp;t=h&amp;z=15&amp;q=SY070003</t>
  </si>
  <si>
    <t>C3911</t>
  </si>
  <si>
    <t>Bweiti</t>
  </si>
  <si>
    <t>http://maps.google.com/?ll=35.770945114,36.888504835&amp;t=h&amp;z=15&amp;q=SY070003</t>
  </si>
  <si>
    <t>C3912</t>
  </si>
  <si>
    <t>Bijfas</t>
  </si>
  <si>
    <t>http://maps.google.com/?ll=35.8030639290001,36.8975841160001&amp;t=h&amp;z=15&amp;q=SY070003</t>
  </si>
  <si>
    <t>C3913</t>
  </si>
  <si>
    <t>Salamin</t>
  </si>
  <si>
    <t>http://maps.google.com/?ll=35.857361159,36.903460656&amp;t=h&amp;z=15&amp;q=SY070003</t>
  </si>
  <si>
    <t>C3915</t>
  </si>
  <si>
    <t>San</t>
  </si>
  <si>
    <t>http://maps.google.com/?ll=35.8413893960001,36.735255355&amp;t=h&amp;z=15&amp;q=SY070003</t>
  </si>
  <si>
    <t>C3921</t>
  </si>
  <si>
    <t>Ajez</t>
  </si>
  <si>
    <t>http://maps.google.com/?ll=35.9318990990001,36.8791938000001&amp;t=h&amp;z=15&amp;q=SY070003</t>
  </si>
  <si>
    <t>C3922</t>
  </si>
  <si>
    <t>Khuwara</t>
  </si>
  <si>
    <t>http://maps.google.com/?ll=35.909003854,36.924103309&amp;t=h&amp;z=15&amp;q=SY070005</t>
  </si>
  <si>
    <t>C3926</t>
  </si>
  <si>
    <t>Maharim</t>
  </si>
  <si>
    <t>http://maps.google.com/?ll=35.901869403,36.9125001&amp;t=h&amp;z=15&amp;q=SY070005</t>
  </si>
  <si>
    <t>C3937</t>
  </si>
  <si>
    <t>Bhora</t>
  </si>
  <si>
    <t>http://maps.google.com/?ll=35.9969927130001,36.603156546&amp;t=h&amp;z=15&amp;q=SY070005</t>
  </si>
  <si>
    <t>C3940</t>
  </si>
  <si>
    <t>Taltuneh</t>
  </si>
  <si>
    <t>http://maps.google.com/?ll=36.016817524,36.587429345&amp;t=h&amp;z=15&amp;q=SY070005</t>
  </si>
  <si>
    <t>C3946</t>
  </si>
  <si>
    <t>Murin</t>
  </si>
  <si>
    <t>http://maps.google.com/?ll=36.00693289,36.547786687&amp;t=h&amp;z=15&amp;q=SY070200</t>
  </si>
  <si>
    <t>C3950</t>
  </si>
  <si>
    <t>Maaret Elekhwan</t>
  </si>
  <si>
    <t>http://maps.google.com/?ll=36.0638624970001,36.6743532090001&amp;t=h&amp;z=15&amp;q=SY070200</t>
  </si>
  <si>
    <t>C3954</t>
  </si>
  <si>
    <t>Hatamiyeh</t>
  </si>
  <si>
    <t>http://maps.google.com/?ll=35.7459470520001,36.8061606890001&amp;t=h&amp;z=15&amp;q=SY070200</t>
  </si>
  <si>
    <t>C3955</t>
  </si>
  <si>
    <t>Jarada</t>
  </si>
  <si>
    <t>http://maps.google.com/?ll=35.723257242,36.713543503&amp;t=h&amp;z=15&amp;q=SY070200</t>
  </si>
  <si>
    <t>C3956</t>
  </si>
  <si>
    <t>Kanayes</t>
  </si>
  <si>
    <t>http://maps.google.com/?ll=35.7265355320001,36.8703569620001&amp;t=h&amp;z=15&amp;q=SY070200</t>
  </si>
  <si>
    <t>C3957</t>
  </si>
  <si>
    <t>Hantutin</t>
  </si>
  <si>
    <t>http://maps.google.com/?ll=35.680180314,36.6499668490001&amp;t=h&amp;z=15&amp;q=SY070200</t>
  </si>
  <si>
    <t>C3958</t>
  </si>
  <si>
    <t>Tqana</t>
  </si>
  <si>
    <t>http://maps.google.com/?ll=35.57922583,36.6861926830001&amp;t=h&amp;z=15&amp;q=SY070200</t>
  </si>
  <si>
    <t>C3959</t>
  </si>
  <si>
    <t>Tal Dibis</t>
  </si>
  <si>
    <t>http://maps.google.com/?ll=35.7252765540001,36.8514509770001&amp;t=h&amp;z=15&amp;q=SY070200</t>
  </si>
  <si>
    <t>C3960</t>
  </si>
  <si>
    <t>Hazzan</t>
  </si>
  <si>
    <t>http://maps.google.com/?ll=35.7309211530001,36.892464427&amp;t=h&amp;z=15&amp;q=SY070200</t>
  </si>
  <si>
    <t>C3961</t>
  </si>
  <si>
    <t>http://maps.google.com/?ll=35.696948267,36.909072151&amp;t=h&amp;z=15&amp;q=SY070200</t>
  </si>
  <si>
    <t>C3966</t>
  </si>
  <si>
    <t>Halbeh</t>
  </si>
  <si>
    <t>http://maps.google.com/?ll=35.5688353030001,36.7827358070001&amp;t=h&amp;z=15&amp;q=SY070200</t>
  </si>
  <si>
    <t>C3968</t>
  </si>
  <si>
    <t>Western Deir</t>
  </si>
  <si>
    <t>http://maps.google.com/?ll=35.5911374890001,36.6853516420001&amp;t=h&amp;z=15&amp;q=SY070200</t>
  </si>
  <si>
    <t>C3969</t>
  </si>
  <si>
    <t>http://maps.google.com/?ll=35.650178365,36.8553798720001&amp;t=h&amp;z=15&amp;q=SY070200</t>
  </si>
  <si>
    <t>C3970</t>
  </si>
  <si>
    <t>http://maps.google.com/?ll=35.567589077,36.8011324190001&amp;t=h&amp;z=15&amp;q=SY070200</t>
  </si>
  <si>
    <t>C3971</t>
  </si>
  <si>
    <t>Tal Kersyan</t>
  </si>
  <si>
    <t>http://maps.google.com/?ll=35.713244979,36.8929973740001&amp;t=h&amp;z=15&amp;q=SY070200</t>
  </si>
  <si>
    <t>C3975</t>
  </si>
  <si>
    <t>Barsa</t>
  </si>
  <si>
    <t>http://maps.google.com/?ll=35.6869661200001,36.8801384500001&amp;t=h&amp;z=15&amp;q=SY070200</t>
  </si>
  <si>
    <t>C3979</t>
  </si>
  <si>
    <t>Kweires</t>
  </si>
  <si>
    <t>http://maps.google.com/?ll=35.7425819590001,36.898703873&amp;t=h&amp;z=15&amp;q=SY070201</t>
  </si>
  <si>
    <t>C3982</t>
  </si>
  <si>
    <t>Qaratli</t>
  </si>
  <si>
    <t>http://maps.google.com/?ll=35.583266257,36.789399743&amp;t=h&amp;z=15&amp;q=SY070202</t>
  </si>
  <si>
    <t>C3988</t>
  </si>
  <si>
    <t>Um Zaytuna</t>
  </si>
  <si>
    <t>http://maps.google.com/?ll=35.4586797650001,36.5705210780001&amp;t=h&amp;z=15&amp;q=SY070202</t>
  </si>
  <si>
    <t>C3994</t>
  </si>
  <si>
    <t>Little Khayrieyh</t>
  </si>
  <si>
    <t>http://maps.google.com/?ll=35.506022826,37.1612130030001&amp;t=h&amp;z=15&amp;q=SY070202</t>
  </si>
  <si>
    <t>C3995</t>
  </si>
  <si>
    <t>http://maps.google.com/?ll=35.5674655970001,37.1463700840001&amp;t=h&amp;z=15&amp;q=SY070202</t>
  </si>
  <si>
    <t>C3996</t>
  </si>
  <si>
    <t>Mreiheb</t>
  </si>
  <si>
    <t>http://maps.google.com/?ll=35.548816521,37.157936342&amp;t=h&amp;z=15&amp;q=SY070202</t>
  </si>
  <si>
    <t>C3997</t>
  </si>
  <si>
    <t>Tal Elojeh</t>
  </si>
  <si>
    <t>http://maps.google.com/?ll=35.650444925,37.0568202630001&amp;t=h&amp;z=15&amp;q=SY070202</t>
  </si>
  <si>
    <t>C3998</t>
  </si>
  <si>
    <t>http://maps.google.com/?ll=35.533783785,36.988992576&amp;t=h&amp;z=15&amp;q=SY070202</t>
  </si>
  <si>
    <t>C3999</t>
  </si>
  <si>
    <t>Jeb Elqasab</t>
  </si>
  <si>
    <t>http://maps.google.com/?ll=35.515708117,37.1025805240001&amp;t=h&amp;z=15&amp;q=SY070202</t>
  </si>
  <si>
    <t>C4000</t>
  </si>
  <si>
    <t>Tellemara</t>
  </si>
  <si>
    <t>http://maps.google.com/?ll=35.508102195,37.0595495370001&amp;t=h&amp;z=15&amp;q=SY070202</t>
  </si>
  <si>
    <t>C4001</t>
  </si>
  <si>
    <t>Tal Dam</t>
  </si>
  <si>
    <t>http://maps.google.com/?ll=35.5725058,36.8944383410001&amp;t=h&amp;z=15&amp;q=SY070202</t>
  </si>
  <si>
    <t>C4002</t>
  </si>
  <si>
    <t>http://maps.google.com/?ll=35.71357712,36.9482962710001&amp;t=h&amp;z=15&amp;q=SY070202</t>
  </si>
  <si>
    <t>C4003</t>
  </si>
  <si>
    <t>http://maps.google.com/?ll=35.578431622,36.8511748170001&amp;t=h&amp;z=15&amp;q=SY070202</t>
  </si>
  <si>
    <t>C4004</t>
  </si>
  <si>
    <t>Dwadiyeh</t>
  </si>
  <si>
    <t>http://maps.google.com/?ll=35.5718955470001,37.117781816&amp;t=h&amp;z=15&amp;q=SY070202</t>
  </si>
  <si>
    <t>C4005</t>
  </si>
  <si>
    <t>Maksar</t>
  </si>
  <si>
    <t>http://maps.google.com/?ll=35.475025863,37.0881127660001&amp;t=h&amp;z=15&amp;q=SY070202</t>
  </si>
  <si>
    <t>C4006</t>
  </si>
  <si>
    <t>Ojeh</t>
  </si>
  <si>
    <t>http://maps.google.com/?ll=35.634742546,37.0214415190001&amp;t=h&amp;z=15&amp;q=SY070202</t>
  </si>
  <si>
    <t>C4007</t>
  </si>
  <si>
    <t>Ejaz</t>
  </si>
  <si>
    <t>http://maps.google.com/?ll=35.62229303,36.931495302&amp;t=h&amp;z=15&amp;q=SY070202</t>
  </si>
  <si>
    <t>C4008</t>
  </si>
  <si>
    <t>Thleijeh</t>
  </si>
  <si>
    <t>http://maps.google.com/?ll=35.5547470440001,37.1842146000001&amp;t=h&amp;z=15&amp;q=SY070202</t>
  </si>
  <si>
    <t>C4010</t>
  </si>
  <si>
    <t>Bashkum</t>
  </si>
  <si>
    <t>http://maps.google.com/?ll=35.4481196740001,37.0894198980001&amp;t=h&amp;z=15&amp;q=SY070202</t>
  </si>
  <si>
    <t>C4011</t>
  </si>
  <si>
    <t>Shara - Sharat Elajayez</t>
  </si>
  <si>
    <t>http://maps.google.com/?ll=35.6443519810001,36.9125723000001&amp;t=h&amp;z=15&amp;q=SY070202</t>
  </si>
  <si>
    <t>C4012</t>
  </si>
  <si>
    <t>Um Sehrij</t>
  </si>
  <si>
    <t>http://maps.google.com/?ll=35.499160395,36.9548734310001&amp;t=h&amp;z=15&amp;q=SY070202</t>
  </si>
  <si>
    <t>C4013</t>
  </si>
  <si>
    <t>Um Tini</t>
  </si>
  <si>
    <t>http://maps.google.com/?ll=35.554528846,36.8913399080001&amp;t=h&amp;z=15&amp;q=SY070202</t>
  </si>
  <si>
    <t>C4014</t>
  </si>
  <si>
    <t>Southern Um Mweilat</t>
  </si>
  <si>
    <t>http://maps.google.com/?ll=35.559862638,37.0142695920001&amp;t=h&amp;z=15&amp;q=SY070202</t>
  </si>
  <si>
    <t>C4017</t>
  </si>
  <si>
    <t>Abu Sharji</t>
  </si>
  <si>
    <t>http://maps.google.com/?ll=35.584720164,36.884060794&amp;t=h&amp;z=15&amp;q=SY070202</t>
  </si>
  <si>
    <t>C4019</t>
  </si>
  <si>
    <t>Rabeeah Brennan</t>
  </si>
  <si>
    <t>http://maps.google.com/?ll=35.663136706,36.9361089130001&amp;t=h&amp;z=15&amp;q=SY070202</t>
  </si>
  <si>
    <t>C4020</t>
  </si>
  <si>
    <t>http://maps.google.com/?ll=35.591234995,36.9806900890001&amp;t=h&amp;z=15&amp;q=SY070202</t>
  </si>
  <si>
    <t>C4021</t>
  </si>
  <si>
    <t>Saree</t>
  </si>
  <si>
    <t>http://maps.google.com/?ll=35.5829951910001,37.0789520660001&amp;t=h&amp;z=15&amp;q=SY070202</t>
  </si>
  <si>
    <t>C4022</t>
  </si>
  <si>
    <t>Seraa</t>
  </si>
  <si>
    <t>http://maps.google.com/?ll=35.5729033200001,37.0500612500001&amp;t=h&amp;z=15&amp;q=SY070202</t>
  </si>
  <si>
    <t>C4023</t>
  </si>
  <si>
    <t>Jahman</t>
  </si>
  <si>
    <t>http://maps.google.com/?ll=35.5989463110001,37.0989121580001&amp;t=h&amp;z=15&amp;q=SY070202</t>
  </si>
  <si>
    <t>C4025</t>
  </si>
  <si>
    <t>Sqiah</t>
  </si>
  <si>
    <t>http://maps.google.com/?ll=35.6152846260001,36.8692295120001&amp;t=h&amp;z=15&amp;q=SY070202</t>
  </si>
  <si>
    <t>C4027</t>
  </si>
  <si>
    <t>Abul Eleij</t>
  </si>
  <si>
    <t>http://maps.google.com/?ll=35.5285996060001,37.1114730410001&amp;t=h&amp;z=15&amp;q=SY040300</t>
  </si>
  <si>
    <t>C4028</t>
  </si>
  <si>
    <t>Dreibiyeh</t>
  </si>
  <si>
    <t>http://maps.google.com/?ll=35.5052717040001,36.9403815970001&amp;t=h&amp;z=15&amp;q=SY070202</t>
  </si>
  <si>
    <t>C2793</t>
  </si>
  <si>
    <t>Marabo - Albusiyeh</t>
  </si>
  <si>
    <t>http://maps.google.com/?ll=34.64099674,36.1182791040001&amp;t=h&amp;z=15&amp;q=SY070202</t>
  </si>
  <si>
    <t>C4031</t>
  </si>
  <si>
    <t>Khyara</t>
  </si>
  <si>
    <t>http://maps.google.com/?ll=35.602937728,36.9600230680001&amp;t=h&amp;z=15&amp;q=SY070202</t>
  </si>
  <si>
    <t>C4032</t>
  </si>
  <si>
    <t>Khwein Elshaer</t>
  </si>
  <si>
    <t>http://maps.google.com/?ll=35.696923101,36.927596663&amp;t=h&amp;z=15&amp;q=SY070202</t>
  </si>
  <si>
    <t>C4033</t>
  </si>
  <si>
    <t>Brennan</t>
  </si>
  <si>
    <t>http://maps.google.com/?ll=35.6783187440001,36.9217087910001&amp;t=h&amp;z=15&amp;q=SY070202</t>
  </si>
  <si>
    <t>C4034</t>
  </si>
  <si>
    <t>Rabeeah Musa</t>
  </si>
  <si>
    <t>http://maps.google.com/?ll=35.49348516,36.9824635680001&amp;t=h&amp;z=15&amp;q=SY070202</t>
  </si>
  <si>
    <t>C4035</t>
  </si>
  <si>
    <t>Karsanti</t>
  </si>
  <si>
    <t>http://maps.google.com/?ll=35.5891157630001,36.855238958&amp;t=h&amp;z=15&amp;q=SY070202</t>
  </si>
  <si>
    <t>C4036</t>
  </si>
  <si>
    <t>Big Karatin</t>
  </si>
  <si>
    <t>http://maps.google.com/?ll=35.650039674,36.95818096&amp;t=h&amp;z=15&amp;q=SY040300</t>
  </si>
  <si>
    <t>C4037</t>
  </si>
  <si>
    <t>Fahil Jallas</t>
  </si>
  <si>
    <t>http://maps.google.com/?ll=35.536499959,36.9616100120001&amp;t=h&amp;z=15&amp;q=SY070202</t>
  </si>
  <si>
    <t>C2794</t>
  </si>
  <si>
    <t>Qanuta</t>
  </si>
  <si>
    <t>http://maps.google.com/?ll=34.675322416,36.2792650580001&amp;t=h&amp;z=15&amp;q=SY070202</t>
  </si>
  <si>
    <t>C4039</t>
  </si>
  <si>
    <t>Magharet Merza</t>
  </si>
  <si>
    <t>http://maps.google.com/?ll=35.725457733,36.9726243160001&amp;t=h&amp;z=15&amp;q=SY070202</t>
  </si>
  <si>
    <t>C4040</t>
  </si>
  <si>
    <t>Little Karatin</t>
  </si>
  <si>
    <t>http://maps.google.com/?ll=35.6566869100001,36.9810321790001&amp;t=h&amp;z=15&amp;q=SY070202</t>
  </si>
  <si>
    <t>C4042</t>
  </si>
  <si>
    <t>Qasr Elabyad</t>
  </si>
  <si>
    <t>http://maps.google.com/?ll=35.5054414840001,37.011322212&amp;t=h&amp;z=15&amp;q=SY070202</t>
  </si>
  <si>
    <t>C4043</t>
  </si>
  <si>
    <t>Nibaz</t>
  </si>
  <si>
    <t>http://maps.google.com/?ll=35.5282417830001,37.0714671310001&amp;t=h&amp;z=15&amp;q=SY070202</t>
  </si>
  <si>
    <t>C4044</t>
  </si>
  <si>
    <t>Qatra</t>
  </si>
  <si>
    <t>http://maps.google.com/?ll=35.6490656870001,36.8862031740001&amp;t=h&amp;z=15&amp;q=SY070202</t>
  </si>
  <si>
    <t>C4045</t>
  </si>
  <si>
    <t>Kafraya Elmaarra</t>
  </si>
  <si>
    <t>http://maps.google.com/?ll=35.5991064140001,36.927172828&amp;t=h&amp;z=15&amp;q=SY070202</t>
  </si>
  <si>
    <t>C4046</t>
  </si>
  <si>
    <t>Northern Lweibdeh</t>
  </si>
  <si>
    <t>http://maps.google.com/?ll=35.5327529310001,36.926938648&amp;t=h&amp;z=15&amp;q=SY070202</t>
  </si>
  <si>
    <t>C4047</t>
  </si>
  <si>
    <t>Eastern Lweibdeh</t>
  </si>
  <si>
    <t>http://maps.google.com/?ll=35.4601525370001,37.049380603&amp;t=h&amp;z=15&amp;q=SY070203</t>
  </si>
  <si>
    <t>C4048</t>
  </si>
  <si>
    <t>Mreijeb Elmashad</t>
  </si>
  <si>
    <t>http://maps.google.com/?ll=35.479405662,37.0345019540001&amp;t=h&amp;z=15&amp;q=SY070203</t>
  </si>
  <si>
    <t>C4057</t>
  </si>
  <si>
    <t xml:space="preserve">Big Dara </t>
  </si>
  <si>
    <t>http://maps.google.com/?ll=35.605765304,36.5162492360001&amp;t=h&amp;z=15&amp;q=SY070203</t>
  </si>
  <si>
    <t>C4059</t>
  </si>
  <si>
    <t>Um Nir</t>
  </si>
  <si>
    <t>http://maps.google.com/?ll=35.534183123,36.4311666720001&amp;t=h&amp;z=15&amp;q=SY070203</t>
  </si>
  <si>
    <t>C4060</t>
  </si>
  <si>
    <t>http://maps.google.com/?ll=35.5926625480001,36.49441819&amp;t=h&amp;z=15&amp;q=SY070203</t>
  </si>
  <si>
    <t>C4061</t>
  </si>
  <si>
    <t>Basqala</t>
  </si>
  <si>
    <t>http://maps.google.com/?ll=35.6005061480001,36.579568431&amp;t=h&amp;z=15&amp;q=SY070203</t>
  </si>
  <si>
    <t>C4063</t>
  </si>
  <si>
    <t>Maar Tesin</t>
  </si>
  <si>
    <t>http://maps.google.com/?ll=35.573691592,36.51825575&amp;t=h&amp;z=15&amp;q=SY070203</t>
  </si>
  <si>
    <t>C4064</t>
  </si>
  <si>
    <t>Qoqfin</t>
  </si>
  <si>
    <t>http://maps.google.com/?ll=35.636331924,36.427399031&amp;t=h&amp;z=15&amp;q=SY070203</t>
  </si>
  <si>
    <t>C4070</t>
  </si>
  <si>
    <t>Ftireh</t>
  </si>
  <si>
    <t>http://maps.google.com/?ll=35.609713146,36.4853129570001&amp;t=h&amp;z=15&amp;q=SY070204</t>
  </si>
  <si>
    <t>C4074</t>
  </si>
  <si>
    <t>Lweibdeh</t>
  </si>
  <si>
    <t>http://maps.google.com/?ll=35.509846773,36.456678057&amp;t=h&amp;z=15&amp;q=SY070204</t>
  </si>
  <si>
    <t>C4075</t>
  </si>
  <si>
    <t>Sahal</t>
  </si>
  <si>
    <t>http://maps.google.com/?ll=35.5449158500001,36.8664183700001&amp;t=h&amp;z=15&amp;q=SY070204</t>
  </si>
  <si>
    <t>C4076</t>
  </si>
  <si>
    <t>Tama</t>
  </si>
  <si>
    <t>http://maps.google.com/?ll=35.4046597350001,36.8836892&amp;t=h&amp;z=15&amp;q=SY070204</t>
  </si>
  <si>
    <t>C4078</t>
  </si>
  <si>
    <t>Raffa</t>
  </si>
  <si>
    <t>http://maps.google.com/?ll=35.5464267830001,36.8005968750001&amp;t=h&amp;z=15&amp;q=SY070204</t>
  </si>
  <si>
    <t>C4079</t>
  </si>
  <si>
    <t>Breiseh</t>
  </si>
  <si>
    <t>http://maps.google.com/?ll=35.539684935,36.840867287&amp;t=h&amp;z=15&amp;q=SY070204</t>
  </si>
  <si>
    <t>C4083</t>
  </si>
  <si>
    <t>http://maps.google.com/?ll=35.492762697,36.909564817&amp;t=h&amp;z=15&amp;q=SY070204</t>
  </si>
  <si>
    <t>C4085</t>
  </si>
  <si>
    <t>Um Elkhalayel</t>
  </si>
  <si>
    <t>http://maps.google.com/?ll=35.5126713380001,36.8829216350001&amp;t=h&amp;z=15&amp;q=SY070204</t>
  </si>
  <si>
    <t>C4086</t>
  </si>
  <si>
    <t>http://maps.google.com/?ll=35.4641345480001,36.885957842&amp;t=h&amp;z=15&amp;q=SY070204</t>
  </si>
  <si>
    <t>C4088</t>
  </si>
  <si>
    <t>Mashraf Rajmel Mashraf</t>
  </si>
  <si>
    <t>http://maps.google.com/?ll=35.4814734920001,36.948448141&amp;t=h&amp;z=15&amp;q=SY070204</t>
  </si>
  <si>
    <t>C4089</t>
  </si>
  <si>
    <t>http://maps.google.com/?ll=35.5203637180001,36.8462094760001&amp;t=h&amp;z=15&amp;q=SY070204</t>
  </si>
  <si>
    <t>C4092</t>
  </si>
  <si>
    <t>http://maps.google.com/?ll=35.4367298280001,37.0598673750001&amp;t=h&amp;z=15&amp;q=SY070204</t>
  </si>
  <si>
    <t>C4093</t>
  </si>
  <si>
    <t>http://maps.google.com/?ll=35.450727048,36.902707197&amp;t=h&amp;z=15&amp;q=SY070204</t>
  </si>
  <si>
    <t>C4094</t>
  </si>
  <si>
    <t>http://maps.google.com/?ll=35.4322461410001,36.98186875&amp;t=h&amp;z=15&amp;q=SY070204</t>
  </si>
  <si>
    <t>C4095</t>
  </si>
  <si>
    <t>http://maps.google.com/?ll=35.5033113040001,36.786772597&amp;t=h&amp;z=15&amp;q=SY070204</t>
  </si>
  <si>
    <t>C4096</t>
  </si>
  <si>
    <t>Qleiat Eltubiyeh</t>
  </si>
  <si>
    <t>http://maps.google.com/?ll=35.465546768,36.9720481590001&amp;t=h&amp;z=15&amp;q=SY070204</t>
  </si>
  <si>
    <t>C4097</t>
  </si>
  <si>
    <t>http://maps.google.com/?ll=35.4214951660001,36.9366066520001&amp;t=h&amp;z=15&amp;q=SY070205</t>
  </si>
  <si>
    <t>C4098</t>
  </si>
  <si>
    <t>Northern Msheirfeh</t>
  </si>
  <si>
    <t>http://maps.google.com/?ll=35.539457908,36.9055175300001&amp;t=h&amp;z=15&amp;q=SY070205</t>
  </si>
  <si>
    <t>C4101</t>
  </si>
  <si>
    <t>http://maps.google.com/?ll=35.5530447410001,36.665628783&amp;t=h&amp;z=15&amp;q=SY070205</t>
  </si>
  <si>
    <t>C4106</t>
  </si>
  <si>
    <t>Armanaya</t>
  </si>
  <si>
    <t>http://maps.google.com/?ll=35.5653895680001,36.628191558&amp;t=h&amp;z=15&amp;q=SY070205</t>
  </si>
  <si>
    <t>C4107</t>
  </si>
  <si>
    <t>Sheikh Dames</t>
  </si>
  <si>
    <t>http://maps.google.com/?ll=35.546634167,36.6170271940001&amp;t=h&amp;z=15&amp;q=SY070205</t>
  </si>
  <si>
    <t>C4108</t>
  </si>
  <si>
    <t>Abu Habbeh</t>
  </si>
  <si>
    <t>http://maps.google.com/?ll=35.5307117310001,36.77534962&amp;t=h&amp;z=15&amp;q=SY070205</t>
  </si>
  <si>
    <t>C4109</t>
  </si>
  <si>
    <t>Moqa</t>
  </si>
  <si>
    <t>http://maps.google.com/?ll=35.4988577570001,36.6401245930001&amp;t=h&amp;z=15&amp;q=SY070205</t>
  </si>
  <si>
    <t>C4111</t>
  </si>
  <si>
    <t>Kafr Basin</t>
  </si>
  <si>
    <t>http://maps.google.com/?ll=35.558065635,36.6856707370001&amp;t=h&amp;z=15&amp;q=SY070300</t>
  </si>
  <si>
    <t>C4112</t>
  </si>
  <si>
    <t>Maar Hattat</t>
  </si>
  <si>
    <t>http://maps.google.com/?ll=35.5742752080001,36.658087648&amp;t=h&amp;z=15&amp;q=SY070300</t>
  </si>
  <si>
    <t>C4114</t>
  </si>
  <si>
    <t>Ariba</t>
  </si>
  <si>
    <t>http://maps.google.com/?ll=36.17623167,36.508000775&amp;t=h&amp;z=15&amp;q=SY070300</t>
  </si>
  <si>
    <t>C4116</t>
  </si>
  <si>
    <t>Besnaya - Bseineh</t>
  </si>
  <si>
    <t>http://maps.google.com/?ll=36.177438732,36.4900480360001&amp;t=h&amp;z=15&amp;q=SY040300</t>
  </si>
  <si>
    <t>C4117</t>
  </si>
  <si>
    <t>Kafr Hum</t>
  </si>
  <si>
    <t>http://maps.google.com/?ll=36.1970547990001,36.47936495&amp;t=h&amp;z=15&amp;q=SY070300</t>
  </si>
  <si>
    <t>C2795</t>
  </si>
  <si>
    <t>Kafrish</t>
  </si>
  <si>
    <t>http://maps.google.com/?ll=34.714792661,36.223088133&amp;t=h&amp;z=15&amp;q=SY070301</t>
  </si>
  <si>
    <t>C4119</t>
  </si>
  <si>
    <t>Kafr Mu</t>
  </si>
  <si>
    <t>http://maps.google.com/?ll=36.19254383,36.5367391300001&amp;t=h&amp;z=15&amp;q=SY070301</t>
  </si>
  <si>
    <t>C4120</t>
  </si>
  <si>
    <t>Hezreh - Hezri</t>
  </si>
  <si>
    <t>http://maps.google.com/?ll=36.232590207,36.7899765120001&amp;t=h&amp;z=15&amp;q=SY070301</t>
  </si>
  <si>
    <t>C4127</t>
  </si>
  <si>
    <t>http://maps.google.com/?ll=36.269945367,36.707859742&amp;t=h&amp;z=15&amp;q=SY070301</t>
  </si>
  <si>
    <t>C4128</t>
  </si>
  <si>
    <t>Burj Elnumra</t>
  </si>
  <si>
    <t>http://maps.google.com/?ll=36.1584265830001,36.730342351&amp;t=h&amp;z=15&amp;q=SY070302</t>
  </si>
  <si>
    <t>C4129</t>
  </si>
  <si>
    <t>Deir Hassan - Darhashan</t>
  </si>
  <si>
    <t>http://maps.google.com/?ll=36.2337245350001,36.7627536000001&amp;t=h&amp;z=15&amp;q=SY070302</t>
  </si>
  <si>
    <t>C4133</t>
  </si>
  <si>
    <t>Abu Talha</t>
  </si>
  <si>
    <t>http://maps.google.com/?ll=36.1039673340001,36.4362859&amp;t=h&amp;z=15&amp;q=SY070302</t>
  </si>
  <si>
    <t>C4134</t>
  </si>
  <si>
    <t>Hamziyeh</t>
  </si>
  <si>
    <t>http://maps.google.com/?ll=36.103764428,36.3864344&amp;t=h&amp;z=15&amp;q=SY070302</t>
  </si>
  <si>
    <t>C4135</t>
  </si>
  <si>
    <t>Foziyeh</t>
  </si>
  <si>
    <t>http://maps.google.com/?ll=36.2122909710001,36.3949886840001&amp;t=h&amp;z=15&amp;q=SY070302</t>
  </si>
  <si>
    <t>C4136</t>
  </si>
  <si>
    <t>Ein Elbikara</t>
  </si>
  <si>
    <t>http://maps.google.com/?ll=36.1950651170001,36.4126786950001&amp;t=h&amp;z=15&amp;q=SY070302</t>
  </si>
  <si>
    <t>C4137</t>
  </si>
  <si>
    <t>Tlul</t>
  </si>
  <si>
    <t>http://maps.google.com/?ll=36.2073391960001,36.3998810640001&amp;t=h&amp;z=15&amp;q=SY070302</t>
  </si>
  <si>
    <t>C4138</t>
  </si>
  <si>
    <t>http://maps.google.com/?ll=36.067475014,36.4238794940001&amp;t=h&amp;z=15&amp;q=SY070302</t>
  </si>
  <si>
    <t>C4139</t>
  </si>
  <si>
    <t>Little Hir Jamus</t>
  </si>
  <si>
    <t>http://maps.google.com/?ll=36.181066882,36.435582004&amp;t=h&amp;z=15&amp;q=SY070302</t>
  </si>
  <si>
    <t>C4142</t>
  </si>
  <si>
    <t>Allani</t>
  </si>
  <si>
    <t>http://maps.google.com/?ll=36.1601243150001,36.389057031&amp;t=h&amp;z=15&amp;q=SY070302</t>
  </si>
  <si>
    <t>C4143</t>
  </si>
  <si>
    <t>Azmarin</t>
  </si>
  <si>
    <t>http://maps.google.com/?ll=36.0559851030001,36.4014221780001&amp;t=h&amp;z=15&amp;q=SY070302</t>
  </si>
  <si>
    <t>C4144</t>
  </si>
  <si>
    <t>Bozanti</t>
  </si>
  <si>
    <t>http://maps.google.com/?ll=36.176262265,36.416879238&amp;t=h&amp;z=15&amp;q=SY070302</t>
  </si>
  <si>
    <t>C4145</t>
  </si>
  <si>
    <t>Eskat</t>
  </si>
  <si>
    <t>http://maps.google.com/?ll=36.151056596,36.474911438&amp;t=h&amp;z=15&amp;q=SY070302</t>
  </si>
  <si>
    <t>C4147</t>
  </si>
  <si>
    <t>Betiya</t>
  </si>
  <si>
    <t>http://maps.google.com/?ll=36.0758311550001,36.3886470960001&amp;t=h&amp;z=15&amp;q=SY070302</t>
  </si>
  <si>
    <t>C4148</t>
  </si>
  <si>
    <t>Tellemar</t>
  </si>
  <si>
    <t>http://maps.google.com/?ll=36.057762848,36.4171769930001&amp;t=h&amp;z=15&amp;q=SY070302</t>
  </si>
  <si>
    <t>C4149</t>
  </si>
  <si>
    <t>Kafarna</t>
  </si>
  <si>
    <t>http://maps.google.com/?ll=36.194487553,36.4403099460001&amp;t=h&amp;z=15&amp;q=SY070302</t>
  </si>
  <si>
    <t>C4150</t>
  </si>
  <si>
    <t>Kafrahlat Jallad</t>
  </si>
  <si>
    <t>http://maps.google.com/?ll=36.167430541,36.446231879&amp;t=h&amp;z=15&amp;q=SY070303</t>
  </si>
  <si>
    <t>C4151</t>
  </si>
  <si>
    <t>Kafr Hind</t>
  </si>
  <si>
    <t>http://maps.google.com/?ll=36.0827961100001,36.4298197200001&amp;t=h&amp;z=15&amp;q=SY070303</t>
  </si>
  <si>
    <t>C4152</t>
  </si>
  <si>
    <t>Abarita</t>
  </si>
  <si>
    <t>http://maps.google.com/?ll=36.143205143,36.5246133810001&amp;t=h&amp;z=15&amp;q=SY070303</t>
  </si>
  <si>
    <t>C4153</t>
  </si>
  <si>
    <t>Bshendlaya - Rashadiya</t>
  </si>
  <si>
    <t>http://maps.google.com/?ll=36.1432324990001,36.5576353710001&amp;t=h&amp;z=15&amp;q=SY070303</t>
  </si>
  <si>
    <t>C4154</t>
  </si>
  <si>
    <t>Taltita</t>
  </si>
  <si>
    <t>http://maps.google.com/?ll=36.1121231770001,36.55293922&amp;t=h&amp;z=15&amp;q=SY070303</t>
  </si>
  <si>
    <t>C4155</t>
  </si>
  <si>
    <t>http://maps.google.com/?ll=36.0955089,36.547271095&amp;t=h&amp;z=15&amp;q=SY070303</t>
  </si>
  <si>
    <t>C4158</t>
  </si>
  <si>
    <t>Kafr Kila</t>
  </si>
  <si>
    <t>http://maps.google.com/?ll=36.1429313570001,36.571829644&amp;t=h&amp;z=15&amp;q=SY070304</t>
  </si>
  <si>
    <t>C4159</t>
  </si>
  <si>
    <t>Kafr Mars</t>
  </si>
  <si>
    <t>http://maps.google.com/?ll=36.1171301900001,36.5652004990001&amp;t=h&amp;z=15&amp;q=SY070304</t>
  </si>
  <si>
    <t>C4161</t>
  </si>
  <si>
    <t>Htan</t>
  </si>
  <si>
    <t>http://maps.google.com/?ll=36.1693501,36.5948569810001&amp;t=h&amp;z=15&amp;q=SY070304</t>
  </si>
  <si>
    <t>C4162</t>
  </si>
  <si>
    <t>Banabel</t>
  </si>
  <si>
    <t>http://maps.google.com/?ll=36.201066166,36.561253594&amp;t=h&amp;z=15&amp;q=SY070304</t>
  </si>
  <si>
    <t>C4164</t>
  </si>
  <si>
    <t>Barisha</t>
  </si>
  <si>
    <t>http://maps.google.com/?ll=36.1652432540001,36.63646076&amp;t=h&amp;z=15&amp;q=SY070304</t>
  </si>
  <si>
    <t>C4165</t>
  </si>
  <si>
    <t>Sardin</t>
  </si>
  <si>
    <t>http://maps.google.com/?ll=36.145053729,36.591446256&amp;t=h&amp;z=15&amp;q=SY070304</t>
  </si>
  <si>
    <t>C4166</t>
  </si>
  <si>
    <t>Boz Ghaz</t>
  </si>
  <si>
    <t>http://maps.google.com/?ll=36.142555524,36.6281558160001&amp;t=h&amp;z=15&amp;q=SY070304</t>
  </si>
  <si>
    <t>C4167</t>
  </si>
  <si>
    <t>Ras Elhisn</t>
  </si>
  <si>
    <t>http://maps.google.com/?ll=36.1964777110001,36.646584461&amp;t=h&amp;z=15&amp;q=SY070304</t>
  </si>
  <si>
    <t>C4168</t>
  </si>
  <si>
    <t>Rabeeta</t>
  </si>
  <si>
    <t>http://maps.google.com/?ll=36.1571706400001,36.642391085&amp;t=h&amp;z=15&amp;q=SY070304</t>
  </si>
  <si>
    <t>C4169</t>
  </si>
  <si>
    <t xml:space="preserve">Radwa </t>
  </si>
  <si>
    <t>http://maps.google.com/?ll=36.155077281,36.629068906&amp;t=h&amp;z=15&amp;q=SY070304</t>
  </si>
  <si>
    <t>C4170</t>
  </si>
  <si>
    <t>Torlaha</t>
  </si>
  <si>
    <t>http://maps.google.com/?ll=36.21330913,36.5871975800001&amp;t=h&amp;z=15&amp;q=SY070304</t>
  </si>
  <si>
    <t>C4171</t>
  </si>
  <si>
    <t>Meraf Elshalaf</t>
  </si>
  <si>
    <t>http://maps.google.com/?ll=36.121775643,36.5928802500001&amp;t=h&amp;z=15&amp;q=SY070305</t>
  </si>
  <si>
    <t>C4172</t>
  </si>
  <si>
    <t>Kafr Aruq</t>
  </si>
  <si>
    <t>http://maps.google.com/?ll=36.1210677030001,36.6557285700001&amp;t=h&amp;z=15&amp;q=SY070305</t>
  </si>
  <si>
    <t>C4177</t>
  </si>
  <si>
    <t>http://maps.google.com/?ll=35.982396771,36.529578402&amp;t=h&amp;z=15&amp;q=SY070305</t>
  </si>
  <si>
    <t>C4181</t>
  </si>
  <si>
    <t>Baliya</t>
  </si>
  <si>
    <t>http://maps.google.com/?ll=35.9704895190001,36.5062936080001&amp;t=h&amp;z=15&amp;q=SY070305</t>
  </si>
  <si>
    <t>C4182</t>
  </si>
  <si>
    <t>http://maps.google.com/?ll=36.048598801,36.452263074&amp;t=h&amp;z=15&amp;q=SY070305</t>
  </si>
  <si>
    <t>C4183</t>
  </si>
  <si>
    <t>Kuwaro - Um Elriyah</t>
  </si>
  <si>
    <t>http://maps.google.com/?ll=36.01733003,36.468086509&amp;t=h&amp;z=15&amp;q=SY070400</t>
  </si>
  <si>
    <t>C4185</t>
  </si>
  <si>
    <t>Kabta</t>
  </si>
  <si>
    <t>http://maps.google.com/?ll=35.982038695,36.4676153930001&amp;t=h&amp;z=15&amp;q=SY070400</t>
  </si>
  <si>
    <t>C4186</t>
  </si>
  <si>
    <t>Upper Sheikh Sindyan</t>
  </si>
  <si>
    <t>http://maps.google.com/?ll=35.754246687,36.283011211&amp;t=h&amp;z=15&amp;q=SY070400</t>
  </si>
  <si>
    <t>C4187</t>
  </si>
  <si>
    <t>http://maps.google.com/?ll=35.7650103030001,36.391562832&amp;t=h&amp;z=15&amp;q=SY070400</t>
  </si>
  <si>
    <t>C4188</t>
  </si>
  <si>
    <t xml:space="preserve">Halluz </t>
  </si>
  <si>
    <t>http://maps.google.com/?ll=35.78298662,36.2741245&amp;t=h&amp;z=15&amp;q=SY070400</t>
  </si>
  <si>
    <t>C4189</t>
  </si>
  <si>
    <t>Sali</t>
  </si>
  <si>
    <t>http://maps.google.com/?ll=35.7594203200001,36.379361213&amp;t=h&amp;z=15&amp;q=SY070400</t>
  </si>
  <si>
    <t>C4191</t>
  </si>
  <si>
    <t>Balmis</t>
  </si>
  <si>
    <t>http://maps.google.com/?ll=35.8866578920001,36.3706848630001&amp;t=h&amp;z=15&amp;q=SY070400</t>
  </si>
  <si>
    <t>C4192</t>
  </si>
  <si>
    <t>http://maps.google.com/?ll=35.7991443220001,36.3064460160001&amp;t=h&amp;z=15&amp;q=SY070400</t>
  </si>
  <si>
    <t>C4194</t>
  </si>
  <si>
    <t>Um Rish</t>
  </si>
  <si>
    <t>http://maps.google.com/?ll=35.8946496670001,36.3970547220001&amp;t=h&amp;z=15&amp;q=SY070400</t>
  </si>
  <si>
    <t>C4196</t>
  </si>
  <si>
    <t>http://maps.google.com/?ll=35.765908096,36.3725458500001&amp;t=h&amp;z=15&amp;q=SY070400</t>
  </si>
  <si>
    <t>C4200</t>
  </si>
  <si>
    <t>Bzeit</t>
  </si>
  <si>
    <t>http://maps.google.com/?ll=35.789052563,36.39822875&amp;t=h&amp;z=15&amp;q=SY070400</t>
  </si>
  <si>
    <t>C4201</t>
  </si>
  <si>
    <t>Bkafla</t>
  </si>
  <si>
    <t>http://maps.google.com/?ll=35.8620904740001,36.2948529930001&amp;t=h&amp;z=15&amp;q=SY070400</t>
  </si>
  <si>
    <t>C4202</t>
  </si>
  <si>
    <t>Ein Elhamra</t>
  </si>
  <si>
    <t>http://maps.google.com/?ll=35.7709290220001,36.4275268700001&amp;t=h&amp;z=15&amp;q=SY070400</t>
  </si>
  <si>
    <t>C4205</t>
  </si>
  <si>
    <t>http://maps.google.com/?ll=35.7833476110001,36.3220566000001&amp;t=h&amp;z=15&amp;q=SY070400</t>
  </si>
  <si>
    <t>C4209</t>
  </si>
  <si>
    <t>Ghanya</t>
  </si>
  <si>
    <t>http://maps.google.com/?ll=35.7638835400001,36.2940652360001&amp;t=h&amp;z=15&amp;q=SY070400</t>
  </si>
  <si>
    <t>C4211</t>
  </si>
  <si>
    <t>Sabileh</t>
  </si>
  <si>
    <t>http://maps.google.com/?ll=35.875003205,36.416133831&amp;t=h&amp;z=15&amp;q=SY070400</t>
  </si>
  <si>
    <t>C4213</t>
  </si>
  <si>
    <t>Um Elgar</t>
  </si>
  <si>
    <t>http://maps.google.com/?ll=35.778280448,36.255952205&amp;t=h&amp;z=15&amp;q=SY070400</t>
  </si>
  <si>
    <t>C4214</t>
  </si>
  <si>
    <t>Dgali</t>
  </si>
  <si>
    <t>http://maps.google.com/?ll=35.90755864,36.39707745&amp;t=h&amp;z=15&amp;q=SY070400</t>
  </si>
  <si>
    <t>C4215</t>
  </si>
  <si>
    <t>Eastern Marj Akhdar</t>
  </si>
  <si>
    <t>http://maps.google.com/?ll=35.8553643060001,36.3878380240001&amp;t=h&amp;z=15&amp;q=SY040300</t>
  </si>
  <si>
    <t>C4216</t>
  </si>
  <si>
    <t>http://maps.google.com/?ll=35.8448741120001,36.260595987&amp;t=h&amp;z=15&amp;q=SY070400</t>
  </si>
  <si>
    <t>C2796</t>
  </si>
  <si>
    <t>Naara</t>
  </si>
  <si>
    <t>http://maps.google.com/?ll=34.7171128350001,36.211425525&amp;t=h&amp;z=15&amp;q=SY070400</t>
  </si>
  <si>
    <t>C4218</t>
  </si>
  <si>
    <t>Tal Hamki</t>
  </si>
  <si>
    <t>http://maps.google.com/?ll=35.74895968,36.3906530630001&amp;t=h&amp;z=15&amp;q=SY070400</t>
  </si>
  <si>
    <t>C4220</t>
  </si>
  <si>
    <t>Watba</t>
  </si>
  <si>
    <t>http://maps.google.com/?ll=35.810154997,36.408323954&amp;t=h&amp;z=15&amp;q=SY070401</t>
  </si>
  <si>
    <t>C4221</t>
  </si>
  <si>
    <t>Marj Elzohur</t>
  </si>
  <si>
    <t>http://maps.google.com/?ll=35.743506386,36.3650195500001&amp;t=h&amp;z=15&amp;q=SY070401</t>
  </si>
  <si>
    <t>C4223</t>
  </si>
  <si>
    <t>Baksariya</t>
  </si>
  <si>
    <t>http://maps.google.com/?ll=35.8711961010001,36.2136911630001&amp;t=h&amp;z=15&amp;q=SY070401</t>
  </si>
  <si>
    <t>C4227</t>
  </si>
  <si>
    <t>Armala</t>
  </si>
  <si>
    <t>http://maps.google.com/?ll=35.8991176070001,36.2188964490001&amp;t=h&amp;z=15&amp;q=SY070401</t>
  </si>
  <si>
    <t>C4229</t>
  </si>
  <si>
    <t>http://maps.google.com/?ll=35.8609407490001,36.180443843&amp;t=h&amp;z=15&amp;q=SY070402</t>
  </si>
  <si>
    <t>C4234</t>
  </si>
  <si>
    <t>Ramliyeh</t>
  </si>
  <si>
    <t>http://maps.google.com/?ll=35.9196899930001,36.213904563&amp;t=h&amp;z=15&amp;q=SY070402</t>
  </si>
  <si>
    <t>C4236</t>
  </si>
  <si>
    <t>Sawadiya - Nabhan</t>
  </si>
  <si>
    <t>http://maps.google.com/?ll=35.952438929,36.421926483&amp;t=h&amp;z=15&amp;q=SY040300</t>
  </si>
  <si>
    <t>C4237</t>
  </si>
  <si>
    <t>Turin</t>
  </si>
  <si>
    <t>http://maps.google.com/?ll=35.988282924,36.4345575090001&amp;t=h&amp;z=15&amp;q=SY070402</t>
  </si>
  <si>
    <t>C2797</t>
  </si>
  <si>
    <t>Qrayat</t>
  </si>
  <si>
    <t>http://maps.google.com/?ll=34.6404301170001,36.2517307190001&amp;t=h&amp;z=15&amp;q=SY070402</t>
  </si>
  <si>
    <t>C4239</t>
  </si>
  <si>
    <t>Deir Othman</t>
  </si>
  <si>
    <t>http://maps.google.com/?ll=35.974435477,36.3195996490001&amp;t=h&amp;z=15&amp;q=SY070402</t>
  </si>
  <si>
    <t>C4240</t>
  </si>
  <si>
    <t>Ghazala - Mgheidleh</t>
  </si>
  <si>
    <t>http://maps.google.com/?ll=36.0274343130001,36.3893798830001&amp;t=h&amp;z=15&amp;q=SY070402</t>
  </si>
  <si>
    <t>C4242</t>
  </si>
  <si>
    <t>http://maps.google.com/?ll=36.034656414,36.3984632290001&amp;t=h&amp;z=15&amp;q=SY070402</t>
  </si>
  <si>
    <t>C4245</t>
  </si>
  <si>
    <t>http://maps.google.com/?ll=35.969368837,36.3620626910001&amp;t=h&amp;z=15&amp;q=SY070402</t>
  </si>
  <si>
    <t>C4246</t>
  </si>
  <si>
    <t>Sadiyeh - Bsentiya</t>
  </si>
  <si>
    <t>http://maps.google.com/?ll=35.939367313,36.420701933&amp;t=h&amp;z=15&amp;q=SY070402</t>
  </si>
  <si>
    <t>C4247</t>
  </si>
  <si>
    <t>Thahr</t>
  </si>
  <si>
    <t>http://maps.google.com/?ll=35.9689209840001,36.4292422980001&amp;t=h&amp;z=15&amp;q=SY040301</t>
  </si>
  <si>
    <t>C4248</t>
  </si>
  <si>
    <t>Andnaniyeh - Farjein</t>
  </si>
  <si>
    <t>http://maps.google.com/?ll=35.977187138,36.2998661&amp;t=h&amp;z=15&amp;q=SY040301</t>
  </si>
  <si>
    <t>C2798</t>
  </si>
  <si>
    <t>http://maps.google.com/?ll=34.6928382150001,36.3660848540001&amp;t=h&amp;z=15&amp;q=SY070402</t>
  </si>
  <si>
    <t>C2799</t>
  </si>
  <si>
    <t>Naura</t>
  </si>
  <si>
    <t>http://maps.google.com/?ll=34.6807490080001,36.357413572&amp;t=h&amp;z=15&amp;q=SY040301</t>
  </si>
  <si>
    <t>C4251</t>
  </si>
  <si>
    <t>Sheikh Issa Elashury</t>
  </si>
  <si>
    <t>http://maps.google.com/?ll=35.9744457090001,36.4173957420001&amp;t=h&amp;z=15&amp;q=SY070402</t>
  </si>
  <si>
    <t>C2800</t>
  </si>
  <si>
    <t>Kherbet Elmanqaleh</t>
  </si>
  <si>
    <t>http://maps.google.com/?ll=34.7305949450001,36.3725751170001&amp;t=h&amp;z=15&amp;q=SY070403</t>
  </si>
  <si>
    <t>C4254</t>
  </si>
  <si>
    <t>http://maps.google.com/?ll=35.9204619340001,36.4157032310001&amp;t=h&amp;z=15&amp;q=SY070403</t>
  </si>
  <si>
    <t>C4256</t>
  </si>
  <si>
    <t>Yaqubiyeh</t>
  </si>
  <si>
    <t>http://maps.google.com/?ll=35.921928574,36.314485495&amp;t=h&amp;z=15&amp;q=SY070403</t>
  </si>
  <si>
    <t>C4257</t>
  </si>
  <si>
    <t>Hassaniyeh - Hatya</t>
  </si>
  <si>
    <t>http://maps.google.com/?ll=35.9467423720001,36.280626216&amp;t=h&amp;z=15&amp;q=SY070403</t>
  </si>
  <si>
    <t>C4258</t>
  </si>
  <si>
    <t>Qaderiyeh - Qayqun</t>
  </si>
  <si>
    <t>http://maps.google.com/?ll=35.898980696,36.309948886&amp;t=h&amp;z=15&amp;q=SY040301</t>
  </si>
  <si>
    <t>C4259</t>
  </si>
  <si>
    <t>Maland</t>
  </si>
  <si>
    <t>http://maps.google.com/?ll=35.923495265,36.2748958700001&amp;t=h&amp;z=15&amp;q=SY070403</t>
  </si>
  <si>
    <t>C2801</t>
  </si>
  <si>
    <t>Um Elmis</t>
  </si>
  <si>
    <t>http://maps.google.com/?ll=34.6480445,36.4334320500001&amp;t=h&amp;z=15&amp;q=SY040301</t>
  </si>
  <si>
    <t>C4262</t>
  </si>
  <si>
    <t>http://maps.google.com/?ll=35.960627432,36.2591424610001&amp;t=h&amp;z=15&amp;q=SY040301</t>
  </si>
  <si>
    <t>C2802</t>
  </si>
  <si>
    <t>Dardariyeh</t>
  </si>
  <si>
    <t>http://maps.google.com/?ll=34.685794378,36.4080047&amp;t=h&amp;z=15&amp;q=SY070403</t>
  </si>
  <si>
    <t>C2803</t>
  </si>
  <si>
    <t>Hartein</t>
  </si>
  <si>
    <t>http://maps.google.com/?ll=34.7083759810001,36.372630395&amp;t=h&amp;z=15&amp;q=SY040301</t>
  </si>
  <si>
    <t>C4265</t>
  </si>
  <si>
    <t>Jdidet Eljisr</t>
  </si>
  <si>
    <t>http://maps.google.com/?ll=35.9286845990001,36.292616907&amp;t=h&amp;z=15&amp;q=SY040301</t>
  </si>
  <si>
    <t>C2804</t>
  </si>
  <si>
    <t>Rawdet Elwer - Alzanabil</t>
  </si>
  <si>
    <t>http://maps.google.com/?ll=34.7106175060001,36.4199951100001&amp;t=h&amp;z=15&amp;q=SY070500</t>
  </si>
  <si>
    <t>C2805</t>
  </si>
  <si>
    <t>Khansaa - Qazlakher</t>
  </si>
  <si>
    <t>http://maps.google.com/?ll=34.681658742,36.445476211&amp;t=h&amp;z=15&amp;q=SY070500</t>
  </si>
  <si>
    <t>C4270</t>
  </si>
  <si>
    <t>Abkally</t>
  </si>
  <si>
    <t>http://maps.google.com/?ll=35.7683567300001,36.631393444&amp;t=h&amp;z=15&amp;q=SY070500</t>
  </si>
  <si>
    <t>C4271</t>
  </si>
  <si>
    <t>Bab Ellah</t>
  </si>
  <si>
    <t>http://maps.google.com/?ll=35.8507196840001,36.521428245&amp;t=h&amp;z=15&amp;q=SY070500</t>
  </si>
  <si>
    <t>C4272</t>
  </si>
  <si>
    <t>http://maps.google.com/?ll=35.871255429,36.5161552860001&amp;t=h&amp;z=15&amp;q=SY070500</t>
  </si>
  <si>
    <t>C4276</t>
  </si>
  <si>
    <t>Berjhab</t>
  </si>
  <si>
    <t>http://maps.google.com/?ll=35.8837041200001,36.536359476&amp;t=h&amp;z=15&amp;q=SY070500</t>
  </si>
  <si>
    <t>C4277</t>
  </si>
  <si>
    <t>Ebneh</t>
  </si>
  <si>
    <t>http://maps.google.com/?ll=35.776556569,36.631701048&amp;t=h&amp;z=15&amp;q=SY070500</t>
  </si>
  <si>
    <t>C4280</t>
  </si>
  <si>
    <t>Majdaliya</t>
  </si>
  <si>
    <t>http://maps.google.com/?ll=35.8303683090001,36.68157395&amp;t=h&amp;z=15&amp;q=SY070500</t>
  </si>
  <si>
    <t>C4282</t>
  </si>
  <si>
    <t>Kafraziba</t>
  </si>
  <si>
    <t>http://maps.google.com/?ll=35.7942599890001,36.594942385&amp;t=h&amp;z=15&amp;q=SY070501</t>
  </si>
  <si>
    <t>C4283</t>
  </si>
  <si>
    <t>Kafrlata</t>
  </si>
  <si>
    <t>http://maps.google.com/?ll=35.7984609170001,36.6263579750001&amp;t=h&amp;z=15&amp;q=SY070502</t>
  </si>
  <si>
    <t>C4306</t>
  </si>
  <si>
    <t>Kafr Haya</t>
  </si>
  <si>
    <t>http://maps.google.com/?ll=35.7551392190001,36.5859193050001&amp;t=h&amp;z=15&amp;q=SY070502</t>
  </si>
  <si>
    <t>C4311</t>
  </si>
  <si>
    <t>Shagurit</t>
  </si>
  <si>
    <t>http://maps.google.com/?ll=35.682821287,36.4200186420001&amp;t=h&amp;z=15&amp;q=SY070502</t>
  </si>
  <si>
    <t>C4313</t>
  </si>
  <si>
    <t>http://maps.google.com/?ll=35.865369577,36.4356422160001&amp;t=h&amp;z=15&amp;q=SY070502</t>
  </si>
  <si>
    <t>C4314</t>
  </si>
  <si>
    <t>Bales</t>
  </si>
  <si>
    <t>http://maps.google.com/?ll=35.790099169,36.4177795520001&amp;t=h&amp;z=15&amp;q=SY070502</t>
  </si>
  <si>
    <t>C4315</t>
  </si>
  <si>
    <t>Sararif</t>
  </si>
  <si>
    <t>http://maps.google.com/?ll=35.736617935,36.4000237610001&amp;t=h&amp;z=15&amp;q=SY070502</t>
  </si>
  <si>
    <t>C4316</t>
  </si>
  <si>
    <t>Northern Laj</t>
  </si>
  <si>
    <t>http://maps.google.com/?ll=35.6981830670001,36.4284443&amp;t=h&amp;z=15&amp;q=SY070502</t>
  </si>
  <si>
    <t>C4317</t>
  </si>
  <si>
    <t>Matleh Ariha</t>
  </si>
  <si>
    <t>http://maps.google.com/?ll=35.7382807600001,36.4210476380001&amp;t=h&amp;z=15&amp;q=SY070502</t>
  </si>
  <si>
    <t>C4321</t>
  </si>
  <si>
    <t>Beftamun</t>
  </si>
  <si>
    <t>http://maps.google.com/?ll=35.8333632820001,36.4347699780001&amp;t=h&amp;z=15&amp;q=SY070502</t>
  </si>
  <si>
    <t>C4323</t>
  </si>
  <si>
    <t>Anb</t>
  </si>
  <si>
    <t>http://maps.google.com/?ll=35.732251709,36.444773309&amp;t=h&amp;z=15&amp;q=SY070502</t>
  </si>
  <si>
    <t>C4324</t>
  </si>
  <si>
    <t>Baqlid</t>
  </si>
  <si>
    <t>http://maps.google.com/?ll=35.800261193,36.470859343&amp;t=h&amp;z=15&amp;q=SY070502</t>
  </si>
  <si>
    <t>C4326</t>
  </si>
  <si>
    <t>Hlul</t>
  </si>
  <si>
    <t>http://maps.google.com/?ll=35.846192285,36.435141162&amp;t=h&amp;z=15&amp;q=SY080000</t>
  </si>
  <si>
    <t>C4329</t>
  </si>
  <si>
    <t>Kafrmid</t>
  </si>
  <si>
    <t>http://maps.google.com/?ll=35.8062329160001,36.4409907&amp;t=h&amp;z=15&amp;q=SY080000</t>
  </si>
  <si>
    <t>http://maps.google.com/?ll=36.7181103400001,40.6621910690001&amp;t=h&amp;z=15&amp;q=SY080000</t>
  </si>
  <si>
    <t>http://maps.google.com/?ll=36.614218216,40.7295035750001&amp;t=h&amp;z=15&amp;q=SY080000</t>
  </si>
  <si>
    <t>http://maps.google.com/?ll=36.6507387090001,40.592644255&amp;t=h&amp;z=15&amp;q=SY080000</t>
  </si>
  <si>
    <t>http://maps.google.com/?ll=36.518628532,40.687890963&amp;t=h&amp;z=15&amp;q=SY080000</t>
  </si>
  <si>
    <t>http://maps.google.com/?ll=36.2718965120001,40.667796937&amp;t=h&amp;z=15&amp;q=SY080000</t>
  </si>
  <si>
    <t>http://maps.google.com/?ll=36.5399844660001,40.56687392&amp;t=h&amp;z=15&amp;q=SY080000</t>
  </si>
  <si>
    <t>http://maps.google.com/?ll=36.7297245770001,40.621531652&amp;t=h&amp;z=15&amp;q=SY080000</t>
  </si>
  <si>
    <t>http://maps.google.com/?ll=36.7388514410001,40.787861557&amp;t=h&amp;z=15&amp;q=SY080000</t>
  </si>
  <si>
    <t>http://maps.google.com/?ll=36.732017608,40.816016324&amp;t=h&amp;z=15&amp;q=SY080000</t>
  </si>
  <si>
    <t>http://maps.google.com/?ll=36.5717865600001,40.7472062680001&amp;t=h&amp;z=15&amp;q=SY080000</t>
  </si>
  <si>
    <t>http://maps.google.com/?ll=36.664739191,40.6999367670001&amp;t=h&amp;z=15&amp;q=SY080000</t>
  </si>
  <si>
    <t>http://maps.google.com/?ll=36.4526548220001,40.7872009270001&amp;t=h&amp;z=15&amp;q=SY080000</t>
  </si>
  <si>
    <t>http://maps.google.com/?ll=36.5375869600001,40.616875657&amp;t=h&amp;z=15&amp;q=SY080000</t>
  </si>
  <si>
    <t>http://maps.google.com/?ll=36.5275176960001,40.6423740760001&amp;t=h&amp;z=15&amp;q=SY080000</t>
  </si>
  <si>
    <t>http://maps.google.com/?ll=36.5575536690001,40.649214967&amp;t=h&amp;z=15&amp;q=SY080000</t>
  </si>
  <si>
    <t>http://maps.google.com/?ll=36.675516579,40.7183802160001&amp;t=h&amp;z=15&amp;q=SY080000</t>
  </si>
  <si>
    <t>http://maps.google.com/?ll=36.6149757920001,40.7110105310001&amp;t=h&amp;z=15&amp;q=SY080000</t>
  </si>
  <si>
    <t>http://maps.google.com/?ll=36.608521082,40.7695221560001&amp;t=h&amp;z=15&amp;q=SY080000</t>
  </si>
  <si>
    <t>http://maps.google.com/?ll=36.537665614,40.634020816&amp;t=h&amp;z=15&amp;q=SY080000</t>
  </si>
  <si>
    <t>http://maps.google.com/?ll=36.644096039,40.7264031500001&amp;t=h&amp;z=15&amp;q=SY080000</t>
  </si>
  <si>
    <t>http://maps.google.com/?ll=36.7234689860001,40.562877273&amp;t=h&amp;z=15&amp;q=SY080000</t>
  </si>
  <si>
    <t>http://maps.google.com/?ll=36.7420648450001,40.8172794020001&amp;t=h&amp;z=15&amp;q=SY080000</t>
  </si>
  <si>
    <t>http://maps.google.com/?ll=36.5242655050001,40.6744156340001&amp;t=h&amp;z=15&amp;q=SY080000</t>
  </si>
  <si>
    <t>http://maps.google.com/?ll=36.6173374730001,40.5999313190001&amp;t=h&amp;z=15&amp;q=SY080000</t>
  </si>
  <si>
    <t>http://maps.google.com/?ll=36.546888418,40.6676889560001&amp;t=h&amp;z=15&amp;q=SY080000</t>
  </si>
  <si>
    <t>http://maps.google.com/?ll=36.5706443450001,40.7639455790001&amp;t=h&amp;z=15&amp;q=SY080000</t>
  </si>
  <si>
    <t>http://maps.google.com/?ll=36.6369535430001,40.8159986840001&amp;t=h&amp;z=15&amp;q=SY080000</t>
  </si>
  <si>
    <t>http://maps.google.com/?ll=36.4971394040001,40.6951264310001&amp;t=h&amp;z=15&amp;q=SY080000</t>
  </si>
  <si>
    <t>http://maps.google.com/?ll=36.7019890240001,40.832285911&amp;t=h&amp;z=15&amp;q=SY080000</t>
  </si>
  <si>
    <t>http://maps.google.com/?ll=36.6014273430001,40.7401321620001&amp;t=h&amp;z=15&amp;q=SY080000</t>
  </si>
  <si>
    <t>http://maps.google.com/?ll=36.595141739,40.860722658&amp;t=h&amp;z=15&amp;q=SY080000</t>
  </si>
  <si>
    <t>http://maps.google.com/?ll=36.6453120310001,40.5870427680001&amp;t=h&amp;z=15&amp;q=SY080000</t>
  </si>
  <si>
    <t>http://maps.google.com/?ll=36.461939387,40.9365816230001&amp;t=h&amp;z=15&amp;q=SY080000</t>
  </si>
  <si>
    <t>http://maps.google.com/?ll=36.681004172,40.885717727&amp;t=h&amp;z=15&amp;q=SY080000</t>
  </si>
  <si>
    <t>http://maps.google.com/?ll=36.5068237680001,40.6947697210001&amp;t=h&amp;z=15&amp;q=SY080000</t>
  </si>
  <si>
    <t>http://maps.google.com/?ll=36.5143389940001,40.8327479880001&amp;t=h&amp;z=15&amp;q=SY080000</t>
  </si>
  <si>
    <t>http://maps.google.com/?ll=36.521692397,40.6249286280001&amp;t=h&amp;z=15&amp;q=SY080000</t>
  </si>
  <si>
    <t>http://maps.google.com/?ll=36.5891354190001,40.7501457110001&amp;t=h&amp;z=15&amp;q=SY080000</t>
  </si>
  <si>
    <t>http://maps.google.com/?ll=36.5898498610001,40.832260021&amp;t=h&amp;z=15&amp;q=SY080001</t>
  </si>
  <si>
    <t>http://maps.google.com/?ll=36.6601995360001,40.7149696660001&amp;t=h&amp;z=15&amp;q=SY080001</t>
  </si>
  <si>
    <t>http://maps.google.com/?ll=36.6509445140001,40.2713441560001&amp;t=h&amp;z=15&amp;q=SY080001</t>
  </si>
  <si>
    <t>http://maps.google.com/?ll=36.5970765120001,40.3512419150001&amp;t=h&amp;z=15&amp;q=SY080001</t>
  </si>
  <si>
    <t>http://maps.google.com/?ll=36.5648695420001,40.5564848380001&amp;t=h&amp;z=15&amp;q=SY080001</t>
  </si>
  <si>
    <t>http://maps.google.com/?ll=36.574565641,40.529830932&amp;t=h&amp;z=15&amp;q=SY080001</t>
  </si>
  <si>
    <t>http://maps.google.com/?ll=36.639577817,40.3681704270001&amp;t=h&amp;z=15&amp;q=SY080001</t>
  </si>
  <si>
    <t>http://maps.google.com/?ll=36.614545751,40.389497878&amp;t=h&amp;z=15&amp;q=SY080001</t>
  </si>
  <si>
    <t>http://maps.google.com/?ll=36.4952576700001,40.4880085830001&amp;t=h&amp;z=15&amp;q=SY080001</t>
  </si>
  <si>
    <t>http://maps.google.com/?ll=36.5867713270001,40.4494718870001&amp;t=h&amp;z=15&amp;q=SY080001</t>
  </si>
  <si>
    <t>http://maps.google.com/?ll=36.5913112490001,40.433183897&amp;t=h&amp;z=15&amp;q=SY080001</t>
  </si>
  <si>
    <t>http://maps.google.com/?ll=36.6812078180001,40.329590055&amp;t=h&amp;z=15&amp;q=SY080001</t>
  </si>
  <si>
    <t>http://maps.google.com/?ll=36.5578586760001,40.2544503290001&amp;t=h&amp;z=15&amp;q=SY080001</t>
  </si>
  <si>
    <t>http://maps.google.com/?ll=36.571748831,40.471262606&amp;t=h&amp;z=15&amp;q=SY080001</t>
  </si>
  <si>
    <t>http://maps.google.com/?ll=36.705919927,40.340633032&amp;t=h&amp;z=15&amp;q=SY080001</t>
  </si>
  <si>
    <t>http://maps.google.com/?ll=36.6399268160001,40.29286309&amp;t=h&amp;z=15&amp;q=SY080001</t>
  </si>
  <si>
    <t>http://maps.google.com/?ll=36.5767748430001,40.469131743&amp;t=h&amp;z=15&amp;q=SY080001</t>
  </si>
  <si>
    <t>http://maps.google.com/?ll=36.620603659,40.371772132&amp;t=h&amp;z=15&amp;q=SY080001</t>
  </si>
  <si>
    <t>http://maps.google.com/?ll=36.604763119,40.393573545&amp;t=h&amp;z=15&amp;q=SY080001</t>
  </si>
  <si>
    <t>http://maps.google.com/?ll=36.485111821,40.451125716&amp;t=h&amp;z=15&amp;q=SY080001</t>
  </si>
  <si>
    <t>http://maps.google.com/?ll=36.669884876,40.3351912460001&amp;t=h&amp;z=15&amp;q=SY080001</t>
  </si>
  <si>
    <t>http://maps.google.com/?ll=36.477551109,40.2449104630001&amp;t=h&amp;z=15&amp;q=SY080001</t>
  </si>
  <si>
    <t>http://maps.google.com/?ll=36.543032333,40.506541106&amp;t=h&amp;z=15&amp;q=SY080001</t>
  </si>
  <si>
    <t>http://maps.google.com/?ll=36.519375386,40.552265649&amp;t=h&amp;z=15&amp;q=SY080001</t>
  </si>
  <si>
    <t>http://maps.google.com/?ll=36.7272701030001,40.399186237&amp;t=h&amp;z=15&amp;q=SY080001</t>
  </si>
  <si>
    <t>http://maps.google.com/?ll=36.5827740410001,40.5676422120001&amp;t=h&amp;z=15&amp;q=SY080001</t>
  </si>
  <si>
    <t>http://maps.google.com/?ll=36.45210723,40.33637801&amp;t=h&amp;z=15&amp;q=SY080001</t>
  </si>
  <si>
    <t>http://maps.google.com/?ll=36.5939942000001,40.4212046740001&amp;t=h&amp;z=15&amp;q=SY080001</t>
  </si>
  <si>
    <t>http://maps.google.com/?ll=36.5762929530001,40.551990274&amp;t=h&amp;z=15&amp;q=SY080001</t>
  </si>
  <si>
    <t>http://maps.google.com/?ll=36.5776702160001,40.479200237&amp;t=h&amp;z=15&amp;q=SY080001</t>
  </si>
  <si>
    <t>http://maps.google.com/?ll=36.6084181790001,40.3996339880001&amp;t=h&amp;z=15&amp;q=SY080001</t>
  </si>
  <si>
    <t>http://maps.google.com/?ll=36.703309828,40.401097829&amp;t=h&amp;z=15&amp;q=SY080001</t>
  </si>
  <si>
    <t>http://maps.google.com/?ll=36.567973667,40.506801737&amp;t=h&amp;z=15&amp;q=SY080001</t>
  </si>
  <si>
    <t>http://maps.google.com/?ll=36.462942872,40.2328872240001&amp;t=h&amp;z=15&amp;q=SY080001</t>
  </si>
  <si>
    <t>http://maps.google.com/?ll=36.6297149660001,40.3708801270001&amp;t=h&amp;z=15&amp;q=SY080001</t>
  </si>
  <si>
    <t>http://maps.google.com/?ll=36.598202772,40.415153758&amp;t=h&amp;z=15&amp;q=SY080001</t>
  </si>
  <si>
    <t>http://maps.google.com/?ll=36.720189534,40.2764545650001&amp;t=h&amp;z=15&amp;q=SY080001</t>
  </si>
  <si>
    <t>http://maps.google.com/?ll=36.6386939510001,40.357425822&amp;t=h&amp;z=15&amp;q=SY080001</t>
  </si>
  <si>
    <t>http://maps.google.com/?ll=36.665939564,40.343254637&amp;t=h&amp;z=15&amp;q=SY080001</t>
  </si>
  <si>
    <t>http://maps.google.com/?ll=36.6179141040001,40.4563903810001&amp;t=h&amp;z=15&amp;q=SY080001</t>
  </si>
  <si>
    <t>http://maps.google.com/?ll=36.613581158,40.520957595&amp;t=h&amp;z=15&amp;q=SY080001</t>
  </si>
  <si>
    <t>http://maps.google.com/?ll=36.7053053980001,40.4092712070001&amp;t=h&amp;z=15&amp;q=SY080001</t>
  </si>
  <si>
    <t>http://maps.google.com/?ll=36.748488932,40.383253439&amp;t=h&amp;z=15&amp;q=SY080002</t>
  </si>
  <si>
    <t>http://maps.google.com/?ll=36.453161876,40.380279541&amp;t=h&amp;z=15&amp;q=SY080002</t>
  </si>
  <si>
    <t>http://maps.google.com/?ll=36.1638974370001,41.007188005&amp;t=h&amp;z=15&amp;q=SY080003</t>
  </si>
  <si>
    <t>http://maps.google.com/?ll=36.0995024060001,40.71698231&amp;t=h&amp;z=15&amp;q=SY080004</t>
  </si>
  <si>
    <t>http://maps.google.com/?ll=36.060517357,41.255814592&amp;t=h&amp;z=15&amp;q=SY080004</t>
  </si>
  <si>
    <t>http://maps.google.com/?ll=36.7768233630001,41.161571248&amp;t=h&amp;z=15&amp;q=SY080004</t>
  </si>
  <si>
    <t>http://maps.google.com/?ll=36.6621318250001,41.1035954290001&amp;t=h&amp;z=15&amp;q=SY080004</t>
  </si>
  <si>
    <t>http://maps.google.com/?ll=36.592304744,40.9257202140001&amp;t=h&amp;z=15&amp;q=SY080004</t>
  </si>
  <si>
    <t>http://maps.google.com/?ll=36.550236268,41.073860546&amp;t=h&amp;z=15&amp;q=SY080004</t>
  </si>
  <si>
    <t>http://maps.google.com/?ll=36.7571532050001,41.052198923&amp;t=h&amp;z=15&amp;q=SY080004</t>
  </si>
  <si>
    <t>http://maps.google.com/?ll=36.6314408320001,41.032389827&amp;t=h&amp;z=15&amp;q=SY080004</t>
  </si>
  <si>
    <t>http://maps.google.com/?ll=36.7422284350001,41.062434024&amp;t=h&amp;z=15&amp;q=SY080004</t>
  </si>
  <si>
    <t>http://maps.google.com/?ll=36.6157173290001,41.2192873230001&amp;t=h&amp;z=15&amp;q=SY080004</t>
  </si>
  <si>
    <t>http://maps.google.com/?ll=36.8083914790001,41.1921051150001&amp;t=h&amp;z=15&amp;q=SY080004</t>
  </si>
  <si>
    <t>http://maps.google.com/?ll=36.7927883080001,41.0886569310001&amp;t=h&amp;z=15&amp;q=SY080004</t>
  </si>
  <si>
    <t>http://maps.google.com/?ll=36.628535222,40.9882008020001&amp;t=h&amp;z=15&amp;q=SY080004</t>
  </si>
  <si>
    <t>http://maps.google.com/?ll=36.6207640980001,40.931831602&amp;t=h&amp;z=15&amp;q=SY080004</t>
  </si>
  <si>
    <t>http://maps.google.com/?ll=36.5995383480001,40.8862896860001&amp;t=h&amp;z=15&amp;q=SY080004</t>
  </si>
  <si>
    <t>http://maps.google.com/?ll=36.536812062,40.9864580990001&amp;t=h&amp;z=15&amp;q=SY080004</t>
  </si>
  <si>
    <t>http://maps.google.com/?ll=36.5934285980001,41.1525349660001&amp;t=h&amp;z=15&amp;q=SY080004</t>
  </si>
  <si>
    <t>http://maps.google.com/?ll=36.638757662,41.109008471&amp;t=h&amp;z=15&amp;q=SY080004</t>
  </si>
  <si>
    <t>http://maps.google.com/?ll=36.590044375,40.9974540430001&amp;t=h&amp;z=15&amp;q=SY080004</t>
  </si>
  <si>
    <t>http://maps.google.com/?ll=36.7619425830001,41.0880532190001&amp;t=h&amp;z=15&amp;q=SY080004</t>
  </si>
  <si>
    <t>http://maps.google.com/?ll=36.7069718930001,41.102174484&amp;t=h&amp;z=15&amp;q=SY080004</t>
  </si>
  <si>
    <t>http://maps.google.com/?ll=36.7952478290001,41.2061356350001&amp;t=h&amp;z=15&amp;q=SY080004</t>
  </si>
  <si>
    <t>http://maps.google.com/?ll=36.5932959260001,41.189422408&amp;t=h&amp;z=15&amp;q=SY080004</t>
  </si>
  <si>
    <t>http://maps.google.com/?ll=36.7546136070001,41.1672705510001&amp;t=h&amp;z=15&amp;q=SY080004</t>
  </si>
  <si>
    <t>http://maps.google.com/?ll=36.684438621,41.166484875&amp;t=h&amp;z=15&amp;q=SY080004</t>
  </si>
  <si>
    <t>http://maps.google.com/?ll=36.714568328,40.926391601&amp;t=h&amp;z=15&amp;q=SY080004</t>
  </si>
  <si>
    <t>http://maps.google.com/?ll=36.6527630030001,40.9855797180001&amp;t=h&amp;z=15&amp;q=SY080004</t>
  </si>
  <si>
    <t>http://maps.google.com/?ll=36.8111954030001,41.2144732080001&amp;t=h&amp;z=15&amp;q=SY080004</t>
  </si>
  <si>
    <t>http://maps.google.com/?ll=36.7811614080001,41.2147857460001&amp;t=h&amp;z=15&amp;q=SY080004</t>
  </si>
  <si>
    <t>http://maps.google.com/?ll=36.629852977,40.9334544330001&amp;t=h&amp;z=15&amp;q=SY080004</t>
  </si>
  <si>
    <t>http://maps.google.com/?ll=36.7865294150001,41.2270805140001&amp;t=h&amp;z=15&amp;q=SY080004</t>
  </si>
  <si>
    <t>http://maps.google.com/?ll=36.7209023400001,41.0175988670001&amp;t=h&amp;z=15&amp;q=SY080004</t>
  </si>
  <si>
    <t>http://maps.google.com/?ll=36.7341026020001,40.9801520560001&amp;t=h&amp;z=15&amp;q=SY080005</t>
  </si>
  <si>
    <t>http://maps.google.com/?ll=36.6846836660001,41.1238317780001&amp;t=h&amp;z=15&amp;q=SY080005</t>
  </si>
  <si>
    <t>http://maps.google.com/?ll=36.22405675,40.221945814&amp;t=h&amp;z=15&amp;q=SY040301</t>
  </si>
  <si>
    <t>http://maps.google.com/?ll=36.2174614310001,40.709533691&amp;t=h&amp;z=15&amp;q=SY080006</t>
  </si>
  <si>
    <t>C2806</t>
  </si>
  <si>
    <t>http://maps.google.com/?ll=34.720834665,36.406317503&amp;t=h&amp;z=15&amp;q=SY080006</t>
  </si>
  <si>
    <t>http://maps.google.com/?ll=36.539573697,41.278360574&amp;t=h&amp;z=15&amp;q=SY080006</t>
  </si>
  <si>
    <t>http://maps.google.com/?ll=36.359466517,40.9410251910001&amp;t=h&amp;z=15&amp;q=SY080006</t>
  </si>
  <si>
    <t>http://maps.google.com/?ll=36.337325449,40.9333886490001&amp;t=h&amp;z=15&amp;q=SY080006</t>
  </si>
  <si>
    <t>http://maps.google.com/?ll=36.5521228800001,41.2714526090001&amp;t=h&amp;z=15&amp;q=SY080006</t>
  </si>
  <si>
    <t>http://maps.google.com/?ll=36.4864833940001,41.1482282810001&amp;t=h&amp;z=15&amp;q=SY080006</t>
  </si>
  <si>
    <t>http://maps.google.com/?ll=36.386512533,41.056132577&amp;t=h&amp;z=15&amp;q=SY080200</t>
  </si>
  <si>
    <t>http://maps.google.com/?ll=36.293777069,40.981849616&amp;t=h&amp;z=15&amp;q=SY080200</t>
  </si>
  <si>
    <t>http://maps.google.com/?ll=36.8762034640001,41.205557534&amp;t=h&amp;z=15&amp;q=SY080200</t>
  </si>
  <si>
    <t>http://maps.google.com/?ll=36.902226764,41.1956217640001&amp;t=h&amp;z=15&amp;q=SY080200</t>
  </si>
  <si>
    <t>http://maps.google.com/?ll=37.0466117980001,41.0783815730001&amp;t=h&amp;z=15&amp;q=SY080200</t>
  </si>
  <si>
    <t>http://maps.google.com/?ll=37.040791712,41.130584717&amp;t=h&amp;z=15&amp;q=SY080200</t>
  </si>
  <si>
    <t>http://maps.google.com/?ll=36.934226122,41.308257461&amp;t=h&amp;z=15&amp;q=SY080200</t>
  </si>
  <si>
    <t>http://maps.google.com/?ll=37.090336633,41.090874166&amp;t=h&amp;z=15&amp;q=SY080200</t>
  </si>
  <si>
    <t>http://maps.google.com/?ll=36.867938742,41.1800138940001&amp;t=h&amp;z=15&amp;q=SY080200</t>
  </si>
  <si>
    <t>http://maps.google.com/?ll=37.0154751640001,41.282760904&amp;t=h&amp;z=15&amp;q=SY080200</t>
  </si>
  <si>
    <t>http://maps.google.com/?ll=36.8767197870001,41.1452197300001&amp;t=h&amp;z=15&amp;q=SY080200</t>
  </si>
  <si>
    <t>http://maps.google.com/?ll=37.0123467450001,41.1592006600001&amp;t=h&amp;z=15&amp;q=SY080200</t>
  </si>
  <si>
    <t>http://maps.google.com/?ll=36.850904572,41.1145137080001&amp;t=h&amp;z=15&amp;q=SY080200</t>
  </si>
  <si>
    <t>http://maps.google.com/?ll=36.928614641,41.179063055&amp;t=h&amp;z=15&amp;q=SY080200</t>
  </si>
  <si>
    <t>http://maps.google.com/?ll=37.038777769,41.1182016820001&amp;t=h&amp;z=15&amp;q=SY080200</t>
  </si>
  <si>
    <t>http://maps.google.com/?ll=36.969066336,41.323791504&amp;t=h&amp;z=15&amp;q=SY080200</t>
  </si>
  <si>
    <t>http://maps.google.com/?ll=36.9888353360001,41.1841656300001&amp;t=h&amp;z=15&amp;q=SY080200</t>
  </si>
  <si>
    <t>http://maps.google.com/?ll=36.8841819250001,41.080369906&amp;t=h&amp;z=15&amp;q=SY080200</t>
  </si>
  <si>
    <t>http://maps.google.com/?ll=36.825976504,41.253771311&amp;t=h&amp;z=15&amp;q=SY080200</t>
  </si>
  <si>
    <t>http://maps.google.com/?ll=36.94326153,41.1961517330001&amp;t=h&amp;z=15&amp;q=SY080200</t>
  </si>
  <si>
    <t>http://maps.google.com/?ll=36.926688379,41.192032925&amp;t=h&amp;z=15&amp;q=SY080200</t>
  </si>
  <si>
    <t>http://maps.google.com/?ll=36.9340307570001,41.0940893760001&amp;t=h&amp;z=15&amp;q=SY080200</t>
  </si>
  <si>
    <t>http://maps.google.com/?ll=36.871655807,41.192983801&amp;t=h&amp;z=15&amp;q=SY080200</t>
  </si>
  <si>
    <t>http://maps.google.com/?ll=36.9127339350001,41.2543840610001&amp;t=h&amp;z=15&amp;q=SY080200</t>
  </si>
  <si>
    <t>http://maps.google.com/?ll=37.0073645320001,41.2789191360001&amp;t=h&amp;z=15&amp;q=SY080200</t>
  </si>
  <si>
    <t>http://maps.google.com/?ll=36.839232354,41.113267712&amp;t=h&amp;z=15&amp;q=SY080200</t>
  </si>
  <si>
    <t>http://maps.google.com/?ll=37.0655128490001,41.118581754&amp;t=h&amp;z=15&amp;q=SY080200</t>
  </si>
  <si>
    <t>http://maps.google.com/?ll=36.908358424,41.1445631010001&amp;t=h&amp;z=15&amp;q=SY080200</t>
  </si>
  <si>
    <t>http://maps.google.com/?ll=36.9575999250001,41.2356189000001&amp;t=h&amp;z=15&amp;q=SY080200</t>
  </si>
  <si>
    <t>http://maps.google.com/?ll=36.8409110690001,41.1308222860001&amp;t=h&amp;z=15&amp;q=SY080200</t>
  </si>
  <si>
    <t>http://maps.google.com/?ll=36.900533373,41.2634901490001&amp;t=h&amp;z=15&amp;q=SY080200</t>
  </si>
  <si>
    <t>http://maps.google.com/?ll=37.011379278,41.23290931&amp;t=h&amp;z=15&amp;q=SY080200</t>
  </si>
  <si>
    <t>http://maps.google.com/?ll=36.8904575770001,41.2403140600001&amp;t=h&amp;z=15&amp;q=SY080200</t>
  </si>
  <si>
    <t>http://maps.google.com/?ll=36.9452089230001,41.314265189&amp;t=h&amp;z=15&amp;q=SY080200</t>
  </si>
  <si>
    <t>http://maps.google.com/?ll=36.8431358350001,41.165008544&amp;t=h&amp;z=15&amp;q=SY080200</t>
  </si>
  <si>
    <t>http://maps.google.com/?ll=36.9739633510001,41.2478001220001&amp;t=h&amp;z=15&amp;q=SY080200</t>
  </si>
  <si>
    <t>http://maps.google.com/?ll=36.935836029,41.360091389&amp;t=h&amp;z=15&amp;q=SY080200</t>
  </si>
  <si>
    <t>http://maps.google.com/?ll=36.9475642090001,41.3367627850001&amp;t=h&amp;z=15&amp;q=SY080200</t>
  </si>
  <si>
    <t>http://maps.google.com/?ll=36.8980260860001,41.1192743570001&amp;t=h&amp;z=15&amp;q=SY080200</t>
  </si>
  <si>
    <t>http://maps.google.com/?ll=36.873621353,41.092996408&amp;t=h&amp;z=15&amp;q=SY080200</t>
  </si>
  <si>
    <t>http://maps.google.com/?ll=36.9058711110001,41.213961856&amp;t=h&amp;z=15&amp;q=SY080200</t>
  </si>
  <si>
    <t>http://maps.google.com/?ll=36.944881342,41.2935432410001&amp;t=h&amp;z=15&amp;q=SY080200</t>
  </si>
  <si>
    <t>http://maps.google.com/?ll=37.0360921130001,41.2946366840001&amp;t=h&amp;z=15&amp;q=SY080200</t>
  </si>
  <si>
    <t>http://maps.google.com/?ll=36.967187446,41.209451233&amp;t=h&amp;z=15&amp;q=SY080200</t>
  </si>
  <si>
    <t>http://maps.google.com/?ll=37.0184336830001,41.3296813960001&amp;t=h&amp;z=15&amp;q=SY080200</t>
  </si>
  <si>
    <t>http://maps.google.com/?ll=36.9436187690001,41.26216701&amp;t=h&amp;z=15&amp;q=SY080200</t>
  </si>
  <si>
    <t>http://maps.google.com/?ll=36.8380397670001,41.196899171&amp;t=h&amp;z=15&amp;q=SY080200</t>
  </si>
  <si>
    <t>http://maps.google.com/?ll=37.0531393200001,41.285186767&amp;t=h&amp;z=15&amp;q=SY080200</t>
  </si>
  <si>
    <t>http://maps.google.com/?ll=36.9420533210001,41.2202741190001&amp;t=h&amp;z=15&amp;q=SY080200</t>
  </si>
  <si>
    <t>http://maps.google.com/?ll=37.0466158730001,41.091973878&amp;t=h&amp;z=15&amp;q=SY080200</t>
  </si>
  <si>
    <t>http://maps.google.com/?ll=36.8971694700001,41.0941644590001&amp;t=h&amp;z=15&amp;q=SY080200</t>
  </si>
  <si>
    <t>http://maps.google.com/?ll=36.8331608410001,41.1365447260001&amp;t=h&amp;z=15&amp;q=SY080200</t>
  </si>
  <si>
    <t>http://maps.google.com/?ll=37.0033001850001,41.1212045190001&amp;t=h&amp;z=15&amp;q=SY080200</t>
  </si>
  <si>
    <t>http://maps.google.com/?ll=36.9735809640001,41.2949149680001&amp;t=h&amp;z=15&amp;q=SY080201</t>
  </si>
  <si>
    <t>http://maps.google.com/?ll=37.0546903430001,41.3375408480001&amp;t=h&amp;z=15&amp;q=SY080201</t>
  </si>
  <si>
    <t>http://maps.google.com/?ll=36.777152804,41.2569611430001&amp;t=h&amp;z=15&amp;q=SY080201</t>
  </si>
  <si>
    <t>http://maps.google.com/?ll=36.595667502,41.285999142&amp;t=h&amp;z=15&amp;q=SY080201</t>
  </si>
  <si>
    <t>http://maps.google.com/?ll=36.727402446,41.6469226150001&amp;t=h&amp;z=15&amp;q=SY080201</t>
  </si>
  <si>
    <t>http://maps.google.com/?ll=36.701656234,41.6500394710001&amp;t=h&amp;z=15&amp;q=SY080201</t>
  </si>
  <si>
    <t>http://maps.google.com/?ll=36.7030903420001,41.3508136180001&amp;t=h&amp;z=15&amp;q=SY080201</t>
  </si>
  <si>
    <t>http://maps.google.com/?ll=36.5807503990001,41.6740531520001&amp;t=h&amp;z=15&amp;q=SY080201</t>
  </si>
  <si>
    <t>http://maps.google.com/?ll=36.7892062280001,41.367087048&amp;t=h&amp;z=15&amp;q=SY080201</t>
  </si>
  <si>
    <t>http://maps.google.com/?ll=36.8613682020001,41.301392725&amp;t=h&amp;z=15&amp;q=SY080201</t>
  </si>
  <si>
    <t>http://maps.google.com/?ll=36.6524476920001,41.2667100140001&amp;t=h&amp;z=15&amp;q=SY080201</t>
  </si>
  <si>
    <t>http://maps.google.com/?ll=36.778868951,41.2698155960001&amp;t=h&amp;z=15&amp;q=SY080201</t>
  </si>
  <si>
    <t>http://maps.google.com/?ll=36.5616319220001,41.5247459&amp;t=h&amp;z=15&amp;q=SY080201</t>
  </si>
  <si>
    <t>http://maps.google.com/?ll=36.62700598,41.426622035&amp;t=h&amp;z=15&amp;q=SY080201</t>
  </si>
  <si>
    <t>http://maps.google.com/?ll=36.630914547,41.4756633690001&amp;t=h&amp;z=15&amp;q=SY080201</t>
  </si>
  <si>
    <t>http://maps.google.com/?ll=36.87921514,41.341418591&amp;t=h&amp;z=15&amp;q=SY080201</t>
  </si>
  <si>
    <t>http://maps.google.com/?ll=36.851724373,41.3241693590001&amp;t=h&amp;z=15&amp;q=SY080201</t>
  </si>
  <si>
    <t>http://maps.google.com/?ll=36.8783421570001,41.2672890110001&amp;t=h&amp;z=15&amp;q=SY080201</t>
  </si>
  <si>
    <t>http://maps.google.com/?ll=36.6092664490001,41.54670623&amp;t=h&amp;z=15&amp;q=SY080201</t>
  </si>
  <si>
    <t>http://maps.google.com/?ll=36.7132658400001,41.370185635&amp;t=h&amp;z=15&amp;q=SY080201</t>
  </si>
  <si>
    <t>http://maps.google.com/?ll=36.842442987,41.279424901&amp;t=h&amp;z=15&amp;q=SY080201</t>
  </si>
  <si>
    <t>http://maps.google.com/?ll=36.8004275920001,41.4508235110001&amp;t=h&amp;z=15&amp;q=SY080201</t>
  </si>
  <si>
    <t>http://maps.google.com/?ll=36.713976099,41.7008834750001&amp;t=h&amp;z=15&amp;q=SY080201</t>
  </si>
  <si>
    <t>http://maps.google.com/?ll=36.815458441,41.2834494580001&amp;t=h&amp;z=15&amp;q=SY080201</t>
  </si>
  <si>
    <t>http://maps.google.com/?ll=36.830269591,41.379987553&amp;t=h&amp;z=15&amp;q=SY080201</t>
  </si>
  <si>
    <t>http://maps.google.com/?ll=36.7848860190001,41.4335153100001&amp;t=h&amp;z=15&amp;q=SY080201</t>
  </si>
  <si>
    <t>http://maps.google.com/?ll=36.685405018,41.715049256&amp;t=h&amp;z=15&amp;q=SY080201</t>
  </si>
  <si>
    <t>http://maps.google.com/?ll=36.7757892320001,41.3133112950001&amp;t=h&amp;z=15&amp;q=SY080201</t>
  </si>
  <si>
    <t>http://maps.google.com/?ll=36.8506278950001,41.350989526&amp;t=h&amp;z=15&amp;q=SY080201</t>
  </si>
  <si>
    <t>http://maps.google.com/?ll=36.726677362,41.670073609&amp;t=h&amp;z=15&amp;q=SY080201</t>
  </si>
  <si>
    <t>http://maps.google.com/?ll=36.569330302,41.337499366&amp;t=h&amp;z=15&amp;q=SY080201</t>
  </si>
  <si>
    <t>http://maps.google.com/?ll=36.649047481,41.417831778&amp;t=h&amp;z=15&amp;q=SY080201</t>
  </si>
  <si>
    <t>http://maps.google.com/?ll=36.5495580900001,41.420927234&amp;t=h&amp;z=15&amp;q=SY080201</t>
  </si>
  <si>
    <t>http://maps.google.com/?ll=36.865694127,41.3223598440001&amp;t=h&amp;z=15&amp;q=SY080201</t>
  </si>
  <si>
    <t>http://maps.google.com/?ll=36.870044541,41.424737701&amp;t=h&amp;z=15&amp;q=SY080201</t>
  </si>
  <si>
    <t>http://maps.google.com/?ll=36.6387671360001,41.2981540850001&amp;t=h&amp;z=15&amp;q=SY080201</t>
  </si>
  <si>
    <t>http://maps.google.com/?ll=36.614217124,41.7340143380001&amp;t=h&amp;z=15&amp;q=SY080201</t>
  </si>
  <si>
    <t>http://maps.google.com/?ll=36.655875532,41.3696557420001&amp;t=h&amp;z=15&amp;q=SY080201</t>
  </si>
  <si>
    <t>http://maps.google.com/?ll=36.6543959910001,41.3172593040001&amp;t=h&amp;z=15&amp;q=SY080201</t>
  </si>
  <si>
    <t>http://maps.google.com/?ll=36.553489724,41.453194571&amp;t=h&amp;z=15&amp;q=SY080201</t>
  </si>
  <si>
    <t>http://maps.google.com/?ll=36.724249812,41.32672654&amp;t=h&amp;z=15&amp;q=SY080201</t>
  </si>
  <si>
    <t>http://maps.google.com/?ll=36.9070517390001,41.325258637&amp;t=h&amp;z=15&amp;q=SY080201</t>
  </si>
  <si>
    <t>http://maps.google.com/?ll=36.885327488,41.3312859910001&amp;t=h&amp;z=15&amp;q=SY080201</t>
  </si>
  <si>
    <t>http://maps.google.com/?ll=36.6448218030001,41.601637327&amp;t=h&amp;z=15&amp;q=SY080201</t>
  </si>
  <si>
    <t>http://maps.google.com/?ll=36.794410424,41.4042053220001&amp;t=h&amp;z=15&amp;q=SY080201</t>
  </si>
  <si>
    <t>http://maps.google.com/?ll=36.815289007,41.363776709&amp;t=h&amp;z=15&amp;q=SY080201</t>
  </si>
  <si>
    <t>http://maps.google.com/?ll=36.802448579,41.2932239100001&amp;t=h&amp;z=15&amp;q=SY080201</t>
  </si>
  <si>
    <t>http://maps.google.com/?ll=36.6448490160001,41.3321343650001&amp;t=h&amp;z=15&amp;q=SY080201</t>
  </si>
  <si>
    <t>http://maps.google.com/?ll=36.908167399,41.4194318940001&amp;t=h&amp;z=15&amp;q=SY080201</t>
  </si>
  <si>
    <t>http://maps.google.com/?ll=36.8757488750001,41.2866046410001&amp;t=h&amp;z=15&amp;q=SY080201</t>
  </si>
  <si>
    <t>http://maps.google.com/?ll=36.8882319030001,41.317464715&amp;t=h&amp;z=15&amp;q=SY080201</t>
  </si>
  <si>
    <t>http://maps.google.com/?ll=36.8271789290001,41.296595086&amp;t=h&amp;z=15&amp;q=SY080201</t>
  </si>
  <si>
    <t>http://maps.google.com/?ll=36.7605214370001,41.2999534640001&amp;t=h&amp;z=15&amp;q=SY080201</t>
  </si>
  <si>
    <t>http://maps.google.com/?ll=36.5824589380001,41.292150732&amp;t=h&amp;z=15&amp;q=SY080201</t>
  </si>
  <si>
    <t>http://maps.google.com/?ll=36.803928123,41.3263299700001&amp;t=h&amp;z=15&amp;q=SY080201</t>
  </si>
  <si>
    <t>http://maps.google.com/?ll=36.824190856,41.342941782&amp;t=h&amp;z=15&amp;q=SY080201</t>
  </si>
  <si>
    <t>http://maps.google.com/?ll=36.7728491870001,41.359494064&amp;t=h&amp;z=15&amp;q=SY080201</t>
  </si>
  <si>
    <t>http://maps.google.com/?ll=36.7658721540001,41.2686955090001&amp;t=h&amp;z=15&amp;q=SY080201</t>
  </si>
  <si>
    <t>http://maps.google.com/?ll=36.717378895,41.2332554610001&amp;t=h&amp;z=15&amp;q=SY080201</t>
  </si>
  <si>
    <t>http://maps.google.com/?ll=36.641035963,41.5795651280001&amp;t=h&amp;z=15&amp;q=SY080201</t>
  </si>
  <si>
    <t>http://maps.google.com/?ll=36.561196986,41.356417591&amp;t=h&amp;z=15&amp;q=SY080201</t>
  </si>
  <si>
    <t>http://maps.google.com/?ll=36.6175928870001,41.3735198970001&amp;t=h&amp;z=15&amp;q=SY080201</t>
  </si>
  <si>
    <t>http://maps.google.com/?ll=36.6025032790001,41.3088668730001&amp;t=h&amp;z=15&amp;q=SY080201</t>
  </si>
  <si>
    <t>http://maps.google.com/?ll=36.7298880270001,41.2592135040001&amp;t=h&amp;z=15&amp;q=SY080201</t>
  </si>
  <si>
    <t>http://maps.google.com/?ll=36.5842152330001,41.649823772&amp;t=h&amp;z=15&amp;q=SY080201</t>
  </si>
  <si>
    <t>http://maps.google.com/?ll=36.5835675280001,41.43445475&amp;t=h&amp;z=15&amp;q=SY080201</t>
  </si>
  <si>
    <t>http://maps.google.com/?ll=36.9222922270001,41.3712029930001&amp;t=h&amp;z=15&amp;q=SY080201</t>
  </si>
  <si>
    <t>http://maps.google.com/?ll=36.7200993810001,41.6062380270001&amp;t=h&amp;z=15&amp;q=SY080201</t>
  </si>
  <si>
    <t>http://maps.google.com/?ll=36.8785205940001,41.3865552680001&amp;t=h&amp;z=15&amp;q=SY080201</t>
  </si>
  <si>
    <t>http://maps.google.com/?ll=36.7396756110001,41.5625490470001&amp;t=h&amp;z=15&amp;q=SY080201</t>
  </si>
  <si>
    <t>http://maps.google.com/?ll=36.9062813150001,41.3502152460001&amp;t=h&amp;z=15&amp;q=SY080201</t>
  </si>
  <si>
    <t>http://maps.google.com/?ll=36.5781228430001,41.6227732890001&amp;t=h&amp;z=15&amp;q=SY080201</t>
  </si>
  <si>
    <t>http://maps.google.com/?ll=36.660920671,41.4677648360001&amp;t=h&amp;z=15&amp;q=SY080201</t>
  </si>
  <si>
    <t>http://maps.google.com/?ll=36.8996887210001,41.375701904&amp;t=h&amp;z=15&amp;q=SY080201</t>
  </si>
  <si>
    <t>http://maps.google.com/?ll=36.7558304930001,41.334832706&amp;t=h&amp;z=15&amp;q=SY080201</t>
  </si>
  <si>
    <t>http://maps.google.com/?ll=36.7263562910001,41.3641530890001&amp;t=h&amp;z=15&amp;q=SY080201</t>
  </si>
  <si>
    <t>http://maps.google.com/?ll=36.693002128,41.6827582400001&amp;t=h&amp;z=15&amp;q=SY080201</t>
  </si>
  <si>
    <t>http://maps.google.com/?ll=36.5738704350001,41.576992627&amp;t=h&amp;z=15&amp;q=SY080201</t>
  </si>
  <si>
    <t>http://maps.google.com/?ll=36.851913262,41.3978881830001&amp;t=h&amp;z=15&amp;q=SY080201</t>
  </si>
  <si>
    <t>http://maps.google.com/?ll=36.745139608,41.278142169&amp;t=h&amp;z=15&amp;q=SY080201</t>
  </si>
  <si>
    <t>http://maps.google.com/?ll=36.8211116910001,41.3310852050001&amp;t=h&amp;z=15&amp;q=SY080201</t>
  </si>
  <si>
    <t>http://maps.google.com/?ll=36.8025236070001,41.3452738&amp;t=h&amp;z=15&amp;q=SY080201</t>
  </si>
  <si>
    <t>http://maps.google.com/?ll=36.7687105250001,41.413340256&amp;t=h&amp;z=15&amp;q=SY080201</t>
  </si>
  <si>
    <t>http://maps.google.com/?ll=36.671797258,41.515517478&amp;t=h&amp;z=15&amp;q=SY080201</t>
  </si>
  <si>
    <t>http://maps.google.com/?ll=36.617067547,41.6833439600001&amp;t=h&amp;z=15&amp;q=SY080201</t>
  </si>
  <si>
    <t>http://maps.google.com/?ll=36.5969233590001,41.607047494&amp;t=h&amp;z=15&amp;q=SY080201</t>
  </si>
  <si>
    <t>http://maps.google.com/?ll=36.592527214,41.751733104&amp;t=h&amp;z=15&amp;q=SY080201</t>
  </si>
  <si>
    <t>http://maps.google.com/?ll=36.637619366,41.5272589780001&amp;t=h&amp;z=15&amp;q=SY080201</t>
  </si>
  <si>
    <t>http://maps.google.com/?ll=36.5766229270001,41.385560916&amp;t=h&amp;z=15&amp;q=SY080201</t>
  </si>
  <si>
    <t>http://maps.google.com/?ll=36.590101799,41.7208666860001&amp;t=h&amp;z=15&amp;q=SY080202</t>
  </si>
  <si>
    <t>http://maps.google.com/?ll=36.568047275,41.542049381&amp;t=h&amp;z=15&amp;q=SY080202</t>
  </si>
  <si>
    <t>http://maps.google.com/?ll=37.0259532640001,41.0240147000001&amp;t=h&amp;z=15&amp;q=SY080202</t>
  </si>
  <si>
    <t>http://maps.google.com/?ll=37.1073328150001,40.8902426560001&amp;t=h&amp;z=15&amp;q=SY080202</t>
  </si>
  <si>
    <t>http://maps.google.com/?ll=36.836643644,40.8940284130001&amp;t=h&amp;z=15&amp;q=SY080202</t>
  </si>
  <si>
    <t>http://maps.google.com/?ll=37.0930016340001,41.0006145520001&amp;t=h&amp;z=15&amp;q=SY080202</t>
  </si>
  <si>
    <t>http://maps.google.com/?ll=36.9973089980001,40.928332326&amp;t=h&amp;z=15&amp;q=SY080202</t>
  </si>
  <si>
    <t>http://maps.google.com/?ll=36.9033457780001,41.0158372820001&amp;t=h&amp;z=15&amp;q=SY080202</t>
  </si>
  <si>
    <t>http://maps.google.com/?ll=36.8736269280001,40.8971052740001&amp;t=h&amp;z=15&amp;q=SY080202</t>
  </si>
  <si>
    <t>http://maps.google.com/?ll=36.960986328,40.9306729310001&amp;t=h&amp;z=15&amp;q=SY080202</t>
  </si>
  <si>
    <t>http://maps.google.com/?ll=36.8005984380001,41.0003941680001&amp;t=h&amp;z=15&amp;q=SY080202</t>
  </si>
  <si>
    <t>http://maps.google.com/?ll=37.0122317330001,41.0811933860001&amp;t=h&amp;z=15&amp;q=SY080202</t>
  </si>
  <si>
    <t>http://maps.google.com/?ll=37.0235903860001,40.8046521270001&amp;t=h&amp;z=15&amp;q=SY080202</t>
  </si>
  <si>
    <t>http://maps.google.com/?ll=36.8729432120001,41.0204487130001&amp;t=h&amp;z=15&amp;q=SY080202</t>
  </si>
  <si>
    <t>http://maps.google.com/?ll=36.922326846,40.8999426070001&amp;t=h&amp;z=15&amp;q=SY080202</t>
  </si>
  <si>
    <t>http://maps.google.com/?ll=37.120792959,40.772570903&amp;t=h&amp;z=15&amp;q=SY080202</t>
  </si>
  <si>
    <t>http://maps.google.com/?ll=37.0964474680001,40.989449849&amp;t=h&amp;z=15&amp;q=SY080202</t>
  </si>
  <si>
    <t>http://maps.google.com/?ll=37.0150292370001,40.8451483360001&amp;t=h&amp;z=15&amp;q=SY080202</t>
  </si>
  <si>
    <t>http://maps.google.com/?ll=36.87182871,40.9215718310001&amp;t=h&amp;z=15&amp;q=SY080202</t>
  </si>
  <si>
    <t>http://maps.google.com/?ll=37.0369171340001,40.9589375300001&amp;t=h&amp;z=15&amp;q=SY080202</t>
  </si>
  <si>
    <t>http://maps.google.com/?ll=36.8309546260001,40.9492853840001&amp;t=h&amp;z=15&amp;q=SY080202</t>
  </si>
  <si>
    <t>http://maps.google.com/?ll=36.8104882120001,40.7731766630001&amp;t=h&amp;z=15&amp;q=SY080202</t>
  </si>
  <si>
    <t>http://maps.google.com/?ll=36.9783613390001,40.9574224780001&amp;t=h&amp;z=15&amp;q=SY080202</t>
  </si>
  <si>
    <t>http://maps.google.com/?ll=37.077541017,40.978578972&amp;t=h&amp;z=15&amp;q=SY080202</t>
  </si>
  <si>
    <t>http://maps.google.com/?ll=37.0279945680001,40.910256528&amp;t=h&amp;z=15&amp;q=SY080202</t>
  </si>
  <si>
    <t>http://maps.google.com/?ll=37.0538139230001,40.9744781100001&amp;t=h&amp;z=15&amp;q=SY080202</t>
  </si>
  <si>
    <t>http://maps.google.com/?ll=36.851067807,40.9816950410001&amp;t=h&amp;z=15&amp;q=SY080202</t>
  </si>
  <si>
    <t>http://maps.google.com/?ll=37.0174662740001,41.012431217&amp;t=h&amp;z=15&amp;q=SY080202</t>
  </si>
  <si>
    <t>http://maps.google.com/?ll=36.8117264840001,40.9173103730001&amp;t=h&amp;z=15&amp;q=SY080202</t>
  </si>
  <si>
    <t>http://maps.google.com/?ll=37.083431326,40.8770238930001&amp;t=h&amp;z=15&amp;q=SY080202</t>
  </si>
  <si>
    <t>http://maps.google.com/?ll=36.8573781740001,40.961194537&amp;t=h&amp;z=15&amp;q=SY080202</t>
  </si>
  <si>
    <t>http://maps.google.com/?ll=36.9937630540001,40.981288426&amp;t=h&amp;z=15&amp;q=SY080202</t>
  </si>
  <si>
    <t>http://maps.google.com/?ll=36.826035892,40.763727513&amp;t=h&amp;z=15&amp;q=SY080202</t>
  </si>
  <si>
    <t>http://maps.google.com/?ll=36.902287695,40.932504399&amp;t=h&amp;z=15&amp;q=SY080202</t>
  </si>
  <si>
    <t>http://maps.google.com/?ll=37.0649384290001,41.0104042500001&amp;t=h&amp;z=15&amp;q=SY080202</t>
  </si>
  <si>
    <t>http://maps.google.com/?ll=37.00721164,40.9979956560001&amp;t=h&amp;z=15&amp;q=SY080202</t>
  </si>
  <si>
    <t>http://maps.google.com/?ll=37.056819424,40.8252368940001&amp;t=h&amp;z=15&amp;q=SY080202</t>
  </si>
  <si>
    <t>http://maps.google.com/?ll=37.036580207,40.9290319780001&amp;t=h&amp;z=15&amp;q=SY080202</t>
  </si>
  <si>
    <t>http://maps.google.com/?ll=37.017512793,40.93484776&amp;t=h&amp;z=15&amp;q=SY080202</t>
  </si>
  <si>
    <t>http://maps.google.com/?ll=36.838977873,40.779268067&amp;t=h&amp;z=15&amp;q=SY080202</t>
  </si>
  <si>
    <t>http://maps.google.com/?ll=36.9854519520001,40.929917517&amp;t=h&amp;z=15&amp;q=SY080202</t>
  </si>
  <si>
    <t>http://maps.google.com/?ll=36.9177175840001,40.858087557&amp;t=h&amp;z=15&amp;q=SY080202</t>
  </si>
  <si>
    <t>http://maps.google.com/?ll=36.837571741,40.7574502300001&amp;t=h&amp;z=15&amp;q=SY080202</t>
  </si>
  <si>
    <t>http://maps.google.com/?ll=37.0736628700001,41.0543032510001&amp;t=h&amp;z=15&amp;q=SY080202</t>
  </si>
  <si>
    <t>http://maps.google.com/?ll=37.02876144,40.863051141&amp;t=h&amp;z=15&amp;q=SY080202</t>
  </si>
  <si>
    <t>http://maps.google.com/?ll=37.0588344070001,41.0283304160001&amp;t=h&amp;z=15&amp;q=SY080202</t>
  </si>
  <si>
    <t>http://maps.google.com/?ll=37.0100189350001,40.911024581&amp;t=h&amp;z=15&amp;q=SY080202</t>
  </si>
  <si>
    <t>http://maps.google.com/?ll=36.9537593310001,40.8090108120001&amp;t=h&amp;z=15&amp;q=SY080202</t>
  </si>
  <si>
    <t>http://maps.google.com/?ll=37.066259222,40.795344813&amp;t=h&amp;z=15&amp;q=SY080202</t>
  </si>
  <si>
    <t>http://maps.google.com/?ll=36.971480145,41.0182524520001&amp;t=h&amp;z=15&amp;q=SY080202</t>
  </si>
  <si>
    <t>http://maps.google.com/?ll=36.9021365030001,40.8513721090001&amp;t=h&amp;z=15&amp;q=SY080202</t>
  </si>
  <si>
    <t>http://maps.google.com/?ll=37.0750195840001,40.809907239&amp;t=h&amp;z=15&amp;q=SY080202</t>
  </si>
  <si>
    <t>http://maps.google.com/?ll=37.0474824070001,40.8942388740001&amp;t=h&amp;z=15&amp;q=SY080202</t>
  </si>
  <si>
    <t>http://maps.google.com/?ll=37.0625601510001,40.8492955460001&amp;t=h&amp;z=15&amp;q=SY080202</t>
  </si>
  <si>
    <t>http://maps.google.com/?ll=36.825804894,40.97801687&amp;t=h&amp;z=15&amp;q=SY080202</t>
  </si>
  <si>
    <t>http://maps.google.com/?ll=37.0652144790001,40.888616153&amp;t=h&amp;z=15&amp;q=SY080203</t>
  </si>
  <si>
    <t>http://maps.google.com/?ll=36.9809720710001,41.077593274&amp;t=h&amp;z=15&amp;q=SY080203</t>
  </si>
  <si>
    <t>http://maps.google.com/?ll=36.764282227,41.564086914&amp;t=h&amp;z=15&amp;q=SY080203</t>
  </si>
  <si>
    <t>http://maps.google.com/?ll=37.018142174,41.4084079790001&amp;t=h&amp;z=15&amp;q=SY080203</t>
  </si>
  <si>
    <t>http://maps.google.com/?ll=36.8665302200001,41.6807873430001&amp;t=h&amp;z=15&amp;q=SY080203</t>
  </si>
  <si>
    <t>http://maps.google.com/?ll=36.9156079540001,41.54341729&amp;t=h&amp;z=15&amp;q=SY080203</t>
  </si>
  <si>
    <t>http://maps.google.com/?ll=36.933763775,41.472142531&amp;t=h&amp;z=15&amp;q=SY080203</t>
  </si>
  <si>
    <t>http://maps.google.com/?ll=37.0104752680001,41.419836644&amp;t=h&amp;z=15&amp;q=SY080203</t>
  </si>
  <si>
    <t>http://maps.google.com/?ll=36.8627366320001,41.6390867060001&amp;t=h&amp;z=15&amp;q=SY080203</t>
  </si>
  <si>
    <t>http://maps.google.com/?ll=36.8885122890001,41.6803444170001&amp;t=h&amp;z=15&amp;q=SY080203</t>
  </si>
  <si>
    <t>http://maps.google.com/?ll=37.0258563580001,41.370010376&amp;t=h&amp;z=15&amp;q=SY080203</t>
  </si>
  <si>
    <t>http://maps.google.com/?ll=37.002184277,41.6491291450001&amp;t=h&amp;z=15&amp;q=SY080203</t>
  </si>
  <si>
    <t>http://maps.google.com/?ll=37.028147952,41.4397265220001&amp;t=h&amp;z=15&amp;q=SY080203</t>
  </si>
  <si>
    <t>http://maps.google.com/?ll=36.8434973270001,41.5524465670001&amp;t=h&amp;z=15&amp;q=SY080203</t>
  </si>
  <si>
    <t>http://maps.google.com/?ll=37.05854838,41.354928328&amp;t=h&amp;z=15&amp;q=SY080203</t>
  </si>
  <si>
    <t>http://maps.google.com/?ll=36.927916064,41.500539814&amp;t=h&amp;z=15&amp;q=SY080203</t>
  </si>
  <si>
    <t>http://maps.google.com/?ll=36.8038454650001,41.519166242&amp;t=h&amp;z=15&amp;q=SY080203</t>
  </si>
  <si>
    <t>http://maps.google.com/?ll=36.9883413000001,41.5481588210001&amp;t=h&amp;z=15&amp;q=SY080203</t>
  </si>
  <si>
    <t>http://maps.google.com/?ll=36.9710840020001,41.5529971030001&amp;t=h&amp;z=15&amp;q=SY080203</t>
  </si>
  <si>
    <t>http://maps.google.com/?ll=36.9100716290001,41.601926572&amp;t=h&amp;z=15&amp;q=SY080203</t>
  </si>
  <si>
    <t>http://maps.google.com/?ll=37.0721133860001,41.4532610910001&amp;t=h&amp;z=15&amp;q=SY080203</t>
  </si>
  <si>
    <t>http://maps.google.com/?ll=37.0482218240001,41.4651120410001&amp;t=h&amp;z=15&amp;q=SY080203</t>
  </si>
  <si>
    <t>http://maps.google.com/?ll=36.7635058820001,41.6269765970001&amp;t=h&amp;z=15&amp;q=SY080203</t>
  </si>
  <si>
    <t>http://maps.google.com/?ll=37.024854438,41.468838385&amp;t=h&amp;z=15&amp;q=SY080203</t>
  </si>
  <si>
    <t>http://maps.google.com/?ll=36.77961793,41.650963264&amp;t=h&amp;z=15&amp;q=SY080203</t>
  </si>
  <si>
    <t>http://maps.google.com/?ll=37.061924461,41.50362539&amp;t=h&amp;z=15&amp;q=SY080203</t>
  </si>
  <si>
    <t>http://maps.google.com/?ll=36.866263356,41.5748971580001&amp;t=h&amp;z=15&amp;q=SY080203</t>
  </si>
  <si>
    <t>http://maps.google.com/?ll=36.9905872190001,41.579415166&amp;t=h&amp;z=15&amp;q=SY080203</t>
  </si>
  <si>
    <t>http://maps.google.com/?ll=36.8510199130001,41.61122956&amp;t=h&amp;z=15&amp;q=SY080203</t>
  </si>
  <si>
    <t>http://maps.google.com/?ll=36.955052004,41.4188142730001&amp;t=h&amp;z=15&amp;q=SY080203</t>
  </si>
  <si>
    <t>http://maps.google.com/?ll=36.848421683,41.594478215&amp;t=h&amp;z=15&amp;q=SY080203</t>
  </si>
  <si>
    <t>http://maps.google.com/?ll=37.052196146,41.435794279&amp;t=h&amp;z=15&amp;q=SY080203</t>
  </si>
  <si>
    <t>http://maps.google.com/?ll=37.0660095220001,41.3851945060001&amp;t=h&amp;z=15&amp;q=SY080203</t>
  </si>
  <si>
    <t>http://maps.google.com/?ll=36.799787687,41.5459837860001&amp;t=h&amp;z=15&amp;q=SY080203</t>
  </si>
  <si>
    <t>http://maps.google.com/?ll=37.031782949,41.62276402&amp;t=h&amp;z=15&amp;q=SY080203</t>
  </si>
  <si>
    <t>http://maps.google.com/?ll=37.063895218,41.554567654&amp;t=h&amp;z=15&amp;q=SY080203</t>
  </si>
  <si>
    <t>http://maps.google.com/?ll=37.089981471,41.6166946820001&amp;t=h&amp;z=15&amp;q=SY080203</t>
  </si>
  <si>
    <t>http://maps.google.com/?ll=36.8779138730001,41.550883664&amp;t=h&amp;z=15&amp;q=SY080203</t>
  </si>
  <si>
    <t>http://maps.google.com/?ll=36.8149724250001,41.5286821490001&amp;t=h&amp;z=15&amp;q=SY080203</t>
  </si>
  <si>
    <t>http://maps.google.com/?ll=36.925371612,41.437493509&amp;t=h&amp;z=15&amp;q=SY080203</t>
  </si>
  <si>
    <t>http://maps.google.com/?ll=37.071968349,41.5255836950001&amp;t=h&amp;z=15&amp;q=SY080203</t>
  </si>
  <si>
    <t>http://maps.google.com/?ll=36.968598544,41.4472605820001&amp;t=h&amp;z=15&amp;q=SY080203</t>
  </si>
  <si>
    <t>http://maps.google.com/?ll=36.9485578310001,41.638971144&amp;t=h&amp;z=15&amp;q=SY080203</t>
  </si>
  <si>
    <t>http://maps.google.com/?ll=36.9706464160001,41.599425029&amp;t=h&amp;z=15&amp;q=SY080203</t>
  </si>
  <si>
    <t>http://maps.google.com/?ll=36.8453047400001,41.625643504&amp;t=h&amp;z=15&amp;q=SY080203</t>
  </si>
  <si>
    <t>http://maps.google.com/?ll=36.982809037,41.520847014&amp;t=h&amp;z=15&amp;q=SY080203</t>
  </si>
  <si>
    <t>http://maps.google.com/?ll=37.0036300790001,41.6028793560001&amp;t=h&amp;z=15&amp;q=SY080203</t>
  </si>
  <si>
    <t>http://maps.google.com/?ll=36.7661786140001,41.6700783060001&amp;t=h&amp;z=15&amp;q=SY080203</t>
  </si>
  <si>
    <t>http://maps.google.com/?ll=36.992079802,41.476382873&amp;t=h&amp;z=15&amp;q=SY080203</t>
  </si>
  <si>
    <t>http://maps.google.com/?ll=36.957541027,41.50491579&amp;t=h&amp;z=15&amp;q=SY080203</t>
  </si>
  <si>
    <t>http://maps.google.com/?ll=36.854439632,41.515864718&amp;t=h&amp;z=15&amp;q=SY080203</t>
  </si>
  <si>
    <t>http://maps.google.com/?ll=36.9724532500001,41.4834562990001&amp;t=h&amp;z=15&amp;q=SY080203</t>
  </si>
  <si>
    <t>http://maps.google.com/?ll=36.9626420370001,41.6699141290001&amp;t=h&amp;z=15&amp;q=SY080300</t>
  </si>
  <si>
    <t>http://maps.google.com/?ll=36.950236497,41.5947095430001&amp;t=h&amp;z=15&amp;q=SY080300</t>
  </si>
  <si>
    <t>http://maps.google.com/?ll=37.144420487,41.908495417&amp;t=h&amp;z=15&amp;q=SY080300</t>
  </si>
  <si>
    <t>http://maps.google.com/?ll=37.0530520180001,42.1934219410001&amp;t=h&amp;z=15&amp;q=SY080300</t>
  </si>
  <si>
    <t>http://maps.google.com/?ll=37.1276747630001,42.2497068700001&amp;t=h&amp;z=15&amp;q=SY080300</t>
  </si>
  <si>
    <t>http://maps.google.com/?ll=37.0041921060001,41.994093756&amp;t=h&amp;z=15&amp;q=SY080300</t>
  </si>
  <si>
    <t>http://maps.google.com/?ll=36.994191449,42.2125854490001&amp;t=h&amp;z=15&amp;q=SY080300</t>
  </si>
  <si>
    <t>http://maps.google.com/?ll=36.987755248,42.011727901&amp;t=h&amp;z=15&amp;q=SY080300</t>
  </si>
  <si>
    <t>http://maps.google.com/?ll=36.992401644,42.2233292880001&amp;t=h&amp;z=15&amp;q=SY080300</t>
  </si>
  <si>
    <t>http://maps.google.com/?ll=37.12233158,42.0933134320001&amp;t=h&amp;z=15&amp;q=SY080300</t>
  </si>
  <si>
    <t>http://maps.google.com/?ll=37.140322493,41.978088379&amp;t=h&amp;z=15&amp;q=SY080300</t>
  </si>
  <si>
    <t>http://maps.google.com/?ll=37.0723582960001,42.139372001&amp;t=h&amp;z=15&amp;q=SY080300</t>
  </si>
  <si>
    <t>http://maps.google.com/?ll=37.2528322220001,42.2285624460001&amp;t=h&amp;z=15&amp;q=SY080300</t>
  </si>
  <si>
    <t>http://maps.google.com/?ll=37.1803436340001,42.0600798680001&amp;t=h&amp;z=15&amp;q=SY080300</t>
  </si>
  <si>
    <t>http://maps.google.com/?ll=37.038437462,42.1693524230001&amp;t=h&amp;z=15&amp;q=SY080300</t>
  </si>
  <si>
    <t>http://maps.google.com/?ll=37.0768562910001,41.8956365380001&amp;t=h&amp;z=15&amp;q=SY080300</t>
  </si>
  <si>
    <t>http://maps.google.com/?ll=36.9495335600001,42.0025187900001&amp;t=h&amp;z=15&amp;q=SY080300</t>
  </si>
  <si>
    <t>http://maps.google.com/?ll=37.1865160410001,42.1771899820001&amp;t=h&amp;z=15&amp;q=SY080300</t>
  </si>
  <si>
    <t>http://maps.google.com/?ll=37.103144855,42.2058546980001&amp;t=h&amp;z=15&amp;q=SY080300</t>
  </si>
  <si>
    <t>http://maps.google.com/?ll=37.075755907,41.9339904780001&amp;t=h&amp;z=15&amp;q=SY080300</t>
  </si>
  <si>
    <t>http://maps.google.com/?ll=36.980100217,41.9919229590001&amp;t=h&amp;z=15&amp;q=SY080300</t>
  </si>
  <si>
    <t>http://maps.google.com/?ll=37.0595362330001,42.053956638&amp;t=h&amp;z=15&amp;q=SY080300</t>
  </si>
  <si>
    <t>http://maps.google.com/?ll=37.2002397910001,42.077137975&amp;t=h&amp;z=15&amp;q=SY080300</t>
  </si>
  <si>
    <t>http://maps.google.com/?ll=37.0331490400001,42.225273417&amp;t=h&amp;z=15&amp;q=SY080300</t>
  </si>
  <si>
    <t>http://maps.google.com/?ll=37.1774873320001,42.220671194&amp;t=h&amp;z=15&amp;q=SY080300</t>
  </si>
  <si>
    <t>http://maps.google.com/?ll=37.141532339,42.3364044350001&amp;t=h&amp;z=15&amp;q=SY080300</t>
  </si>
  <si>
    <t>http://maps.google.com/?ll=36.933033489,42.174929594&amp;t=h&amp;z=15&amp;q=SY080300</t>
  </si>
  <si>
    <t>http://maps.google.com/?ll=37.0774467480001,41.9891052240001&amp;t=h&amp;z=15&amp;q=SY080300</t>
  </si>
  <si>
    <t>http://maps.google.com/?ll=37.2364595930001,42.1859077410001&amp;t=h&amp;z=15&amp;q=SY080300</t>
  </si>
  <si>
    <t>http://maps.google.com/?ll=37.0930134440001,41.9020762580001&amp;t=h&amp;z=15&amp;q=SY080300</t>
  </si>
  <si>
    <t>http://maps.google.com/?ll=37.1557803700001,42.292297363&amp;t=h&amp;z=15&amp;q=SY080300</t>
  </si>
  <si>
    <t>http://maps.google.com/?ll=37.018615191,42.034301758&amp;t=h&amp;z=15&amp;q=SY080300</t>
  </si>
  <si>
    <t>http://maps.google.com/?ll=37.1703573030001,41.991644652&amp;t=h&amp;z=15&amp;q=SY080300</t>
  </si>
  <si>
    <t>http://maps.google.com/?ll=37.143221177,42.2171312880001&amp;t=h&amp;z=15&amp;q=SY080300</t>
  </si>
  <si>
    <t>http://maps.google.com/?ll=37.1472907790001,42.189607331&amp;t=h&amp;z=15&amp;q=SY080300</t>
  </si>
  <si>
    <t>http://maps.google.com/?ll=37.0860696,42.150463292&amp;t=h&amp;z=15&amp;q=SY080300</t>
  </si>
  <si>
    <t>http://maps.google.com/?ll=37.044376883,42.021525372&amp;t=h&amp;z=15&amp;q=SY080300</t>
  </si>
  <si>
    <t>http://maps.google.com/?ll=37.0479631200001,41.995399617&amp;t=h&amp;z=15&amp;q=SY080300</t>
  </si>
  <si>
    <t>http://maps.google.com/?ll=37.075836483,42.0327318990001&amp;t=h&amp;z=15&amp;q=SY080300</t>
  </si>
  <si>
    <t>http://maps.google.com/?ll=37.0214910340001,42.3043823240001&amp;t=h&amp;z=15&amp;q=SY080300</t>
  </si>
  <si>
    <t>http://maps.google.com/?ll=37.0805387230001,41.917086854&amp;t=h&amp;z=15&amp;q=SY080300</t>
  </si>
  <si>
    <t>http://maps.google.com/?ll=37.240293514,42.260760632&amp;t=h&amp;z=15&amp;q=SY080300</t>
  </si>
  <si>
    <t>http://maps.google.com/?ll=37.056237357,42.0875549310001&amp;t=h&amp;z=15&amp;q=SY080300</t>
  </si>
  <si>
    <t>http://maps.google.com/?ll=37.256672816,42.195894411&amp;t=h&amp;z=15&amp;q=SY080300</t>
  </si>
  <si>
    <t>http://maps.google.com/?ll=37.2139645450001,42.109312618&amp;t=h&amp;z=15&amp;q=SY080300</t>
  </si>
  <si>
    <t>http://maps.google.com/?ll=37.2692138580001,42.285236658&amp;t=h&amp;z=15&amp;q=SY080300</t>
  </si>
  <si>
    <t>http://maps.google.com/?ll=37.1103698410001,42.278852407&amp;t=h&amp;z=15&amp;q=SY080300</t>
  </si>
  <si>
    <t>http://maps.google.com/?ll=37.1093928720001,41.90359497&amp;t=h&amp;z=15&amp;q=SY080300</t>
  </si>
  <si>
    <t>http://maps.google.com/?ll=37.0285463750001,41.9969403370001&amp;t=h&amp;z=15&amp;q=SY080300</t>
  </si>
  <si>
    <t>http://maps.google.com/?ll=37.106588204,41.9467822930001&amp;t=h&amp;z=15&amp;q=SY080300</t>
  </si>
  <si>
    <t>http://maps.google.com/?ll=37.100333768,42.121801584&amp;t=h&amp;z=15&amp;q=SY080300</t>
  </si>
  <si>
    <t>http://maps.google.com/?ll=37.147238225,42.06087132&amp;t=h&amp;z=15&amp;q=SY080300</t>
  </si>
  <si>
    <t>http://maps.google.com/?ll=37.2104836930001,42.1643267470001&amp;t=h&amp;z=15&amp;q=SY080300</t>
  </si>
  <si>
    <t>http://maps.google.com/?ll=37.176762576,42.267269153&amp;t=h&amp;z=15&amp;q=SY080300</t>
  </si>
  <si>
    <t>http://maps.google.com/?ll=36.930427568,41.9557751360001&amp;t=h&amp;z=15&amp;q=SY080300</t>
  </si>
  <si>
    <t>http://maps.google.com/?ll=37.120350624,42.2195174570001&amp;t=h&amp;z=15&amp;q=SY080300</t>
  </si>
  <si>
    <t>http://maps.google.com/?ll=36.958942064,42.0782920790001&amp;t=h&amp;z=15&amp;q=SY080300</t>
  </si>
  <si>
    <t>http://maps.google.com/?ll=37.0597981280001,42.3087449430001&amp;t=h&amp;z=15&amp;q=SY080300</t>
  </si>
  <si>
    <t>http://maps.google.com/?ll=37.156441613,42.155625871&amp;t=h&amp;z=15&amp;q=SY080300</t>
  </si>
  <si>
    <t>http://maps.google.com/?ll=37.0574447920001,41.8974546200001&amp;t=h&amp;z=15&amp;q=SY080300</t>
  </si>
  <si>
    <t>http://maps.google.com/?ll=37.0229030180001,42.071020807&amp;t=h&amp;z=15&amp;q=SY080300</t>
  </si>
  <si>
    <t>http://maps.google.com/?ll=37.149474647,42.0168232830001&amp;t=h&amp;z=15&amp;q=SY080300</t>
  </si>
  <si>
    <t>http://maps.google.com/?ll=37.113786265,41.9240794250001&amp;t=h&amp;z=15&amp;q=SY080300</t>
  </si>
  <si>
    <t>http://maps.google.com/?ll=37.2118251800001,42.2599099650001&amp;t=h&amp;z=15&amp;q=SY080300</t>
  </si>
  <si>
    <t>http://maps.google.com/?ll=37.115094803,42.0571682030001&amp;t=h&amp;z=15&amp;q=SY080300</t>
  </si>
  <si>
    <t>http://maps.google.com/?ll=37.175560922,42.3195696500001&amp;t=h&amp;z=15&amp;q=SY080300</t>
  </si>
  <si>
    <t>http://maps.google.com/?ll=36.970737281,42.008656891&amp;t=h&amp;z=15&amp;q=SY080300</t>
  </si>
  <si>
    <t>http://maps.google.com/?ll=37.1381430980001,42.2855261120001&amp;t=h&amp;z=15&amp;q=SY080300</t>
  </si>
  <si>
    <t>http://maps.google.com/?ll=37.145784959,42.1088184020001&amp;t=h&amp;z=15&amp;q=SY080300</t>
  </si>
  <si>
    <t>http://maps.google.com/?ll=37.162191911,42.0458655090001&amp;t=h&amp;z=15&amp;q=SY080300</t>
  </si>
  <si>
    <t>http://maps.google.com/?ll=37.198282901,42.118774612&amp;t=h&amp;z=15&amp;q=SY080300</t>
  </si>
  <si>
    <t>http://maps.google.com/?ll=37.0054814700001,42.2368540740001&amp;t=h&amp;z=15&amp;q=SY080300</t>
  </si>
  <si>
    <t>http://maps.google.com/?ll=36.984213052,42.0669860840001&amp;t=h&amp;z=15&amp;q=SY080300</t>
  </si>
  <si>
    <t>http://maps.google.com/?ll=37.17555371,42.090281933&amp;t=h&amp;z=15&amp;q=SY080300</t>
  </si>
  <si>
    <t>http://maps.google.com/?ll=37.099474657,41.9967193140001&amp;t=h&amp;z=15&amp;q=SY080300</t>
  </si>
  <si>
    <t>http://maps.google.com/?ll=37.171025114,42.189610895&amp;t=h&amp;z=15&amp;q=SY080300</t>
  </si>
  <si>
    <t>http://maps.google.com/?ll=37.081241575,42.3093826640001&amp;t=h&amp;z=15&amp;q=SY080300</t>
  </si>
  <si>
    <t>http://maps.google.com/?ll=37.132133906,42.0020551690001&amp;t=h&amp;z=15&amp;q=SY080300</t>
  </si>
  <si>
    <t>http://maps.google.com/?ll=37.091058106,42.2320777360001&amp;t=h&amp;z=15&amp;q=SY080300</t>
  </si>
  <si>
    <t>http://maps.google.com/?ll=37.2770022240001,42.242948056&amp;t=h&amp;z=15&amp;q=SY080300</t>
  </si>
  <si>
    <t>http://maps.google.com/?ll=37.2295557750001,42.1401982900001&amp;t=h&amp;z=15&amp;q=SY080300</t>
  </si>
  <si>
    <t>http://maps.google.com/?ll=37.120513916,42.313781738&amp;t=h&amp;z=15&amp;q=SY080300</t>
  </si>
  <si>
    <t>http://maps.google.com/?ll=37.0784260300001,42.2616618260001&amp;t=h&amp;z=15&amp;q=SY080301</t>
  </si>
  <si>
    <t>http://maps.google.com/?ll=36.9768668790001,42.24669177&amp;t=h&amp;z=15&amp;q=SY080301</t>
  </si>
  <si>
    <t>http://maps.google.com/?ll=37.103031011,41.8524485250001&amp;t=h&amp;z=15&amp;q=SY080301</t>
  </si>
  <si>
    <t>http://maps.google.com/?ll=37.0436641860001,41.8099887110001&amp;t=h&amp;z=15&amp;q=SY080301</t>
  </si>
  <si>
    <t>http://maps.google.com/?ll=37.0876859090001,41.7609005850001&amp;t=h&amp;z=15&amp;q=SY080301</t>
  </si>
  <si>
    <t>http://maps.google.com/?ll=37.1089027680001,41.6791924450001&amp;t=h&amp;z=15&amp;q=SY080301</t>
  </si>
  <si>
    <t>http://maps.google.com/?ll=36.965491666,41.6942924530001&amp;t=h&amp;z=15&amp;q=SY080301</t>
  </si>
  <si>
    <t>http://maps.google.com/?ll=37.065667214,41.7320528340001&amp;t=h&amp;z=15&amp;q=SY080301</t>
  </si>
  <si>
    <t>http://maps.google.com/?ll=36.9423163070001,41.7183962780001&amp;t=h&amp;z=15&amp;q=SY080301</t>
  </si>
  <si>
    <t>http://maps.google.com/?ll=37.003322284,41.707216239&amp;t=h&amp;z=15&amp;q=SY080301</t>
  </si>
  <si>
    <t>http://maps.google.com/?ll=37.0669128980001,41.831856401&amp;t=h&amp;z=15&amp;q=SY080301</t>
  </si>
  <si>
    <t>http://maps.google.com/?ll=37.0946825030001,41.8411980230001&amp;t=h&amp;z=15&amp;q=SY080301</t>
  </si>
  <si>
    <t>http://maps.google.com/?ll=37.089859373,41.8351135250001&amp;t=h&amp;z=15&amp;q=SY080301</t>
  </si>
  <si>
    <t>http://maps.google.com/?ll=37.1089456020001,41.763217974&amp;t=h&amp;z=15&amp;q=SY080301</t>
  </si>
  <si>
    <t>http://maps.google.com/?ll=36.9819712990001,41.7109093350001&amp;t=h&amp;z=15&amp;q=SY080301</t>
  </si>
  <si>
    <t>http://maps.google.com/?ll=37.1150811530001,41.8868865960001&amp;t=h&amp;z=15&amp;q=SY080301</t>
  </si>
  <si>
    <t>http://maps.google.com/?ll=37.0254234290001,41.7239219530001&amp;t=h&amp;z=15&amp;q=SY080301</t>
  </si>
  <si>
    <t>http://maps.google.com/?ll=36.9656394080001,41.7077405370001&amp;t=h&amp;z=15&amp;q=SY080301</t>
  </si>
  <si>
    <t>http://maps.google.com/?ll=37.0956789850001,41.7093809580001&amp;t=h&amp;z=15&amp;q=SY080301</t>
  </si>
  <si>
    <t>http://maps.google.com/?ll=37.038490573,41.8263980340001&amp;t=h&amp;z=15&amp;q=SY080301</t>
  </si>
  <si>
    <t>http://maps.google.com/?ll=37.044427162,41.749103389&amp;t=h&amp;z=15&amp;q=SY080301</t>
  </si>
  <si>
    <t>http://maps.google.com/?ll=37.0867772600001,41.8234863280001&amp;t=h&amp;z=15&amp;q=SY080301</t>
  </si>
  <si>
    <t>http://maps.google.com/?ll=37.080608942,41.843487042&amp;t=h&amp;z=15&amp;q=SY080301</t>
  </si>
  <si>
    <t>http://maps.google.com/?ll=36.9578621420001,41.8454578050001&amp;t=h&amp;z=15&amp;q=SY080301</t>
  </si>
  <si>
    <t>http://maps.google.com/?ll=37.1357547210001,41.8813322170001&amp;t=h&amp;z=15&amp;q=SY080301</t>
  </si>
  <si>
    <t>http://maps.google.com/?ll=36.959252529,41.7996915190001&amp;t=h&amp;z=15&amp;q=SY080301</t>
  </si>
  <si>
    <t>http://maps.google.com/?ll=37.0965684130001,41.814566681&amp;t=h&amp;z=15&amp;q=SY080301</t>
  </si>
  <si>
    <t>http://maps.google.com/?ll=37.114826314,41.8619857750001&amp;t=h&amp;z=15&amp;q=SY080301</t>
  </si>
  <si>
    <t>http://maps.google.com/?ll=37.026180584,41.785699134&amp;t=h&amp;z=15&amp;q=SY080301</t>
  </si>
  <si>
    <t>http://maps.google.com/?ll=37.0281653750001,41.884752448&amp;t=h&amp;z=15&amp;q=SY080301</t>
  </si>
  <si>
    <t>http://maps.google.com/?ll=37.0589999200001,41.6858945640001&amp;t=h&amp;z=15&amp;q=SY080302</t>
  </si>
  <si>
    <t>http://maps.google.com/?ll=36.9717188120001,41.768895163&amp;t=h&amp;z=15&amp;q=SY080302</t>
  </si>
  <si>
    <t>http://maps.google.com/?ll=36.850487193,41.773299685&amp;t=h&amp;z=15&amp;q=SY080302</t>
  </si>
  <si>
    <t>http://maps.google.com/?ll=36.8145830990001,41.7135513440001&amp;t=h&amp;z=15&amp;q=SY080302</t>
  </si>
  <si>
    <t>http://maps.google.com/?ll=36.897043723,42.0341806590001&amp;t=h&amp;z=15&amp;q=SY080302</t>
  </si>
  <si>
    <t>http://maps.google.com/?ll=36.7590572080001,41.9656945770001&amp;t=h&amp;z=15&amp;q=SY080302</t>
  </si>
  <si>
    <t>http://maps.google.com/?ll=36.8858776010001,41.802181311&amp;t=h&amp;z=15&amp;q=SY080302</t>
  </si>
  <si>
    <t>http://maps.google.com/?ll=36.929584322,41.800137497&amp;t=h&amp;z=15&amp;q=SY080302</t>
  </si>
  <si>
    <t>http://maps.google.com/?ll=36.700528788,41.82993592&amp;t=h&amp;z=15&amp;q=SY080302</t>
  </si>
  <si>
    <t>http://maps.google.com/?ll=36.6468281080001,41.849426269&amp;t=h&amp;z=15&amp;q=SY080302</t>
  </si>
  <si>
    <t>http://maps.google.com/?ll=36.841144523,41.906271496&amp;t=h&amp;z=15&amp;q=SY080302</t>
  </si>
  <si>
    <t>http://maps.google.com/?ll=36.9374048270001,41.788290626&amp;t=h&amp;z=15&amp;q=SY080302</t>
  </si>
  <si>
    <t>http://maps.google.com/?ll=36.8404935090001,41.8542247550001&amp;t=h&amp;z=15&amp;q=SY080302</t>
  </si>
  <si>
    <t>http://maps.google.com/?ll=36.777107529,41.8637542720001&amp;t=h&amp;z=15&amp;q=SY080302</t>
  </si>
  <si>
    <t>http://maps.google.com/?ll=36.6741681550001,41.8834767600001&amp;t=h&amp;z=15&amp;q=SY080302</t>
  </si>
  <si>
    <t>http://maps.google.com/?ll=36.8897809470001,41.7061868260001&amp;t=h&amp;z=15&amp;q=SY080302</t>
  </si>
  <si>
    <t>http://maps.google.com/?ll=36.9392183850001,41.840976192&amp;t=h&amp;z=15&amp;q=SY080302</t>
  </si>
  <si>
    <t>http://maps.google.com/?ll=36.925358692,41.881677359&amp;t=h&amp;z=15&amp;q=SY080302</t>
  </si>
  <si>
    <t>http://maps.google.com/?ll=36.8965284120001,41.7204598070001&amp;t=h&amp;z=15&amp;q=SY080302</t>
  </si>
  <si>
    <t>http://maps.google.com/?ll=36.903993267,41.8988727030001&amp;t=h&amp;z=15&amp;q=SY080302</t>
  </si>
  <si>
    <t>http://maps.google.com/?ll=36.847798535,41.95299326&amp;t=h&amp;z=15&amp;q=SY080302</t>
  </si>
  <si>
    <t>http://maps.google.com/?ll=36.8131581490001,41.955680493&amp;t=h&amp;z=15&amp;q=SY080302</t>
  </si>
  <si>
    <t>http://maps.google.com/?ll=36.899297006,42.1010467520001&amp;t=h&amp;z=15&amp;q=SY080302</t>
  </si>
  <si>
    <t>http://maps.google.com/?ll=36.660117343,41.8900652740001&amp;t=h&amp;z=15&amp;q=SY080302</t>
  </si>
  <si>
    <t>http://maps.google.com/?ll=36.6216561750001,41.839476888&amp;t=h&amp;z=15&amp;q=SY080302</t>
  </si>
  <si>
    <t>http://maps.google.com/?ll=36.9090070780001,41.9371565770001&amp;t=h&amp;z=15&amp;q=SY080302</t>
  </si>
  <si>
    <t>http://maps.google.com/?ll=36.9216809170001,41.7530395320001&amp;t=h&amp;z=15&amp;q=SY080302</t>
  </si>
  <si>
    <t>http://maps.google.com/?ll=36.752225348,41.774255005&amp;t=h&amp;z=15&amp;q=SY080302</t>
  </si>
  <si>
    <t>http://maps.google.com/?ll=36.739786086,41.8420951750001&amp;t=h&amp;z=15&amp;q=SY080302</t>
  </si>
  <si>
    <t>http://maps.google.com/?ll=36.6734512620001,41.813347719&amp;t=h&amp;z=15&amp;q=SY080302</t>
  </si>
  <si>
    <t>http://maps.google.com/?ll=36.8710338240001,41.786604282&amp;t=h&amp;z=15&amp;q=SY080302</t>
  </si>
  <si>
    <t>http://maps.google.com/?ll=36.7644214960001,41.6985778800001&amp;t=h&amp;z=15&amp;q=SY080302</t>
  </si>
  <si>
    <t>http://maps.google.com/?ll=36.9107832190001,41.7699979820001&amp;t=h&amp;z=15&amp;q=SY080302</t>
  </si>
  <si>
    <t>http://maps.google.com/?ll=36.693428264,41.856756277&amp;t=h&amp;z=15&amp;q=SY080302</t>
  </si>
  <si>
    <t>http://maps.google.com/?ll=36.821532205,41.9060507310001&amp;t=h&amp;z=15&amp;q=SY080302</t>
  </si>
  <si>
    <t>http://maps.google.com/?ll=36.9067594530001,42.1252412650001&amp;t=h&amp;z=15&amp;q=SY080302</t>
  </si>
  <si>
    <t>http://maps.google.com/?ll=36.9096206250001,42.0054691890001&amp;t=h&amp;z=15&amp;q=SY080302</t>
  </si>
  <si>
    <t>http://maps.google.com/?ll=36.824567367,41.8602266070001&amp;t=h&amp;z=15&amp;q=SY080302</t>
  </si>
  <si>
    <t>http://maps.google.com/?ll=36.653607376,41.8395459610001&amp;t=h&amp;z=15&amp;q=SY080302</t>
  </si>
  <si>
    <t>http://maps.google.com/?ll=36.63482666,41.8587970340001&amp;t=h&amp;z=15&amp;q=SY080302</t>
  </si>
  <si>
    <t>http://maps.google.com/?ll=36.879435632,41.8253113850001&amp;t=h&amp;z=15&amp;q=SY080400</t>
  </si>
  <si>
    <t>http://maps.google.com/?ll=36.839180449,42.0298022800001&amp;t=h&amp;z=15&amp;q=SY080400</t>
  </si>
  <si>
    <t>http://maps.google.com/?ll=36.7821982670001,40.1759005930001&amp;t=h&amp;z=15&amp;q=SY080400</t>
  </si>
  <si>
    <t>http://maps.google.com/?ll=36.701834573,39.7962545090001&amp;t=h&amp;z=15&amp;q=SY080400</t>
  </si>
  <si>
    <t>http://maps.google.com/?ll=36.660513177,40.02005791&amp;t=h&amp;z=15&amp;q=SY080400</t>
  </si>
  <si>
    <t>http://maps.google.com/?ll=36.7344176990001,40.1569065470001&amp;t=h&amp;z=15&amp;q=SY080400</t>
  </si>
  <si>
    <t>http://maps.google.com/?ll=36.9071013440001,40.3569641660001&amp;t=h&amp;z=15&amp;q=SY080400</t>
  </si>
  <si>
    <t>http://maps.google.com/?ll=36.7437616180001,40.2656436090001&amp;t=h&amp;z=15&amp;q=SY080400</t>
  </si>
  <si>
    <t>http://maps.google.com/?ll=36.7917243100001,40.239956175&amp;t=h&amp;z=15&amp;q=SY080400</t>
  </si>
  <si>
    <t>http://maps.google.com/?ll=36.8046763850001,40.378064103&amp;t=h&amp;z=15&amp;q=SY080400</t>
  </si>
  <si>
    <t>http://maps.google.com/?ll=36.6588674240001,40.0062103270001&amp;t=h&amp;z=15&amp;q=SY080400</t>
  </si>
  <si>
    <t>http://maps.google.com/?ll=36.7310690910001,39.959020104&amp;t=h&amp;z=15&amp;q=SY080400</t>
  </si>
  <si>
    <t>http://maps.google.com/?ll=36.668601919,40.1989736370001&amp;t=h&amp;z=15&amp;q=SY080400</t>
  </si>
  <si>
    <t>http://maps.google.com/?ll=36.647902233,39.739668431&amp;t=h&amp;z=15&amp;q=SY080400</t>
  </si>
  <si>
    <t>http://maps.google.com/?ll=36.7636631030001,39.9515806470001&amp;t=h&amp;z=15&amp;q=SY080400</t>
  </si>
  <si>
    <t>http://maps.google.com/?ll=36.87130001,40.2184143060001&amp;t=h&amp;z=15&amp;q=SY080400</t>
  </si>
  <si>
    <t>http://maps.google.com/?ll=36.820581841,40.3332155030001&amp;t=h&amp;z=15&amp;q=SY080400</t>
  </si>
  <si>
    <t>http://maps.google.com/?ll=36.7554374440001,40.3133402020001&amp;t=h&amp;z=15&amp;q=SY080400</t>
  </si>
  <si>
    <t>http://maps.google.com/?ll=36.712357717,40.186374066&amp;t=h&amp;z=15&amp;q=SY080400</t>
  </si>
  <si>
    <t>http://maps.google.com/?ll=36.8437972460001,40.1815728130001&amp;t=h&amp;z=15&amp;q=SY080400</t>
  </si>
  <si>
    <t>http://maps.google.com/?ll=36.7977000980001,40.3382558480001&amp;t=h&amp;z=15&amp;q=SY080400</t>
  </si>
  <si>
    <t>http://maps.google.com/?ll=36.7811760210001,40.3496258910001&amp;t=h&amp;z=15&amp;q=SY080400</t>
  </si>
  <si>
    <t>http://maps.google.com/?ll=36.7406315360001,40.1475812940001&amp;t=h&amp;z=15&amp;q=SY080400</t>
  </si>
  <si>
    <t>http://maps.google.com/?ll=36.692838452,39.7327325740001&amp;t=h&amp;z=15&amp;q=SY080400</t>
  </si>
  <si>
    <t>http://maps.google.com/?ll=36.937496105,40.3639191870001&amp;t=h&amp;z=15&amp;q=SY080400</t>
  </si>
  <si>
    <t>http://maps.google.com/?ll=36.8132593610001,40.2700013240001&amp;t=h&amp;z=15&amp;q=SY080400</t>
  </si>
  <si>
    <t>http://maps.google.com/?ll=36.687478652,40.197195933&amp;t=h&amp;z=15&amp;q=SY080400</t>
  </si>
  <si>
    <t>http://maps.google.com/?ll=36.734588891,39.8866426160001&amp;t=h&amp;z=15&amp;q=SY080400</t>
  </si>
  <si>
    <t>http://maps.google.com/?ll=36.680489956,40.2484929870001&amp;t=h&amp;z=15&amp;q=SY080400</t>
  </si>
  <si>
    <t>http://maps.google.com/?ll=36.9861252580001,40.406483521&amp;t=h&amp;z=15&amp;q=SY080400</t>
  </si>
  <si>
    <t>http://maps.google.com/?ll=36.808084235,40.0535703530001&amp;t=h&amp;z=15&amp;q=SY080400</t>
  </si>
  <si>
    <t>http://maps.google.com/?ll=36.951315924,40.3762919810001&amp;t=h&amp;z=15&amp;q=SY080400</t>
  </si>
  <si>
    <t>http://maps.google.com/?ll=36.6947557610001,40.0157690620001&amp;t=h&amp;z=15&amp;q=SY080401</t>
  </si>
  <si>
    <t>http://maps.google.com/?ll=36.7637595030001,40.085587192&amp;t=h&amp;z=15&amp;q=SY080401</t>
  </si>
  <si>
    <t>http://maps.google.com/?ll=36.954559165,40.5765733600001&amp;t=h&amp;z=15&amp;q=SY080401</t>
  </si>
  <si>
    <t>http://maps.google.com/?ll=36.8306477090001,40.719015321&amp;t=h&amp;z=15&amp;q=SY080401</t>
  </si>
  <si>
    <t>http://maps.google.com/?ll=37.031809627,40.5829243160001&amp;t=h&amp;z=15&amp;q=SY080401</t>
  </si>
  <si>
    <t>http://maps.google.com/?ll=36.8831499020001,40.6385103540001&amp;t=h&amp;z=15&amp;q=SY080401</t>
  </si>
  <si>
    <t>http://maps.google.com/?ll=36.9368250750001,40.46214731&amp;t=h&amp;z=15&amp;q=SY080401</t>
  </si>
  <si>
    <t>http://maps.google.com/?ll=36.767697019,40.4632821490001&amp;t=h&amp;z=15&amp;q=SY080401</t>
  </si>
  <si>
    <t>http://maps.google.com/?ll=37.095187631,40.729775981&amp;t=h&amp;z=15&amp;q=SY080401</t>
  </si>
  <si>
    <t>http://maps.google.com/?ll=36.8071505020001,40.502436007&amp;t=h&amp;z=15&amp;q=SY080401</t>
  </si>
  <si>
    <t>http://maps.google.com/?ll=36.8946538590001,40.567124818&amp;t=h&amp;z=15&amp;q=SY080401</t>
  </si>
  <si>
    <t>http://maps.google.com/?ll=36.9165574640001,40.57705151&amp;t=h&amp;z=15&amp;q=SY080401</t>
  </si>
  <si>
    <t>http://maps.google.com/?ll=36.9959793470001,40.7411436830001&amp;t=h&amp;z=15&amp;q=SY080401</t>
  </si>
  <si>
    <t>http://maps.google.com/?ll=36.924713126,40.5879735610001&amp;t=h&amp;z=15&amp;q=SY080401</t>
  </si>
  <si>
    <t>http://maps.google.com/?ll=37.0646520270001,40.624707116&amp;t=h&amp;z=15&amp;q=SY080401</t>
  </si>
  <si>
    <t>http://maps.google.com/?ll=36.8986446960001,40.6139046320001&amp;t=h&amp;z=15&amp;q=SY080401</t>
  </si>
  <si>
    <t>http://maps.google.com/?ll=36.8326448180001,40.648821668&amp;t=h&amp;z=15&amp;q=SY080401</t>
  </si>
  <si>
    <t>http://maps.google.com/?ll=36.906886295,40.6006126450001&amp;t=h&amp;z=15&amp;q=SY080401</t>
  </si>
  <si>
    <t>http://maps.google.com/?ll=36.8367571900001,40.4122213370001&amp;t=h&amp;z=15&amp;q=SY080401</t>
  </si>
  <si>
    <t>http://maps.google.com/?ll=36.9567707040001,40.7238529430001&amp;t=h&amp;z=15&amp;q=SY080401</t>
  </si>
  <si>
    <t>http://maps.google.com/?ll=36.870742335,40.398259943&amp;t=h&amp;z=15&amp;q=SY080401</t>
  </si>
  <si>
    <t>http://maps.google.com/?ll=36.8075278220001,40.5607939330001&amp;t=h&amp;z=15&amp;q=SY080401</t>
  </si>
  <si>
    <t>http://maps.google.com/?ll=36.9080486490001,40.422084876&amp;t=h&amp;z=15&amp;q=SY080401</t>
  </si>
  <si>
    <t>http://maps.google.com/?ll=36.954119254,40.701535392&amp;t=h&amp;z=15&amp;q=SY080401</t>
  </si>
  <si>
    <t>http://maps.google.com/?ll=36.783678206,40.576504992&amp;t=h&amp;z=15&amp;q=SY080401</t>
  </si>
  <si>
    <t>http://maps.google.com/?ll=36.871695528,40.428643364&amp;t=h&amp;z=15&amp;q=SY080401</t>
  </si>
  <si>
    <t>http://maps.google.com/?ll=36.8329850960001,40.4816308520001&amp;t=h&amp;z=15&amp;q=SY080401</t>
  </si>
  <si>
    <t>http://maps.google.com/?ll=36.8087912230001,40.5783160020001&amp;t=h&amp;z=15&amp;q=SY080401</t>
  </si>
  <si>
    <t>http://maps.google.com/?ll=37.0779775930001,40.6767987160001&amp;t=h&amp;z=15&amp;q=SY080401</t>
  </si>
  <si>
    <t>http://maps.google.com/?ll=36.9655151370001,40.6730041500001&amp;t=h&amp;z=15&amp;q=SY080401</t>
  </si>
  <si>
    <t>http://maps.google.com/?ll=37.0641410960001,40.728874983&amp;t=h&amp;z=15&amp;q=SY080401</t>
  </si>
  <si>
    <t>http://maps.google.com/?ll=37.067764078,40.7510075550001&amp;t=h&amp;z=15&amp;q=SY080401</t>
  </si>
  <si>
    <t>http://maps.google.com/?ll=36.957890117,40.4798724680001&amp;t=h&amp;z=15&amp;q=SY080401</t>
  </si>
  <si>
    <t>http://maps.google.com/?ll=36.8520199770001,40.523074459&amp;t=h&amp;z=15&amp;q=SY080401</t>
  </si>
  <si>
    <t>http://maps.google.com/?ll=36.864343375,40.6166035730001&amp;t=h&amp;z=15&amp;q=SY080401</t>
  </si>
  <si>
    <t>http://maps.google.com/?ll=36.965209196,40.425134239&amp;t=h&amp;z=15&amp;q=SY080401</t>
  </si>
  <si>
    <t>http://maps.google.com/?ll=36.8184975180001,40.7301399520001&amp;t=h&amp;z=15&amp;q=SY080401</t>
  </si>
  <si>
    <t>http://maps.google.com/?ll=37.032730912,40.6810435410001&amp;t=h&amp;z=15&amp;q=SY080401</t>
  </si>
  <si>
    <t>http://maps.google.com/?ll=36.7887872970001,40.504534979&amp;t=h&amp;z=15&amp;q=SY080401</t>
  </si>
  <si>
    <t>http://maps.google.com/?ll=36.854707058,40.6292590190001&amp;t=h&amp;z=15&amp;q=SY080401</t>
  </si>
  <si>
    <t>http://maps.google.com/?ll=36.906935381,40.663146715&amp;t=h&amp;z=15&amp;q=SY080401</t>
  </si>
  <si>
    <t>http://maps.google.com/?ll=36.8474586,40.5564291650001&amp;t=h&amp;z=15&amp;q=SY080401</t>
  </si>
  <si>
    <t>http://maps.google.com/?ll=36.894198531,40.454269692&amp;t=h&amp;z=15&amp;q=SY080401</t>
  </si>
  <si>
    <t>http://maps.google.com/?ll=36.8174793380001,40.5092810400001&amp;t=h&amp;z=15&amp;q=SY080401</t>
  </si>
  <si>
    <t>http://maps.google.com/?ll=37.007940266,40.5245741480001&amp;t=h&amp;z=15&amp;q=SY080401</t>
  </si>
  <si>
    <t>http://maps.google.com/?ll=36.893311392,40.4710346480001&amp;t=h&amp;z=15&amp;q=SY080401</t>
  </si>
  <si>
    <t>http://maps.google.com/?ll=36.8684579740001,40.5380370840001&amp;t=h&amp;z=15&amp;q=SY080401</t>
  </si>
  <si>
    <t>http://maps.google.com/?ll=36.792624039,40.417542241&amp;t=h&amp;z=15&amp;q=SY090100</t>
  </si>
  <si>
    <t>http://maps.google.com/?ll=36.819202283,40.5289001460001&amp;t=h&amp;z=15&amp;q=SY090100</t>
  </si>
  <si>
    <t>http://maps.google.com/?ll=35.4789968920001,40.396452649&amp;t=h&amp;z=15&amp;q=SY090100</t>
  </si>
  <si>
    <t>http://maps.google.com/?ll=35.305289411,40.4417329560001&amp;t=h&amp;z=15&amp;q=SY090100</t>
  </si>
  <si>
    <t>http://maps.google.com/?ll=35.3770084390001,40.1116790770001&amp;t=h&amp;z=15&amp;q=SY090100</t>
  </si>
  <si>
    <t>http://maps.google.com/?ll=35.4882677100001,40.6383140660001&amp;t=h&amp;z=15&amp;q=SY090101</t>
  </si>
  <si>
    <t>http://maps.google.com/?ll=35.0790151890001,39.680407314&amp;t=h&amp;z=15&amp;q=SY090101</t>
  </si>
  <si>
    <t>http://maps.google.com/?ll=36.022811033,39.8377990720001&amp;t=h&amp;z=15&amp;q=SY090101</t>
  </si>
  <si>
    <t>http://maps.google.com/?ll=35.6076312370001,39.879862922&amp;t=h&amp;z=15&amp;q=SY090101</t>
  </si>
  <si>
    <t>http://maps.google.com/?ll=35.4249028880001,40.0955774500001&amp;t=h&amp;z=15&amp;q=SY090101</t>
  </si>
  <si>
    <t>http://maps.google.com/?ll=35.7875335300001,39.7266434840001&amp;t=h&amp;z=15&amp;q=SY090101</t>
  </si>
  <si>
    <t>http://maps.google.com/?ll=35.680249471,39.8421149910001&amp;t=h&amp;z=15&amp;q=SY090101</t>
  </si>
  <si>
    <t>http://maps.google.com/?ll=35.529777762,39.986265884&amp;t=h&amp;z=15&amp;q=SY090102</t>
  </si>
  <si>
    <t>http://maps.google.com/?ll=35.777966027,39.7658481560001&amp;t=h&amp;z=15&amp;q=SY090102</t>
  </si>
  <si>
    <t>http://maps.google.com/?ll=35.239297858,40.545448998&amp;t=h&amp;z=15&amp;q=SY090102</t>
  </si>
  <si>
    <t>http://maps.google.com/?ll=35.2541708270001,40.575560561&amp;t=h&amp;z=15&amp;q=SY090102</t>
  </si>
  <si>
    <t>http://maps.google.com/?ll=35.1944068270001,40.450599502&amp;t=h&amp;z=15&amp;q=SY090102</t>
  </si>
  <si>
    <t>http://maps.google.com/?ll=35.316065876,40.5619230400001&amp;t=h&amp;z=15&amp;q=SY090102</t>
  </si>
  <si>
    <t>http://maps.google.com/?ll=35.282058179,40.5375875170001&amp;t=h&amp;z=15&amp;q=SY090102</t>
  </si>
  <si>
    <t>http://maps.google.com/?ll=35.124836068,40.4346133270001&amp;t=h&amp;z=15&amp;q=SY090102</t>
  </si>
  <si>
    <t>http://maps.google.com/?ll=35.1543567160001,40.457725877&amp;t=h&amp;z=15&amp;q=SY090102</t>
  </si>
  <si>
    <t>http://maps.google.com/?ll=35.2562809720001,40.5265655910001&amp;t=h&amp;z=15&amp;q=SY090102</t>
  </si>
  <si>
    <t>http://maps.google.com/?ll=35.290624769,40.5648781030001&amp;t=h&amp;z=15&amp;q=SY090104</t>
  </si>
  <si>
    <t>http://maps.google.com/?ll=35.1923440080001,40.470120493&amp;t=h&amp;z=15&amp;q=SY090104</t>
  </si>
  <si>
    <t>http://maps.google.com/?ll=35.54551058,39.856532868&amp;t=h&amp;z=15&amp;q=SY090104</t>
  </si>
  <si>
    <t>http://maps.google.com/?ll=35.5688164530001,39.869857788&amp;t=h&amp;z=15&amp;q=SY090104</t>
  </si>
  <si>
    <t>http://maps.google.com/?ll=35.54218093,39.922308016&amp;t=h&amp;z=15&amp;q=SY090105</t>
  </si>
  <si>
    <t>http://maps.google.com/?ll=35.730845781,39.701385498&amp;t=h&amp;z=15&amp;q=SY090106</t>
  </si>
  <si>
    <t>http://maps.google.com/?ll=35.26221503,40.3348979300001&amp;t=h&amp;z=15&amp;q=SY090106</t>
  </si>
  <si>
    <t>http://maps.google.com/?ll=35.4626973860001,40.6658802330001&amp;t=h&amp;z=15&amp;q=SY090106</t>
  </si>
  <si>
    <t>http://maps.google.com/?ll=35.549333334,40.700082665&amp;t=h&amp;z=15&amp;q=SY090106</t>
  </si>
  <si>
    <t>http://maps.google.com/?ll=35.335626523,40.54321629&amp;t=h&amp;z=15&amp;q=SY090106</t>
  </si>
  <si>
    <t>http://maps.google.com/?ll=35.4664991560001,40.618444304&amp;t=h&amp;z=15&amp;q=SY090106</t>
  </si>
  <si>
    <t>http://maps.google.com/?ll=35.425369463,40.623104846&amp;t=h&amp;z=15&amp;q=SY090106</t>
  </si>
  <si>
    <t>http://maps.google.com/?ll=35.6372458710001,40.720292977&amp;t=h&amp;z=15&amp;q=SY090106</t>
  </si>
  <si>
    <t>http://maps.google.com/?ll=35.352478386,40.5843642180001&amp;t=h&amp;z=15&amp;q=SY090106</t>
  </si>
  <si>
    <t>http://maps.google.com/?ll=35.595137967,40.6957520490001&amp;t=h&amp;z=15&amp;q=SY090106</t>
  </si>
  <si>
    <t>http://maps.google.com/?ll=35.510421754,40.6905822750001&amp;t=h&amp;z=15&amp;q=SY090106</t>
  </si>
  <si>
    <t>http://maps.google.com/?ll=35.628877597,40.7137075310001&amp;t=h&amp;z=15&amp;q=SY090106</t>
  </si>
  <si>
    <t>http://maps.google.com/?ll=35.5194477360001,40.6883227280001&amp;t=h&amp;z=15&amp;q=SY090200</t>
  </si>
  <si>
    <t>http://maps.google.com/?ll=35.5755615190001,40.714478333&amp;t=h&amp;z=15&amp;q=SY090200</t>
  </si>
  <si>
    <t>http://maps.google.com/?ll=34.638424753,40.869224736&amp;t=h&amp;z=15&amp;q=SY090200</t>
  </si>
  <si>
    <t>http://maps.google.com/?ll=34.5358567160001,40.9138896650001&amp;t=h&amp;z=15&amp;q=SY090202</t>
  </si>
  <si>
    <t>http://maps.google.com/?ll=34.5295053350001,40.852419646&amp;t=h&amp;z=15&amp;q=SY090202</t>
  </si>
  <si>
    <t>http://maps.google.com/?ll=34.708151372,40.755606055&amp;t=h&amp;z=15&amp;q=SY090202</t>
  </si>
  <si>
    <t>http://maps.google.com/?ll=34.7051727420001,40.8022064530001&amp;t=h&amp;z=15&amp;q=SY090203</t>
  </si>
  <si>
    <t>http://maps.google.com/?ll=34.6906337770001,40.7983245030001&amp;t=h&amp;z=15&amp;q=SY090203</t>
  </si>
  <si>
    <t>http://maps.google.com/?ll=34.5042771350001,40.9291380720001&amp;t=h&amp;z=15&amp;q=SY090300</t>
  </si>
  <si>
    <t>http://maps.google.com/?ll=34.482612869,40.9610519840001&amp;t=h&amp;z=15&amp;q=SY090300</t>
  </si>
  <si>
    <t>http://maps.google.com/?ll=35.065189935,40.409759304&amp;t=h&amp;z=15&amp;q=SY090301</t>
  </si>
  <si>
    <t>http://maps.google.com/?ll=34.9973451050001,40.458501358&amp;t=h&amp;z=15&amp;q=SY090301</t>
  </si>
  <si>
    <t>http://maps.google.com/?ll=34.8463230620001,40.639443041&amp;t=h&amp;z=15&amp;q=SY090301</t>
  </si>
  <si>
    <t>http://maps.google.com/?ll=34.8963572690001,40.589996338&amp;t=h&amp;z=15&amp;q=SY090301</t>
  </si>
  <si>
    <t>http://maps.google.com/?ll=34.89250107,40.6040972870001&amp;t=h&amp;z=15&amp;q=SY090301</t>
  </si>
  <si>
    <t>http://maps.google.com/?ll=34.9273770890001,40.5878143310001&amp;t=h&amp;z=15&amp;q=SY090301</t>
  </si>
  <si>
    <t>http://maps.google.com/?ll=35.0276033920001,40.4851059580001&amp;t=h&amp;z=15&amp;q=SY090302</t>
  </si>
  <si>
    <t>http://maps.google.com/?ll=35.035238135,40.516369422&amp;t=h&amp;z=15&amp;q=SY090302</t>
  </si>
  <si>
    <t>http://maps.google.com/?ll=34.8850699500001,40.558242798&amp;t=h&amp;z=15&amp;q=SY090302</t>
  </si>
  <si>
    <t>http://maps.google.com/?ll=34.8046538900001,40.6031914010001&amp;t=h&amp;z=15&amp;q=SY100000</t>
  </si>
  <si>
    <t>http://maps.google.com/?ll=34.860317551,40.567779541&amp;t=h&amp;z=15&amp;q=SY100000</t>
  </si>
  <si>
    <t>C5213</t>
  </si>
  <si>
    <t>Beit Isamil - Lower Mahrak</t>
  </si>
  <si>
    <t>http://maps.google.com/?ll=34.8377843530001,35.960559302&amp;t=h&amp;z=15&amp;q=SY100000</t>
  </si>
  <si>
    <t>C5214</t>
  </si>
  <si>
    <t>Beit Elayan</t>
  </si>
  <si>
    <t>http://maps.google.com/?ll=34.867388964,35.942993164&amp;t=h&amp;z=15&amp;q=SY100000</t>
  </si>
  <si>
    <t>C5215</t>
  </si>
  <si>
    <t>Beit Kammuneh</t>
  </si>
  <si>
    <t>http://maps.google.com/?ll=34.8629899810001,35.9420507950001&amp;t=h&amp;z=15&amp;q=SY100000</t>
  </si>
  <si>
    <t>C5216</t>
  </si>
  <si>
    <t>Beit Shihan</t>
  </si>
  <si>
    <t>http://maps.google.com/?ll=34.8797290050001,35.991409301&amp;t=h&amp;z=15&amp;q=SY100000</t>
  </si>
  <si>
    <t>C5218</t>
  </si>
  <si>
    <t>Bmalka</t>
  </si>
  <si>
    <t>http://maps.google.com/?ll=34.9349138220001,35.972381592&amp;t=h&amp;z=15&amp;q=SY100000</t>
  </si>
  <si>
    <t>C5219</t>
  </si>
  <si>
    <t>Bakriyeh</t>
  </si>
  <si>
    <t>http://maps.google.com/?ll=34.920709478,35.9691772460001&amp;t=h&amp;z=15&amp;q=SY100000</t>
  </si>
  <si>
    <t>C5220</t>
  </si>
  <si>
    <t>Oweineh</t>
  </si>
  <si>
    <t>http://maps.google.com/?ll=34.9559895,35.9703063960001&amp;t=h&amp;z=15&amp;q=SY100000</t>
  </si>
  <si>
    <t>C5222</t>
  </si>
  <si>
    <t>Bismaqa</t>
  </si>
  <si>
    <t>http://maps.google.com/?ll=34.923316421,35.9488391310001&amp;t=h&amp;z=15&amp;q=SY100000</t>
  </si>
  <si>
    <t>C5223</t>
  </si>
  <si>
    <t>Qatlab</t>
  </si>
  <si>
    <t>http://maps.google.com/?ll=34.9235082370001,35.957711385&amp;t=h&amp;z=15&amp;q=SY100000</t>
  </si>
  <si>
    <t>C5224</t>
  </si>
  <si>
    <t>Bezzaq</t>
  </si>
  <si>
    <t>http://maps.google.com/?ll=34.874242329,35.9928851120001&amp;t=h&amp;z=15&amp;q=SY100000</t>
  </si>
  <si>
    <t>C5225</t>
  </si>
  <si>
    <t>http://maps.google.com/?ll=34.892334905,35.9717461230001&amp;t=h&amp;z=15&amp;q=SY100000</t>
  </si>
  <si>
    <t>C5227</t>
  </si>
  <si>
    <t>Beit Basit</t>
  </si>
  <si>
    <t>http://maps.google.com/?ll=34.9287463490001,36.0461901580001&amp;t=h&amp;z=15&amp;q=SY100000</t>
  </si>
  <si>
    <t>C5228</t>
  </si>
  <si>
    <t>Beit Eljabal</t>
  </si>
  <si>
    <t>http://maps.google.com/?ll=34.879443058,35.971663354&amp;t=h&amp;z=15&amp;q=SY100000</t>
  </si>
  <si>
    <t>C5229</t>
  </si>
  <si>
    <t>Teishur</t>
  </si>
  <si>
    <t>http://maps.google.com/?ll=34.875036102,36.013846646&amp;t=h&amp;z=15&amp;q=SY100000</t>
  </si>
  <si>
    <t>C5230</t>
  </si>
  <si>
    <t>http://maps.google.com/?ll=34.9500451750001,36.014825579&amp;t=h&amp;z=15&amp;q=SY100000</t>
  </si>
  <si>
    <t>C5231</t>
  </si>
  <si>
    <t>Jdeita</t>
  </si>
  <si>
    <t>http://maps.google.com/?ll=34.9023341010001,35.9300842280001&amp;t=h&amp;z=15&amp;q=SY100000</t>
  </si>
  <si>
    <t>C5232</t>
  </si>
  <si>
    <t>Jdidet Elbahr</t>
  </si>
  <si>
    <t>http://maps.google.com/?ll=34.8411033960001,35.9531280690001&amp;t=h&amp;z=15&amp;q=SY100000</t>
  </si>
  <si>
    <t>C5233</t>
  </si>
  <si>
    <t>Kherbet Elrih</t>
  </si>
  <si>
    <t>http://maps.google.com/?ll=34.9605318110001,36.0582124750001&amp;t=h&amp;z=15&amp;q=SY100000</t>
  </si>
  <si>
    <t>C5234</t>
  </si>
  <si>
    <t>Eskabola</t>
  </si>
  <si>
    <t>http://maps.google.com/?ll=34.9100206860001,35.9416656490001&amp;t=h&amp;z=15&amp;q=SY100000</t>
  </si>
  <si>
    <t>C5235</t>
  </si>
  <si>
    <t>Jobi</t>
  </si>
  <si>
    <t>http://maps.google.com/?ll=34.90111754,35.9545709940001&amp;t=h&amp;z=15&amp;q=SY100000</t>
  </si>
  <si>
    <t>C5237</t>
  </si>
  <si>
    <t>Hamush Sarkasi</t>
  </si>
  <si>
    <t>http://maps.google.com/?ll=34.8849541330001,35.942549415&amp;t=h&amp;z=15&amp;q=SY100000</t>
  </si>
  <si>
    <t>C5238</t>
  </si>
  <si>
    <t>Ennabiya</t>
  </si>
  <si>
    <t>http://maps.google.com/?ll=34.8485235960001,35.9311878340001&amp;t=h&amp;z=15&amp;q=SY100000</t>
  </si>
  <si>
    <t>C5239</t>
  </si>
  <si>
    <t>Hikr Maabariyeh - Upper Mahrak</t>
  </si>
  <si>
    <t>http://maps.google.com/?ll=34.8378209040001,35.972473144&amp;t=h&amp;z=15&amp;q=SY100000</t>
  </si>
  <si>
    <t>C5240</t>
  </si>
  <si>
    <t>Dahbash</t>
  </si>
  <si>
    <t>http://maps.google.com/?ll=34.874642717,35.959594726&amp;t=h&amp;z=15&amp;q=SY100000</t>
  </si>
  <si>
    <t>C5241</t>
  </si>
  <si>
    <t>Naqib Qib</t>
  </si>
  <si>
    <t>http://maps.google.com/?ll=34.8568797840001,35.97718811&amp;t=h&amp;z=15&amp;q=SY100000</t>
  </si>
  <si>
    <t>C5242</t>
  </si>
  <si>
    <t>Sajno - Faraj</t>
  </si>
  <si>
    <t>http://maps.google.com/?ll=34.9597143280001,36.0397033690001&amp;t=h&amp;z=15&amp;q=SY100000</t>
  </si>
  <si>
    <t>C5243</t>
  </si>
  <si>
    <t>http://maps.google.com/?ll=34.7830666950001,35.9331726190001&amp;t=h&amp;z=15&amp;q=SY100000</t>
  </si>
  <si>
    <t>C5244</t>
  </si>
  <si>
    <t>Western Saeen</t>
  </si>
  <si>
    <t>http://maps.google.com/?ll=34.888345036,35.9530215190001&amp;t=h&amp;z=15&amp;q=SY100000</t>
  </si>
  <si>
    <t>C5245</t>
  </si>
  <si>
    <t>Wastat</t>
  </si>
  <si>
    <t>http://maps.google.com/?ll=34.899871977,35.9758768450001&amp;t=h&amp;z=15&amp;q=SY100000</t>
  </si>
  <si>
    <t>C5246</t>
  </si>
  <si>
    <t>Shbat</t>
  </si>
  <si>
    <t>http://maps.google.com/?ll=34.8976524650001,36.000193546&amp;t=h&amp;z=15&amp;q=SY100000</t>
  </si>
  <si>
    <t>C5247</t>
  </si>
  <si>
    <t>Matahriyeh</t>
  </si>
  <si>
    <t>http://maps.google.com/?ll=34.8455799750001,35.9551056550001&amp;t=h&amp;z=15&amp;q=SY100000</t>
  </si>
  <si>
    <t>C5248</t>
  </si>
  <si>
    <t>Dahr Elshurfa</t>
  </si>
  <si>
    <t>http://maps.google.com/?ll=34.916029515,35.958009421&amp;t=h&amp;z=15&amp;q=SY100000</t>
  </si>
  <si>
    <t>C5249</t>
  </si>
  <si>
    <t>Dahr Rajab</t>
  </si>
  <si>
    <t>http://maps.google.com/?ll=34.8513674390001,36.0049133300001&amp;t=h&amp;z=15&amp;q=SY100000</t>
  </si>
  <si>
    <t>C5250</t>
  </si>
  <si>
    <t>Bahwa</t>
  </si>
  <si>
    <t>http://maps.google.com/?ll=34.867966494,35.981145665&amp;t=h&amp;z=15&amp;q=SY100000</t>
  </si>
  <si>
    <t>C5251</t>
  </si>
  <si>
    <t>Badriyeh</t>
  </si>
  <si>
    <t>http://maps.google.com/?ll=34.908004997,35.964986271&amp;t=h&amp;z=15&amp;q=SY100000</t>
  </si>
  <si>
    <t>C5252</t>
  </si>
  <si>
    <t>Mazugha - Manhal</t>
  </si>
  <si>
    <t>http://maps.google.com/?ll=34.9577136450001,36.0260416880001&amp;t=h&amp;z=15&amp;q=SY100000</t>
  </si>
  <si>
    <t>C5253</t>
  </si>
  <si>
    <t>Kafram - Ghafran</t>
  </si>
  <si>
    <t>http://maps.google.com/?ll=34.8759768680001,36.0361432130001&amp;t=h&amp;z=15&amp;q=SY100000</t>
  </si>
  <si>
    <t>C5254</t>
  </si>
  <si>
    <t>Makshifani</t>
  </si>
  <si>
    <t>http://maps.google.com/?ll=34.8527931030001,35.9882720680001&amp;t=h&amp;z=15&amp;q=SY100000</t>
  </si>
  <si>
    <t>C5255</t>
  </si>
  <si>
    <t>Masahin</t>
  </si>
  <si>
    <t>http://maps.google.com/?ll=34.9102355640001,35.9936370840001&amp;t=h&amp;z=15&amp;q=SY040301</t>
  </si>
  <si>
    <t>C5256</t>
  </si>
  <si>
    <t>Majdalun Elbahr</t>
  </si>
  <si>
    <t>http://maps.google.com/?ll=34.8308538570001,35.958557129&amp;t=h&amp;z=15&amp;q=SY040301</t>
  </si>
  <si>
    <t>C2807</t>
  </si>
  <si>
    <t>Eastern Ein Eltineh</t>
  </si>
  <si>
    <t>http://maps.google.com/?ll=34.6776362470001,36.389680259&amp;t=h&amp;z=15&amp;q=SY040301</t>
  </si>
  <si>
    <t>C2808</t>
  </si>
  <si>
    <t>Rajabliyeh</t>
  </si>
  <si>
    <t>http://maps.google.com/?ll=34.7459816150001,36.375666698&amp;t=h&amp;z=15&amp;q=SY040301</t>
  </si>
  <si>
    <t>C2809</t>
  </si>
  <si>
    <t>Rabyeh - Qoz Elkhas</t>
  </si>
  <si>
    <t>http://maps.google.com/?ll=34.6902763680001,36.3916088720001&amp;t=h&amp;z=15&amp;q=SY040301</t>
  </si>
  <si>
    <t>C2810</t>
  </si>
  <si>
    <t>Bayun</t>
  </si>
  <si>
    <t>http://maps.google.com/?ll=34.6564707480001,36.3865577500001&amp;t=h&amp;z=15&amp;q=SY040301</t>
  </si>
  <si>
    <t>C2811</t>
  </si>
  <si>
    <t>Beznaya</t>
  </si>
  <si>
    <t>http://maps.google.com/?ll=34.640087533,36.426862252&amp;t=h&amp;z=15&amp;q=SY040301</t>
  </si>
  <si>
    <t>C2812</t>
  </si>
  <si>
    <t>http://maps.google.com/?ll=34.674627044,36.3986985020001&amp;t=h&amp;z=15&amp;q=SY040301</t>
  </si>
  <si>
    <t>C2813</t>
  </si>
  <si>
    <t>Siwana</t>
  </si>
  <si>
    <t>http://maps.google.com/?ll=34.66892454,36.37731963&amp;t=h&amp;z=15&amp;q=SY040301</t>
  </si>
  <si>
    <t>C2814</t>
  </si>
  <si>
    <t>http://maps.google.com/?ll=34.730599296,36.4242404820001&amp;t=h&amp;z=15&amp;q=SY040301</t>
  </si>
  <si>
    <t>C2815</t>
  </si>
  <si>
    <t>Um Eldawali</t>
  </si>
  <si>
    <t>http://maps.google.com/?ll=34.6613110110001,36.427547787&amp;t=h&amp;z=15&amp;q=SY040301</t>
  </si>
  <si>
    <t>C2816</t>
  </si>
  <si>
    <t>Tal Elsafa - Tal Jardon</t>
  </si>
  <si>
    <t>http://maps.google.com/?ll=34.7237341470001,36.39323333&amp;t=h&amp;z=15&amp;q=SY040301</t>
  </si>
  <si>
    <t>C2817</t>
  </si>
  <si>
    <t>Marasiyeh</t>
  </si>
  <si>
    <t>http://maps.google.com/?ll=34.6519843610001,36.3964409820001&amp;t=h&amp;z=15&amp;q=SY040301</t>
  </si>
  <si>
    <t>C2818</t>
  </si>
  <si>
    <t>Eastern Msheirfeh</t>
  </si>
  <si>
    <t>http://maps.google.com/?ll=34.6575383850001,36.3611466200001&amp;t=h&amp;z=15&amp;q=SY040301</t>
  </si>
  <si>
    <t>C2819</t>
  </si>
  <si>
    <t>http://maps.google.com/?ll=34.6874170840001,36.4443644730001&amp;t=h&amp;z=15&amp;q=SY040600</t>
  </si>
  <si>
    <t>C2820</t>
  </si>
  <si>
    <t>Naesiyeh</t>
  </si>
  <si>
    <t>http://maps.google.com/?ll=34.682540203,36.3622569500001&amp;t=h&amp;z=15&amp;q=SY040600</t>
  </si>
  <si>
    <t>C2899</t>
  </si>
  <si>
    <t>Batma</t>
  </si>
  <si>
    <t>http://maps.google.com/?ll=34.7334846910001,37.1197428250001&amp;t=h&amp;z=15&amp;q=SY040600</t>
  </si>
  <si>
    <t>C2900</t>
  </si>
  <si>
    <t>Un Tin - Um Tweini</t>
  </si>
  <si>
    <t>http://maps.google.com/?ll=34.7915008000001,37.067074932&amp;t=h&amp;z=15&amp;q=SY040600</t>
  </si>
  <si>
    <t>C2903</t>
  </si>
  <si>
    <t>Shoketliyeh</t>
  </si>
  <si>
    <t>http://maps.google.com/?ll=34.789870052,37.011582387&amp;t=h&amp;z=15&amp;q=SY040600</t>
  </si>
  <si>
    <t>C2906</t>
  </si>
  <si>
    <t>Nothern Um Elsarj</t>
  </si>
  <si>
    <t>http://maps.google.com/?ll=34.778727594,37.2080189770001&amp;t=h&amp;z=15&amp;q=SY040600</t>
  </si>
  <si>
    <t>C2908</t>
  </si>
  <si>
    <t>Tal Shnan</t>
  </si>
  <si>
    <t>http://maps.google.com/?ll=34.6966419280001,37.0032806450001&amp;t=h&amp;z=15&amp;q=SY040600</t>
  </si>
  <si>
    <t>C2909</t>
  </si>
  <si>
    <t>Hamudiyeh</t>
  </si>
  <si>
    <t>http://maps.google.com/?ll=34.7406030760001,37.0520565300001&amp;t=h&amp;z=15&amp;q=SY040600</t>
  </si>
  <si>
    <t>C2913</t>
  </si>
  <si>
    <t>Um Dali</t>
  </si>
  <si>
    <t>http://maps.google.com/?ll=34.7543551580001,37.108709704&amp;t=h&amp;z=15&amp;q=SY040600</t>
  </si>
  <si>
    <t>C2916</t>
  </si>
  <si>
    <t>Tal Elward</t>
  </si>
  <si>
    <t>http://maps.google.com/?ll=34.822666256,37.224903709&amp;t=h&amp;z=15&amp;q=SY040600</t>
  </si>
  <si>
    <t>C2918</t>
  </si>
  <si>
    <t>Um Jbab</t>
  </si>
  <si>
    <t>http://maps.google.com/?ll=34.775172841,37.0802615260001&amp;t=h&amp;z=15&amp;q=SY040600</t>
  </si>
  <si>
    <t>C2922</t>
  </si>
  <si>
    <t>Abu Khashbeh</t>
  </si>
  <si>
    <t>http://maps.google.com/?ll=34.8053955020001,37.1985931880001&amp;t=h&amp;z=15&amp;q=SY040600</t>
  </si>
  <si>
    <t>C2924</t>
  </si>
  <si>
    <t>Bweidet Salimeh</t>
  </si>
  <si>
    <t>http://maps.google.com/?ll=34.8391679000001,37.0132828000001&amp;t=h&amp;z=15&amp;q=SY040600</t>
  </si>
  <si>
    <t>C2925</t>
  </si>
  <si>
    <t xml:space="preserve">Norhern Abu Hakfa </t>
  </si>
  <si>
    <t>http://maps.google.com/?ll=34.9033165160001,37.131269457&amp;t=h&amp;z=15&amp;q=SY040601</t>
  </si>
  <si>
    <t>C2926</t>
  </si>
  <si>
    <t>Jeb Abbas</t>
  </si>
  <si>
    <t>http://maps.google.com/?ll=34.752099441,37.004421746&amp;t=h&amp;z=15&amp;q=SY040601</t>
  </si>
  <si>
    <t>C2931</t>
  </si>
  <si>
    <t>Western Ashrafiyeh - Western Dweir</t>
  </si>
  <si>
    <t>http://maps.google.com/?ll=34.824545255,37.2464176770001&amp;t=h&amp;z=15&amp;q=SY040601</t>
  </si>
  <si>
    <t>http://maps.google.com/?ll=34.8137821830001,37.5762500270001&amp;t=h&amp;z=15&amp;q=SY040601</t>
  </si>
  <si>
    <t>http://maps.google.com/?ll=34.7724218820001,37.347902321&amp;t=h&amp;z=15&amp;q=SY040601</t>
  </si>
  <si>
    <t>http://maps.google.com/?ll=34.9492322730001,37.3773765500001&amp;t=h&amp;z=15&amp;q=SY040601</t>
  </si>
  <si>
    <t>http://maps.google.com/?ll=34.892002249,37.4118885030001&amp;t=h&amp;z=15&amp;q=SY040601</t>
  </si>
  <si>
    <t>http://maps.google.com/?ll=34.7239534820001,37.249018746&amp;t=h&amp;z=15&amp;q=SY050100</t>
  </si>
  <si>
    <t>http://maps.google.com/?ll=34.741056402,37.267635204&amp;t=h&amp;z=15&amp;q=SY050100</t>
  </si>
  <si>
    <t>C2960</t>
  </si>
  <si>
    <t>http://maps.google.com/?ll=35.1299801280001,36.5337939450001&amp;t=h&amp;z=15&amp;q=SY050100</t>
  </si>
  <si>
    <t>C2963</t>
  </si>
  <si>
    <t>http://maps.google.com/?ll=35.1451435860001,36.5598039070001&amp;t=h&amp;z=15&amp;q=SY050100</t>
  </si>
  <si>
    <t>C2970</t>
  </si>
  <si>
    <t>Jarajara</t>
  </si>
  <si>
    <t>http://maps.google.com/?ll=35.1381467350001,36.5620348630001&amp;t=h&amp;z=15&amp;q=SY050100</t>
  </si>
  <si>
    <t>C2974</t>
  </si>
  <si>
    <t>http://maps.google.com/?ll=35.0445400940001,36.572602078&amp;t=h&amp;z=15&amp;q=SY050100</t>
  </si>
  <si>
    <t>C2982</t>
  </si>
  <si>
    <t>Adabas</t>
  </si>
  <si>
    <t>http://maps.google.com/?ll=35.14115366,36.5973425330001&amp;t=h&amp;z=15&amp;q=SY050100</t>
  </si>
  <si>
    <t>C2985</t>
  </si>
  <si>
    <t>Western Sweida</t>
  </si>
  <si>
    <t>http://maps.google.com/?ll=34.9876518400001,36.727409283&amp;t=h&amp;z=15&amp;q=SY050100</t>
  </si>
  <si>
    <t>C2996</t>
  </si>
  <si>
    <t>http://maps.google.com/?ll=35.166411641,36.51950064&amp;t=h&amp;z=15&amp;q=SY050100</t>
  </si>
  <si>
    <t>C3001</t>
  </si>
  <si>
    <t>http://maps.google.com/?ll=35.1215274620001,36.8938169850001&amp;t=h&amp;z=15&amp;q=SY050100</t>
  </si>
  <si>
    <t>C3007</t>
  </si>
  <si>
    <t>Maqtaa Elhajar</t>
  </si>
  <si>
    <t>http://maps.google.com/?ll=35.0955281980001,36.6906237860001&amp;t=h&amp;z=15&amp;q=SY050102</t>
  </si>
  <si>
    <t>C3014</t>
  </si>
  <si>
    <t>Madbaa</t>
  </si>
  <si>
    <t>http://maps.google.com/?ll=35.239256488,36.871102039&amp;t=h&amp;z=15&amp;q=SY050102</t>
  </si>
  <si>
    <t>C3042</t>
  </si>
  <si>
    <t>Kherbet Aref</t>
  </si>
  <si>
    <t>http://maps.google.com/?ll=34.9873046920001,36.5548658610001&amp;t=h&amp;z=15&amp;q=SY050102</t>
  </si>
  <si>
    <t>C3043</t>
  </si>
  <si>
    <t>Baja</t>
  </si>
  <si>
    <t>http://maps.google.com/?ll=35.018583074,36.527933842&amp;t=h&amp;z=15&amp;q=SY050102</t>
  </si>
  <si>
    <t>C3047</t>
  </si>
  <si>
    <t>Biyeh</t>
  </si>
  <si>
    <t>http://maps.google.com/?ll=34.984323789,36.6896112050001&amp;t=h&amp;z=15&amp;q=SY050102</t>
  </si>
  <si>
    <t>C3052</t>
  </si>
  <si>
    <t>Bulos</t>
  </si>
  <si>
    <t>http://maps.google.com/?ll=34.9847798480001,36.558053994&amp;t=h&amp;z=15&amp;q=SY050102</t>
  </si>
  <si>
    <t>C3053</t>
  </si>
  <si>
    <t>Birein</t>
  </si>
  <si>
    <t>http://maps.google.com/?ll=35.0098553650001,36.6693545320001&amp;t=h&amp;z=15&amp;q=SY050102</t>
  </si>
  <si>
    <t>C3055</t>
  </si>
  <si>
    <t>http://maps.google.com/?ll=35.047682535,36.471841935&amp;t=h&amp;z=15&amp;q=SY050102</t>
  </si>
  <si>
    <t>C3056</t>
  </si>
  <si>
    <t>Moah</t>
  </si>
  <si>
    <t>http://maps.google.com/?ll=35.026638109,36.576870183&amp;t=h&amp;z=15&amp;q=SY050102</t>
  </si>
  <si>
    <t>C3057</t>
  </si>
  <si>
    <t>Jafaa</t>
  </si>
  <si>
    <t>http://maps.google.com/?ll=35.010494527,36.5959313720001&amp;t=h&amp;z=15&amp;q=SY050102</t>
  </si>
  <si>
    <t>C3058</t>
  </si>
  <si>
    <t>Kherbet Elqasr</t>
  </si>
  <si>
    <t>http://maps.google.com/?ll=34.985508404,36.53671905&amp;t=h&amp;z=15&amp;q=SY050102</t>
  </si>
  <si>
    <t>C3064</t>
  </si>
  <si>
    <t>Kafr Qadah</t>
  </si>
  <si>
    <t>http://maps.google.com/?ll=34.972081023,36.5389399850001&amp;t=h&amp;z=15&amp;q=SY050103</t>
  </si>
  <si>
    <t>C3065</t>
  </si>
  <si>
    <t>Qfeilun</t>
  </si>
  <si>
    <t>http://maps.google.com/?ll=34.970856563,36.4817118500001&amp;t=h&amp;z=15&amp;q=SY050103</t>
  </si>
  <si>
    <t>C3072</t>
  </si>
  <si>
    <t>Alala</t>
  </si>
  <si>
    <t>http://maps.google.com/?ll=35.3059171200001,37.108982278&amp;t=h&amp;z=15&amp;q=SY050200</t>
  </si>
  <si>
    <t>C3081</t>
  </si>
  <si>
    <t>Um Treikiet Elqablieh</t>
  </si>
  <si>
    <t>http://maps.google.com/?ll=35.262361551,37.0615923770001&amp;t=h&amp;z=15&amp;q=SY050200</t>
  </si>
  <si>
    <t>C3109</t>
  </si>
  <si>
    <t>Abu Kleefun</t>
  </si>
  <si>
    <t>http://maps.google.com/?ll=35.3725956050001,36.2454232790001&amp;t=h&amp;z=15&amp;q=SY050200</t>
  </si>
  <si>
    <t>C3110</t>
  </si>
  <si>
    <t>Ein Warideh</t>
  </si>
  <si>
    <t>http://maps.google.com/?ll=35.377258785,36.2608372&amp;t=h&amp;z=15&amp;q=SY050200</t>
  </si>
  <si>
    <t>C3112</t>
  </si>
  <si>
    <t>Tal Kombatri</t>
  </si>
  <si>
    <t>http://maps.google.com/?ll=35.345054841,36.3261962340001&amp;t=h&amp;z=15&amp;q=SY050200</t>
  </si>
  <si>
    <t>C3113</t>
  </si>
  <si>
    <t>Abar Beit Seif</t>
  </si>
  <si>
    <t>http://maps.google.com/?ll=35.378543461,36.316850742&amp;t=h&amp;z=15&amp;q=SY050200</t>
  </si>
  <si>
    <t>C3115</t>
  </si>
  <si>
    <t>Khansaa - Shetheh</t>
  </si>
  <si>
    <t>http://maps.google.com/?ll=35.3650382880001,36.3118213540001&amp;t=h&amp;z=15&amp;q=SY050200</t>
  </si>
  <si>
    <t>C3116</t>
  </si>
  <si>
    <t>http://maps.google.com/?ll=35.334786815,36.4449673940001&amp;t=h&amp;z=15&amp;q=SY050200</t>
  </si>
  <si>
    <t>C3117</t>
  </si>
  <si>
    <t>Ennab</t>
  </si>
  <si>
    <t>http://maps.google.com/?ll=35.428766979,36.238314385&amp;t=h&amp;z=15&amp;q=SY050200</t>
  </si>
  <si>
    <t>C3118</t>
  </si>
  <si>
    <t>Balluneh</t>
  </si>
  <si>
    <t>http://maps.google.com/?ll=35.3357224210001,36.2721369770001&amp;t=h&amp;z=15&amp;q=SY050200</t>
  </si>
  <si>
    <t>C3119</t>
  </si>
  <si>
    <t>Tal Eltiten</t>
  </si>
  <si>
    <t>http://maps.google.com/?ll=35.3540346830001,36.3473574860001&amp;t=h&amp;z=15&amp;q=SY050200</t>
  </si>
  <si>
    <t>C3120</t>
  </si>
  <si>
    <t>Jarniyet Eltar</t>
  </si>
  <si>
    <t>http://maps.google.com/?ll=35.3755585070001,36.423798161&amp;t=h&amp;z=15&amp;q=SY050200</t>
  </si>
  <si>
    <t>C3122</t>
  </si>
  <si>
    <t>Hurat  Ammurin</t>
  </si>
  <si>
    <t>http://maps.google.com/?ll=35.332485105,36.366911347&amp;t=h&amp;z=15&amp;q=SY050200</t>
  </si>
  <si>
    <t>C3124</t>
  </si>
  <si>
    <t>Tahunet Elhalawa</t>
  </si>
  <si>
    <t>http://maps.google.com/?ll=35.385064819,36.254684959&amp;t=h&amp;z=15&amp;q=SY050200</t>
  </si>
  <si>
    <t>C3125</t>
  </si>
  <si>
    <t>Saqiyet Nijm</t>
  </si>
  <si>
    <t>http://maps.google.com/?ll=35.365141475,36.271919526&amp;t=h&amp;z=15&amp;q=SY050200</t>
  </si>
  <si>
    <t>C3126</t>
  </si>
  <si>
    <t>Shajar</t>
  </si>
  <si>
    <t>http://maps.google.com/?ll=35.3891520620001,36.307176713&amp;t=h&amp;z=15&amp;q=SY050200</t>
  </si>
  <si>
    <t>C3129</t>
  </si>
  <si>
    <t>Western Khandaq</t>
  </si>
  <si>
    <t>http://maps.google.com/?ll=35.417199715,36.31086585&amp;t=h&amp;z=15&amp;q=SY050200</t>
  </si>
  <si>
    <t>C3130</t>
  </si>
  <si>
    <t>Shahta</t>
  </si>
  <si>
    <t>http://maps.google.com/?ll=35.334546376,36.283218027&amp;t=h&amp;z=15&amp;q=SY100200</t>
  </si>
  <si>
    <t>C3131</t>
  </si>
  <si>
    <t>Nabe Eltib</t>
  </si>
  <si>
    <t>http://maps.google.com/?ll=35.403760967,36.2469898690001&amp;t=h&amp;z=15&amp;q=SY100200</t>
  </si>
  <si>
    <t>C5339</t>
  </si>
  <si>
    <t>Ballutiyeh</t>
  </si>
  <si>
    <t>http://maps.google.com/?ll=35.1838596740001,36.044047972&amp;t=h&amp;z=15&amp;q=SY100200</t>
  </si>
  <si>
    <t>C5340</t>
  </si>
  <si>
    <t>Alqin</t>
  </si>
  <si>
    <t>http://maps.google.com/?ll=35.1486938630001,35.96725179&amp;t=h&amp;z=15&amp;q=SY100200</t>
  </si>
  <si>
    <t>C5341</t>
  </si>
  <si>
    <t>Balghunes</t>
  </si>
  <si>
    <t>http://maps.google.com/?ll=35.2173492370001,36.0066662450001&amp;t=h&amp;z=15&amp;q=SY100200</t>
  </si>
  <si>
    <t>C5342</t>
  </si>
  <si>
    <t>Manzaleh</t>
  </si>
  <si>
    <t>http://maps.google.com/?ll=35.1960212010001,35.990692138&amp;t=h&amp;z=15&amp;q=SY100200</t>
  </si>
  <si>
    <t>C5343</t>
  </si>
  <si>
    <t>http://maps.google.com/?ll=35.12549083,35.94832856&amp;t=h&amp;z=15&amp;q=SY100200</t>
  </si>
  <si>
    <t>C5344</t>
  </si>
  <si>
    <t>Tiro</t>
  </si>
  <si>
    <t>http://maps.google.com/?ll=35.1934566030001,35.980996008&amp;t=h&amp;z=15&amp;q=SY100200</t>
  </si>
  <si>
    <t>C5345</t>
  </si>
  <si>
    <t>Bustan Elnajar</t>
  </si>
  <si>
    <t>http://maps.google.com/?ll=35.162885379,35.952373198&amp;t=h&amp;z=15&amp;q=SY100200</t>
  </si>
  <si>
    <t>C5346</t>
  </si>
  <si>
    <t>Basatin Elasad</t>
  </si>
  <si>
    <t>http://maps.google.com/?ll=35.1377079390001,35.9480423750001&amp;t=h&amp;z=15&amp;q=SY100200</t>
  </si>
  <si>
    <t>C5347</t>
  </si>
  <si>
    <t>Qallue</t>
  </si>
  <si>
    <t>http://maps.google.com/?ll=35.2542868630001,35.94857032&amp;t=h&amp;z=15&amp;q=SY100200</t>
  </si>
  <si>
    <t>C5348</t>
  </si>
  <si>
    <t>Bdeighan</t>
  </si>
  <si>
    <t>http://maps.google.com/?ll=35.13120579,35.9745219600001&amp;t=h&amp;z=15&amp;q=SY100200</t>
  </si>
  <si>
    <t>C5349</t>
  </si>
  <si>
    <t>Abtala</t>
  </si>
  <si>
    <t>http://maps.google.com/?ll=35.2213020830001,35.992650182&amp;t=h&amp;z=15&amp;q=SY100200</t>
  </si>
  <si>
    <t>C5350</t>
  </si>
  <si>
    <t>Herf Bnomra</t>
  </si>
  <si>
    <t>http://maps.google.com/?ll=35.2087793220001,35.994894607&amp;t=h&amp;z=15&amp;q=SY100200</t>
  </si>
  <si>
    <t>C5351</t>
  </si>
  <si>
    <t>Eneineizeh</t>
  </si>
  <si>
    <t>http://maps.google.com/?ll=35.16854168,36.008178711&amp;t=h&amp;z=15&amp;q=SY100200</t>
  </si>
  <si>
    <t>C5353</t>
  </si>
  <si>
    <t>Zallu</t>
  </si>
  <si>
    <t>http://maps.google.com/?ll=35.1996127580001,35.995095873&amp;t=h&amp;z=15&amp;q=SY100200</t>
  </si>
  <si>
    <t>C5355</t>
  </si>
  <si>
    <t>Tanita</t>
  </si>
  <si>
    <t>http://maps.google.com/?ll=35.1078197780001,36.0482480140001&amp;t=h&amp;z=15&amp;q=SY100200</t>
  </si>
  <si>
    <t>C5356</t>
  </si>
  <si>
    <t>Kharibeh</t>
  </si>
  <si>
    <t>http://maps.google.com/?ll=35.1031675030001,35.9734154590001&amp;t=h&amp;z=15&amp;q=SY100200</t>
  </si>
  <si>
    <t>C5357</t>
  </si>
  <si>
    <t>Kherbet Kasih</t>
  </si>
  <si>
    <t>http://maps.google.com/?ll=35.1708190840001,36.070526123&amp;t=h&amp;z=15&amp;q=SY100200</t>
  </si>
  <si>
    <t>C5359</t>
  </si>
  <si>
    <t>Kherbet Sanasel</t>
  </si>
  <si>
    <t>http://maps.google.com/?ll=35.1707719180001,35.9680358000001&amp;t=h&amp;z=15&amp;q=SY100200</t>
  </si>
  <si>
    <t>C5361</t>
  </si>
  <si>
    <t>Thoba</t>
  </si>
  <si>
    <t>http://maps.google.com/?ll=35.122332988,35.9794921870001&amp;t=h&amp;z=15&amp;q=SY100200</t>
  </si>
  <si>
    <t>C5362</t>
  </si>
  <si>
    <t>Adimeh</t>
  </si>
  <si>
    <t>http://maps.google.com/?ll=35.152251849,35.94064331&amp;t=h&amp;z=15&amp;q=SY100200</t>
  </si>
  <si>
    <t>C5363</t>
  </si>
  <si>
    <t>Ras Elwata</t>
  </si>
  <si>
    <t>http://maps.google.com/?ll=35.236017609,35.9746093750001&amp;t=h&amp;z=15&amp;q=SY100200</t>
  </si>
  <si>
    <t>C5364</t>
  </si>
  <si>
    <t>Shafi Ruh</t>
  </si>
  <si>
    <t>http://maps.google.com/?ll=35.2263317630001,36.0317327390001&amp;t=h&amp;z=15&amp;q=SY100200</t>
  </si>
  <si>
    <t>C5365</t>
  </si>
  <si>
    <t>Kharab Balda</t>
  </si>
  <si>
    <t>http://maps.google.com/?ll=35.2622189420001,35.925798431&amp;t=h&amp;z=15&amp;q=SY100200</t>
  </si>
  <si>
    <t>C5366</t>
  </si>
  <si>
    <t>Muzaree</t>
  </si>
  <si>
    <t>http://maps.google.com/?ll=35.2287404040001,36.0109100340001&amp;t=h&amp;z=15&amp;q=SY100200</t>
  </si>
  <si>
    <t>C5367</t>
  </si>
  <si>
    <t>Beit Elsakhi</t>
  </si>
  <si>
    <t>http://maps.google.com/?ll=35.1139721220001,35.997696251&amp;t=h&amp;z=15&amp;q=SY100200</t>
  </si>
  <si>
    <t>C5368</t>
  </si>
  <si>
    <t>Asibiyeh</t>
  </si>
  <si>
    <t>http://maps.google.com/?ll=35.144008656,35.9883121020001&amp;t=h&amp;z=15&amp;q=SY100200</t>
  </si>
  <si>
    <t>C5369</t>
  </si>
  <si>
    <t>Marqab</t>
  </si>
  <si>
    <t>http://maps.google.com/?ll=35.156757939,35.956126618&amp;t=h&amp;z=15&amp;q=SY100200</t>
  </si>
  <si>
    <t>C5370</t>
  </si>
  <si>
    <t>Barmaya</t>
  </si>
  <si>
    <t>http://maps.google.com/?ll=35.178772397,35.996063232&amp;t=h&amp;z=15&amp;q=SY100200</t>
  </si>
  <si>
    <t>C5371</t>
  </si>
  <si>
    <t>Kaeebet Faresh</t>
  </si>
  <si>
    <t>http://maps.google.com/?ll=35.190740659,36.0226215760001&amp;t=h&amp;z=15&amp;q=SY100200</t>
  </si>
  <si>
    <t>C5372</t>
  </si>
  <si>
    <t>Faresh Kaabiyeh</t>
  </si>
  <si>
    <t>http://maps.google.com/?ll=35.190362932,36.000701904&amp;t=h&amp;z=15&amp;q=SY100200</t>
  </si>
  <si>
    <t>C5373</t>
  </si>
  <si>
    <t>Marashta</t>
  </si>
  <si>
    <t>http://maps.google.com/?ll=35.13231289,36.060180664&amp;t=h&amp;z=15&amp;q=SY050200</t>
  </si>
  <si>
    <t>C5374</t>
  </si>
  <si>
    <t>Mhorteh</t>
  </si>
  <si>
    <t>http://maps.google.com/?ll=35.241769875,35.9848302660001&amp;t=h&amp;z=15&amp;q=SY050200</t>
  </si>
  <si>
    <t>C3132</t>
  </si>
  <si>
    <t>Jras Castle</t>
  </si>
  <si>
    <t>http://maps.google.com/?ll=35.3298242650001,36.30266985&amp;t=h&amp;z=15&amp;q=SY050200</t>
  </si>
  <si>
    <t>C3133</t>
  </si>
  <si>
    <t>Mashta Elshalahmeh</t>
  </si>
  <si>
    <t>http://maps.google.com/?ll=35.3485480420001,36.255386365&amp;t=h&amp;z=15&amp;q=SY050201</t>
  </si>
  <si>
    <t>C3134</t>
  </si>
  <si>
    <t>Ammurin</t>
  </si>
  <si>
    <t>http://maps.google.com/?ll=35.3221540230001,36.380999698&amp;t=h&amp;z=15&amp;q=SY050201</t>
  </si>
  <si>
    <t>C3135</t>
  </si>
  <si>
    <t>Biret Eljabal</t>
  </si>
  <si>
    <t>http://maps.google.com/?ll=35.237347863,36.2957364390001&amp;t=h&amp;z=15&amp;q=SY050201</t>
  </si>
  <si>
    <t>C3136</t>
  </si>
  <si>
    <t>Abu Qbeis</t>
  </si>
  <si>
    <t>http://maps.google.com/?ll=35.2352295490001,36.3149318280001&amp;t=h&amp;z=15&amp;q=SY050201</t>
  </si>
  <si>
    <t>C3137</t>
  </si>
  <si>
    <t>http://maps.google.com/?ll=35.2143493030001,36.302978717&amp;t=h&amp;z=15&amp;q=SY050201</t>
  </si>
  <si>
    <t>C3138</t>
  </si>
  <si>
    <t>http://maps.google.com/?ll=35.3340671230001,36.3603318680001&amp;t=h&amp;z=15&amp;q=SY100202</t>
  </si>
  <si>
    <t>C3139</t>
  </si>
  <si>
    <t>Rasm Eljern</t>
  </si>
  <si>
    <t>http://maps.google.com/?ll=35.3339331920001,36.347723839&amp;t=h&amp;z=15&amp;q=SY100202</t>
  </si>
  <si>
    <t>C5384</t>
  </si>
  <si>
    <t>Derdara - Banyas</t>
  </si>
  <si>
    <t>http://maps.google.com/?ll=35.2026756660001,36.1136476900001&amp;t=h&amp;z=15&amp;q=SY100202</t>
  </si>
  <si>
    <t>C5385</t>
  </si>
  <si>
    <t>Ton Eljerd</t>
  </si>
  <si>
    <t>http://maps.google.com/?ll=35.190848074,36.1460851470001&amp;t=h&amp;z=15&amp;q=SY100202</t>
  </si>
  <si>
    <t>C5386</t>
  </si>
  <si>
    <t>Shandakha</t>
  </si>
  <si>
    <t>http://maps.google.com/?ll=35.214868946,36.18342934&amp;t=h&amp;z=15&amp;q=SY100202</t>
  </si>
  <si>
    <t>C5387</t>
  </si>
  <si>
    <t>Ghorziyeh</t>
  </si>
  <si>
    <t>http://maps.google.com/?ll=35.199277454,36.0388675610001&amp;t=h&amp;z=15&amp;q=SY100202</t>
  </si>
  <si>
    <t>C5388</t>
  </si>
  <si>
    <t>http://maps.google.com/?ll=35.226143216,36.193908691&amp;t=h&amp;z=15&amp;q=SY100202</t>
  </si>
  <si>
    <t>C5389</t>
  </si>
  <si>
    <t>Beit Jash</t>
  </si>
  <si>
    <t>http://maps.google.com/?ll=35.2059081950001,36.2197919770001&amp;t=h&amp;z=15&amp;q=SY100202</t>
  </si>
  <si>
    <t>C5390</t>
  </si>
  <si>
    <t>http://maps.google.com/?ll=35.1953574610001,36.0684509280001&amp;t=h&amp;z=15&amp;q=SY100202</t>
  </si>
  <si>
    <t>C5391</t>
  </si>
  <si>
    <t>Bsarmun</t>
  </si>
  <si>
    <t>http://maps.google.com/?ll=35.2124205330001,36.135553503&amp;t=h&amp;z=15&amp;q=SY100202</t>
  </si>
  <si>
    <t>C5393</t>
  </si>
  <si>
    <t>Ghansala</t>
  </si>
  <si>
    <t>http://maps.google.com/?ll=35.1685098930001,36.0987854000001&amp;t=h&amp;z=15&amp;q=SY100202</t>
  </si>
  <si>
    <t>C5394</t>
  </si>
  <si>
    <t>http://maps.google.com/?ll=35.2099766520001,36.1755040680001&amp;t=h&amp;z=15&amp;q=SY100202</t>
  </si>
  <si>
    <t>C5395</t>
  </si>
  <si>
    <t>Bustan Elhamam</t>
  </si>
  <si>
    <t>http://maps.google.com/?ll=35.206243176,36.0333265350001&amp;t=h&amp;z=15&amp;q=SY100202</t>
  </si>
  <si>
    <t>C5396</t>
  </si>
  <si>
    <t>http://maps.google.com/?ll=35.2132654440001,36.0892273470001&amp;t=h&amp;z=15&amp;q=SY100202</t>
  </si>
  <si>
    <t>C5397</t>
  </si>
  <si>
    <t>Masiyat</t>
  </si>
  <si>
    <t>http://maps.google.com/?ll=35.224047796,36.220153816&amp;t=h&amp;z=15&amp;q=SY100202</t>
  </si>
  <si>
    <t>C5399</t>
  </si>
  <si>
    <t>Wadi Elbarakeh</t>
  </si>
  <si>
    <t>http://maps.google.com/?ll=35.215959379,36.1099569080001&amp;t=h&amp;z=15&amp;q=SY100202</t>
  </si>
  <si>
    <t>C5400</t>
  </si>
  <si>
    <t>Frukhiyeh</t>
  </si>
  <si>
    <t>http://maps.google.com/?ll=35.1967054470001,36.1627622400001&amp;t=h&amp;z=15&amp;q=SY050201</t>
  </si>
  <si>
    <t>C5401</t>
  </si>
  <si>
    <t>Nahl Elanaza</t>
  </si>
  <si>
    <t>http://maps.google.com/?ll=35.193435132,36.09999513&amp;t=h&amp;z=15&amp;q=SY050201</t>
  </si>
  <si>
    <t>C3141</t>
  </si>
  <si>
    <t>Northern &amp; Western Hawayeq</t>
  </si>
  <si>
    <t>http://maps.google.com/?ll=35.328661454,36.3457674300001&amp;t=h&amp;z=15&amp;q=SY050201</t>
  </si>
  <si>
    <t>C3143</t>
  </si>
  <si>
    <t>Tamaza</t>
  </si>
  <si>
    <t>http://maps.google.com/?ll=35.267676991,36.252742131&amp;t=h&amp;z=15&amp;q=SY050201</t>
  </si>
  <si>
    <t>C3144</t>
  </si>
  <si>
    <t>Mazhal</t>
  </si>
  <si>
    <t>http://maps.google.com/?ll=35.3062921150001,36.331084355&amp;t=h&amp;z=15&amp;q=SY050201</t>
  </si>
  <si>
    <t>C3146</t>
  </si>
  <si>
    <t>Ein Eljern</t>
  </si>
  <si>
    <t>http://maps.google.com/?ll=35.2373093750001,36.3491053700001&amp;t=h&amp;z=15&amp;q=SY050201</t>
  </si>
  <si>
    <t>C3147</t>
  </si>
  <si>
    <t>Khareb</t>
  </si>
  <si>
    <t>http://maps.google.com/?ll=35.2296631900001,36.3094257600001&amp;t=h&amp;z=15&amp;q=SY050201</t>
  </si>
  <si>
    <t>C3148</t>
  </si>
  <si>
    <t>Abu Faraj</t>
  </si>
  <si>
    <t>http://maps.google.com/?ll=35.311605829,36.3610270500001&amp;t=h&amp;z=15&amp;q=SY050202</t>
  </si>
  <si>
    <t>C3149</t>
  </si>
  <si>
    <t>Hir Elmosil</t>
  </si>
  <si>
    <t>http://maps.google.com/?ll=35.268175071,36.3339320050001&amp;t=h&amp;z=15&amp;q=SY050203</t>
  </si>
  <si>
    <t>C3151</t>
  </si>
  <si>
    <t>http://maps.google.com/?ll=35.7371239060001,36.2575013480001&amp;t=h&amp;z=15&amp;q=SY050203</t>
  </si>
  <si>
    <t>C3174</t>
  </si>
  <si>
    <t>Ein Jorjin</t>
  </si>
  <si>
    <t>http://maps.google.com/?ll=35.6197114340001,36.2392662130001&amp;t=h&amp;z=15&amp;q=SY050203</t>
  </si>
  <si>
    <t>C3175</t>
  </si>
  <si>
    <t>Haydariyeh - Estarka</t>
  </si>
  <si>
    <t>http://maps.google.com/?ll=35.46719083,36.254707959&amp;t=h&amp;z=15&amp;q=SY050203</t>
  </si>
  <si>
    <t>C3183</t>
  </si>
  <si>
    <t>Qatret Elrihan</t>
  </si>
  <si>
    <t>http://maps.google.com/?ll=35.5616337810001,36.267307073&amp;t=h&amp;z=15&amp;q=SY050203</t>
  </si>
  <si>
    <t>C3184</t>
  </si>
  <si>
    <t>Nobol Elkhatib</t>
  </si>
  <si>
    <t>http://maps.google.com/?ll=35.5472839400001,36.260968889&amp;t=h&amp;z=15&amp;q=SY050300</t>
  </si>
  <si>
    <t>C3185</t>
  </si>
  <si>
    <t>Naur Jurin</t>
  </si>
  <si>
    <t>http://maps.google.com/?ll=35.5174563350001,36.24962642&amp;t=h&amp;z=15&amp;q=SY050300</t>
  </si>
  <si>
    <t>C3213</t>
  </si>
  <si>
    <t>Sbaa</t>
  </si>
  <si>
    <t>http://maps.google.com/?ll=35.154792312,37.010752731&amp;t=h&amp;z=15&amp;q=SY050300</t>
  </si>
  <si>
    <t>C3215</t>
  </si>
  <si>
    <t>Thawra - Um Qalaq</t>
  </si>
  <si>
    <t>http://maps.google.com/?ll=35.2887192630001,36.9658403970001&amp;t=h&amp;z=15&amp;q=SY050300</t>
  </si>
  <si>
    <t>C3216</t>
  </si>
  <si>
    <t>Tal Sinan</t>
  </si>
  <si>
    <t>http://maps.google.com/?ll=35.124792223,37.123714426&amp;t=h&amp;z=15&amp;q=SY050300</t>
  </si>
  <si>
    <t>C3221</t>
  </si>
  <si>
    <t>Tal Ada</t>
  </si>
  <si>
    <t>http://maps.google.com/?ll=35.099486943,37.092542709&amp;t=h&amp;z=15&amp;q=SY050300</t>
  </si>
  <si>
    <t>C3227</t>
  </si>
  <si>
    <t>Samneh</t>
  </si>
  <si>
    <t>http://maps.google.com/?ll=35.1360666240001,37.0710932810001&amp;t=h&amp;z=15&amp;q=SY050300</t>
  </si>
  <si>
    <t>C3230</t>
  </si>
  <si>
    <t>http://maps.google.com/?ll=34.9890161710001,37.0178131960001&amp;t=h&amp;z=15&amp;q=SY050300</t>
  </si>
  <si>
    <t>C3231</t>
  </si>
  <si>
    <t>Berdoneh</t>
  </si>
  <si>
    <t>http://maps.google.com/?ll=35.238118097,36.9748221190001&amp;t=h&amp;z=15&amp;q=SY050300</t>
  </si>
  <si>
    <t>C3236</t>
  </si>
  <si>
    <t>Theil Elejel</t>
  </si>
  <si>
    <t>http://maps.google.com/?ll=35.082947851,37.125944706&amp;t=h&amp;z=15&amp;q=SY050300</t>
  </si>
  <si>
    <t>C3238</t>
  </si>
  <si>
    <t>Safawi</t>
  </si>
  <si>
    <t>http://maps.google.com/?ll=34.958197232,37.090710115&amp;t=h&amp;z=15&amp;q=SY050300</t>
  </si>
  <si>
    <t>C3245</t>
  </si>
  <si>
    <t>Trad</t>
  </si>
  <si>
    <t>http://maps.google.com/?ll=35.1544023020001,36.972777982&amp;t=h&amp;z=15&amp;q=SY050300</t>
  </si>
  <si>
    <t>C3246</t>
  </si>
  <si>
    <t>Tuba</t>
  </si>
  <si>
    <t>http://maps.google.com/?ll=35.27545337,36.9861615070001&amp;t=h&amp;z=15&amp;q=SY050300</t>
  </si>
  <si>
    <t>C3250</t>
  </si>
  <si>
    <t>Um Tweineh</t>
  </si>
  <si>
    <t>http://maps.google.com/?ll=35.1629452380001,37.052520294&amp;t=h&amp;z=15&amp;q=SY050301</t>
  </si>
  <si>
    <t>C3253</t>
  </si>
  <si>
    <t>Fan Qabli</t>
  </si>
  <si>
    <t>http://maps.google.com/?ll=35.278423812,36.9090100290001&amp;t=h&amp;z=15&amp;q=SY050302</t>
  </si>
  <si>
    <t>http://maps.google.com/?ll=35.006777463,37.214927269&amp;t=h&amp;z=15&amp;q=SY050401</t>
  </si>
  <si>
    <t>http://maps.google.com/?ll=35.2214627220001,37.4268662170001&amp;t=h&amp;z=15&amp;q=SY050401</t>
  </si>
  <si>
    <t>C3369</t>
  </si>
  <si>
    <t>Hazana</t>
  </si>
  <si>
    <t>http://maps.google.com/?ll=35.1586817210001,36.4203413490001&amp;t=h&amp;z=15&amp;q=SY050401</t>
  </si>
  <si>
    <t>C3370</t>
  </si>
  <si>
    <t>Alamiyeh</t>
  </si>
  <si>
    <t>http://maps.google.com/?ll=35.2192312710001,36.3830571880001&amp;t=h&amp;z=15&amp;q=SY050401</t>
  </si>
  <si>
    <t>C3372</t>
  </si>
  <si>
    <t>Sulukiyeh</t>
  </si>
  <si>
    <t>http://maps.google.com/?ll=35.1973239000001,36.362695935&amp;t=h&amp;z=15&amp;q=SY050401</t>
  </si>
  <si>
    <t>C3375</t>
  </si>
  <si>
    <t>Dimo</t>
  </si>
  <si>
    <t>http://maps.google.com/?ll=35.202811764,36.448032724&amp;t=h&amp;z=15&amp;q=SY050401</t>
  </si>
  <si>
    <t>C3376</t>
  </si>
  <si>
    <t xml:space="preserve">Oqeirba </t>
  </si>
  <si>
    <t>http://maps.google.com/?ll=35.16230792,36.4644448510001&amp;t=h&amp;z=15&amp;q=SY050401</t>
  </si>
  <si>
    <t>C3377</t>
  </si>
  <si>
    <t>Zawi - Zawyeh</t>
  </si>
  <si>
    <t>http://maps.google.com/?ll=35.1616205820001,36.3391073380001&amp;t=h&amp;z=15&amp;q=SY100205</t>
  </si>
  <si>
    <t>C3378</t>
  </si>
  <si>
    <t>http://maps.google.com/?ll=35.176503794,36.332838458&amp;t=h&amp;z=15&amp;q=SY100205</t>
  </si>
  <si>
    <t>C5439</t>
  </si>
  <si>
    <t>http://maps.google.com/?ll=35.1261487510001,36.211639404&amp;t=h&amp;z=15&amp;q=SY100205</t>
  </si>
  <si>
    <t>C5440</t>
  </si>
  <si>
    <t>http://maps.google.com/?ll=35.1497226910001,36.215630635&amp;t=h&amp;z=15&amp;q=SY100205</t>
  </si>
  <si>
    <t>C5441</t>
  </si>
  <si>
    <t>Blusine</t>
  </si>
  <si>
    <t>http://maps.google.com/?ll=35.1972082950001,36.2280690000001&amp;t=h&amp;z=15&amp;q=SY100205</t>
  </si>
  <si>
    <t>C5442</t>
  </si>
  <si>
    <t>Di</t>
  </si>
  <si>
    <t>http://maps.google.com/?ll=35.1495466120001,36.155661604&amp;t=h&amp;z=15&amp;q=SY100205</t>
  </si>
  <si>
    <t>C5443</t>
  </si>
  <si>
    <t>Nawatif</t>
  </si>
  <si>
    <t>http://maps.google.com/?ll=35.1516657500001,36.1722106930001&amp;t=h&amp;z=15&amp;q=SY100205</t>
  </si>
  <si>
    <t>C5444</t>
  </si>
  <si>
    <t>Deir Eljerd</t>
  </si>
  <si>
    <t>http://maps.google.com/?ll=35.187478453,36.2146388140001&amp;t=h&amp;z=15&amp;q=SY100205</t>
  </si>
  <si>
    <t>C5445</t>
  </si>
  <si>
    <t>Ram Terzeh</t>
  </si>
  <si>
    <t>http://maps.google.com/?ll=35.168422026,36.2194533090001&amp;t=h&amp;z=15&amp;q=SY100205</t>
  </si>
  <si>
    <t>C5446</t>
  </si>
  <si>
    <t>Badoqa</t>
  </si>
  <si>
    <t>http://maps.google.com/?ll=35.1595057690001,36.2025725720001&amp;t=h&amp;z=15&amp;q=SY100206</t>
  </si>
  <si>
    <t>C5447</t>
  </si>
  <si>
    <t>Kaabiyet Ammar</t>
  </si>
  <si>
    <t>http://maps.google.com/?ll=35.167991644,36.150044849&amp;t=h&amp;z=15&amp;q=SY100206</t>
  </si>
  <si>
    <t>C5448</t>
  </si>
  <si>
    <t>Sheibani</t>
  </si>
  <si>
    <t>http://maps.google.com/?ll=35.1469980790001,36.0495719240001&amp;t=h&amp;z=15&amp;q=SY100206</t>
  </si>
  <si>
    <t>C5449</t>
  </si>
  <si>
    <t>http://maps.google.com/?ll=35.156208378,36.0124853360001&amp;t=h&amp;z=15&amp;q=SY100206</t>
  </si>
  <si>
    <t>C5450</t>
  </si>
  <si>
    <t>http://maps.google.com/?ll=35.1489431090001,36.0336914060001&amp;t=h&amp;z=15&amp;q=SY100206</t>
  </si>
  <si>
    <t>C5451</t>
  </si>
  <si>
    <t>Eskabla</t>
  </si>
  <si>
    <t>http://maps.google.com/?ll=35.16386548,36.0604263600001&amp;t=h&amp;z=15&amp;q=SY050401</t>
  </si>
  <si>
    <t>C5452</t>
  </si>
  <si>
    <t>Kurdiyeh</t>
  </si>
  <si>
    <t>http://maps.google.com/?ll=35.149043915,36.011260986&amp;t=h&amp;z=15&amp;q=SY050401</t>
  </si>
  <si>
    <t>C3379</t>
  </si>
  <si>
    <t>Khan Jleimdun</t>
  </si>
  <si>
    <t>http://maps.google.com/?ll=35.16040845,36.3544400870001&amp;t=h&amp;z=15&amp;q=SY050401</t>
  </si>
  <si>
    <t>C3380</t>
  </si>
  <si>
    <t>http://maps.google.com/?ll=35.184048133,36.4715428590001&amp;t=h&amp;z=15&amp;q=SY050401</t>
  </si>
  <si>
    <t>C3381</t>
  </si>
  <si>
    <t>Sarmiyeh</t>
  </si>
  <si>
    <t>http://maps.google.com/?ll=35.233666665,36.383478575&amp;t=h&amp;z=15&amp;q=SY050401</t>
  </si>
  <si>
    <t>C3382</t>
  </si>
  <si>
    <t>Kanfo</t>
  </si>
  <si>
    <t>http://maps.google.com/?ll=35.189478106,36.3910771440001&amp;t=h&amp;z=15&amp;q=SY050401</t>
  </si>
  <si>
    <t>C3383</t>
  </si>
  <si>
    <t>Mushashin</t>
  </si>
  <si>
    <t>http://maps.google.com/?ll=35.2047824530001,36.3637158510001&amp;t=h&amp;z=15&amp;q=SY050401</t>
  </si>
  <si>
    <t>C3384</t>
  </si>
  <si>
    <t>Ma'arrin</t>
  </si>
  <si>
    <t>http://maps.google.com/?ll=35.158177547,36.44601742&amp;t=h&amp;z=15&amp;q=SY050402</t>
  </si>
  <si>
    <t>C3385</t>
  </si>
  <si>
    <t>Mahruseh</t>
  </si>
  <si>
    <t>http://maps.google.com/?ll=35.1600598520001,36.3985804650001&amp;t=h&amp;z=15&amp;q=SY050402</t>
  </si>
  <si>
    <t>C3386</t>
  </si>
  <si>
    <t>Kherbet Nisaf</t>
  </si>
  <si>
    <t>http://maps.google.com/?ll=34.9576324340001,36.3821472390001&amp;t=h&amp;z=15&amp;q=SY050402</t>
  </si>
  <si>
    <t>C3389</t>
  </si>
  <si>
    <t>Zor Barin</t>
  </si>
  <si>
    <t>http://maps.google.com/?ll=34.952751805,36.397709553&amp;t=h&amp;z=15&amp;q=SY050402</t>
  </si>
  <si>
    <t>C3399</t>
  </si>
  <si>
    <t>Qasraya</t>
  </si>
  <si>
    <t>http://maps.google.com/?ll=34.8873196750001,36.4141263340001&amp;t=h&amp;z=15&amp;q=SY050403</t>
  </si>
  <si>
    <t>C3400</t>
  </si>
  <si>
    <t>Hawir Elturkman</t>
  </si>
  <si>
    <t>http://maps.google.com/?ll=34.9249384390001,36.353914461&amp;t=h&amp;z=15&amp;q=SY050403</t>
  </si>
  <si>
    <t>C3404</t>
  </si>
  <si>
    <t>Aqdokar</t>
  </si>
  <si>
    <t>http://maps.google.com/?ll=34.9745181320001,36.3738625330001&amp;t=h&amp;z=15&amp;q=SY050403</t>
  </si>
  <si>
    <t>C3408</t>
  </si>
  <si>
    <t>http://maps.google.com/?ll=34.969067039,36.3205764140001&amp;t=h&amp;z=15&amp;q=SY050403</t>
  </si>
  <si>
    <t>C3414</t>
  </si>
  <si>
    <t>Hikr Beit Atiq</t>
  </si>
  <si>
    <t>http://maps.google.com/?ll=34.906633641,36.32276167&amp;t=h&amp;z=15&amp;q=SY050404</t>
  </si>
  <si>
    <t>C3416</t>
  </si>
  <si>
    <t>Elayan Castle</t>
  </si>
  <si>
    <t>http://maps.google.com/?ll=34.9206801350001,36.327412672&amp;t=h&amp;z=15&amp;q=SY050404</t>
  </si>
  <si>
    <t>C3417</t>
  </si>
  <si>
    <t>http://maps.google.com/?ll=34.9863976290001,36.267740474&amp;t=h&amp;z=15&amp;q=SY050404</t>
  </si>
  <si>
    <t>C3418</t>
  </si>
  <si>
    <t>Marha</t>
  </si>
  <si>
    <t>http://maps.google.com/?ll=34.9770638410001,36.2445697590001&amp;t=h&amp;z=15&amp;q=SY050404</t>
  </si>
  <si>
    <t>C3419</t>
  </si>
  <si>
    <t>Bashawi</t>
  </si>
  <si>
    <t>http://maps.google.com/?ll=34.9841415770001,36.2131037020001&amp;t=h&amp;z=15&amp;q=SY050404</t>
  </si>
  <si>
    <t>C3421</t>
  </si>
  <si>
    <t>Breizeh</t>
  </si>
  <si>
    <t>http://maps.google.com/?ll=34.9785354570001,36.2629651120001&amp;t=h&amp;z=15&amp;q=SY050404</t>
  </si>
  <si>
    <t>C3422</t>
  </si>
  <si>
    <t>Meisreh</t>
  </si>
  <si>
    <t>http://maps.google.com/?ll=34.9916934660001,36.2329717900001&amp;t=h&amp;z=15&amp;q=SY050404</t>
  </si>
  <si>
    <t>C3424</t>
  </si>
  <si>
    <t>Ein Elkaram</t>
  </si>
  <si>
    <t>http://maps.google.com/?ll=35.0180672400001,36.2238162580001&amp;t=h&amp;z=15&amp;q=SY050404</t>
  </si>
  <si>
    <t>C3426</t>
  </si>
  <si>
    <t>http://maps.google.com/?ll=35.013414916,36.221075119&amp;t=h&amp;z=15&amp;q=SY050404</t>
  </si>
  <si>
    <t>C3428</t>
  </si>
  <si>
    <t>http://maps.google.com/?ll=35.007604229,36.2272141280001&amp;t=h&amp;z=15&amp;q=SY050404</t>
  </si>
  <si>
    <t>C3430</t>
  </si>
  <si>
    <t>Ein Farraj</t>
  </si>
  <si>
    <t>http://maps.google.com/?ll=35.015803082,36.2277280920001&amp;t=h&amp;z=15&amp;q=SY050404</t>
  </si>
  <si>
    <t>C3431</t>
  </si>
  <si>
    <t>Beit Raqta</t>
  </si>
  <si>
    <t>http://maps.google.com/?ll=34.9962953400001,36.237345239&amp;t=h&amp;z=15&amp;q=SY050404</t>
  </si>
  <si>
    <t>C3436</t>
  </si>
  <si>
    <t>Qossiyeh</t>
  </si>
  <si>
    <t>http://maps.google.com/?ll=34.983590507,36.2465143000001&amp;t=h&amp;z=15&amp;q=SY050500</t>
  </si>
  <si>
    <t>C3437</t>
  </si>
  <si>
    <t>Naqir</t>
  </si>
  <si>
    <t>http://maps.google.com/?ll=34.99564539,36.2238889670001&amp;t=h&amp;z=15&amp;q=SY050500</t>
  </si>
  <si>
    <t>C3441</t>
  </si>
  <si>
    <t>Kherbet Subin</t>
  </si>
  <si>
    <t>http://maps.google.com/?ll=35.177622817,36.6306012250001&amp;t=h&amp;z=15&amp;q=SY050500</t>
  </si>
  <si>
    <t>C3444</t>
  </si>
  <si>
    <t>http://maps.google.com/?ll=35.1964748720001,36.58934355&amp;t=h&amp;z=15&amp;q=SY050500</t>
  </si>
  <si>
    <t>C3448</t>
  </si>
  <si>
    <t>Huwat</t>
  </si>
  <si>
    <t>http://maps.google.com/?ll=35.2275805690001,36.5215001620001&amp;t=h&amp;z=15&amp;q=SY050401</t>
  </si>
  <si>
    <t>C3449</t>
  </si>
  <si>
    <t xml:space="preserve">Zor Elqaada </t>
  </si>
  <si>
    <t>http://maps.google.com/?ll=35.2667141640001,36.4879054350001&amp;t=h&amp;z=15&amp;q=SY060000</t>
  </si>
  <si>
    <t>C3452</t>
  </si>
  <si>
    <t>Jreijes</t>
  </si>
  <si>
    <t>http://maps.google.com/?ll=35.194688317,36.4996586610001&amp;t=h&amp;z=15&amp;q=SY100301</t>
  </si>
  <si>
    <t>C3470</t>
  </si>
  <si>
    <t>Stamarkho</t>
  </si>
  <si>
    <t>http://maps.google.com/?ll=35.5872006270001,35.85059778&amp;t=h&amp;z=15&amp;q=SY060000</t>
  </si>
  <si>
    <t>C5490</t>
  </si>
  <si>
    <t>Kafrun Badra</t>
  </si>
  <si>
    <t>http://maps.google.com/?ll=34.847852957,36.245721358&amp;t=h&amp;z=15&amp;q=SY060000</t>
  </si>
  <si>
    <t>C3472</t>
  </si>
  <si>
    <t>Maghrit</t>
  </si>
  <si>
    <t>http://maps.google.com/?ll=35.60523648,35.8310330840001&amp;t=h&amp;z=15&amp;q=SY060000</t>
  </si>
  <si>
    <t>C3473</t>
  </si>
  <si>
    <t>Baksa</t>
  </si>
  <si>
    <t>http://maps.google.com/?ll=35.570801025,35.8207442180001&amp;t=h&amp;z=15&amp;q=SY060000</t>
  </si>
  <si>
    <t>C3476</t>
  </si>
  <si>
    <t>Shamiyeh / Lattakia</t>
  </si>
  <si>
    <t>http://maps.google.com/?ll=35.634573819,35.8098870960001&amp;t=h&amp;z=15&amp;q=SY100301</t>
  </si>
  <si>
    <t>C3478</t>
  </si>
  <si>
    <t>Rodo</t>
  </si>
  <si>
    <t>http://maps.google.com/?ll=35.560446724,35.8580296820001&amp;t=h&amp;z=15&amp;q=SY100301</t>
  </si>
  <si>
    <t>C5496</t>
  </si>
  <si>
    <t>http://maps.google.com/?ll=34.856948688,36.239817713&amp;t=h&amp;z=15&amp;q=SY100301</t>
  </si>
  <si>
    <t>C5497</t>
  </si>
  <si>
    <t>Ein Ellabni</t>
  </si>
  <si>
    <t>http://maps.google.com/?ll=34.878409318,36.2178242250001&amp;t=h&amp;z=15&amp;q=SY100301</t>
  </si>
  <si>
    <t>C5498</t>
  </si>
  <si>
    <t>Battar</t>
  </si>
  <si>
    <t>http://maps.google.com/?ll=34.8737898110001,36.3178764040001&amp;t=h&amp;z=15&amp;q=SY100301</t>
  </si>
  <si>
    <t>C5499</t>
  </si>
  <si>
    <t>http://maps.google.com/?ll=34.8839963820001,36.2260212240001&amp;t=h&amp;z=15&amp;q=SY100301</t>
  </si>
  <si>
    <t>C5500</t>
  </si>
  <si>
    <t>Beit Akrush</t>
  </si>
  <si>
    <t>http://maps.google.com/?ll=34.8767597290001,36.23893424&amp;t=h&amp;z=15&amp;q=SY100301</t>
  </si>
  <si>
    <t>C5501</t>
  </si>
  <si>
    <t>Hikr Kaber</t>
  </si>
  <si>
    <t>http://maps.google.com/?ll=34.8529126670001,36.2056807170001&amp;t=h&amp;z=15&amp;q=SY100301</t>
  </si>
  <si>
    <t>C5502</t>
  </si>
  <si>
    <t>Baqtu</t>
  </si>
  <si>
    <t>http://maps.google.com/?ll=34.844150042,36.208342277&amp;t=h&amp;z=15&amp;q=SY100301</t>
  </si>
  <si>
    <t>C5503</t>
  </si>
  <si>
    <t>Hefnet Elmawarneh</t>
  </si>
  <si>
    <t>http://maps.google.com/?ll=34.8513911960001,36.2179836610001&amp;t=h&amp;z=15&amp;q=SY100301</t>
  </si>
  <si>
    <t>C5504</t>
  </si>
  <si>
    <t>http://maps.google.com/?ll=34.912126313,36.2816291170001&amp;t=h&amp;z=15&amp;q=SY100301</t>
  </si>
  <si>
    <t>C5505</t>
  </si>
  <si>
    <t>http://maps.google.com/?ll=34.867361015,36.203674316&amp;t=h&amp;z=15&amp;q=SY100301</t>
  </si>
  <si>
    <t>C5506</t>
  </si>
  <si>
    <t>Bsarsar</t>
  </si>
  <si>
    <t>http://maps.google.com/?ll=34.8698405100001,36.2191772460001&amp;t=h&amp;z=15&amp;q=SY100301</t>
  </si>
  <si>
    <t>C5507</t>
  </si>
  <si>
    <t>Jenin</t>
  </si>
  <si>
    <t>http://maps.google.com/?ll=34.8930797260001,36.2523678790001&amp;t=h&amp;z=15&amp;q=SY100301</t>
  </si>
  <si>
    <t>C5508</t>
  </si>
  <si>
    <t>Nabe Karkar</t>
  </si>
  <si>
    <t>http://maps.google.com/?ll=34.8437861240001,36.248447173&amp;t=h&amp;z=15&amp;q=SY100301</t>
  </si>
  <si>
    <t>C5509</t>
  </si>
  <si>
    <t>http://maps.google.com/?ll=34.8763326220001,36.2536709570001&amp;t=h&amp;z=15&amp;q=SY100301</t>
  </si>
  <si>
    <t>C5510</t>
  </si>
  <si>
    <t>Mlihet Dweir Elmaluah</t>
  </si>
  <si>
    <t>http://maps.google.com/?ll=34.8438413220001,36.2230365360001&amp;t=h&amp;z=15&amp;q=SY100301</t>
  </si>
  <si>
    <t>C5511</t>
  </si>
  <si>
    <t>Wadi Elmajawi</t>
  </si>
  <si>
    <t>http://maps.google.com/?ll=34.8598474180001,36.222684992&amp;t=h&amp;z=15&amp;q=SY100301</t>
  </si>
  <si>
    <t>C5512</t>
  </si>
  <si>
    <t>Mahiri Elmawarneh</t>
  </si>
  <si>
    <t>http://maps.google.com/?ll=34.857658757,36.2587190740001&amp;t=h&amp;z=15&amp;q=SY100301</t>
  </si>
  <si>
    <t>C5513</t>
  </si>
  <si>
    <t>Mahiri Elrum</t>
  </si>
  <si>
    <t>http://maps.google.com/?ll=34.8605852480001,36.256201629&amp;t=h&amp;z=15&amp;q=SY060006</t>
  </si>
  <si>
    <t>C5514</t>
  </si>
  <si>
    <t>Bafrun Haydar</t>
  </si>
  <si>
    <t>http://maps.google.com/?ll=34.8520411650001,36.2420786660001&amp;t=h&amp;z=15&amp;q=SY060001</t>
  </si>
  <si>
    <t>C3481</t>
  </si>
  <si>
    <t>Sheikh Elhamah</t>
  </si>
  <si>
    <t>http://maps.google.com/?ll=35.5020766230001,35.8520558880001&amp;t=h&amp;z=15&amp;q=SY060001</t>
  </si>
  <si>
    <t>C3488</t>
  </si>
  <si>
    <t>Safkum</t>
  </si>
  <si>
    <t>http://maps.google.com/?ll=35.6509019580001,36.0059375930001&amp;t=h&amp;z=15&amp;q=SY060001</t>
  </si>
  <si>
    <t>C3489</t>
  </si>
  <si>
    <t xml:space="preserve">Qarama  </t>
  </si>
  <si>
    <t>http://maps.google.com/?ll=35.649895616,35.988177175&amp;t=h&amp;z=15&amp;q=SY060001</t>
  </si>
  <si>
    <t>C3490</t>
  </si>
  <si>
    <t>Rweiset Qasis</t>
  </si>
  <si>
    <t>http://maps.google.com/?ll=35.6278118760001,35.979972479&amp;t=h&amp;z=15&amp;q=SY060001</t>
  </si>
  <si>
    <t>C3491</t>
  </si>
  <si>
    <t xml:space="preserve">Jandariyeh </t>
  </si>
  <si>
    <t>http://maps.google.com/?ll=35.589407943,35.882657862&amp;t=h&amp;z=15&amp;q=SY060001</t>
  </si>
  <si>
    <t>C3492</t>
  </si>
  <si>
    <t>Barabsho</t>
  </si>
  <si>
    <t>http://maps.google.com/?ll=35.6271179030001,36.0116460770001&amp;t=h&amp;z=15&amp;q=SY060001</t>
  </si>
  <si>
    <t>C3494</t>
  </si>
  <si>
    <t>Amruniyeh</t>
  </si>
  <si>
    <t>http://maps.google.com/?ll=35.572299319,35.869539387&amp;t=h&amp;z=15&amp;q=SY060001</t>
  </si>
  <si>
    <t>C3495</t>
  </si>
  <si>
    <t>Karkit</t>
  </si>
  <si>
    <t>http://maps.google.com/?ll=35.6211026340001,35.982198725&amp;t=h&amp;z=15&amp;q=SY060001</t>
  </si>
  <si>
    <t>C3496</t>
  </si>
  <si>
    <t>Fadra</t>
  </si>
  <si>
    <t>http://maps.google.com/?ll=35.609771069,35.9769741640001&amp;t=h&amp;z=15&amp;q=SY060003</t>
  </si>
  <si>
    <t>C3497</t>
  </si>
  <si>
    <t>Qabarsiyeh</t>
  </si>
  <si>
    <t>http://maps.google.com/?ll=35.5666771940001,35.913149773&amp;t=h&amp;z=15&amp;q=SY060003</t>
  </si>
  <si>
    <t>C3519</t>
  </si>
  <si>
    <t>http://maps.google.com/?ll=35.6543036250001,35.8899951490001&amp;t=h&amp;z=15&amp;q=SY060003</t>
  </si>
  <si>
    <t>C3522</t>
  </si>
  <si>
    <t>http://maps.google.com/?ll=35.662598847,35.8907103130001&amp;t=h&amp;z=15&amp;q=SY060003</t>
  </si>
  <si>
    <t>C3523</t>
  </si>
  <si>
    <t>Shabtaliyeh</t>
  </si>
  <si>
    <t>http://maps.google.com/?ll=35.6874503440001,35.826856015&amp;t=h&amp;z=15&amp;q=SY060003</t>
  </si>
  <si>
    <t>C3524</t>
  </si>
  <si>
    <t>Qluf</t>
  </si>
  <si>
    <t>http://maps.google.com/?ll=35.644117033,35.8823540710001&amp;t=h&amp;z=15&amp;q=SY060003</t>
  </si>
  <si>
    <t>C3525</t>
  </si>
  <si>
    <t>Rweisetqasmin</t>
  </si>
  <si>
    <t>http://maps.google.com/?ll=35.633528836,35.905362332&amp;t=h&amp;z=15&amp;q=SY060003</t>
  </si>
  <si>
    <t>C3527</t>
  </si>
  <si>
    <t>http://maps.google.com/?ll=35.6525901530001,35.9258821060001&amp;t=h&amp;z=15&amp;q=SY060003</t>
  </si>
  <si>
    <t>C3528</t>
  </si>
  <si>
    <t>Zagharo</t>
  </si>
  <si>
    <t>http://maps.google.com/?ll=35.6827933060001,35.993664444&amp;t=h&amp;z=15&amp;q=SY060003</t>
  </si>
  <si>
    <t>C3529</t>
  </si>
  <si>
    <t>Qaderiyeh - Berna</t>
  </si>
  <si>
    <t>http://maps.google.com/?ll=35.6316970340001,35.858925938&amp;t=h&amp;z=15&amp;q=SY060003</t>
  </si>
  <si>
    <t>C3530</t>
  </si>
  <si>
    <t>Joziyeh</t>
  </si>
  <si>
    <t>http://maps.google.com/?ll=35.646423751,35.852597304&amp;t=h&amp;z=15&amp;q=SY060003</t>
  </si>
  <si>
    <t>C3531</t>
  </si>
  <si>
    <t>Kherbet Eljoziyeh</t>
  </si>
  <si>
    <t>http://maps.google.com/?ll=35.6597237060001,35.843406669&amp;t=h&amp;z=15&amp;q=SY060004</t>
  </si>
  <si>
    <t>C3535</t>
  </si>
  <si>
    <t>Makhus</t>
  </si>
  <si>
    <t>http://maps.google.com/?ll=35.671784481,35.910180623&amp;t=h&amp;z=15&amp;q=SY060004</t>
  </si>
  <si>
    <t>C3538</t>
  </si>
  <si>
    <t>http://maps.google.com/?ll=35.799464383,35.947483565&amp;t=h&amp;z=15&amp;q=SY060004</t>
  </si>
  <si>
    <t>C3539</t>
  </si>
  <si>
    <t>Sheikh Hassan - Faqi Hassan</t>
  </si>
  <si>
    <t>http://maps.google.com/?ll=35.868742012,35.9079462930001&amp;t=h&amp;z=15&amp;q=SY060004</t>
  </si>
  <si>
    <t>C3540</t>
  </si>
  <si>
    <t>Siwaniyeh - Qabatash</t>
  </si>
  <si>
    <t>http://maps.google.com/?ll=35.848559311,35.881044091&amp;t=h&amp;z=15&amp;q=SY060004</t>
  </si>
  <si>
    <t>C3543</t>
  </si>
  <si>
    <t>Ballura - Ballurab</t>
  </si>
  <si>
    <t>http://maps.google.com/?ll=35.753140783,35.903217511&amp;t=h&amp;z=15&amp;q=SY060004</t>
  </si>
  <si>
    <t>C3547</t>
  </si>
  <si>
    <t>Zaghrin</t>
  </si>
  <si>
    <t>http://maps.google.com/?ll=35.7261274360001,35.8976569650001&amp;t=h&amp;z=15&amp;q=SY060004</t>
  </si>
  <si>
    <t>C3548</t>
  </si>
  <si>
    <t>Damat</t>
  </si>
  <si>
    <t>http://maps.google.com/?ll=35.7203245540001,35.8519104820001&amp;t=h&amp;z=15&amp;q=SY060004</t>
  </si>
  <si>
    <t>C3549</t>
  </si>
  <si>
    <t>Issawiyeh - Issa Bakli</t>
  </si>
  <si>
    <t>http://maps.google.com/?ll=35.79995918,35.86035493&amp;t=h&amp;z=15&amp;q=SY060004</t>
  </si>
  <si>
    <t>C3550</t>
  </si>
  <si>
    <t>Falah - Qorret Falah</t>
  </si>
  <si>
    <t>http://maps.google.com/?ll=35.8016692190001,35.89941322&amp;t=h&amp;z=15&amp;q=SY060004</t>
  </si>
  <si>
    <t>C3551</t>
  </si>
  <si>
    <t>Harajiyeh - Qorret Jalya</t>
  </si>
  <si>
    <t>http://maps.google.com/?ll=35.7442769410001,35.870956219&amp;t=h&amp;z=15&amp;q=SY060005</t>
  </si>
  <si>
    <t>C3553</t>
  </si>
  <si>
    <t>Dafleh - Qorret Tata</t>
  </si>
  <si>
    <t>http://maps.google.com/?ll=35.829060321,35.8728991400001&amp;t=h&amp;z=15&amp;q=SY060006</t>
  </si>
  <si>
    <t>C3556</t>
  </si>
  <si>
    <t>Mashrafet Bigjenfaz</t>
  </si>
  <si>
    <t>http://maps.google.com/?ll=35.893898377,35.9343004470001&amp;t=h&amp;z=15&amp;q=SY060006</t>
  </si>
  <si>
    <t>C3560</t>
  </si>
  <si>
    <t>Daba</t>
  </si>
  <si>
    <t>http://maps.google.com/?ll=35.5372998020001,35.906934973&amp;t=h&amp;z=15&amp;q=SY060006</t>
  </si>
  <si>
    <t>C3562</t>
  </si>
  <si>
    <t>Shamiyet Elmahalba</t>
  </si>
  <si>
    <t>http://maps.google.com/?ll=35.4705944310001,35.90641585&amp;t=h&amp;z=15&amp;q=SY060006</t>
  </si>
  <si>
    <t>C3563</t>
  </si>
  <si>
    <t>Shir</t>
  </si>
  <si>
    <t>http://maps.google.com/?ll=35.5293393440001,35.849935305&amp;t=h&amp;z=15&amp;q=SY060006</t>
  </si>
  <si>
    <t>C3564</t>
  </si>
  <si>
    <t>Qatariyeh</t>
  </si>
  <si>
    <t>http://maps.google.com/?ll=35.5069121180001,35.9120802090001&amp;t=h&amp;z=15&amp;q=SY060200</t>
  </si>
  <si>
    <t>C3565</t>
  </si>
  <si>
    <t>Stakhris</t>
  </si>
  <si>
    <t>http://maps.google.com/?ll=35.551029225,35.871578404&amp;t=h&amp;z=15&amp;q=SY060200</t>
  </si>
  <si>
    <t>C3569</t>
  </si>
  <si>
    <t>Darghamo</t>
  </si>
  <si>
    <t>http://maps.google.com/?ll=35.337784689,36.000630986&amp;t=h&amp;z=15&amp;q=SY060200</t>
  </si>
  <si>
    <t>C3576</t>
  </si>
  <si>
    <t>Idiyeh</t>
  </si>
  <si>
    <t>http://maps.google.com/?ll=35.310063805,35.959112357&amp;t=h&amp;z=15&amp;q=SY060200</t>
  </si>
  <si>
    <t>C3577</t>
  </si>
  <si>
    <t>Matrakiyeh</t>
  </si>
  <si>
    <t>http://maps.google.com/?ll=35.454052554,35.917173001&amp;t=h&amp;z=15&amp;q=SY060200</t>
  </si>
  <si>
    <t>C3580</t>
  </si>
  <si>
    <t>Lower Bkhadramo</t>
  </si>
  <si>
    <t>http://maps.google.com/?ll=35.4068395990001,35.956473622&amp;t=h&amp;z=15&amp;q=SY060200</t>
  </si>
  <si>
    <t>C3584</t>
  </si>
  <si>
    <t>http://maps.google.com/?ll=35.358373918,36.0094711450001&amp;t=h&amp;z=15&amp;q=SY060201</t>
  </si>
  <si>
    <t>C3589</t>
  </si>
  <si>
    <t>Kafr Dabil</t>
  </si>
  <si>
    <t>http://maps.google.com/?ll=35.3580537490001,36.0316704300001&amp;t=h&amp;z=15&amp;q=SY060201</t>
  </si>
  <si>
    <t>C3591</t>
  </si>
  <si>
    <t>http://maps.google.com/?ll=35.330046236,36.055441133&amp;t=h&amp;z=15&amp;q=SY060201</t>
  </si>
  <si>
    <t>C3592</t>
  </si>
  <si>
    <t>Beit Elfay</t>
  </si>
  <si>
    <t>http://maps.google.com/?ll=35.355975664,36.086489639&amp;t=h&amp;z=15&amp;q=SY060201</t>
  </si>
  <si>
    <t>C3598</t>
  </si>
  <si>
    <t>Bteryas</t>
  </si>
  <si>
    <t>http://maps.google.com/?ll=35.3639000630001,36.171259191&amp;t=h&amp;z=15&amp;q=SY060201</t>
  </si>
  <si>
    <t>C3600</t>
  </si>
  <si>
    <t>Battara</t>
  </si>
  <si>
    <t>http://maps.google.com/?ll=35.3422449770001,36.0504552950001&amp;t=h&amp;z=15&amp;q=SY060201</t>
  </si>
  <si>
    <t>C3602</t>
  </si>
  <si>
    <t>Job Yashut</t>
  </si>
  <si>
    <t>http://maps.google.com/?ll=35.315476098,36.0435266640001&amp;t=h&amp;z=15&amp;q=SY060201</t>
  </si>
  <si>
    <t>C3606</t>
  </si>
  <si>
    <t>Bani Qahtan Castle</t>
  </si>
  <si>
    <t>http://maps.google.com/?ll=35.3699047110001,36.1212235350001&amp;t=h&amp;z=15&amp;q=SY060202</t>
  </si>
  <si>
    <t>C3607</t>
  </si>
  <si>
    <t>Karm Elzayadiyeh</t>
  </si>
  <si>
    <t>http://maps.google.com/?ll=35.336492134,36.136739065&amp;t=h&amp;z=15&amp;q=SY060202</t>
  </si>
  <si>
    <t>C3610</t>
  </si>
  <si>
    <t>Dweir Bsindyana</t>
  </si>
  <si>
    <t>http://maps.google.com/?ll=35.2788948130001,36.097654397&amp;t=h&amp;z=15&amp;q=SY060202</t>
  </si>
  <si>
    <t>C3612</t>
  </si>
  <si>
    <t>http://maps.google.com/?ll=35.246025984,36.0232607070001&amp;t=h&amp;z=15&amp;q=SY060202</t>
  </si>
  <si>
    <t>C3613</t>
  </si>
  <si>
    <t>Orayqib</t>
  </si>
  <si>
    <t>http://maps.google.com/?ll=35.304590041,36.059079495&amp;t=h&amp;z=15&amp;q=SY060202</t>
  </si>
  <si>
    <t>C3614</t>
  </si>
  <si>
    <t>Baraem Breen</t>
  </si>
  <si>
    <t>http://maps.google.com/?ll=35.2684672880001,36.0295434010001&amp;t=h&amp;z=15&amp;q=SY060202</t>
  </si>
  <si>
    <t>C3616</t>
  </si>
  <si>
    <t>Rabwa / Harbuq</t>
  </si>
  <si>
    <t>http://maps.google.com/?ll=35.276714084,36.0507830970001&amp;t=h&amp;z=15&amp;q=SY060202</t>
  </si>
  <si>
    <t>C3617</t>
  </si>
  <si>
    <t>Kharayeb Salem</t>
  </si>
  <si>
    <t>http://maps.google.com/?ll=35.266533065,36.1534059630001&amp;t=h&amp;z=15&amp;q=SY060202</t>
  </si>
  <si>
    <t>C3618</t>
  </si>
  <si>
    <t>Tal Hweiri</t>
  </si>
  <si>
    <t>http://maps.google.com/?ll=35.288028626,36.046045893&amp;t=h&amp;z=15&amp;q=SY060202</t>
  </si>
  <si>
    <t>C3621</t>
  </si>
  <si>
    <t>Beshraghi</t>
  </si>
  <si>
    <t>http://maps.google.com/?ll=35.2966757730001,36.098724803&amp;t=h&amp;z=15&amp;q=SY060202</t>
  </si>
  <si>
    <t>C3623</t>
  </si>
  <si>
    <t>Bsoter</t>
  </si>
  <si>
    <t>http://maps.google.com/?ll=35.301191332,36.0093565130001&amp;t=h&amp;z=15&amp;q=SY060202</t>
  </si>
  <si>
    <t>C3626</t>
  </si>
  <si>
    <t>Mansura - Zwiyeh</t>
  </si>
  <si>
    <t>http://maps.google.com/?ll=35.260537873,36.045161771&amp;t=h&amp;z=15&amp;q=SY060203</t>
  </si>
  <si>
    <t>C3633</t>
  </si>
  <si>
    <t>Zahraa / Sanqunes</t>
  </si>
  <si>
    <t>http://maps.google.com/?ll=35.2551351220001,36.005941894&amp;t=h&amp;z=15&amp;q=SY060203</t>
  </si>
  <si>
    <t>C3637</t>
  </si>
  <si>
    <t>Nuzha - Betghramo</t>
  </si>
  <si>
    <t>http://maps.google.com/?ll=35.4193311930001,36.011292804&amp;t=h&amp;z=15&amp;q=SY060203</t>
  </si>
  <si>
    <t>C3639</t>
  </si>
  <si>
    <t>Thawra Kherbet Almaradsiyeh</t>
  </si>
  <si>
    <t>http://maps.google.com/?ll=35.3719404890001,36.082827744&amp;t=h&amp;z=15&amp;q=SY060203</t>
  </si>
  <si>
    <t>C3641</t>
  </si>
  <si>
    <t>Bashkuh</t>
  </si>
  <si>
    <t>http://maps.google.com/?ll=35.3982708180001,36.0160835500001&amp;t=h&amp;z=15&amp;q=SY060203</t>
  </si>
  <si>
    <t>C3642</t>
  </si>
  <si>
    <t>Bishrah</t>
  </si>
  <si>
    <t>http://maps.google.com/?ll=35.3777695100001,36.0523145860001&amp;t=h&amp;z=15&amp;q=SY060203</t>
  </si>
  <si>
    <t>C3643</t>
  </si>
  <si>
    <t>Deiruneh Jableh</t>
  </si>
  <si>
    <t>http://maps.google.com/?ll=35.3891407360001,36.00253988&amp;t=h&amp;z=15&amp;q=SY060204</t>
  </si>
  <si>
    <t>C3646</t>
  </si>
  <si>
    <t>Baqariya</t>
  </si>
  <si>
    <t>http://maps.google.com/?ll=35.3662300880001,36.0404554460001&amp;t=h&amp;z=15&amp;q=SY060204</t>
  </si>
  <si>
    <t>C3648</t>
  </si>
  <si>
    <t>Ein Ghannam</t>
  </si>
  <si>
    <t>http://maps.google.com/?ll=35.246360619,36.080434197&amp;t=h&amp;z=15&amp;q=SY060204</t>
  </si>
  <si>
    <t>C3649</t>
  </si>
  <si>
    <t>Herf Elsari</t>
  </si>
  <si>
    <t>http://maps.google.com/?ll=35.2305682800001,36.063309174&amp;t=h&amp;z=15&amp;q=SY060204</t>
  </si>
  <si>
    <t>C3650</t>
  </si>
  <si>
    <t>Salmiyeh</t>
  </si>
  <si>
    <t>http://maps.google.com/?ll=35.2359555580001,36.073483487&amp;t=h&amp;z=15&amp;q=SY060204</t>
  </si>
  <si>
    <t>C3655</t>
  </si>
  <si>
    <t>Batmush</t>
  </si>
  <si>
    <t>http://maps.google.com/?ll=35.2434344330001,36.18922924&amp;t=h&amp;z=15&amp;q=SY060204</t>
  </si>
  <si>
    <t>C3656</t>
  </si>
  <si>
    <t>http://maps.google.com/?ll=35.240191429,36.079735741&amp;t=h&amp;z=15&amp;q=SY060205</t>
  </si>
  <si>
    <t>C3657</t>
  </si>
  <si>
    <t>http://maps.google.com/?ll=35.2495402340001,36.1655696620001&amp;t=h&amp;z=15&amp;q=SY060205</t>
  </si>
  <si>
    <t>C3660</t>
  </si>
  <si>
    <t>Halabko</t>
  </si>
  <si>
    <t>http://maps.google.com/?ll=35.329185253,36.1548776070001&amp;t=h&amp;z=15&amp;q=SY060205</t>
  </si>
  <si>
    <t>C3661</t>
  </si>
  <si>
    <t>Ein Qetaa</t>
  </si>
  <si>
    <t>http://maps.google.com/?ll=35.3066377390001,36.092739292&amp;t=h&amp;z=15&amp;q=SY060205</t>
  </si>
  <si>
    <t>C3663</t>
  </si>
  <si>
    <t>Ein Salem</t>
  </si>
  <si>
    <t>http://maps.google.com/?ll=35.3214670410001,36.0780462710001&amp;t=h&amp;z=15&amp;q=SY060300</t>
  </si>
  <si>
    <t>C3666</t>
  </si>
  <si>
    <t>Bismalekh</t>
  </si>
  <si>
    <t>http://maps.google.com/?ll=35.2874888860001,36.1322467900001&amp;t=h&amp;z=15&amp;q=SY060300</t>
  </si>
  <si>
    <t>C3668</t>
  </si>
  <si>
    <t>http://maps.google.com/?ll=35.6045783960001,35.992797739&amp;t=h&amp;z=15&amp;q=SY060300</t>
  </si>
  <si>
    <t>C3669</t>
  </si>
  <si>
    <t>Qadessiyeh - Jankil</t>
  </si>
  <si>
    <t>http://maps.google.com/?ll=35.6219819630001,36.052373129&amp;t=h&amp;z=15&amp;q=SY060300</t>
  </si>
  <si>
    <t>C3670</t>
  </si>
  <si>
    <t>Samiya</t>
  </si>
  <si>
    <t>http://maps.google.com/?ll=35.560858448,35.961643419&amp;t=h&amp;z=15&amp;q=SY060300</t>
  </si>
  <si>
    <t>C3672</t>
  </si>
  <si>
    <t>Zanqufa</t>
  </si>
  <si>
    <t>http://maps.google.com/?ll=35.599218486,36.044874387&amp;t=h&amp;z=15&amp;q=SY060300</t>
  </si>
  <si>
    <t>C3674</t>
  </si>
  <si>
    <t>Kherbet Hishun</t>
  </si>
  <si>
    <t>http://maps.google.com/?ll=35.587711407,36.0032117980001&amp;t=h&amp;z=15&amp;q=SY060300</t>
  </si>
  <si>
    <t>C3675</t>
  </si>
  <si>
    <t>http://maps.google.com/?ll=35.6261612280001,36.0326998990001&amp;t=h&amp;z=15&amp;q=SY060300</t>
  </si>
  <si>
    <t>C3677</t>
  </si>
  <si>
    <t>http://maps.google.com/?ll=35.5598519210001,35.9873008760001&amp;t=h&amp;z=15&amp;q=SY060300</t>
  </si>
  <si>
    <t>C3678</t>
  </si>
  <si>
    <t>Raqiq</t>
  </si>
  <si>
    <t>http://maps.google.com/?ll=35.6119736650001,36.009491655&amp;t=h&amp;z=15&amp;q=SY060300</t>
  </si>
  <si>
    <t>C3679</t>
  </si>
  <si>
    <t>Samandil</t>
  </si>
  <si>
    <t>http://maps.google.com/?ll=35.5919738760001,35.9666350950001&amp;t=h&amp;z=15&amp;q=SY060300</t>
  </si>
  <si>
    <t>C3680</t>
  </si>
  <si>
    <t>Othriya</t>
  </si>
  <si>
    <t>http://maps.google.com/?ll=35.578333238,35.9702688350001&amp;t=h&amp;z=15&amp;q=SY060300</t>
  </si>
  <si>
    <t>C3681</t>
  </si>
  <si>
    <t>Tishrine / Dafil</t>
  </si>
  <si>
    <t>http://maps.google.com/?ll=35.5800712280001,36.020026842&amp;t=h&amp;z=15&amp;q=SY060300</t>
  </si>
  <si>
    <t>C3682</t>
  </si>
  <si>
    <t>Granada</t>
  </si>
  <si>
    <t>http://maps.google.com/?ll=35.562591153,35.994433654&amp;t=h&amp;z=15&amp;q=SY060300</t>
  </si>
  <si>
    <t>C3683</t>
  </si>
  <si>
    <t>Manjila</t>
  </si>
  <si>
    <t>http://maps.google.com/?ll=35.54764827,35.91959831&amp;t=h&amp;z=15&amp;q=SY060300</t>
  </si>
  <si>
    <t>C3686</t>
  </si>
  <si>
    <t>Qreimani</t>
  </si>
  <si>
    <t>http://maps.google.com/?ll=35.5509344230001,35.9661290600001&amp;t=h&amp;z=15&amp;q=SY060301</t>
  </si>
  <si>
    <t>C3687</t>
  </si>
  <si>
    <t>Milsun / Shir Elqalaq</t>
  </si>
  <si>
    <t>http://maps.google.com/?ll=35.5964235650001,36.0518928920001&amp;t=h&amp;z=15&amp;q=SY060301</t>
  </si>
  <si>
    <t>C3688</t>
  </si>
  <si>
    <t>Bishamana</t>
  </si>
  <si>
    <t>http://maps.google.com/?ll=35.5662714420001,36.16801651&amp;t=h&amp;z=15&amp;q=SY060301</t>
  </si>
  <si>
    <t>C3689</t>
  </si>
  <si>
    <t>Shoh Baltaah</t>
  </si>
  <si>
    <t>http://maps.google.com/?ll=35.5531845730001,36.1929007000001&amp;t=h&amp;z=15&amp;q=SY060301</t>
  </si>
  <si>
    <t>C3691</t>
  </si>
  <si>
    <t>Deir Tuma</t>
  </si>
  <si>
    <t>http://maps.google.com/?ll=35.621186213,36.142119558&amp;t=h&amp;z=15&amp;q=SY060301</t>
  </si>
  <si>
    <t>C3692</t>
  </si>
  <si>
    <t>Daryus</t>
  </si>
  <si>
    <t>http://maps.google.com/?ll=35.582961885,36.1397246130001&amp;t=h&amp;z=15&amp;q=SY060301</t>
  </si>
  <si>
    <t>C3694</t>
  </si>
  <si>
    <t>Balata</t>
  </si>
  <si>
    <t>http://maps.google.com/?ll=35.6437132840001,36.1714702880001&amp;t=h&amp;z=15&amp;q=SY060301</t>
  </si>
  <si>
    <t>C3696</t>
  </si>
  <si>
    <t>Balluta</t>
  </si>
  <si>
    <t>http://maps.google.com/?ll=35.653839498,36.1223172000001&amp;t=h&amp;z=15&amp;q=SY060301</t>
  </si>
  <si>
    <t>C3701</t>
  </si>
  <si>
    <t>Aramo</t>
  </si>
  <si>
    <t>http://maps.google.com/?ll=35.6304934200001,36.135874911&amp;t=h&amp;z=15&amp;q=SY060301</t>
  </si>
  <si>
    <t>C3702</t>
  </si>
  <si>
    <t>http://maps.google.com/?ll=35.5979619550001,36.128321746&amp;t=h&amp;z=15&amp;q=SY060301</t>
  </si>
  <si>
    <t>C3703</t>
  </si>
  <si>
    <t>Ein Elwadi Tantash</t>
  </si>
  <si>
    <t>http://maps.google.com/?ll=35.629497563,36.2003235350001&amp;t=h&amp;z=15&amp;q=SY060301</t>
  </si>
  <si>
    <t>C3705</t>
  </si>
  <si>
    <t>Bab Abdallah</t>
  </si>
  <si>
    <t>http://maps.google.com/?ll=35.627760456,36.1709667690001&amp;t=h&amp;z=15&amp;q=SY060302</t>
  </si>
  <si>
    <t>C3708</t>
  </si>
  <si>
    <t>Majdal Saleh</t>
  </si>
  <si>
    <t>http://maps.google.com/?ll=35.611047736,36.139436629&amp;t=h&amp;z=15&amp;q=SY060304</t>
  </si>
  <si>
    <t>C3712</t>
  </si>
  <si>
    <t>Bayader Eldurra</t>
  </si>
  <si>
    <t>http://maps.google.com/?ll=35.560179799,36.1339239330001&amp;t=h&amp;z=15&amp;q=SY060302</t>
  </si>
  <si>
    <t>C3713</t>
  </si>
  <si>
    <t>Zanbura</t>
  </si>
  <si>
    <t>http://maps.google.com/?ll=35.5459590930001,36.1375490230001&amp;t=h&amp;z=15&amp;q=SY060302</t>
  </si>
  <si>
    <t>C3714</t>
  </si>
  <si>
    <t>http://maps.google.com/?ll=35.5611882690001,36.0355213500001&amp;t=h&amp;z=15&amp;q=SY060302</t>
  </si>
  <si>
    <t>C3715</t>
  </si>
  <si>
    <t>http://maps.google.com/?ll=35.585775246,36.067419371&amp;t=h&amp;z=15&amp;q=SY060302</t>
  </si>
  <si>
    <t>C3716</t>
  </si>
  <si>
    <t>Basta</t>
  </si>
  <si>
    <t>http://maps.google.com/?ll=35.5706030220001,36.129848297&amp;t=h&amp;z=15&amp;q=SY060302</t>
  </si>
  <si>
    <t>C3717</t>
  </si>
  <si>
    <t>Khaldiyet Khdello</t>
  </si>
  <si>
    <t>http://maps.google.com/?ll=35.5706684300001,36.0551599090001&amp;t=h&amp;z=15&amp;q=SY060302</t>
  </si>
  <si>
    <t>C3719</t>
  </si>
  <si>
    <t>Nabe Elkhandaq</t>
  </si>
  <si>
    <t>http://maps.google.com/?ll=35.55358341,36.161559486&amp;t=h&amp;z=15&amp;q=SY060302</t>
  </si>
  <si>
    <t>C3720</t>
  </si>
  <si>
    <t>Livin</t>
  </si>
  <si>
    <t>http://maps.google.com/?ll=35.5318340170001,36.1825943690001&amp;t=h&amp;z=15&amp;q=SY060303</t>
  </si>
  <si>
    <t>C3721</t>
  </si>
  <si>
    <t>Kars</t>
  </si>
  <si>
    <t>http://maps.google.com/?ll=35.579527242,36.1139846720001&amp;t=h&amp;z=15&amp;q=SY060303</t>
  </si>
  <si>
    <t>C3733</t>
  </si>
  <si>
    <t>Hekro</t>
  </si>
  <si>
    <t>http://maps.google.com/?ll=35.6606154310001,36.0323073380001&amp;t=h&amp;z=15&amp;q=SY060304</t>
  </si>
  <si>
    <t>C3735</t>
  </si>
  <si>
    <t>Beit Shkuhi</t>
  </si>
  <si>
    <t>http://maps.google.com/?ll=35.649886904,36.09891235&amp;t=h&amp;z=15&amp;q=SY060304</t>
  </si>
  <si>
    <t>C3755</t>
  </si>
  <si>
    <t>http://maps.google.com/?ll=35.548745619,36.1264354400001&amp;t=h&amp;z=15&amp;q=SY060304</t>
  </si>
  <si>
    <t>C3756</t>
  </si>
  <si>
    <t>Difeh</t>
  </si>
  <si>
    <t>http://maps.google.com/?ll=35.5186101630001,36.0000639&amp;t=h&amp;z=15&amp;q=SY060304</t>
  </si>
  <si>
    <t>C3757</t>
  </si>
  <si>
    <t>Masla</t>
  </si>
  <si>
    <t>http://maps.google.com/?ll=35.511388578,35.9382026820001&amp;t=h&amp;z=15&amp;q=SY060304</t>
  </si>
  <si>
    <t>C3759</t>
  </si>
  <si>
    <t>Rama</t>
  </si>
  <si>
    <t>http://maps.google.com/?ll=35.525782866,35.959151815&amp;t=h&amp;z=15&amp;q=SY060304</t>
  </si>
  <si>
    <t>C3760</t>
  </si>
  <si>
    <t>Beit Jiro</t>
  </si>
  <si>
    <t>http://maps.google.com/?ll=35.5299919390001,36.0540081520001&amp;t=h&amp;z=15&amp;q=SY060304</t>
  </si>
  <si>
    <t>C3761</t>
  </si>
  <si>
    <t>Rweiset Hleil</t>
  </si>
  <si>
    <t>http://maps.google.com/?ll=35.5426041710001,36.0235932030001&amp;t=h&amp;z=15&amp;q=SY060304</t>
  </si>
  <si>
    <t>C3762</t>
  </si>
  <si>
    <t>Lisoniyeh</t>
  </si>
  <si>
    <t>http://maps.google.com/?ll=35.5407233930001,36.117922488&amp;t=h&amp;z=15&amp;q=SY060304</t>
  </si>
  <si>
    <t>C3763</t>
  </si>
  <si>
    <t>Hettin Ambrato</t>
  </si>
  <si>
    <t>http://maps.google.com/?ll=35.5503562760001,36.091662247&amp;t=h&amp;z=15&amp;q=SY060304</t>
  </si>
  <si>
    <t>C3765</t>
  </si>
  <si>
    <t>Dweir Elshalaf</t>
  </si>
  <si>
    <t>http://maps.google.com/?ll=35.5261490510001,36.0128520440001&amp;t=h&amp;z=15&amp;q=SY060304</t>
  </si>
  <si>
    <t>C3766</t>
  </si>
  <si>
    <t>Sraj</t>
  </si>
  <si>
    <t>http://maps.google.com/?ll=35.5233212100001,36.1357205690001&amp;t=h&amp;z=15&amp;q=SY060304</t>
  </si>
  <si>
    <t>C3768</t>
  </si>
  <si>
    <t>Zahraa / Batarnas El Hiffeh</t>
  </si>
  <si>
    <t>http://maps.google.com/?ll=35.5451641060001,36.0014617090001&amp;t=h&amp;z=15&amp;q=SY060304</t>
  </si>
  <si>
    <t>C3769</t>
  </si>
  <si>
    <t>Qweiqa / Heffeh</t>
  </si>
  <si>
    <t>http://maps.google.com/?ll=35.5216667110001,35.9887694980001&amp;t=h&amp;z=15&amp;q=SY060304</t>
  </si>
  <si>
    <t>C3770</t>
  </si>
  <si>
    <t>http://maps.google.com/?ll=35.5403506210001,35.9640405850001&amp;t=h&amp;z=15&amp;q=SY060304</t>
  </si>
  <si>
    <t>C3773</t>
  </si>
  <si>
    <t>Qaqiyeh</t>
  </si>
  <si>
    <t>http://maps.google.com/?ll=35.536944605,35.953008314&amp;t=h&amp;z=15&amp;q=SY060304</t>
  </si>
  <si>
    <t>C3775</t>
  </si>
  <si>
    <t>Karm Elmaasarah</t>
  </si>
  <si>
    <t>http://maps.google.com/?ll=35.5318836880001,36.1429156670001&amp;t=h&amp;z=15&amp;q=SY060304</t>
  </si>
  <si>
    <t>C3776</t>
  </si>
  <si>
    <t>Massis</t>
  </si>
  <si>
    <t>http://maps.google.com/?ll=35.5222656060001,36.1187567540001&amp;t=h&amp;z=15&amp;q=SY060304</t>
  </si>
  <si>
    <t>C3777</t>
  </si>
  <si>
    <t>Mardido</t>
  </si>
  <si>
    <t>http://maps.google.com/?ll=35.5272843330001,35.928099671&amp;t=h&amp;z=15&amp;q=SY060304</t>
  </si>
  <si>
    <t>C3778</t>
  </si>
  <si>
    <t>Kimin</t>
  </si>
  <si>
    <t>http://maps.google.com/?ll=35.550145252,36.021946013&amp;t=h&amp;z=15&amp;q=SY060304</t>
  </si>
  <si>
    <t>C3779</t>
  </si>
  <si>
    <t>Milyo</t>
  </si>
  <si>
    <t>http://maps.google.com/?ll=35.535414922,35.9790374620001&amp;t=h&amp;z=15&amp;q=SY060400</t>
  </si>
  <si>
    <t>C3780</t>
  </si>
  <si>
    <t>Yasmin - Yasnis</t>
  </si>
  <si>
    <t>http://maps.google.com/?ll=35.5352667980001,36.0114843100001&amp;t=h&amp;z=15&amp;q=SY060400</t>
  </si>
  <si>
    <t>C3782</t>
  </si>
  <si>
    <t>Bekrama</t>
  </si>
  <si>
    <t>http://maps.google.com/?ll=35.422098385,36.117631309&amp;t=h&amp;z=15&amp;q=SY060400</t>
  </si>
  <si>
    <t>C3784</t>
  </si>
  <si>
    <t>Rweiset Elbasatneh</t>
  </si>
  <si>
    <t>http://maps.google.com/?ll=35.4343481390001,36.0024714950001&amp;t=h&amp;z=15&amp;q=SY060400</t>
  </si>
  <si>
    <t>C3785</t>
  </si>
  <si>
    <t>Rweiset Badriyeh</t>
  </si>
  <si>
    <t>http://maps.google.com/?ll=35.4270417640001,36.02319519&amp;t=h&amp;z=15&amp;q=SY060400</t>
  </si>
  <si>
    <t>C3786</t>
  </si>
  <si>
    <t>Herf Radwa</t>
  </si>
  <si>
    <t>http://maps.google.com/?ll=35.4441092970001,36.0075919780001&amp;t=h&amp;z=15&amp;q=SY060400</t>
  </si>
  <si>
    <t>C3787</t>
  </si>
  <si>
    <t>Rweiset Afif</t>
  </si>
  <si>
    <t>http://maps.google.com/?ll=35.438222959,35.9995759560001&amp;t=h&amp;z=15&amp;q=SY060400</t>
  </si>
  <si>
    <t>C3788</t>
  </si>
  <si>
    <t>Bishlama</t>
  </si>
  <si>
    <t>http://maps.google.com/?ll=35.4473008000001,36.082951306&amp;t=h&amp;z=15&amp;q=SY060400</t>
  </si>
  <si>
    <t>C3789</t>
  </si>
  <si>
    <t>Bishriyeh</t>
  </si>
  <si>
    <t>http://maps.google.com/?ll=35.432136991,36.103329027&amp;t=h&amp;z=15&amp;q=SY060400</t>
  </si>
  <si>
    <t>C3790</t>
  </si>
  <si>
    <t>Miseh</t>
  </si>
  <si>
    <t>http://maps.google.com/?ll=35.487940881,36.107930201&amp;t=h&amp;z=15&amp;q=SY060400</t>
  </si>
  <si>
    <t>C3791</t>
  </si>
  <si>
    <t>Bitar</t>
  </si>
  <si>
    <t>http://maps.google.com/?ll=35.429627048,35.9844161670001&amp;t=h&amp;z=15&amp;q=SY060400</t>
  </si>
  <si>
    <t>C3792</t>
  </si>
  <si>
    <t>Rasun Elqerdaha</t>
  </si>
  <si>
    <t>http://maps.google.com/?ll=35.458601463,35.9735546960001&amp;t=h&amp;z=15&amp;q=SY060400</t>
  </si>
  <si>
    <t>C3793</t>
  </si>
  <si>
    <t>Oweina Elrihan</t>
  </si>
  <si>
    <t>http://maps.google.com/?ll=35.406649724,36.153558467&amp;t=h&amp;z=15&amp;q=SY060400</t>
  </si>
  <si>
    <t>C3794</t>
  </si>
  <si>
    <t>Slagho</t>
  </si>
  <si>
    <t>http://maps.google.com/?ll=35.439141545,36.0187209870001&amp;t=h&amp;z=15&amp;q=SY060400</t>
  </si>
  <si>
    <t>C3798</t>
  </si>
  <si>
    <t>http://maps.google.com/?ll=35.450691464,36.1152942100001&amp;t=h&amp;z=15&amp;q=SY060400</t>
  </si>
  <si>
    <t>C3799</t>
  </si>
  <si>
    <t>Behwariya</t>
  </si>
  <si>
    <t>http://maps.google.com/?ll=35.432777075,36.056973536&amp;t=h&amp;z=15&amp;q=SY060400</t>
  </si>
  <si>
    <t>C3801</t>
  </si>
  <si>
    <t>Deir Duma</t>
  </si>
  <si>
    <t>http://maps.google.com/?ll=35.453404047,36.0874739550001&amp;t=h&amp;z=15&amp;q=SY060400</t>
  </si>
  <si>
    <t>C3802</t>
  </si>
  <si>
    <t>Ghalmiseh</t>
  </si>
  <si>
    <t>http://maps.google.com/?ll=35.4133828560001,36.0993930220001&amp;t=h&amp;z=15&amp;q=SY110100</t>
  </si>
  <si>
    <t>C3803</t>
  </si>
  <si>
    <t>Sallurin</t>
  </si>
  <si>
    <t>http://maps.google.com/?ll=35.4318368360001,35.946727004&amp;t=h&amp;z=15&amp;q=SY110100</t>
  </si>
  <si>
    <t>http://maps.google.com/?ll=35.961464542,38.6469679750001&amp;t=h&amp;z=15&amp;q=SY110100</t>
  </si>
  <si>
    <t>http://maps.google.com/?ll=36.106138677,38.815090571&amp;t=h&amp;z=15&amp;q=SY110100</t>
  </si>
  <si>
    <t>http://maps.google.com/?ll=36.00830796,39.018246688&amp;t=h&amp;z=15&amp;q=SY110100</t>
  </si>
  <si>
    <t>http://maps.google.com/?ll=35.991553975,38.8738514660001&amp;t=h&amp;z=15&amp;q=SY110100</t>
  </si>
  <si>
    <t>http://maps.google.com/?ll=36.111927354,38.96680601&amp;t=h&amp;z=15&amp;q=SY110100</t>
  </si>
  <si>
    <t>http://maps.google.com/?ll=36.115332295,38.9926824300001&amp;t=h&amp;z=15&amp;q=SY110100</t>
  </si>
  <si>
    <t>http://maps.google.com/?ll=36.1717911580001,39.281281248&amp;t=h&amp;z=15&amp;q=SY110100</t>
  </si>
  <si>
    <t>http://maps.google.com/?ll=35.905017183,39.095295493&amp;t=h&amp;z=15&amp;q=SY110100</t>
  </si>
  <si>
    <t>http://maps.google.com/?ll=35.9620084580001,38.8222346090001&amp;t=h&amp;z=15&amp;q=SY110100</t>
  </si>
  <si>
    <t>http://maps.google.com/?ll=35.953949466,38.7875442700001&amp;t=h&amp;z=15&amp;q=SY110100</t>
  </si>
  <si>
    <t>http://maps.google.com/?ll=36.0790951640001,38.7470243180001&amp;t=h&amp;z=15&amp;q=SY110100</t>
  </si>
  <si>
    <t>http://maps.google.com/?ll=36.034615005,38.9000260760001&amp;t=h&amp;z=15&amp;q=SY110100</t>
  </si>
  <si>
    <t>http://maps.google.com/?ll=35.906749086,38.6731550640001&amp;t=h&amp;z=15&amp;q=SY110100</t>
  </si>
  <si>
    <t>http://maps.google.com/?ll=35.9958766680001,38.69253445&amp;t=h&amp;z=15&amp;q=SY110100</t>
  </si>
  <si>
    <t>http://maps.google.com/?ll=36.048442805,38.797520159&amp;t=h&amp;z=15&amp;q=SY110100</t>
  </si>
  <si>
    <t>http://maps.google.com/?ll=36.2444114630001,38.7251274980001&amp;t=h&amp;z=15&amp;q=SY110100</t>
  </si>
  <si>
    <t>http://maps.google.com/?ll=35.91172434,39.005274473&amp;t=h&amp;z=15&amp;q=SY110100</t>
  </si>
  <si>
    <t>http://maps.google.com/?ll=36.1047040230001,38.6768575350001&amp;t=h&amp;z=15&amp;q=SY110100</t>
  </si>
  <si>
    <t>http://maps.google.com/?ll=36.1832616080001,38.583912205&amp;t=h&amp;z=15&amp;q=SY110100</t>
  </si>
  <si>
    <t>http://maps.google.com/?ll=36.050584072,39.016186749&amp;t=h&amp;z=15&amp;q=SY110100</t>
  </si>
  <si>
    <t>http://maps.google.com/?ll=35.9966957070001,38.972813694&amp;t=h&amp;z=15&amp;q=SY110100</t>
  </si>
  <si>
    <t>http://maps.google.com/?ll=35.953425812,38.9106357360001&amp;t=h&amp;z=15&amp;q=SY110100</t>
  </si>
  <si>
    <t>http://maps.google.com/?ll=36.2034395210001,38.716013672&amp;t=h&amp;z=15&amp;q=SY110100</t>
  </si>
  <si>
    <t>http://maps.google.com/?ll=35.9130279250001,38.8311764860001&amp;t=h&amp;z=15&amp;q=SY110100</t>
  </si>
  <si>
    <t>http://maps.google.com/?ll=36.1350971700001,39.0287332500001&amp;t=h&amp;z=15&amp;q=SY110100</t>
  </si>
  <si>
    <t>http://maps.google.com/?ll=35.914041653,38.5702928320001&amp;t=h&amp;z=15&amp;q=SY110100</t>
  </si>
  <si>
    <t>http://maps.google.com/?ll=36.141786116,38.7075223190001&amp;t=h&amp;z=15&amp;q=SY110100</t>
  </si>
  <si>
    <t>http://maps.google.com/?ll=36.0667770520001,38.9052567350001&amp;t=h&amp;z=15&amp;q=SY110100</t>
  </si>
  <si>
    <t>http://maps.google.com/?ll=35.9715652090001,38.9190192940001&amp;t=h&amp;z=15&amp;q=SY110100</t>
  </si>
  <si>
    <t>http://maps.google.com/?ll=36.06450419,38.6985728330001&amp;t=h&amp;z=15&amp;q=SY110100</t>
  </si>
  <si>
    <t>http://maps.google.com/?ll=36.0159626330001,38.8856710270001&amp;t=h&amp;z=15&amp;q=SY110100</t>
  </si>
  <si>
    <t>http://maps.google.com/?ll=36.2229322850001,39.0200769890001&amp;t=h&amp;z=15&amp;q=SY110100</t>
  </si>
  <si>
    <t>http://maps.google.com/?ll=36.219827174,38.7008830340001&amp;t=h&amp;z=15&amp;q=SY110100</t>
  </si>
  <si>
    <t>http://maps.google.com/?ll=36.033016951,38.7271093480001&amp;t=h&amp;z=15&amp;q=SY110100</t>
  </si>
  <si>
    <t>http://maps.google.com/?ll=36.0773710940001,39.0559343040001&amp;t=h&amp;z=15&amp;q=SY110100</t>
  </si>
  <si>
    <t>http://maps.google.com/?ll=35.9880376690001,38.923373473&amp;t=h&amp;z=15&amp;q=SY110100</t>
  </si>
  <si>
    <t>http://maps.google.com/?ll=35.9277185760001,38.741989161&amp;t=h&amp;z=15&amp;q=SY110100</t>
  </si>
  <si>
    <t>http://maps.google.com/?ll=35.992041832,38.738126052&amp;t=h&amp;z=15&amp;q=SY110100</t>
  </si>
  <si>
    <t>http://maps.google.com/?ll=36.0453212510001,38.725661653&amp;t=h&amp;z=15&amp;q=SY110100</t>
  </si>
  <si>
    <t>http://maps.google.com/?ll=36.133203644,38.8687841710001&amp;t=h&amp;z=15&amp;q=SY110100</t>
  </si>
  <si>
    <t>http://maps.google.com/?ll=35.910963403,38.7563452370001&amp;t=h&amp;z=15&amp;q=SY110100</t>
  </si>
  <si>
    <t>http://maps.google.com/?ll=36.206492837,38.7906859990001&amp;t=h&amp;z=15&amp;q=SY110100</t>
  </si>
  <si>
    <t>http://maps.google.com/?ll=36.148252192,39.029995876&amp;t=h&amp;z=15&amp;q=SY110100</t>
  </si>
  <si>
    <t>http://maps.google.com/?ll=35.9061737540001,38.9642649670001&amp;t=h&amp;z=15&amp;q=SY110100</t>
  </si>
  <si>
    <t>http://maps.google.com/?ll=36.0562383390001,38.9459949860001&amp;t=h&amp;z=15&amp;q=SY110100</t>
  </si>
  <si>
    <t>http://maps.google.com/?ll=35.8815208510001,38.72297645&amp;t=h&amp;z=15&amp;q=SY110100</t>
  </si>
  <si>
    <t>http://maps.google.com/?ll=36.310109126,38.928720179&amp;t=h&amp;z=15&amp;q=SY110100</t>
  </si>
  <si>
    <t>http://maps.google.com/?ll=35.9767356570001,38.8737254390001&amp;t=h&amp;z=15&amp;q=SY110101</t>
  </si>
  <si>
    <t>http://maps.google.com/?ll=36.1190655390001,39.1819371460001&amp;t=h&amp;z=15&amp;q=SY110101</t>
  </si>
  <si>
    <t>http://maps.google.com/?ll=35.8138818900001,39.372985763&amp;t=h&amp;z=15&amp;q=SY110101</t>
  </si>
  <si>
    <t>http://maps.google.com/?ll=35.7732092370001,39.401392322&amp;t=h&amp;z=15&amp;q=SY110101</t>
  </si>
  <si>
    <t>http://maps.google.com/?ll=35.827156195,39.358330127&amp;t=h&amp;z=15&amp;q=SY110101</t>
  </si>
  <si>
    <t>http://maps.google.com/?ll=35.865234829,39.0903861520001&amp;t=h&amp;z=15&amp;q=SY110101</t>
  </si>
  <si>
    <t>http://maps.google.com/?ll=35.8465766630001,39.1748213750001&amp;t=h&amp;z=15&amp;q=SY110101</t>
  </si>
  <si>
    <t>http://maps.google.com/?ll=35.795265602,39.317148156&amp;t=h&amp;z=15&amp;q=SY110101</t>
  </si>
  <si>
    <t>http://maps.google.com/?ll=35.827214919,39.2154728360001&amp;t=h&amp;z=15&amp;q=SY110101</t>
  </si>
  <si>
    <t>http://maps.google.com/?ll=35.8193453050001,39.240156202&amp;t=h&amp;z=15&amp;q=SY110101</t>
  </si>
  <si>
    <t>http://maps.google.com/?ll=35.694447681,39.236807093&amp;t=h&amp;z=15&amp;q=SY110102</t>
  </si>
  <si>
    <t>http://maps.google.com/?ll=35.8733668100001,39.074419913&amp;t=h&amp;z=15&amp;q=SY110102</t>
  </si>
  <si>
    <t>http://maps.google.com/?ll=35.8561080010001,39.41803515&amp;t=h&amp;z=15&amp;q=SY110102</t>
  </si>
  <si>
    <t>http://maps.google.com/?ll=35.857297805,39.3759161090001&amp;t=h&amp;z=15&amp;q=SY110102</t>
  </si>
  <si>
    <t>http://maps.google.com/?ll=35.8501031870001,39.4382519980001&amp;t=h&amp;z=15&amp;q=SY110102</t>
  </si>
  <si>
    <t>http://maps.google.com/?ll=36.0948092290001,39.639165876&amp;t=h&amp;z=15&amp;q=SY110102</t>
  </si>
  <si>
    <t>http://maps.google.com/?ll=35.824074292,39.5250144620001&amp;t=h&amp;z=15&amp;q=SY110102</t>
  </si>
  <si>
    <t>http://maps.google.com/?ll=35.8032166200001,39.6517973270001&amp;t=h&amp;z=15&amp;q=SY110102</t>
  </si>
  <si>
    <t>http://maps.google.com/?ll=35.829745126,39.470256706&amp;t=h&amp;z=15&amp;q=SY110102</t>
  </si>
  <si>
    <t>http://maps.google.com/?ll=35.8655965090001,39.34298569&amp;t=h&amp;z=15&amp;q=SY110102</t>
  </si>
  <si>
    <t>http://maps.google.com/?ll=35.983672239,39.64880565&amp;t=h&amp;z=15&amp;q=SY110102</t>
  </si>
  <si>
    <t>http://maps.google.com/?ll=35.879501632,39.1973698250001&amp;t=h&amp;z=15&amp;q=SY110102</t>
  </si>
  <si>
    <t>http://maps.google.com/?ll=35.854841725,39.326723203&amp;t=h&amp;z=15&amp;q=SY110102</t>
  </si>
  <si>
    <t>http://maps.google.com/?ll=35.97602289,39.290039236&amp;t=h&amp;z=15&amp;q=SY110102</t>
  </si>
  <si>
    <t>http://maps.google.com/?ll=35.859366649,39.31035912&amp;t=h&amp;z=15&amp;q=SY110102</t>
  </si>
  <si>
    <t>http://maps.google.com/?ll=35.8201104870001,39.551036658&amp;t=h&amp;z=15&amp;q=SY110102</t>
  </si>
  <si>
    <t>http://maps.google.com/?ll=35.8780796680001,39.2565537850001&amp;t=h&amp;z=15&amp;q=SY110102</t>
  </si>
  <si>
    <t>http://maps.google.com/?ll=35.9438191850001,39.2292316730001&amp;t=h&amp;z=15&amp;q=SY110103</t>
  </si>
  <si>
    <t>http://maps.google.com/?ll=35.8004185130001,39.6709044720001&amp;t=h&amp;z=15&amp;q=SY110103</t>
  </si>
  <si>
    <t>http://maps.google.com/?ll=35.758143368,39.564201031&amp;t=h&amp;z=15&amp;q=SY110103</t>
  </si>
  <si>
    <t>http://maps.google.com/?ll=35.7841531620001,39.533737015&amp;t=h&amp;z=15&amp;q=SY110103</t>
  </si>
  <si>
    <t>http://maps.google.com/?ll=35.7850306610001,39.4702405950001&amp;t=h&amp;z=15&amp;q=SY110103</t>
  </si>
  <si>
    <t>http://maps.google.com/?ll=35.7861521200001,39.5151541170001&amp;t=h&amp;z=15&amp;q=SY110103</t>
  </si>
  <si>
    <t>http://maps.google.com/?ll=35.7863777700001,39.436727417&amp;t=h&amp;z=15&amp;q=SY110103</t>
  </si>
  <si>
    <t>http://maps.google.com/?ll=35.758595127,39.544244486&amp;t=h&amp;z=15&amp;q=SY110103</t>
  </si>
  <si>
    <t>http://maps.google.com/?ll=35.784129297,39.4884421690001&amp;t=h&amp;z=15&amp;q=SY110200</t>
  </si>
  <si>
    <t>http://maps.google.com/?ll=35.7927298700001,39.4981664630001&amp;t=h&amp;z=15&amp;q=SY110200</t>
  </si>
  <si>
    <t>http://maps.google.com/?ll=36.585480187,38.8622898620001&amp;t=h&amp;z=15&amp;q=SY110200</t>
  </si>
  <si>
    <t>http://maps.google.com/?ll=36.629750572,38.99807344&amp;t=h&amp;z=15&amp;q=SY110200</t>
  </si>
  <si>
    <t>http://maps.google.com/?ll=36.6095799400001,38.851077005&amp;t=h&amp;z=15&amp;q=SY110200</t>
  </si>
  <si>
    <t>http://maps.google.com/?ll=36.68084286,38.7368744520001&amp;t=h&amp;z=15&amp;q=SY110200</t>
  </si>
  <si>
    <t>http://maps.google.com/?ll=36.6575184660001,38.8015463&amp;t=h&amp;z=15&amp;q=SY110200</t>
  </si>
  <si>
    <t>http://maps.google.com/?ll=36.6990152180001,38.8006415460001&amp;t=h&amp;z=15&amp;q=SY110200</t>
  </si>
  <si>
    <t>http://maps.google.com/?ll=36.68781468,38.8201088500001&amp;t=h&amp;z=15&amp;q=SY110200</t>
  </si>
  <si>
    <t>http://maps.google.com/?ll=36.6246766400001,38.79532462&amp;t=h&amp;z=15&amp;q=SY110200</t>
  </si>
  <si>
    <t>http://maps.google.com/?ll=36.68715303,38.7819278480001&amp;t=h&amp;z=15&amp;q=SY110200</t>
  </si>
  <si>
    <t>http://maps.google.com/?ll=36.5810086440001,38.9801824350001&amp;t=h&amp;z=15&amp;q=SY110200</t>
  </si>
  <si>
    <t>http://maps.google.com/?ll=36.605417721,38.7269753460001&amp;t=h&amp;z=15&amp;q=SY110200</t>
  </si>
  <si>
    <t>http://maps.google.com/?ll=36.6965218710001,38.7188807000001&amp;t=h&amp;z=15&amp;q=SY110200</t>
  </si>
  <si>
    <t>http://maps.google.com/?ll=36.6729254460001,38.8884074600001&amp;t=h&amp;z=15&amp;q=SY110200</t>
  </si>
  <si>
    <t>http://maps.google.com/?ll=36.62920631,38.973228503&amp;t=h&amp;z=15&amp;q=SY110200</t>
  </si>
  <si>
    <t>http://maps.google.com/?ll=36.636188417,39.0635657620001&amp;t=h&amp;z=15&amp;q=SY110200</t>
  </si>
  <si>
    <t>http://maps.google.com/?ll=36.625467266,38.7537472220001&amp;t=h&amp;z=15&amp;q=SY110200</t>
  </si>
  <si>
    <t>http://maps.google.com/?ll=36.629529533,38.71523368&amp;t=h&amp;z=15&amp;q=SY110200</t>
  </si>
  <si>
    <t>http://maps.google.com/?ll=36.6415851850001,38.762463788&amp;t=h&amp;z=15&amp;q=SY110200</t>
  </si>
  <si>
    <t>http://maps.google.com/?ll=36.6430983490001,38.841164743&amp;t=h&amp;z=15&amp;q=SY110200</t>
  </si>
  <si>
    <t>http://maps.google.com/?ll=36.573614832,38.9535145740001&amp;t=h&amp;z=15&amp;q=SY110200</t>
  </si>
  <si>
    <t>http://maps.google.com/?ll=36.6688582510001,39.0615609110001&amp;t=h&amp;z=15&amp;q=SY110200</t>
  </si>
  <si>
    <t>http://maps.google.com/?ll=36.6711631330001,38.6017019110001&amp;t=h&amp;z=15&amp;q=SY110200</t>
  </si>
  <si>
    <t>http://maps.google.com/?ll=36.6611485670001,38.8439469030001&amp;t=h&amp;z=15&amp;q=SY110200</t>
  </si>
  <si>
    <t>http://maps.google.com/?ll=36.660297429,38.992495956&amp;t=h&amp;z=15&amp;q=SY110200</t>
  </si>
  <si>
    <t>http://maps.google.com/?ll=36.663376752,39.010203376&amp;t=h&amp;z=15&amp;q=SY110200</t>
  </si>
  <si>
    <t>http://maps.google.com/?ll=36.5918111710001,38.7030390900001&amp;t=h&amp;z=15&amp;q=SY110200</t>
  </si>
  <si>
    <t>http://maps.google.com/?ll=36.6433729880001,38.7232588750001&amp;t=h&amp;z=15&amp;q=SY110200</t>
  </si>
  <si>
    <t>http://maps.google.com/?ll=36.6301361820001,38.608058649&amp;t=h&amp;z=15&amp;q=SY110200</t>
  </si>
  <si>
    <t>http://maps.google.com/?ll=36.629982661,38.913482705&amp;t=h&amp;z=15&amp;q=SY110201</t>
  </si>
  <si>
    <t>http://maps.google.com/?ll=36.625607211,38.872572489&amp;t=h&amp;z=15&amp;q=SY110201</t>
  </si>
  <si>
    <t>http://maps.google.com/?ll=36.634228454,39.115865721&amp;t=h&amp;z=15&amp;q=SY110201</t>
  </si>
  <si>
    <t>http://maps.google.com/?ll=36.6307261430001,39.5215853500001&amp;t=h&amp;z=15&amp;q=SY110201</t>
  </si>
  <si>
    <t>http://maps.google.com/?ll=36.6441997760001,39.2261443450001&amp;t=h&amp;z=15&amp;q=SY110201</t>
  </si>
  <si>
    <t>http://maps.google.com/?ll=36.445902828,39.6018861690001&amp;t=h&amp;z=15&amp;q=SY110201</t>
  </si>
  <si>
    <t>http://maps.google.com/?ll=36.3909825430001,39.562866532&amp;t=h&amp;z=15&amp;q=SY110201</t>
  </si>
  <si>
    <t>http://maps.google.com/?ll=36.4452308470001,39.6469319240001&amp;t=h&amp;z=15&amp;q=SY110201</t>
  </si>
  <si>
    <t>http://maps.google.com/?ll=36.5046023560001,39.3801210870001&amp;t=h&amp;z=15&amp;q=SY110201</t>
  </si>
  <si>
    <t>http://maps.google.com/?ll=36.650932251,39.13332826&amp;t=h&amp;z=15&amp;q=SY110201</t>
  </si>
  <si>
    <t>http://maps.google.com/?ll=36.4011399010001,39.1894883350001&amp;t=h&amp;z=15&amp;q=SY110201</t>
  </si>
  <si>
    <t>http://maps.google.com/?ll=36.4828931530001,39.0537788950001&amp;t=h&amp;z=15&amp;q=SY110201</t>
  </si>
  <si>
    <t>http://maps.google.com/?ll=36.5967764390001,39.47743726&amp;t=h&amp;z=15&amp;q=SY110201</t>
  </si>
  <si>
    <t>http://maps.google.com/?ll=36.426821621,39.1333855720001&amp;t=h&amp;z=15&amp;q=SY110201</t>
  </si>
  <si>
    <t>http://maps.google.com/?ll=36.602740055,39.4384400230001&amp;t=h&amp;z=15&amp;q=SY110201</t>
  </si>
  <si>
    <t>http://maps.google.com/?ll=36.66943845,39.4942509750001&amp;t=h&amp;z=15&amp;q=SY110201</t>
  </si>
  <si>
    <t>http://maps.google.com/?ll=36.628624588,39.4291076710001&amp;t=h&amp;z=15&amp;q=SY110201</t>
  </si>
  <si>
    <t>http://maps.google.com/?ll=36.561954246,39.5838226480001&amp;t=h&amp;z=15&amp;q=SY110201</t>
  </si>
  <si>
    <t>http://maps.google.com/?ll=36.3113930230001,39.584056145&amp;t=h&amp;z=15&amp;q=SY110201</t>
  </si>
  <si>
    <t>http://maps.google.com/?ll=36.491292501,39.333310259&amp;t=h&amp;z=15&amp;q=SY110201</t>
  </si>
  <si>
    <t>http://maps.google.com/?ll=36.6049049000001,39.0793683430001&amp;t=h&amp;z=15&amp;q=SY110201</t>
  </si>
  <si>
    <t>http://maps.google.com/?ll=36.643034862,39.4912260020001&amp;t=h&amp;z=15&amp;q=SY110201</t>
  </si>
  <si>
    <t>http://maps.google.com/?ll=36.5209006810001,39.416283014&amp;t=h&amp;z=15&amp;q=SY110201</t>
  </si>
  <si>
    <t>http://maps.google.com/?ll=36.647577525,39.517693475&amp;t=h&amp;z=15&amp;q=SY110201</t>
  </si>
  <si>
    <t>http://maps.google.com/?ll=36.434791024,39.4927059500001&amp;t=h&amp;z=15&amp;q=SY110201</t>
  </si>
  <si>
    <t>http://maps.google.com/?ll=36.635200379,39.10482309&amp;t=h&amp;z=15&amp;q=SY110201</t>
  </si>
  <si>
    <t>http://maps.google.com/?ll=36.495478324,39.3497237220001&amp;t=h&amp;z=15&amp;q=SY110201</t>
  </si>
  <si>
    <t>http://maps.google.com/?ll=36.5863437090001,39.3059571800001&amp;t=h&amp;z=15&amp;q=SY110201</t>
  </si>
  <si>
    <t>http://maps.google.com/?ll=36.2007988730001,39.7481533640001&amp;t=h&amp;z=15&amp;q=SY110201</t>
  </si>
  <si>
    <t>http://maps.google.com/?ll=36.5705084480001,39.1554416710001&amp;t=h&amp;z=15&amp;q=SY110201</t>
  </si>
  <si>
    <t>http://maps.google.com/?ll=36.5501723510001,39.150026073&amp;t=h&amp;z=15&amp;q=SY110201</t>
  </si>
  <si>
    <t>http://maps.google.com/?ll=36.594814549,39.0018641&amp;t=h&amp;z=15&amp;q=SY110201</t>
  </si>
  <si>
    <t>http://maps.google.com/?ll=36.6457286140001,39.3665635790001&amp;t=h&amp;z=15&amp;q=SY110201</t>
  </si>
  <si>
    <t>http://maps.google.com/?ll=36.5069584980001,39.431376345&amp;t=h&amp;z=15&amp;q=SY110201</t>
  </si>
  <si>
    <t>http://maps.google.com/?ll=36.6300242770001,39.238835916&amp;t=h&amp;z=15&amp;q=SY110201</t>
  </si>
  <si>
    <t>http://maps.google.com/?ll=36.4835854770001,39.391540428&amp;t=h&amp;z=15&amp;q=SY110201</t>
  </si>
  <si>
    <t>http://maps.google.com/?ll=36.651462184,39.1937579900001&amp;t=h&amp;z=15&amp;q=SY110201</t>
  </si>
  <si>
    <t>http://maps.google.com/?ll=36.6770708720001,39.4075472490001&amp;t=h&amp;z=15&amp;q=SY110201</t>
  </si>
  <si>
    <t>http://maps.google.com/?ll=36.636384348,39.1762746910001&amp;t=h&amp;z=15&amp;q=SY110201</t>
  </si>
  <si>
    <t>http://maps.google.com/?ll=36.4955071050001,39.451117309&amp;t=h&amp;z=15&amp;q=SY110201</t>
  </si>
  <si>
    <t>http://maps.google.com/?ll=36.5606297530001,39.47317816&amp;t=h&amp;z=15&amp;q=SY110201</t>
  </si>
  <si>
    <t>http://maps.google.com/?ll=36.581128377,39.157643577&amp;t=h&amp;z=15&amp;q=SY110201</t>
  </si>
  <si>
    <t>http://maps.google.com/?ll=36.560934939,39.184380446&amp;t=h&amp;z=15&amp;q=SY110201</t>
  </si>
  <si>
    <t>http://maps.google.com/?ll=36.526387093,39.32153062&amp;t=h&amp;z=15&amp;q=SY110201</t>
  </si>
  <si>
    <t>http://maps.google.com/?ll=36.598859759,39.385115908&amp;t=h&amp;z=15&amp;q=SY110201</t>
  </si>
  <si>
    <t>http://maps.google.com/?ll=36.631681128,39.343357735&amp;t=h&amp;z=15&amp;q=SY110201</t>
  </si>
  <si>
    <t>http://maps.google.com/?ll=36.423906936,39.1821651500001&amp;t=h&amp;z=15&amp;q=SY110201</t>
  </si>
  <si>
    <t>http://maps.google.com/?ll=36.613849326,39.477188445&amp;t=h&amp;z=15&amp;q=SY110201</t>
  </si>
  <si>
    <t>http://maps.google.com/?ll=36.5136015,39.4974787020001&amp;t=h&amp;z=15&amp;q=SY110201</t>
  </si>
  <si>
    <t>http://maps.google.com/?ll=36.6013451040001,39.2052618870001&amp;t=h&amp;z=15&amp;q=SY060400</t>
  </si>
  <si>
    <t>http://maps.google.com/?ll=36.642499967,39.4502630790001&amp;t=h&amp;z=15&amp;q=SY060400</t>
  </si>
  <si>
    <t>C3807</t>
  </si>
  <si>
    <t>Qarama Qerdaha</t>
  </si>
  <si>
    <t>http://maps.google.com/?ll=35.4183587790001,36.0349673480001&amp;t=h&amp;z=15&amp;q=SY110202</t>
  </si>
  <si>
    <t>C3810</t>
  </si>
  <si>
    <t>Bsut</t>
  </si>
  <si>
    <t>http://maps.google.com/?ll=35.461587643,36.1238127500001&amp;t=h&amp;z=15&amp;q=SY110202</t>
  </si>
  <si>
    <t>http://maps.google.com/?ll=36.550609583,38.80238044&amp;t=h&amp;z=15&amp;q=SY110202</t>
  </si>
  <si>
    <t>http://maps.google.com/?ll=36.5072370670001,38.7850243570001&amp;t=h&amp;z=15&amp;q=SY110202</t>
  </si>
  <si>
    <t>http://maps.google.com/?ll=36.490323168,38.834201218&amp;t=h&amp;z=15&amp;q=SY110202</t>
  </si>
  <si>
    <t>http://maps.google.com/?ll=36.5723445,38.8183690750001&amp;t=h&amp;z=15&amp;q=SY060400</t>
  </si>
  <si>
    <t>http://maps.google.com/?ll=36.5366362400001,38.7618919010001&amp;t=h&amp;z=15&amp;q=SY110202</t>
  </si>
  <si>
    <t>C3812</t>
  </si>
  <si>
    <t>Bani Issa</t>
  </si>
  <si>
    <t>http://maps.google.com/?ll=35.4415087100001,35.964551628&amp;t=h&amp;z=15&amp;q=SY110202</t>
  </si>
  <si>
    <t>http://maps.google.com/?ll=36.552908802,38.9581655590001&amp;t=h&amp;z=15&amp;q=SY060400</t>
  </si>
  <si>
    <t>http://maps.google.com/?ll=36.407241879,38.9353786240001&amp;t=h&amp;z=15&amp;q=SY110202</t>
  </si>
  <si>
    <t>C3813</t>
  </si>
  <si>
    <t>Bissine</t>
  </si>
  <si>
    <t>http://maps.google.com/?ll=35.4197232920001,36.1453478490001&amp;t=h&amp;z=15&amp;q=SY110202</t>
  </si>
  <si>
    <t>http://maps.google.com/?ll=36.5442459870001,38.9833823750001&amp;t=h&amp;z=15&amp;q=SY110202</t>
  </si>
  <si>
    <t>http://maps.google.com/?ll=36.4538088040001,38.7226756250001&amp;t=h&amp;z=15&amp;q=SY110202</t>
  </si>
  <si>
    <t>http://maps.google.com/?ll=36.5264486680001,38.848012108&amp;t=h&amp;z=15&amp;q=SY110202</t>
  </si>
  <si>
    <t>http://maps.google.com/?ll=36.415351979,39.06624005&amp;t=h&amp;z=15&amp;q=SY110202</t>
  </si>
  <si>
    <t>http://maps.google.com/?ll=36.4947129510001,38.9752698250001&amp;t=h&amp;z=15&amp;q=SY110202</t>
  </si>
  <si>
    <t>http://maps.google.com/?ll=36.5621353920001,38.7546019050001&amp;t=h&amp;z=15&amp;q=SY110202</t>
  </si>
  <si>
    <t>http://maps.google.com/?ll=36.5067141430001,38.8895503360001&amp;t=h&amp;z=15&amp;q=SY060400</t>
  </si>
  <si>
    <t>http://maps.google.com/?ll=36.5134233370001,38.9015049240001&amp;t=h&amp;z=15&amp;q=SY110202</t>
  </si>
  <si>
    <t>C3814</t>
  </si>
  <si>
    <t>Qatlaba</t>
  </si>
  <si>
    <t>http://maps.google.com/?ll=35.4376579570001,36.125491691&amp;t=h&amp;z=15&amp;q=SY110202</t>
  </si>
  <si>
    <t>http://maps.google.com/?ll=36.5147831890001,38.8291736940001&amp;t=h&amp;z=15&amp;q=SY060400</t>
  </si>
  <si>
    <t>http://maps.google.com/?ll=36.552379612,38.906016623&amp;t=h&amp;z=15&amp;q=SY110301</t>
  </si>
  <si>
    <t>C3815</t>
  </si>
  <si>
    <t>Ras Elqalluriyeh</t>
  </si>
  <si>
    <t>http://maps.google.com/?ll=35.458178117,35.9819281810001&amp;t=h&amp;z=15&amp;q=SY110301</t>
  </si>
  <si>
    <t>http://maps.google.com/?ll=35.750953054,38.2396102000001&amp;t=h&amp;z=15&amp;q=SY110301</t>
  </si>
  <si>
    <t>http://maps.google.com/?ll=35.8238222260001,38.3760328000001&amp;t=h&amp;z=15&amp;q=SY110301</t>
  </si>
  <si>
    <t>http://maps.google.com/?ll=35.7136965230001,38.6048244900001&amp;t=h&amp;z=15&amp;q=SY110301</t>
  </si>
  <si>
    <t>http://maps.google.com/?ll=35.6386413760001,38.6632880780001&amp;t=h&amp;z=15&amp;q=SY110301</t>
  </si>
  <si>
    <t>http://maps.google.com/?ll=35.8344821790001,38.6110639500001&amp;t=h&amp;z=15&amp;q=SY110301</t>
  </si>
  <si>
    <t>http://maps.google.com/?ll=35.8524156770001,38.1801256890001&amp;t=h&amp;z=15&amp;q=SY110301</t>
  </si>
  <si>
    <t>http://maps.google.com/?ll=35.8706529080001,38.2449394230001&amp;t=h&amp;z=15&amp;q=SY110301</t>
  </si>
  <si>
    <t>http://maps.google.com/?ll=35.749965446,38.1788672210001&amp;t=h&amp;z=15&amp;q=SY110301</t>
  </si>
  <si>
    <t>http://maps.google.com/?ll=35.847089984,38.197981897&amp;t=h&amp;z=15&amp;q=SY110301</t>
  </si>
  <si>
    <t>http://maps.google.com/?ll=35.5660488510001,38.6718067310001&amp;t=h&amp;z=15&amp;q=SY110301</t>
  </si>
  <si>
    <t>http://maps.google.com/?ll=35.8078030890001,38.234530905&amp;t=h&amp;z=15&amp;q=SY110301</t>
  </si>
  <si>
    <t>http://maps.google.com/?ll=35.871235648,38.2067994060001&amp;t=h&amp;z=15&amp;q=SY110302</t>
  </si>
  <si>
    <t>http://maps.google.com/?ll=35.9234658010001,38.184680214&amp;t=h&amp;z=15&amp;q=SY110302</t>
  </si>
  <si>
    <t>http://maps.google.com/?ll=36.06935894,38.212405393&amp;t=h&amp;z=15&amp;q=SY110302</t>
  </si>
  <si>
    <t>http://maps.google.com/?ll=35.975057055,38.395755281&amp;t=h&amp;z=15&amp;q=SY110302</t>
  </si>
  <si>
    <t>http://maps.google.com/?ll=36.2138932620001,38.1304711350001&amp;t=h&amp;z=15&amp;q=SY110302</t>
  </si>
  <si>
    <t>http://maps.google.com/?ll=35.9926030450001,38.3437456990001&amp;t=h&amp;z=15&amp;q=SY110302</t>
  </si>
  <si>
    <t>http://maps.google.com/?ll=35.982683224,38.3146327040001&amp;t=h&amp;z=15&amp;q=SY110302</t>
  </si>
  <si>
    <t>http://maps.google.com/?ll=36.188955924,38.236570183&amp;t=h&amp;z=15&amp;q=SY110302</t>
  </si>
  <si>
    <t>http://maps.google.com/?ll=36.123275468,38.095232213&amp;t=h&amp;z=15&amp;q=SY110302</t>
  </si>
  <si>
    <t>http://maps.google.com/?ll=36.097665314,38.5249664830001&amp;t=h&amp;z=15&amp;q=SY110302</t>
  </si>
  <si>
    <t>http://maps.google.com/?ll=36.0606279,38.1659515320001&amp;t=h&amp;z=15&amp;q=SY110302</t>
  </si>
  <si>
    <t>http://maps.google.com/?ll=36.190663182,38.281267643&amp;t=h&amp;z=15&amp;q=SY110302</t>
  </si>
  <si>
    <t>http://maps.google.com/?ll=36.0752193860001,38.313925173&amp;t=h&amp;z=15&amp;q=SY110302</t>
  </si>
  <si>
    <t>http://maps.google.com/?ll=36.0442618930001,38.3890796580001&amp;t=h&amp;z=15&amp;q=SY110302</t>
  </si>
  <si>
    <t>http://maps.google.com/?ll=36.010380592,38.2317380540001&amp;t=h&amp;z=15&amp;q=SY110302</t>
  </si>
  <si>
    <t>http://maps.google.com/?ll=36.104634156,38.2346492670001&amp;t=h&amp;z=15&amp;q=SY110302</t>
  </si>
  <si>
    <t>http://maps.google.com/?ll=35.9849363910001,38.4464337520001&amp;t=h&amp;z=15&amp;q=SY110302</t>
  </si>
  <si>
    <t>http://maps.google.com/?ll=36.129690086,38.4299343000001&amp;t=h&amp;z=15&amp;q=SY110302</t>
  </si>
  <si>
    <t>http://maps.google.com/?ll=36.180225324,38.113139174&amp;t=h&amp;z=15&amp;q=SY110302</t>
  </si>
  <si>
    <t>http://maps.google.com/?ll=36.072011832,38.1867050600001&amp;t=h&amp;z=15&amp;q=SY110302</t>
  </si>
  <si>
    <t>http://maps.google.com/?ll=36.155940742,38.5405764820001&amp;t=h&amp;z=15&amp;q=SY110302</t>
  </si>
  <si>
    <t>http://maps.google.com/?ll=35.938814044,38.381371093&amp;t=h&amp;z=15&amp;q=SY110302</t>
  </si>
  <si>
    <t>http://maps.google.com/?ll=36.114834565,38.2869815070001&amp;t=h&amp;z=15&amp;q=SY110302</t>
  </si>
  <si>
    <t>http://maps.google.com/?ll=35.9240225450001,38.5210837710001&amp;t=h&amp;z=15&amp;q=SY110302</t>
  </si>
  <si>
    <t>http://maps.google.com/?ll=35.9296474020001,38.495418343&amp;t=h&amp;z=15&amp;q=SY110302</t>
  </si>
  <si>
    <t>http://maps.google.com/?ll=36.0599130480001,38.4139784610001&amp;t=h&amp;z=15&amp;q=SY110302</t>
  </si>
  <si>
    <t>http://maps.google.com/?ll=36.052715263,38.494663776&amp;t=h&amp;z=15&amp;q=SY110302</t>
  </si>
  <si>
    <t>http://maps.google.com/?ll=36.108220379,38.198290758&amp;t=h&amp;z=15&amp;q=SY110302</t>
  </si>
  <si>
    <t>http://maps.google.com/?ll=36.113777128,38.314406418&amp;t=h&amp;z=15&amp;q=SY110302</t>
  </si>
  <si>
    <t>http://maps.google.com/?ll=36.0918460770001,38.151612571&amp;t=h&amp;z=15&amp;q=SY110302</t>
  </si>
  <si>
    <t>http://maps.google.com/?ll=36.235063774,38.2910639510001&amp;t=h&amp;z=15&amp;q=SY110302</t>
  </si>
  <si>
    <t>http://maps.google.com/?ll=36.158023202,38.21305468&amp;t=h&amp;z=15&amp;q=SY120001</t>
  </si>
  <si>
    <t>http://maps.google.com/?ll=36.172084538,38.4501411460001&amp;t=h&amp;z=15&amp;q=SY120001</t>
  </si>
  <si>
    <t>C6003</t>
  </si>
  <si>
    <t>Simej</t>
  </si>
  <si>
    <t>http://maps.google.com/?ll=32.4428641640001,36.4917039210001&amp;t=h&amp;z=15&amp;q=SY120001</t>
  </si>
  <si>
    <t>C6004</t>
  </si>
  <si>
    <t>http://maps.google.com/?ll=32.4764274280001,36.52003711&amp;t=h&amp;z=15&amp;q=SY120001</t>
  </si>
  <si>
    <t>C6006</t>
  </si>
  <si>
    <t>Abu Katuleh</t>
  </si>
  <si>
    <t>http://maps.google.com/?ll=32.4043525020001,36.4170026630001&amp;t=h&amp;z=15&amp;q=SY120003</t>
  </si>
  <si>
    <t>C6007</t>
  </si>
  <si>
    <t>Nada</t>
  </si>
  <si>
    <t>http://maps.google.com/?ll=32.4492617660001,36.354489051&amp;t=h&amp;z=15&amp;q=SY120003</t>
  </si>
  <si>
    <t>http://maps.google.com/?ll=32.830413037,35.8710937500001&amp;t=h&amp;z=15&amp;q=SY120003</t>
  </si>
  <si>
    <t>http://maps.google.com/?ll=32.7743456600001,35.816700494&amp;t=h&amp;z=15&amp;q=SY120003</t>
  </si>
  <si>
    <t>http://maps.google.com/?ll=32.7561658180001,35.8386205900001&amp;t=h&amp;z=15&amp;q=SY120003</t>
  </si>
  <si>
    <t>http://maps.google.com/?ll=32.7481960800001,35.8127290960001&amp;t=h&amp;z=15&amp;q=SY120003</t>
  </si>
  <si>
    <t>http://maps.google.com/?ll=32.759541735,35.805518788&amp;t=h&amp;z=15&amp;q=SY120005</t>
  </si>
  <si>
    <t>http://maps.google.com/?ll=32.764718456,35.800601516&amp;t=h&amp;z=15&amp;q=SY120005</t>
  </si>
  <si>
    <t>C6036</t>
  </si>
  <si>
    <t>Tabriyat</t>
  </si>
  <si>
    <t>http://maps.google.com/?ll=32.715872254,35.947443729&amp;t=h&amp;z=15&amp;q=SY120006</t>
  </si>
  <si>
    <t>C6040</t>
  </si>
  <si>
    <t>Nahj</t>
  </si>
  <si>
    <t>http://maps.google.com/?ll=32.7036720420001,35.988082885&amp;t=h&amp;z=15&amp;q=SY120200</t>
  </si>
  <si>
    <t>C6041</t>
  </si>
  <si>
    <t>Mataeiyeh</t>
  </si>
  <si>
    <t>http://maps.google.com/?ll=32.4970256230001,36.2903856180001&amp;t=h&amp;z=15&amp;q=SY120200</t>
  </si>
  <si>
    <t>C6050</t>
  </si>
  <si>
    <t>http://maps.google.com/?ll=33.0108733060001,36.1849788440001&amp;t=h&amp;z=15&amp;q=SY120200</t>
  </si>
  <si>
    <t>C6056</t>
  </si>
  <si>
    <t>Bsir</t>
  </si>
  <si>
    <t>http://maps.google.com/?ll=33.062895923,36.2323704900001&amp;t=h&amp;z=15&amp;q=SY060400</t>
  </si>
  <si>
    <t>C6057</t>
  </si>
  <si>
    <t>Tabneh</t>
  </si>
  <si>
    <t>http://maps.google.com/?ll=32.9936572550001,36.217346805&amp;t=h&amp;z=15&amp;q=SY120201</t>
  </si>
  <si>
    <t>C3817</t>
  </si>
  <si>
    <t>Markiyeh</t>
  </si>
  <si>
    <t>http://maps.google.com/?ll=35.458415695,36.168381536&amp;t=h&amp;z=15&amp;q=SY060400</t>
  </si>
  <si>
    <t>C6064</t>
  </si>
  <si>
    <t>Zbeidiyeh</t>
  </si>
  <si>
    <t>http://maps.google.com/?ll=33.235077259,36.4128574800001&amp;t=h&amp;z=15&amp;q=SY120201</t>
  </si>
  <si>
    <t>C3818</t>
  </si>
  <si>
    <t>Qamu Kafr Debeil</t>
  </si>
  <si>
    <t>http://maps.google.com/?ll=35.4704101730001,36.001450247&amp;t=h&amp;z=15&amp;q=SY120201</t>
  </si>
  <si>
    <t>C6066</t>
  </si>
  <si>
    <t>Um Elqosur</t>
  </si>
  <si>
    <t>http://maps.google.com/?ll=33.1868202370001,36.332294506&amp;t=h&amp;z=15&amp;q=SY060400</t>
  </si>
  <si>
    <t>C6070</t>
  </si>
  <si>
    <t>Taf</t>
  </si>
  <si>
    <t>http://maps.google.com/?ll=33.10686794,36.4304659690001&amp;t=h&amp;z=15&amp;q=SY060400</t>
  </si>
  <si>
    <t>C3819</t>
  </si>
  <si>
    <t>Marj Mussa</t>
  </si>
  <si>
    <t>http://maps.google.com/?ll=35.418602842,36.0525864310001&amp;t=h&amp;z=15&amp;q=SY120201</t>
  </si>
  <si>
    <t>C3820</t>
  </si>
  <si>
    <t>http://maps.google.com/?ll=35.41403611,36.0275457170001&amp;t=h&amp;z=15&amp;q=SY120201</t>
  </si>
  <si>
    <t>C6075</t>
  </si>
  <si>
    <t>Bali</t>
  </si>
  <si>
    <t>http://maps.google.com/?ll=33.2242670850001,36.4611536630001&amp;t=h&amp;z=15&amp;q=SY120202</t>
  </si>
  <si>
    <t>C6077</t>
  </si>
  <si>
    <t>Maaret Elbeida</t>
  </si>
  <si>
    <t>http://maps.google.com/?ll=33.1824701300001,36.4095704800001&amp;t=h&amp;z=15&amp;q=SY120202</t>
  </si>
  <si>
    <t>C6082</t>
  </si>
  <si>
    <t>Deir Elbakht</t>
  </si>
  <si>
    <t>http://maps.google.com/?ll=33.1458762290001,36.1889086370001&amp;t=h&amp;z=15&amp;q=SY120202</t>
  </si>
  <si>
    <t>C6084</t>
  </si>
  <si>
    <t>http://maps.google.com/?ll=33.2241110200001,36.2641032280001&amp;t=h&amp;z=15&amp;q=SY120202</t>
  </si>
  <si>
    <t>C6087</t>
  </si>
  <si>
    <t>Kammuneh</t>
  </si>
  <si>
    <t>http://maps.google.com/?ll=33.246372949,36.238262901&amp;t=h&amp;z=15&amp;q=SY120202</t>
  </si>
  <si>
    <t>C6090</t>
  </si>
  <si>
    <t>Manshiyet Elsabil</t>
  </si>
  <si>
    <t>http://maps.google.com/?ll=33.2493749270001,36.22309798&amp;t=h&amp;z=15&amp;q=SY120300</t>
  </si>
  <si>
    <t>C6091</t>
  </si>
  <si>
    <t>Mankat Elhatab</t>
  </si>
  <si>
    <t>http://maps.google.com/?ll=33.209059977,36.2969025520001&amp;t=h&amp;z=15&amp;q=SY120300</t>
  </si>
  <si>
    <t>C6092</t>
  </si>
  <si>
    <t>Rweisat</t>
  </si>
  <si>
    <t>http://maps.google.com/?ll=32.97556766,36.3124638960001&amp;t=h&amp;z=15&amp;q=SY120300</t>
  </si>
  <si>
    <t>C6093</t>
  </si>
  <si>
    <t>Matleh</t>
  </si>
  <si>
    <t>http://maps.google.com/?ll=32.988349815,36.324512391&amp;t=h&amp;z=15&amp;q=SY120300</t>
  </si>
  <si>
    <t>C6097</t>
  </si>
  <si>
    <t>Malzumeh</t>
  </si>
  <si>
    <t>http://maps.google.com/?ll=32.8976823350001,36.2599944680001&amp;t=h&amp;z=15&amp;q=SY120300</t>
  </si>
  <si>
    <t>C6104</t>
  </si>
  <si>
    <t>Bweir</t>
  </si>
  <si>
    <t>http://maps.google.com/?ll=32.932387093,36.286691767&amp;t=h&amp;z=15&amp;q=SY120303</t>
  </si>
  <si>
    <t>C6106</t>
  </si>
  <si>
    <t>Wrad</t>
  </si>
  <si>
    <t>http://maps.google.com/?ll=32.9007315220001,36.285928176&amp;t=h&amp;z=15&amp;q=SY120303</t>
  </si>
  <si>
    <t>C6121</t>
  </si>
  <si>
    <t>Jabaliyeh</t>
  </si>
  <si>
    <t>http://maps.google.com/?ll=32.8730258260001,35.9477844240001&amp;t=h&amp;z=15&amp;q=SY120304</t>
  </si>
  <si>
    <t>C6122</t>
  </si>
  <si>
    <t>http://maps.google.com/?ll=32.9260051890001,35.9817319000001&amp;t=h&amp;z=15&amp;q=SY120305</t>
  </si>
  <si>
    <t>C6125</t>
  </si>
  <si>
    <t>Dali</t>
  </si>
  <si>
    <t>http://maps.google.com/?ll=32.903931513,36.155883789&amp;t=h&amp;z=15&amp;q=SY130000</t>
  </si>
  <si>
    <t>C6133</t>
  </si>
  <si>
    <t>Eastern Bekar</t>
  </si>
  <si>
    <t>http://maps.google.com/?ll=32.8737466860001,35.927937957&amp;t=h&amp;z=15&amp;q=SY130000</t>
  </si>
  <si>
    <t>C6141</t>
  </si>
  <si>
    <t>http://maps.google.com/?ll=32.679885713,36.6004257390001&amp;t=h&amp;z=15&amp;q=SY130000</t>
  </si>
  <si>
    <t>C6144</t>
  </si>
  <si>
    <t>Sahwet Balata</t>
  </si>
  <si>
    <t>http://maps.google.com/?ll=32.639312272,36.6038776950001&amp;t=h&amp;z=15&amp;q=SY130000</t>
  </si>
  <si>
    <t>C6152</t>
  </si>
  <si>
    <t>Walgha</t>
  </si>
  <si>
    <t>http://maps.google.com/?ll=32.746400782,36.5256414020001&amp;t=h&amp;z=15&amp;q=SY130000</t>
  </si>
  <si>
    <t>C6153</t>
  </si>
  <si>
    <t>Mafaala</t>
  </si>
  <si>
    <t>http://maps.google.com/?ll=32.77220894,36.6434284650001&amp;t=h&amp;z=15&amp;q=SY130000</t>
  </si>
  <si>
    <t>C6157</t>
  </si>
  <si>
    <t>Mayamas</t>
  </si>
  <si>
    <t>http://maps.google.com/?ll=32.6147969890001,36.689281357&amp;t=h&amp;z=15&amp;q=SY130001</t>
  </si>
  <si>
    <t>C6158</t>
  </si>
  <si>
    <t>Kafr Ellahaf</t>
  </si>
  <si>
    <t>http://maps.google.com/?ll=32.8066569270001,36.5363354580001&amp;t=h&amp;z=15&amp;q=SY130001</t>
  </si>
  <si>
    <t>C6159</t>
  </si>
  <si>
    <t>Rima Ellahf</t>
  </si>
  <si>
    <t>http://maps.google.com/?ll=32.8300835860001,36.524687972&amp;t=h&amp;z=15&amp;q=SY130001</t>
  </si>
  <si>
    <t>C6165</t>
  </si>
  <si>
    <t>Majdal 6</t>
  </si>
  <si>
    <t>http://maps.google.com/?ll=32.7927640300001,36.5037223890001&amp;t=h&amp;z=15&amp;q=SY130001</t>
  </si>
  <si>
    <t>C6167</t>
  </si>
  <si>
    <t>http://maps.google.com/?ll=32.862982618,36.5336510130001&amp;t=h&amp;z=15&amp;q=SY060401</t>
  </si>
  <si>
    <t>C6169</t>
  </si>
  <si>
    <t>Qarrasa</t>
  </si>
  <si>
    <t>http://maps.google.com/?ll=32.830521661,36.4163365860001&amp;t=h&amp;z=15&amp;q=SY130002</t>
  </si>
  <si>
    <t>C3826</t>
  </si>
  <si>
    <t>Qarandah</t>
  </si>
  <si>
    <t>http://maps.google.com/?ll=35.3800618270001,36.1760970870001&amp;t=h&amp;z=15&amp;q=SY060401</t>
  </si>
  <si>
    <t>C6172</t>
  </si>
  <si>
    <t>http://maps.google.com/?ll=32.7414131210001,36.7764436000001&amp;t=h&amp;z=15&amp;q=SY060401</t>
  </si>
  <si>
    <t>C3827</t>
  </si>
  <si>
    <t>Arqub</t>
  </si>
  <si>
    <t>http://maps.google.com/?ll=35.3995052430001,36.1065335590001&amp;t=h&amp;z=15&amp;q=SY060401</t>
  </si>
  <si>
    <t>C3828</t>
  </si>
  <si>
    <t>http://maps.google.com/?ll=35.369035776,36.141209642&amp;t=h&amp;z=15&amp;q=SY060401</t>
  </si>
  <si>
    <t>C3830</t>
  </si>
  <si>
    <t>Dleibat</t>
  </si>
  <si>
    <t>http://maps.google.com/?ll=35.4025052960001,36.1362786880001&amp;t=h&amp;z=15&amp;q=SY130200</t>
  </si>
  <si>
    <t>C3831</t>
  </si>
  <si>
    <t>Shanbutin</t>
  </si>
  <si>
    <t>http://maps.google.com/?ll=35.380755971,36.1064528260001&amp;t=h&amp;z=15&amp;q=SY130200</t>
  </si>
  <si>
    <t>C6185</t>
  </si>
  <si>
    <t>Karis</t>
  </si>
  <si>
    <t>http://maps.google.com/?ll=32.5341129620001,36.68916455&amp;t=h&amp;z=15&amp;q=SY130200</t>
  </si>
  <si>
    <t>C6186</t>
  </si>
  <si>
    <t>Arman</t>
  </si>
  <si>
    <t>http://maps.google.com/?ll=32.509991982,36.760655646&amp;t=h&amp;z=15&amp;q=SY130200</t>
  </si>
  <si>
    <t>C6187</t>
  </si>
  <si>
    <t>Os</t>
  </si>
  <si>
    <t>http://maps.google.com/?ll=32.469046513,36.7717770670001&amp;t=h&amp;z=15&amp;q=SY130200</t>
  </si>
  <si>
    <t>C6189</t>
  </si>
  <si>
    <t>Amtan</t>
  </si>
  <si>
    <t>http://maps.google.com/?ll=32.419522156,36.816978842&amp;t=h&amp;z=15&amp;q=SY130200</t>
  </si>
  <si>
    <t>C6190</t>
  </si>
  <si>
    <t>Rafqa</t>
  </si>
  <si>
    <t>http://maps.google.com/?ll=32.4589374770001,36.6746534820001&amp;t=h&amp;z=15&amp;q=SY130200</t>
  </si>
  <si>
    <t>C6192</t>
  </si>
  <si>
    <t>Mneithreh</t>
  </si>
  <si>
    <t>http://maps.google.com/?ll=32.505614929,36.659387972&amp;t=h&amp;z=15&amp;q=SY130200</t>
  </si>
  <si>
    <t>C6193</t>
  </si>
  <si>
    <t>Oyun</t>
  </si>
  <si>
    <t>http://maps.google.com/?ll=32.528415683,36.711996835&amp;t=h&amp;z=15&amp;q=SY130202</t>
  </si>
  <si>
    <t>C6194</t>
  </si>
  <si>
    <t>Tahula</t>
  </si>
  <si>
    <t>http://maps.google.com/?ll=32.44683996,36.7577563290001&amp;t=h&amp;z=15&amp;q=SY060401</t>
  </si>
  <si>
    <t>C6202</t>
  </si>
  <si>
    <t>http://maps.google.com/?ll=32.4040544380001,36.6864288370001&amp;t=h&amp;z=15&amp;q=SY060401</t>
  </si>
  <si>
    <t>C3832</t>
  </si>
  <si>
    <t>Aruset Eljabal</t>
  </si>
  <si>
    <t>http://maps.google.com/?ll=35.4031877950001,36.117588573&amp;t=h&amp;z=15&amp;q=SY130203</t>
  </si>
  <si>
    <t>C3833</t>
  </si>
  <si>
    <t>Farshat</t>
  </si>
  <si>
    <t>http://maps.google.com/?ll=35.3776050170001,36.144111308&amp;t=h&amp;z=15&amp;q=SY060402</t>
  </si>
  <si>
    <t>C6205</t>
  </si>
  <si>
    <t>http://maps.google.com/?ll=32.4389523130001,36.5651340410001&amp;t=h&amp;z=15&amp;q=SY130204</t>
  </si>
  <si>
    <t>C3834</t>
  </si>
  <si>
    <t>Tarmi</t>
  </si>
  <si>
    <t>http://maps.google.com/?ll=35.4821152120001,35.999733699&amp;t=h&amp;z=15&amp;q=SY130204</t>
  </si>
  <si>
    <t>C6210</t>
  </si>
  <si>
    <t>Um Shama</t>
  </si>
  <si>
    <t>http://maps.google.com/?ll=32.4723429320001,36.9810805560001&amp;t=h&amp;z=15&amp;q=SY130204</t>
  </si>
  <si>
    <t>C6211</t>
  </si>
  <si>
    <t>Khazmeh</t>
  </si>
  <si>
    <t>http://maps.google.com/?ll=32.44430843,36.8662159740001&amp;t=h&amp;z=15&amp;q=SY130204</t>
  </si>
  <si>
    <t>C6212</t>
  </si>
  <si>
    <t>Abu Zreik</t>
  </si>
  <si>
    <t>http://maps.google.com/?ll=32.5873420090001,36.7971556250001&amp;t=h&amp;z=15&amp;q=SY130204</t>
  </si>
  <si>
    <t>C6213</t>
  </si>
  <si>
    <t>Behem</t>
  </si>
  <si>
    <t>http://maps.google.com/?ll=32.560992835,36.81613279&amp;t=h&amp;z=15&amp;q=SY130204</t>
  </si>
  <si>
    <t>C6214</t>
  </si>
  <si>
    <t>Tleilin</t>
  </si>
  <si>
    <t>http://maps.google.com/?ll=32.606524479,36.771192652&amp;t=h&amp;z=15&amp;q=SY130300</t>
  </si>
  <si>
    <t>C6216</t>
  </si>
  <si>
    <t>Tal Elloz</t>
  </si>
  <si>
    <t>http://maps.google.com/?ll=32.5784084590001,36.781119125&amp;t=h&amp;z=15&amp;q=SY130300</t>
  </si>
  <si>
    <t>C6222</t>
  </si>
  <si>
    <t>Um Dbeib</t>
  </si>
  <si>
    <t>http://maps.google.com/?ll=32.827630642,36.7412256920001&amp;t=h&amp;z=15&amp;q=SY130300</t>
  </si>
  <si>
    <t>C6223</t>
  </si>
  <si>
    <t>Salakhed</t>
  </si>
  <si>
    <t>http://maps.google.com/?ll=32.8707883270001,36.571680105&amp;t=h&amp;z=15&amp;q=SY130300</t>
  </si>
  <si>
    <t>C6224</t>
  </si>
  <si>
    <t>Amra</t>
  </si>
  <si>
    <t>http://maps.google.com/?ll=32.9008954510001,36.6410718060001&amp;t=h&amp;z=15&amp;q=SY130300</t>
  </si>
  <si>
    <t>C6225</t>
  </si>
  <si>
    <t>Tima</t>
  </si>
  <si>
    <t>http://maps.google.com/?ll=32.8355934630001,36.761511752&amp;t=h&amp;z=15&amp;q=SY130300</t>
  </si>
  <si>
    <t>C6227</t>
  </si>
  <si>
    <t>Um Elzaytun</t>
  </si>
  <si>
    <t>http://maps.google.com/?ll=32.907516931,36.603818432&amp;t=h&amp;z=15&amp;q=SY130300</t>
  </si>
  <si>
    <t>C6228</t>
  </si>
  <si>
    <t>Sweimreh</t>
  </si>
  <si>
    <t>http://maps.google.com/?ll=32.9288008030001,36.5999513790001&amp;t=h&amp;z=15&amp;q=SY130300</t>
  </si>
  <si>
    <t>C6229</t>
  </si>
  <si>
    <t>Mardak</t>
  </si>
  <si>
    <t>http://maps.google.com/?ll=32.826678932,36.596493207&amp;t=h&amp;z=15&amp;q=SY060402</t>
  </si>
  <si>
    <t>C6231</t>
  </si>
  <si>
    <t>Nemreh</t>
  </si>
  <si>
    <t>http://maps.google.com/?ll=32.826151548,36.7039596750001&amp;t=h&amp;z=15&amp;q=SY130301</t>
  </si>
  <si>
    <t>C3835</t>
  </si>
  <si>
    <t>Bqeilun</t>
  </si>
  <si>
    <t>http://maps.google.com/?ll=35.4911230280001,36.0726907540001&amp;t=h&amp;z=15&amp;q=SY130301</t>
  </si>
  <si>
    <t>C6235</t>
  </si>
  <si>
    <t>http://maps.google.com/?ll=32.9621466510001,36.6798934330001&amp;t=h&amp;z=15&amp;q=SY130301</t>
  </si>
  <si>
    <t>C6239</t>
  </si>
  <si>
    <t>Hayat</t>
  </si>
  <si>
    <t>http://maps.google.com/?ll=32.938778471,36.656026737&amp;t=h&amp;z=15&amp;q=SY130302</t>
  </si>
  <si>
    <t>C6242</t>
  </si>
  <si>
    <t>http://maps.google.com/?ll=32.9245346860001,36.675110922&amp;t=h&amp;z=15&amp;q=SY130302</t>
  </si>
  <si>
    <t>C6244</t>
  </si>
  <si>
    <t>Smeid</t>
  </si>
  <si>
    <t>http://maps.google.com/?ll=32.945823439,36.513232719&amp;t=h&amp;z=15&amp;q=SY060402</t>
  </si>
  <si>
    <t>C6245</t>
  </si>
  <si>
    <t>Jrein</t>
  </si>
  <si>
    <t>http://maps.google.com/?ll=32.930239295,36.404542889&amp;t=h&amp;z=15&amp;q=SY130303</t>
  </si>
  <si>
    <t>C3836</t>
  </si>
  <si>
    <t>Dabbash</t>
  </si>
  <si>
    <t>http://maps.google.com/?ll=35.5175784320001,36.0644138930001&amp;t=h&amp;z=15&amp;q=SY130303</t>
  </si>
  <si>
    <t>C6256</t>
  </si>
  <si>
    <t>http://maps.google.com/?ll=33.0008475560001,36.6435312350001&amp;t=h&amp;z=15&amp;q=SY060402</t>
  </si>
  <si>
    <t>C6257</t>
  </si>
  <si>
    <t>Radimeh Ellewa</t>
  </si>
  <si>
    <t>http://maps.google.com/?ll=33.020613149,36.5793089040001&amp;t=h&amp;z=15&amp;q=SY140001</t>
  </si>
  <si>
    <t>C3838</t>
  </si>
  <si>
    <t>Behwara</t>
  </si>
  <si>
    <t>http://maps.google.com/?ll=35.486507884,36.022186493&amp;t=h&amp;z=15&amp;q=SY140001</t>
  </si>
  <si>
    <t>C6276</t>
  </si>
  <si>
    <t>Halas</t>
  </si>
  <si>
    <t>http://maps.google.com/?ll=33.2442092700001,35.9347079680001&amp;t=h&amp;z=15&amp;q=SY140001</t>
  </si>
  <si>
    <t>C6285</t>
  </si>
  <si>
    <t>Kom Elwisseh - Marj Barghut</t>
  </si>
  <si>
    <t>http://maps.google.com/?ll=33.2026449410001,35.9452548530001&amp;t=h&amp;z=15&amp;q=SY140002</t>
  </si>
  <si>
    <t>C6286</t>
  </si>
  <si>
    <t>Kom Elbasha</t>
  </si>
  <si>
    <t>http://maps.google.com/?ll=33.0483506800001,35.9406859320001&amp;t=h&amp;z=15&amp;q=SY140002</t>
  </si>
  <si>
    <t>C6288</t>
  </si>
  <si>
    <t>Asbah</t>
  </si>
  <si>
    <t>http://maps.google.com/?ll=32.9801758310001,35.885352574&amp;t=h&amp;z=15&amp;q=SY140002</t>
  </si>
  <si>
    <t>C6291</t>
  </si>
  <si>
    <t>Sweisa</t>
  </si>
  <si>
    <t>http://maps.google.com/?ll=32.9970139430001,35.9343401020001&amp;t=h&amp;z=15&amp;q=SY140002</t>
  </si>
  <si>
    <t>C6293</t>
  </si>
  <si>
    <t>Ghadir Elbostan</t>
  </si>
  <si>
    <t>http://maps.google.com/?ll=32.9191966670001,35.9217951960001&amp;t=h&amp;z=15&amp;q=SY140002</t>
  </si>
  <si>
    <t>C6294</t>
  </si>
  <si>
    <t>Eastern Basa - Ein Qadi</t>
  </si>
  <si>
    <t>http://maps.google.com/?ll=32.899832373,35.876202123&amp;t=h&amp;z=15&amp;q=SY140002</t>
  </si>
  <si>
    <t>C6300</t>
  </si>
  <si>
    <t>Qarqas</t>
  </si>
  <si>
    <t>http://maps.google.com/?ll=32.950839923,35.989852828&amp;t=h&amp;z=15&amp;q=SY060402</t>
  </si>
  <si>
    <t>C6301</t>
  </si>
  <si>
    <t>Manshiyet Sweisa</t>
  </si>
  <si>
    <t>http://maps.google.com/?ll=33.0068604090001,35.937024819&amp;t=h&amp;z=15&amp;q=SY020503</t>
  </si>
  <si>
    <t>C3842</t>
  </si>
  <si>
    <t>Bein Sohin</t>
  </si>
  <si>
    <t>http://maps.google.com/?ll=35.511461169,36.0065714190001&amp;t=h&amp;z=15&amp;q=SY070202</t>
  </si>
  <si>
    <t>http://maps.google.com/?ll=35.9691587660001,38.0949589840001&amp;t=h&amp;z=15&amp;q=SY060402</t>
  </si>
  <si>
    <t>C6306</t>
  </si>
  <si>
    <t>Western Sarja</t>
  </si>
  <si>
    <t>http://maps.google.com/?ll=35.56474188,36.8426646550001&amp;t=h&amp;z=15&amp;q=SY040200</t>
  </si>
  <si>
    <t>C3845</t>
  </si>
  <si>
    <t>http://maps.google.com/?ll=35.488273959,36.0018699020001&amp;t=h&amp;z=15&amp;q=SY040101</t>
  </si>
  <si>
    <t>C6312</t>
  </si>
  <si>
    <t>Dream Land</t>
  </si>
  <si>
    <t>http://maps.google.com/?ll=34.553019647,36.740690283&amp;t=h&amp;z=15&amp;q=SY080000</t>
  </si>
  <si>
    <t>C6318</t>
  </si>
  <si>
    <t>http://maps.google.com/?ll=34.8305786560001,36.5441119990001&amp;t=h&amp;z=15&amp;q=SY030203</t>
  </si>
  <si>
    <t>http://maps.google.com/?ll=36.5102092340001,40.847891245&amp;t=h&amp;z=15&amp;q=SY020000</t>
  </si>
  <si>
    <t>C6321</t>
  </si>
  <si>
    <t>Ramadan (Non-Official Pr Camp)</t>
  </si>
  <si>
    <t>http://maps.google.com/?ll=33.5712582370001,36.7037185780001&amp;t=h&amp;z=15&amp;q=SY020000</t>
  </si>
  <si>
    <t>C6322</t>
  </si>
  <si>
    <t>Seifat</t>
  </si>
  <si>
    <t>http://maps.google.com/?ll=36.318115893,37.170543181&amp;t=h&amp;z=15&amp;q=SY020002</t>
  </si>
  <si>
    <t>C6324</t>
  </si>
  <si>
    <t xml:space="preserve">Rasm Assan </t>
  </si>
  <si>
    <t>http://maps.google.com/?ll=35.9086771570001,37.3416607290001&amp;t=h&amp;z=15&amp;q=SY020002</t>
  </si>
  <si>
    <t>C6327</t>
  </si>
  <si>
    <t>Mashrafet Elhallaj</t>
  </si>
  <si>
    <t>http://maps.google.com/?ll=35.974203667,37.2161825090001&amp;t=h&amp;z=15&amp;q=SY020002</t>
  </si>
  <si>
    <t>C6328</t>
  </si>
  <si>
    <t>Gharirifeh</t>
  </si>
  <si>
    <t>http://maps.google.com/?ll=35.8346763230001,37.2519211310001&amp;t=h&amp;z=15&amp;q=SY020002</t>
  </si>
  <si>
    <t>C6329</t>
  </si>
  <si>
    <t>Abu Elmajaher</t>
  </si>
  <si>
    <t>http://maps.google.com/?ll=35.8076475450001,37.15722766&amp;t=h&amp;z=15&amp;q=SY020300</t>
  </si>
  <si>
    <t>C6330</t>
  </si>
  <si>
    <t>Ein Elgharf</t>
  </si>
  <si>
    <t>http://maps.google.com/?ll=35.9379825,37.2540677200001&amp;t=h&amp;z=15&amp;q=SY020500</t>
  </si>
  <si>
    <t>http://maps.google.com/?ll=36.5243484390001,36.8623612800001&amp;t=h&amp;z=15&amp;q=SY020501</t>
  </si>
  <si>
    <t>http://maps.google.com/?ll=36.516741385,37.8993548340001&amp;t=h&amp;z=15&amp;q=SY020502</t>
  </si>
  <si>
    <t>http://maps.google.com/?ll=36.38579918,38.1365508700001&amp;t=h&amp;z=15&amp;q=SY020503</t>
  </si>
  <si>
    <t>http://maps.google.com/?ll=36.1820297620001,37.925548932&amp;t=h&amp;z=15&amp;q=SY020600</t>
  </si>
  <si>
    <t>http://maps.google.com/?ll=35.905011637,38.1218477&amp;t=h&amp;z=15&amp;q=SY020600</t>
  </si>
  <si>
    <t>http://maps.google.com/?ll=36.870717515,38.303608141&amp;t=h&amp;z=15&amp;q=SY020600</t>
  </si>
  <si>
    <t>http://maps.google.com/?ll=36.8472026970001,38.3190226500001&amp;t=h&amp;z=15&amp;q=SY020701</t>
  </si>
  <si>
    <t>http://maps.google.com/?ll=36.7301512610001,38.5056833900001&amp;t=h&amp;z=15&amp;q=SY020702</t>
  </si>
  <si>
    <t>C6343</t>
  </si>
  <si>
    <t>Habs</t>
  </si>
  <si>
    <t>http://maps.google.com/?ll=35.821227123,37.491640036&amp;t=h&amp;z=15&amp;q=SY050103</t>
  </si>
  <si>
    <t>C6344</t>
  </si>
  <si>
    <t xml:space="preserve">Sarj Fare </t>
  </si>
  <si>
    <t>http://maps.google.com/?ll=35.954532209,37.3356842000001&amp;t=h&amp;z=15&amp;q=SY050302</t>
  </si>
  <si>
    <t>C6345</t>
  </si>
  <si>
    <t>Hleibiyeh</t>
  </si>
  <si>
    <t>http://maps.google.com/?ll=35.535195081,37.2973148610001&amp;t=h&amp;z=15&amp;q=SY060402</t>
  </si>
  <si>
    <t>C6346</t>
  </si>
  <si>
    <t>Rasm Elahmar - Abu Hawadid</t>
  </si>
  <si>
    <t>http://maps.google.com/?ll=35.321422582,37.4886208790001&amp;t=h&amp;z=15&amp;q=SY060402</t>
  </si>
  <si>
    <t>C3846</t>
  </si>
  <si>
    <t>Khushkhasheh</t>
  </si>
  <si>
    <t>http://maps.google.com/?ll=35.4993421670001,36.032227592&amp;t=h&amp;z=15&amp;q=SY060402</t>
  </si>
  <si>
    <t>C3847</t>
  </si>
  <si>
    <t>http://maps.google.com/?ll=35.4929833830001,36.0327483020001&amp;t=h&amp;z=15&amp;q=SY060402</t>
  </si>
  <si>
    <t>C3848</t>
  </si>
  <si>
    <t>Ghayu</t>
  </si>
  <si>
    <t>http://maps.google.com/?ll=35.4702017930001,35.9406733600001&amp;t=h&amp;z=15&amp;q=SY060402</t>
  </si>
  <si>
    <t>C3849</t>
  </si>
  <si>
    <t>Kafraz</t>
  </si>
  <si>
    <t>http://maps.google.com/?ll=35.5048318070001,36.0648980350001&amp;t=h&amp;z=15&amp;q=SY060402</t>
  </si>
  <si>
    <t>C3850</t>
  </si>
  <si>
    <t>Nqoro</t>
  </si>
  <si>
    <t>http://maps.google.com/?ll=35.504115508,36.003795401&amp;t=h&amp;z=15&amp;q=SY060402</t>
  </si>
  <si>
    <t>C3851</t>
  </si>
  <si>
    <t>Wata Deir Zaynun</t>
  </si>
  <si>
    <t>http://maps.google.com/?ll=35.506972267,36.03126874&amp;t=h&amp;z=15&amp;q=SY060403</t>
  </si>
  <si>
    <t>C3853</t>
  </si>
  <si>
    <t>Yarta</t>
  </si>
  <si>
    <t>http://maps.google.com/?ll=35.5193879390001,36.0509729520001&amp;t=h&amp;z=15&amp;q=SY060403</t>
  </si>
  <si>
    <t>C3854</t>
  </si>
  <si>
    <t>Ariza</t>
  </si>
  <si>
    <t>http://maps.google.com/?ll=35.4934741800001,36.11083287&amp;t=h&amp;z=15&amp;q=SY060403</t>
  </si>
  <si>
    <t>C3855</t>
  </si>
  <si>
    <t>Khreibat Elqalaa</t>
  </si>
  <si>
    <t>http://maps.google.com/?ll=35.496010213,36.09074987&amp;t=h&amp;z=15&amp;q=SY060403</t>
  </si>
  <si>
    <t>C3858</t>
  </si>
  <si>
    <t>Ananib</t>
  </si>
  <si>
    <t>http://maps.google.com/?ll=35.5139964090001,36.146213953&amp;t=h&amp;z=15&amp;q=SY060403</t>
  </si>
  <si>
    <t>C3859</t>
  </si>
  <si>
    <t>Rawabi Elkhader Elbor</t>
  </si>
  <si>
    <t>http://maps.google.com/?ll=35.4869004930001,36.131700128&amp;t=h&amp;z=15&amp;q=SY060403</t>
  </si>
  <si>
    <t>C3860</t>
  </si>
  <si>
    <t>http://maps.google.com/?ll=35.512398477,36.1594618670001&amp;t=h&amp;z=15&amp;q=SY060403</t>
  </si>
  <si>
    <t>C3862</t>
  </si>
  <si>
    <t>Malikh</t>
  </si>
  <si>
    <t>http://maps.google.com/?ll=35.496073634,36.155760033&amp;t=h&amp;z=15&amp;q=SY070001</t>
  </si>
  <si>
    <t>C3863</t>
  </si>
  <si>
    <t>Mahableh Castle</t>
  </si>
  <si>
    <t>http://maps.google.com/?ll=35.5052114710001,36.0889713970001&amp;t=h&amp;z=15&amp;q=SY070302</t>
  </si>
  <si>
    <t>C6362</t>
  </si>
  <si>
    <t>http://maps.google.com/?ll=35.773106091,36.966148919&amp;t=h&amp;z=15&amp;q=SY070502</t>
  </si>
  <si>
    <t>C6364</t>
  </si>
  <si>
    <t>Shyukh</t>
  </si>
  <si>
    <t>http://maps.google.com/?ll=36.1033701270001,36.413780156&amp;t=h&amp;z=15&amp;q=SY080200</t>
  </si>
  <si>
    <t>C6365</t>
  </si>
  <si>
    <t>Marj</t>
  </si>
  <si>
    <t>http://maps.google.com/?ll=35.787743305,36.428950468&amp;t=h&amp;z=15&amp;q=SY080400</t>
  </si>
  <si>
    <t>http://maps.google.com/?ll=36.8485608400001,41.1425560650001&amp;t=h&amp;z=15&amp;q=SY080400</t>
  </si>
  <si>
    <t>http://maps.google.com/?ll=36.6898907990001,40.0758772770001&amp;t=h&amp;z=15&amp;q=SY080400</t>
  </si>
  <si>
    <t>http://maps.google.com/?ll=36.6443765010001,40.043988874&amp;t=h&amp;z=15&amp;q=SY080401</t>
  </si>
  <si>
    <t>http://maps.google.com/?ll=36.7965682510001,40.1391530450001&amp;t=h&amp;z=15&amp;q=SY080401</t>
  </si>
  <si>
    <t>http://maps.google.com/?ll=36.9643947550001,40.621847501&amp;t=h&amp;z=15&amp;q=SY080401</t>
  </si>
  <si>
    <t>http://maps.google.com/?ll=36.9897354130001,40.4509818430001&amp;t=h&amp;z=15&amp;q=SY080401</t>
  </si>
  <si>
    <t>http://maps.google.com/?ll=37.016950944,40.7447670830001&amp;t=h&amp;z=15&amp;q=SY080401</t>
  </si>
  <si>
    <t>http://maps.google.com/?ll=36.942845678,40.5066346930001&amp;t=h&amp;z=15&amp;q=SY080401</t>
  </si>
  <si>
    <t>http://maps.google.com/?ll=36.905198179,40.4601778860001&amp;t=h&amp;z=15&amp;q=SY110100</t>
  </si>
  <si>
    <t>http://maps.google.com/?ll=36.886325733,40.497512817&amp;t=h&amp;z=15&amp;q=SY110100</t>
  </si>
  <si>
    <t>http://maps.google.com/?ll=36.1281546020001,38.8410234350001&amp;t=h&amp;z=15&amp;q=SY110102</t>
  </si>
  <si>
    <t>http://maps.google.com/?ll=36.2517927230001,38.686440507&amp;t=h&amp;z=15&amp;q=SY110102</t>
  </si>
  <si>
    <t>http://maps.google.com/?ll=35.8146777800001,39.602680912&amp;t=h&amp;z=15&amp;q=SY110102</t>
  </si>
  <si>
    <t>http://maps.google.com/?ll=36.074616334,39.3737134240001&amp;t=h&amp;z=15&amp;q=SY110103</t>
  </si>
  <si>
    <t>http://maps.google.com/?ll=35.9826515550001,39.2134831220001&amp;t=h&amp;z=15&amp;q=SY110103</t>
  </si>
  <si>
    <t>http://maps.google.com/?ll=35.796015557,39.4414973500001&amp;t=h&amp;z=15&amp;q=SY110302</t>
  </si>
  <si>
    <t>http://maps.google.com/?ll=35.771223923,39.4599754320001&amp;t=h&amp;z=15&amp;q=SY110302</t>
  </si>
  <si>
    <t>http://maps.google.com/?ll=36.1654831590001,38.3425127310001&amp;t=h&amp;z=15&amp;q=SY110302</t>
  </si>
  <si>
    <t>http://maps.google.com/?ll=36.1666265690001,38.315025507&amp;t=h&amp;z=15&amp;q=SY120201</t>
  </si>
  <si>
    <t>http://maps.google.com/?ll=36.0808489450001,38.498060831&amp;t=h&amp;z=15&amp;q=SY070301</t>
  </si>
  <si>
    <t>C6387</t>
  </si>
  <si>
    <t>Sateh Zahnan</t>
  </si>
  <si>
    <t>http://maps.google.com/?ll=33.1153917830001,36.414221561&amp;t=h&amp;z=15&amp;q=SY020005</t>
  </si>
  <si>
    <t>C6389</t>
  </si>
  <si>
    <t>Bab El Hawa</t>
  </si>
  <si>
    <t>http://maps.google.com/?ll=36.2308269150001,36.6919635140001&amp;t=h&amp;z=15&amp;q=SY060403</t>
  </si>
  <si>
    <t>C6392</t>
  </si>
  <si>
    <t>Rasim Sahrij</t>
  </si>
  <si>
    <t>http://maps.google.com/?ll=35.9703685000001,36.9467986610001&amp;t=h&amp;z=15&amp;q=SY060403</t>
  </si>
  <si>
    <t>C3864</t>
  </si>
  <si>
    <t>Farzala</t>
  </si>
  <si>
    <t>http://maps.google.com/?ll=35.5102656820001,36.119810311&amp;t=h&amp;z=15&amp;q=SY070202</t>
  </si>
  <si>
    <t>C3865</t>
  </si>
  <si>
    <t>Qarir</t>
  </si>
  <si>
    <t>http://maps.google.com/?ll=35.5190021930001,36.1694493030001&amp;t=h&amp;z=15&amp;q=SY070202</t>
  </si>
  <si>
    <t>C4029</t>
  </si>
  <si>
    <t>http://maps.google.com/?ll=35.6825170110001,36.981955091&amp;t=h&amp;z=15&amp;q=SY070300</t>
  </si>
  <si>
    <t>C4038</t>
  </si>
  <si>
    <t>Ferwan</t>
  </si>
  <si>
    <t>http://maps.google.com/?ll=35.6752563590001,36.885048774&amp;t=h&amp;z=15&amp;q=SY070400</t>
  </si>
  <si>
    <t>C4118</t>
  </si>
  <si>
    <t>Mira Shaq</t>
  </si>
  <si>
    <t>http://maps.google.com/?ll=36.1775504510001,36.5269536420001&amp;t=h&amp;z=15&amp;q=SY080005</t>
  </si>
  <si>
    <t>C4217</t>
  </si>
  <si>
    <t>Tal Awar</t>
  </si>
  <si>
    <t>http://maps.google.com/?ll=35.73698907,36.3856216250001&amp;t=h&amp;z=15&amp;q=SY020306</t>
  </si>
  <si>
    <t>http://maps.google.com/?ll=36.1083399940001,40.446164315&amp;t=h&amp;z=15&amp;q=SY020306</t>
  </si>
  <si>
    <t>http://maps.google.com/?ll=36.5654262030001,36.6994420720001&amp;t=h&amp;z=15&amp;q=SY020303</t>
  </si>
  <si>
    <t>http://maps.google.com/?ll=36.6099251970001,36.838092207&amp;t=h&amp;z=15&amp;q=SY100004</t>
  </si>
  <si>
    <t>http://maps.google.com/?ll=36.6605561310001,36.7177243830001&amp;t=h&amp;z=15&amp;q=SY100302</t>
  </si>
  <si>
    <t>C5283</t>
  </si>
  <si>
    <t>http://maps.google.com/?ll=34.9770959370001,35.978882739&amp;t=h&amp;z=15&amp;q=SY100401</t>
  </si>
  <si>
    <t>C5515</t>
  </si>
  <si>
    <t>Mjeidel - Safita</t>
  </si>
  <si>
    <t>http://maps.google.com/?ll=34.821750642,36.198684692&amp;t=h&amp;z=15&amp;q=SY020305</t>
  </si>
  <si>
    <t>C5589</t>
  </si>
  <si>
    <t>Delbeh - Dreikish</t>
  </si>
  <si>
    <t>http://maps.google.com/?ll=34.9203072440001,36.1461756730001&amp;t=h&amp;z=15&amp;q=SY020602</t>
  </si>
  <si>
    <t>http://maps.google.com/?ll=36.550608169,36.642636257&amp;t=h&amp;z=15&amp;q=SY110202</t>
  </si>
  <si>
    <t>http://maps.google.com/?ll=36.520723059,38.4637569500001&amp;t=h&amp;z=15&amp;q=SY110202</t>
  </si>
  <si>
    <t>http://maps.google.com/?ll=36.5090758960001,38.7578731830001&amp;t=h&amp;z=15&amp;q=SY110202</t>
  </si>
  <si>
    <t>http://maps.google.com/?ll=36.5109327970001,38.6790546670001&amp;t=h&amp;z=15&amp;q=SY020700</t>
  </si>
  <si>
    <t>http://maps.google.com/?ll=36.5997036700001,38.8161207740001&amp;t=h&amp;z=15&amp;q=SY020700</t>
  </si>
  <si>
    <t>C6415</t>
  </si>
  <si>
    <t>Tal Naam</t>
  </si>
  <si>
    <t>http://maps.google.com/?ll=36.0982858950001,37.460265093&amp;t=h&amp;z=15&amp;q=SY020702</t>
  </si>
  <si>
    <t>C6416</t>
  </si>
  <si>
    <t>Salihyah</t>
  </si>
  <si>
    <t>http://maps.google.com/?ll=36.121231385,37.402027305&amp;t=h&amp;z=15&amp;q=SY110202</t>
  </si>
  <si>
    <t>C6417</t>
  </si>
  <si>
    <t>Kafr Kar</t>
  </si>
  <si>
    <t>http://maps.google.com/?ll=35.9964896170001,37.303255763&amp;t=h&amp;z=15&amp;q=SY020001</t>
  </si>
  <si>
    <t>http://maps.google.com/?ll=36.5510058630001,38.6969228830001&amp;t=h&amp;z=15&amp;q=SY020000</t>
  </si>
  <si>
    <t>C6424</t>
  </si>
  <si>
    <t>Halazon</t>
  </si>
  <si>
    <t>http://maps.google.com/?ll=36.1469922810001,36.717473511&amp;t=h&amp;z=15&amp;q=SY020000</t>
  </si>
  <si>
    <t>C6426</t>
  </si>
  <si>
    <t>Kafr Dael</t>
  </si>
  <si>
    <t>http://maps.google.com/?ll=36.213580854,37.022807223&amp;t=h&amp;z=15&amp;q=SY020002</t>
  </si>
  <si>
    <t>C6427</t>
  </si>
  <si>
    <t>Sheikh Najjar</t>
  </si>
  <si>
    <t>http://maps.google.com/?ll=36.2823738370001,37.241564177&amp;t=h&amp;z=15&amp;q=SY020500</t>
  </si>
  <si>
    <t>C6430</t>
  </si>
  <si>
    <t>Hamidiyet Al-Shadad</t>
  </si>
  <si>
    <t>http://maps.google.com/?ll=35.727430144,37.1477401240001&amp;t=h&amp;z=15&amp;q=SY080000</t>
  </si>
  <si>
    <t>http://maps.google.com/?ll=36.5136531730001,38.1292961010001&amp;t=h&amp;z=15&amp;q=SY080000</t>
  </si>
  <si>
    <t>http://maps.google.com/?ll=36.5116043410001,40.5959388590001&amp;t=h&amp;z=15&amp;q=SY080000</t>
  </si>
  <si>
    <t>http://maps.google.com/?ll=36.5106947990001,40.673377583&amp;t=h&amp;z=15&amp;q=SY080000</t>
  </si>
  <si>
    <t>http://maps.google.com/?ll=36.4741019460001,40.83951303&amp;t=h&amp;z=15&amp;q=SY080000</t>
  </si>
  <si>
    <t>http://maps.google.com/?ll=36.353829381,40.623215327&amp;t=h&amp;z=15&amp;q=SY080000</t>
  </si>
  <si>
    <t>http://maps.google.com/?ll=36.370186199,40.7662280590001&amp;t=h&amp;z=15&amp;q=SY080000</t>
  </si>
  <si>
    <t>http://maps.google.com/?ll=36.308568678,40.7241956280001&amp;t=h&amp;z=15&amp;q=SY080000</t>
  </si>
  <si>
    <t>http://maps.google.com/?ll=36.6910577300001,40.6345011390001&amp;t=h&amp;z=15&amp;q=SY080000</t>
  </si>
  <si>
    <t>http://maps.google.com/?ll=36.350907895,40.549092946&amp;t=h&amp;z=15&amp;q=SY080000</t>
  </si>
  <si>
    <t>http://maps.google.com/?ll=36.535763538,40.5882621060001&amp;t=h&amp;z=15&amp;q=SY080000</t>
  </si>
  <si>
    <t>http://maps.google.com/?ll=36.365686096,40.6197109870001&amp;t=h&amp;z=15&amp;q=SY080000</t>
  </si>
  <si>
    <t>http://maps.google.com/?ll=36.418553418,40.816024414&amp;t=h&amp;z=15&amp;q=SY080000</t>
  </si>
  <si>
    <t>http://maps.google.com/?ll=36.456120803,40.835628725&amp;t=h&amp;z=15&amp;q=SY080000</t>
  </si>
  <si>
    <t>http://maps.google.com/?ll=36.423451497,40.68443904&amp;t=h&amp;z=15&amp;q=SY080000</t>
  </si>
  <si>
    <t>http://maps.google.com/?ll=36.5468980690001,40.6017731600001&amp;t=h&amp;z=15&amp;q=SY080004</t>
  </si>
  <si>
    <t>http://maps.google.com/?ll=36.416606942,40.6607971190001&amp;t=h&amp;z=15&amp;q=SY080006</t>
  </si>
  <si>
    <t>http://maps.google.com/?ll=36.743243555,41.119025444&amp;t=h&amp;z=15&amp;q=SY080006</t>
  </si>
  <si>
    <t>http://maps.google.com/?ll=36.591344758,41.2408852890001&amp;t=h&amp;z=15&amp;q=SY110202</t>
  </si>
  <si>
    <t>http://maps.google.com/?ll=36.59260104,41.2249443540001&amp;t=h&amp;z=15&amp;q=SY110202</t>
  </si>
  <si>
    <t>http://maps.google.com/?ll=36.326818055,38.853129106&amp;t=h&amp;z=15&amp;q=SY080001</t>
  </si>
  <si>
    <t>http://maps.google.com/?ll=36.32952427,38.926505874&amp;t=h&amp;z=15&amp;q=SY080001</t>
  </si>
  <si>
    <t>http://maps.google.com/?ll=36.6065959920001,40.3839786660001&amp;t=h&amp;z=15&amp;q=SY080001</t>
  </si>
  <si>
    <t>http://maps.google.com/?ll=36.624870048,40.2253305250001&amp;t=h&amp;z=15&amp;q=SY080001</t>
  </si>
  <si>
    <t>http://maps.google.com/?ll=36.5963215200001,40.40830957&amp;t=h&amp;z=15&amp;q=SY080001</t>
  </si>
  <si>
    <t>http://maps.google.com/?ll=36.614377962,40.1993713530001&amp;t=h&amp;z=15&amp;q=SY080001</t>
  </si>
  <si>
    <t>http://maps.google.com/?ll=36.6218154700001,40.3994872230001&amp;t=h&amp;z=15&amp;q=SY080001</t>
  </si>
  <si>
    <t>http://maps.google.com/?ll=36.5787600790001,40.45903593&amp;t=h&amp;z=15&amp;q=SY080001</t>
  </si>
  <si>
    <t>http://maps.google.com/?ll=36.450994689,40.4320049830001&amp;t=h&amp;z=15&amp;q=SY080001</t>
  </si>
  <si>
    <t>http://maps.google.com/?ll=36.476973559,40.1420276640001&amp;t=h&amp;z=15&amp;q=SY080302</t>
  </si>
  <si>
    <t>http://maps.google.com/?ll=36.5514835930001,40.3999150220001&amp;t=h&amp;z=15&amp;q=SY080200</t>
  </si>
  <si>
    <t>http://maps.google.com/?ll=36.900275778,41.8547096140001&amp;t=h&amp;z=15&amp;q=SY080201</t>
  </si>
  <si>
    <t>http://maps.google.com/?ll=36.913090809,41.2801206410001&amp;t=h&amp;z=15&amp;q=SY080201</t>
  </si>
  <si>
    <t>http://maps.google.com/?ll=36.538691525,41.337124245&amp;t=h&amp;z=15&amp;q=SY080201</t>
  </si>
  <si>
    <t>http://maps.google.com/?ll=36.7700346020001,41.501060957&amp;t=h&amp;z=15&amp;q=SY080201</t>
  </si>
  <si>
    <t>http://maps.google.com/?ll=36.5927439120001,41.262330838&amp;t=h&amp;z=15&amp;q=SY080201</t>
  </si>
  <si>
    <t>http://maps.google.com/?ll=36.7803448600001,41.4552583880001&amp;t=h&amp;z=15&amp;q=SY080400</t>
  </si>
  <si>
    <t>http://maps.google.com/?ll=36.6850228120001,41.6930019800001&amp;t=h&amp;z=15&amp;q=SY080400</t>
  </si>
  <si>
    <t>http://maps.google.com/?ll=36.7261938710001,39.9873321600001&amp;t=h&amp;z=15&amp;q=SY080400</t>
  </si>
  <si>
    <t>http://maps.google.com/?ll=36.6941058470001,39.87773593&amp;t=h&amp;z=15&amp;q=SY080400</t>
  </si>
  <si>
    <t>http://maps.google.com/?ll=36.803814432,40.022215784&amp;t=h&amp;z=15&amp;q=SY080400</t>
  </si>
  <si>
    <t>http://maps.google.com/?ll=36.7910712500001,39.978374606&amp;t=h&amp;z=15&amp;q=SY080400</t>
  </si>
  <si>
    <t>http://maps.google.com/?ll=36.6717126780001,39.999741536&amp;t=h&amp;z=15&amp;q=SY080400</t>
  </si>
  <si>
    <t>http://maps.google.com/?ll=36.6807390450001,40.0073366660001&amp;t=h&amp;z=15&amp;q=SY080400</t>
  </si>
  <si>
    <t>http://maps.google.com/?ll=36.745863764,39.8678665750001&amp;t=h&amp;z=15&amp;q=SY080400</t>
  </si>
  <si>
    <t>http://maps.google.com/?ll=36.7809511720001,39.900381737&amp;t=h&amp;z=15&amp;q=SY080400</t>
  </si>
  <si>
    <t>http://maps.google.com/?ll=36.7875314610001,40.0686950680001&amp;t=h&amp;z=15&amp;q=SY080400</t>
  </si>
  <si>
    <t>http://maps.google.com/?ll=36.6306632700001,40.0249188070001&amp;t=h&amp;z=15&amp;q=SY080400</t>
  </si>
  <si>
    <t>http://maps.google.com/?ll=36.7645287820001,39.8792413960001&amp;t=h&amp;z=15&amp;q=SY080400</t>
  </si>
  <si>
    <t>http://maps.google.com/?ll=36.650808711,40.0585337580001&amp;t=h&amp;z=15&amp;q=SY080400</t>
  </si>
  <si>
    <t>http://maps.google.com/?ll=36.7000836940001,39.653077819&amp;t=h&amp;z=15&amp;q=SY080400</t>
  </si>
  <si>
    <t>http://maps.google.com/?ll=36.630722683,39.7063216220001&amp;t=h&amp;z=15&amp;q=SY080400</t>
  </si>
  <si>
    <t>http://maps.google.com/?ll=36.7689941950001,40.064904997&amp;t=h&amp;z=15&amp;q=SY080400</t>
  </si>
  <si>
    <t>http://maps.google.com/?ll=36.620272576,39.996618798&amp;t=h&amp;z=15&amp;q=SY080400</t>
  </si>
  <si>
    <t>http://maps.google.com/?ll=36.653721956,39.985389909&amp;t=h&amp;z=15&amp;q=SY110301</t>
  </si>
  <si>
    <t>http://maps.google.com/?ll=36.739133399,39.7818641370001&amp;t=h&amp;z=15&amp;q=SY120201</t>
  </si>
  <si>
    <t>http://maps.google.com/?ll=35.818264954,38.1783382140001&amp;t=h&amp;z=15&amp;q=SY120201</t>
  </si>
  <si>
    <t>C6065</t>
  </si>
  <si>
    <t>http://maps.google.com/?ll=33.1719135390001,36.4529274380001&amp;t=h&amp;z=15&amp;q=SY120201</t>
  </si>
  <si>
    <t>C6073</t>
  </si>
  <si>
    <t>Bweidan</t>
  </si>
  <si>
    <t>http://maps.google.com/?ll=33.199018934,36.4283721640001&amp;t=h&amp;z=15&amp;q=SY130002</t>
  </si>
  <si>
    <t>C6074</t>
  </si>
  <si>
    <t>Sweinmreh</t>
  </si>
  <si>
    <t>http://maps.google.com/?ll=33.217708616,36.528073739&amp;t=h&amp;z=15&amp;q=SY110201</t>
  </si>
  <si>
    <t>C6171</t>
  </si>
  <si>
    <t>Shrehi</t>
  </si>
  <si>
    <t>http://maps.google.com/?ll=32.725263102,36.8231911930001&amp;t=h&amp;z=15&amp;q=SY110201</t>
  </si>
  <si>
    <t>http://maps.google.com/?ll=36.570881625,39.212721367&amp;t=h&amp;z=15&amp;q=SY110201</t>
  </si>
  <si>
    <t>http://maps.google.com/?ll=36.57376027,39.1732216560001&amp;t=h&amp;z=15&amp;q=SY110201</t>
  </si>
  <si>
    <t>http://maps.google.com/?ll=36.646948455,39.256252406&amp;t=h&amp;z=15&amp;q=SY110201</t>
  </si>
  <si>
    <t>http://maps.google.com/?ll=36.576164336,39.0988826&amp;t=h&amp;z=15&amp;q=SY110201</t>
  </si>
  <si>
    <t>http://maps.google.com/?ll=36.65579282,39.281069319&amp;t=h&amp;z=15&amp;q=SY110200</t>
  </si>
  <si>
    <t>http://maps.google.com/?ll=36.605232775,39.2428667120001&amp;t=h&amp;z=15&amp;q=SY110200</t>
  </si>
  <si>
    <t>http://maps.google.com/?ll=36.6796810770001,38.719372062&amp;t=h&amp;z=15&amp;q=SY110200</t>
  </si>
  <si>
    <t>http://maps.google.com/?ll=36.669977611,39.0893180210001&amp;t=h&amp;z=15&amp;q=SY110200</t>
  </si>
  <si>
    <t>http://maps.google.com/?ll=36.669266964,38.9330540890001&amp;t=h&amp;z=15&amp;q=SY110200</t>
  </si>
  <si>
    <t>http://maps.google.com/?ll=36.684047794,38.803447255&amp;t=h&amp;z=15&amp;q=SY110200</t>
  </si>
  <si>
    <t>http://maps.google.com/?ll=36.6678127980001,38.791606442&amp;t=h&amp;z=15&amp;q=SY130302</t>
  </si>
  <si>
    <t>http://maps.google.com/?ll=36.6876366380001,38.9716413250001&amp;t=h&amp;z=15&amp;q=SY130002</t>
  </si>
  <si>
    <t>C6519</t>
  </si>
  <si>
    <t>Al-Shomarah</t>
  </si>
  <si>
    <t>http://maps.google.com/?ll=32.983808262,36.430723669&amp;t=h&amp;z=15&amp;q=SY120005</t>
  </si>
  <si>
    <t>C6173</t>
  </si>
  <si>
    <t>http://maps.google.com/?ll=32.7425235380001,36.794911971&amp;t=h&amp;z=15&amp;q=SY130002</t>
  </si>
  <si>
    <t>C6522</t>
  </si>
  <si>
    <t>Kharab Shahem</t>
  </si>
  <si>
    <t>http://maps.google.com/?ll=32.6690419710001,36.026675964&amp;t=h&amp;z=15&amp;q=SY130002</t>
  </si>
  <si>
    <t>C6174</t>
  </si>
  <si>
    <t>Ojeilat</t>
  </si>
  <si>
    <t>http://maps.google.com/?ll=32.7636911970001,36.781145128&amp;t=h&amp;z=15&amp;q=SY130002</t>
  </si>
  <si>
    <t>C6177</t>
  </si>
  <si>
    <t>Sala</t>
  </si>
  <si>
    <t>http://maps.google.com/?ll=32.648307194,36.773395909&amp;t=h&amp;z=15&amp;q=SY090100</t>
  </si>
  <si>
    <t>C6181</t>
  </si>
  <si>
    <t>Shabki</t>
  </si>
  <si>
    <t>http://maps.google.com/?ll=32.710788332,36.8397206430001&amp;t=h&amp;z=15&amp;q=SY090100</t>
  </si>
  <si>
    <t>http://maps.google.com/?ll=35.4013883160001,40.1176757810001&amp;t=h&amp;z=15&amp;q=SY130202</t>
  </si>
  <si>
    <t>http://maps.google.com/?ll=35.1871129420001,39.8461313270001&amp;t=h&amp;z=15&amp;q=SY050302</t>
  </si>
  <si>
    <t>C6203</t>
  </si>
  <si>
    <t>Kherbet Awad</t>
  </si>
  <si>
    <t>http://maps.google.com/?ll=32.3288710420001,36.7088760130001&amp;t=h&amp;z=15&amp;q=SY050302</t>
  </si>
  <si>
    <t>C6533</t>
  </si>
  <si>
    <t>Mreijeb</t>
  </si>
  <si>
    <t>http://maps.google.com/?ll=35.442777854,37.519922089&amp;t=h&amp;z=15&amp;q=SY130202</t>
  </si>
  <si>
    <t>C6534</t>
  </si>
  <si>
    <t>Um Sahreej</t>
  </si>
  <si>
    <t>http://maps.google.com/?ll=35.320865853,37.342529975&amp;t=h&amp;z=15&amp;q=SY050302</t>
  </si>
  <si>
    <t>C6204</t>
  </si>
  <si>
    <t>http://maps.google.com/?ll=32.349637952,36.6889385100001&amp;t=h&amp;z=15&amp;q=SY050304</t>
  </si>
  <si>
    <t>C6536</t>
  </si>
  <si>
    <t>Totah</t>
  </si>
  <si>
    <t>http://maps.google.com/?ll=35.2739532310001,37.2811405780001&amp;t=h&amp;z=15&amp;q=SY050303</t>
  </si>
  <si>
    <t>http://maps.google.com/?ll=34.979562485,37.5042259320001&amp;t=h&amp;z=15&amp;q=SY050303</t>
  </si>
  <si>
    <t>C6538</t>
  </si>
  <si>
    <t>Raie</t>
  </si>
  <si>
    <t>http://maps.google.com/?ll=35.197921772,37.256648806&amp;t=h&amp;z=15&amp;q=SY050303</t>
  </si>
  <si>
    <t>C6539</t>
  </si>
  <si>
    <t>Abyan</t>
  </si>
  <si>
    <t>http://maps.google.com/?ll=35.2804599890001,37.232412106&amp;t=h&amp;z=15&amp;q=SY050303</t>
  </si>
  <si>
    <t>C6540</t>
  </si>
  <si>
    <t>Abu Mro</t>
  </si>
  <si>
    <t>http://maps.google.com/?ll=35.292191546,37.2075447500001&amp;t=h&amp;z=15&amp;q=SY050303</t>
  </si>
  <si>
    <t>C6541</t>
  </si>
  <si>
    <t>http://maps.google.com/?ll=35.2979110320001,37.2296004070001&amp;t=h&amp;z=15&amp;q=SY050204</t>
  </si>
  <si>
    <t>C6542</t>
  </si>
  <si>
    <t>Alwasita</t>
  </si>
  <si>
    <t>http://maps.google.com/?ll=35.302912341,37.1832570870001&amp;t=h&amp;z=15&amp;q=SY050202</t>
  </si>
  <si>
    <t>C6544</t>
  </si>
  <si>
    <t>Tanjarah</t>
  </si>
  <si>
    <t>http://maps.google.com/?ll=35.5869258180001,36.356675749&amp;t=h&amp;z=15&amp;q=SY050202</t>
  </si>
  <si>
    <t>C6545</t>
  </si>
  <si>
    <t>Alqahera</t>
  </si>
  <si>
    <t>http://maps.google.com/?ll=35.613122289,36.3625401960001&amp;t=h&amp;z=15&amp;q=SY130203</t>
  </si>
  <si>
    <t>C6546</t>
  </si>
  <si>
    <t>Al-Mashiak</t>
  </si>
  <si>
    <t>http://maps.google.com/?ll=35.712754465,36.3323235500001&amp;t=h&amp;z=15&amp;q=SY050103</t>
  </si>
  <si>
    <t>C6207</t>
  </si>
  <si>
    <t>http://maps.google.com/?ll=32.4237939980001,36.623193805&amp;t=h&amp;z=15&amp;q=SY050103</t>
  </si>
  <si>
    <t>C6549</t>
  </si>
  <si>
    <t>Hnyeh</t>
  </si>
  <si>
    <t>http://maps.google.com/?ll=35.5277737330001,37.2741815580001&amp;t=h&amp;z=15&amp;q=SY050103</t>
  </si>
  <si>
    <t>C6550</t>
  </si>
  <si>
    <t>http://maps.google.com/?ll=35.514937198,37.2049359000001&amp;t=h&amp;z=15&amp;q=SY050103</t>
  </si>
  <si>
    <t>C6551</t>
  </si>
  <si>
    <t>Shllo</t>
  </si>
  <si>
    <t>http://maps.google.com/?ll=35.309691104,37.2142322330001&amp;t=h&amp;z=15&amp;q=SY050103</t>
  </si>
  <si>
    <t>C6552</t>
  </si>
  <si>
    <t>Akla</t>
  </si>
  <si>
    <t>http://maps.google.com/?ll=35.4684874160001,37.156957596&amp;t=h&amp;z=15&amp;q=SY050103</t>
  </si>
  <si>
    <t>C6553</t>
  </si>
  <si>
    <t>Southern Jadoiyeh</t>
  </si>
  <si>
    <t>http://maps.google.com/?ll=35.5387714830001,37.2289758540001&amp;t=h&amp;z=15&amp;q=SY050103</t>
  </si>
  <si>
    <t>C6554</t>
  </si>
  <si>
    <t>Abu Kahef</t>
  </si>
  <si>
    <t>http://maps.google.com/?ll=35.3331039940001,37.320796774&amp;t=h&amp;z=15&amp;q=SY050103</t>
  </si>
  <si>
    <t>C6555</t>
  </si>
  <si>
    <t>Maasran</t>
  </si>
  <si>
    <t>http://maps.google.com/?ll=35.3128462540001,37.2468002900001&amp;t=h&amp;z=15&amp;q=SY050103</t>
  </si>
  <si>
    <t>C6556</t>
  </si>
  <si>
    <t>Hloujeh</t>
  </si>
  <si>
    <t>http://maps.google.com/?ll=35.4616396420001,37.2245254310001&amp;t=h&amp;z=15&amp;q=SY050103</t>
  </si>
  <si>
    <t>C6557</t>
  </si>
  <si>
    <t>Masloukha</t>
  </si>
  <si>
    <t>http://maps.google.com/?ll=35.540390367,37.315877003&amp;t=h&amp;z=15&amp;q=SY050103</t>
  </si>
  <si>
    <t>C6558</t>
  </si>
  <si>
    <t>Qbebat</t>
  </si>
  <si>
    <t>http://maps.google.com/?ll=35.3813061010001,37.2970284210001&amp;t=h&amp;z=15&amp;q=SY050103</t>
  </si>
  <si>
    <t>C6559</t>
  </si>
  <si>
    <t>Qalet Hawayes</t>
  </si>
  <si>
    <t>http://maps.google.com/?ll=35.439355918,37.14804765&amp;t=h&amp;z=15&amp;q=SY050103</t>
  </si>
  <si>
    <t>C6560</t>
  </si>
  <si>
    <t>Rasm Tineh</t>
  </si>
  <si>
    <t>http://maps.google.com/?ll=35.4138601170001,37.255384986&amp;t=h&amp;z=15&amp;q=SY050103</t>
  </si>
  <si>
    <t>C6561</t>
  </si>
  <si>
    <t>Raboua</t>
  </si>
  <si>
    <t>http://maps.google.com/?ll=35.451616734,37.321080782&amp;t=h&amp;z=15&amp;q=SY050103</t>
  </si>
  <si>
    <t>C6562</t>
  </si>
  <si>
    <t>http://maps.google.com/?ll=35.500274313,37.322185962&amp;t=h&amp;z=15&amp;q=SY050103</t>
  </si>
  <si>
    <t>C6563</t>
  </si>
  <si>
    <t>Musibteh</t>
  </si>
  <si>
    <t>http://maps.google.com/?ll=35.3653944910001,37.2924590960001&amp;t=h&amp;z=15&amp;q=SY050103</t>
  </si>
  <si>
    <t>C6564</t>
  </si>
  <si>
    <t>Muwaileh Abu Dahab</t>
  </si>
  <si>
    <t>http://maps.google.com/?ll=35.3616057830001,37.142524302&amp;t=h&amp;z=15&amp;q=SY050103</t>
  </si>
  <si>
    <t>C6565</t>
  </si>
  <si>
    <t>Jeb Hanta</t>
  </si>
  <si>
    <t>http://maps.google.com/?ll=35.486461315,37.2351243860001&amp;t=h&amp;z=15&amp;q=SY050103</t>
  </si>
  <si>
    <t>C6566</t>
  </si>
  <si>
    <t>Enayyez</t>
  </si>
  <si>
    <t>http://maps.google.com/?ll=35.3838354540001,37.1854796420001&amp;t=h&amp;z=15&amp;q=SY050103</t>
  </si>
  <si>
    <t>C6568</t>
  </si>
  <si>
    <t>Humi</t>
  </si>
  <si>
    <t>http://maps.google.com/?ll=35.519736476,37.3083458140001&amp;t=h&amp;z=15&amp;q=SY050103</t>
  </si>
  <si>
    <t>C6569</t>
  </si>
  <si>
    <t>Qasr Shadi</t>
  </si>
  <si>
    <t>http://maps.google.com/?ll=35.3648675220001,37.0620569650001&amp;t=h&amp;z=15&amp;q=SY050103</t>
  </si>
  <si>
    <t>C6570</t>
  </si>
  <si>
    <t xml:space="preserve">Western-Jeb Sukkar </t>
  </si>
  <si>
    <t>http://maps.google.com/?ll=35.4882944780001,37.287066753&amp;t=h&amp;z=15&amp;q=SY050103</t>
  </si>
  <si>
    <t>C6571</t>
  </si>
  <si>
    <t>Abu Mahala</t>
  </si>
  <si>
    <t>http://maps.google.com/?ll=35.472925617,37.308215352&amp;t=h&amp;z=15&amp;q=SY050103</t>
  </si>
  <si>
    <t>C6572</t>
  </si>
  <si>
    <t>Hamdaniyeh</t>
  </si>
  <si>
    <t>http://maps.google.com/?ll=35.484366408,37.2510224550001&amp;t=h&amp;z=15&amp;q=SY050103</t>
  </si>
  <si>
    <t>C6573</t>
  </si>
  <si>
    <t>Rasm Hamam</t>
  </si>
  <si>
    <t>http://maps.google.com/?ll=35.4128931320001,37.157747494&amp;t=h&amp;z=15&amp;q=SY050103</t>
  </si>
  <si>
    <t>C6574</t>
  </si>
  <si>
    <t>Abu Qaddur</t>
  </si>
  <si>
    <t>http://maps.google.com/?ll=35.2791160580001,37.024050807&amp;t=h&amp;z=15&amp;q=SY050103</t>
  </si>
  <si>
    <t>C6575</t>
  </si>
  <si>
    <t>Dabieyeh</t>
  </si>
  <si>
    <t>http://maps.google.com/?ll=35.375822079,37.103022718&amp;t=h&amp;z=15&amp;q=SY050103</t>
  </si>
  <si>
    <t>C6576</t>
  </si>
  <si>
    <t>Southern-Moukar</t>
  </si>
  <si>
    <t>http://maps.google.com/?ll=35.376521209,37.3319431420001&amp;t=h&amp;z=15&amp;q=SY050103</t>
  </si>
  <si>
    <t>C6577</t>
  </si>
  <si>
    <t>Tal Mhser</t>
  </si>
  <si>
    <t>http://maps.google.com/?ll=35.3427628170001,37.095992794&amp;t=h&amp;z=15&amp;q=SY050103</t>
  </si>
  <si>
    <t>C6579</t>
  </si>
  <si>
    <t>http://maps.google.com/?ll=35.328601685,37.2473082930001&amp;t=h&amp;z=15&amp;q=SY050103</t>
  </si>
  <si>
    <t>C6580</t>
  </si>
  <si>
    <t>Rasm Skaf</t>
  </si>
  <si>
    <t>http://maps.google.com/?ll=35.337192988,37.199291929&amp;t=h&amp;z=15&amp;q=SY050103</t>
  </si>
  <si>
    <t>C6581</t>
  </si>
  <si>
    <t>Hawwa</t>
  </si>
  <si>
    <t>http://maps.google.com/?ll=35.50485045,37.2032708880001&amp;t=h&amp;z=15&amp;q=SY050103</t>
  </si>
  <si>
    <t>C6582</t>
  </si>
  <si>
    <t>http://maps.google.com/?ll=35.4773059450001,37.2027338600001&amp;t=h&amp;z=15&amp;q=SY050101</t>
  </si>
  <si>
    <t>C6583</t>
  </si>
  <si>
    <t>Dahrujiyeh</t>
  </si>
  <si>
    <t>http://maps.google.com/?ll=35.39786595,37.2879409500001&amp;t=h&amp;z=15&amp;q=SY050101</t>
  </si>
  <si>
    <t>C6584</t>
  </si>
  <si>
    <t>Krah</t>
  </si>
  <si>
    <t>http://maps.google.com/?ll=35.340091898,36.8324432910001&amp;t=h&amp;z=15&amp;q=SY050101</t>
  </si>
  <si>
    <t>C6585</t>
  </si>
  <si>
    <t>Western-Jnieneh</t>
  </si>
  <si>
    <t>http://maps.google.com/?ll=35.347933219,36.9174618440001&amp;t=h&amp;z=15&amp;q=SY050101</t>
  </si>
  <si>
    <t>C6586</t>
  </si>
  <si>
    <t>Beera</t>
  </si>
  <si>
    <t>http://maps.google.com/?ll=35.313412494,36.9681054430001&amp;t=h&amp;z=15&amp;q=SY040103</t>
  </si>
  <si>
    <t>C6588</t>
  </si>
  <si>
    <t>Hweijeh</t>
  </si>
  <si>
    <t>http://maps.google.com/?ll=35.321981953,36.9742725190001&amp;t=h&amp;z=15&amp;q=SY040106</t>
  </si>
  <si>
    <t>http://maps.google.com/?ll=34.8858610250001,36.8754581900001&amp;t=h&amp;z=15&amp;q=SY070205</t>
  </si>
  <si>
    <t>C6592</t>
  </si>
  <si>
    <t>Al-Mhassa</t>
  </si>
  <si>
    <t>http://maps.google.com/?ll=34.0593210550001,37.211411614&amp;t=h&amp;z=15&amp;q=SY070203</t>
  </si>
  <si>
    <t>C6593</t>
  </si>
  <si>
    <t>http://maps.google.com/?ll=35.470849565,36.576419312&amp;t=h&amp;z=15&amp;q=SY070203</t>
  </si>
  <si>
    <t>C6594</t>
  </si>
  <si>
    <t>Al-Halubi</t>
  </si>
  <si>
    <t>http://maps.google.com/?ll=35.615307527,36.417428498&amp;t=h&amp;z=15&amp;q=SY070200</t>
  </si>
  <si>
    <t>C6595</t>
  </si>
  <si>
    <t>Southern Rasha</t>
  </si>
  <si>
    <t>http://maps.google.com/?ll=35.5410512830001,36.421572192&amp;t=h&amp;z=15&amp;q=SY070200</t>
  </si>
  <si>
    <t>C6597</t>
  </si>
  <si>
    <t>Western-Nuhiyeh</t>
  </si>
  <si>
    <t>http://maps.google.com/?ll=35.685464403,36.8615476090001&amp;t=h&amp;z=15&amp;q=SY130301</t>
  </si>
  <si>
    <t>C6598</t>
  </si>
  <si>
    <t>Maarata</t>
  </si>
  <si>
    <t>http://maps.google.com/?ll=35.61219721,36.6847523260001&amp;t=h&amp;z=15&amp;q=SY130303</t>
  </si>
  <si>
    <t>C6234</t>
  </si>
  <si>
    <t>Araja</t>
  </si>
  <si>
    <t>http://maps.google.com/?ll=32.868888541,36.7707875240001&amp;t=h&amp;z=15&amp;q=SY130303</t>
  </si>
  <si>
    <t>C6254</t>
  </si>
  <si>
    <t>http://maps.google.com/?ll=33.012834119,36.680922987&amp;t=h&amp;z=15&amp;q=SY050100</t>
  </si>
  <si>
    <t>C6262</t>
  </si>
  <si>
    <t>http://maps.google.com/?ll=33.0801376520001,36.5224729070001&amp;t=h&amp;z=15&amp;q=SY050304</t>
  </si>
  <si>
    <t>C6308</t>
  </si>
  <si>
    <t>http://maps.google.com/?ll=35.1577000990001,36.5392771410001&amp;t=h&amp;z=15&amp;q=SY060300</t>
  </si>
  <si>
    <t>http://maps.google.com/?ll=35.0693885430001,37.7186556410001&amp;t=h&amp;z=15&amp;q=SY060300</t>
  </si>
  <si>
    <t>C6350</t>
  </si>
  <si>
    <t>http://maps.google.com/?ll=35.5993378750001,36.105205035&amp;t=h&amp;z=15&amp;q=SY060300</t>
  </si>
  <si>
    <t>C6351</t>
  </si>
  <si>
    <t>Rabyeh / Bikas</t>
  </si>
  <si>
    <t>http://maps.google.com/?ll=35.593639372,36.036865838&amp;t=h&amp;z=15&amp;q=SY070500</t>
  </si>
  <si>
    <t>C6352</t>
  </si>
  <si>
    <t>Mokhtariyeh</t>
  </si>
  <si>
    <t>http://maps.google.com/?ll=35.5815184190001,35.937361739&amp;t=h&amp;z=15&amp;q=SY070500</t>
  </si>
  <si>
    <t>C6607</t>
  </si>
  <si>
    <t>Ruwaiha</t>
  </si>
  <si>
    <t>http://maps.google.com/?ll=35.737822383,36.6949907800001&amp;t=h&amp;z=15&amp;q=SY070500</t>
  </si>
  <si>
    <t>C6609</t>
  </si>
  <si>
    <t>http://maps.google.com/?ll=35.8438724420001,36.576895521&amp;t=h&amp;z=15&amp;q=SY070500</t>
  </si>
  <si>
    <t>C6610</t>
  </si>
  <si>
    <t>Kadoura</t>
  </si>
  <si>
    <t>http://maps.google.com/?ll=35.7884919570001,36.69208673&amp;t=h&amp;z=15&amp;q=SY070502</t>
  </si>
  <si>
    <t>C6611</t>
  </si>
  <si>
    <t>Maalali</t>
  </si>
  <si>
    <t>http://maps.google.com/?ll=35.7658407700001,36.5825186330001&amp;t=h&amp;z=15&amp;q=SY070502</t>
  </si>
  <si>
    <t>C6612</t>
  </si>
  <si>
    <t>Sanghara</t>
  </si>
  <si>
    <t>http://maps.google.com/?ll=35.809697144,36.4746204950001&amp;t=h&amp;z=15&amp;q=SY070502</t>
  </si>
  <si>
    <t>C6613</t>
  </si>
  <si>
    <t>http://maps.google.com/?ll=35.7731508250001,36.4687301770001&amp;t=h&amp;z=15&amp;q=SY070502</t>
  </si>
  <si>
    <t>C6614</t>
  </si>
  <si>
    <t>Ainata</t>
  </si>
  <si>
    <t>http://maps.google.com/?ll=35.819453018,36.4974138740001&amp;t=h&amp;z=15&amp;q=SY070302</t>
  </si>
  <si>
    <t>C6615</t>
  </si>
  <si>
    <t>Qrsaya</t>
  </si>
  <si>
    <t>http://maps.google.com/?ll=35.742522605,36.458053712&amp;t=h&amp;z=15&amp;q=SY070302</t>
  </si>
  <si>
    <t>C6617</t>
  </si>
  <si>
    <t>Sayed Khalil</t>
  </si>
  <si>
    <t>http://maps.google.com/?ll=36.1780492340001,36.44132856&amp;t=h&amp;z=15&amp;q=SY070302</t>
  </si>
  <si>
    <t>C6618</t>
  </si>
  <si>
    <t>Jeser Maksour</t>
  </si>
  <si>
    <t>http://maps.google.com/?ll=36.179822443,36.382842999&amp;t=h&amp;z=15&amp;q=SY070302</t>
  </si>
  <si>
    <t>C6619</t>
  </si>
  <si>
    <t>Faroukiyeh</t>
  </si>
  <si>
    <t>http://maps.google.com/?ll=36.182357197,36.4073865940001&amp;t=h&amp;z=15&amp;q=SY070302</t>
  </si>
  <si>
    <t>C6620</t>
  </si>
  <si>
    <t>http://maps.google.com/?ll=36.172093826,36.378473614&amp;t=h&amp;z=15&amp;q=SY070302</t>
  </si>
  <si>
    <t>C6621</t>
  </si>
  <si>
    <t>http://maps.google.com/?ll=36.0845422,36.3934327260001&amp;t=h&amp;z=15&amp;q=SY070001</t>
  </si>
  <si>
    <t>C6622</t>
  </si>
  <si>
    <t>Jakara</t>
  </si>
  <si>
    <t>http://maps.google.com/?ll=36.1485553730001,36.3898643470001&amp;t=h&amp;z=15&amp;q=SY070001</t>
  </si>
  <si>
    <t>C6623</t>
  </si>
  <si>
    <t>http://maps.google.com/?ll=35.7691718880001,36.99357912&amp;t=h&amp;z=15&amp;q=SY070001</t>
  </si>
  <si>
    <t>C6624</t>
  </si>
  <si>
    <t>Shkheir</t>
  </si>
  <si>
    <t>http://maps.google.com/?ll=35.809498267,36.9255267400001&amp;t=h&amp;z=15&amp;q=SY070001</t>
  </si>
  <si>
    <t>C6625</t>
  </si>
  <si>
    <t>Debshieh</t>
  </si>
  <si>
    <t>http://maps.google.com/?ll=35.706954872,37.060030082&amp;t=h&amp;z=15&amp;q=SY070001</t>
  </si>
  <si>
    <t>C6626</t>
  </si>
  <si>
    <t>http://maps.google.com/?ll=35.7327400200001,36.9258233630001&amp;t=h&amp;z=15&amp;q=SY070001</t>
  </si>
  <si>
    <t>C6627</t>
  </si>
  <si>
    <t>Wasita</t>
  </si>
  <si>
    <t>http://maps.google.com/?ll=35.7932337980001,37.061813483&amp;t=h&amp;z=15&amp;q=SY070001</t>
  </si>
  <si>
    <t>C6628</t>
  </si>
  <si>
    <t>Rasm Nayyas</t>
  </si>
  <si>
    <t>http://maps.google.com/?ll=35.6865040120001,37.0617319140001&amp;t=h&amp;z=15&amp;q=SY070002</t>
  </si>
  <si>
    <t>C6629</t>
  </si>
  <si>
    <t>Thahabiyeh</t>
  </si>
  <si>
    <t>http://maps.google.com/?ll=35.745008494,36.9723066070001&amp;t=h&amp;z=15&amp;q=SY070005</t>
  </si>
  <si>
    <t>C6630</t>
  </si>
  <si>
    <t>Al-Swagheih</t>
  </si>
  <si>
    <t>http://maps.google.com/?ll=36.008405469,36.750625326&amp;t=h&amp;z=15&amp;q=SY070005</t>
  </si>
  <si>
    <t>C6632</t>
  </si>
  <si>
    <t>Habat</t>
  </si>
  <si>
    <t>http://maps.google.com/?ll=35.9929884050001,36.6302444500001&amp;t=h&amp;z=15&amp;q=SY070003</t>
  </si>
  <si>
    <t>C6633</t>
  </si>
  <si>
    <t>Beeret Kaftin</t>
  </si>
  <si>
    <t>http://maps.google.com/?ll=36.0855627190001,36.6558831880001&amp;t=h&amp;z=15&amp;q=SY070004</t>
  </si>
  <si>
    <t>C6634</t>
  </si>
  <si>
    <t>Tal Tabariz</t>
  </si>
  <si>
    <t>http://maps.google.com/?ll=35.9173523540001,36.892803099&amp;t=h&amp;z=15&amp;q=SY070004</t>
  </si>
  <si>
    <t>C6635</t>
  </si>
  <si>
    <t>Abu Kansa</t>
  </si>
  <si>
    <t>http://maps.google.com/?ll=35.9586944260001,36.8592064440001&amp;t=h&amp;z=15&amp;q=SY070402</t>
  </si>
  <si>
    <t>C6636</t>
  </si>
  <si>
    <t>Jdarya</t>
  </si>
  <si>
    <t>http://maps.google.com/?ll=36.0416790880001,36.863504242&amp;t=h&amp;z=15&amp;q=SY070402</t>
  </si>
  <si>
    <t>C6637</t>
  </si>
  <si>
    <t>Kharab Khalil</t>
  </si>
  <si>
    <t>http://maps.google.com/?ll=35.9681223470001,36.437118217&amp;t=h&amp;z=15&amp;q=SY070402</t>
  </si>
  <si>
    <t>C6638</t>
  </si>
  <si>
    <t>Kharab Amer</t>
  </si>
  <si>
    <t>http://maps.google.com/?ll=35.991949957,36.4471189070001&amp;t=h&amp;z=15&amp;q=SY070400</t>
  </si>
  <si>
    <t>C6639</t>
  </si>
  <si>
    <t>Kharab Sultan</t>
  </si>
  <si>
    <t>http://maps.google.com/?ll=36.0013542460001,36.448245704&amp;t=h&amp;z=15&amp;q=SY060301</t>
  </si>
  <si>
    <t>C6641</t>
  </si>
  <si>
    <t>Jeb Alsafa</t>
  </si>
  <si>
    <t>http://maps.google.com/?ll=35.882983059,36.3920732240001&amp;t=h&amp;z=15&amp;q=SY060303</t>
  </si>
  <si>
    <t>C6353</t>
  </si>
  <si>
    <t>Heryadi</t>
  </si>
  <si>
    <t>http://maps.google.com/?ll=35.5810243820001,36.186282583&amp;t=h&amp;z=15&amp;q=SY060304</t>
  </si>
  <si>
    <t>C6644</t>
  </si>
  <si>
    <t>Nahshba</t>
  </si>
  <si>
    <t>http://maps.google.com/?ll=35.730697542,36.199360563&amp;t=h&amp;z=15&amp;q=SY060400</t>
  </si>
  <si>
    <t>C6355</t>
  </si>
  <si>
    <t>Shibel</t>
  </si>
  <si>
    <t>http://maps.google.com/?ll=35.529916153,36.089821381&amp;t=h&amp;z=15&amp;q=SY060400</t>
  </si>
  <si>
    <t>C6356</t>
  </si>
  <si>
    <t>Kherbet Abu Khasraf</t>
  </si>
  <si>
    <t>http://maps.google.com/?ll=35.4467863150001,35.943600465&amp;t=h&amp;z=15&amp;q=SY060400</t>
  </si>
  <si>
    <t>C6357</t>
  </si>
  <si>
    <t>Qweiqa / Qaradha</t>
  </si>
  <si>
    <t>http://maps.google.com/?ll=35.462676688,35.9348755600001&amp;t=h&amp;z=15&amp;q=SY060402</t>
  </si>
  <si>
    <t>C6358</t>
  </si>
  <si>
    <t>Deir Ibrahim</t>
  </si>
  <si>
    <t>http://maps.google.com/?ll=35.4492975740001,36.021953696&amp;t=h&amp;z=15&amp;q=SY140002</t>
  </si>
  <si>
    <t>C6359</t>
  </si>
  <si>
    <t>Jbeiriyeh</t>
  </si>
  <si>
    <t>http://maps.google.com/?ll=35.512719314,36.0609647540001&amp;t=h&amp;z=15&amp;q=SY140002</t>
  </si>
  <si>
    <t>C6655</t>
  </si>
  <si>
    <t>Little Duwaya</t>
  </si>
  <si>
    <t>http://maps.google.com/?ll=33.0265024870001,35.9341614530001&amp;t=h&amp;z=15&amp;q=SY140002</t>
  </si>
  <si>
    <t>C6656</t>
  </si>
  <si>
    <t>Big Duwaya</t>
  </si>
  <si>
    <t>http://maps.google.com/?ll=33.0212838940001,35.926434478&amp;t=h&amp;z=15&amp;q=SY140002</t>
  </si>
  <si>
    <t>C6657</t>
  </si>
  <si>
    <t>Abu Ktef</t>
  </si>
  <si>
    <t>http://maps.google.com/?ll=32.956378418,35.9520237500001&amp;t=h&amp;z=15&amp;q=SY140001</t>
  </si>
  <si>
    <t>C6658</t>
  </si>
  <si>
    <t>Ein Frekha</t>
  </si>
  <si>
    <t>http://maps.google.com/?ll=32.970980712,35.9477551730001&amp;t=h&amp;z=15&amp;q=SY060402</t>
  </si>
  <si>
    <t>C6661</t>
  </si>
  <si>
    <t>Majdolieah</t>
  </si>
  <si>
    <t>http://maps.google.com/?ll=33.0759780560001,35.918987701&amp;t=h&amp;z=15&amp;q=SY060402</t>
  </si>
  <si>
    <t>C6360</t>
  </si>
  <si>
    <t>Markhu</t>
  </si>
  <si>
    <t>http://maps.google.com/?ll=35.482792617,35.931884396&amp;t=h&amp;z=15&amp;q=SY030204</t>
  </si>
  <si>
    <t>C6361</t>
  </si>
  <si>
    <t>Western Bseiqa</t>
  </si>
  <si>
    <t>http://maps.google.com/?ll=35.4980022500001,35.967964706&amp;t=h&amp;z=15&amp;q=SY060002</t>
  </si>
  <si>
    <t>C6665</t>
  </si>
  <si>
    <t>Bala</t>
  </si>
  <si>
    <t>http://maps.google.com/?ll=33.4948259170001,36.4221028200001&amp;t=h&amp;z=15&amp;q=SY030102</t>
  </si>
  <si>
    <t>C6654</t>
  </si>
  <si>
    <t>Yamdiyeh</t>
  </si>
  <si>
    <t>http://maps.google.com/?ll=35.834348995,36.1351142890001&amp;t=h&amp;z=15&amp;q=SY020400</t>
  </si>
  <si>
    <t>C6667</t>
  </si>
  <si>
    <t>Hseniyeh</t>
  </si>
  <si>
    <t>http://maps.google.com/?ll=33.4161600800001,36.350385058&amp;t=h&amp;z=15&amp;q=SY030104</t>
  </si>
  <si>
    <t>C6669</t>
  </si>
  <si>
    <t>Bab Alsalameh</t>
  </si>
  <si>
    <t>http://maps.google.com/?ll=36.632023625,37.0843241330001&amp;t=h&amp;z=15&amp;q=SY030105</t>
  </si>
  <si>
    <t>C6670</t>
  </si>
  <si>
    <t>Hatita Al-Jarash</t>
  </si>
  <si>
    <t>http://maps.google.com/?ll=33.491872443,36.396847188&amp;t=h&amp;z=15&amp;q=SY030204</t>
  </si>
  <si>
    <t>http://maps.google.com/?ll=33.5270324840001,36.420164749&amp;t=h&amp;z=15&amp;q=SY030202</t>
  </si>
  <si>
    <t>http://maps.google.com/?ll=33.516463963,36.4889666170001&amp;t=h&amp;z=15&amp;q=SY030202</t>
  </si>
  <si>
    <t>http://maps.google.com/?ll=33.315995593,38.6666299610001&amp;t=h&amp;z=15&amp;q=</t>
  </si>
  <si>
    <t>http://maps.google.com/?ll=32.858003318,37.817678974&amp;t=h&amp;z=15&amp;q=</t>
  </si>
  <si>
    <t>Children_0_17_years_PiN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</si>
</sst>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1" fillId="0" borderId="0">
      <alignment wrapText="1"/>
    </xf>
  </cellStyleXfs>
  <cellXfs count="86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164" fontId="1" fillId="0" borderId="1" xfId="0" applyNumberFormat="1" applyFont="1" applyFill="1" applyBorder="1" applyAlignment="1">
      <alignment wrapText="1"/>
    </xf>
    <xf numFmtId="0" fontId="0" fillId="0" borderId="0" xfId="0" applyFont="1" applyFill="1"/>
    <xf numFmtId="0" fontId="5" fillId="0" borderId="0" xfId="2" applyFill="1"/>
    <xf numFmtId="0" fontId="4" fillId="0" borderId="1" xfId="0" applyFont="1" applyFill="1" applyBorder="1"/>
    <xf numFmtId="0" fontId="1" fillId="6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0" fillId="0" borderId="2" xfId="0" applyBorder="1"/>
    <xf numFmtId="164" fontId="0" fillId="0" borderId="2" xfId="1" applyNumberFormat="1" applyFont="1" applyBorder="1"/>
    <xf numFmtId="164" fontId="1" fillId="0" borderId="0" xfId="0" applyNumberFormat="1" applyFont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164" fontId="3" fillId="0" borderId="0" xfId="1" applyNumberFormat="1" applyAlignment="1"/>
    <xf numFmtId="0" fontId="12" fillId="0" borderId="0" xfId="0" applyFont="1" applyFill="1" applyBorder="1"/>
    <xf numFmtId="0" fontId="13" fillId="0" borderId="0" xfId="0" applyFont="1" applyFill="1" applyBorder="1"/>
    <xf numFmtId="164" fontId="12" fillId="0" borderId="0" xfId="0" applyNumberFormat="1" applyFont="1" applyFill="1" applyBorder="1"/>
    <xf numFmtId="0" fontId="11" fillId="0" borderId="0" xfId="4" applyAlignment="1">
      <alignment wrapText="1"/>
    </xf>
    <xf numFmtId="0" fontId="0" fillId="0" borderId="0" xfId="4" applyFont="1" applyAlignment="1">
      <alignment wrapText="1"/>
    </xf>
    <xf numFmtId="0" fontId="7" fillId="0" borderId="0" xfId="0" applyFont="1" applyFill="1" applyBorder="1"/>
    <xf numFmtId="164" fontId="0" fillId="0" borderId="0" xfId="0" applyNumberFormat="1" applyFont="1"/>
    <xf numFmtId="0" fontId="1" fillId="2" borderId="8" xfId="0" applyFont="1" applyFill="1" applyBorder="1"/>
    <xf numFmtId="0" fontId="1" fillId="2" borderId="3" xfId="0" applyFont="1" applyFill="1" applyBorder="1"/>
    <xf numFmtId="164" fontId="0" fillId="0" borderId="0" xfId="1" applyNumberFormat="1" applyFont="1"/>
    <xf numFmtId="0" fontId="0" fillId="0" borderId="3" xfId="0" applyFont="1" applyBorder="1" applyAlignment="1">
      <alignment horizontal="left"/>
    </xf>
    <xf numFmtId="164" fontId="0" fillId="0" borderId="3" xfId="0" applyNumberFormat="1" applyFont="1" applyBorder="1"/>
    <xf numFmtId="0" fontId="1" fillId="2" borderId="3" xfId="0" applyFont="1" applyFill="1" applyBorder="1" applyAlignment="1">
      <alignment horizontal="left"/>
    </xf>
    <xf numFmtId="164" fontId="1" fillId="2" borderId="3" xfId="0" applyNumberFormat="1" applyFont="1" applyFill="1" applyBorder="1"/>
    <xf numFmtId="0" fontId="4" fillId="4" borderId="3" xfId="0" applyFont="1" applyFill="1" applyBorder="1" applyAlignment="1">
      <alignment horizontal="left"/>
    </xf>
    <xf numFmtId="164" fontId="4" fillId="4" borderId="3" xfId="1" applyNumberFormat="1" applyFont="1" applyFill="1" applyBorder="1" applyAlignment="1">
      <alignment horizontal="left"/>
    </xf>
    <xf numFmtId="9" fontId="0" fillId="0" borderId="0" xfId="3" applyFont="1"/>
    <xf numFmtId="0" fontId="0" fillId="0" borderId="0" xfId="0" applyAlignment="1">
      <alignment horizontal="left"/>
    </xf>
    <xf numFmtId="0" fontId="8" fillId="8" borderId="2" xfId="0" applyFont="1" applyFill="1" applyBorder="1" applyAlignment="1">
      <alignment vertical="center"/>
    </xf>
    <xf numFmtId="164" fontId="8" fillId="8" borderId="2" xfId="0" applyNumberFormat="1" applyFont="1" applyFill="1" applyBorder="1" applyAlignment="1">
      <alignment vertical="center"/>
    </xf>
    <xf numFmtId="0" fontId="6" fillId="7" borderId="2" xfId="0" applyFont="1" applyFill="1" applyBorder="1" applyAlignment="1">
      <alignment vertical="center"/>
    </xf>
    <xf numFmtId="0" fontId="5" fillId="0" borderId="0" xfId="2"/>
    <xf numFmtId="0" fontId="15" fillId="0" borderId="0" xfId="0" applyFont="1" applyFill="1"/>
    <xf numFmtId="0" fontId="16" fillId="0" borderId="0" xfId="0" applyFont="1"/>
    <xf numFmtId="0" fontId="7" fillId="0" borderId="0" xfId="0" applyFont="1" applyFill="1" applyBorder="1" applyAlignment="1">
      <alignment wrapText="1"/>
    </xf>
    <xf numFmtId="0" fontId="14" fillId="0" borderId="0" xfId="0" applyNumberFormat="1" applyFont="1" applyFill="1" applyBorder="1"/>
    <xf numFmtId="0" fontId="7" fillId="0" borderId="0" xfId="0" applyNumberFormat="1" applyFont="1" applyFill="1" applyBorder="1"/>
    <xf numFmtId="164" fontId="7" fillId="0" borderId="0" xfId="0" applyNumberFormat="1" applyFont="1" applyFill="1" applyBorder="1"/>
    <xf numFmtId="164" fontId="15" fillId="0" borderId="0" xfId="0" applyNumberFormat="1" applyFont="1" applyFill="1"/>
    <xf numFmtId="0" fontId="7" fillId="0" borderId="0" xfId="0" applyFont="1" applyFill="1"/>
    <xf numFmtId="0" fontId="5" fillId="0" borderId="0" xfId="2" applyFont="1" applyFill="1"/>
    <xf numFmtId="164" fontId="7" fillId="0" borderId="0" xfId="0" applyNumberFormat="1" applyFont="1" applyFill="1"/>
    <xf numFmtId="164" fontId="0" fillId="0" borderId="0" xfId="0" applyNumberFormat="1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5" fillId="0" borderId="0" xfId="0" applyFont="1" applyFill="1" applyBorder="1"/>
    <xf numFmtId="164" fontId="0" fillId="0" borderId="0" xfId="0" applyNumberFormat="1" applyFont="1" applyFill="1" applyBorder="1"/>
    <xf numFmtId="164" fontId="16" fillId="0" borderId="0" xfId="0" applyNumberFormat="1" applyFont="1"/>
    <xf numFmtId="0" fontId="0" fillId="0" borderId="0" xfId="0" applyFill="1"/>
    <xf numFmtId="0" fontId="17" fillId="0" borderId="0" xfId="0" applyFont="1" applyFill="1"/>
    <xf numFmtId="0" fontId="17" fillId="0" borderId="0" xfId="0" applyFont="1" applyFill="1" applyAlignment="1">
      <alignment wrapText="1"/>
    </xf>
    <xf numFmtId="164" fontId="0" fillId="0" borderId="0" xfId="0" applyNumberFormat="1" applyFill="1"/>
    <xf numFmtId="0" fontId="18" fillId="0" borderId="0" xfId="0" applyFont="1" applyFill="1"/>
    <xf numFmtId="0" fontId="8" fillId="9" borderId="2" xfId="0" applyFont="1" applyFill="1" applyBorder="1" applyAlignment="1">
      <alignment wrapText="1"/>
    </xf>
    <xf numFmtId="164" fontId="8" fillId="9" borderId="2" xfId="1" applyNumberFormat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8" fillId="9" borderId="12" xfId="0" applyFont="1" applyFill="1" applyBorder="1" applyAlignment="1">
      <alignment wrapText="1"/>
    </xf>
    <xf numFmtId="0" fontId="0" fillId="0" borderId="12" xfId="0" applyBorder="1"/>
    <xf numFmtId="0" fontId="0" fillId="0" borderId="13" xfId="0" applyBorder="1" applyAlignment="1">
      <alignment wrapText="1"/>
    </xf>
    <xf numFmtId="0" fontId="0" fillId="0" borderId="13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9" fillId="3" borderId="0" xfId="0" applyFont="1" applyFill="1" applyAlignment="1">
      <alignment horizontal="left"/>
    </xf>
    <xf numFmtId="0" fontId="1" fillId="2" borderId="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3" fontId="4" fillId="5" borderId="4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/>
    </xf>
  </cellXfs>
  <cellStyles count="5">
    <cellStyle name="Comma" xfId="1" builtinId="3"/>
    <cellStyle name="Hyperlink" xfId="2" builtinId="8"/>
    <cellStyle name="Normal" xfId="0" builtinId="0"/>
    <cellStyle name="Percent" xfId="3" builtinId="5"/>
    <cellStyle name="XLConnect.String" xfId="4"/>
  </cellStyles>
  <dxfs count="111">
    <dxf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le5" displayName="Table5" ref="A26:L41" totalsRowShown="0" headerRowDxfId="110" dataDxfId="109">
  <autoFilter ref="A26:L41"/>
  <tableColumns count="12">
    <tableColumn id="1" name="Admin1_Name" dataDxfId="108"/>
    <tableColumn id="2" name="CCCM_PiN_2017" dataDxfId="107"/>
    <tableColumn id="3" name="Education_PiN_2017" dataDxfId="106"/>
    <tableColumn id="4" name="Health_PiN_2017" dataDxfId="105"/>
    <tableColumn id="5" name="Nutrition_PiN_2017" dataDxfId="104"/>
    <tableColumn id="6" name="Protection_PiN_2017" dataDxfId="103"/>
    <tableColumn id="7" name="NFI_PiN_2017" dataDxfId="102"/>
    <tableColumn id="8" name="Shelter_PiN_2017" dataDxfId="101"/>
    <tableColumn id="9" name="WASH_PiN_2017" dataDxfId="100"/>
    <tableColumn id="10" name="FS_PiN_2017" dataDxfId="99"/>
    <tableColumn id="11" name="ERL_PiN_2017" dataDxfId="98"/>
    <tableColumn id="12" name="Intersector_PiN" dataDxfId="9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9" name="Table110" displayName="Table110" ref="A3:E19" totalsRowCount="1" headerRowDxfId="96" dataDxfId="94" headerRowBorderDxfId="95">
  <autoFilter ref="A3:E18"/>
  <tableColumns count="5">
    <tableColumn id="5" name="No." totalsRowLabel="Grand Total" dataDxfId="93" totalsRowDxfId="92"/>
    <tableColumn id="2" name="Governorate" dataDxfId="91"/>
    <tableColumn id="3" name="District" dataDxfId="90" totalsRowDxfId="89"/>
    <tableColumn id="4" name="Location" dataDxfId="88" totalsRowDxfId="87"/>
    <tableColumn id="13" name="Population" totalsRowFunction="sum" dataDxfId="86" totalsRowDxfId="85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3:M40" totalsRowCount="1" headerRowDxfId="84" dataDxfId="82" headerRowBorderDxfId="83">
  <autoFilter ref="A3:M39"/>
  <tableColumns count="13">
    <tableColumn id="1" name="Record_ID" dataDxfId="81" totalsRowDxfId="80"/>
    <tableColumn id="2" name="Admin1Name_En" dataDxfId="79" totalsRowDxfId="78"/>
    <tableColumn id="3" name="Admin2Name_En" dataDxfId="77" totalsRowDxfId="76"/>
    <tableColumn id="4" name="Admin3Name_En" dataDxfId="75" totalsRowDxfId="74"/>
    <tableColumn id="5" name="Location" dataDxfId="73" totalsRowDxfId="72"/>
    <tableColumn id="6" name="Admin4Pcode" dataDxfId="71" totalsRowDxfId="70"/>
    <tableColumn id="7" name="Admin2Pcode" dataDxfId="69" totalsRowDxfId="68"/>
    <tableColumn id="8" name="Admin3Pcode" dataDxfId="67" totalsRowDxfId="66"/>
    <tableColumn id="9" name="Google link" dataDxfId="65" totalsRowDxfId="64" dataCellStyle="Hyperlink">
      <calculatedColumnFormula>HYPERLINK(J4,"see on Google Maps")</calculatedColumnFormula>
    </tableColumn>
    <tableColumn id="10" name="Link to Goodle" dataDxfId="63" totalsRowDxfId="62">
      <calculatedColumnFormula>CONCATENATE("http://maps.google.com/?ll=",K4, ",", L4,"&amp;t=h","&amp;z=15&amp;q=",E4)</calculatedColumnFormula>
    </tableColumn>
    <tableColumn id="11" name="Latitude" dataDxfId="61" totalsRowDxfId="60"/>
    <tableColumn id="12" name="Longitude" dataDxfId="59" totalsRowDxfId="58"/>
    <tableColumn id="13" name="People in need in besieged locations" totalsRowFunction="sum" dataDxfId="57" totalsRowDxfId="56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3:M110" totalsRowCount="1" headerRowDxfId="55" dataDxfId="53" headerRowBorderDxfId="54">
  <autoFilter ref="A3:M109"/>
  <sortState ref="A4:M110">
    <sortCondition ref="F3:F110"/>
  </sortState>
  <tableColumns count="13">
    <tableColumn id="1" name="Record_ID" dataDxfId="52" totalsRowDxfId="51"/>
    <tableColumn id="2" name="Admin1Name_En" dataDxfId="50" totalsRowDxfId="49"/>
    <tableColumn id="3" name="Admin2Name_En" dataDxfId="48" totalsRowDxfId="47"/>
    <tableColumn id="4" name="Admin3Name_En" dataDxfId="46" totalsRowDxfId="45"/>
    <tableColumn id="5" name="Location" dataDxfId="44" totalsRowDxfId="43"/>
    <tableColumn id="6" name="Admin4Pcode" dataDxfId="42" totalsRowDxfId="41"/>
    <tableColumn id="7" name="Google Link" dataDxfId="40" totalsRowDxfId="39" dataCellStyle="Hyperlink">
      <calculatedColumnFormula>HYPERLINK(H4,"see on Google Maps")</calculatedColumnFormula>
    </tableColumn>
    <tableColumn id="8" name="Link to Google" dataDxfId="38" totalsRowDxfId="37">
      <calculatedColumnFormula>CONCATENATE("http://maps.google.com/?ll=",I4, ",", J4,"&amp;t=h","&amp;z=15&amp;q=",E4)</calculatedColumnFormula>
    </tableColumn>
    <tableColumn id="9" name="Latitude" dataDxfId="36" totalsRowDxfId="35"/>
    <tableColumn id="10" name="Longitude" dataDxfId="34" totalsRowDxfId="33"/>
    <tableColumn id="11" name="Admin2Pcode" dataDxfId="32" totalsRowDxfId="31"/>
    <tableColumn id="12" name="Admin3Pcode" dataDxfId="30" totalsRowDxfId="29"/>
    <tableColumn id="13" name="People in need in militery encircled locations" totalsRowFunction="sum" dataDxfId="28" totalsRowDxfId="27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B3:M2389" totalsRowCount="1" headerRowDxfId="26" dataDxfId="24" headerRowBorderDxfId="25">
  <autoFilter ref="B3:M2388"/>
  <sortState ref="B4:M2388">
    <sortCondition ref="F3:F2388"/>
  </sortState>
  <tableColumns count="12">
    <tableColumn id="1" name="Admin1Name_En" dataDxfId="23" totalsRowDxfId="22"/>
    <tableColumn id="2" name="Admin2Name_En" dataDxfId="21" totalsRowDxfId="20"/>
    <tableColumn id="3" name="Admin3Name_En" dataDxfId="19" totalsRowDxfId="18"/>
    <tableColumn id="4" name="Location_Name" dataDxfId="17" totalsRowDxfId="16"/>
    <tableColumn id="5" name="Admin4Pcode" dataDxfId="15" totalsRowDxfId="14"/>
    <tableColumn id="6" name="Google_Link" dataDxfId="13" totalsRowDxfId="12" dataCellStyle="Hyperlink"/>
    <tableColumn id="7" name="Link_to_Google" dataDxfId="11" totalsRowDxfId="10">
      <calculatedColumnFormula>CONCATENATE("http://maps.google.com/?ll=",I4, ",", J4,"&amp;t=h","&amp;z=15&amp;q=",E4)</calculatedColumnFormula>
    </tableColumn>
    <tableColumn id="8" name="Latitude" dataDxfId="9" totalsRowDxfId="8"/>
    <tableColumn id="9" name="Longitude" dataDxfId="7" totalsRowDxfId="6"/>
    <tableColumn id="10" name="Admin2Pcode" dataDxfId="5" totalsRowDxfId="4"/>
    <tableColumn id="11" name="Admin3Pcode" dataDxfId="3" totalsRowDxfId="2"/>
    <tableColumn id="12" name="People in need in hard-to-reach locations" totalsRowFunction="sum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tabSelected="1" zoomScaleNormal="100" workbookViewId="0">
      <selection activeCell="J11" sqref="J11"/>
    </sheetView>
  </sheetViews>
  <sheetFormatPr defaultColWidth="23.28515625" defaultRowHeight="15" x14ac:dyDescent="0.25"/>
  <cols>
    <col min="1" max="12" width="23.28515625" style="4"/>
  </cols>
  <sheetData>
    <row r="1" spans="1:11" ht="21" x14ac:dyDescent="0.35">
      <c r="A1" s="75" t="s">
        <v>5480</v>
      </c>
      <c r="B1" s="75"/>
      <c r="C1" s="75"/>
      <c r="D1" s="75"/>
      <c r="E1" s="75"/>
      <c r="F1" s="75"/>
      <c r="G1" s="75"/>
    </row>
    <row r="3" spans="1:11" x14ac:dyDescent="0.25">
      <c r="A3" s="76" t="s">
        <v>5481</v>
      </c>
      <c r="B3" s="83" t="s">
        <v>5536</v>
      </c>
      <c r="C3" s="78" t="s">
        <v>5479</v>
      </c>
      <c r="D3" s="78"/>
      <c r="E3" s="79"/>
      <c r="F3" s="80" t="s">
        <v>5478</v>
      </c>
      <c r="G3" s="78"/>
      <c r="H3" s="79"/>
      <c r="J3" s="3"/>
      <c r="K3" s="29"/>
    </row>
    <row r="4" spans="1:11" x14ac:dyDescent="0.25">
      <c r="A4" s="77"/>
      <c r="B4" s="84"/>
      <c r="C4" s="30" t="s">
        <v>4943</v>
      </c>
      <c r="D4" s="31" t="s">
        <v>4945</v>
      </c>
      <c r="E4" s="31" t="s">
        <v>4944</v>
      </c>
      <c r="F4" s="31" t="s">
        <v>4943</v>
      </c>
      <c r="G4" s="31" t="s">
        <v>4945</v>
      </c>
      <c r="H4" s="31" t="s">
        <v>4944</v>
      </c>
      <c r="K4" s="32"/>
    </row>
    <row r="5" spans="1:11" x14ac:dyDescent="0.25">
      <c r="A5" s="33" t="s">
        <v>4951</v>
      </c>
      <c r="B5" s="34">
        <v>3133184</v>
      </c>
      <c r="C5" s="34">
        <v>275000</v>
      </c>
      <c r="D5" s="34">
        <v>1155967</v>
      </c>
      <c r="E5" s="34">
        <v>27000</v>
      </c>
      <c r="F5" s="34">
        <v>275000</v>
      </c>
      <c r="G5" s="34">
        <v>802762.45624463912</v>
      </c>
      <c r="H5" s="34">
        <v>16543.147140960275</v>
      </c>
    </row>
    <row r="6" spans="1:11" x14ac:dyDescent="0.25">
      <c r="A6" s="33" t="s">
        <v>2155</v>
      </c>
      <c r="B6" s="34">
        <v>973944</v>
      </c>
      <c r="C6" s="34"/>
      <c r="D6" s="34">
        <v>973944</v>
      </c>
      <c r="E6" s="34"/>
      <c r="F6" s="34"/>
      <c r="G6" s="34">
        <v>689898.9999999986</v>
      </c>
      <c r="H6" s="34"/>
    </row>
    <row r="7" spans="1:11" x14ac:dyDescent="0.25">
      <c r="A7" s="33" t="s">
        <v>3872</v>
      </c>
      <c r="B7" s="34">
        <v>655097</v>
      </c>
      <c r="C7" s="34"/>
      <c r="D7" s="34">
        <v>655097</v>
      </c>
      <c r="E7" s="34"/>
      <c r="F7" s="34"/>
      <c r="G7" s="34">
        <v>489797</v>
      </c>
      <c r="H7" s="34"/>
    </row>
    <row r="8" spans="1:11" x14ac:dyDescent="0.25">
      <c r="A8" s="33" t="s">
        <v>5053</v>
      </c>
      <c r="B8" s="34">
        <v>320690</v>
      </c>
      <c r="C8" s="34"/>
      <c r="D8" s="34"/>
      <c r="E8" s="34"/>
      <c r="F8" s="34"/>
      <c r="G8" s="34"/>
      <c r="H8" s="34"/>
    </row>
    <row r="9" spans="1:11" x14ac:dyDescent="0.25">
      <c r="A9" s="33" t="s">
        <v>5080</v>
      </c>
      <c r="B9" s="34">
        <v>1759800</v>
      </c>
      <c r="C9" s="34">
        <v>11800</v>
      </c>
      <c r="D9" s="34"/>
      <c r="E9" s="34">
        <v>164000</v>
      </c>
      <c r="F9" s="34">
        <v>11800</v>
      </c>
      <c r="G9" s="34"/>
      <c r="H9" s="34">
        <v>113246.0343249428</v>
      </c>
    </row>
    <row r="10" spans="1:11" x14ac:dyDescent="0.25">
      <c r="A10" s="33" t="s">
        <v>5083</v>
      </c>
      <c r="B10" s="34">
        <v>940022</v>
      </c>
      <c r="C10" s="34"/>
      <c r="D10" s="34">
        <v>45850</v>
      </c>
      <c r="E10" s="34"/>
      <c r="F10" s="34"/>
      <c r="G10" s="34">
        <v>31678.852015423727</v>
      </c>
      <c r="H10" s="34"/>
    </row>
    <row r="11" spans="1:11" x14ac:dyDescent="0.25">
      <c r="A11" s="33" t="s">
        <v>5118</v>
      </c>
      <c r="B11" s="34">
        <v>1097930</v>
      </c>
      <c r="C11" s="34">
        <v>93500</v>
      </c>
      <c r="D11" s="34">
        <v>1004430</v>
      </c>
      <c r="E11" s="34"/>
      <c r="F11" s="34">
        <v>93500</v>
      </c>
      <c r="G11" s="34">
        <v>734503.00000000035</v>
      </c>
      <c r="H11" s="34"/>
    </row>
    <row r="12" spans="1:11" x14ac:dyDescent="0.25">
      <c r="A12" s="33" t="s">
        <v>5137</v>
      </c>
      <c r="B12" s="34">
        <v>1357775</v>
      </c>
      <c r="C12" s="34"/>
      <c r="D12" s="34">
        <v>60125</v>
      </c>
      <c r="E12" s="34">
        <v>17830</v>
      </c>
      <c r="F12" s="34"/>
      <c r="G12" s="34">
        <v>42571.419978045968</v>
      </c>
      <c r="H12" s="34">
        <v>14071.900412288076</v>
      </c>
    </row>
    <row r="13" spans="1:11" x14ac:dyDescent="0.25">
      <c r="A13" s="33" t="s">
        <v>5181</v>
      </c>
      <c r="B13" s="34">
        <v>1522720</v>
      </c>
      <c r="C13" s="34">
        <v>50000</v>
      </c>
      <c r="D13" s="34">
        <v>35005</v>
      </c>
      <c r="E13" s="34">
        <v>279210</v>
      </c>
      <c r="F13" s="34">
        <v>50000</v>
      </c>
      <c r="G13" s="34">
        <v>25310.080059690052</v>
      </c>
      <c r="H13" s="34">
        <v>267404.62873557641</v>
      </c>
    </row>
    <row r="14" spans="1:11" x14ac:dyDescent="0.25">
      <c r="A14" s="33" t="s">
        <v>5230</v>
      </c>
      <c r="B14" s="34">
        <v>1780900</v>
      </c>
      <c r="C14" s="34">
        <v>20000</v>
      </c>
      <c r="D14" s="34"/>
      <c r="E14" s="34"/>
      <c r="F14" s="34">
        <v>20000</v>
      </c>
      <c r="G14" s="34"/>
      <c r="H14" s="34"/>
    </row>
    <row r="15" spans="1:11" x14ac:dyDescent="0.25">
      <c r="A15" s="33" t="s">
        <v>5288</v>
      </c>
      <c r="B15" s="34">
        <v>909520</v>
      </c>
      <c r="C15" s="34"/>
      <c r="D15" s="34"/>
      <c r="E15" s="34"/>
      <c r="F15" s="34"/>
      <c r="G15" s="34"/>
      <c r="H15" s="34"/>
    </row>
    <row r="16" spans="1:11" x14ac:dyDescent="0.25">
      <c r="A16" s="33" t="s">
        <v>3468</v>
      </c>
      <c r="B16" s="34">
        <v>95645</v>
      </c>
      <c r="C16" s="34"/>
      <c r="D16" s="34">
        <v>8345</v>
      </c>
      <c r="E16" s="34"/>
      <c r="F16" s="34"/>
      <c r="G16" s="34">
        <v>7135.7835360819072</v>
      </c>
      <c r="H16" s="34"/>
    </row>
    <row r="17" spans="1:12" x14ac:dyDescent="0.25">
      <c r="A17" s="33" t="s">
        <v>5343</v>
      </c>
      <c r="B17" s="34">
        <v>3319481</v>
      </c>
      <c r="C17" s="34">
        <v>523780</v>
      </c>
      <c r="D17" s="34">
        <v>191110</v>
      </c>
      <c r="E17" s="34">
        <v>628491</v>
      </c>
      <c r="F17" s="34">
        <v>523780</v>
      </c>
      <c r="G17" s="34">
        <v>156473.95415708318</v>
      </c>
      <c r="H17" s="34">
        <v>524234.52829033323</v>
      </c>
    </row>
    <row r="18" spans="1:12" x14ac:dyDescent="0.25">
      <c r="A18" s="33" t="s">
        <v>5406</v>
      </c>
      <c r="B18" s="34">
        <v>753256</v>
      </c>
      <c r="C18" s="34"/>
      <c r="D18" s="34"/>
      <c r="E18" s="34"/>
      <c r="F18" s="34"/>
      <c r="G18" s="34"/>
      <c r="H18" s="34"/>
    </row>
    <row r="19" spans="1:12" x14ac:dyDescent="0.25">
      <c r="A19" s="35" t="s">
        <v>5482</v>
      </c>
      <c r="B19" s="36">
        <f>SUM(B5:B18)</f>
        <v>18619964</v>
      </c>
      <c r="C19" s="36">
        <f>SUM(C5:C18)</f>
        <v>974080</v>
      </c>
      <c r="D19" s="36">
        <f t="shared" ref="D19:H19" si="0">SUM(D5:D18)</f>
        <v>4129873</v>
      </c>
      <c r="E19" s="36">
        <f t="shared" si="0"/>
        <v>1116531</v>
      </c>
      <c r="F19" s="36">
        <f t="shared" si="0"/>
        <v>974080</v>
      </c>
      <c r="G19" s="36">
        <f t="shared" si="0"/>
        <v>2980131.545990963</v>
      </c>
      <c r="H19" s="36">
        <f t="shared" si="0"/>
        <v>935500.23890410084</v>
      </c>
    </row>
    <row r="20" spans="1:12" x14ac:dyDescent="0.25">
      <c r="A20" s="37" t="s">
        <v>70</v>
      </c>
      <c r="B20" s="38">
        <v>18619964</v>
      </c>
      <c r="C20" s="81">
        <f>SUM(C19:E19)</f>
        <v>6220484</v>
      </c>
      <c r="D20" s="82"/>
      <c r="E20" s="82"/>
      <c r="F20" s="81">
        <f>SUM(F19:H19)</f>
        <v>4889711.7848950643</v>
      </c>
      <c r="G20" s="82"/>
      <c r="H20" s="82"/>
      <c r="I20" s="39"/>
    </row>
    <row r="24" spans="1:12" ht="21" x14ac:dyDescent="0.35">
      <c r="A24" s="75" t="s">
        <v>5531</v>
      </c>
      <c r="B24" s="75"/>
      <c r="C24" s="75"/>
      <c r="D24" s="75"/>
      <c r="E24" s="75"/>
      <c r="F24" s="75"/>
      <c r="G24" s="75"/>
    </row>
    <row r="26" spans="1:12" x14ac:dyDescent="0.25">
      <c r="A26" s="4" t="s">
        <v>5530</v>
      </c>
      <c r="B26" s="4" t="s">
        <v>5491</v>
      </c>
      <c r="C26" s="4" t="s">
        <v>5492</v>
      </c>
      <c r="D26" s="4" t="s">
        <v>5493</v>
      </c>
      <c r="E26" s="4" t="s">
        <v>5494</v>
      </c>
      <c r="F26" s="4" t="s">
        <v>5495</v>
      </c>
      <c r="G26" s="4" t="s">
        <v>5496</v>
      </c>
      <c r="H26" s="4" t="s">
        <v>5497</v>
      </c>
      <c r="I26" s="4" t="s">
        <v>5498</v>
      </c>
      <c r="J26" s="4" t="s">
        <v>5499</v>
      </c>
      <c r="K26" s="4" t="s">
        <v>5500</v>
      </c>
      <c r="L26" s="4" t="s">
        <v>5501</v>
      </c>
    </row>
    <row r="27" spans="1:12" x14ac:dyDescent="0.25">
      <c r="A27" s="40" t="s">
        <v>4951</v>
      </c>
      <c r="B27" s="2">
        <v>1002023</v>
      </c>
      <c r="C27" s="2">
        <v>1028495</v>
      </c>
      <c r="D27" s="2">
        <v>2147530</v>
      </c>
      <c r="E27" s="2">
        <v>730031.87199999974</v>
      </c>
      <c r="F27" s="2">
        <v>2193101</v>
      </c>
      <c r="G27" s="2">
        <v>1097733</v>
      </c>
      <c r="H27" s="2">
        <v>609735</v>
      </c>
      <c r="I27" s="2">
        <v>1384748</v>
      </c>
      <c r="J27" s="2">
        <v>1586484</v>
      </c>
      <c r="K27" s="2">
        <v>1708499</v>
      </c>
      <c r="L27" s="2">
        <v>2193101</v>
      </c>
    </row>
    <row r="28" spans="1:12" x14ac:dyDescent="0.25">
      <c r="A28" s="40" t="s">
        <v>2155</v>
      </c>
      <c r="B28" s="2">
        <v>231951</v>
      </c>
      <c r="C28" s="2">
        <v>318942</v>
      </c>
      <c r="D28" s="2">
        <v>674553</v>
      </c>
      <c r="E28" s="2">
        <v>200632.46399999998</v>
      </c>
      <c r="F28" s="2">
        <v>689899</v>
      </c>
      <c r="G28" s="2">
        <v>356835</v>
      </c>
      <c r="H28" s="2">
        <v>281734</v>
      </c>
      <c r="I28" s="2">
        <v>325754</v>
      </c>
      <c r="J28" s="2">
        <v>520416</v>
      </c>
      <c r="K28" s="2">
        <v>559629</v>
      </c>
      <c r="L28" s="2">
        <v>689899</v>
      </c>
    </row>
    <row r="29" spans="1:12" x14ac:dyDescent="0.25">
      <c r="A29" s="40" t="s">
        <v>3872</v>
      </c>
      <c r="B29" s="2">
        <v>193846</v>
      </c>
      <c r="C29" s="2">
        <v>222862</v>
      </c>
      <c r="D29" s="2">
        <v>439868</v>
      </c>
      <c r="E29" s="2">
        <v>145807.50414068415</v>
      </c>
      <c r="F29" s="2">
        <v>489797</v>
      </c>
      <c r="G29" s="2">
        <v>106783</v>
      </c>
      <c r="H29" s="2">
        <v>188986</v>
      </c>
      <c r="I29" s="2">
        <v>251616</v>
      </c>
      <c r="J29" s="2">
        <v>478613</v>
      </c>
      <c r="K29" s="2">
        <v>268503</v>
      </c>
      <c r="L29" s="2">
        <v>489797</v>
      </c>
    </row>
    <row r="30" spans="1:12" x14ac:dyDescent="0.25">
      <c r="A30" s="40" t="s">
        <v>5053</v>
      </c>
      <c r="B30" s="2">
        <v>51770</v>
      </c>
      <c r="C30" s="2">
        <v>105320</v>
      </c>
      <c r="D30" s="2">
        <v>222110</v>
      </c>
      <c r="E30" s="2">
        <v>68948.35000000002</v>
      </c>
      <c r="F30" s="2">
        <v>222110</v>
      </c>
      <c r="G30" s="2">
        <v>34217</v>
      </c>
      <c r="H30" s="2">
        <v>30862</v>
      </c>
      <c r="I30" s="2">
        <v>51770</v>
      </c>
      <c r="J30" s="2">
        <v>127854</v>
      </c>
      <c r="K30" s="2">
        <v>172141</v>
      </c>
      <c r="L30" s="2">
        <v>222110</v>
      </c>
    </row>
    <row r="31" spans="1:12" x14ac:dyDescent="0.25">
      <c r="A31" s="40" t="s">
        <v>5080</v>
      </c>
      <c r="B31" s="2">
        <v>651000</v>
      </c>
      <c r="C31" s="2">
        <v>577153</v>
      </c>
      <c r="D31" s="2">
        <v>1218837</v>
      </c>
      <c r="E31" s="2">
        <v>441709.8</v>
      </c>
      <c r="F31" s="2">
        <v>1218837</v>
      </c>
      <c r="G31" s="2">
        <v>703920</v>
      </c>
      <c r="H31" s="2">
        <v>351960</v>
      </c>
      <c r="I31" s="2">
        <v>818800</v>
      </c>
      <c r="J31" s="2">
        <v>746155</v>
      </c>
      <c r="K31" s="2">
        <v>1073285</v>
      </c>
      <c r="L31" s="2">
        <v>1218837</v>
      </c>
    </row>
    <row r="32" spans="1:12" x14ac:dyDescent="0.25">
      <c r="A32" s="40" t="s">
        <v>5083</v>
      </c>
      <c r="B32" s="2">
        <v>329928</v>
      </c>
      <c r="C32" s="2">
        <v>308016</v>
      </c>
      <c r="D32" s="2">
        <v>650955</v>
      </c>
      <c r="E32" s="2">
        <v>193644.53200000004</v>
      </c>
      <c r="F32" s="2">
        <v>660426</v>
      </c>
      <c r="G32" s="2">
        <v>332253</v>
      </c>
      <c r="H32" s="2">
        <v>208611</v>
      </c>
      <c r="I32" s="2">
        <v>334368</v>
      </c>
      <c r="J32" s="2">
        <v>400372</v>
      </c>
      <c r="K32" s="2">
        <v>492435</v>
      </c>
      <c r="L32" s="2">
        <v>660426</v>
      </c>
    </row>
    <row r="33" spans="1:12" x14ac:dyDescent="0.25">
      <c r="A33" s="40" t="s">
        <v>5118</v>
      </c>
      <c r="B33" s="2">
        <v>181915</v>
      </c>
      <c r="C33" s="2">
        <v>358506</v>
      </c>
      <c r="D33" s="2">
        <v>760427</v>
      </c>
      <c r="E33" s="2">
        <v>230506.89600673196</v>
      </c>
      <c r="F33" s="2">
        <v>828003</v>
      </c>
      <c r="G33" s="2">
        <v>183244</v>
      </c>
      <c r="H33" s="2">
        <v>165222</v>
      </c>
      <c r="I33" s="2">
        <v>334164</v>
      </c>
      <c r="J33" s="2">
        <v>679776</v>
      </c>
      <c r="K33" s="2">
        <v>560974</v>
      </c>
      <c r="L33" s="2">
        <v>828003</v>
      </c>
    </row>
    <row r="34" spans="1:12" x14ac:dyDescent="0.25">
      <c r="A34" s="40" t="s">
        <v>5137</v>
      </c>
      <c r="B34" s="2">
        <v>261350</v>
      </c>
      <c r="C34" s="2">
        <v>444684</v>
      </c>
      <c r="D34" s="2">
        <v>940394</v>
      </c>
      <c r="E34" s="2">
        <v>353021.5</v>
      </c>
      <c r="F34" s="2">
        <v>957156</v>
      </c>
      <c r="G34" s="2">
        <v>275035</v>
      </c>
      <c r="H34" s="2">
        <v>204288</v>
      </c>
      <c r="I34" s="2">
        <v>283696</v>
      </c>
      <c r="J34" s="2">
        <v>728352</v>
      </c>
      <c r="K34" s="2">
        <v>735503</v>
      </c>
      <c r="L34" s="2">
        <v>957156</v>
      </c>
    </row>
    <row r="35" spans="1:12" x14ac:dyDescent="0.25">
      <c r="A35" s="40" t="s">
        <v>5181</v>
      </c>
      <c r="B35" s="2">
        <v>476703</v>
      </c>
      <c r="C35" s="2">
        <v>472730</v>
      </c>
      <c r="D35" s="2">
        <v>1054636</v>
      </c>
      <c r="E35" s="2">
        <v>395907.2</v>
      </c>
      <c r="F35" s="2">
        <v>1131841</v>
      </c>
      <c r="G35" s="2">
        <v>599785</v>
      </c>
      <c r="H35" s="2">
        <v>494508</v>
      </c>
      <c r="I35" s="2">
        <v>758986</v>
      </c>
      <c r="J35" s="2">
        <v>649867</v>
      </c>
      <c r="K35" s="2">
        <v>782213</v>
      </c>
      <c r="L35" s="2">
        <v>1131841</v>
      </c>
    </row>
    <row r="36" spans="1:12" x14ac:dyDescent="0.25">
      <c r="A36" s="40" t="s">
        <v>5230</v>
      </c>
      <c r="B36" s="2">
        <v>908929</v>
      </c>
      <c r="C36" s="2">
        <v>585057</v>
      </c>
      <c r="D36" s="2">
        <v>1219600</v>
      </c>
      <c r="E36" s="2">
        <v>371913.74809774209</v>
      </c>
      <c r="F36" s="2">
        <v>1304695</v>
      </c>
      <c r="G36" s="2">
        <v>511246</v>
      </c>
      <c r="H36" s="2">
        <v>284337</v>
      </c>
      <c r="I36" s="2">
        <v>928929</v>
      </c>
      <c r="J36" s="2">
        <v>709234</v>
      </c>
      <c r="K36" s="2">
        <v>1005675</v>
      </c>
      <c r="L36" s="2">
        <v>1304695</v>
      </c>
    </row>
    <row r="37" spans="1:12" x14ac:dyDescent="0.25">
      <c r="A37" s="40" t="s">
        <v>5288</v>
      </c>
      <c r="B37" s="2">
        <v>388495</v>
      </c>
      <c r="C37" s="2">
        <v>297075</v>
      </c>
      <c r="D37" s="2">
        <v>629932</v>
      </c>
      <c r="E37" s="2">
        <v>236475.20000000004</v>
      </c>
      <c r="F37" s="2">
        <v>629932</v>
      </c>
      <c r="G37" s="2">
        <v>429401</v>
      </c>
      <c r="H37" s="2">
        <v>186729</v>
      </c>
      <c r="I37" s="2">
        <v>388495</v>
      </c>
      <c r="J37" s="2">
        <v>384770</v>
      </c>
      <c r="K37" s="2">
        <v>499289</v>
      </c>
      <c r="L37" s="2">
        <v>629932</v>
      </c>
    </row>
    <row r="38" spans="1:12" x14ac:dyDescent="0.25">
      <c r="A38" s="40" t="s">
        <v>3468</v>
      </c>
      <c r="B38" s="2">
        <v>47486</v>
      </c>
      <c r="C38" s="2">
        <v>31320</v>
      </c>
      <c r="D38" s="2">
        <v>66243</v>
      </c>
      <c r="E38" s="2">
        <v>22285.285000000003</v>
      </c>
      <c r="F38" s="2">
        <v>71827</v>
      </c>
      <c r="G38" s="2">
        <v>35406</v>
      </c>
      <c r="H38" s="2">
        <v>27967</v>
      </c>
      <c r="I38" s="2">
        <v>47927</v>
      </c>
      <c r="J38" s="2">
        <v>69636</v>
      </c>
      <c r="K38" s="2">
        <v>49159</v>
      </c>
      <c r="L38" s="2">
        <v>71827</v>
      </c>
    </row>
    <row r="39" spans="1:12" x14ac:dyDescent="0.25">
      <c r="A39" s="40" t="s">
        <v>5343</v>
      </c>
      <c r="B39" s="2">
        <v>1375017</v>
      </c>
      <c r="C39" s="2">
        <v>1097366</v>
      </c>
      <c r="D39" s="2">
        <v>2240896</v>
      </c>
      <c r="E39" s="2">
        <v>743563.74399999995</v>
      </c>
      <c r="F39" s="2">
        <v>2552701</v>
      </c>
      <c r="G39" s="2">
        <v>994521</v>
      </c>
      <c r="H39" s="2">
        <v>1041755</v>
      </c>
      <c r="I39" s="2">
        <v>2099407</v>
      </c>
      <c r="J39" s="2">
        <v>1658024</v>
      </c>
      <c r="K39" s="2">
        <v>1680076</v>
      </c>
      <c r="L39" s="2">
        <v>2552701</v>
      </c>
    </row>
    <row r="40" spans="1:12" x14ac:dyDescent="0.25">
      <c r="A40" s="40" t="s">
        <v>5406</v>
      </c>
      <c r="B40" s="2">
        <v>217565</v>
      </c>
      <c r="C40" s="2">
        <v>245880</v>
      </c>
      <c r="D40" s="2">
        <v>521704</v>
      </c>
      <c r="E40" s="2">
        <v>189067.25599999999</v>
      </c>
      <c r="F40" s="2">
        <v>524867</v>
      </c>
      <c r="G40" s="2">
        <v>149232</v>
      </c>
      <c r="H40" s="2">
        <v>195555</v>
      </c>
      <c r="I40" s="2">
        <v>217565</v>
      </c>
      <c r="J40" s="2">
        <v>307043</v>
      </c>
      <c r="K40" s="2">
        <v>434985</v>
      </c>
      <c r="L40" s="2">
        <v>524867</v>
      </c>
    </row>
    <row r="41" spans="1:12" x14ac:dyDescent="0.25">
      <c r="A41" s="3" t="s">
        <v>70</v>
      </c>
      <c r="B41" s="16">
        <f>SUBTOTAL(109,B27:B40)</f>
        <v>6317978</v>
      </c>
      <c r="C41" s="16">
        <f t="shared" ref="C41:L41" si="1">SUBTOTAL(109,C27:C40)</f>
        <v>6093406</v>
      </c>
      <c r="D41" s="16">
        <f t="shared" si="1"/>
        <v>12787685</v>
      </c>
      <c r="E41" s="16">
        <f t="shared" si="1"/>
        <v>4323515.3512451584</v>
      </c>
      <c r="F41" s="16">
        <f t="shared" si="1"/>
        <v>13475192</v>
      </c>
      <c r="G41" s="16">
        <f t="shared" si="1"/>
        <v>5809611</v>
      </c>
      <c r="H41" s="16">
        <f t="shared" si="1"/>
        <v>4272249</v>
      </c>
      <c r="I41" s="16">
        <f t="shared" si="1"/>
        <v>8226225</v>
      </c>
      <c r="J41" s="16">
        <f t="shared" si="1"/>
        <v>9046596</v>
      </c>
      <c r="K41" s="16">
        <f t="shared" si="1"/>
        <v>10022366</v>
      </c>
      <c r="L41" s="16">
        <f t="shared" si="1"/>
        <v>13475192</v>
      </c>
    </row>
    <row r="42" spans="1:12" x14ac:dyDescent="0.25">
      <c r="A42" s="3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1:12" x14ac:dyDescent="0.25">
      <c r="A43" s="3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</sheetData>
  <mergeCells count="8">
    <mergeCell ref="A1:G1"/>
    <mergeCell ref="A24:G24"/>
    <mergeCell ref="A3:A4"/>
    <mergeCell ref="C3:E3"/>
    <mergeCell ref="F3:H3"/>
    <mergeCell ref="C20:E20"/>
    <mergeCell ref="F20:H20"/>
    <mergeCell ref="B3:B4"/>
  </mergeCells>
  <pageMargins left="0.7" right="0.7" top="0.75" bottom="0.75" header="0.3" footer="0.3"/>
  <pageSetup paperSize="8" scale="6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"/>
  <sheetViews>
    <sheetView zoomScaleNormal="100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5.7109375" customWidth="1"/>
    <col min="2" max="3" width="18.42578125" customWidth="1"/>
    <col min="4" max="4" width="44.85546875" customWidth="1"/>
    <col min="5" max="5" width="17.5703125" customWidth="1"/>
  </cols>
  <sheetData>
    <row r="1" spans="1:5" ht="21" x14ac:dyDescent="0.35">
      <c r="A1" s="75" t="s">
        <v>5549</v>
      </c>
      <c r="B1" s="75"/>
      <c r="C1" s="75"/>
      <c r="D1" s="75"/>
      <c r="E1" s="75"/>
    </row>
    <row r="3" spans="1:5" ht="15.75" x14ac:dyDescent="0.25">
      <c r="A3" s="11" t="s">
        <v>5550</v>
      </c>
      <c r="B3" s="17" t="s">
        <v>5538</v>
      </c>
      <c r="C3" s="17" t="s">
        <v>5539</v>
      </c>
      <c r="D3" s="17" t="s">
        <v>5469</v>
      </c>
      <c r="E3" s="19" t="s">
        <v>5548</v>
      </c>
    </row>
    <row r="4" spans="1:5" ht="15.75" x14ac:dyDescent="0.25">
      <c r="A4" s="28">
        <v>1</v>
      </c>
      <c r="B4" s="20" t="s">
        <v>5080</v>
      </c>
      <c r="C4" s="20" t="s">
        <v>5080</v>
      </c>
      <c r="D4" s="21" t="s">
        <v>3</v>
      </c>
      <c r="E4" s="22">
        <v>9800</v>
      </c>
    </row>
    <row r="5" spans="1:5" ht="15.75" x14ac:dyDescent="0.25">
      <c r="A5" s="28">
        <v>2</v>
      </c>
      <c r="B5" s="20" t="s">
        <v>5343</v>
      </c>
      <c r="C5" s="20" t="s">
        <v>5400</v>
      </c>
      <c r="D5" s="21" t="s">
        <v>5540</v>
      </c>
      <c r="E5" s="22">
        <v>4500</v>
      </c>
    </row>
    <row r="6" spans="1:5" ht="15.75" x14ac:dyDescent="0.25">
      <c r="A6" s="28">
        <v>3</v>
      </c>
      <c r="B6" s="20" t="s">
        <v>5537</v>
      </c>
      <c r="C6" s="20" t="s">
        <v>5343</v>
      </c>
      <c r="D6" s="26" t="s">
        <v>5541</v>
      </c>
      <c r="E6" s="22">
        <v>53000</v>
      </c>
    </row>
    <row r="7" spans="1:5" ht="15.75" x14ac:dyDescent="0.25">
      <c r="A7" s="28">
        <v>4</v>
      </c>
      <c r="B7" s="20" t="s">
        <v>5343</v>
      </c>
      <c r="C7" s="20" t="s">
        <v>31</v>
      </c>
      <c r="D7" s="26" t="s">
        <v>5542</v>
      </c>
      <c r="E7" s="22">
        <v>45000</v>
      </c>
    </row>
    <row r="8" spans="1:5" ht="45" x14ac:dyDescent="0.25">
      <c r="A8" s="28">
        <v>5</v>
      </c>
      <c r="B8" s="20" t="s">
        <v>5343</v>
      </c>
      <c r="C8" s="20" t="s">
        <v>31</v>
      </c>
      <c r="D8" s="26" t="s">
        <v>5543</v>
      </c>
      <c r="E8" s="22">
        <v>172200</v>
      </c>
    </row>
    <row r="9" spans="1:5" ht="45" x14ac:dyDescent="0.25">
      <c r="A9" s="28">
        <v>6</v>
      </c>
      <c r="B9" s="20" t="s">
        <v>5343</v>
      </c>
      <c r="C9" s="20" t="s">
        <v>5343</v>
      </c>
      <c r="D9" s="26" t="s">
        <v>5544</v>
      </c>
      <c r="E9" s="22">
        <v>132040</v>
      </c>
    </row>
    <row r="10" spans="1:5" ht="30" x14ac:dyDescent="0.25">
      <c r="A10" s="28">
        <v>7</v>
      </c>
      <c r="B10" s="20" t="s">
        <v>5343</v>
      </c>
      <c r="C10" s="20" t="s">
        <v>31</v>
      </c>
      <c r="D10" s="26" t="s">
        <v>5545</v>
      </c>
      <c r="E10" s="22">
        <v>17590</v>
      </c>
    </row>
    <row r="11" spans="1:5" ht="45" x14ac:dyDescent="0.25">
      <c r="A11" s="28">
        <v>8</v>
      </c>
      <c r="B11" s="20" t="s">
        <v>5118</v>
      </c>
      <c r="C11" s="20" t="s">
        <v>5118</v>
      </c>
      <c r="D11" s="27" t="s">
        <v>63</v>
      </c>
      <c r="E11" s="22">
        <v>93500</v>
      </c>
    </row>
    <row r="12" spans="1:5" ht="15.75" x14ac:dyDescent="0.25">
      <c r="A12" s="28">
        <v>9</v>
      </c>
      <c r="B12" s="20" t="s">
        <v>5181</v>
      </c>
      <c r="C12" s="20" t="s">
        <v>5181</v>
      </c>
      <c r="D12" s="26" t="s">
        <v>57</v>
      </c>
      <c r="E12" s="22">
        <v>50000</v>
      </c>
    </row>
    <row r="13" spans="1:5" ht="15.75" x14ac:dyDescent="0.25">
      <c r="A13" s="28">
        <v>10</v>
      </c>
      <c r="B13" s="20" t="s">
        <v>5230</v>
      </c>
      <c r="C13" s="20" t="s">
        <v>5230</v>
      </c>
      <c r="D13" s="26" t="s">
        <v>59</v>
      </c>
      <c r="E13" s="22">
        <v>12800</v>
      </c>
    </row>
    <row r="14" spans="1:5" ht="15.75" x14ac:dyDescent="0.25">
      <c r="A14" s="28">
        <v>11</v>
      </c>
      <c r="B14" s="20" t="s">
        <v>5230</v>
      </c>
      <c r="C14" s="20" t="s">
        <v>5230</v>
      </c>
      <c r="D14" s="26" t="s">
        <v>5546</v>
      </c>
      <c r="E14" s="22">
        <v>7200</v>
      </c>
    </row>
    <row r="15" spans="1:5" ht="15.75" x14ac:dyDescent="0.25">
      <c r="A15" s="28">
        <v>12</v>
      </c>
      <c r="B15" s="20" t="s">
        <v>5343</v>
      </c>
      <c r="C15" s="20" t="s">
        <v>47</v>
      </c>
      <c r="D15" s="26" t="s">
        <v>5547</v>
      </c>
      <c r="E15" s="22">
        <v>45700</v>
      </c>
    </row>
    <row r="16" spans="1:5" ht="15.75" x14ac:dyDescent="0.25">
      <c r="A16" s="28">
        <v>13</v>
      </c>
      <c r="B16" s="20" t="s">
        <v>5343</v>
      </c>
      <c r="C16" s="20" t="s">
        <v>47</v>
      </c>
      <c r="D16" s="26" t="s">
        <v>47</v>
      </c>
      <c r="E16" s="22">
        <v>750</v>
      </c>
    </row>
    <row r="17" spans="1:5" ht="15.75" x14ac:dyDescent="0.25">
      <c r="A17" s="28">
        <v>14</v>
      </c>
      <c r="B17" s="20" t="s">
        <v>5343</v>
      </c>
      <c r="C17" s="20" t="s">
        <v>5366</v>
      </c>
      <c r="D17" s="26" t="s">
        <v>53</v>
      </c>
      <c r="E17" s="22">
        <v>43000</v>
      </c>
    </row>
    <row r="18" spans="1:5" ht="15.75" x14ac:dyDescent="0.25">
      <c r="A18" s="28">
        <v>15</v>
      </c>
      <c r="B18" s="20" t="s">
        <v>4951</v>
      </c>
      <c r="C18" s="20" t="s">
        <v>4953</v>
      </c>
      <c r="D18" s="26" t="s">
        <v>5</v>
      </c>
      <c r="E18" s="22">
        <v>275000</v>
      </c>
    </row>
    <row r="19" spans="1:5" ht="15.75" x14ac:dyDescent="0.25">
      <c r="A19" s="23" t="s">
        <v>70</v>
      </c>
      <c r="C19" s="23"/>
      <c r="D19" s="24"/>
      <c r="E19" s="25">
        <f>SUBTOTAL(109,Table110[Population])</f>
        <v>962080</v>
      </c>
    </row>
  </sheetData>
  <mergeCells count="1">
    <mergeCell ref="A1:E1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5605"/>
  <sheetViews>
    <sheetView workbookViewId="0">
      <selection sqref="A1:XFD1048576"/>
    </sheetView>
  </sheetViews>
  <sheetFormatPr defaultRowHeight="15" x14ac:dyDescent="0.25"/>
  <cols>
    <col min="1" max="9" width="9.140625" style="14"/>
    <col min="10" max="10" width="13.28515625" style="15" bestFit="1" customWidth="1"/>
    <col min="11" max="11" width="11.5703125" style="15" bestFit="1" customWidth="1"/>
    <col min="12" max="12" width="16.42578125" style="14" bestFit="1" customWidth="1"/>
    <col min="13" max="13" width="9.140625" style="14"/>
    <col min="14" max="14" width="13.28515625" style="15" bestFit="1" customWidth="1"/>
    <col min="15" max="15" width="9.140625" style="14"/>
    <col min="16" max="21" width="11.5703125" style="15" bestFit="1" customWidth="1"/>
    <col min="22" max="22" width="10.5703125" style="15" bestFit="1" customWidth="1"/>
    <col min="23" max="24" width="12" style="14" bestFit="1" customWidth="1"/>
    <col min="25" max="25" width="81.85546875" style="14" bestFit="1" customWidth="1"/>
    <col min="26" max="26" width="19" style="70" bestFit="1" customWidth="1"/>
    <col min="27" max="150" width="9.140625" style="74"/>
    <col min="151" max="151" width="9.140625" style="72"/>
    <col min="152" max="16384" width="9.140625" style="14"/>
  </cols>
  <sheetData>
    <row r="1" spans="1:151" s="68" customFormat="1" ht="72" customHeight="1" x14ac:dyDescent="0.25">
      <c r="A1" s="66" t="s">
        <v>5466</v>
      </c>
      <c r="B1" s="66" t="s">
        <v>5463</v>
      </c>
      <c r="C1" s="66" t="s">
        <v>4946</v>
      </c>
      <c r="D1" s="66" t="s">
        <v>4947</v>
      </c>
      <c r="E1" s="66" t="s">
        <v>4948</v>
      </c>
      <c r="F1" s="66" t="s">
        <v>4949</v>
      </c>
      <c r="G1" s="66" t="s">
        <v>4950</v>
      </c>
      <c r="H1" s="66" t="s">
        <v>5554</v>
      </c>
      <c r="I1" s="66" t="s">
        <v>5555</v>
      </c>
      <c r="J1" s="67" t="s">
        <v>5556</v>
      </c>
      <c r="K1" s="67" t="s">
        <v>5557</v>
      </c>
      <c r="L1" s="66" t="s">
        <v>5558</v>
      </c>
      <c r="M1" s="66" t="s">
        <v>5559</v>
      </c>
      <c r="N1" s="67" t="s">
        <v>5560</v>
      </c>
      <c r="O1" s="66" t="s">
        <v>5561</v>
      </c>
      <c r="P1" s="67" t="s">
        <v>5566</v>
      </c>
      <c r="Q1" s="67" t="s">
        <v>5567</v>
      </c>
      <c r="R1" s="67" t="s">
        <v>16852</v>
      </c>
      <c r="S1" s="67" t="s">
        <v>5562</v>
      </c>
      <c r="T1" s="67" t="s">
        <v>5563</v>
      </c>
      <c r="U1" s="67" t="s">
        <v>5564</v>
      </c>
      <c r="V1" s="67" t="s">
        <v>5565</v>
      </c>
      <c r="W1" s="66" t="s">
        <v>5464</v>
      </c>
      <c r="X1" s="66" t="s">
        <v>5465</v>
      </c>
      <c r="Y1" s="66" t="s">
        <v>5568</v>
      </c>
      <c r="Z1" s="69" t="s">
        <v>5473</v>
      </c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3"/>
      <c r="DZ1" s="73"/>
      <c r="EA1" s="73"/>
      <c r="EB1" s="73"/>
      <c r="EC1" s="73"/>
      <c r="ED1" s="73"/>
      <c r="EE1" s="73"/>
      <c r="EF1" s="73"/>
      <c r="EG1" s="73"/>
      <c r="EH1" s="73"/>
      <c r="EI1" s="73"/>
      <c r="EJ1" s="73"/>
      <c r="EK1" s="73"/>
      <c r="EL1" s="73"/>
      <c r="EM1" s="73"/>
      <c r="EN1" s="73"/>
      <c r="EO1" s="73"/>
      <c r="EP1" s="73"/>
      <c r="EQ1" s="73"/>
      <c r="ER1" s="73"/>
      <c r="ES1" s="73"/>
      <c r="ET1" s="73"/>
      <c r="EU1" s="71"/>
    </row>
    <row r="2" spans="1:151" x14ac:dyDescent="0.25">
      <c r="A2" s="14">
        <v>1</v>
      </c>
      <c r="B2" s="14" t="s">
        <v>5080</v>
      </c>
      <c r="C2" s="14" t="s">
        <v>5081</v>
      </c>
      <c r="D2" s="14" t="s">
        <v>5080</v>
      </c>
      <c r="E2" s="14" t="s">
        <v>5082</v>
      </c>
      <c r="F2" s="14" t="s">
        <v>5080</v>
      </c>
      <c r="G2" s="14" t="s">
        <v>0</v>
      </c>
      <c r="H2" s="14" t="s">
        <v>5080</v>
      </c>
      <c r="I2" s="14" t="s">
        <v>5837</v>
      </c>
      <c r="J2" s="15">
        <v>1584000</v>
      </c>
      <c r="K2" s="15">
        <v>516000</v>
      </c>
      <c r="L2" s="14" t="s">
        <v>5572</v>
      </c>
      <c r="M2" s="14">
        <v>4</v>
      </c>
      <c r="N2" s="15">
        <v>1093790.9656750574</v>
      </c>
      <c r="O2" s="14">
        <v>0</v>
      </c>
      <c r="P2" s="15">
        <v>557833.39249427931</v>
      </c>
      <c r="Q2" s="15">
        <v>535957.57318077807</v>
      </c>
      <c r="R2" s="15">
        <v>470330.11524027458</v>
      </c>
      <c r="S2" s="15">
        <v>251571.92210526322</v>
      </c>
      <c r="T2" s="15">
        <v>218758.19313501148</v>
      </c>
      <c r="U2" s="15">
        <v>404702.65729977121</v>
      </c>
      <c r="V2" s="15">
        <v>65627.457940503446</v>
      </c>
      <c r="W2" s="14">
        <v>33.517175329000054</v>
      </c>
      <c r="X2" s="14">
        <v>36.276710425000033</v>
      </c>
      <c r="Y2" s="14" t="s">
        <v>9096</v>
      </c>
      <c r="Z2" s="70" t="s">
        <v>5574</v>
      </c>
    </row>
    <row r="3" spans="1:151" x14ac:dyDescent="0.25">
      <c r="A3" s="14">
        <v>2</v>
      </c>
      <c r="B3" s="14" t="s">
        <v>5080</v>
      </c>
      <c r="C3" s="14" t="s">
        <v>5081</v>
      </c>
      <c r="D3" s="14" t="s">
        <v>5080</v>
      </c>
      <c r="E3" s="14" t="s">
        <v>5082</v>
      </c>
      <c r="F3" s="14" t="s">
        <v>5080</v>
      </c>
      <c r="G3" s="14" t="s">
        <v>0</v>
      </c>
      <c r="H3" s="14" t="s">
        <v>1</v>
      </c>
      <c r="I3" s="14" t="s">
        <v>5837</v>
      </c>
      <c r="J3" s="15">
        <v>2000</v>
      </c>
      <c r="K3" s="15">
        <v>1554</v>
      </c>
      <c r="L3" s="14" t="s">
        <v>4943</v>
      </c>
      <c r="M3" s="14">
        <v>7</v>
      </c>
      <c r="N3" s="15">
        <v>2000</v>
      </c>
      <c r="O3" s="14">
        <v>2000</v>
      </c>
      <c r="P3" s="15">
        <v>1020</v>
      </c>
      <c r="Q3" s="15">
        <v>980</v>
      </c>
      <c r="R3" s="15">
        <v>859.99999999999977</v>
      </c>
      <c r="S3" s="15">
        <v>460</v>
      </c>
      <c r="T3" s="15">
        <v>400</v>
      </c>
      <c r="U3" s="15">
        <v>740</v>
      </c>
      <c r="V3" s="15">
        <v>120</v>
      </c>
      <c r="W3" s="14">
        <v>33.520764</v>
      </c>
      <c r="X3" s="14">
        <v>36.336492999999997</v>
      </c>
      <c r="Y3" s="14" t="s">
        <v>9097</v>
      </c>
      <c r="Z3" s="70" t="s">
        <v>5574</v>
      </c>
    </row>
    <row r="4" spans="1:151" x14ac:dyDescent="0.25">
      <c r="A4" s="14">
        <v>3</v>
      </c>
      <c r="B4" s="14" t="s">
        <v>5080</v>
      </c>
      <c r="C4" s="14" t="s">
        <v>5081</v>
      </c>
      <c r="D4" s="14" t="s">
        <v>5080</v>
      </c>
      <c r="E4" s="14" t="s">
        <v>5082</v>
      </c>
      <c r="F4" s="14" t="s">
        <v>5080</v>
      </c>
      <c r="G4" s="14" t="s">
        <v>0</v>
      </c>
      <c r="H4" s="14" t="s">
        <v>5532</v>
      </c>
      <c r="I4" s="14" t="s">
        <v>5837</v>
      </c>
      <c r="J4" s="15">
        <v>7000</v>
      </c>
      <c r="K4" s="15">
        <v>5439.7682926829275</v>
      </c>
      <c r="L4" s="14" t="s">
        <v>4944</v>
      </c>
      <c r="M4" s="14">
        <v>6</v>
      </c>
      <c r="N4" s="15">
        <v>4833.6721967963385</v>
      </c>
      <c r="O4" s="14">
        <v>4833.6721967963385</v>
      </c>
      <c r="P4" s="15">
        <v>2465.1728203661328</v>
      </c>
      <c r="Q4" s="15">
        <v>2368.4993764302058</v>
      </c>
      <c r="R4" s="15">
        <v>2078.4790446224251</v>
      </c>
      <c r="S4" s="15">
        <v>1111.7446052631578</v>
      </c>
      <c r="T4" s="15">
        <v>966.73443935926775</v>
      </c>
      <c r="U4" s="15">
        <v>1788.4587128146452</v>
      </c>
      <c r="V4" s="15">
        <v>290.02033180778028</v>
      </c>
      <c r="W4" s="14">
        <v>33.470350000000003</v>
      </c>
      <c r="X4" s="14">
        <v>36.292741999999997</v>
      </c>
      <c r="Y4" s="14" t="s">
        <v>9098</v>
      </c>
      <c r="Z4" s="70" t="s">
        <v>5574</v>
      </c>
    </row>
    <row r="5" spans="1:151" x14ac:dyDescent="0.25">
      <c r="A5" s="14">
        <v>4</v>
      </c>
      <c r="B5" s="14" t="s">
        <v>5080</v>
      </c>
      <c r="C5" s="14" t="s">
        <v>5081</v>
      </c>
      <c r="D5" s="14" t="s">
        <v>5080</v>
      </c>
      <c r="E5" s="14" t="s">
        <v>5082</v>
      </c>
      <c r="F5" s="14" t="s">
        <v>5080</v>
      </c>
      <c r="G5" s="14" t="s">
        <v>2</v>
      </c>
      <c r="H5" s="14" t="s">
        <v>3</v>
      </c>
      <c r="I5" s="14" t="s">
        <v>5837</v>
      </c>
      <c r="J5" s="15">
        <v>9800</v>
      </c>
      <c r="K5" s="15">
        <v>6000</v>
      </c>
      <c r="L5" s="14" t="s">
        <v>4943</v>
      </c>
      <c r="M5" s="14">
        <v>7</v>
      </c>
      <c r="N5" s="15">
        <v>9800</v>
      </c>
      <c r="O5" s="14">
        <v>9800</v>
      </c>
      <c r="P5" s="15">
        <v>5169.5000000000009</v>
      </c>
      <c r="Q5" s="15">
        <v>4630.4999999999991</v>
      </c>
      <c r="R5" s="15">
        <v>4264.2250000000004</v>
      </c>
      <c r="S5" s="15">
        <v>2290.75</v>
      </c>
      <c r="T5" s="15">
        <v>1923.25</v>
      </c>
      <c r="U5" s="15">
        <v>3589.2499999999995</v>
      </c>
      <c r="V5" s="15">
        <v>600.25</v>
      </c>
      <c r="W5" s="14">
        <v>33.471206453000036</v>
      </c>
      <c r="X5" s="14">
        <v>36.305667718000052</v>
      </c>
      <c r="Y5" s="14" t="s">
        <v>9099</v>
      </c>
      <c r="Z5" s="70" t="s">
        <v>5574</v>
      </c>
    </row>
    <row r="6" spans="1:151" x14ac:dyDescent="0.25">
      <c r="A6" s="14">
        <v>5603</v>
      </c>
      <c r="B6" s="14" t="s">
        <v>5080</v>
      </c>
      <c r="C6" s="14" t="s">
        <v>5081</v>
      </c>
      <c r="D6" s="14" t="s">
        <v>5080</v>
      </c>
      <c r="E6" s="14" t="s">
        <v>5082</v>
      </c>
      <c r="F6" s="14" t="s">
        <v>5080</v>
      </c>
      <c r="G6" s="14" t="s">
        <v>0</v>
      </c>
      <c r="H6" s="14" t="s">
        <v>5533</v>
      </c>
      <c r="I6" s="14" t="s">
        <v>5837</v>
      </c>
      <c r="J6" s="15">
        <v>128000</v>
      </c>
      <c r="K6" s="15">
        <v>99470.048780487807</v>
      </c>
      <c r="L6" s="14" t="s">
        <v>4944</v>
      </c>
      <c r="M6" s="14">
        <v>6</v>
      </c>
      <c r="N6" s="15">
        <v>88387.148741418772</v>
      </c>
      <c r="O6" s="14">
        <v>88387.148741418772</v>
      </c>
      <c r="P6" s="15">
        <v>45077.445858123574</v>
      </c>
      <c r="Q6" s="15">
        <v>43309.702883295198</v>
      </c>
      <c r="R6" s="15">
        <v>38006.473958810064</v>
      </c>
      <c r="S6" s="15">
        <v>20329.044210526317</v>
      </c>
      <c r="T6" s="15">
        <v>17677.429748283754</v>
      </c>
      <c r="U6" s="15">
        <v>32703.245034324944</v>
      </c>
      <c r="V6" s="15">
        <v>5303.2289244851263</v>
      </c>
      <c r="W6" s="14">
        <v>33.560484000000002</v>
      </c>
      <c r="X6" s="14">
        <v>36.326526999999999</v>
      </c>
      <c r="Y6" s="14" t="s">
        <v>9145</v>
      </c>
      <c r="Z6" s="70" t="s">
        <v>5574</v>
      </c>
    </row>
    <row r="7" spans="1:151" x14ac:dyDescent="0.25">
      <c r="A7" s="14">
        <v>5604</v>
      </c>
      <c r="B7" s="14" t="s">
        <v>5080</v>
      </c>
      <c r="C7" s="14" t="s">
        <v>5081</v>
      </c>
      <c r="D7" s="14" t="s">
        <v>5080</v>
      </c>
      <c r="E7" s="14" t="s">
        <v>5082</v>
      </c>
      <c r="F7" s="14" t="s">
        <v>5080</v>
      </c>
      <c r="G7" s="14" t="s">
        <v>0</v>
      </c>
      <c r="H7" s="14" t="s">
        <v>5534</v>
      </c>
      <c r="I7" s="14" t="s">
        <v>5837</v>
      </c>
      <c r="J7" s="15">
        <v>28000</v>
      </c>
      <c r="K7" s="15">
        <v>21759.07317073171</v>
      </c>
      <c r="L7" s="14" t="s">
        <v>4944</v>
      </c>
      <c r="M7" s="14">
        <v>6</v>
      </c>
      <c r="N7" s="15">
        <v>19334.688787185354</v>
      </c>
      <c r="O7" s="14">
        <v>19334.688787185354</v>
      </c>
      <c r="P7" s="15">
        <v>9860.6912814645311</v>
      </c>
      <c r="Q7" s="15">
        <v>9473.997505720823</v>
      </c>
      <c r="R7" s="15">
        <v>8313.9161784897005</v>
      </c>
      <c r="S7" s="15">
        <v>4446.9784210526313</v>
      </c>
      <c r="T7" s="15">
        <v>3866.937757437071</v>
      </c>
      <c r="U7" s="15">
        <v>7153.8348512585808</v>
      </c>
      <c r="V7" s="15">
        <v>1160.0813272311211</v>
      </c>
      <c r="W7" s="14">
        <v>33.542174000000003</v>
      </c>
      <c r="X7" s="14">
        <v>36.333489999999998</v>
      </c>
      <c r="Y7" s="14" t="s">
        <v>9146</v>
      </c>
      <c r="Z7" s="70" t="s">
        <v>5574</v>
      </c>
    </row>
    <row r="8" spans="1:151" x14ac:dyDescent="0.25">
      <c r="A8" s="14">
        <v>5605</v>
      </c>
      <c r="B8" s="14" t="s">
        <v>5080</v>
      </c>
      <c r="C8" s="14" t="s">
        <v>5081</v>
      </c>
      <c r="D8" s="14" t="s">
        <v>5080</v>
      </c>
      <c r="E8" s="14" t="s">
        <v>5082</v>
      </c>
      <c r="F8" s="14" t="s">
        <v>5080</v>
      </c>
      <c r="G8" s="14" t="s">
        <v>0</v>
      </c>
      <c r="H8" s="14" t="s">
        <v>5535</v>
      </c>
      <c r="I8" s="14" t="s">
        <v>5837</v>
      </c>
      <c r="J8" s="15">
        <v>1000</v>
      </c>
      <c r="K8" s="15">
        <v>777.10975609756099</v>
      </c>
      <c r="L8" s="14" t="s">
        <v>4944</v>
      </c>
      <c r="M8" s="14">
        <v>6</v>
      </c>
      <c r="N8" s="15">
        <v>690.52459954233416</v>
      </c>
      <c r="O8" s="14">
        <v>690.52459954233416</v>
      </c>
      <c r="P8" s="15">
        <v>352.16754576659042</v>
      </c>
      <c r="Q8" s="15">
        <v>338.35705377574374</v>
      </c>
      <c r="R8" s="15">
        <v>296.92557780320362</v>
      </c>
      <c r="S8" s="15">
        <v>158.82065789473685</v>
      </c>
      <c r="T8" s="15">
        <v>138.10491990846683</v>
      </c>
      <c r="U8" s="15">
        <v>255.49410183066362</v>
      </c>
      <c r="V8" s="15">
        <v>41.431475972540049</v>
      </c>
      <c r="W8" s="14">
        <v>33.477795</v>
      </c>
      <c r="X8" s="14">
        <v>36.312449999999998</v>
      </c>
      <c r="Y8" s="14" t="s">
        <v>9147</v>
      </c>
      <c r="Z8" s="70" t="s">
        <v>5574</v>
      </c>
    </row>
    <row r="9" spans="1:151" x14ac:dyDescent="0.25">
      <c r="A9" s="14">
        <v>14</v>
      </c>
      <c r="B9" s="14" t="s">
        <v>4951</v>
      </c>
      <c r="C9" s="14" t="s">
        <v>4952</v>
      </c>
      <c r="D9" s="14" t="s">
        <v>4953</v>
      </c>
      <c r="E9" s="14" t="s">
        <v>4954</v>
      </c>
      <c r="F9" s="14" t="s">
        <v>4953</v>
      </c>
      <c r="G9" s="14" t="s">
        <v>5569</v>
      </c>
      <c r="H9" s="14" t="s">
        <v>5570</v>
      </c>
      <c r="I9" s="14" t="s">
        <v>5571</v>
      </c>
      <c r="J9" s="15">
        <v>200</v>
      </c>
      <c r="K9" s="15">
        <v>0</v>
      </c>
      <c r="L9" s="14" t="s">
        <v>5572</v>
      </c>
      <c r="M9" s="14">
        <v>2</v>
      </c>
      <c r="N9" s="15">
        <v>122.54183067377981</v>
      </c>
      <c r="O9" s="14">
        <v>0</v>
      </c>
      <c r="P9" s="15">
        <v>61.270915336889907</v>
      </c>
      <c r="Q9" s="15">
        <v>61.270915336889907</v>
      </c>
      <c r="R9" s="15">
        <v>52.692987189725329</v>
      </c>
      <c r="S9" s="15">
        <v>28.184621054969359</v>
      </c>
      <c r="T9" s="15">
        <v>24.508366134755963</v>
      </c>
      <c r="U9" s="15">
        <v>45.340477349298531</v>
      </c>
      <c r="V9" s="15">
        <v>7.3525098404267881</v>
      </c>
      <c r="W9" s="14">
        <v>36.10048224500008</v>
      </c>
      <c r="X9" s="14">
        <v>37.167542861000072</v>
      </c>
      <c r="Y9" s="14" t="s">
        <v>5573</v>
      </c>
      <c r="Z9" s="70" t="s">
        <v>5574</v>
      </c>
    </row>
    <row r="10" spans="1:151" x14ac:dyDescent="0.25">
      <c r="A10" s="14">
        <v>20</v>
      </c>
      <c r="B10" s="14" t="s">
        <v>4951</v>
      </c>
      <c r="C10" s="14" t="s">
        <v>4952</v>
      </c>
      <c r="D10" s="14" t="s">
        <v>4953</v>
      </c>
      <c r="E10" s="14" t="s">
        <v>4954</v>
      </c>
      <c r="F10" s="14" t="s">
        <v>4953</v>
      </c>
      <c r="G10" s="14" t="s">
        <v>5575</v>
      </c>
      <c r="H10" s="14" t="s">
        <v>5576</v>
      </c>
      <c r="I10" s="14" t="s">
        <v>5571</v>
      </c>
      <c r="J10" s="15">
        <v>0</v>
      </c>
      <c r="K10" s="15">
        <v>0</v>
      </c>
      <c r="L10" s="14" t="s">
        <v>5572</v>
      </c>
      <c r="M10" s="14">
        <v>0</v>
      </c>
      <c r="N10" s="15">
        <v>0</v>
      </c>
      <c r="O10" s="14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4">
        <v>36.292816365000078</v>
      </c>
      <c r="X10" s="14">
        <v>37.255374367000059</v>
      </c>
      <c r="Y10" s="14" t="s">
        <v>5577</v>
      </c>
      <c r="Z10" s="70" t="s">
        <v>5574</v>
      </c>
    </row>
    <row r="11" spans="1:151" x14ac:dyDescent="0.25">
      <c r="A11" s="14">
        <v>21</v>
      </c>
      <c r="B11" s="14" t="s">
        <v>4951</v>
      </c>
      <c r="C11" s="14" t="s">
        <v>4952</v>
      </c>
      <c r="D11" s="14" t="s">
        <v>4953</v>
      </c>
      <c r="E11" s="14" t="s">
        <v>4954</v>
      </c>
      <c r="F11" s="14" t="s">
        <v>4953</v>
      </c>
      <c r="G11" s="14" t="s">
        <v>73</v>
      </c>
      <c r="H11" s="14" t="s">
        <v>74</v>
      </c>
      <c r="I11" s="14" t="s">
        <v>5571</v>
      </c>
      <c r="J11" s="15">
        <v>0</v>
      </c>
      <c r="K11" s="15">
        <v>0</v>
      </c>
      <c r="L11" s="14" t="s">
        <v>4945</v>
      </c>
      <c r="M11" s="14">
        <v>0</v>
      </c>
      <c r="N11" s="15">
        <v>0</v>
      </c>
      <c r="O11" s="14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4">
        <v>36.340772960000038</v>
      </c>
      <c r="X11" s="14">
        <v>37.199745614000051</v>
      </c>
      <c r="Y11" s="14" t="s">
        <v>5578</v>
      </c>
      <c r="Z11" s="70" t="s">
        <v>5574</v>
      </c>
    </row>
    <row r="12" spans="1:151" x14ac:dyDescent="0.25">
      <c r="A12" s="14">
        <v>5357</v>
      </c>
      <c r="B12" s="14" t="s">
        <v>4951</v>
      </c>
      <c r="C12" s="14" t="s">
        <v>4952</v>
      </c>
      <c r="D12" s="14" t="s">
        <v>4953</v>
      </c>
      <c r="E12" s="14" t="s">
        <v>4954</v>
      </c>
      <c r="F12" s="14" t="s">
        <v>4953</v>
      </c>
      <c r="G12" s="14" t="s">
        <v>7537</v>
      </c>
      <c r="H12" s="14" t="s">
        <v>7538</v>
      </c>
      <c r="I12" s="14" t="s">
        <v>5571</v>
      </c>
      <c r="J12" s="15">
        <v>4000</v>
      </c>
      <c r="K12" s="15">
        <v>810</v>
      </c>
      <c r="L12" s="14" t="s">
        <v>5572</v>
      </c>
      <c r="M12" s="14">
        <v>3</v>
      </c>
      <c r="N12" s="15">
        <v>2450.8366134755966</v>
      </c>
      <c r="O12" s="14">
        <v>0</v>
      </c>
      <c r="P12" s="15">
        <v>1311.1975882094441</v>
      </c>
      <c r="Q12" s="15">
        <v>1139.6390252661524</v>
      </c>
      <c r="R12" s="15">
        <v>1079.5935282360003</v>
      </c>
      <c r="S12" s="15">
        <v>563.69242109938727</v>
      </c>
      <c r="T12" s="15">
        <v>453.40477349298538</v>
      </c>
      <c r="U12" s="15">
        <v>906.80954698597077</v>
      </c>
      <c r="V12" s="15">
        <v>147.05019680853579</v>
      </c>
      <c r="W12" s="14">
        <v>36.165046468000071</v>
      </c>
      <c r="X12" s="14">
        <v>37.028643020000061</v>
      </c>
      <c r="Y12" s="14" t="s">
        <v>7539</v>
      </c>
      <c r="Z12" s="70" t="s">
        <v>5574</v>
      </c>
    </row>
    <row r="13" spans="1:151" x14ac:dyDescent="0.25">
      <c r="A13" s="14">
        <v>5</v>
      </c>
      <c r="B13" s="14" t="s">
        <v>4951</v>
      </c>
      <c r="C13" s="14" t="s">
        <v>4952</v>
      </c>
      <c r="D13" s="14" t="s">
        <v>4953</v>
      </c>
      <c r="E13" s="14" t="s">
        <v>4954</v>
      </c>
      <c r="F13" s="14" t="s">
        <v>4953</v>
      </c>
      <c r="G13" s="14" t="s">
        <v>7573</v>
      </c>
      <c r="H13" s="14" t="s">
        <v>7574</v>
      </c>
      <c r="I13" s="14" t="s">
        <v>5571</v>
      </c>
      <c r="J13" s="15">
        <v>0</v>
      </c>
      <c r="K13" s="15">
        <v>0</v>
      </c>
      <c r="L13" s="14" t="s">
        <v>5572</v>
      </c>
      <c r="M13" s="14">
        <v>0</v>
      </c>
      <c r="N13" s="15">
        <v>0</v>
      </c>
      <c r="O13" s="14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4">
        <v>36.310002568000073</v>
      </c>
      <c r="X13" s="14">
        <v>37.20573183700003</v>
      </c>
      <c r="Y13" s="14" t="s">
        <v>7575</v>
      </c>
      <c r="Z13" s="70" t="s">
        <v>5574</v>
      </c>
    </row>
    <row r="14" spans="1:151" x14ac:dyDescent="0.25">
      <c r="A14" s="14">
        <v>13</v>
      </c>
      <c r="B14" s="14" t="s">
        <v>4951</v>
      </c>
      <c r="C14" s="14" t="s">
        <v>4952</v>
      </c>
      <c r="D14" s="14" t="s">
        <v>4953</v>
      </c>
      <c r="E14" s="14" t="s">
        <v>4954</v>
      </c>
      <c r="F14" s="14" t="s">
        <v>4953</v>
      </c>
      <c r="G14" s="14" t="s">
        <v>7576</v>
      </c>
      <c r="H14" s="14" t="s">
        <v>7577</v>
      </c>
      <c r="I14" s="14" t="s">
        <v>5571</v>
      </c>
      <c r="J14" s="15">
        <v>1000</v>
      </c>
      <c r="K14" s="15">
        <v>0</v>
      </c>
      <c r="L14" s="14" t="s">
        <v>5572</v>
      </c>
      <c r="M14" s="14">
        <v>2</v>
      </c>
      <c r="N14" s="15">
        <v>612.70915336889914</v>
      </c>
      <c r="O14" s="14">
        <v>0</v>
      </c>
      <c r="P14" s="15">
        <v>306.35457668444957</v>
      </c>
      <c r="Q14" s="15">
        <v>306.35457668444957</v>
      </c>
      <c r="R14" s="15">
        <v>263.46493594862665</v>
      </c>
      <c r="S14" s="15">
        <v>140.92310527484682</v>
      </c>
      <c r="T14" s="15">
        <v>122.54183067377983</v>
      </c>
      <c r="U14" s="15">
        <v>226.70238674649269</v>
      </c>
      <c r="V14" s="15">
        <v>36.762549202133947</v>
      </c>
      <c r="W14" s="14">
        <v>36.046593413000039</v>
      </c>
      <c r="X14" s="14">
        <v>37.124315399000068</v>
      </c>
      <c r="Y14" s="14" t="s">
        <v>7578</v>
      </c>
      <c r="Z14" s="70" t="s">
        <v>5574</v>
      </c>
    </row>
    <row r="15" spans="1:151" x14ac:dyDescent="0.25">
      <c r="A15" s="14">
        <v>5254</v>
      </c>
      <c r="B15" s="14" t="s">
        <v>4951</v>
      </c>
      <c r="C15" s="14" t="s">
        <v>4952</v>
      </c>
      <c r="D15" s="14" t="s">
        <v>4953</v>
      </c>
      <c r="E15" s="14" t="s">
        <v>4954</v>
      </c>
      <c r="F15" s="14" t="s">
        <v>4953</v>
      </c>
      <c r="G15" s="14" t="s">
        <v>8235</v>
      </c>
      <c r="H15" s="14" t="s">
        <v>8236</v>
      </c>
      <c r="I15" s="14" t="s">
        <v>5571</v>
      </c>
      <c r="J15" s="15">
        <v>250</v>
      </c>
      <c r="K15" s="15">
        <v>0</v>
      </c>
      <c r="L15" s="14" t="s">
        <v>5572</v>
      </c>
      <c r="M15" s="14">
        <v>2</v>
      </c>
      <c r="N15" s="15">
        <v>153.17728834222478</v>
      </c>
      <c r="O15" s="14">
        <v>0</v>
      </c>
      <c r="P15" s="15">
        <v>76.588644171112392</v>
      </c>
      <c r="Q15" s="15">
        <v>76.588644171112392</v>
      </c>
      <c r="R15" s="15">
        <v>65.866233987156662</v>
      </c>
      <c r="S15" s="15">
        <v>35.230776318711705</v>
      </c>
      <c r="T15" s="15">
        <v>30.635457668444957</v>
      </c>
      <c r="U15" s="15">
        <v>56.675596686623173</v>
      </c>
      <c r="V15" s="15">
        <v>9.1906373005334867</v>
      </c>
      <c r="W15" s="14">
        <v>36.063743689000034</v>
      </c>
      <c r="X15" s="14">
        <v>37.158351000000039</v>
      </c>
      <c r="Y15" s="14" t="s">
        <v>8237</v>
      </c>
      <c r="Z15" s="70" t="s">
        <v>5574</v>
      </c>
    </row>
    <row r="16" spans="1:151" x14ac:dyDescent="0.25">
      <c r="A16" s="14">
        <v>5256</v>
      </c>
      <c r="B16" s="14" t="s">
        <v>4951</v>
      </c>
      <c r="C16" s="14" t="s">
        <v>4952</v>
      </c>
      <c r="D16" s="14" t="s">
        <v>4953</v>
      </c>
      <c r="E16" s="14" t="s">
        <v>4954</v>
      </c>
      <c r="F16" s="14" t="s">
        <v>4953</v>
      </c>
      <c r="G16" s="14" t="s">
        <v>8773</v>
      </c>
      <c r="H16" s="14" t="s">
        <v>8774</v>
      </c>
      <c r="I16" s="14" t="s">
        <v>5571</v>
      </c>
      <c r="J16" s="15">
        <v>0</v>
      </c>
      <c r="K16" s="15">
        <v>0</v>
      </c>
      <c r="L16" s="14" t="s">
        <v>5572</v>
      </c>
      <c r="M16" s="14">
        <v>0</v>
      </c>
      <c r="N16" s="15">
        <v>0</v>
      </c>
      <c r="O16" s="14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4">
        <v>36.33342768600005</v>
      </c>
      <c r="X16" s="14">
        <v>37.148712289000059</v>
      </c>
      <c r="Y16" s="14" t="s">
        <v>8775</v>
      </c>
      <c r="Z16" s="70" t="s">
        <v>5574</v>
      </c>
    </row>
    <row r="17" spans="1:26" x14ac:dyDescent="0.25">
      <c r="A17" s="14">
        <v>17</v>
      </c>
      <c r="B17" s="14" t="s">
        <v>4951</v>
      </c>
      <c r="C17" s="14" t="s">
        <v>4952</v>
      </c>
      <c r="D17" s="14" t="s">
        <v>4953</v>
      </c>
      <c r="E17" s="14" t="s">
        <v>4954</v>
      </c>
      <c r="F17" s="14" t="s">
        <v>4953</v>
      </c>
      <c r="G17" s="14" t="s">
        <v>8812</v>
      </c>
      <c r="H17" s="14" t="s">
        <v>8813</v>
      </c>
      <c r="I17" s="14" t="s">
        <v>5571</v>
      </c>
      <c r="J17" s="15">
        <v>2400</v>
      </c>
      <c r="K17" s="15">
        <v>0</v>
      </c>
      <c r="L17" s="14" t="s">
        <v>5572</v>
      </c>
      <c r="M17" s="14">
        <v>3</v>
      </c>
      <c r="N17" s="15">
        <v>1470.5019680853577</v>
      </c>
      <c r="O17" s="14">
        <v>0</v>
      </c>
      <c r="P17" s="15">
        <v>735.25098404267885</v>
      </c>
      <c r="Q17" s="15">
        <v>735.25098404267885</v>
      </c>
      <c r="R17" s="15">
        <v>632.31584627670384</v>
      </c>
      <c r="S17" s="15">
        <v>338.21545265963226</v>
      </c>
      <c r="T17" s="15">
        <v>294.10039361707157</v>
      </c>
      <c r="U17" s="15">
        <v>544.08572819158235</v>
      </c>
      <c r="V17" s="15">
        <v>88.230118085121461</v>
      </c>
      <c r="W17" s="14">
        <v>36.100404093000066</v>
      </c>
      <c r="X17" s="14">
        <v>37.127591310000071</v>
      </c>
      <c r="Y17" s="14" t="s">
        <v>8814</v>
      </c>
      <c r="Z17" s="70" t="s">
        <v>5574</v>
      </c>
    </row>
    <row r="18" spans="1:26" x14ac:dyDescent="0.25">
      <c r="A18" s="14">
        <v>22</v>
      </c>
      <c r="B18" s="14" t="s">
        <v>4951</v>
      </c>
      <c r="C18" s="14" t="s">
        <v>4952</v>
      </c>
      <c r="D18" s="14" t="s">
        <v>4953</v>
      </c>
      <c r="E18" s="14" t="s">
        <v>4954</v>
      </c>
      <c r="F18" s="14" t="s">
        <v>4953</v>
      </c>
      <c r="G18" s="14" t="s">
        <v>8815</v>
      </c>
      <c r="H18" s="14" t="s">
        <v>8816</v>
      </c>
      <c r="I18" s="14" t="s">
        <v>5571</v>
      </c>
      <c r="J18" s="15">
        <v>0</v>
      </c>
      <c r="K18" s="15">
        <v>0</v>
      </c>
      <c r="L18" s="14" t="s">
        <v>5572</v>
      </c>
      <c r="M18" s="14">
        <v>0</v>
      </c>
      <c r="N18" s="15">
        <v>0</v>
      </c>
      <c r="O18" s="14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4">
        <v>36.093003426000053</v>
      </c>
      <c r="X18" s="14">
        <v>37.078786275000027</v>
      </c>
      <c r="Y18" s="14" t="s">
        <v>8817</v>
      </c>
      <c r="Z18" s="70" t="s">
        <v>5574</v>
      </c>
    </row>
    <row r="19" spans="1:26" x14ac:dyDescent="0.25">
      <c r="A19" s="14">
        <v>5358</v>
      </c>
      <c r="B19" s="14" t="s">
        <v>4951</v>
      </c>
      <c r="C19" s="14" t="s">
        <v>4952</v>
      </c>
      <c r="D19" s="14" t="s">
        <v>4953</v>
      </c>
      <c r="E19" s="14" t="s">
        <v>4954</v>
      </c>
      <c r="F19" s="14" t="s">
        <v>4953</v>
      </c>
      <c r="G19" s="14" t="s">
        <v>9090</v>
      </c>
      <c r="H19" s="14" t="s">
        <v>9091</v>
      </c>
      <c r="I19" s="14" t="s">
        <v>5571</v>
      </c>
      <c r="J19" s="15" t="s">
        <v>5528</v>
      </c>
      <c r="K19" s="15" t="s">
        <v>5528</v>
      </c>
      <c r="L19" s="14" t="s">
        <v>5572</v>
      </c>
      <c r="M19" s="14">
        <v>4</v>
      </c>
      <c r="N19" s="15">
        <v>0</v>
      </c>
      <c r="O19" s="14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4">
        <v>36.273469633000047</v>
      </c>
      <c r="X19" s="14">
        <v>37.126985909000041</v>
      </c>
      <c r="Y19" s="14" t="s">
        <v>9092</v>
      </c>
      <c r="Z19" s="70" t="s">
        <v>5574</v>
      </c>
    </row>
    <row r="20" spans="1:26" x14ac:dyDescent="0.25">
      <c r="A20" s="14">
        <v>9</v>
      </c>
      <c r="B20" s="14" t="s">
        <v>4951</v>
      </c>
      <c r="C20" s="14" t="s">
        <v>4952</v>
      </c>
      <c r="D20" s="14" t="s">
        <v>4953</v>
      </c>
      <c r="E20" s="14" t="s">
        <v>4954</v>
      </c>
      <c r="F20" s="14" t="s">
        <v>4953</v>
      </c>
      <c r="G20" s="14" t="s">
        <v>4</v>
      </c>
      <c r="H20" s="14" t="s">
        <v>9100</v>
      </c>
      <c r="I20" s="14" t="s">
        <v>5837</v>
      </c>
      <c r="J20" s="15">
        <v>998000</v>
      </c>
      <c r="K20" s="15">
        <v>311323.07692307694</v>
      </c>
      <c r="L20" s="14" t="s">
        <v>5572</v>
      </c>
      <c r="M20" s="14">
        <v>4</v>
      </c>
      <c r="N20" s="15">
        <v>611483.73506216134</v>
      </c>
      <c r="O20" s="14">
        <v>0</v>
      </c>
      <c r="P20" s="15">
        <v>334787.34494653338</v>
      </c>
      <c r="Q20" s="15">
        <v>276696.39011562796</v>
      </c>
      <c r="R20" s="15">
        <v>243370.52655474021</v>
      </c>
      <c r="S20" s="15">
        <v>140641.2590642971</v>
      </c>
      <c r="T20" s="15">
        <v>143698.67773960793</v>
      </c>
      <c r="U20" s="15">
        <v>226248.9819729997</v>
      </c>
      <c r="V20" s="15">
        <v>41275.152116695892</v>
      </c>
      <c r="W20" s="14">
        <v>36.20601312000008</v>
      </c>
      <c r="X20" s="14">
        <v>37.152419658000042</v>
      </c>
      <c r="Y20" s="14" t="s">
        <v>9101</v>
      </c>
      <c r="Z20" s="70" t="s">
        <v>5574</v>
      </c>
    </row>
    <row r="21" spans="1:26" x14ac:dyDescent="0.25">
      <c r="A21" s="14">
        <v>10</v>
      </c>
      <c r="B21" s="14" t="s">
        <v>4951</v>
      </c>
      <c r="C21" s="14" t="s">
        <v>4952</v>
      </c>
      <c r="D21" s="14" t="s">
        <v>4953</v>
      </c>
      <c r="E21" s="14" t="s">
        <v>4954</v>
      </c>
      <c r="F21" s="14" t="s">
        <v>4953</v>
      </c>
      <c r="G21" s="14" t="s">
        <v>4</v>
      </c>
      <c r="H21" s="14" t="s">
        <v>5</v>
      </c>
      <c r="I21" s="14" t="s">
        <v>5837</v>
      </c>
      <c r="J21" s="15">
        <v>275000</v>
      </c>
      <c r="K21" s="15">
        <v>85613.846153846156</v>
      </c>
      <c r="L21" s="14" t="s">
        <v>4943</v>
      </c>
      <c r="M21" s="14">
        <v>7</v>
      </c>
      <c r="N21" s="15">
        <v>275000</v>
      </c>
      <c r="O21" s="14">
        <v>275000</v>
      </c>
      <c r="P21" s="15">
        <v>150562.50000000003</v>
      </c>
      <c r="Q21" s="15">
        <v>124437.49999999997</v>
      </c>
      <c r="R21" s="15">
        <v>109450</v>
      </c>
      <c r="S21" s="15">
        <v>63250</v>
      </c>
      <c r="T21" s="15">
        <v>64625.000000000007</v>
      </c>
      <c r="U21" s="15">
        <v>101750</v>
      </c>
      <c r="V21" s="15">
        <v>18562.5</v>
      </c>
      <c r="W21" s="14">
        <v>36.221862000000002</v>
      </c>
      <c r="X21" s="14">
        <v>37.190173000000001</v>
      </c>
      <c r="Y21" s="14" t="s">
        <v>9102</v>
      </c>
      <c r="Z21" s="70" t="s">
        <v>5574</v>
      </c>
    </row>
    <row r="22" spans="1:26" x14ac:dyDescent="0.25">
      <c r="A22" s="14">
        <v>11</v>
      </c>
      <c r="B22" s="14" t="s">
        <v>4951</v>
      </c>
      <c r="C22" s="14" t="s">
        <v>4952</v>
      </c>
      <c r="D22" s="14" t="s">
        <v>4953</v>
      </c>
      <c r="E22" s="14" t="s">
        <v>4954</v>
      </c>
      <c r="F22" s="14" t="s">
        <v>4953</v>
      </c>
      <c r="G22" s="14" t="s">
        <v>4</v>
      </c>
      <c r="H22" s="14" t="s">
        <v>4744</v>
      </c>
      <c r="I22" s="14" t="s">
        <v>5837</v>
      </c>
      <c r="J22" s="15">
        <v>27000</v>
      </c>
      <c r="K22" s="15">
        <v>7783.0769230769238</v>
      </c>
      <c r="L22" s="14" t="s">
        <v>4944</v>
      </c>
      <c r="M22" s="14">
        <v>6</v>
      </c>
      <c r="N22" s="15">
        <v>16543.147140960275</v>
      </c>
      <c r="O22" s="14">
        <v>16543.147140960275</v>
      </c>
      <c r="P22" s="15">
        <v>9057.3730596757523</v>
      </c>
      <c r="Q22" s="15">
        <v>7485.7740812845223</v>
      </c>
      <c r="R22" s="15">
        <v>6584.1725621021906</v>
      </c>
      <c r="S22" s="15">
        <v>3804.9238424208634</v>
      </c>
      <c r="T22" s="15">
        <v>3887.6395781256647</v>
      </c>
      <c r="U22" s="15">
        <v>6120.9644421553012</v>
      </c>
      <c r="V22" s="15">
        <v>1116.6624320148187</v>
      </c>
      <c r="W22" s="14">
        <v>36.237532999999999</v>
      </c>
      <c r="X22" s="14">
        <v>37.152419999999999</v>
      </c>
      <c r="Y22" s="14" t="s">
        <v>9103</v>
      </c>
      <c r="Z22" s="70" t="s">
        <v>5574</v>
      </c>
    </row>
    <row r="23" spans="1:26" x14ac:dyDescent="0.25">
      <c r="A23" s="14">
        <v>19</v>
      </c>
      <c r="B23" s="14" t="s">
        <v>4951</v>
      </c>
      <c r="C23" s="14" t="s">
        <v>4952</v>
      </c>
      <c r="D23" s="14" t="s">
        <v>4953</v>
      </c>
      <c r="E23" s="14" t="s">
        <v>4954</v>
      </c>
      <c r="F23" s="14" t="s">
        <v>4953</v>
      </c>
      <c r="G23" s="14" t="s">
        <v>9104</v>
      </c>
      <c r="H23" s="14" t="s">
        <v>9105</v>
      </c>
      <c r="I23" s="14" t="s">
        <v>5571</v>
      </c>
      <c r="J23" s="15">
        <v>0</v>
      </c>
      <c r="K23" s="15">
        <v>0</v>
      </c>
      <c r="L23" s="14" t="s">
        <v>5572</v>
      </c>
      <c r="M23" s="14">
        <v>0</v>
      </c>
      <c r="N23" s="15">
        <v>0</v>
      </c>
      <c r="O23" s="14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4">
        <v>36.118418490000067</v>
      </c>
      <c r="X23" s="14">
        <v>37.050871897000036</v>
      </c>
      <c r="Y23" s="14" t="s">
        <v>9106</v>
      </c>
      <c r="Z23" s="70" t="s">
        <v>5574</v>
      </c>
    </row>
    <row r="24" spans="1:26" x14ac:dyDescent="0.25">
      <c r="A24" s="14">
        <v>7</v>
      </c>
      <c r="B24" s="14" t="s">
        <v>4951</v>
      </c>
      <c r="C24" s="14" t="s">
        <v>4952</v>
      </c>
      <c r="D24" s="14" t="s">
        <v>4953</v>
      </c>
      <c r="E24" s="14" t="s">
        <v>4954</v>
      </c>
      <c r="F24" s="14" t="s">
        <v>4953</v>
      </c>
      <c r="G24" s="14" t="s">
        <v>9151</v>
      </c>
      <c r="H24" s="14" t="s">
        <v>9152</v>
      </c>
      <c r="I24" s="14" t="s">
        <v>5571</v>
      </c>
      <c r="J24" s="15">
        <v>1100</v>
      </c>
      <c r="K24" s="15">
        <v>230</v>
      </c>
      <c r="L24" s="14" t="s">
        <v>5572</v>
      </c>
      <c r="M24" s="14">
        <v>2</v>
      </c>
      <c r="N24" s="15">
        <v>673.98006870578899</v>
      </c>
      <c r="O24" s="14">
        <v>0</v>
      </c>
      <c r="P24" s="15">
        <v>336.9900343528945</v>
      </c>
      <c r="Q24" s="15">
        <v>336.9900343528945</v>
      </c>
      <c r="R24" s="15">
        <v>289.81142954348928</v>
      </c>
      <c r="S24" s="15">
        <v>155.01541580233149</v>
      </c>
      <c r="T24" s="15">
        <v>134.79601374115779</v>
      </c>
      <c r="U24" s="15">
        <v>249.37262542114192</v>
      </c>
      <c r="V24" s="15">
        <v>40.438804122347335</v>
      </c>
      <c r="W24" s="14">
        <v>36.136870214000055</v>
      </c>
      <c r="X24" s="14">
        <v>37.201470503000053</v>
      </c>
      <c r="Y24" s="14" t="s">
        <v>9153</v>
      </c>
      <c r="Z24" s="70" t="s">
        <v>5574</v>
      </c>
    </row>
    <row r="25" spans="1:26" x14ac:dyDescent="0.25">
      <c r="A25" s="14">
        <v>8</v>
      </c>
      <c r="B25" s="14" t="s">
        <v>4951</v>
      </c>
      <c r="C25" s="14" t="s">
        <v>4952</v>
      </c>
      <c r="D25" s="14" t="s">
        <v>4953</v>
      </c>
      <c r="E25" s="14" t="s">
        <v>4954</v>
      </c>
      <c r="F25" s="14" t="s">
        <v>4953</v>
      </c>
      <c r="G25" s="14" t="s">
        <v>9154</v>
      </c>
      <c r="H25" s="14" t="s">
        <v>9155</v>
      </c>
      <c r="I25" s="14" t="s">
        <v>5571</v>
      </c>
      <c r="J25" s="15">
        <v>870</v>
      </c>
      <c r="K25" s="15">
        <v>0</v>
      </c>
      <c r="L25" s="14" t="s">
        <v>5572</v>
      </c>
      <c r="M25" s="14">
        <v>2</v>
      </c>
      <c r="N25" s="15">
        <v>533.05696343094223</v>
      </c>
      <c r="O25" s="14">
        <v>0</v>
      </c>
      <c r="P25" s="15">
        <v>266.52848171547112</v>
      </c>
      <c r="Q25" s="15">
        <v>266.52848171547112</v>
      </c>
      <c r="R25" s="15">
        <v>229.21449427530516</v>
      </c>
      <c r="S25" s="15">
        <v>122.60310158911672</v>
      </c>
      <c r="T25" s="15">
        <v>106.61139268618845</v>
      </c>
      <c r="U25" s="15">
        <v>197.23107646944862</v>
      </c>
      <c r="V25" s="15">
        <v>31.983417805856533</v>
      </c>
      <c r="W25" s="14">
        <v>36.124460530000079</v>
      </c>
      <c r="X25" s="14">
        <v>37.195377152000049</v>
      </c>
      <c r="Y25" s="14" t="s">
        <v>9156</v>
      </c>
      <c r="Z25" s="70" t="s">
        <v>5574</v>
      </c>
    </row>
    <row r="26" spans="1:26" x14ac:dyDescent="0.25">
      <c r="A26" s="14">
        <v>12</v>
      </c>
      <c r="B26" s="14" t="s">
        <v>4951</v>
      </c>
      <c r="C26" s="14" t="s">
        <v>4952</v>
      </c>
      <c r="D26" s="14" t="s">
        <v>4953</v>
      </c>
      <c r="E26" s="14" t="s">
        <v>4954</v>
      </c>
      <c r="F26" s="14" t="s">
        <v>4953</v>
      </c>
      <c r="G26" s="14" t="s">
        <v>9157</v>
      </c>
      <c r="H26" s="14" t="s">
        <v>9158</v>
      </c>
      <c r="I26" s="14" t="s">
        <v>5571</v>
      </c>
      <c r="J26" s="15">
        <v>245</v>
      </c>
      <c r="K26" s="15">
        <v>0</v>
      </c>
      <c r="L26" s="14" t="s">
        <v>5572</v>
      </c>
      <c r="M26" s="14">
        <v>2</v>
      </c>
      <c r="N26" s="15">
        <v>150.11374257538029</v>
      </c>
      <c r="O26" s="14">
        <v>0</v>
      </c>
      <c r="P26" s="15">
        <v>80.310852277828445</v>
      </c>
      <c r="Q26" s="15">
        <v>69.802890297551841</v>
      </c>
      <c r="R26" s="15">
        <v>63.742047941070851</v>
      </c>
      <c r="S26" s="15">
        <v>33.587949901241338</v>
      </c>
      <c r="T26" s="15">
        <v>31.711528119049085</v>
      </c>
      <c r="U26" s="15">
        <v>62.484845347002043</v>
      </c>
      <c r="V26" s="15">
        <v>1.6887796039730256</v>
      </c>
      <c r="W26" s="14">
        <v>36.141439631000026</v>
      </c>
      <c r="X26" s="14">
        <v>37.241370449000044</v>
      </c>
      <c r="Y26" s="14" t="s">
        <v>9159</v>
      </c>
      <c r="Z26" s="70" t="s">
        <v>5574</v>
      </c>
    </row>
    <row r="27" spans="1:26" x14ac:dyDescent="0.25">
      <c r="A27" s="14">
        <v>15</v>
      </c>
      <c r="B27" s="14" t="s">
        <v>4951</v>
      </c>
      <c r="C27" s="14" t="s">
        <v>4952</v>
      </c>
      <c r="D27" s="14" t="s">
        <v>4953</v>
      </c>
      <c r="E27" s="14" t="s">
        <v>4954</v>
      </c>
      <c r="F27" s="14" t="s">
        <v>4953</v>
      </c>
      <c r="G27" s="14" t="s">
        <v>71</v>
      </c>
      <c r="H27" s="14" t="s">
        <v>72</v>
      </c>
      <c r="I27" s="14" t="s">
        <v>5571</v>
      </c>
      <c r="J27" s="15">
        <v>0</v>
      </c>
      <c r="K27" s="15">
        <v>0</v>
      </c>
      <c r="L27" s="14" t="s">
        <v>4945</v>
      </c>
      <c r="M27" s="14">
        <v>0</v>
      </c>
      <c r="N27" s="15">
        <v>0</v>
      </c>
      <c r="O27" s="14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4">
        <v>36.318433452000079</v>
      </c>
      <c r="X27" s="14">
        <v>37.267102775000069</v>
      </c>
      <c r="Y27" s="14" t="s">
        <v>9160</v>
      </c>
      <c r="Z27" s="70" t="s">
        <v>5574</v>
      </c>
    </row>
    <row r="28" spans="1:26" x14ac:dyDescent="0.25">
      <c r="A28" s="14">
        <v>16</v>
      </c>
      <c r="B28" s="14" t="s">
        <v>4951</v>
      </c>
      <c r="C28" s="14" t="s">
        <v>4952</v>
      </c>
      <c r="D28" s="14" t="s">
        <v>4953</v>
      </c>
      <c r="E28" s="14" t="s">
        <v>4954</v>
      </c>
      <c r="F28" s="14" t="s">
        <v>4953</v>
      </c>
      <c r="G28" s="14" t="s">
        <v>9161</v>
      </c>
      <c r="H28" s="14" t="s">
        <v>9162</v>
      </c>
      <c r="I28" s="14" t="s">
        <v>5571</v>
      </c>
      <c r="J28" s="15">
        <v>790</v>
      </c>
      <c r="K28" s="15">
        <v>540</v>
      </c>
      <c r="L28" s="14" t="s">
        <v>5572</v>
      </c>
      <c r="M28" s="14">
        <v>3</v>
      </c>
      <c r="N28" s="15">
        <v>484.04023116143026</v>
      </c>
      <c r="O28" s="14">
        <v>0</v>
      </c>
      <c r="P28" s="15">
        <v>242.02011558071513</v>
      </c>
      <c r="Q28" s="15">
        <v>242.02011558071513</v>
      </c>
      <c r="R28" s="15">
        <v>208.98436980394752</v>
      </c>
      <c r="S28" s="15">
        <v>110.11915258922539</v>
      </c>
      <c r="T28" s="15">
        <v>95.597945654382485</v>
      </c>
      <c r="U28" s="15">
        <v>182.72518726343992</v>
      </c>
      <c r="V28" s="15">
        <v>25.412112135975086</v>
      </c>
      <c r="W28" s="14">
        <v>36.132556470000054</v>
      </c>
      <c r="X28" s="14">
        <v>37.173069257000066</v>
      </c>
      <c r="Y28" s="14" t="s">
        <v>9163</v>
      </c>
      <c r="Z28" s="70" t="s">
        <v>5574</v>
      </c>
    </row>
    <row r="29" spans="1:26" x14ac:dyDescent="0.25">
      <c r="A29" s="14">
        <v>18</v>
      </c>
      <c r="B29" s="14" t="s">
        <v>4951</v>
      </c>
      <c r="C29" s="14" t="s">
        <v>4952</v>
      </c>
      <c r="D29" s="14" t="s">
        <v>4953</v>
      </c>
      <c r="E29" s="14" t="s">
        <v>4954</v>
      </c>
      <c r="F29" s="14" t="s">
        <v>4953</v>
      </c>
      <c r="G29" s="14" t="s">
        <v>9164</v>
      </c>
      <c r="H29" s="14" t="s">
        <v>9165</v>
      </c>
      <c r="I29" s="14" t="s">
        <v>5571</v>
      </c>
      <c r="J29" s="15">
        <v>0</v>
      </c>
      <c r="K29" s="15">
        <v>0</v>
      </c>
      <c r="L29" s="14" t="s">
        <v>5572</v>
      </c>
      <c r="M29" s="14">
        <v>0</v>
      </c>
      <c r="N29" s="15">
        <v>0</v>
      </c>
      <c r="O29" s="14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4">
        <v>36.286585258000059</v>
      </c>
      <c r="X29" s="14">
        <v>37.21398884000007</v>
      </c>
      <c r="Y29" s="14" t="s">
        <v>9166</v>
      </c>
      <c r="Z29" s="70" t="s">
        <v>5574</v>
      </c>
    </row>
    <row r="30" spans="1:26" x14ac:dyDescent="0.25">
      <c r="A30" s="14">
        <v>6</v>
      </c>
      <c r="B30" s="14" t="s">
        <v>4951</v>
      </c>
      <c r="C30" s="14" t="s">
        <v>4952</v>
      </c>
      <c r="D30" s="14" t="s">
        <v>4953</v>
      </c>
      <c r="E30" s="14" t="s">
        <v>4954</v>
      </c>
      <c r="F30" s="14" t="s">
        <v>4953</v>
      </c>
      <c r="G30" s="14" t="s">
        <v>12618</v>
      </c>
      <c r="H30" s="14" t="s">
        <v>12619</v>
      </c>
      <c r="I30" s="14" t="s">
        <v>5571</v>
      </c>
      <c r="J30" s="15">
        <v>680</v>
      </c>
      <c r="K30" s="15">
        <v>0</v>
      </c>
      <c r="L30" s="14" t="s">
        <v>5572</v>
      </c>
      <c r="M30" s="14">
        <v>2</v>
      </c>
      <c r="N30" s="15">
        <v>416.6422242908514</v>
      </c>
      <c r="O30" s="14">
        <v>0</v>
      </c>
      <c r="P30" s="15">
        <v>208.3211121454257</v>
      </c>
      <c r="Q30" s="15">
        <v>208.3211121454257</v>
      </c>
      <c r="R30" s="15">
        <v>179.8852803375751</v>
      </c>
      <c r="S30" s="15">
        <v>94.786106026168696</v>
      </c>
      <c r="T30" s="15">
        <v>82.286839297443152</v>
      </c>
      <c r="U30" s="15">
        <v>157.28243966979642</v>
      </c>
      <c r="V30" s="15">
        <v>21.873716775269699</v>
      </c>
      <c r="W30" s="14">
        <v>36.086354146000076</v>
      </c>
      <c r="X30" s="14">
        <v>37.225271615000054</v>
      </c>
      <c r="Y30" s="14" t="s">
        <v>12620</v>
      </c>
      <c r="Z30" s="70" t="s">
        <v>5574</v>
      </c>
    </row>
    <row r="31" spans="1:26" x14ac:dyDescent="0.25">
      <c r="A31" s="14">
        <v>5253</v>
      </c>
      <c r="B31" s="14" t="s">
        <v>4951</v>
      </c>
      <c r="C31" s="14" t="s">
        <v>4952</v>
      </c>
      <c r="D31" s="14" t="s">
        <v>4953</v>
      </c>
      <c r="E31" s="14" t="s">
        <v>4954</v>
      </c>
      <c r="F31" s="14" t="s">
        <v>4953</v>
      </c>
      <c r="G31" s="14" t="s">
        <v>16252</v>
      </c>
      <c r="H31" s="14" t="s">
        <v>16253</v>
      </c>
      <c r="I31" s="14" t="s">
        <v>5571</v>
      </c>
      <c r="J31" s="15">
        <v>0</v>
      </c>
      <c r="K31" s="15">
        <v>0</v>
      </c>
      <c r="L31" s="14" t="s">
        <v>5572</v>
      </c>
      <c r="M31" s="14">
        <v>0</v>
      </c>
      <c r="N31" s="15">
        <v>0</v>
      </c>
      <c r="O31" s="14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4">
        <v>36.318115893000027</v>
      </c>
      <c r="X31" s="14">
        <v>37.170543181000028</v>
      </c>
      <c r="Y31" s="14" t="s">
        <v>16254</v>
      </c>
      <c r="Z31" s="70" t="s">
        <v>5574</v>
      </c>
    </row>
    <row r="32" spans="1:26" x14ac:dyDescent="0.25">
      <c r="A32" s="14">
        <v>5255</v>
      </c>
      <c r="B32" s="14" t="s">
        <v>4951</v>
      </c>
      <c r="C32" s="14" t="s">
        <v>4952</v>
      </c>
      <c r="D32" s="14" t="s">
        <v>4953</v>
      </c>
      <c r="E32" s="14" t="s">
        <v>4954</v>
      </c>
      <c r="F32" s="14" t="s">
        <v>4953</v>
      </c>
      <c r="G32" s="14" t="s">
        <v>16255</v>
      </c>
      <c r="H32" s="14" t="s">
        <v>16256</v>
      </c>
      <c r="I32" s="14" t="s">
        <v>5571</v>
      </c>
      <c r="J32" s="15">
        <v>0</v>
      </c>
      <c r="K32" s="15">
        <v>0</v>
      </c>
      <c r="L32" s="14" t="s">
        <v>5572</v>
      </c>
      <c r="M32" s="14">
        <v>0</v>
      </c>
      <c r="N32" s="15">
        <v>0</v>
      </c>
      <c r="O32" s="14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4">
        <v>35.908677157000056</v>
      </c>
      <c r="X32" s="14">
        <v>37.341660729000068</v>
      </c>
      <c r="Y32" s="14" t="s">
        <v>16257</v>
      </c>
      <c r="Z32" s="70" t="s">
        <v>5574</v>
      </c>
    </row>
    <row r="33" spans="1:26" x14ac:dyDescent="0.25">
      <c r="A33" s="14">
        <v>5355</v>
      </c>
      <c r="B33" s="14" t="s">
        <v>4951</v>
      </c>
      <c r="C33" s="14" t="s">
        <v>4952</v>
      </c>
      <c r="D33" s="14" t="s">
        <v>4953</v>
      </c>
      <c r="E33" s="14" t="s">
        <v>4954</v>
      </c>
      <c r="F33" s="14" t="s">
        <v>4953</v>
      </c>
      <c r="G33" s="14" t="s">
        <v>16414</v>
      </c>
      <c r="H33" s="14" t="s">
        <v>16415</v>
      </c>
      <c r="I33" s="14" t="s">
        <v>5571</v>
      </c>
      <c r="J33" s="15">
        <v>13000</v>
      </c>
      <c r="K33" s="15">
        <v>2800</v>
      </c>
      <c r="L33" s="14" t="s">
        <v>5572</v>
      </c>
      <c r="M33" s="14">
        <v>2</v>
      </c>
      <c r="N33" s="15">
        <v>7965.2189937956882</v>
      </c>
      <c r="O33" s="14">
        <v>0</v>
      </c>
      <c r="P33" s="15">
        <v>4181.7399717427361</v>
      </c>
      <c r="Q33" s="15">
        <v>3783.4790220529517</v>
      </c>
      <c r="R33" s="15">
        <v>3508.6789667670009</v>
      </c>
      <c r="S33" s="15">
        <v>1951.4786534799437</v>
      </c>
      <c r="T33" s="15">
        <v>1473.5655138522022</v>
      </c>
      <c r="U33" s="15">
        <v>2947.1310277044045</v>
      </c>
      <c r="V33" s="15">
        <v>477.91313962774126</v>
      </c>
      <c r="W33" s="14">
        <v>36.213580854000043</v>
      </c>
      <c r="X33" s="14">
        <v>37.022807223000029</v>
      </c>
      <c r="Y33" s="14" t="s">
        <v>16416</v>
      </c>
      <c r="Z33" s="70" t="s">
        <v>5574</v>
      </c>
    </row>
    <row r="34" spans="1:26" x14ac:dyDescent="0.25">
      <c r="A34" s="14">
        <v>5356</v>
      </c>
      <c r="B34" s="14" t="s">
        <v>4951</v>
      </c>
      <c r="C34" s="14" t="s">
        <v>4952</v>
      </c>
      <c r="D34" s="14" t="s">
        <v>4953</v>
      </c>
      <c r="E34" s="14" t="s">
        <v>4954</v>
      </c>
      <c r="F34" s="14" t="s">
        <v>4953</v>
      </c>
      <c r="G34" s="14" t="s">
        <v>16417</v>
      </c>
      <c r="H34" s="14" t="s">
        <v>16418</v>
      </c>
      <c r="I34" s="14" t="s">
        <v>5571</v>
      </c>
      <c r="J34" s="15">
        <v>8600</v>
      </c>
      <c r="K34" s="15">
        <v>1800</v>
      </c>
      <c r="L34" s="14" t="s">
        <v>5572</v>
      </c>
      <c r="M34" s="14">
        <v>2</v>
      </c>
      <c r="N34" s="15">
        <v>5269.2987189725318</v>
      </c>
      <c r="O34" s="14">
        <v>0</v>
      </c>
      <c r="P34" s="15">
        <v>2740.0353338657164</v>
      </c>
      <c r="Q34" s="15">
        <v>2529.2633851068153</v>
      </c>
      <c r="R34" s="15">
        <v>2371.1844235376393</v>
      </c>
      <c r="S34" s="15">
        <v>1211.9387053636824</v>
      </c>
      <c r="T34" s="15">
        <v>1053.8597437945064</v>
      </c>
      <c r="U34" s="15">
        <v>1752.041824058367</v>
      </c>
      <c r="V34" s="15">
        <v>408.3706507203712</v>
      </c>
      <c r="W34" s="14">
        <v>36.28237383700008</v>
      </c>
      <c r="X34" s="14">
        <v>37.241564177000043</v>
      </c>
      <c r="Y34" s="14" t="s">
        <v>16419</v>
      </c>
      <c r="Z34" s="70" t="s">
        <v>5574</v>
      </c>
    </row>
    <row r="35" spans="1:26" x14ac:dyDescent="0.25">
      <c r="A35" s="14">
        <v>23</v>
      </c>
      <c r="B35" s="14" t="s">
        <v>4951</v>
      </c>
      <c r="C35" s="14" t="s">
        <v>4952</v>
      </c>
      <c r="D35" s="14" t="s">
        <v>4953</v>
      </c>
      <c r="E35" s="14" t="s">
        <v>4955</v>
      </c>
      <c r="F35" s="14" t="s">
        <v>4956</v>
      </c>
      <c r="G35" s="14" t="s">
        <v>5579</v>
      </c>
      <c r="H35" s="14" t="s">
        <v>5580</v>
      </c>
      <c r="I35" s="14" t="s">
        <v>5571</v>
      </c>
      <c r="J35" s="15">
        <v>1800</v>
      </c>
      <c r="K35" s="15">
        <v>420</v>
      </c>
      <c r="L35" s="14" t="s">
        <v>5572</v>
      </c>
      <c r="M35" s="14">
        <v>3</v>
      </c>
      <c r="N35" s="15">
        <v>1246.6749226006193</v>
      </c>
      <c r="O35" s="14">
        <v>0</v>
      </c>
      <c r="P35" s="15">
        <v>651.38764705882352</v>
      </c>
      <c r="Q35" s="15">
        <v>595.28727554179579</v>
      </c>
      <c r="R35" s="15">
        <v>536.07021671826635</v>
      </c>
      <c r="S35" s="15">
        <v>308.55204334365328</v>
      </c>
      <c r="T35" s="15">
        <v>249.33498452012387</v>
      </c>
      <c r="U35" s="15">
        <v>461.26972136222912</v>
      </c>
      <c r="V35" s="15">
        <v>74.80049535603716</v>
      </c>
      <c r="W35" s="14">
        <v>36.05654781000004</v>
      </c>
      <c r="X35" s="14">
        <v>36.903773010000066</v>
      </c>
      <c r="Y35" s="14" t="s">
        <v>5581</v>
      </c>
      <c r="Z35" s="70" t="s">
        <v>5574</v>
      </c>
    </row>
    <row r="36" spans="1:26" x14ac:dyDescent="0.25">
      <c r="A36" s="14">
        <v>24</v>
      </c>
      <c r="B36" s="14" t="s">
        <v>4951</v>
      </c>
      <c r="C36" s="14" t="s">
        <v>4952</v>
      </c>
      <c r="D36" s="14" t="s">
        <v>4953</v>
      </c>
      <c r="E36" s="14" t="s">
        <v>4955</v>
      </c>
      <c r="F36" s="14" t="s">
        <v>4956</v>
      </c>
      <c r="G36" s="14" t="s">
        <v>5582</v>
      </c>
      <c r="H36" s="14" t="s">
        <v>5583</v>
      </c>
      <c r="I36" s="14" t="s">
        <v>5571</v>
      </c>
      <c r="J36" s="15">
        <v>6300</v>
      </c>
      <c r="K36" s="15">
        <v>2100</v>
      </c>
      <c r="L36" s="14" t="s">
        <v>5572</v>
      </c>
      <c r="M36" s="14">
        <v>3</v>
      </c>
      <c r="N36" s="15">
        <v>4363.3622291021675</v>
      </c>
      <c r="O36" s="14">
        <v>0</v>
      </c>
      <c r="P36" s="15">
        <v>2225.3147368421055</v>
      </c>
      <c r="Q36" s="15">
        <v>2138.047492260062</v>
      </c>
      <c r="R36" s="15">
        <v>1876.2457585139323</v>
      </c>
      <c r="S36" s="15">
        <v>938.12287925696614</v>
      </c>
      <c r="T36" s="15">
        <v>872.6724458204335</v>
      </c>
      <c r="U36" s="15">
        <v>1614.4440247678019</v>
      </c>
      <c r="V36" s="15">
        <v>261.80173374613003</v>
      </c>
      <c r="W36" s="14">
        <v>36.194152789000043</v>
      </c>
      <c r="X36" s="14">
        <v>36.809481817000062</v>
      </c>
      <c r="Y36" s="14" t="s">
        <v>5584</v>
      </c>
      <c r="Z36" s="70" t="s">
        <v>5574</v>
      </c>
    </row>
    <row r="37" spans="1:26" x14ac:dyDescent="0.25">
      <c r="A37" s="14">
        <v>31</v>
      </c>
      <c r="B37" s="14" t="s">
        <v>4951</v>
      </c>
      <c r="C37" s="14" t="s">
        <v>4952</v>
      </c>
      <c r="D37" s="14" t="s">
        <v>4953</v>
      </c>
      <c r="E37" s="14" t="s">
        <v>4955</v>
      </c>
      <c r="F37" s="14" t="s">
        <v>4956</v>
      </c>
      <c r="G37" s="14" t="s">
        <v>5585</v>
      </c>
      <c r="H37" s="14" t="s">
        <v>5586</v>
      </c>
      <c r="I37" s="14" t="s">
        <v>5571</v>
      </c>
      <c r="J37" s="15">
        <v>1900</v>
      </c>
      <c r="K37" s="15">
        <v>770</v>
      </c>
      <c r="L37" s="14" t="s">
        <v>5572</v>
      </c>
      <c r="M37" s="14">
        <v>3</v>
      </c>
      <c r="N37" s="15">
        <v>1315.934640522876</v>
      </c>
      <c r="O37" s="14">
        <v>0</v>
      </c>
      <c r="P37" s="15">
        <v>664.54699346405232</v>
      </c>
      <c r="Q37" s="15">
        <v>651.38764705882363</v>
      </c>
      <c r="R37" s="15">
        <v>565.85189542483658</v>
      </c>
      <c r="S37" s="15">
        <v>302.6649673202615</v>
      </c>
      <c r="T37" s="15">
        <v>263.1869281045752</v>
      </c>
      <c r="U37" s="15">
        <v>486.89581699346411</v>
      </c>
      <c r="V37" s="15">
        <v>78.956078431372561</v>
      </c>
      <c r="W37" s="14">
        <v>36.11732706600003</v>
      </c>
      <c r="X37" s="14">
        <v>36.907158889000073</v>
      </c>
      <c r="Y37" s="14" t="s">
        <v>5587</v>
      </c>
      <c r="Z37" s="70" t="s">
        <v>5574</v>
      </c>
    </row>
    <row r="38" spans="1:26" x14ac:dyDescent="0.25">
      <c r="A38" s="14">
        <v>34</v>
      </c>
      <c r="B38" s="14" t="s">
        <v>4951</v>
      </c>
      <c r="C38" s="14" t="s">
        <v>4952</v>
      </c>
      <c r="D38" s="14" t="s">
        <v>4953</v>
      </c>
      <c r="E38" s="14" t="s">
        <v>4955</v>
      </c>
      <c r="F38" s="14" t="s">
        <v>4956</v>
      </c>
      <c r="G38" s="14" t="s">
        <v>5588</v>
      </c>
      <c r="H38" s="14" t="s">
        <v>5589</v>
      </c>
      <c r="I38" s="14" t="s">
        <v>5571</v>
      </c>
      <c r="J38" s="15">
        <v>8000</v>
      </c>
      <c r="K38" s="15">
        <v>2500</v>
      </c>
      <c r="L38" s="14" t="s">
        <v>5572</v>
      </c>
      <c r="M38" s="14">
        <v>3</v>
      </c>
      <c r="N38" s="15">
        <v>5540.7774337805304</v>
      </c>
      <c r="O38" s="14">
        <v>0</v>
      </c>
      <c r="P38" s="15">
        <v>2825.7964912280704</v>
      </c>
      <c r="Q38" s="15">
        <v>2714.98094255246</v>
      </c>
      <c r="R38" s="15">
        <v>2382.5342965256277</v>
      </c>
      <c r="S38" s="15">
        <v>1218.9710354317169</v>
      </c>
      <c r="T38" s="15">
        <v>1108.155486756106</v>
      </c>
      <c r="U38" s="15">
        <v>2050.0876504987964</v>
      </c>
      <c r="V38" s="15">
        <v>332.44664602683179</v>
      </c>
      <c r="W38" s="14">
        <v>36.165467983000042</v>
      </c>
      <c r="X38" s="14">
        <v>36.864639829000055</v>
      </c>
      <c r="Y38" s="14" t="s">
        <v>5590</v>
      </c>
      <c r="Z38" s="70" t="s">
        <v>5574</v>
      </c>
    </row>
    <row r="39" spans="1:26" x14ac:dyDescent="0.25">
      <c r="A39" s="14">
        <v>39</v>
      </c>
      <c r="B39" s="14" t="s">
        <v>4951</v>
      </c>
      <c r="C39" s="14" t="s">
        <v>4952</v>
      </c>
      <c r="D39" s="14" t="s">
        <v>4953</v>
      </c>
      <c r="E39" s="14" t="s">
        <v>4955</v>
      </c>
      <c r="F39" s="14" t="s">
        <v>4956</v>
      </c>
      <c r="G39" s="14" t="s">
        <v>5591</v>
      </c>
      <c r="H39" s="14" t="s">
        <v>5592</v>
      </c>
      <c r="I39" s="14" t="s">
        <v>5571</v>
      </c>
      <c r="J39" s="15">
        <v>7000</v>
      </c>
      <c r="K39" s="15">
        <v>3000</v>
      </c>
      <c r="L39" s="14" t="s">
        <v>5572</v>
      </c>
      <c r="M39" s="14">
        <v>3</v>
      </c>
      <c r="N39" s="15">
        <v>4848.180254557964</v>
      </c>
      <c r="O39" s="14">
        <v>0</v>
      </c>
      <c r="P39" s="15">
        <v>2472.5719298245617</v>
      </c>
      <c r="Q39" s="15">
        <v>2375.6083247334022</v>
      </c>
      <c r="R39" s="15">
        <v>2084.7175094599243</v>
      </c>
      <c r="S39" s="15">
        <v>1115.0814585483317</v>
      </c>
      <c r="T39" s="15">
        <v>969.63605091159286</v>
      </c>
      <c r="U39" s="15">
        <v>1793.8266941864467</v>
      </c>
      <c r="V39" s="15">
        <v>290.89081527347781</v>
      </c>
      <c r="W39" s="14">
        <v>36.163135392000072</v>
      </c>
      <c r="X39" s="14">
        <v>36.791892932000053</v>
      </c>
      <c r="Y39" s="14" t="s">
        <v>5593</v>
      </c>
      <c r="Z39" s="70" t="s">
        <v>5574</v>
      </c>
    </row>
    <row r="40" spans="1:26" x14ac:dyDescent="0.25">
      <c r="A40" s="14">
        <v>41</v>
      </c>
      <c r="B40" s="14" t="s">
        <v>4951</v>
      </c>
      <c r="C40" s="14" t="s">
        <v>4952</v>
      </c>
      <c r="D40" s="14" t="s">
        <v>4953</v>
      </c>
      <c r="E40" s="14" t="s">
        <v>4955</v>
      </c>
      <c r="F40" s="14" t="s">
        <v>4956</v>
      </c>
      <c r="G40" s="14" t="s">
        <v>5594</v>
      </c>
      <c r="H40" s="14" t="s">
        <v>5595</v>
      </c>
      <c r="I40" s="14" t="s">
        <v>5571</v>
      </c>
      <c r="J40" s="15">
        <v>5200</v>
      </c>
      <c r="K40" s="15">
        <v>1500</v>
      </c>
      <c r="L40" s="14" t="s">
        <v>5572</v>
      </c>
      <c r="M40" s="14">
        <v>3</v>
      </c>
      <c r="N40" s="15">
        <v>3601.5053319573444</v>
      </c>
      <c r="O40" s="14">
        <v>0</v>
      </c>
      <c r="P40" s="15">
        <v>1827.7639559683525</v>
      </c>
      <c r="Q40" s="15">
        <v>1773.7413759889919</v>
      </c>
      <c r="R40" s="15">
        <v>1521.6360027519781</v>
      </c>
      <c r="S40" s="15">
        <v>801.33493636050923</v>
      </c>
      <c r="T40" s="15">
        <v>720.30106639146891</v>
      </c>
      <c r="U40" s="15">
        <v>1332.5569728242174</v>
      </c>
      <c r="V40" s="15">
        <v>243.10160990712077</v>
      </c>
      <c r="W40" s="14">
        <v>36.153421732000027</v>
      </c>
      <c r="X40" s="14">
        <v>36.89391203200006</v>
      </c>
      <c r="Y40" s="14" t="s">
        <v>5596</v>
      </c>
      <c r="Z40" s="70" t="s">
        <v>5574</v>
      </c>
    </row>
    <row r="41" spans="1:26" x14ac:dyDescent="0.25">
      <c r="A41" s="14">
        <v>42</v>
      </c>
      <c r="B41" s="14" t="s">
        <v>4951</v>
      </c>
      <c r="C41" s="14" t="s">
        <v>4952</v>
      </c>
      <c r="D41" s="14" t="s">
        <v>4953</v>
      </c>
      <c r="E41" s="14" t="s">
        <v>4955</v>
      </c>
      <c r="F41" s="14" t="s">
        <v>4956</v>
      </c>
      <c r="G41" s="14" t="s">
        <v>5597</v>
      </c>
      <c r="H41" s="14" t="s">
        <v>5598</v>
      </c>
      <c r="I41" s="14" t="s">
        <v>5571</v>
      </c>
      <c r="J41" s="15">
        <v>5200</v>
      </c>
      <c r="K41" s="15">
        <v>2500</v>
      </c>
      <c r="L41" s="14" t="s">
        <v>5572</v>
      </c>
      <c r="M41" s="14">
        <v>3</v>
      </c>
      <c r="N41" s="15">
        <v>3601.5053319573444</v>
      </c>
      <c r="O41" s="14">
        <v>0</v>
      </c>
      <c r="P41" s="15">
        <v>1836.7677192982458</v>
      </c>
      <c r="Q41" s="15">
        <v>1764.7376126590987</v>
      </c>
      <c r="R41" s="15">
        <v>1548.6472927416578</v>
      </c>
      <c r="S41" s="15">
        <v>828.34622635018923</v>
      </c>
      <c r="T41" s="15">
        <v>720.30106639146891</v>
      </c>
      <c r="U41" s="15">
        <v>1332.5569728242174</v>
      </c>
      <c r="V41" s="15">
        <v>216.09031991744067</v>
      </c>
      <c r="W41" s="14">
        <v>36.157567002000064</v>
      </c>
      <c r="X41" s="14">
        <v>36.81829011700006</v>
      </c>
      <c r="Y41" s="14" t="s">
        <v>5599</v>
      </c>
      <c r="Z41" s="70" t="s">
        <v>5574</v>
      </c>
    </row>
    <row r="42" spans="1:26" x14ac:dyDescent="0.25">
      <c r="A42" s="14">
        <v>45</v>
      </c>
      <c r="B42" s="14" t="s">
        <v>4951</v>
      </c>
      <c r="C42" s="14" t="s">
        <v>4952</v>
      </c>
      <c r="D42" s="14" t="s">
        <v>4953</v>
      </c>
      <c r="E42" s="14" t="s">
        <v>4955</v>
      </c>
      <c r="F42" s="14" t="s">
        <v>4956</v>
      </c>
      <c r="G42" s="14" t="s">
        <v>5600</v>
      </c>
      <c r="H42" s="14" t="s">
        <v>5601</v>
      </c>
      <c r="I42" s="14" t="s">
        <v>5571</v>
      </c>
      <c r="J42" s="15">
        <v>6200</v>
      </c>
      <c r="K42" s="15">
        <v>1800</v>
      </c>
      <c r="L42" s="14" t="s">
        <v>5572</v>
      </c>
      <c r="M42" s="14">
        <v>3</v>
      </c>
      <c r="N42" s="15">
        <v>4294.1025111799108</v>
      </c>
      <c r="O42" s="14">
        <v>0</v>
      </c>
      <c r="P42" s="15">
        <v>2232.9333058135535</v>
      </c>
      <c r="Q42" s="15">
        <v>2061.1692053663573</v>
      </c>
      <c r="R42" s="15">
        <v>1846.4640798073613</v>
      </c>
      <c r="S42" s="15">
        <v>987.64357757137952</v>
      </c>
      <c r="T42" s="15">
        <v>858.82050223598219</v>
      </c>
      <c r="U42" s="15">
        <v>1588.817929136567</v>
      </c>
      <c r="V42" s="15">
        <v>257.64615067079467</v>
      </c>
      <c r="W42" s="14">
        <v>36.07804555000007</v>
      </c>
      <c r="X42" s="14">
        <v>36.832155130000046</v>
      </c>
      <c r="Y42" s="14" t="s">
        <v>5602</v>
      </c>
      <c r="Z42" s="70" t="s">
        <v>5574</v>
      </c>
    </row>
    <row r="43" spans="1:26" x14ac:dyDescent="0.25">
      <c r="A43" s="14">
        <v>27</v>
      </c>
      <c r="B43" s="14" t="s">
        <v>4951</v>
      </c>
      <c r="C43" s="14" t="s">
        <v>4952</v>
      </c>
      <c r="D43" s="14" t="s">
        <v>4953</v>
      </c>
      <c r="E43" s="14" t="s">
        <v>4955</v>
      </c>
      <c r="F43" s="14" t="s">
        <v>4956</v>
      </c>
      <c r="G43" s="14" t="s">
        <v>7579</v>
      </c>
      <c r="H43" s="14" t="s">
        <v>7580</v>
      </c>
      <c r="I43" s="14" t="s">
        <v>5571</v>
      </c>
      <c r="J43" s="15">
        <v>6000</v>
      </c>
      <c r="K43" s="15">
        <v>2000</v>
      </c>
      <c r="L43" s="14" t="s">
        <v>5572</v>
      </c>
      <c r="M43" s="14">
        <v>3</v>
      </c>
      <c r="N43" s="15">
        <v>4155.5830753353976</v>
      </c>
      <c r="O43" s="14">
        <v>0</v>
      </c>
      <c r="P43" s="15">
        <v>2119.3473684210526</v>
      </c>
      <c r="Q43" s="15">
        <v>2036.2357069143447</v>
      </c>
      <c r="R43" s="15">
        <v>1797.2896800825592</v>
      </c>
      <c r="S43" s="15">
        <v>914.22827657378753</v>
      </c>
      <c r="T43" s="15">
        <v>831.11661506707958</v>
      </c>
      <c r="U43" s="15">
        <v>1537.5657378740971</v>
      </c>
      <c r="V43" s="15">
        <v>238.94602683178533</v>
      </c>
      <c r="W43" s="14">
        <v>36.18316125900003</v>
      </c>
      <c r="X43" s="14">
        <v>36.84271906500004</v>
      </c>
      <c r="Y43" s="14" t="s">
        <v>7581</v>
      </c>
      <c r="Z43" s="70" t="s">
        <v>5574</v>
      </c>
    </row>
    <row r="44" spans="1:26" x14ac:dyDescent="0.25">
      <c r="A44" s="14">
        <v>28</v>
      </c>
      <c r="B44" s="14" t="s">
        <v>4951</v>
      </c>
      <c r="C44" s="14" t="s">
        <v>4952</v>
      </c>
      <c r="D44" s="14" t="s">
        <v>4953</v>
      </c>
      <c r="E44" s="14" t="s">
        <v>4955</v>
      </c>
      <c r="F44" s="14" t="s">
        <v>4956</v>
      </c>
      <c r="G44" s="14" t="s">
        <v>7582</v>
      </c>
      <c r="H44" s="14" t="s">
        <v>7583</v>
      </c>
      <c r="I44" s="14" t="s">
        <v>5571</v>
      </c>
      <c r="J44" s="15">
        <v>6100</v>
      </c>
      <c r="K44" s="15">
        <v>3945</v>
      </c>
      <c r="L44" s="14" t="s">
        <v>5572</v>
      </c>
      <c r="M44" s="14">
        <v>4</v>
      </c>
      <c r="N44" s="15">
        <v>4224.8427932576542</v>
      </c>
      <c r="O44" s="14">
        <v>0</v>
      </c>
      <c r="P44" s="15">
        <v>2154.6698245614039</v>
      </c>
      <c r="Q44" s="15">
        <v>2070.1729686962503</v>
      </c>
      <c r="R44" s="15">
        <v>1837.8066150670797</v>
      </c>
      <c r="S44" s="15">
        <v>971.71384244926048</v>
      </c>
      <c r="T44" s="15">
        <v>844.96855865153088</v>
      </c>
      <c r="U44" s="15">
        <v>1542.0676195390438</v>
      </c>
      <c r="V44" s="15">
        <v>253.49056759545925</v>
      </c>
      <c r="W44" s="14">
        <v>36.179145702000028</v>
      </c>
      <c r="X44" s="14">
        <v>36.953890072000036</v>
      </c>
      <c r="Y44" s="14" t="s">
        <v>7584</v>
      </c>
      <c r="Z44" s="70" t="s">
        <v>5574</v>
      </c>
    </row>
    <row r="45" spans="1:26" x14ac:dyDescent="0.25">
      <c r="A45" s="14">
        <v>29</v>
      </c>
      <c r="B45" s="14" t="s">
        <v>4951</v>
      </c>
      <c r="C45" s="14" t="s">
        <v>4952</v>
      </c>
      <c r="D45" s="14" t="s">
        <v>4953</v>
      </c>
      <c r="E45" s="14" t="s">
        <v>4955</v>
      </c>
      <c r="F45" s="14" t="s">
        <v>4956</v>
      </c>
      <c r="G45" s="14" t="s">
        <v>7585</v>
      </c>
      <c r="H45" s="14" t="s">
        <v>7586</v>
      </c>
      <c r="I45" s="14" t="s">
        <v>5571</v>
      </c>
      <c r="J45" s="15">
        <v>8200</v>
      </c>
      <c r="K45" s="15">
        <v>3300</v>
      </c>
      <c r="L45" s="14" t="s">
        <v>5572</v>
      </c>
      <c r="M45" s="14">
        <v>4</v>
      </c>
      <c r="N45" s="15">
        <v>5679.2968696250437</v>
      </c>
      <c r="O45" s="14">
        <v>0</v>
      </c>
      <c r="P45" s="15">
        <v>2896.4414035087725</v>
      </c>
      <c r="Q45" s="15">
        <v>2782.8554661162711</v>
      </c>
      <c r="R45" s="15">
        <v>2442.0976539387684</v>
      </c>
      <c r="S45" s="15">
        <v>1306.23828001376</v>
      </c>
      <c r="T45" s="15">
        <v>1135.8593739250089</v>
      </c>
      <c r="U45" s="15">
        <v>2101.3398417612661</v>
      </c>
      <c r="V45" s="15">
        <v>340.75781217750261</v>
      </c>
      <c r="W45" s="14">
        <v>36.133375933000025</v>
      </c>
      <c r="X45" s="14">
        <v>36.73978651300007</v>
      </c>
      <c r="Y45" s="14" t="s">
        <v>7587</v>
      </c>
      <c r="Z45" s="70" t="s">
        <v>5574</v>
      </c>
    </row>
    <row r="46" spans="1:26" x14ac:dyDescent="0.25">
      <c r="A46" s="14">
        <v>30</v>
      </c>
      <c r="B46" s="14" t="s">
        <v>4951</v>
      </c>
      <c r="C46" s="14" t="s">
        <v>4952</v>
      </c>
      <c r="D46" s="14" t="s">
        <v>4953</v>
      </c>
      <c r="E46" s="14" t="s">
        <v>4955</v>
      </c>
      <c r="F46" s="14" t="s">
        <v>4956</v>
      </c>
      <c r="G46" s="14" t="s">
        <v>7588</v>
      </c>
      <c r="H46" s="14" t="s">
        <v>7589</v>
      </c>
      <c r="I46" s="14" t="s">
        <v>5571</v>
      </c>
      <c r="J46" s="15">
        <v>12000</v>
      </c>
      <c r="K46" s="15">
        <v>7000</v>
      </c>
      <c r="L46" s="14" t="s">
        <v>5572</v>
      </c>
      <c r="M46" s="14">
        <v>4</v>
      </c>
      <c r="N46" s="15">
        <v>8311.1661506707951</v>
      </c>
      <c r="O46" s="14">
        <v>0</v>
      </c>
      <c r="P46" s="15">
        <v>4321.8063983488137</v>
      </c>
      <c r="Q46" s="15">
        <v>3989.3597523219814</v>
      </c>
      <c r="R46" s="15">
        <v>3573.8014447884407</v>
      </c>
      <c r="S46" s="15">
        <v>1911.5682146542829</v>
      </c>
      <c r="T46" s="15">
        <v>1662.2332301341592</v>
      </c>
      <c r="U46" s="15">
        <v>3075.1314757481941</v>
      </c>
      <c r="V46" s="15">
        <v>498.66996904024768</v>
      </c>
      <c r="W46" s="14">
        <v>36.089467337000031</v>
      </c>
      <c r="X46" s="14">
        <v>36.763107909000041</v>
      </c>
      <c r="Y46" s="14" t="s">
        <v>7590</v>
      </c>
      <c r="Z46" s="70" t="s">
        <v>5574</v>
      </c>
    </row>
    <row r="47" spans="1:26" x14ac:dyDescent="0.25">
      <c r="A47" s="14">
        <v>35</v>
      </c>
      <c r="B47" s="14" t="s">
        <v>4951</v>
      </c>
      <c r="C47" s="14" t="s">
        <v>4952</v>
      </c>
      <c r="D47" s="14" t="s">
        <v>4953</v>
      </c>
      <c r="E47" s="14" t="s">
        <v>4955</v>
      </c>
      <c r="F47" s="14" t="s">
        <v>4956</v>
      </c>
      <c r="G47" s="14" t="s">
        <v>7591</v>
      </c>
      <c r="H47" s="14" t="s">
        <v>7592</v>
      </c>
      <c r="I47" s="14" t="s">
        <v>5571</v>
      </c>
      <c r="J47" s="15">
        <v>4700</v>
      </c>
      <c r="K47" s="15">
        <v>2000</v>
      </c>
      <c r="L47" s="14" t="s">
        <v>5572</v>
      </c>
      <c r="M47" s="14">
        <v>4</v>
      </c>
      <c r="N47" s="15">
        <v>3255.2067423460612</v>
      </c>
      <c r="O47" s="14">
        <v>0</v>
      </c>
      <c r="P47" s="15">
        <v>1562.4992363261094</v>
      </c>
      <c r="Q47" s="15">
        <v>1692.7075060199518</v>
      </c>
      <c r="R47" s="15">
        <v>1360.6764183006535</v>
      </c>
      <c r="S47" s="15">
        <v>708.00746646026835</v>
      </c>
      <c r="T47" s="15">
        <v>683.59341589267297</v>
      </c>
      <c r="U47" s="15">
        <v>1204.4264946680426</v>
      </c>
      <c r="V47" s="15">
        <v>211.58843825249397</v>
      </c>
      <c r="W47" s="14">
        <v>36.097264781000035</v>
      </c>
      <c r="X47" s="14">
        <v>36.914083998000024</v>
      </c>
      <c r="Y47" s="14" t="s">
        <v>7593</v>
      </c>
      <c r="Z47" s="70" t="s">
        <v>5574</v>
      </c>
    </row>
    <row r="48" spans="1:26" x14ac:dyDescent="0.25">
      <c r="A48" s="14">
        <v>36</v>
      </c>
      <c r="B48" s="14" t="s">
        <v>4951</v>
      </c>
      <c r="C48" s="14" t="s">
        <v>4952</v>
      </c>
      <c r="D48" s="14" t="s">
        <v>4953</v>
      </c>
      <c r="E48" s="14" t="s">
        <v>4955</v>
      </c>
      <c r="F48" s="14" t="s">
        <v>4956</v>
      </c>
      <c r="G48" s="14" t="s">
        <v>7594</v>
      </c>
      <c r="H48" s="14" t="s">
        <v>7595</v>
      </c>
      <c r="I48" s="14" t="s">
        <v>5571</v>
      </c>
      <c r="J48" s="15">
        <v>7000</v>
      </c>
      <c r="K48" s="15">
        <v>1500</v>
      </c>
      <c r="L48" s="14" t="s">
        <v>5572</v>
      </c>
      <c r="M48" s="14">
        <v>3</v>
      </c>
      <c r="N48" s="15">
        <v>4848.180254557964</v>
      </c>
      <c r="O48" s="14">
        <v>0</v>
      </c>
      <c r="P48" s="15">
        <v>2521.0537323701415</v>
      </c>
      <c r="Q48" s="15">
        <v>2327.1265221878225</v>
      </c>
      <c r="R48" s="15">
        <v>2118.6547712418301</v>
      </c>
      <c r="S48" s="15">
        <v>1115.0814585483317</v>
      </c>
      <c r="T48" s="15">
        <v>921.15424836601312</v>
      </c>
      <c r="U48" s="15">
        <v>1793.8266941864467</v>
      </c>
      <c r="V48" s="15">
        <v>290.89081527347781</v>
      </c>
      <c r="W48" s="14">
        <v>36.117086892000032</v>
      </c>
      <c r="X48" s="14">
        <v>36.801448969000035</v>
      </c>
      <c r="Y48" s="14" t="s">
        <v>7596</v>
      </c>
      <c r="Z48" s="70" t="s">
        <v>5574</v>
      </c>
    </row>
    <row r="49" spans="1:26" x14ac:dyDescent="0.25">
      <c r="A49" s="14">
        <v>43</v>
      </c>
      <c r="B49" s="14" t="s">
        <v>4951</v>
      </c>
      <c r="C49" s="14" t="s">
        <v>4952</v>
      </c>
      <c r="D49" s="14" t="s">
        <v>4953</v>
      </c>
      <c r="E49" s="14" t="s">
        <v>4955</v>
      </c>
      <c r="F49" s="14" t="s">
        <v>4956</v>
      </c>
      <c r="G49" s="14" t="s">
        <v>7597</v>
      </c>
      <c r="H49" s="14" t="s">
        <v>7598</v>
      </c>
      <c r="I49" s="14" t="s">
        <v>5571</v>
      </c>
      <c r="J49" s="15">
        <v>6000</v>
      </c>
      <c r="K49" s="15">
        <v>2400</v>
      </c>
      <c r="L49" s="14" t="s">
        <v>5572</v>
      </c>
      <c r="M49" s="14">
        <v>3</v>
      </c>
      <c r="N49" s="15">
        <v>4155.5830753353976</v>
      </c>
      <c r="O49" s="14">
        <v>0</v>
      </c>
      <c r="P49" s="15">
        <v>2119.3473684210526</v>
      </c>
      <c r="Q49" s="15">
        <v>2036.2357069143447</v>
      </c>
      <c r="R49" s="15">
        <v>1786.9007223942203</v>
      </c>
      <c r="S49" s="15">
        <v>955.78410732714144</v>
      </c>
      <c r="T49" s="15">
        <v>831.11661506707958</v>
      </c>
      <c r="U49" s="15">
        <v>1537.5657378740971</v>
      </c>
      <c r="V49" s="15">
        <v>249.33498452012384</v>
      </c>
      <c r="W49" s="14">
        <v>36.059753636000039</v>
      </c>
      <c r="X49" s="14">
        <v>36.869475978000025</v>
      </c>
      <c r="Y49" s="14" t="s">
        <v>7599</v>
      </c>
      <c r="Z49" s="70" t="s">
        <v>5574</v>
      </c>
    </row>
    <row r="50" spans="1:26" x14ac:dyDescent="0.25">
      <c r="A50" s="14">
        <v>44</v>
      </c>
      <c r="B50" s="14" t="s">
        <v>4951</v>
      </c>
      <c r="C50" s="14" t="s">
        <v>4952</v>
      </c>
      <c r="D50" s="14" t="s">
        <v>4953</v>
      </c>
      <c r="E50" s="14" t="s">
        <v>4955</v>
      </c>
      <c r="F50" s="14" t="s">
        <v>4956</v>
      </c>
      <c r="G50" s="14" t="s">
        <v>7600</v>
      </c>
      <c r="H50" s="14" t="s">
        <v>7601</v>
      </c>
      <c r="I50" s="14" t="s">
        <v>5571</v>
      </c>
      <c r="J50" s="15">
        <v>4500</v>
      </c>
      <c r="K50" s="15">
        <v>1900</v>
      </c>
      <c r="L50" s="14" t="s">
        <v>5572</v>
      </c>
      <c r="M50" s="14">
        <v>4</v>
      </c>
      <c r="N50" s="15">
        <v>3116.6873065015479</v>
      </c>
      <c r="O50" s="14">
        <v>0</v>
      </c>
      <c r="P50" s="15">
        <v>1597.3022445820432</v>
      </c>
      <c r="Q50" s="15">
        <v>1519.3850619195048</v>
      </c>
      <c r="R50" s="15">
        <v>1340.1755417956654</v>
      </c>
      <c r="S50" s="15">
        <v>716.83808049535605</v>
      </c>
      <c r="T50" s="15">
        <v>623.33746130030966</v>
      </c>
      <c r="U50" s="15">
        <v>1153.1743034055728</v>
      </c>
      <c r="V50" s="15">
        <v>187.00123839009288</v>
      </c>
      <c r="W50" s="14">
        <v>36.112171329000034</v>
      </c>
      <c r="X50" s="14">
        <v>36.956559944000048</v>
      </c>
      <c r="Y50" s="14" t="s">
        <v>7602</v>
      </c>
      <c r="Z50" s="70" t="s">
        <v>5574</v>
      </c>
    </row>
    <row r="51" spans="1:26" x14ac:dyDescent="0.25">
      <c r="A51" s="14">
        <v>33</v>
      </c>
      <c r="B51" s="14" t="s">
        <v>4951</v>
      </c>
      <c r="C51" s="14" t="s">
        <v>4952</v>
      </c>
      <c r="D51" s="14" t="s">
        <v>4953</v>
      </c>
      <c r="E51" s="14" t="s">
        <v>4955</v>
      </c>
      <c r="F51" s="14" t="s">
        <v>4956</v>
      </c>
      <c r="G51" s="14" t="s">
        <v>8263</v>
      </c>
      <c r="H51" s="14" t="s">
        <v>8264</v>
      </c>
      <c r="I51" s="14" t="s">
        <v>5571</v>
      </c>
      <c r="J51" s="15">
        <v>6700</v>
      </c>
      <c r="K51" s="15">
        <v>3300</v>
      </c>
      <c r="L51" s="14" t="s">
        <v>5572</v>
      </c>
      <c r="M51" s="14">
        <v>4</v>
      </c>
      <c r="N51" s="15">
        <v>4640.401100791194</v>
      </c>
      <c r="O51" s="14">
        <v>0</v>
      </c>
      <c r="P51" s="15">
        <v>2355.0035586515314</v>
      </c>
      <c r="Q51" s="15">
        <v>2285.3975421396626</v>
      </c>
      <c r="R51" s="15">
        <v>1946.6482617819061</v>
      </c>
      <c r="S51" s="15">
        <v>1067.2922531819747</v>
      </c>
      <c r="T51" s="15">
        <v>997.68623667010684</v>
      </c>
      <c r="U51" s="15">
        <v>1716.9484072927419</v>
      </c>
      <c r="V51" s="15">
        <v>278.42406604747163</v>
      </c>
      <c r="W51" s="14">
        <v>36.147966724000071</v>
      </c>
      <c r="X51" s="14">
        <v>36.947233809000068</v>
      </c>
      <c r="Y51" s="14" t="s">
        <v>8265</v>
      </c>
      <c r="Z51" s="70" t="s">
        <v>5574</v>
      </c>
    </row>
    <row r="52" spans="1:26" x14ac:dyDescent="0.25">
      <c r="A52" s="14">
        <v>26</v>
      </c>
      <c r="B52" s="14" t="s">
        <v>4951</v>
      </c>
      <c r="C52" s="14" t="s">
        <v>4952</v>
      </c>
      <c r="D52" s="14" t="s">
        <v>4953</v>
      </c>
      <c r="E52" s="14" t="s">
        <v>4955</v>
      </c>
      <c r="F52" s="14" t="s">
        <v>4956</v>
      </c>
      <c r="G52" s="14" t="s">
        <v>8818</v>
      </c>
      <c r="H52" s="14" t="s">
        <v>4956</v>
      </c>
      <c r="I52" s="14" t="s">
        <v>5837</v>
      </c>
      <c r="J52" s="15">
        <v>12400</v>
      </c>
      <c r="K52" s="15">
        <v>2730</v>
      </c>
      <c r="L52" s="14" t="s">
        <v>5572</v>
      </c>
      <c r="M52" s="14">
        <v>4</v>
      </c>
      <c r="N52" s="15">
        <v>8588.2050223598217</v>
      </c>
      <c r="O52" s="14">
        <v>0</v>
      </c>
      <c r="P52" s="15">
        <v>4379.9845614035094</v>
      </c>
      <c r="Q52" s="15">
        <v>4208.2204609563123</v>
      </c>
      <c r="R52" s="15">
        <v>3671.4576470588236</v>
      </c>
      <c r="S52" s="15">
        <v>1975.287155142759</v>
      </c>
      <c r="T52" s="15">
        <v>1717.6410044719644</v>
      </c>
      <c r="U52" s="15">
        <v>3177.6358582731341</v>
      </c>
      <c r="V52" s="15">
        <v>536.76281389748885</v>
      </c>
      <c r="W52" s="14">
        <v>36.137884106000058</v>
      </c>
      <c r="X52" s="14">
        <v>36.828382254000076</v>
      </c>
      <c r="Y52" s="14" t="s">
        <v>8819</v>
      </c>
      <c r="Z52" s="70" t="s">
        <v>5574</v>
      </c>
    </row>
    <row r="53" spans="1:26" x14ac:dyDescent="0.25">
      <c r="A53" s="14">
        <v>38</v>
      </c>
      <c r="B53" s="14" t="s">
        <v>4951</v>
      </c>
      <c r="C53" s="14" t="s">
        <v>4952</v>
      </c>
      <c r="D53" s="14" t="s">
        <v>4953</v>
      </c>
      <c r="E53" s="14" t="s">
        <v>4955</v>
      </c>
      <c r="F53" s="14" t="s">
        <v>4956</v>
      </c>
      <c r="G53" s="14" t="s">
        <v>8820</v>
      </c>
      <c r="H53" s="14" t="s">
        <v>8821</v>
      </c>
      <c r="I53" s="14" t="s">
        <v>5571</v>
      </c>
      <c r="J53" s="15">
        <v>16000</v>
      </c>
      <c r="K53" s="15">
        <v>11000</v>
      </c>
      <c r="L53" s="14" t="s">
        <v>5572</v>
      </c>
      <c r="M53" s="14">
        <v>4</v>
      </c>
      <c r="N53" s="15">
        <v>11081.554867561061</v>
      </c>
      <c r="O53" s="14">
        <v>0</v>
      </c>
      <c r="P53" s="15">
        <v>5707.0007567939465</v>
      </c>
      <c r="Q53" s="15">
        <v>5374.5541107671143</v>
      </c>
      <c r="R53" s="15">
        <v>4765.0685930512554</v>
      </c>
      <c r="S53" s="15">
        <v>2548.7576195390443</v>
      </c>
      <c r="T53" s="15">
        <v>2216.3109735122121</v>
      </c>
      <c r="U53" s="15">
        <v>4100.1753009975928</v>
      </c>
      <c r="V53" s="15">
        <v>664.89329205366357</v>
      </c>
      <c r="W53" s="14">
        <v>36.159700964000024</v>
      </c>
      <c r="X53" s="14">
        <v>36.98177965900004</v>
      </c>
      <c r="Y53" s="14" t="s">
        <v>8822</v>
      </c>
      <c r="Z53" s="70" t="s">
        <v>5574</v>
      </c>
    </row>
    <row r="54" spans="1:26" x14ac:dyDescent="0.25">
      <c r="A54" s="14">
        <v>25</v>
      </c>
      <c r="B54" s="14" t="s">
        <v>4951</v>
      </c>
      <c r="C54" s="14" t="s">
        <v>4952</v>
      </c>
      <c r="D54" s="14" t="s">
        <v>4953</v>
      </c>
      <c r="E54" s="14" t="s">
        <v>4955</v>
      </c>
      <c r="F54" s="14" t="s">
        <v>4956</v>
      </c>
      <c r="G54" s="14" t="s">
        <v>9167</v>
      </c>
      <c r="H54" s="14" t="s">
        <v>9168</v>
      </c>
      <c r="I54" s="14" t="s">
        <v>5571</v>
      </c>
      <c r="J54" s="15">
        <v>3100</v>
      </c>
      <c r="K54" s="15">
        <v>800</v>
      </c>
      <c r="L54" s="14" t="s">
        <v>5572</v>
      </c>
      <c r="M54" s="14">
        <v>3</v>
      </c>
      <c r="N54" s="15">
        <v>2147.0512555899554</v>
      </c>
      <c r="O54" s="14">
        <v>0</v>
      </c>
      <c r="P54" s="15">
        <v>1068.1579996560029</v>
      </c>
      <c r="Q54" s="15">
        <v>1078.8932559339526</v>
      </c>
      <c r="R54" s="15">
        <v>923.23203990368063</v>
      </c>
      <c r="S54" s="15">
        <v>493.82178878568976</v>
      </c>
      <c r="T54" s="15">
        <v>429.41025111799109</v>
      </c>
      <c r="U54" s="15">
        <v>794.40896456828352</v>
      </c>
      <c r="V54" s="15">
        <v>128.82307533539733</v>
      </c>
      <c r="W54" s="14">
        <v>36.142060481000044</v>
      </c>
      <c r="X54" s="14">
        <v>36.753668195000046</v>
      </c>
      <c r="Y54" s="14" t="s">
        <v>9169</v>
      </c>
      <c r="Z54" s="70" t="s">
        <v>5574</v>
      </c>
    </row>
    <row r="55" spans="1:26" x14ac:dyDescent="0.25">
      <c r="A55" s="14">
        <v>32</v>
      </c>
      <c r="B55" s="14" t="s">
        <v>4951</v>
      </c>
      <c r="C55" s="14" t="s">
        <v>4952</v>
      </c>
      <c r="D55" s="14" t="s">
        <v>4953</v>
      </c>
      <c r="E55" s="14" t="s">
        <v>4955</v>
      </c>
      <c r="F55" s="14" t="s">
        <v>4956</v>
      </c>
      <c r="G55" s="14" t="s">
        <v>9170</v>
      </c>
      <c r="H55" s="14" t="s">
        <v>9171</v>
      </c>
      <c r="I55" s="14" t="s">
        <v>5571</v>
      </c>
      <c r="J55" s="15">
        <v>2400</v>
      </c>
      <c r="K55" s="15">
        <v>1060</v>
      </c>
      <c r="L55" s="14" t="s">
        <v>5572</v>
      </c>
      <c r="M55" s="14">
        <v>3</v>
      </c>
      <c r="N55" s="15">
        <v>1662.2332301341589</v>
      </c>
      <c r="O55" s="14">
        <v>0</v>
      </c>
      <c r="P55" s="15">
        <v>893.4503611971104</v>
      </c>
      <c r="Q55" s="15">
        <v>768.78286893704853</v>
      </c>
      <c r="R55" s="15">
        <v>714.76028895768832</v>
      </c>
      <c r="S55" s="15">
        <v>378.15805985552117</v>
      </c>
      <c r="T55" s="15">
        <v>332.44664602683179</v>
      </c>
      <c r="U55" s="15">
        <v>602.55954592363264</v>
      </c>
      <c r="V55" s="15">
        <v>112.20074303405573</v>
      </c>
      <c r="W55" s="14">
        <v>36.164686750000044</v>
      </c>
      <c r="X55" s="14">
        <v>36.887959521000028</v>
      </c>
      <c r="Y55" s="14" t="s">
        <v>9172</v>
      </c>
      <c r="Z55" s="70" t="s">
        <v>5574</v>
      </c>
    </row>
    <row r="56" spans="1:26" x14ac:dyDescent="0.25">
      <c r="A56" s="14">
        <v>37</v>
      </c>
      <c r="B56" s="14" t="s">
        <v>4951</v>
      </c>
      <c r="C56" s="14" t="s">
        <v>4952</v>
      </c>
      <c r="D56" s="14" t="s">
        <v>4953</v>
      </c>
      <c r="E56" s="14" t="s">
        <v>4955</v>
      </c>
      <c r="F56" s="14" t="s">
        <v>4956</v>
      </c>
      <c r="G56" s="14" t="s">
        <v>9173</v>
      </c>
      <c r="H56" s="14" t="s">
        <v>9174</v>
      </c>
      <c r="I56" s="14" t="s">
        <v>5571</v>
      </c>
      <c r="J56" s="15">
        <v>3500</v>
      </c>
      <c r="K56" s="15">
        <v>1800</v>
      </c>
      <c r="L56" s="14" t="s">
        <v>5572</v>
      </c>
      <c r="M56" s="14">
        <v>3</v>
      </c>
      <c r="N56" s="15">
        <v>2424.090127278982</v>
      </c>
      <c r="O56" s="14">
        <v>0</v>
      </c>
      <c r="P56" s="15">
        <v>1254.4666408668734</v>
      </c>
      <c r="Q56" s="15">
        <v>1169.6234864121086</v>
      </c>
      <c r="R56" s="15">
        <v>1036.2985294117648</v>
      </c>
      <c r="S56" s="15">
        <v>557.54072927416587</v>
      </c>
      <c r="T56" s="15">
        <v>484.81802545579643</v>
      </c>
      <c r="U56" s="15">
        <v>896.91334709322336</v>
      </c>
      <c r="V56" s="15">
        <v>151.50563295493637</v>
      </c>
      <c r="W56" s="14">
        <v>36.140941221000048</v>
      </c>
      <c r="X56" s="14">
        <v>36.873540278000064</v>
      </c>
      <c r="Y56" s="14" t="s">
        <v>9175</v>
      </c>
      <c r="Z56" s="70" t="s">
        <v>5574</v>
      </c>
    </row>
    <row r="57" spans="1:26" x14ac:dyDescent="0.25">
      <c r="A57" s="14">
        <v>40</v>
      </c>
      <c r="B57" s="14" t="s">
        <v>4951</v>
      </c>
      <c r="C57" s="14" t="s">
        <v>4952</v>
      </c>
      <c r="D57" s="14" t="s">
        <v>4953</v>
      </c>
      <c r="E57" s="14" t="s">
        <v>4955</v>
      </c>
      <c r="F57" s="14" t="s">
        <v>4956</v>
      </c>
      <c r="G57" s="14" t="s">
        <v>9176</v>
      </c>
      <c r="H57" s="14" t="s">
        <v>9177</v>
      </c>
      <c r="I57" s="14" t="s">
        <v>5571</v>
      </c>
      <c r="J57" s="15">
        <v>4400</v>
      </c>
      <c r="K57" s="15">
        <v>1800</v>
      </c>
      <c r="L57" s="14" t="s">
        <v>5572</v>
      </c>
      <c r="M57" s="14">
        <v>3</v>
      </c>
      <c r="N57" s="15">
        <v>3047.4275885792913</v>
      </c>
      <c r="O57" s="14">
        <v>0</v>
      </c>
      <c r="P57" s="15">
        <v>1508.4766563467492</v>
      </c>
      <c r="Q57" s="15">
        <v>1538.9509322325421</v>
      </c>
      <c r="R57" s="15">
        <v>1310.393863089095</v>
      </c>
      <c r="S57" s="15">
        <v>700.90834537323701</v>
      </c>
      <c r="T57" s="15">
        <v>609.48551771585824</v>
      </c>
      <c r="U57" s="15">
        <v>1127.5482077743377</v>
      </c>
      <c r="V57" s="15">
        <v>182.84565531475747</v>
      </c>
      <c r="W57" s="14">
        <v>36.135896995000053</v>
      </c>
      <c r="X57" s="14">
        <v>36.788264430000027</v>
      </c>
      <c r="Y57" s="14" t="s">
        <v>9178</v>
      </c>
      <c r="Z57" s="70" t="s">
        <v>5574</v>
      </c>
    </row>
    <row r="58" spans="1:26" x14ac:dyDescent="0.25">
      <c r="A58" s="14">
        <v>5353</v>
      </c>
      <c r="B58" s="14" t="s">
        <v>4951</v>
      </c>
      <c r="C58" s="14" t="s">
        <v>4952</v>
      </c>
      <c r="D58" s="14" t="s">
        <v>4953</v>
      </c>
      <c r="E58" s="14" t="s">
        <v>4955</v>
      </c>
      <c r="F58" s="14" t="s">
        <v>4956</v>
      </c>
      <c r="G58" s="14" t="s">
        <v>16411</v>
      </c>
      <c r="H58" s="14" t="s">
        <v>16412</v>
      </c>
      <c r="I58" s="14" t="s">
        <v>5571</v>
      </c>
      <c r="J58" s="15">
        <v>750</v>
      </c>
      <c r="K58" s="15">
        <v>50</v>
      </c>
      <c r="L58" s="14" t="s">
        <v>5572</v>
      </c>
      <c r="M58" s="14">
        <v>2</v>
      </c>
      <c r="N58" s="15">
        <v>519.44788441692469</v>
      </c>
      <c r="O58" s="14">
        <v>0</v>
      </c>
      <c r="P58" s="15">
        <v>268.81428018575855</v>
      </c>
      <c r="Q58" s="15">
        <v>250.63360423116612</v>
      </c>
      <c r="R58" s="15">
        <v>234.01127192982457</v>
      </c>
      <c r="S58" s="15">
        <v>132.45921052631579</v>
      </c>
      <c r="T58" s="15">
        <v>96.097858617131067</v>
      </c>
      <c r="U58" s="15">
        <v>192.19571723426213</v>
      </c>
      <c r="V58" s="15">
        <v>25.972394220846201</v>
      </c>
      <c r="W58" s="14">
        <v>36.146992281000053</v>
      </c>
      <c r="X58" s="14">
        <v>36.717473511000037</v>
      </c>
      <c r="Y58" s="14" t="s">
        <v>16413</v>
      </c>
      <c r="Z58" s="70" t="s">
        <v>5574</v>
      </c>
    </row>
    <row r="59" spans="1:26" x14ac:dyDescent="0.25">
      <c r="A59" s="14">
        <v>47</v>
      </c>
      <c r="B59" s="14" t="s">
        <v>4951</v>
      </c>
      <c r="C59" s="14" t="s">
        <v>4952</v>
      </c>
      <c r="D59" s="14" t="s">
        <v>4953</v>
      </c>
      <c r="E59" s="14" t="s">
        <v>4957</v>
      </c>
      <c r="F59" s="14" t="s">
        <v>4958</v>
      </c>
      <c r="G59" s="14" t="s">
        <v>5603</v>
      </c>
      <c r="H59" s="14" t="s">
        <v>5604</v>
      </c>
      <c r="I59" s="14" t="s">
        <v>5571</v>
      </c>
      <c r="J59" s="15">
        <v>510</v>
      </c>
      <c r="K59" s="15">
        <v>135</v>
      </c>
      <c r="L59" s="14" t="s">
        <v>5572</v>
      </c>
      <c r="M59" s="14">
        <v>3</v>
      </c>
      <c r="N59" s="15">
        <v>353.22172168382798</v>
      </c>
      <c r="O59" s="14">
        <v>0</v>
      </c>
      <c r="P59" s="15">
        <v>181.90918666717138</v>
      </c>
      <c r="Q59" s="15">
        <v>171.3125350166566</v>
      </c>
      <c r="R59" s="15">
        <v>153.38653264120228</v>
      </c>
      <c r="S59" s="15">
        <v>82.124050291489993</v>
      </c>
      <c r="T59" s="15">
        <v>69.761290032556033</v>
      </c>
      <c r="U59" s="15">
        <v>129.36745556670198</v>
      </c>
      <c r="V59" s="15">
        <v>21.634830453134462</v>
      </c>
      <c r="W59" s="14">
        <v>35.773344046000034</v>
      </c>
      <c r="X59" s="14">
        <v>37.285943433000057</v>
      </c>
      <c r="Y59" s="14" t="s">
        <v>5605</v>
      </c>
      <c r="Z59" s="70" t="s">
        <v>5574</v>
      </c>
    </row>
    <row r="60" spans="1:26" x14ac:dyDescent="0.25">
      <c r="A60" s="14">
        <v>48</v>
      </c>
      <c r="B60" s="14" t="s">
        <v>4951</v>
      </c>
      <c r="C60" s="14" t="s">
        <v>4952</v>
      </c>
      <c r="D60" s="14" t="s">
        <v>4953</v>
      </c>
      <c r="E60" s="14" t="s">
        <v>4957</v>
      </c>
      <c r="F60" s="14" t="s">
        <v>4958</v>
      </c>
      <c r="G60" s="14" t="s">
        <v>5606</v>
      </c>
      <c r="H60" s="14" t="s">
        <v>5607</v>
      </c>
      <c r="I60" s="14" t="s">
        <v>5571</v>
      </c>
      <c r="J60" s="15">
        <v>180</v>
      </c>
      <c r="K60" s="15">
        <v>0</v>
      </c>
      <c r="L60" s="14" t="s">
        <v>5572</v>
      </c>
      <c r="M60" s="14">
        <v>2</v>
      </c>
      <c r="N60" s="15">
        <v>124.66649000605693</v>
      </c>
      <c r="O60" s="14">
        <v>0</v>
      </c>
      <c r="P60" s="15">
        <v>62.333245003028466</v>
      </c>
      <c r="Q60" s="15">
        <v>62.333245003028466</v>
      </c>
      <c r="R60" s="15">
        <v>53.606590702604485</v>
      </c>
      <c r="S60" s="15">
        <v>28.673292701393095</v>
      </c>
      <c r="T60" s="15">
        <v>24.933298001211387</v>
      </c>
      <c r="U60" s="15">
        <v>46.126601302241063</v>
      </c>
      <c r="V60" s="15">
        <v>7.479989400363416</v>
      </c>
      <c r="W60" s="14">
        <v>35.89107656200008</v>
      </c>
      <c r="X60" s="14">
        <v>37.194196604000069</v>
      </c>
      <c r="Y60" s="14" t="s">
        <v>5608</v>
      </c>
      <c r="Z60" s="70" t="s">
        <v>5574</v>
      </c>
    </row>
    <row r="61" spans="1:26" x14ac:dyDescent="0.25">
      <c r="A61" s="14">
        <v>51</v>
      </c>
      <c r="B61" s="14" t="s">
        <v>4951</v>
      </c>
      <c r="C61" s="14" t="s">
        <v>4952</v>
      </c>
      <c r="D61" s="14" t="s">
        <v>4953</v>
      </c>
      <c r="E61" s="14" t="s">
        <v>4957</v>
      </c>
      <c r="F61" s="14" t="s">
        <v>4958</v>
      </c>
      <c r="G61" s="14" t="s">
        <v>5609</v>
      </c>
      <c r="H61" s="14" t="s">
        <v>5610</v>
      </c>
      <c r="I61" s="14" t="s">
        <v>5571</v>
      </c>
      <c r="J61" s="15">
        <v>670</v>
      </c>
      <c r="K61" s="15">
        <v>135</v>
      </c>
      <c r="L61" s="14" t="s">
        <v>5572</v>
      </c>
      <c r="M61" s="14">
        <v>3</v>
      </c>
      <c r="N61" s="15">
        <v>464.03637946698973</v>
      </c>
      <c r="O61" s="14">
        <v>0</v>
      </c>
      <c r="P61" s="15">
        <v>234.33837163082981</v>
      </c>
      <c r="Q61" s="15">
        <v>229.69800783615992</v>
      </c>
      <c r="R61" s="15">
        <v>199.18761588620538</v>
      </c>
      <c r="S61" s="15">
        <v>105.56827632874017</v>
      </c>
      <c r="T61" s="15">
        <v>91.647184944730469</v>
      </c>
      <c r="U61" s="15">
        <v>172.27350587711987</v>
      </c>
      <c r="V61" s="15">
        <v>28.422228242353121</v>
      </c>
      <c r="W61" s="14">
        <v>35.811935930000061</v>
      </c>
      <c r="X61" s="14">
        <v>37.307130951000033</v>
      </c>
      <c r="Y61" s="14" t="s">
        <v>5611</v>
      </c>
      <c r="Z61" s="70" t="s">
        <v>5574</v>
      </c>
    </row>
    <row r="62" spans="1:26" x14ac:dyDescent="0.25">
      <c r="A62" s="14">
        <v>58</v>
      </c>
      <c r="B62" s="14" t="s">
        <v>4951</v>
      </c>
      <c r="C62" s="14" t="s">
        <v>4952</v>
      </c>
      <c r="D62" s="14" t="s">
        <v>4953</v>
      </c>
      <c r="E62" s="14" t="s">
        <v>4957</v>
      </c>
      <c r="F62" s="14" t="s">
        <v>4958</v>
      </c>
      <c r="G62" s="14" t="s">
        <v>5612</v>
      </c>
      <c r="H62" s="14" t="s">
        <v>5613</v>
      </c>
      <c r="I62" s="14" t="s">
        <v>5571</v>
      </c>
      <c r="J62" s="15">
        <v>2500</v>
      </c>
      <c r="K62" s="15">
        <v>0</v>
      </c>
      <c r="L62" s="14" t="s">
        <v>5572</v>
      </c>
      <c r="M62" s="14">
        <v>2</v>
      </c>
      <c r="N62" s="15">
        <v>1731.4790278619018</v>
      </c>
      <c r="O62" s="14">
        <v>0</v>
      </c>
      <c r="P62" s="15">
        <v>928.50562869094483</v>
      </c>
      <c r="Q62" s="15">
        <v>802.97339917095701</v>
      </c>
      <c r="R62" s="15">
        <v>747.56607027937605</v>
      </c>
      <c r="S62" s="15">
        <v>402.56887397789217</v>
      </c>
      <c r="T62" s="15">
        <v>341.96710800272564</v>
      </c>
      <c r="U62" s="15">
        <v>638.48289152407619</v>
      </c>
      <c r="V62" s="15">
        <v>106.05309045654148</v>
      </c>
      <c r="W62" s="14">
        <v>35.941861465000045</v>
      </c>
      <c r="X62" s="14">
        <v>37.222398856000041</v>
      </c>
      <c r="Y62" s="14" t="s">
        <v>5614</v>
      </c>
      <c r="Z62" s="70" t="s">
        <v>5574</v>
      </c>
    </row>
    <row r="63" spans="1:26" x14ac:dyDescent="0.25">
      <c r="A63" s="14">
        <v>62</v>
      </c>
      <c r="B63" s="14" t="s">
        <v>4951</v>
      </c>
      <c r="C63" s="14" t="s">
        <v>4952</v>
      </c>
      <c r="D63" s="14" t="s">
        <v>4953</v>
      </c>
      <c r="E63" s="14" t="s">
        <v>4957</v>
      </c>
      <c r="F63" s="14" t="s">
        <v>4958</v>
      </c>
      <c r="G63" s="14" t="s">
        <v>5615</v>
      </c>
      <c r="H63" s="14" t="s">
        <v>5616</v>
      </c>
      <c r="I63" s="14" t="s">
        <v>5571</v>
      </c>
      <c r="J63" s="15">
        <v>900</v>
      </c>
      <c r="K63" s="15">
        <v>160</v>
      </c>
      <c r="L63" s="14" t="s">
        <v>5572</v>
      </c>
      <c r="M63" s="14">
        <v>3</v>
      </c>
      <c r="N63" s="15">
        <v>623.33245003028469</v>
      </c>
      <c r="O63" s="14">
        <v>0</v>
      </c>
      <c r="P63" s="15">
        <v>314.78288726529377</v>
      </c>
      <c r="Q63" s="15">
        <v>308.54956276499092</v>
      </c>
      <c r="R63" s="15">
        <v>267.56545417549972</v>
      </c>
      <c r="S63" s="15">
        <v>141.80813238188978</v>
      </c>
      <c r="T63" s="15">
        <v>123.10815888098124</v>
      </c>
      <c r="U63" s="15">
        <v>232.19133763628108</v>
      </c>
      <c r="V63" s="15">
        <v>37.399947001817083</v>
      </c>
      <c r="W63" s="14">
        <v>35.807546088000038</v>
      </c>
      <c r="X63" s="14">
        <v>37.253602403000059</v>
      </c>
      <c r="Y63" s="14" t="s">
        <v>5617</v>
      </c>
      <c r="Z63" s="70" t="s">
        <v>5574</v>
      </c>
    </row>
    <row r="64" spans="1:26" x14ac:dyDescent="0.25">
      <c r="A64" s="14">
        <v>63</v>
      </c>
      <c r="B64" s="14" t="s">
        <v>4951</v>
      </c>
      <c r="C64" s="14" t="s">
        <v>4952</v>
      </c>
      <c r="D64" s="14" t="s">
        <v>4953</v>
      </c>
      <c r="E64" s="14" t="s">
        <v>4957</v>
      </c>
      <c r="F64" s="14" t="s">
        <v>4958</v>
      </c>
      <c r="G64" s="14" t="s">
        <v>5618</v>
      </c>
      <c r="H64" s="14" t="s">
        <v>5619</v>
      </c>
      <c r="I64" s="14" t="s">
        <v>5571</v>
      </c>
      <c r="J64" s="15">
        <v>1400</v>
      </c>
      <c r="K64" s="15">
        <v>0</v>
      </c>
      <c r="L64" s="14" t="s">
        <v>5572</v>
      </c>
      <c r="M64" s="14">
        <v>2</v>
      </c>
      <c r="N64" s="15">
        <v>969.62825560266504</v>
      </c>
      <c r="O64" s="14">
        <v>0</v>
      </c>
      <c r="P64" s="15">
        <v>489.66226907934583</v>
      </c>
      <c r="Q64" s="15">
        <v>479.9659865233192</v>
      </c>
      <c r="R64" s="15">
        <v>416.21292871744402</v>
      </c>
      <c r="S64" s="15">
        <v>220.59042814960631</v>
      </c>
      <c r="T64" s="15">
        <v>191.50158048152636</v>
      </c>
      <c r="U64" s="15">
        <v>361.18652521199277</v>
      </c>
      <c r="V64" s="15">
        <v>58.1776953361599</v>
      </c>
      <c r="W64" s="14">
        <v>35.97155932000004</v>
      </c>
      <c r="X64" s="14">
        <v>37.125106134000077</v>
      </c>
      <c r="Y64" s="14" t="s">
        <v>5620</v>
      </c>
      <c r="Z64" s="70" t="s">
        <v>5574</v>
      </c>
    </row>
    <row r="65" spans="1:26" x14ac:dyDescent="0.25">
      <c r="A65" s="14">
        <v>64</v>
      </c>
      <c r="B65" s="14" t="s">
        <v>4951</v>
      </c>
      <c r="C65" s="14" t="s">
        <v>4952</v>
      </c>
      <c r="D65" s="14" t="s">
        <v>4953</v>
      </c>
      <c r="E65" s="14" t="s">
        <v>4957</v>
      </c>
      <c r="F65" s="14" t="s">
        <v>4958</v>
      </c>
      <c r="G65" s="14" t="s">
        <v>5621</v>
      </c>
      <c r="H65" s="14" t="s">
        <v>5622</v>
      </c>
      <c r="I65" s="14" t="s">
        <v>5571</v>
      </c>
      <c r="J65" s="15">
        <v>0</v>
      </c>
      <c r="K65" s="15">
        <v>0</v>
      </c>
      <c r="L65" s="14" t="s">
        <v>5572</v>
      </c>
      <c r="M65" s="14">
        <v>0</v>
      </c>
      <c r="N65" s="15">
        <v>0</v>
      </c>
      <c r="O65" s="14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4">
        <v>35.915127227000028</v>
      </c>
      <c r="X65" s="14">
        <v>37.206018950000043</v>
      </c>
      <c r="Y65" s="14" t="s">
        <v>5623</v>
      </c>
      <c r="Z65" s="70" t="s">
        <v>5574</v>
      </c>
    </row>
    <row r="66" spans="1:26" x14ac:dyDescent="0.25">
      <c r="A66" s="14">
        <v>65</v>
      </c>
      <c r="B66" s="14" t="s">
        <v>4951</v>
      </c>
      <c r="C66" s="14" t="s">
        <v>4952</v>
      </c>
      <c r="D66" s="14" t="s">
        <v>4953</v>
      </c>
      <c r="E66" s="14" t="s">
        <v>4957</v>
      </c>
      <c r="F66" s="14" t="s">
        <v>4958</v>
      </c>
      <c r="G66" s="14" t="s">
        <v>5624</v>
      </c>
      <c r="H66" s="14" t="s">
        <v>5625</v>
      </c>
      <c r="I66" s="14" t="s">
        <v>5571</v>
      </c>
      <c r="J66" s="15">
        <v>0</v>
      </c>
      <c r="K66" s="15">
        <v>0</v>
      </c>
      <c r="L66" s="14" t="s">
        <v>5572</v>
      </c>
      <c r="M66" s="14">
        <v>0</v>
      </c>
      <c r="N66" s="15">
        <v>0</v>
      </c>
      <c r="O66" s="14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4">
        <v>36.013789403000033</v>
      </c>
      <c r="X66" s="14">
        <v>37.173368184000026</v>
      </c>
      <c r="Y66" s="14" t="s">
        <v>5626</v>
      </c>
      <c r="Z66" s="70" t="s">
        <v>5574</v>
      </c>
    </row>
    <row r="67" spans="1:26" x14ac:dyDescent="0.25">
      <c r="A67" s="14">
        <v>69</v>
      </c>
      <c r="B67" s="14" t="s">
        <v>4951</v>
      </c>
      <c r="C67" s="14" t="s">
        <v>4952</v>
      </c>
      <c r="D67" s="14" t="s">
        <v>4953</v>
      </c>
      <c r="E67" s="14" t="s">
        <v>4957</v>
      </c>
      <c r="F67" s="14" t="s">
        <v>4958</v>
      </c>
      <c r="G67" s="14" t="s">
        <v>5627</v>
      </c>
      <c r="H67" s="14" t="s">
        <v>5628</v>
      </c>
      <c r="I67" s="14" t="s">
        <v>5571</v>
      </c>
      <c r="J67" s="15">
        <v>1300</v>
      </c>
      <c r="K67" s="15">
        <v>120</v>
      </c>
      <c r="L67" s="14" t="s">
        <v>5572</v>
      </c>
      <c r="M67" s="14">
        <v>2</v>
      </c>
      <c r="N67" s="15">
        <v>900.36909448818903</v>
      </c>
      <c r="O67" s="14">
        <v>0</v>
      </c>
      <c r="P67" s="15">
        <v>459.18823818897641</v>
      </c>
      <c r="Q67" s="15">
        <v>441.18085629921262</v>
      </c>
      <c r="R67" s="15">
        <v>387.1587106299213</v>
      </c>
      <c r="S67" s="15">
        <v>202.58304625984255</v>
      </c>
      <c r="T67" s="15">
        <v>180.07381889763781</v>
      </c>
      <c r="U67" s="15">
        <v>333.13656496062981</v>
      </c>
      <c r="V67" s="15">
        <v>54.022145669291341</v>
      </c>
      <c r="W67" s="14">
        <v>35.862908115000039</v>
      </c>
      <c r="X67" s="14">
        <v>37.063188694000075</v>
      </c>
      <c r="Y67" s="14" t="s">
        <v>5629</v>
      </c>
      <c r="Z67" s="70" t="s">
        <v>5574</v>
      </c>
    </row>
    <row r="68" spans="1:26" x14ac:dyDescent="0.25">
      <c r="A68" s="14">
        <v>70</v>
      </c>
      <c r="B68" s="14" t="s">
        <v>4951</v>
      </c>
      <c r="C68" s="14" t="s">
        <v>4952</v>
      </c>
      <c r="D68" s="14" t="s">
        <v>4953</v>
      </c>
      <c r="E68" s="14" t="s">
        <v>4957</v>
      </c>
      <c r="F68" s="14" t="s">
        <v>4958</v>
      </c>
      <c r="G68" s="14" t="s">
        <v>5630</v>
      </c>
      <c r="H68" s="14" t="s">
        <v>2840</v>
      </c>
      <c r="I68" s="14" t="s">
        <v>5571</v>
      </c>
      <c r="J68" s="15">
        <v>630</v>
      </c>
      <c r="K68" s="15">
        <v>70</v>
      </c>
      <c r="L68" s="14" t="s">
        <v>5572</v>
      </c>
      <c r="M68" s="14">
        <v>3</v>
      </c>
      <c r="N68" s="15">
        <v>436.33271502119925</v>
      </c>
      <c r="O68" s="14">
        <v>0</v>
      </c>
      <c r="P68" s="15">
        <v>220.34802108570562</v>
      </c>
      <c r="Q68" s="15">
        <v>215.98469393549362</v>
      </c>
      <c r="R68" s="15">
        <v>187.29581792284981</v>
      </c>
      <c r="S68" s="15">
        <v>99.265692667322838</v>
      </c>
      <c r="T68" s="15">
        <v>86.17571121668685</v>
      </c>
      <c r="U68" s="15">
        <v>162.53393634539674</v>
      </c>
      <c r="V68" s="15">
        <v>26.179962901271953</v>
      </c>
      <c r="W68" s="14">
        <v>35.721165260000078</v>
      </c>
      <c r="X68" s="14">
        <v>37.324995105000028</v>
      </c>
      <c r="Y68" s="14" t="s">
        <v>5631</v>
      </c>
      <c r="Z68" s="70" t="s">
        <v>5574</v>
      </c>
    </row>
    <row r="69" spans="1:26" x14ac:dyDescent="0.25">
      <c r="A69" s="14">
        <v>71</v>
      </c>
      <c r="B69" s="14" t="s">
        <v>4951</v>
      </c>
      <c r="C69" s="14" t="s">
        <v>4952</v>
      </c>
      <c r="D69" s="14" t="s">
        <v>4953</v>
      </c>
      <c r="E69" s="14" t="s">
        <v>4957</v>
      </c>
      <c r="F69" s="14" t="s">
        <v>4958</v>
      </c>
      <c r="G69" s="14" t="s">
        <v>5632</v>
      </c>
      <c r="H69" s="14" t="s">
        <v>5633</v>
      </c>
      <c r="I69" s="14" t="s">
        <v>5571</v>
      </c>
      <c r="J69" s="15">
        <v>90</v>
      </c>
      <c r="K69" s="15">
        <v>0</v>
      </c>
      <c r="L69" s="14" t="s">
        <v>5572</v>
      </c>
      <c r="M69" s="14">
        <v>2</v>
      </c>
      <c r="N69" s="15">
        <v>62.333245003028466</v>
      </c>
      <c r="O69" s="14">
        <v>0</v>
      </c>
      <c r="P69" s="15">
        <v>31.166622501514233</v>
      </c>
      <c r="Q69" s="15">
        <v>31.166622501514233</v>
      </c>
      <c r="R69" s="15">
        <v>26.803295351302243</v>
      </c>
      <c r="S69" s="15">
        <v>14.336646350696547</v>
      </c>
      <c r="T69" s="15">
        <v>12.466649000605694</v>
      </c>
      <c r="U69" s="15">
        <v>23.063300651120532</v>
      </c>
      <c r="V69" s="15">
        <v>3.739994700181708</v>
      </c>
      <c r="W69" s="14">
        <v>35.885807783000075</v>
      </c>
      <c r="X69" s="14">
        <v>37.180999884000073</v>
      </c>
      <c r="Y69" s="14" t="s">
        <v>5634</v>
      </c>
      <c r="Z69" s="70" t="s">
        <v>5574</v>
      </c>
    </row>
    <row r="70" spans="1:26" x14ac:dyDescent="0.25">
      <c r="A70" s="14">
        <v>72</v>
      </c>
      <c r="B70" s="14" t="s">
        <v>4951</v>
      </c>
      <c r="C70" s="14" t="s">
        <v>4952</v>
      </c>
      <c r="D70" s="14" t="s">
        <v>4953</v>
      </c>
      <c r="E70" s="14" t="s">
        <v>4957</v>
      </c>
      <c r="F70" s="14" t="s">
        <v>4958</v>
      </c>
      <c r="G70" s="14" t="s">
        <v>5635</v>
      </c>
      <c r="H70" s="14" t="s">
        <v>5636</v>
      </c>
      <c r="I70" s="14" t="s">
        <v>5571</v>
      </c>
      <c r="J70" s="15">
        <v>1200</v>
      </c>
      <c r="K70" s="15">
        <v>110</v>
      </c>
      <c r="L70" s="14" t="s">
        <v>5572</v>
      </c>
      <c r="M70" s="14">
        <v>2</v>
      </c>
      <c r="N70" s="15">
        <v>831.10993337371292</v>
      </c>
      <c r="O70" s="14">
        <v>0</v>
      </c>
      <c r="P70" s="15">
        <v>423.86606602059362</v>
      </c>
      <c r="Q70" s="15">
        <v>407.2438673531193</v>
      </c>
      <c r="R70" s="15">
        <v>361.5328210175652</v>
      </c>
      <c r="S70" s="15">
        <v>191.15528467595399</v>
      </c>
      <c r="T70" s="15">
        <v>166.2219866747426</v>
      </c>
      <c r="U70" s="15">
        <v>303.35512568140518</v>
      </c>
      <c r="V70" s="15">
        <v>49.866596002422774</v>
      </c>
      <c r="W70" s="14">
        <v>35.896277258000055</v>
      </c>
      <c r="X70" s="14">
        <v>37.226169192000043</v>
      </c>
      <c r="Y70" s="14" t="s">
        <v>5637</v>
      </c>
      <c r="Z70" s="70" t="s">
        <v>5574</v>
      </c>
    </row>
    <row r="71" spans="1:26" x14ac:dyDescent="0.25">
      <c r="A71" s="14">
        <v>83</v>
      </c>
      <c r="B71" s="14" t="s">
        <v>4951</v>
      </c>
      <c r="C71" s="14" t="s">
        <v>4952</v>
      </c>
      <c r="D71" s="14" t="s">
        <v>4953</v>
      </c>
      <c r="E71" s="14" t="s">
        <v>4957</v>
      </c>
      <c r="F71" s="14" t="s">
        <v>4958</v>
      </c>
      <c r="G71" s="14" t="s">
        <v>5638</v>
      </c>
      <c r="H71" s="14" t="s">
        <v>5639</v>
      </c>
      <c r="I71" s="14" t="s">
        <v>5571</v>
      </c>
      <c r="J71" s="15">
        <v>0</v>
      </c>
      <c r="K71" s="15">
        <v>0</v>
      </c>
      <c r="L71" s="14" t="s">
        <v>5572</v>
      </c>
      <c r="M71" s="14">
        <v>0</v>
      </c>
      <c r="N71" s="15">
        <v>0</v>
      </c>
      <c r="O71" s="14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4">
        <v>35.928155978000063</v>
      </c>
      <c r="X71" s="14">
        <v>37.111538293000024</v>
      </c>
      <c r="Y71" s="14" t="s">
        <v>5640</v>
      </c>
      <c r="Z71" s="70" t="s">
        <v>5574</v>
      </c>
    </row>
    <row r="72" spans="1:26" x14ac:dyDescent="0.25">
      <c r="A72" s="14">
        <v>89</v>
      </c>
      <c r="B72" s="14" t="s">
        <v>4951</v>
      </c>
      <c r="C72" s="14" t="s">
        <v>4952</v>
      </c>
      <c r="D72" s="14" t="s">
        <v>4953</v>
      </c>
      <c r="E72" s="14" t="s">
        <v>4957</v>
      </c>
      <c r="F72" s="14" t="s">
        <v>4958</v>
      </c>
      <c r="G72" s="14" t="s">
        <v>5641</v>
      </c>
      <c r="H72" s="14" t="s">
        <v>5642</v>
      </c>
      <c r="I72" s="14" t="s">
        <v>5571</v>
      </c>
      <c r="J72" s="15">
        <v>0</v>
      </c>
      <c r="K72" s="15">
        <v>0</v>
      </c>
      <c r="L72" s="14" t="s">
        <v>5572</v>
      </c>
      <c r="M72" s="14">
        <v>0</v>
      </c>
      <c r="N72" s="15">
        <v>0</v>
      </c>
      <c r="O72" s="14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4">
        <v>36.020567806000031</v>
      </c>
      <c r="X72" s="14">
        <v>37.196408557000041</v>
      </c>
      <c r="Y72" s="14" t="s">
        <v>5643</v>
      </c>
      <c r="Z72" s="70" t="s">
        <v>5574</v>
      </c>
    </row>
    <row r="73" spans="1:26" x14ac:dyDescent="0.25">
      <c r="A73" s="14">
        <v>93</v>
      </c>
      <c r="B73" s="14" t="s">
        <v>4951</v>
      </c>
      <c r="C73" s="14" t="s">
        <v>4952</v>
      </c>
      <c r="D73" s="14" t="s">
        <v>4953</v>
      </c>
      <c r="E73" s="14" t="s">
        <v>4957</v>
      </c>
      <c r="F73" s="14" t="s">
        <v>4958</v>
      </c>
      <c r="G73" s="14" t="s">
        <v>5644</v>
      </c>
      <c r="H73" s="14" t="s">
        <v>5645</v>
      </c>
      <c r="I73" s="14" t="s">
        <v>5571</v>
      </c>
      <c r="J73" s="15">
        <v>540</v>
      </c>
      <c r="K73" s="15">
        <v>0</v>
      </c>
      <c r="L73" s="14" t="s">
        <v>5572</v>
      </c>
      <c r="M73" s="14">
        <v>2</v>
      </c>
      <c r="N73" s="15">
        <v>373.99947001817083</v>
      </c>
      <c r="O73" s="14">
        <v>0</v>
      </c>
      <c r="P73" s="15">
        <v>186.99973500908541</v>
      </c>
      <c r="Q73" s="15">
        <v>186.99973500908541</v>
      </c>
      <c r="R73" s="15">
        <v>160.81977210781346</v>
      </c>
      <c r="S73" s="15">
        <v>86.019878104179298</v>
      </c>
      <c r="T73" s="15">
        <v>74.799894003634165</v>
      </c>
      <c r="U73" s="15">
        <v>138.3798039067232</v>
      </c>
      <c r="V73" s="15">
        <v>22.439968201090249</v>
      </c>
      <c r="W73" s="14">
        <v>35.970102355000051</v>
      </c>
      <c r="X73" s="14">
        <v>37.25865060700005</v>
      </c>
      <c r="Y73" s="14" t="s">
        <v>5646</v>
      </c>
      <c r="Z73" s="70" t="s">
        <v>5574</v>
      </c>
    </row>
    <row r="74" spans="1:26" x14ac:dyDescent="0.25">
      <c r="A74" s="14">
        <v>97</v>
      </c>
      <c r="B74" s="14" t="s">
        <v>4951</v>
      </c>
      <c r="C74" s="14" t="s">
        <v>4952</v>
      </c>
      <c r="D74" s="14" t="s">
        <v>4953</v>
      </c>
      <c r="E74" s="14" t="s">
        <v>4957</v>
      </c>
      <c r="F74" s="14" t="s">
        <v>4958</v>
      </c>
      <c r="G74" s="14" t="s">
        <v>5647</v>
      </c>
      <c r="H74" s="14" t="s">
        <v>5648</v>
      </c>
      <c r="I74" s="14" t="s">
        <v>5571</v>
      </c>
      <c r="J74" s="15">
        <v>210</v>
      </c>
      <c r="K74" s="15">
        <v>0</v>
      </c>
      <c r="L74" s="14" t="s">
        <v>5572</v>
      </c>
      <c r="M74" s="14">
        <v>2</v>
      </c>
      <c r="N74" s="15">
        <v>145.44423834039975</v>
      </c>
      <c r="O74" s="14">
        <v>0</v>
      </c>
      <c r="P74" s="15">
        <v>74.176561553603875</v>
      </c>
      <c r="Q74" s="15">
        <v>71.267676786795874</v>
      </c>
      <c r="R74" s="15">
        <v>62.541022486371901</v>
      </c>
      <c r="S74" s="15">
        <v>33.452174818291944</v>
      </c>
      <c r="T74" s="15">
        <v>29.08884766807995</v>
      </c>
      <c r="U74" s="15">
        <v>53.814368185947906</v>
      </c>
      <c r="V74" s="15">
        <v>8.7266543004239843</v>
      </c>
      <c r="W74" s="14">
        <v>35.887422723000043</v>
      </c>
      <c r="X74" s="14">
        <v>37.062737550000065</v>
      </c>
      <c r="Y74" s="14" t="s">
        <v>5649</v>
      </c>
      <c r="Z74" s="70" t="s">
        <v>5574</v>
      </c>
    </row>
    <row r="75" spans="1:26" x14ac:dyDescent="0.25">
      <c r="A75" s="14">
        <v>103</v>
      </c>
      <c r="B75" s="14" t="s">
        <v>4951</v>
      </c>
      <c r="C75" s="14" t="s">
        <v>4952</v>
      </c>
      <c r="D75" s="14" t="s">
        <v>4953</v>
      </c>
      <c r="E75" s="14" t="s">
        <v>4957</v>
      </c>
      <c r="F75" s="14" t="s">
        <v>4958</v>
      </c>
      <c r="G75" s="14" t="s">
        <v>5650</v>
      </c>
      <c r="H75" s="14" t="s">
        <v>5651</v>
      </c>
      <c r="I75" s="14" t="s">
        <v>5571</v>
      </c>
      <c r="J75" s="15">
        <v>670</v>
      </c>
      <c r="K75" s="15">
        <v>60</v>
      </c>
      <c r="L75" s="14" t="s">
        <v>5572</v>
      </c>
      <c r="M75" s="14">
        <v>2</v>
      </c>
      <c r="N75" s="15">
        <v>464.03637946698973</v>
      </c>
      <c r="O75" s="14">
        <v>0</v>
      </c>
      <c r="P75" s="15">
        <v>234.33837163082981</v>
      </c>
      <c r="Q75" s="15">
        <v>229.69800783615992</v>
      </c>
      <c r="R75" s="15">
        <v>199.18761588620538</v>
      </c>
      <c r="S75" s="15">
        <v>105.56827632874017</v>
      </c>
      <c r="T75" s="15">
        <v>91.647184944730469</v>
      </c>
      <c r="U75" s="15">
        <v>172.85355135145369</v>
      </c>
      <c r="V75" s="15">
        <v>27.842182768019384</v>
      </c>
      <c r="W75" s="14">
        <v>35.961608847000036</v>
      </c>
      <c r="X75" s="14">
        <v>37.105321458000049</v>
      </c>
      <c r="Y75" s="14" t="s">
        <v>5652</v>
      </c>
      <c r="Z75" s="70" t="s">
        <v>5574</v>
      </c>
    </row>
    <row r="76" spans="1:26" x14ac:dyDescent="0.25">
      <c r="A76" s="14">
        <v>110</v>
      </c>
      <c r="B76" s="14" t="s">
        <v>4951</v>
      </c>
      <c r="C76" s="14" t="s">
        <v>4952</v>
      </c>
      <c r="D76" s="14" t="s">
        <v>4953</v>
      </c>
      <c r="E76" s="14" t="s">
        <v>4957</v>
      </c>
      <c r="F76" s="14" t="s">
        <v>4958</v>
      </c>
      <c r="G76" s="14" t="s">
        <v>5653</v>
      </c>
      <c r="H76" s="14" t="s">
        <v>5654</v>
      </c>
      <c r="I76" s="14" t="s">
        <v>5571</v>
      </c>
      <c r="J76" s="15">
        <v>0</v>
      </c>
      <c r="K76" s="15">
        <v>0</v>
      </c>
      <c r="L76" s="14" t="s">
        <v>5572</v>
      </c>
      <c r="M76" s="14">
        <v>0</v>
      </c>
      <c r="N76" s="15">
        <v>0</v>
      </c>
      <c r="O76" s="14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4">
        <v>35.990542185000038</v>
      </c>
      <c r="X76" s="14">
        <v>37.22182756400008</v>
      </c>
      <c r="Y76" s="14" t="s">
        <v>5655</v>
      </c>
      <c r="Z76" s="70" t="s">
        <v>5574</v>
      </c>
    </row>
    <row r="77" spans="1:26" x14ac:dyDescent="0.25">
      <c r="A77" s="14">
        <v>115</v>
      </c>
      <c r="B77" s="14" t="s">
        <v>4951</v>
      </c>
      <c r="C77" s="14" t="s">
        <v>4952</v>
      </c>
      <c r="D77" s="14" t="s">
        <v>4953</v>
      </c>
      <c r="E77" s="14" t="s">
        <v>4957</v>
      </c>
      <c r="F77" s="14" t="s">
        <v>4958</v>
      </c>
      <c r="G77" s="14" t="s">
        <v>5656</v>
      </c>
      <c r="H77" s="14" t="s">
        <v>5657</v>
      </c>
      <c r="I77" s="14" t="s">
        <v>5571</v>
      </c>
      <c r="J77" s="15">
        <v>1200</v>
      </c>
      <c r="K77" s="15">
        <v>110</v>
      </c>
      <c r="L77" s="14" t="s">
        <v>5572</v>
      </c>
      <c r="M77" s="14">
        <v>2</v>
      </c>
      <c r="N77" s="15">
        <v>831.10993337371292</v>
      </c>
      <c r="O77" s="14">
        <v>0</v>
      </c>
      <c r="P77" s="15">
        <v>419.71051635372504</v>
      </c>
      <c r="Q77" s="15">
        <v>411.39941701998788</v>
      </c>
      <c r="R77" s="15">
        <v>356.7539389006663</v>
      </c>
      <c r="S77" s="15">
        <v>189.0775098425197</v>
      </c>
      <c r="T77" s="15">
        <v>164.14421184130831</v>
      </c>
      <c r="U77" s="15">
        <v>309.58845018170808</v>
      </c>
      <c r="V77" s="15">
        <v>49.866596002422774</v>
      </c>
      <c r="W77" s="14">
        <v>35.855796846000032</v>
      </c>
      <c r="X77" s="14">
        <v>37.306173608000051</v>
      </c>
      <c r="Y77" s="14" t="s">
        <v>5658</v>
      </c>
      <c r="Z77" s="70" t="s">
        <v>5574</v>
      </c>
    </row>
    <row r="78" spans="1:26" x14ac:dyDescent="0.25">
      <c r="A78" s="14">
        <v>120</v>
      </c>
      <c r="B78" s="14" t="s">
        <v>4951</v>
      </c>
      <c r="C78" s="14" t="s">
        <v>4952</v>
      </c>
      <c r="D78" s="14" t="s">
        <v>4953</v>
      </c>
      <c r="E78" s="14" t="s">
        <v>4957</v>
      </c>
      <c r="F78" s="14" t="s">
        <v>4958</v>
      </c>
      <c r="G78" s="14" t="s">
        <v>5659</v>
      </c>
      <c r="H78" s="14" t="s">
        <v>5660</v>
      </c>
      <c r="I78" s="14" t="s">
        <v>5571</v>
      </c>
      <c r="J78" s="15">
        <v>675</v>
      </c>
      <c r="K78" s="15">
        <v>180</v>
      </c>
      <c r="L78" s="14" t="s">
        <v>5572</v>
      </c>
      <c r="M78" s="14">
        <v>3</v>
      </c>
      <c r="N78" s="15">
        <v>467.49933752271352</v>
      </c>
      <c r="O78" s="14">
        <v>0</v>
      </c>
      <c r="P78" s="15">
        <v>238.42466213658389</v>
      </c>
      <c r="Q78" s="15">
        <v>229.07467538612963</v>
      </c>
      <c r="R78" s="15">
        <v>201.02471513476684</v>
      </c>
      <c r="S78" s="15">
        <v>107.52484763022412</v>
      </c>
      <c r="T78" s="15">
        <v>93.499867504542706</v>
      </c>
      <c r="U78" s="15">
        <v>172.97475488340399</v>
      </c>
      <c r="V78" s="15">
        <v>28.049960251362808</v>
      </c>
      <c r="W78" s="14">
        <v>35.670053614000039</v>
      </c>
      <c r="X78" s="14">
        <v>37.160995254000056</v>
      </c>
      <c r="Y78" s="14" t="s">
        <v>5661</v>
      </c>
      <c r="Z78" s="70" t="s">
        <v>5574</v>
      </c>
    </row>
    <row r="79" spans="1:26" x14ac:dyDescent="0.25">
      <c r="A79" s="14">
        <v>122</v>
      </c>
      <c r="B79" s="14" t="s">
        <v>4951</v>
      </c>
      <c r="C79" s="14" t="s">
        <v>4952</v>
      </c>
      <c r="D79" s="14" t="s">
        <v>4953</v>
      </c>
      <c r="E79" s="14" t="s">
        <v>4957</v>
      </c>
      <c r="F79" s="14" t="s">
        <v>4958</v>
      </c>
      <c r="G79" s="14" t="s">
        <v>5662</v>
      </c>
      <c r="H79" s="14" t="s">
        <v>5663</v>
      </c>
      <c r="I79" s="14" t="s">
        <v>5571</v>
      </c>
      <c r="J79" s="15">
        <v>0</v>
      </c>
      <c r="K79" s="15">
        <v>0</v>
      </c>
      <c r="L79" s="14" t="s">
        <v>5572</v>
      </c>
      <c r="M79" s="14">
        <v>0</v>
      </c>
      <c r="N79" s="15">
        <v>0</v>
      </c>
      <c r="O79" s="14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4">
        <v>35.924316189000024</v>
      </c>
      <c r="X79" s="14">
        <v>37.134400253000024</v>
      </c>
      <c r="Y79" s="14" t="s">
        <v>5664</v>
      </c>
      <c r="Z79" s="70" t="s">
        <v>5574</v>
      </c>
    </row>
    <row r="80" spans="1:26" x14ac:dyDescent="0.25">
      <c r="A80" s="14">
        <v>5257</v>
      </c>
      <c r="B80" s="14" t="s">
        <v>4951</v>
      </c>
      <c r="C80" s="14" t="s">
        <v>4952</v>
      </c>
      <c r="D80" s="14" t="s">
        <v>4953</v>
      </c>
      <c r="E80" s="14" t="s">
        <v>4957</v>
      </c>
      <c r="F80" s="14" t="s">
        <v>4958</v>
      </c>
      <c r="G80" s="14" t="s">
        <v>7520</v>
      </c>
      <c r="H80" s="14" t="s">
        <v>7521</v>
      </c>
      <c r="I80" s="14" t="s">
        <v>5571</v>
      </c>
      <c r="J80" s="15">
        <v>273</v>
      </c>
      <c r="K80" s="15">
        <v>180</v>
      </c>
      <c r="L80" s="14" t="s">
        <v>5572</v>
      </c>
      <c r="M80" s="14">
        <v>3</v>
      </c>
      <c r="N80" s="15">
        <v>189.07750984251967</v>
      </c>
      <c r="O80" s="14">
        <v>0</v>
      </c>
      <c r="P80" s="15">
        <v>94.538754921259837</v>
      </c>
      <c r="Q80" s="15">
        <v>94.538754921259837</v>
      </c>
      <c r="R80" s="15">
        <v>81.303329232283474</v>
      </c>
      <c r="S80" s="15">
        <v>43.487827263779529</v>
      </c>
      <c r="T80" s="15">
        <v>37.815501968503938</v>
      </c>
      <c r="U80" s="15">
        <v>69.958678641732277</v>
      </c>
      <c r="V80" s="15">
        <v>11.344650590551179</v>
      </c>
      <c r="W80" s="14">
        <v>35.828957799000079</v>
      </c>
      <c r="X80" s="14">
        <v>37.313210745000049</v>
      </c>
      <c r="Y80" s="14" t="s">
        <v>7522</v>
      </c>
      <c r="Z80" s="70" t="s">
        <v>5574</v>
      </c>
    </row>
    <row r="81" spans="1:26" x14ac:dyDescent="0.25">
      <c r="A81" s="14">
        <v>52</v>
      </c>
      <c r="B81" s="14" t="s">
        <v>4951</v>
      </c>
      <c r="C81" s="14" t="s">
        <v>4952</v>
      </c>
      <c r="D81" s="14" t="s">
        <v>4953</v>
      </c>
      <c r="E81" s="14" t="s">
        <v>4957</v>
      </c>
      <c r="F81" s="14" t="s">
        <v>4958</v>
      </c>
      <c r="G81" s="14" t="s">
        <v>7603</v>
      </c>
      <c r="H81" s="14" t="s">
        <v>7604</v>
      </c>
      <c r="I81" s="14" t="s">
        <v>5571</v>
      </c>
      <c r="J81" s="15">
        <v>0</v>
      </c>
      <c r="K81" s="15">
        <v>0</v>
      </c>
      <c r="L81" s="14" t="s">
        <v>5572</v>
      </c>
      <c r="M81" s="14">
        <v>0</v>
      </c>
      <c r="N81" s="15">
        <v>0</v>
      </c>
      <c r="O81" s="14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4">
        <v>35.911318532000053</v>
      </c>
      <c r="X81" s="14">
        <v>37.13097510800003</v>
      </c>
      <c r="Y81" s="14" t="s">
        <v>7605</v>
      </c>
      <c r="Z81" s="70" t="s">
        <v>5574</v>
      </c>
    </row>
    <row r="82" spans="1:26" x14ac:dyDescent="0.25">
      <c r="A82" s="14">
        <v>67</v>
      </c>
      <c r="B82" s="14" t="s">
        <v>4951</v>
      </c>
      <c r="C82" s="14" t="s">
        <v>4952</v>
      </c>
      <c r="D82" s="14" t="s">
        <v>4953</v>
      </c>
      <c r="E82" s="14" t="s">
        <v>4957</v>
      </c>
      <c r="F82" s="14" t="s">
        <v>4958</v>
      </c>
      <c r="G82" s="14" t="s">
        <v>7606</v>
      </c>
      <c r="H82" s="14" t="s">
        <v>7607</v>
      </c>
      <c r="I82" s="14" t="s">
        <v>5571</v>
      </c>
      <c r="J82" s="15">
        <v>0</v>
      </c>
      <c r="K82" s="15">
        <v>0</v>
      </c>
      <c r="L82" s="14" t="s">
        <v>5572</v>
      </c>
      <c r="M82" s="14">
        <v>0</v>
      </c>
      <c r="N82" s="15">
        <v>0</v>
      </c>
      <c r="O82" s="14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4">
        <v>35.927763818000074</v>
      </c>
      <c r="X82" s="14">
        <v>37.177629343000035</v>
      </c>
      <c r="Y82" s="14" t="s">
        <v>7608</v>
      </c>
      <c r="Z82" s="70" t="s">
        <v>5574</v>
      </c>
    </row>
    <row r="83" spans="1:26" x14ac:dyDescent="0.25">
      <c r="A83" s="14">
        <v>80</v>
      </c>
      <c r="B83" s="14" t="s">
        <v>4951</v>
      </c>
      <c r="C83" s="14" t="s">
        <v>4952</v>
      </c>
      <c r="D83" s="14" t="s">
        <v>4953</v>
      </c>
      <c r="E83" s="14" t="s">
        <v>4957</v>
      </c>
      <c r="F83" s="14" t="s">
        <v>4958</v>
      </c>
      <c r="G83" s="14" t="s">
        <v>7609</v>
      </c>
      <c r="H83" s="14" t="s">
        <v>7610</v>
      </c>
      <c r="I83" s="14" t="s">
        <v>5571</v>
      </c>
      <c r="J83" s="15">
        <v>240</v>
      </c>
      <c r="K83" s="15">
        <v>0</v>
      </c>
      <c r="L83" s="14" t="s">
        <v>5572</v>
      </c>
      <c r="M83" s="14">
        <v>2</v>
      </c>
      <c r="N83" s="15">
        <v>166.2219866747426</v>
      </c>
      <c r="O83" s="14">
        <v>0</v>
      </c>
      <c r="P83" s="15">
        <v>83.110993337371298</v>
      </c>
      <c r="Q83" s="15">
        <v>83.110993337371298</v>
      </c>
      <c r="R83" s="15">
        <v>71.475454270139323</v>
      </c>
      <c r="S83" s="15">
        <v>38.2310569351908</v>
      </c>
      <c r="T83" s="15">
        <v>33.244397334948523</v>
      </c>
      <c r="U83" s="15">
        <v>61.502135069654763</v>
      </c>
      <c r="V83" s="15">
        <v>9.9733192004845552</v>
      </c>
      <c r="W83" s="14">
        <v>36.008890103000056</v>
      </c>
      <c r="X83" s="14">
        <v>37.162646949000077</v>
      </c>
      <c r="Y83" s="14" t="s">
        <v>7611</v>
      </c>
      <c r="Z83" s="70" t="s">
        <v>5574</v>
      </c>
    </row>
    <row r="84" spans="1:26" x14ac:dyDescent="0.25">
      <c r="A84" s="14">
        <v>84</v>
      </c>
      <c r="B84" s="14" t="s">
        <v>4951</v>
      </c>
      <c r="C84" s="14" t="s">
        <v>4952</v>
      </c>
      <c r="D84" s="14" t="s">
        <v>4953</v>
      </c>
      <c r="E84" s="14" t="s">
        <v>4957</v>
      </c>
      <c r="F84" s="14" t="s">
        <v>4958</v>
      </c>
      <c r="G84" s="14" t="s">
        <v>7612</v>
      </c>
      <c r="H84" s="14" t="s">
        <v>3069</v>
      </c>
      <c r="I84" s="14" t="s">
        <v>5571</v>
      </c>
      <c r="J84" s="15">
        <v>350</v>
      </c>
      <c r="K84" s="15">
        <v>40</v>
      </c>
      <c r="L84" s="14" t="s">
        <v>5572</v>
      </c>
      <c r="M84" s="14">
        <v>3</v>
      </c>
      <c r="N84" s="15">
        <v>242.40706390066626</v>
      </c>
      <c r="O84" s="14">
        <v>0</v>
      </c>
      <c r="P84" s="15">
        <v>123.62760258933979</v>
      </c>
      <c r="Q84" s="15">
        <v>118.77946131132647</v>
      </c>
      <c r="R84" s="15">
        <v>104.23503747728648</v>
      </c>
      <c r="S84" s="15">
        <v>54.541589377649906</v>
      </c>
      <c r="T84" s="15">
        <v>48.481412780133255</v>
      </c>
      <c r="U84" s="15">
        <v>89.690613643246493</v>
      </c>
      <c r="V84" s="15">
        <v>14.544423834039975</v>
      </c>
      <c r="W84" s="14">
        <v>35.764238825000064</v>
      </c>
      <c r="X84" s="14">
        <v>37.209459981000066</v>
      </c>
      <c r="Y84" s="14" t="s">
        <v>7613</v>
      </c>
      <c r="Z84" s="70" t="s">
        <v>5574</v>
      </c>
    </row>
    <row r="85" spans="1:26" x14ac:dyDescent="0.25">
      <c r="A85" s="14">
        <v>94</v>
      </c>
      <c r="B85" s="14" t="s">
        <v>4951</v>
      </c>
      <c r="C85" s="14" t="s">
        <v>4952</v>
      </c>
      <c r="D85" s="14" t="s">
        <v>4953</v>
      </c>
      <c r="E85" s="14" t="s">
        <v>4957</v>
      </c>
      <c r="F85" s="14" t="s">
        <v>4958</v>
      </c>
      <c r="G85" s="14" t="s">
        <v>7614</v>
      </c>
      <c r="H85" s="14" t="s">
        <v>7615</v>
      </c>
      <c r="I85" s="14" t="s">
        <v>5571</v>
      </c>
      <c r="J85" s="15">
        <v>0</v>
      </c>
      <c r="K85" s="15">
        <v>0</v>
      </c>
      <c r="L85" s="14" t="s">
        <v>5572</v>
      </c>
      <c r="M85" s="14">
        <v>0</v>
      </c>
      <c r="N85" s="15">
        <v>0</v>
      </c>
      <c r="O85" s="14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4">
        <v>35.864385728000059</v>
      </c>
      <c r="X85" s="14">
        <v>37.116444129000058</v>
      </c>
      <c r="Y85" s="14" t="s">
        <v>7616</v>
      </c>
      <c r="Z85" s="70" t="s">
        <v>5574</v>
      </c>
    </row>
    <row r="86" spans="1:26" x14ac:dyDescent="0.25">
      <c r="A86" s="14">
        <v>104</v>
      </c>
      <c r="B86" s="14" t="s">
        <v>4951</v>
      </c>
      <c r="C86" s="14" t="s">
        <v>4952</v>
      </c>
      <c r="D86" s="14" t="s">
        <v>4953</v>
      </c>
      <c r="E86" s="14" t="s">
        <v>4957</v>
      </c>
      <c r="F86" s="14" t="s">
        <v>4958</v>
      </c>
      <c r="G86" s="14" t="s">
        <v>7617</v>
      </c>
      <c r="H86" s="14" t="s">
        <v>7618</v>
      </c>
      <c r="I86" s="14" t="s">
        <v>5571</v>
      </c>
      <c r="J86" s="15">
        <v>0</v>
      </c>
      <c r="K86" s="15">
        <v>0</v>
      </c>
      <c r="L86" s="14" t="s">
        <v>5572</v>
      </c>
      <c r="M86" s="14">
        <v>0</v>
      </c>
      <c r="N86" s="15">
        <v>0</v>
      </c>
      <c r="O86" s="14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4">
        <v>35.938043318000041</v>
      </c>
      <c r="X86" s="14">
        <v>37.209609650000061</v>
      </c>
      <c r="Y86" s="14" t="s">
        <v>7619</v>
      </c>
      <c r="Z86" s="70" t="s">
        <v>5574</v>
      </c>
    </row>
    <row r="87" spans="1:26" x14ac:dyDescent="0.25">
      <c r="A87" s="14">
        <v>116</v>
      </c>
      <c r="B87" s="14" t="s">
        <v>4951</v>
      </c>
      <c r="C87" s="14" t="s">
        <v>4952</v>
      </c>
      <c r="D87" s="14" t="s">
        <v>4953</v>
      </c>
      <c r="E87" s="14" t="s">
        <v>4957</v>
      </c>
      <c r="F87" s="14" t="s">
        <v>4958</v>
      </c>
      <c r="G87" s="14" t="s">
        <v>7620</v>
      </c>
      <c r="H87" s="14" t="s">
        <v>7621</v>
      </c>
      <c r="I87" s="14" t="s">
        <v>5571</v>
      </c>
      <c r="J87" s="15">
        <v>0</v>
      </c>
      <c r="K87" s="15">
        <v>0</v>
      </c>
      <c r="L87" s="14" t="s">
        <v>5572</v>
      </c>
      <c r="M87" s="14">
        <v>0</v>
      </c>
      <c r="N87" s="15">
        <v>0</v>
      </c>
      <c r="O87" s="14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4">
        <v>35.980142047000072</v>
      </c>
      <c r="X87" s="14">
        <v>37.169876291000037</v>
      </c>
      <c r="Y87" s="14" t="s">
        <v>7622</v>
      </c>
      <c r="Z87" s="70" t="s">
        <v>5574</v>
      </c>
    </row>
    <row r="88" spans="1:26" x14ac:dyDescent="0.25">
      <c r="A88" s="14">
        <v>119</v>
      </c>
      <c r="B88" s="14" t="s">
        <v>4951</v>
      </c>
      <c r="C88" s="14" t="s">
        <v>4952</v>
      </c>
      <c r="D88" s="14" t="s">
        <v>4953</v>
      </c>
      <c r="E88" s="14" t="s">
        <v>4957</v>
      </c>
      <c r="F88" s="14" t="s">
        <v>4958</v>
      </c>
      <c r="G88" s="14" t="s">
        <v>7623</v>
      </c>
      <c r="H88" s="14" t="s">
        <v>7624</v>
      </c>
      <c r="I88" s="14" t="s">
        <v>5571</v>
      </c>
      <c r="J88" s="15">
        <v>0</v>
      </c>
      <c r="K88" s="15">
        <v>0</v>
      </c>
      <c r="L88" s="14" t="s">
        <v>5572</v>
      </c>
      <c r="M88" s="14">
        <v>0</v>
      </c>
      <c r="N88" s="15">
        <v>0</v>
      </c>
      <c r="O88" s="14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4">
        <v>35.905865936000055</v>
      </c>
      <c r="X88" s="14">
        <v>37.152247860000045</v>
      </c>
      <c r="Y88" s="14" t="s">
        <v>7625</v>
      </c>
      <c r="Z88" s="70" t="s">
        <v>5574</v>
      </c>
    </row>
    <row r="89" spans="1:26" x14ac:dyDescent="0.25">
      <c r="A89" s="14">
        <v>46</v>
      </c>
      <c r="B89" s="14" t="s">
        <v>4951</v>
      </c>
      <c r="C89" s="14" t="s">
        <v>4952</v>
      </c>
      <c r="D89" s="14" t="s">
        <v>4953</v>
      </c>
      <c r="E89" s="14" t="s">
        <v>4957</v>
      </c>
      <c r="F89" s="14" t="s">
        <v>4958</v>
      </c>
      <c r="G89" s="14" t="s">
        <v>9179</v>
      </c>
      <c r="H89" s="14" t="s">
        <v>9180</v>
      </c>
      <c r="I89" s="14" t="s">
        <v>5571</v>
      </c>
      <c r="J89" s="15">
        <v>360</v>
      </c>
      <c r="K89" s="15">
        <v>70</v>
      </c>
      <c r="L89" s="14" t="s">
        <v>5572</v>
      </c>
      <c r="M89" s="14">
        <v>2</v>
      </c>
      <c r="N89" s="15">
        <v>249.33298001211386</v>
      </c>
      <c r="O89" s="14">
        <v>0</v>
      </c>
      <c r="P89" s="15">
        <v>125.9131549061175</v>
      </c>
      <c r="Q89" s="15">
        <v>123.41982510599637</v>
      </c>
      <c r="R89" s="15">
        <v>107.02618167019989</v>
      </c>
      <c r="S89" s="15">
        <v>56.723252952755907</v>
      </c>
      <c r="T89" s="15">
        <v>49.243263552392492</v>
      </c>
      <c r="U89" s="15">
        <v>92.564868829497243</v>
      </c>
      <c r="V89" s="15">
        <v>15.271645025741973</v>
      </c>
      <c r="W89" s="14">
        <v>35.646454995000056</v>
      </c>
      <c r="X89" s="14">
        <v>37.175536130000069</v>
      </c>
      <c r="Y89" s="14" t="s">
        <v>9181</v>
      </c>
      <c r="Z89" s="70" t="s">
        <v>5574</v>
      </c>
    </row>
    <row r="90" spans="1:26" x14ac:dyDescent="0.25">
      <c r="A90" s="14">
        <v>49</v>
      </c>
      <c r="B90" s="14" t="s">
        <v>4951</v>
      </c>
      <c r="C90" s="14" t="s">
        <v>4952</v>
      </c>
      <c r="D90" s="14" t="s">
        <v>4953</v>
      </c>
      <c r="E90" s="14" t="s">
        <v>4957</v>
      </c>
      <c r="F90" s="14" t="s">
        <v>4958</v>
      </c>
      <c r="G90" s="14" t="s">
        <v>9182</v>
      </c>
      <c r="H90" s="14" t="s">
        <v>6482</v>
      </c>
      <c r="I90" s="14" t="s">
        <v>5571</v>
      </c>
      <c r="J90" s="15">
        <v>570</v>
      </c>
      <c r="K90" s="15">
        <v>50</v>
      </c>
      <c r="L90" s="14" t="s">
        <v>5572</v>
      </c>
      <c r="M90" s="14">
        <v>2</v>
      </c>
      <c r="N90" s="15">
        <v>394.77721835251361</v>
      </c>
      <c r="O90" s="14">
        <v>0</v>
      </c>
      <c r="P90" s="15">
        <v>201.33638135978194</v>
      </c>
      <c r="Q90" s="15">
        <v>193.44083699273168</v>
      </c>
      <c r="R90" s="15">
        <v>169.75420389158089</v>
      </c>
      <c r="S90" s="15">
        <v>90.79876022107814</v>
      </c>
      <c r="T90" s="15">
        <v>78.955443670502731</v>
      </c>
      <c r="U90" s="15">
        <v>146.06757079043004</v>
      </c>
      <c r="V90" s="15">
        <v>23.686633101150814</v>
      </c>
      <c r="W90" s="14">
        <v>35.72829538700006</v>
      </c>
      <c r="X90" s="14">
        <v>37.19689664200007</v>
      </c>
      <c r="Y90" s="14" t="s">
        <v>9183</v>
      </c>
      <c r="Z90" s="70" t="s">
        <v>5574</v>
      </c>
    </row>
    <row r="91" spans="1:26" x14ac:dyDescent="0.25">
      <c r="A91" s="14">
        <v>50</v>
      </c>
      <c r="B91" s="14" t="s">
        <v>4951</v>
      </c>
      <c r="C91" s="14" t="s">
        <v>4952</v>
      </c>
      <c r="D91" s="14" t="s">
        <v>4953</v>
      </c>
      <c r="E91" s="14" t="s">
        <v>4957</v>
      </c>
      <c r="F91" s="14" t="s">
        <v>4958</v>
      </c>
      <c r="G91" s="14" t="s">
        <v>9184</v>
      </c>
      <c r="H91" s="14" t="s">
        <v>9185</v>
      </c>
      <c r="I91" s="14" t="s">
        <v>5571</v>
      </c>
      <c r="J91" s="15">
        <v>0</v>
      </c>
      <c r="K91" s="15">
        <v>0</v>
      </c>
      <c r="L91" s="14" t="s">
        <v>5572</v>
      </c>
      <c r="M91" s="14">
        <v>0</v>
      </c>
      <c r="N91" s="15">
        <v>0</v>
      </c>
      <c r="O91" s="14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4">
        <v>35.744555492000075</v>
      </c>
      <c r="X91" s="14">
        <v>37.126792435000027</v>
      </c>
      <c r="Y91" s="14" t="s">
        <v>9186</v>
      </c>
      <c r="Z91" s="70" t="s">
        <v>5574</v>
      </c>
    </row>
    <row r="92" spans="1:26" x14ac:dyDescent="0.25">
      <c r="A92" s="14">
        <v>53</v>
      </c>
      <c r="B92" s="14" t="s">
        <v>4951</v>
      </c>
      <c r="C92" s="14" t="s">
        <v>4952</v>
      </c>
      <c r="D92" s="14" t="s">
        <v>4953</v>
      </c>
      <c r="E92" s="14" t="s">
        <v>4957</v>
      </c>
      <c r="F92" s="14" t="s">
        <v>4958</v>
      </c>
      <c r="G92" s="14" t="s">
        <v>9187</v>
      </c>
      <c r="H92" s="14" t="s">
        <v>9188</v>
      </c>
      <c r="I92" s="14" t="s">
        <v>5571</v>
      </c>
      <c r="J92" s="15">
        <v>650</v>
      </c>
      <c r="K92" s="15">
        <v>160</v>
      </c>
      <c r="L92" s="14" t="s">
        <v>5572</v>
      </c>
      <c r="M92" s="14">
        <v>2</v>
      </c>
      <c r="N92" s="15">
        <v>450.18454724409452</v>
      </c>
      <c r="O92" s="14">
        <v>0</v>
      </c>
      <c r="P92" s="15">
        <v>225.09227362204726</v>
      </c>
      <c r="Q92" s="15">
        <v>225.09227362204726</v>
      </c>
      <c r="R92" s="15">
        <v>193.57935531496065</v>
      </c>
      <c r="S92" s="15">
        <v>103.54244586614175</v>
      </c>
      <c r="T92" s="15">
        <v>90.036909448818903</v>
      </c>
      <c r="U92" s="15">
        <v>166.56828248031496</v>
      </c>
      <c r="V92" s="15">
        <v>27.01107283464567</v>
      </c>
      <c r="W92" s="14">
        <v>35.803204041000072</v>
      </c>
      <c r="X92" s="14">
        <v>37.335547977000033</v>
      </c>
      <c r="Y92" s="14" t="s">
        <v>9189</v>
      </c>
      <c r="Z92" s="70" t="s">
        <v>5574</v>
      </c>
    </row>
    <row r="93" spans="1:26" x14ac:dyDescent="0.25">
      <c r="A93" s="14">
        <v>54</v>
      </c>
      <c r="B93" s="14" t="s">
        <v>4951</v>
      </c>
      <c r="C93" s="14" t="s">
        <v>4952</v>
      </c>
      <c r="D93" s="14" t="s">
        <v>4953</v>
      </c>
      <c r="E93" s="14" t="s">
        <v>4957</v>
      </c>
      <c r="F93" s="14" t="s">
        <v>4958</v>
      </c>
      <c r="G93" s="14" t="s">
        <v>9190</v>
      </c>
      <c r="H93" s="14" t="s">
        <v>9191</v>
      </c>
      <c r="I93" s="14" t="s">
        <v>5571</v>
      </c>
      <c r="J93" s="15">
        <v>310</v>
      </c>
      <c r="K93" s="15">
        <v>55</v>
      </c>
      <c r="L93" s="14" t="s">
        <v>5572</v>
      </c>
      <c r="M93" s="14">
        <v>2</v>
      </c>
      <c r="N93" s="15">
        <v>214.70339945487584</v>
      </c>
      <c r="O93" s="14">
        <v>0</v>
      </c>
      <c r="P93" s="15">
        <v>107.35169972743792</v>
      </c>
      <c r="Q93" s="15">
        <v>107.35169972743792</v>
      </c>
      <c r="R93" s="15">
        <v>92.322461765596614</v>
      </c>
      <c r="S93" s="15">
        <v>49.381781874621446</v>
      </c>
      <c r="T93" s="15">
        <v>42.940679890975169</v>
      </c>
      <c r="U93" s="15">
        <v>79.44025779830406</v>
      </c>
      <c r="V93" s="15">
        <v>12.882203967292549</v>
      </c>
      <c r="W93" s="14">
        <v>35.804283509000072</v>
      </c>
      <c r="X93" s="14">
        <v>37.208801118000054</v>
      </c>
      <c r="Y93" s="14" t="s">
        <v>9192</v>
      </c>
      <c r="Z93" s="70" t="s">
        <v>5574</v>
      </c>
    </row>
    <row r="94" spans="1:26" x14ac:dyDescent="0.25">
      <c r="A94" s="14">
        <v>55</v>
      </c>
      <c r="B94" s="14" t="s">
        <v>4951</v>
      </c>
      <c r="C94" s="14" t="s">
        <v>4952</v>
      </c>
      <c r="D94" s="14" t="s">
        <v>4953</v>
      </c>
      <c r="E94" s="14" t="s">
        <v>4957</v>
      </c>
      <c r="F94" s="14" t="s">
        <v>4958</v>
      </c>
      <c r="G94" s="14" t="s">
        <v>9193</v>
      </c>
      <c r="H94" s="14" t="s">
        <v>9194</v>
      </c>
      <c r="I94" s="14" t="s">
        <v>5571</v>
      </c>
      <c r="J94" s="15">
        <v>530</v>
      </c>
      <c r="K94" s="15">
        <v>50</v>
      </c>
      <c r="L94" s="14" t="s">
        <v>5572</v>
      </c>
      <c r="M94" s="14">
        <v>2</v>
      </c>
      <c r="N94" s="15">
        <v>367.07355390672319</v>
      </c>
      <c r="O94" s="14">
        <v>0</v>
      </c>
      <c r="P94" s="15">
        <v>186.28982860766203</v>
      </c>
      <c r="Q94" s="15">
        <v>180.78372529906116</v>
      </c>
      <c r="R94" s="15">
        <v>160.31937466876138</v>
      </c>
      <c r="S94" s="15">
        <v>83.509233513779535</v>
      </c>
      <c r="T94" s="15">
        <v>72.497026896577836</v>
      </c>
      <c r="U94" s="15">
        <v>133.52300523357056</v>
      </c>
      <c r="V94" s="15">
        <v>22.483255176786795</v>
      </c>
      <c r="W94" s="14">
        <v>35.847159236000039</v>
      </c>
      <c r="X94" s="14">
        <v>37.275451922000059</v>
      </c>
      <c r="Y94" s="14" t="s">
        <v>9195</v>
      </c>
      <c r="Z94" s="70" t="s">
        <v>5574</v>
      </c>
    </row>
    <row r="95" spans="1:26" x14ac:dyDescent="0.25">
      <c r="A95" s="14">
        <v>56</v>
      </c>
      <c r="B95" s="14" t="s">
        <v>4951</v>
      </c>
      <c r="C95" s="14" t="s">
        <v>4952</v>
      </c>
      <c r="D95" s="14" t="s">
        <v>4953</v>
      </c>
      <c r="E95" s="14" t="s">
        <v>4957</v>
      </c>
      <c r="F95" s="14" t="s">
        <v>4958</v>
      </c>
      <c r="G95" s="14" t="s">
        <v>9196</v>
      </c>
      <c r="H95" s="14" t="s">
        <v>9197</v>
      </c>
      <c r="I95" s="14" t="s">
        <v>5571</v>
      </c>
      <c r="J95" s="15">
        <v>580</v>
      </c>
      <c r="K95" s="15">
        <v>60</v>
      </c>
      <c r="L95" s="14" t="s">
        <v>5572</v>
      </c>
      <c r="M95" s="14">
        <v>2</v>
      </c>
      <c r="N95" s="15">
        <v>401.70313446396125</v>
      </c>
      <c r="O95" s="14">
        <v>0</v>
      </c>
      <c r="P95" s="15">
        <v>190.8089888703816</v>
      </c>
      <c r="Q95" s="15">
        <v>210.89414559357965</v>
      </c>
      <c r="R95" s="15">
        <v>172.1297931178074</v>
      </c>
      <c r="S95" s="15">
        <v>90.383205254391285</v>
      </c>
      <c r="T95" s="15">
        <v>78.332111220472441</v>
      </c>
      <c r="U95" s="15">
        <v>150.63867542398546</v>
      </c>
      <c r="V95" s="15">
        <v>24.102188067837673</v>
      </c>
      <c r="W95" s="14">
        <v>35.876521865000029</v>
      </c>
      <c r="X95" s="14">
        <v>37.238448301000062</v>
      </c>
      <c r="Y95" s="14" t="s">
        <v>9198</v>
      </c>
      <c r="Z95" s="70" t="s">
        <v>5574</v>
      </c>
    </row>
    <row r="96" spans="1:26" x14ac:dyDescent="0.25">
      <c r="A96" s="14">
        <v>57</v>
      </c>
      <c r="B96" s="14" t="s">
        <v>4951</v>
      </c>
      <c r="C96" s="14" t="s">
        <v>4952</v>
      </c>
      <c r="D96" s="14" t="s">
        <v>4953</v>
      </c>
      <c r="E96" s="14" t="s">
        <v>4957</v>
      </c>
      <c r="F96" s="14" t="s">
        <v>4958</v>
      </c>
      <c r="G96" s="14" t="s">
        <v>9199</v>
      </c>
      <c r="H96" s="14" t="s">
        <v>9200</v>
      </c>
      <c r="I96" s="14" t="s">
        <v>5571</v>
      </c>
      <c r="J96" s="15">
        <v>420</v>
      </c>
      <c r="K96" s="15">
        <v>40</v>
      </c>
      <c r="L96" s="14" t="s">
        <v>5572</v>
      </c>
      <c r="M96" s="14">
        <v>2</v>
      </c>
      <c r="N96" s="15">
        <v>290.8884766807995</v>
      </c>
      <c r="O96" s="14">
        <v>0</v>
      </c>
      <c r="P96" s="15">
        <v>149.80756549061172</v>
      </c>
      <c r="Q96" s="15">
        <v>141.08091119018778</v>
      </c>
      <c r="R96" s="15">
        <v>124.86387861523319</v>
      </c>
      <c r="S96" s="15">
        <v>66.177128444881888</v>
      </c>
      <c r="T96" s="15">
        <v>57.450474144457907</v>
      </c>
      <c r="U96" s="15">
        <v>108.35595756359783</v>
      </c>
      <c r="V96" s="15">
        <v>17.453308600847969</v>
      </c>
      <c r="W96" s="14">
        <v>35.713586375000034</v>
      </c>
      <c r="X96" s="14">
        <v>37.286546586000043</v>
      </c>
      <c r="Y96" s="14" t="s">
        <v>9201</v>
      </c>
      <c r="Z96" s="70" t="s">
        <v>5574</v>
      </c>
    </row>
    <row r="97" spans="1:26" x14ac:dyDescent="0.25">
      <c r="A97" s="14">
        <v>59</v>
      </c>
      <c r="B97" s="14" t="s">
        <v>4951</v>
      </c>
      <c r="C97" s="14" t="s">
        <v>4952</v>
      </c>
      <c r="D97" s="14" t="s">
        <v>4953</v>
      </c>
      <c r="E97" s="14" t="s">
        <v>4957</v>
      </c>
      <c r="F97" s="14" t="s">
        <v>4958</v>
      </c>
      <c r="G97" s="14" t="s">
        <v>9202</v>
      </c>
      <c r="H97" s="14" t="s">
        <v>9203</v>
      </c>
      <c r="I97" s="14" t="s">
        <v>5571</v>
      </c>
      <c r="J97" s="15">
        <v>1000</v>
      </c>
      <c r="K97" s="15">
        <v>90</v>
      </c>
      <c r="L97" s="14" t="s">
        <v>5572</v>
      </c>
      <c r="M97" s="14">
        <v>2</v>
      </c>
      <c r="N97" s="15">
        <v>692.5916111447608</v>
      </c>
      <c r="O97" s="14">
        <v>0</v>
      </c>
      <c r="P97" s="15">
        <v>353.22172168382804</v>
      </c>
      <c r="Q97" s="15">
        <v>339.36988946093277</v>
      </c>
      <c r="R97" s="15">
        <v>297.81439279224713</v>
      </c>
      <c r="S97" s="15">
        <v>159.29607056329499</v>
      </c>
      <c r="T97" s="15">
        <v>138.51832222895217</v>
      </c>
      <c r="U97" s="15">
        <v>256.2588961235615</v>
      </c>
      <c r="V97" s="15">
        <v>41.555496668685649</v>
      </c>
      <c r="W97" s="14">
        <v>35.605317366000065</v>
      </c>
      <c r="X97" s="14">
        <v>37.132839442000034</v>
      </c>
      <c r="Y97" s="14" t="s">
        <v>9204</v>
      </c>
      <c r="Z97" s="70" t="s">
        <v>5574</v>
      </c>
    </row>
    <row r="98" spans="1:26" x14ac:dyDescent="0.25">
      <c r="A98" s="14">
        <v>60</v>
      </c>
      <c r="B98" s="14" t="s">
        <v>4951</v>
      </c>
      <c r="C98" s="14" t="s">
        <v>4952</v>
      </c>
      <c r="D98" s="14" t="s">
        <v>4953</v>
      </c>
      <c r="E98" s="14" t="s">
        <v>4957</v>
      </c>
      <c r="F98" s="14" t="s">
        <v>4958</v>
      </c>
      <c r="G98" s="14" t="s">
        <v>9205</v>
      </c>
      <c r="H98" s="14" t="s">
        <v>9206</v>
      </c>
      <c r="I98" s="14" t="s">
        <v>5571</v>
      </c>
      <c r="J98" s="15">
        <v>1300</v>
      </c>
      <c r="K98" s="15">
        <v>120</v>
      </c>
      <c r="L98" s="14" t="s">
        <v>5572</v>
      </c>
      <c r="M98" s="14">
        <v>2</v>
      </c>
      <c r="N98" s="15">
        <v>900.36909448818903</v>
      </c>
      <c r="O98" s="14">
        <v>0</v>
      </c>
      <c r="P98" s="15">
        <v>459.18823818897641</v>
      </c>
      <c r="Q98" s="15">
        <v>441.18085629921262</v>
      </c>
      <c r="R98" s="15">
        <v>387.1587106299213</v>
      </c>
      <c r="S98" s="15">
        <v>207.0848917322835</v>
      </c>
      <c r="T98" s="15">
        <v>180.07381889763781</v>
      </c>
      <c r="U98" s="15">
        <v>333.13656496062993</v>
      </c>
      <c r="V98" s="15">
        <v>54.022145669291341</v>
      </c>
      <c r="W98" s="14">
        <v>35.74979623400003</v>
      </c>
      <c r="X98" s="14">
        <v>37.166598813000064</v>
      </c>
      <c r="Y98" s="14" t="s">
        <v>9207</v>
      </c>
      <c r="Z98" s="70" t="s">
        <v>5574</v>
      </c>
    </row>
    <row r="99" spans="1:26" x14ac:dyDescent="0.25">
      <c r="A99" s="14">
        <v>61</v>
      </c>
      <c r="B99" s="14" t="s">
        <v>4951</v>
      </c>
      <c r="C99" s="14" t="s">
        <v>4952</v>
      </c>
      <c r="D99" s="14" t="s">
        <v>4953</v>
      </c>
      <c r="E99" s="14" t="s">
        <v>4957</v>
      </c>
      <c r="F99" s="14" t="s">
        <v>4958</v>
      </c>
      <c r="G99" s="14" t="s">
        <v>9208</v>
      </c>
      <c r="H99" s="14" t="s">
        <v>9209</v>
      </c>
      <c r="I99" s="14" t="s">
        <v>5571</v>
      </c>
      <c r="J99" s="15">
        <v>650</v>
      </c>
      <c r="K99" s="15">
        <v>60</v>
      </c>
      <c r="L99" s="14" t="s">
        <v>5572</v>
      </c>
      <c r="M99" s="14">
        <v>2</v>
      </c>
      <c r="N99" s="15">
        <v>450.18454724409452</v>
      </c>
      <c r="O99" s="14">
        <v>0</v>
      </c>
      <c r="P99" s="15">
        <v>227.34319635826773</v>
      </c>
      <c r="Q99" s="15">
        <v>222.84135088582678</v>
      </c>
      <c r="R99" s="15">
        <v>195.15500123031501</v>
      </c>
      <c r="S99" s="15">
        <v>103.54244586614175</v>
      </c>
      <c r="T99" s="15">
        <v>87.785986712598429</v>
      </c>
      <c r="U99" s="15">
        <v>166.56828248031496</v>
      </c>
      <c r="V99" s="15">
        <v>27.01107283464567</v>
      </c>
      <c r="W99" s="14">
        <v>35.849926581000034</v>
      </c>
      <c r="X99" s="14">
        <v>37.224795943000061</v>
      </c>
      <c r="Y99" s="14" t="s">
        <v>9210</v>
      </c>
      <c r="Z99" s="70" t="s">
        <v>5574</v>
      </c>
    </row>
    <row r="100" spans="1:26" x14ac:dyDescent="0.25">
      <c r="A100" s="14">
        <v>66</v>
      </c>
      <c r="B100" s="14" t="s">
        <v>4951</v>
      </c>
      <c r="C100" s="14" t="s">
        <v>4952</v>
      </c>
      <c r="D100" s="14" t="s">
        <v>4953</v>
      </c>
      <c r="E100" s="14" t="s">
        <v>4957</v>
      </c>
      <c r="F100" s="14" t="s">
        <v>4958</v>
      </c>
      <c r="G100" s="14" t="s">
        <v>9211</v>
      </c>
      <c r="H100" s="14" t="s">
        <v>9212</v>
      </c>
      <c r="I100" s="14" t="s">
        <v>5571</v>
      </c>
      <c r="J100" s="15">
        <v>370</v>
      </c>
      <c r="K100" s="15">
        <v>40</v>
      </c>
      <c r="L100" s="14" t="s">
        <v>5572</v>
      </c>
      <c r="M100" s="14">
        <v>2</v>
      </c>
      <c r="N100" s="15">
        <v>256.2588961235615</v>
      </c>
      <c r="O100" s="14">
        <v>0</v>
      </c>
      <c r="P100" s="15">
        <v>129.41074254239857</v>
      </c>
      <c r="Q100" s="15">
        <v>126.84815358116295</v>
      </c>
      <c r="R100" s="15">
        <v>109.99913116103878</v>
      </c>
      <c r="S100" s="15">
        <v>58.298898868110243</v>
      </c>
      <c r="T100" s="15">
        <v>50.6111319844034</v>
      </c>
      <c r="U100" s="15">
        <v>95.456438806026668</v>
      </c>
      <c r="V100" s="15">
        <v>15.375533767413689</v>
      </c>
      <c r="W100" s="14">
        <v>35.772174741000072</v>
      </c>
      <c r="X100" s="14">
        <v>37.327059875000032</v>
      </c>
      <c r="Y100" s="14" t="s">
        <v>9213</v>
      </c>
      <c r="Z100" s="70" t="s">
        <v>5574</v>
      </c>
    </row>
    <row r="101" spans="1:26" x14ac:dyDescent="0.25">
      <c r="A101" s="14">
        <v>68</v>
      </c>
      <c r="B101" s="14" t="s">
        <v>4951</v>
      </c>
      <c r="C101" s="14" t="s">
        <v>4952</v>
      </c>
      <c r="D101" s="14" t="s">
        <v>4953</v>
      </c>
      <c r="E101" s="14" t="s">
        <v>4957</v>
      </c>
      <c r="F101" s="14" t="s">
        <v>4958</v>
      </c>
      <c r="G101" s="14" t="s">
        <v>9214</v>
      </c>
      <c r="H101" s="14" t="s">
        <v>9215</v>
      </c>
      <c r="I101" s="14" t="s">
        <v>5571</v>
      </c>
      <c r="J101" s="15">
        <v>439</v>
      </c>
      <c r="K101" s="15">
        <v>192</v>
      </c>
      <c r="L101" s="14" t="s">
        <v>5572</v>
      </c>
      <c r="M101" s="14">
        <v>3</v>
      </c>
      <c r="N101" s="15">
        <v>304.04771729254998</v>
      </c>
      <c r="O101" s="14">
        <v>0</v>
      </c>
      <c r="P101" s="15">
        <v>155.06433581920049</v>
      </c>
      <c r="Q101" s="15">
        <v>148.98338147334948</v>
      </c>
      <c r="R101" s="15">
        <v>130.7405184357965</v>
      </c>
      <c r="S101" s="15">
        <v>69.930974977286496</v>
      </c>
      <c r="T101" s="15">
        <v>60.809543458509999</v>
      </c>
      <c r="U101" s="15">
        <v>112.4976553982435</v>
      </c>
      <c r="V101" s="15">
        <v>18.242863037552997</v>
      </c>
      <c r="W101" s="14">
        <v>35.709081040000058</v>
      </c>
      <c r="X101" s="14">
        <v>37.131142216000057</v>
      </c>
      <c r="Y101" s="14" t="s">
        <v>9216</v>
      </c>
      <c r="Z101" s="70" t="s">
        <v>5574</v>
      </c>
    </row>
    <row r="102" spans="1:26" x14ac:dyDescent="0.25">
      <c r="A102" s="14">
        <v>73</v>
      </c>
      <c r="B102" s="14" t="s">
        <v>4951</v>
      </c>
      <c r="C102" s="14" t="s">
        <v>4952</v>
      </c>
      <c r="D102" s="14" t="s">
        <v>4953</v>
      </c>
      <c r="E102" s="14" t="s">
        <v>4957</v>
      </c>
      <c r="F102" s="14" t="s">
        <v>4958</v>
      </c>
      <c r="G102" s="14" t="s">
        <v>9217</v>
      </c>
      <c r="H102" s="14" t="s">
        <v>9218</v>
      </c>
      <c r="I102" s="14" t="s">
        <v>5571</v>
      </c>
      <c r="J102" s="15">
        <v>570</v>
      </c>
      <c r="K102" s="15">
        <v>120</v>
      </c>
      <c r="L102" s="14" t="s">
        <v>5572</v>
      </c>
      <c r="M102" s="14">
        <v>2</v>
      </c>
      <c r="N102" s="15">
        <v>394.77721835251361</v>
      </c>
      <c r="O102" s="14">
        <v>0</v>
      </c>
      <c r="P102" s="15">
        <v>201.33638135978194</v>
      </c>
      <c r="Q102" s="15">
        <v>193.44083699273168</v>
      </c>
      <c r="R102" s="15">
        <v>169.75420389158089</v>
      </c>
      <c r="S102" s="15">
        <v>90.79876022107814</v>
      </c>
      <c r="T102" s="15">
        <v>78.955443670502731</v>
      </c>
      <c r="U102" s="15">
        <v>146.06757079043004</v>
      </c>
      <c r="V102" s="15">
        <v>23.686633101150814</v>
      </c>
      <c r="W102" s="14">
        <v>35.701668114000029</v>
      </c>
      <c r="X102" s="14">
        <v>37.223009263000051</v>
      </c>
      <c r="Y102" s="14" t="s">
        <v>9219</v>
      </c>
      <c r="Z102" s="70" t="s">
        <v>5574</v>
      </c>
    </row>
    <row r="103" spans="1:26" x14ac:dyDescent="0.25">
      <c r="A103" s="14">
        <v>74</v>
      </c>
      <c r="B103" s="14" t="s">
        <v>4951</v>
      </c>
      <c r="C103" s="14" t="s">
        <v>4952</v>
      </c>
      <c r="D103" s="14" t="s">
        <v>4953</v>
      </c>
      <c r="E103" s="14" t="s">
        <v>4957</v>
      </c>
      <c r="F103" s="14" t="s">
        <v>4958</v>
      </c>
      <c r="G103" s="14" t="s">
        <v>9220</v>
      </c>
      <c r="H103" s="14" t="s">
        <v>9221</v>
      </c>
      <c r="I103" s="14" t="s">
        <v>5571</v>
      </c>
      <c r="J103" s="15">
        <v>820</v>
      </c>
      <c r="K103" s="15">
        <v>80</v>
      </c>
      <c r="L103" s="14" t="s">
        <v>5572</v>
      </c>
      <c r="M103" s="14">
        <v>2</v>
      </c>
      <c r="N103" s="15">
        <v>567.92512113870384</v>
      </c>
      <c r="O103" s="14">
        <v>0</v>
      </c>
      <c r="P103" s="15">
        <v>286.80218617504545</v>
      </c>
      <c r="Q103" s="15">
        <v>281.12293496365839</v>
      </c>
      <c r="R103" s="15">
        <v>243.78185824878864</v>
      </c>
      <c r="S103" s="15">
        <v>129.20296505905512</v>
      </c>
      <c r="T103" s="15">
        <v>112.16521142489401</v>
      </c>
      <c r="U103" s="15">
        <v>211.55210762416721</v>
      </c>
      <c r="V103" s="15">
        <v>34.075507268322227</v>
      </c>
      <c r="W103" s="14">
        <v>35.700741772000072</v>
      </c>
      <c r="X103" s="14">
        <v>37.318534790000058</v>
      </c>
      <c r="Y103" s="14" t="s">
        <v>9222</v>
      </c>
      <c r="Z103" s="70" t="s">
        <v>5574</v>
      </c>
    </row>
    <row r="104" spans="1:26" x14ac:dyDescent="0.25">
      <c r="A104" s="14">
        <v>75</v>
      </c>
      <c r="B104" s="14" t="s">
        <v>4951</v>
      </c>
      <c r="C104" s="14" t="s">
        <v>4952</v>
      </c>
      <c r="D104" s="14" t="s">
        <v>4953</v>
      </c>
      <c r="E104" s="14" t="s">
        <v>4957</v>
      </c>
      <c r="F104" s="14" t="s">
        <v>4958</v>
      </c>
      <c r="G104" s="14" t="s">
        <v>9223</v>
      </c>
      <c r="H104" s="14" t="s">
        <v>9224</v>
      </c>
      <c r="I104" s="14" t="s">
        <v>5571</v>
      </c>
      <c r="J104" s="15">
        <v>1050</v>
      </c>
      <c r="K104" s="15">
        <v>297</v>
      </c>
      <c r="L104" s="14" t="s">
        <v>5572</v>
      </c>
      <c r="M104" s="14">
        <v>2</v>
      </c>
      <c r="N104" s="15">
        <v>727.22119170199881</v>
      </c>
      <c r="O104" s="14">
        <v>0</v>
      </c>
      <c r="P104" s="15">
        <v>367.24670180950937</v>
      </c>
      <c r="Q104" s="15">
        <v>359.97448989248943</v>
      </c>
      <c r="R104" s="15">
        <v>312.15969653808298</v>
      </c>
      <c r="S104" s="15">
        <v>165.44282111220474</v>
      </c>
      <c r="T104" s="15">
        <v>143.62618536114476</v>
      </c>
      <c r="U104" s="15">
        <v>270.88989390899457</v>
      </c>
      <c r="V104" s="15">
        <v>43.633271502119925</v>
      </c>
      <c r="W104" s="14">
        <v>35.837712719000024</v>
      </c>
      <c r="X104" s="14">
        <v>37.073980188000064</v>
      </c>
      <c r="Y104" s="14" t="s">
        <v>9225</v>
      </c>
      <c r="Z104" s="70" t="s">
        <v>5574</v>
      </c>
    </row>
    <row r="105" spans="1:26" x14ac:dyDescent="0.25">
      <c r="A105" s="14">
        <v>76</v>
      </c>
      <c r="B105" s="14" t="s">
        <v>4951</v>
      </c>
      <c r="C105" s="14" t="s">
        <v>4952</v>
      </c>
      <c r="D105" s="14" t="s">
        <v>4953</v>
      </c>
      <c r="E105" s="14" t="s">
        <v>4957</v>
      </c>
      <c r="F105" s="14" t="s">
        <v>4958</v>
      </c>
      <c r="G105" s="14" t="s">
        <v>9226</v>
      </c>
      <c r="H105" s="14" t="s">
        <v>9227</v>
      </c>
      <c r="I105" s="14" t="s">
        <v>5571</v>
      </c>
      <c r="J105" s="15">
        <v>240</v>
      </c>
      <c r="K105" s="15">
        <v>135</v>
      </c>
      <c r="L105" s="14" t="s">
        <v>5572</v>
      </c>
      <c r="M105" s="14">
        <v>3</v>
      </c>
      <c r="N105" s="15">
        <v>166.2219866747426</v>
      </c>
      <c r="O105" s="14">
        <v>0</v>
      </c>
      <c r="P105" s="15">
        <v>83.110993337371298</v>
      </c>
      <c r="Q105" s="15">
        <v>83.110993337371298</v>
      </c>
      <c r="R105" s="15">
        <v>71.475454270139323</v>
      </c>
      <c r="S105" s="15">
        <v>38.2310569351908</v>
      </c>
      <c r="T105" s="15">
        <v>33.244397334948523</v>
      </c>
      <c r="U105" s="15">
        <v>61.502135069654763</v>
      </c>
      <c r="V105" s="15">
        <v>9.9733192004845552</v>
      </c>
      <c r="W105" s="14">
        <v>35.819086629000026</v>
      </c>
      <c r="X105" s="14">
        <v>37.20989804900006</v>
      </c>
      <c r="Y105" s="14" t="s">
        <v>9228</v>
      </c>
      <c r="Z105" s="70" t="s">
        <v>5574</v>
      </c>
    </row>
    <row r="106" spans="1:26" x14ac:dyDescent="0.25">
      <c r="A106" s="14">
        <v>77</v>
      </c>
      <c r="B106" s="14" t="s">
        <v>4951</v>
      </c>
      <c r="C106" s="14" t="s">
        <v>4952</v>
      </c>
      <c r="D106" s="14" t="s">
        <v>4953</v>
      </c>
      <c r="E106" s="14" t="s">
        <v>4957</v>
      </c>
      <c r="F106" s="14" t="s">
        <v>4958</v>
      </c>
      <c r="G106" s="14" t="s">
        <v>9229</v>
      </c>
      <c r="H106" s="14" t="s">
        <v>9230</v>
      </c>
      <c r="I106" s="14" t="s">
        <v>5571</v>
      </c>
      <c r="J106" s="15">
        <v>0</v>
      </c>
      <c r="K106" s="15">
        <v>0</v>
      </c>
      <c r="L106" s="14" t="s">
        <v>5572</v>
      </c>
      <c r="M106" s="14">
        <v>0</v>
      </c>
      <c r="N106" s="15">
        <v>0</v>
      </c>
      <c r="O106" s="14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  <c r="W106" s="14">
        <v>35.640783507000037</v>
      </c>
      <c r="X106" s="14">
        <v>37.373914176000028</v>
      </c>
      <c r="Y106" s="14" t="s">
        <v>9231</v>
      </c>
      <c r="Z106" s="70" t="s">
        <v>5574</v>
      </c>
    </row>
    <row r="107" spans="1:26" x14ac:dyDescent="0.25">
      <c r="A107" s="14">
        <v>78</v>
      </c>
      <c r="B107" s="14" t="s">
        <v>4951</v>
      </c>
      <c r="C107" s="14" t="s">
        <v>4952</v>
      </c>
      <c r="D107" s="14" t="s">
        <v>4953</v>
      </c>
      <c r="E107" s="14" t="s">
        <v>4957</v>
      </c>
      <c r="F107" s="14" t="s">
        <v>4958</v>
      </c>
      <c r="G107" s="14" t="s">
        <v>9232</v>
      </c>
      <c r="H107" s="14" t="s">
        <v>9233</v>
      </c>
      <c r="I107" s="14" t="s">
        <v>5571</v>
      </c>
      <c r="J107" s="15">
        <v>620</v>
      </c>
      <c r="K107" s="15">
        <v>255</v>
      </c>
      <c r="L107" s="14" t="s">
        <v>5572</v>
      </c>
      <c r="M107" s="14">
        <v>3</v>
      </c>
      <c r="N107" s="15">
        <v>429.40679890975167</v>
      </c>
      <c r="O107" s="14">
        <v>0</v>
      </c>
      <c r="P107" s="15">
        <v>218.99746744397336</v>
      </c>
      <c r="Q107" s="15">
        <v>210.40933146577831</v>
      </c>
      <c r="R107" s="15">
        <v>184.64492353119323</v>
      </c>
      <c r="S107" s="15">
        <v>96.616529754694128</v>
      </c>
      <c r="T107" s="15">
        <v>85.881359781950337</v>
      </c>
      <c r="U107" s="15">
        <v>158.88051559660812</v>
      </c>
      <c r="V107" s="15">
        <v>25.764407934585098</v>
      </c>
      <c r="W107" s="14">
        <v>35.784138775000031</v>
      </c>
      <c r="X107" s="14">
        <v>37.171249084000067</v>
      </c>
      <c r="Y107" s="14" t="s">
        <v>9234</v>
      </c>
      <c r="Z107" s="70" t="s">
        <v>5574</v>
      </c>
    </row>
    <row r="108" spans="1:26" x14ac:dyDescent="0.25">
      <c r="A108" s="14">
        <v>79</v>
      </c>
      <c r="B108" s="14" t="s">
        <v>4951</v>
      </c>
      <c r="C108" s="14" t="s">
        <v>4952</v>
      </c>
      <c r="D108" s="14" t="s">
        <v>4953</v>
      </c>
      <c r="E108" s="14" t="s">
        <v>4957</v>
      </c>
      <c r="F108" s="14" t="s">
        <v>4958</v>
      </c>
      <c r="G108" s="14" t="s">
        <v>9235</v>
      </c>
      <c r="H108" s="14" t="s">
        <v>9236</v>
      </c>
      <c r="I108" s="14" t="s">
        <v>5571</v>
      </c>
      <c r="J108" s="15">
        <v>600</v>
      </c>
      <c r="K108" s="15">
        <v>60</v>
      </c>
      <c r="L108" s="14" t="s">
        <v>5572</v>
      </c>
      <c r="M108" s="14">
        <v>2</v>
      </c>
      <c r="N108" s="15">
        <v>415.55496668685646</v>
      </c>
      <c r="O108" s="14">
        <v>0</v>
      </c>
      <c r="P108" s="15">
        <v>199.4663840096911</v>
      </c>
      <c r="Q108" s="15">
        <v>216.08858267716536</v>
      </c>
      <c r="R108" s="15">
        <v>178.68863567534831</v>
      </c>
      <c r="S108" s="15">
        <v>93.499867504542706</v>
      </c>
      <c r="T108" s="15">
        <v>83.110993337371298</v>
      </c>
      <c r="U108" s="15">
        <v>153.75533767413688</v>
      </c>
      <c r="V108" s="15">
        <v>24.933298001211362</v>
      </c>
      <c r="W108" s="14">
        <v>35.788527608000038</v>
      </c>
      <c r="X108" s="14">
        <v>37.204081574000043</v>
      </c>
      <c r="Y108" s="14" t="s">
        <v>9237</v>
      </c>
      <c r="Z108" s="70" t="s">
        <v>5574</v>
      </c>
    </row>
    <row r="109" spans="1:26" x14ac:dyDescent="0.25">
      <c r="A109" s="14">
        <v>81</v>
      </c>
      <c r="B109" s="14" t="s">
        <v>4951</v>
      </c>
      <c r="C109" s="14" t="s">
        <v>4952</v>
      </c>
      <c r="D109" s="14" t="s">
        <v>4953</v>
      </c>
      <c r="E109" s="14" t="s">
        <v>4957</v>
      </c>
      <c r="F109" s="14" t="s">
        <v>4958</v>
      </c>
      <c r="G109" s="14" t="s">
        <v>9238</v>
      </c>
      <c r="H109" s="14" t="s">
        <v>9239</v>
      </c>
      <c r="I109" s="14" t="s">
        <v>5571</v>
      </c>
      <c r="J109" s="15">
        <v>3100</v>
      </c>
      <c r="K109" s="15">
        <v>280</v>
      </c>
      <c r="L109" s="14" t="s">
        <v>5572</v>
      </c>
      <c r="M109" s="14">
        <v>2</v>
      </c>
      <c r="N109" s="15">
        <v>2147.0339945487585</v>
      </c>
      <c r="O109" s="14">
        <v>0</v>
      </c>
      <c r="P109" s="15">
        <v>1084.252167247123</v>
      </c>
      <c r="Q109" s="15">
        <v>1062.7818273016355</v>
      </c>
      <c r="R109" s="15">
        <v>862.57090730996379</v>
      </c>
      <c r="S109" s="15">
        <v>429.40679890975173</v>
      </c>
      <c r="T109" s="15">
        <v>424.0392139233798</v>
      </c>
      <c r="U109" s="15">
        <v>826.60808790127203</v>
      </c>
      <c r="V109" s="15">
        <v>161.02754959115691</v>
      </c>
      <c r="W109" s="14">
        <v>35.805197562000046</v>
      </c>
      <c r="X109" s="14">
        <v>37.270522508000056</v>
      </c>
      <c r="Y109" s="14" t="s">
        <v>9240</v>
      </c>
      <c r="Z109" s="70" t="s">
        <v>5574</v>
      </c>
    </row>
    <row r="110" spans="1:26" x14ac:dyDescent="0.25">
      <c r="A110" s="14">
        <v>82</v>
      </c>
      <c r="B110" s="14" t="s">
        <v>4951</v>
      </c>
      <c r="C110" s="14" t="s">
        <v>4952</v>
      </c>
      <c r="D110" s="14" t="s">
        <v>4953</v>
      </c>
      <c r="E110" s="14" t="s">
        <v>4957</v>
      </c>
      <c r="F110" s="14" t="s">
        <v>4958</v>
      </c>
      <c r="G110" s="14" t="s">
        <v>9241</v>
      </c>
      <c r="H110" s="14" t="s">
        <v>1988</v>
      </c>
      <c r="I110" s="14" t="s">
        <v>5571</v>
      </c>
      <c r="J110" s="15">
        <v>600</v>
      </c>
      <c r="K110" s="15">
        <v>60</v>
      </c>
      <c r="L110" s="14" t="s">
        <v>5572</v>
      </c>
      <c r="M110" s="14">
        <v>2</v>
      </c>
      <c r="N110" s="15">
        <v>415.55496668685646</v>
      </c>
      <c r="O110" s="14">
        <v>0</v>
      </c>
      <c r="P110" s="15">
        <v>211.93303301029681</v>
      </c>
      <c r="Q110" s="15">
        <v>203.62193367655965</v>
      </c>
      <c r="R110" s="15">
        <v>178.68863567534831</v>
      </c>
      <c r="S110" s="15">
        <v>95.577642337976997</v>
      </c>
      <c r="T110" s="15">
        <v>83.110993337371298</v>
      </c>
      <c r="U110" s="15">
        <v>153.75533767413688</v>
      </c>
      <c r="V110" s="15">
        <v>24.933298001211387</v>
      </c>
      <c r="W110" s="14">
        <v>35.809940533000031</v>
      </c>
      <c r="X110" s="14">
        <v>37.148223859000041</v>
      </c>
      <c r="Y110" s="14" t="s">
        <v>9242</v>
      </c>
      <c r="Z110" s="70" t="s">
        <v>5574</v>
      </c>
    </row>
    <row r="111" spans="1:26" x14ac:dyDescent="0.25">
      <c r="A111" s="14">
        <v>85</v>
      </c>
      <c r="B111" s="14" t="s">
        <v>4951</v>
      </c>
      <c r="C111" s="14" t="s">
        <v>4952</v>
      </c>
      <c r="D111" s="14" t="s">
        <v>4953</v>
      </c>
      <c r="E111" s="14" t="s">
        <v>4957</v>
      </c>
      <c r="F111" s="14" t="s">
        <v>4958</v>
      </c>
      <c r="G111" s="14" t="s">
        <v>9243</v>
      </c>
      <c r="H111" s="14" t="s">
        <v>9244</v>
      </c>
      <c r="I111" s="14" t="s">
        <v>5571</v>
      </c>
      <c r="J111" s="15">
        <v>1800</v>
      </c>
      <c r="K111" s="15">
        <v>160</v>
      </c>
      <c r="L111" s="14" t="s">
        <v>5572</v>
      </c>
      <c r="M111" s="14">
        <v>2</v>
      </c>
      <c r="N111" s="15">
        <v>1246.6649000605694</v>
      </c>
      <c r="O111" s="14">
        <v>0</v>
      </c>
      <c r="P111" s="15">
        <v>635.79909903089037</v>
      </c>
      <c r="Q111" s="15">
        <v>610.86580102967901</v>
      </c>
      <c r="R111" s="15">
        <v>536.0659070260449</v>
      </c>
      <c r="S111" s="15">
        <v>286.73292701393098</v>
      </c>
      <c r="T111" s="15">
        <v>249.33298001211389</v>
      </c>
      <c r="U111" s="15">
        <v>461.26601302241068</v>
      </c>
      <c r="V111" s="15">
        <v>74.799894003634165</v>
      </c>
      <c r="W111" s="14">
        <v>35.695313254000041</v>
      </c>
      <c r="X111" s="14">
        <v>37.14307978800008</v>
      </c>
      <c r="Y111" s="14" t="s">
        <v>9245</v>
      </c>
      <c r="Z111" s="70" t="s">
        <v>5574</v>
      </c>
    </row>
    <row r="112" spans="1:26" x14ac:dyDescent="0.25">
      <c r="A112" s="14">
        <v>86</v>
      </c>
      <c r="B112" s="14" t="s">
        <v>4951</v>
      </c>
      <c r="C112" s="14" t="s">
        <v>4952</v>
      </c>
      <c r="D112" s="14" t="s">
        <v>4953</v>
      </c>
      <c r="E112" s="14" t="s">
        <v>4957</v>
      </c>
      <c r="F112" s="14" t="s">
        <v>4958</v>
      </c>
      <c r="G112" s="14" t="s">
        <v>9246</v>
      </c>
      <c r="H112" s="14" t="s">
        <v>9247</v>
      </c>
      <c r="I112" s="14" t="s">
        <v>5571</v>
      </c>
      <c r="J112" s="15">
        <v>1000</v>
      </c>
      <c r="K112" s="15">
        <v>0</v>
      </c>
      <c r="L112" s="14" t="s">
        <v>5572</v>
      </c>
      <c r="M112" s="14">
        <v>2</v>
      </c>
      <c r="N112" s="15">
        <v>692.5916111447608</v>
      </c>
      <c r="O112" s="14">
        <v>0</v>
      </c>
      <c r="P112" s="15">
        <v>353.22172168382804</v>
      </c>
      <c r="Q112" s="15">
        <v>339.36988946093277</v>
      </c>
      <c r="R112" s="15">
        <v>297.81439279224713</v>
      </c>
      <c r="S112" s="15">
        <v>159.29607056329499</v>
      </c>
      <c r="T112" s="15">
        <v>138.51832222895217</v>
      </c>
      <c r="U112" s="15">
        <v>256.2588961235615</v>
      </c>
      <c r="V112" s="15">
        <v>41.555496668685649</v>
      </c>
      <c r="W112" s="14">
        <v>35.919865430000073</v>
      </c>
      <c r="X112" s="14">
        <v>37.241203497000072</v>
      </c>
      <c r="Y112" s="14" t="s">
        <v>9248</v>
      </c>
      <c r="Z112" s="70" t="s">
        <v>5574</v>
      </c>
    </row>
    <row r="113" spans="1:26" x14ac:dyDescent="0.25">
      <c r="A113" s="14">
        <v>87</v>
      </c>
      <c r="B113" s="14" t="s">
        <v>4951</v>
      </c>
      <c r="C113" s="14" t="s">
        <v>4952</v>
      </c>
      <c r="D113" s="14" t="s">
        <v>4953</v>
      </c>
      <c r="E113" s="14" t="s">
        <v>4957</v>
      </c>
      <c r="F113" s="14" t="s">
        <v>4958</v>
      </c>
      <c r="G113" s="14" t="s">
        <v>9249</v>
      </c>
      <c r="H113" s="14" t="s">
        <v>9250</v>
      </c>
      <c r="I113" s="14" t="s">
        <v>5571</v>
      </c>
      <c r="J113" s="15">
        <v>0</v>
      </c>
      <c r="K113" s="15">
        <v>0</v>
      </c>
      <c r="L113" s="14" t="s">
        <v>5572</v>
      </c>
      <c r="M113" s="14">
        <v>0</v>
      </c>
      <c r="N113" s="15">
        <v>0</v>
      </c>
      <c r="O113" s="14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4">
        <v>36.004720916000053</v>
      </c>
      <c r="X113" s="14">
        <v>37.274604304000036</v>
      </c>
      <c r="Y113" s="14" t="s">
        <v>9251</v>
      </c>
      <c r="Z113" s="70" t="s">
        <v>5574</v>
      </c>
    </row>
    <row r="114" spans="1:26" x14ac:dyDescent="0.25">
      <c r="A114" s="14">
        <v>88</v>
      </c>
      <c r="B114" s="14" t="s">
        <v>4951</v>
      </c>
      <c r="C114" s="14" t="s">
        <v>4952</v>
      </c>
      <c r="D114" s="14" t="s">
        <v>4953</v>
      </c>
      <c r="E114" s="14" t="s">
        <v>4957</v>
      </c>
      <c r="F114" s="14" t="s">
        <v>4958</v>
      </c>
      <c r="G114" s="14" t="s">
        <v>9252</v>
      </c>
      <c r="H114" s="14" t="s">
        <v>9253</v>
      </c>
      <c r="I114" s="14" t="s">
        <v>5571</v>
      </c>
      <c r="J114" s="15">
        <v>110</v>
      </c>
      <c r="K114" s="15">
        <v>40</v>
      </c>
      <c r="L114" s="14" t="s">
        <v>5572</v>
      </c>
      <c r="M114" s="14">
        <v>3</v>
      </c>
      <c r="N114" s="15">
        <v>76.185077225923678</v>
      </c>
      <c r="O114" s="14">
        <v>0</v>
      </c>
      <c r="P114" s="15">
        <v>38.092538612961839</v>
      </c>
      <c r="Q114" s="15">
        <v>38.092538612961839</v>
      </c>
      <c r="R114" s="15">
        <v>32.75958320714718</v>
      </c>
      <c r="S114" s="15">
        <v>17.522567761962446</v>
      </c>
      <c r="T114" s="15">
        <v>15.237015445184737</v>
      </c>
      <c r="U114" s="15">
        <v>28.188478573591759</v>
      </c>
      <c r="V114" s="15">
        <v>4.5711046335554206</v>
      </c>
      <c r="W114" s="14">
        <v>35.555612243000041</v>
      </c>
      <c r="X114" s="14">
        <v>37.327568316000054</v>
      </c>
      <c r="Y114" s="14" t="s">
        <v>9254</v>
      </c>
      <c r="Z114" s="70" t="s">
        <v>5574</v>
      </c>
    </row>
    <row r="115" spans="1:26" x14ac:dyDescent="0.25">
      <c r="A115" s="14">
        <v>90</v>
      </c>
      <c r="B115" s="14" t="s">
        <v>4951</v>
      </c>
      <c r="C115" s="14" t="s">
        <v>4952</v>
      </c>
      <c r="D115" s="14" t="s">
        <v>4953</v>
      </c>
      <c r="E115" s="14" t="s">
        <v>4957</v>
      </c>
      <c r="F115" s="14" t="s">
        <v>4958</v>
      </c>
      <c r="G115" s="14" t="s">
        <v>9255</v>
      </c>
      <c r="H115" s="14" t="s">
        <v>9256</v>
      </c>
      <c r="I115" s="14" t="s">
        <v>5571</v>
      </c>
      <c r="J115" s="15">
        <v>150</v>
      </c>
      <c r="K115" s="15">
        <v>100</v>
      </c>
      <c r="L115" s="14" t="s">
        <v>5572</v>
      </c>
      <c r="M115" s="14">
        <v>3</v>
      </c>
      <c r="N115" s="15">
        <v>103.88874167171412</v>
      </c>
      <c r="O115" s="14">
        <v>0</v>
      </c>
      <c r="P115" s="15">
        <v>52.983258252574203</v>
      </c>
      <c r="Q115" s="15">
        <v>50.905483419139912</v>
      </c>
      <c r="R115" s="15">
        <v>44.672158918837077</v>
      </c>
      <c r="S115" s="15">
        <v>23.894410584494249</v>
      </c>
      <c r="T115" s="15">
        <v>20.777748334342824</v>
      </c>
      <c r="U115" s="15">
        <v>38.438834418534221</v>
      </c>
      <c r="V115" s="15">
        <v>6.2333245003028468</v>
      </c>
      <c r="W115" s="14">
        <v>35.781496649000076</v>
      </c>
      <c r="X115" s="14">
        <v>37.145308647000036</v>
      </c>
      <c r="Y115" s="14" t="s">
        <v>9257</v>
      </c>
      <c r="Z115" s="70" t="s">
        <v>5574</v>
      </c>
    </row>
    <row r="116" spans="1:26" x14ac:dyDescent="0.25">
      <c r="A116" s="14">
        <v>91</v>
      </c>
      <c r="B116" s="14" t="s">
        <v>4951</v>
      </c>
      <c r="C116" s="14" t="s">
        <v>4952</v>
      </c>
      <c r="D116" s="14" t="s">
        <v>4953</v>
      </c>
      <c r="E116" s="14" t="s">
        <v>4957</v>
      </c>
      <c r="F116" s="14" t="s">
        <v>4958</v>
      </c>
      <c r="G116" s="14" t="s">
        <v>9258</v>
      </c>
      <c r="H116" s="14" t="s">
        <v>9259</v>
      </c>
      <c r="I116" s="14" t="s">
        <v>5571</v>
      </c>
      <c r="J116" s="15">
        <v>400</v>
      </c>
      <c r="K116" s="15">
        <v>40</v>
      </c>
      <c r="L116" s="14" t="s">
        <v>5572</v>
      </c>
      <c r="M116" s="14">
        <v>2</v>
      </c>
      <c r="N116" s="15">
        <v>277.03664445790429</v>
      </c>
      <c r="O116" s="14">
        <v>0</v>
      </c>
      <c r="P116" s="15">
        <v>139.90350545124167</v>
      </c>
      <c r="Q116" s="15">
        <v>137.13313900666262</v>
      </c>
      <c r="R116" s="15">
        <v>118.91797963355542</v>
      </c>
      <c r="S116" s="15">
        <v>63.02583661417323</v>
      </c>
      <c r="T116" s="15">
        <v>54.714737280436097</v>
      </c>
      <c r="U116" s="15">
        <v>103.19615006056937</v>
      </c>
      <c r="V116" s="15">
        <v>16.622198667474258</v>
      </c>
      <c r="W116" s="14">
        <v>35.738070275000041</v>
      </c>
      <c r="X116" s="14">
        <v>37.31039418000006</v>
      </c>
      <c r="Y116" s="14" t="s">
        <v>9260</v>
      </c>
      <c r="Z116" s="70" t="s">
        <v>5574</v>
      </c>
    </row>
    <row r="117" spans="1:26" x14ac:dyDescent="0.25">
      <c r="A117" s="14">
        <v>92</v>
      </c>
      <c r="B117" s="14" t="s">
        <v>4951</v>
      </c>
      <c r="C117" s="14" t="s">
        <v>4952</v>
      </c>
      <c r="D117" s="14" t="s">
        <v>4953</v>
      </c>
      <c r="E117" s="14" t="s">
        <v>4957</v>
      </c>
      <c r="F117" s="14" t="s">
        <v>4958</v>
      </c>
      <c r="G117" s="14" t="s">
        <v>9261</v>
      </c>
      <c r="H117" s="14" t="s">
        <v>9262</v>
      </c>
      <c r="I117" s="14" t="s">
        <v>5571</v>
      </c>
      <c r="J117" s="15">
        <v>950</v>
      </c>
      <c r="K117" s="15">
        <v>130</v>
      </c>
      <c r="L117" s="14" t="s">
        <v>5572</v>
      </c>
      <c r="M117" s="14">
        <v>2</v>
      </c>
      <c r="N117" s="15">
        <v>657.96203058752269</v>
      </c>
      <c r="O117" s="14">
        <v>0</v>
      </c>
      <c r="P117" s="15">
        <v>335.56063559963656</v>
      </c>
      <c r="Q117" s="15">
        <v>322.40139498788614</v>
      </c>
      <c r="R117" s="15">
        <v>282.92367315263476</v>
      </c>
      <c r="S117" s="15">
        <v>151.33126703513022</v>
      </c>
      <c r="T117" s="15">
        <v>131.59240611750454</v>
      </c>
      <c r="U117" s="15">
        <v>243.44595131738339</v>
      </c>
      <c r="V117" s="15">
        <v>39.477721835251359</v>
      </c>
      <c r="W117" s="14">
        <v>35.762782602000073</v>
      </c>
      <c r="X117" s="14">
        <v>37.158857715000067</v>
      </c>
      <c r="Y117" s="14" t="s">
        <v>9263</v>
      </c>
      <c r="Z117" s="70" t="s">
        <v>5574</v>
      </c>
    </row>
    <row r="118" spans="1:26" x14ac:dyDescent="0.25">
      <c r="A118" s="14">
        <v>95</v>
      </c>
      <c r="B118" s="14" t="s">
        <v>4951</v>
      </c>
      <c r="C118" s="14" t="s">
        <v>4952</v>
      </c>
      <c r="D118" s="14" t="s">
        <v>4953</v>
      </c>
      <c r="E118" s="14" t="s">
        <v>4957</v>
      </c>
      <c r="F118" s="14" t="s">
        <v>4958</v>
      </c>
      <c r="G118" s="14" t="s">
        <v>9264</v>
      </c>
      <c r="H118" s="14" t="s">
        <v>9265</v>
      </c>
      <c r="I118" s="14" t="s">
        <v>5571</v>
      </c>
      <c r="J118" s="15">
        <v>610</v>
      </c>
      <c r="K118" s="15">
        <v>60</v>
      </c>
      <c r="L118" s="14" t="s">
        <v>5572</v>
      </c>
      <c r="M118" s="14">
        <v>2</v>
      </c>
      <c r="N118" s="15">
        <v>422.48088279830404</v>
      </c>
      <c r="O118" s="14">
        <v>0</v>
      </c>
      <c r="P118" s="15">
        <v>213.35284581314355</v>
      </c>
      <c r="Q118" s="15">
        <v>209.12803698516049</v>
      </c>
      <c r="R118" s="15">
        <v>181.34991894117201</v>
      </c>
      <c r="S118" s="15">
        <v>96.114400836614166</v>
      </c>
      <c r="T118" s="15">
        <v>83.439974352665047</v>
      </c>
      <c r="U118" s="15">
        <v>157.37412884236826</v>
      </c>
      <c r="V118" s="15">
        <v>25.348852967898242</v>
      </c>
      <c r="W118" s="14">
        <v>35.735014522000029</v>
      </c>
      <c r="X118" s="14">
        <v>37.291945770000041</v>
      </c>
      <c r="Y118" s="14" t="s">
        <v>9266</v>
      </c>
      <c r="Z118" s="70" t="s">
        <v>5574</v>
      </c>
    </row>
    <row r="119" spans="1:26" x14ac:dyDescent="0.25">
      <c r="A119" s="14">
        <v>96</v>
      </c>
      <c r="B119" s="14" t="s">
        <v>4951</v>
      </c>
      <c r="C119" s="14" t="s">
        <v>4952</v>
      </c>
      <c r="D119" s="14" t="s">
        <v>4953</v>
      </c>
      <c r="E119" s="14" t="s">
        <v>4957</v>
      </c>
      <c r="F119" s="14" t="s">
        <v>4958</v>
      </c>
      <c r="G119" s="14" t="s">
        <v>9267</v>
      </c>
      <c r="H119" s="14" t="s">
        <v>9268</v>
      </c>
      <c r="I119" s="14" t="s">
        <v>5571</v>
      </c>
      <c r="J119" s="15">
        <v>220</v>
      </c>
      <c r="K119" s="15">
        <v>70</v>
      </c>
      <c r="L119" s="14" t="s">
        <v>5572</v>
      </c>
      <c r="M119" s="14">
        <v>3</v>
      </c>
      <c r="N119" s="15">
        <v>152.37015445184736</v>
      </c>
      <c r="O119" s="14">
        <v>0</v>
      </c>
      <c r="P119" s="15">
        <v>76.185077225923678</v>
      </c>
      <c r="Q119" s="15">
        <v>76.185077225923678</v>
      </c>
      <c r="R119" s="15">
        <v>65.519166414294361</v>
      </c>
      <c r="S119" s="15">
        <v>35.045135523924891</v>
      </c>
      <c r="T119" s="15">
        <v>30.474030890369473</v>
      </c>
      <c r="U119" s="15">
        <v>56.376957147183518</v>
      </c>
      <c r="V119" s="15">
        <v>9.1422092671108413</v>
      </c>
      <c r="W119" s="14">
        <v>35.790747044000057</v>
      </c>
      <c r="X119" s="14">
        <v>37.22846379300006</v>
      </c>
      <c r="Y119" s="14" t="s">
        <v>9269</v>
      </c>
      <c r="Z119" s="70" t="s">
        <v>5574</v>
      </c>
    </row>
    <row r="120" spans="1:26" x14ac:dyDescent="0.25">
      <c r="A120" s="14">
        <v>98</v>
      </c>
      <c r="B120" s="14" t="s">
        <v>4951</v>
      </c>
      <c r="C120" s="14" t="s">
        <v>4952</v>
      </c>
      <c r="D120" s="14" t="s">
        <v>4953</v>
      </c>
      <c r="E120" s="14" t="s">
        <v>4957</v>
      </c>
      <c r="F120" s="14" t="s">
        <v>4958</v>
      </c>
      <c r="G120" s="14" t="s">
        <v>9270</v>
      </c>
      <c r="H120" s="14" t="s">
        <v>9271</v>
      </c>
      <c r="I120" s="14" t="s">
        <v>5571</v>
      </c>
      <c r="J120" s="15">
        <v>1800</v>
      </c>
      <c r="K120" s="15">
        <v>160</v>
      </c>
      <c r="L120" s="14" t="s">
        <v>5572</v>
      </c>
      <c r="M120" s="14">
        <v>2</v>
      </c>
      <c r="N120" s="15">
        <v>1246.6649000605694</v>
      </c>
      <c r="O120" s="14">
        <v>0</v>
      </c>
      <c r="P120" s="15">
        <v>629.56577453058753</v>
      </c>
      <c r="Q120" s="15">
        <v>617.09912552998185</v>
      </c>
      <c r="R120" s="15">
        <v>535.13090835099945</v>
      </c>
      <c r="S120" s="15">
        <v>283.61626476377955</v>
      </c>
      <c r="T120" s="15">
        <v>246.21631776196247</v>
      </c>
      <c r="U120" s="15">
        <v>464.38267527256215</v>
      </c>
      <c r="V120" s="15">
        <v>74.799894003634165</v>
      </c>
      <c r="W120" s="14">
        <v>35.589174118000074</v>
      </c>
      <c r="X120" s="14">
        <v>37.203404869000053</v>
      </c>
      <c r="Y120" s="14" t="s">
        <v>9272</v>
      </c>
      <c r="Z120" s="70" t="s">
        <v>5574</v>
      </c>
    </row>
    <row r="121" spans="1:26" x14ac:dyDescent="0.25">
      <c r="A121" s="14">
        <v>99</v>
      </c>
      <c r="B121" s="14" t="s">
        <v>4951</v>
      </c>
      <c r="C121" s="14" t="s">
        <v>4952</v>
      </c>
      <c r="D121" s="14" t="s">
        <v>4953</v>
      </c>
      <c r="E121" s="14" t="s">
        <v>4957</v>
      </c>
      <c r="F121" s="14" t="s">
        <v>4958</v>
      </c>
      <c r="G121" s="14" t="s">
        <v>9273</v>
      </c>
      <c r="H121" s="14" t="s">
        <v>9274</v>
      </c>
      <c r="I121" s="14" t="s">
        <v>5571</v>
      </c>
      <c r="J121" s="15">
        <v>1100</v>
      </c>
      <c r="K121" s="15">
        <v>110</v>
      </c>
      <c r="L121" s="14" t="s">
        <v>5572</v>
      </c>
      <c r="M121" s="14">
        <v>2</v>
      </c>
      <c r="N121" s="15">
        <v>761.85077225923681</v>
      </c>
      <c r="O121" s="14">
        <v>0</v>
      </c>
      <c r="P121" s="15">
        <v>384.73463999091462</v>
      </c>
      <c r="Q121" s="15">
        <v>377.11613226832219</v>
      </c>
      <c r="R121" s="15">
        <v>327.02444399227744</v>
      </c>
      <c r="S121" s="15">
        <v>173.32105068897638</v>
      </c>
      <c r="T121" s="15">
        <v>150.46552752119928</v>
      </c>
      <c r="U121" s="15">
        <v>283.78941266656574</v>
      </c>
      <c r="V121" s="15">
        <v>45.711046335554208</v>
      </c>
      <c r="W121" s="14">
        <v>35.578946826000049</v>
      </c>
      <c r="X121" s="14">
        <v>37.249203151000074</v>
      </c>
      <c r="Y121" s="14" t="s">
        <v>9275</v>
      </c>
      <c r="Z121" s="70" t="s">
        <v>5574</v>
      </c>
    </row>
    <row r="122" spans="1:26" x14ac:dyDescent="0.25">
      <c r="A122" s="14">
        <v>100</v>
      </c>
      <c r="B122" s="14" t="s">
        <v>4951</v>
      </c>
      <c r="C122" s="14" t="s">
        <v>4952</v>
      </c>
      <c r="D122" s="14" t="s">
        <v>4953</v>
      </c>
      <c r="E122" s="14" t="s">
        <v>4957</v>
      </c>
      <c r="F122" s="14" t="s">
        <v>4958</v>
      </c>
      <c r="G122" s="14" t="s">
        <v>9276</v>
      </c>
      <c r="H122" s="14" t="s">
        <v>9277</v>
      </c>
      <c r="I122" s="14" t="s">
        <v>5571</v>
      </c>
      <c r="J122" s="15">
        <v>300</v>
      </c>
      <c r="K122" s="15">
        <v>30</v>
      </c>
      <c r="L122" s="14" t="s">
        <v>5572</v>
      </c>
      <c r="M122" s="14">
        <v>2</v>
      </c>
      <c r="N122" s="15">
        <v>207.77748334342823</v>
      </c>
      <c r="O122" s="14">
        <v>0</v>
      </c>
      <c r="P122" s="15">
        <v>105.96651650514841</v>
      </c>
      <c r="Q122" s="15">
        <v>101.81096683827982</v>
      </c>
      <c r="R122" s="15">
        <v>89.344317837674154</v>
      </c>
      <c r="S122" s="15">
        <v>47.788821168988498</v>
      </c>
      <c r="T122" s="15">
        <v>41.555496668685649</v>
      </c>
      <c r="U122" s="15">
        <v>76.877668837068441</v>
      </c>
      <c r="V122" s="15">
        <v>12.466649000605694</v>
      </c>
      <c r="W122" s="14">
        <v>35.723282755000071</v>
      </c>
      <c r="X122" s="14">
        <v>37.183226408000053</v>
      </c>
      <c r="Y122" s="14" t="s">
        <v>9278</v>
      </c>
      <c r="Z122" s="70" t="s">
        <v>5574</v>
      </c>
    </row>
    <row r="123" spans="1:26" x14ac:dyDescent="0.25">
      <c r="A123" s="14">
        <v>101</v>
      </c>
      <c r="B123" s="14" t="s">
        <v>4951</v>
      </c>
      <c r="C123" s="14" t="s">
        <v>4952</v>
      </c>
      <c r="D123" s="14" t="s">
        <v>4953</v>
      </c>
      <c r="E123" s="14" t="s">
        <v>4957</v>
      </c>
      <c r="F123" s="14" t="s">
        <v>4958</v>
      </c>
      <c r="G123" s="14" t="s">
        <v>9279</v>
      </c>
      <c r="H123" s="14" t="s">
        <v>9280</v>
      </c>
      <c r="I123" s="14" t="s">
        <v>5571</v>
      </c>
      <c r="J123" s="15">
        <v>730</v>
      </c>
      <c r="K123" s="15">
        <v>70</v>
      </c>
      <c r="L123" s="14" t="s">
        <v>5572</v>
      </c>
      <c r="M123" s="14">
        <v>2</v>
      </c>
      <c r="N123" s="15">
        <v>505.59187613567536</v>
      </c>
      <c r="O123" s="14">
        <v>0</v>
      </c>
      <c r="P123" s="15">
        <v>252.79593806783768</v>
      </c>
      <c r="Q123" s="15">
        <v>252.79593806783768</v>
      </c>
      <c r="R123" s="15">
        <v>219.93246611901881</v>
      </c>
      <c r="S123" s="15">
        <v>116.28613151120534</v>
      </c>
      <c r="T123" s="15">
        <v>101.11837522713508</v>
      </c>
      <c r="U123" s="15">
        <v>184.54103478952149</v>
      </c>
      <c r="V123" s="15">
        <v>30.335512568140519</v>
      </c>
      <c r="W123" s="14">
        <v>35.864669713000069</v>
      </c>
      <c r="X123" s="14">
        <v>37.210254869000039</v>
      </c>
      <c r="Y123" s="14" t="s">
        <v>9281</v>
      </c>
      <c r="Z123" s="70" t="s">
        <v>5574</v>
      </c>
    </row>
    <row r="124" spans="1:26" x14ac:dyDescent="0.25">
      <c r="A124" s="14">
        <v>102</v>
      </c>
      <c r="B124" s="14" t="s">
        <v>4951</v>
      </c>
      <c r="C124" s="14" t="s">
        <v>4952</v>
      </c>
      <c r="D124" s="14" t="s">
        <v>4953</v>
      </c>
      <c r="E124" s="14" t="s">
        <v>4957</v>
      </c>
      <c r="F124" s="14" t="s">
        <v>4958</v>
      </c>
      <c r="G124" s="14" t="s">
        <v>9282</v>
      </c>
      <c r="H124" s="14" t="s">
        <v>9283</v>
      </c>
      <c r="I124" s="14" t="s">
        <v>5571</v>
      </c>
      <c r="J124" s="15">
        <v>825</v>
      </c>
      <c r="K124" s="15">
        <v>215</v>
      </c>
      <c r="L124" s="14" t="s">
        <v>5572</v>
      </c>
      <c r="M124" s="14">
        <v>2</v>
      </c>
      <c r="N124" s="15">
        <v>571.38807919442763</v>
      </c>
      <c r="O124" s="14">
        <v>0</v>
      </c>
      <c r="P124" s="15">
        <v>285.69403959721382</v>
      </c>
      <c r="Q124" s="15">
        <v>285.69403959721382</v>
      </c>
      <c r="R124" s="15">
        <v>245.69687405360389</v>
      </c>
      <c r="S124" s="15">
        <v>131.41925821471835</v>
      </c>
      <c r="T124" s="15">
        <v>114.27761583888554</v>
      </c>
      <c r="U124" s="15">
        <v>211.41358930193823</v>
      </c>
      <c r="V124" s="15">
        <v>34.283284751665654</v>
      </c>
      <c r="W124" s="14">
        <v>35.698651313000028</v>
      </c>
      <c r="X124" s="14">
        <v>37.116542350000032</v>
      </c>
      <c r="Y124" s="14" t="s">
        <v>9284</v>
      </c>
      <c r="Z124" s="70" t="s">
        <v>5574</v>
      </c>
    </row>
    <row r="125" spans="1:26" x14ac:dyDescent="0.25">
      <c r="A125" s="14">
        <v>105</v>
      </c>
      <c r="B125" s="14" t="s">
        <v>4951</v>
      </c>
      <c r="C125" s="14" t="s">
        <v>4952</v>
      </c>
      <c r="D125" s="14" t="s">
        <v>4953</v>
      </c>
      <c r="E125" s="14" t="s">
        <v>4957</v>
      </c>
      <c r="F125" s="14" t="s">
        <v>4958</v>
      </c>
      <c r="G125" s="14" t="s">
        <v>9285</v>
      </c>
      <c r="H125" s="14" t="s">
        <v>9286</v>
      </c>
      <c r="I125" s="14" t="s">
        <v>5571</v>
      </c>
      <c r="J125" s="15">
        <v>260</v>
      </c>
      <c r="K125" s="15">
        <v>50</v>
      </c>
      <c r="L125" s="14" t="s">
        <v>5572</v>
      </c>
      <c r="M125" s="14">
        <v>2</v>
      </c>
      <c r="N125" s="15">
        <v>180.07381889763781</v>
      </c>
      <c r="O125" s="14">
        <v>0</v>
      </c>
      <c r="P125" s="15">
        <v>91.837647637795286</v>
      </c>
      <c r="Q125" s="15">
        <v>88.236171259842521</v>
      </c>
      <c r="R125" s="15">
        <v>77.431742125984258</v>
      </c>
      <c r="S125" s="15">
        <v>41.416978346456695</v>
      </c>
      <c r="T125" s="15">
        <v>36.014763779527563</v>
      </c>
      <c r="U125" s="15">
        <v>66.627312992125994</v>
      </c>
      <c r="V125" s="15">
        <v>10.804429133858267</v>
      </c>
      <c r="W125" s="14">
        <v>35.712766018000025</v>
      </c>
      <c r="X125" s="14">
        <v>37.363462887000026</v>
      </c>
      <c r="Y125" s="14" t="s">
        <v>9287</v>
      </c>
      <c r="Z125" s="70" t="s">
        <v>5574</v>
      </c>
    </row>
    <row r="126" spans="1:26" x14ac:dyDescent="0.25">
      <c r="A126" s="14">
        <v>106</v>
      </c>
      <c r="B126" s="14" t="s">
        <v>4951</v>
      </c>
      <c r="C126" s="14" t="s">
        <v>4952</v>
      </c>
      <c r="D126" s="14" t="s">
        <v>4953</v>
      </c>
      <c r="E126" s="14" t="s">
        <v>4957</v>
      </c>
      <c r="F126" s="14" t="s">
        <v>4958</v>
      </c>
      <c r="G126" s="14" t="s">
        <v>9288</v>
      </c>
      <c r="H126" s="14" t="s">
        <v>9289</v>
      </c>
      <c r="I126" s="14" t="s">
        <v>5571</v>
      </c>
      <c r="J126" s="15">
        <v>830</v>
      </c>
      <c r="K126" s="15">
        <v>0</v>
      </c>
      <c r="L126" s="14" t="s">
        <v>5572</v>
      </c>
      <c r="M126" s="14">
        <v>2</v>
      </c>
      <c r="N126" s="15">
        <v>574.85103725015142</v>
      </c>
      <c r="O126" s="14">
        <v>0</v>
      </c>
      <c r="P126" s="15">
        <v>287.42551862507571</v>
      </c>
      <c r="Q126" s="15">
        <v>287.42551862507571</v>
      </c>
      <c r="R126" s="15">
        <v>247.1859460175651</v>
      </c>
      <c r="S126" s="15">
        <v>132.21573856753483</v>
      </c>
      <c r="T126" s="15">
        <v>114.97020745003029</v>
      </c>
      <c r="U126" s="15">
        <v>212.69488378255602</v>
      </c>
      <c r="V126" s="15">
        <v>34.491062235009082</v>
      </c>
      <c r="W126" s="14">
        <v>35.970779396000069</v>
      </c>
      <c r="X126" s="14">
        <v>37.231691487000035</v>
      </c>
      <c r="Y126" s="14" t="s">
        <v>9290</v>
      </c>
      <c r="Z126" s="70" t="s">
        <v>5574</v>
      </c>
    </row>
    <row r="127" spans="1:26" x14ac:dyDescent="0.25">
      <c r="A127" s="14">
        <v>107</v>
      </c>
      <c r="B127" s="14" t="s">
        <v>4951</v>
      </c>
      <c r="C127" s="14" t="s">
        <v>4952</v>
      </c>
      <c r="D127" s="14" t="s">
        <v>4953</v>
      </c>
      <c r="E127" s="14" t="s">
        <v>4957</v>
      </c>
      <c r="F127" s="14" t="s">
        <v>4958</v>
      </c>
      <c r="G127" s="14" t="s">
        <v>9291</v>
      </c>
      <c r="H127" s="14" t="s">
        <v>9292</v>
      </c>
      <c r="I127" s="14" t="s">
        <v>5571</v>
      </c>
      <c r="J127" s="15">
        <v>1200</v>
      </c>
      <c r="K127" s="15">
        <v>110</v>
      </c>
      <c r="L127" s="14" t="s">
        <v>5572</v>
      </c>
      <c r="M127" s="14">
        <v>2</v>
      </c>
      <c r="N127" s="15">
        <v>831.10993337371292</v>
      </c>
      <c r="O127" s="14">
        <v>0</v>
      </c>
      <c r="P127" s="15">
        <v>423.86606602059362</v>
      </c>
      <c r="Q127" s="15">
        <v>407.2438673531193</v>
      </c>
      <c r="R127" s="15">
        <v>357.37727135069662</v>
      </c>
      <c r="S127" s="15">
        <v>191.15528467595399</v>
      </c>
      <c r="T127" s="15">
        <v>166.2219866747426</v>
      </c>
      <c r="U127" s="15">
        <v>307.51067534827376</v>
      </c>
      <c r="V127" s="15">
        <v>49.866596002422774</v>
      </c>
      <c r="W127" s="14">
        <v>35.741733644000078</v>
      </c>
      <c r="X127" s="14">
        <v>37.355179293000049</v>
      </c>
      <c r="Y127" s="14" t="s">
        <v>9293</v>
      </c>
      <c r="Z127" s="70" t="s">
        <v>5574</v>
      </c>
    </row>
    <row r="128" spans="1:26" x14ac:dyDescent="0.25">
      <c r="A128" s="14">
        <v>108</v>
      </c>
      <c r="B128" s="14" t="s">
        <v>4951</v>
      </c>
      <c r="C128" s="14" t="s">
        <v>4952</v>
      </c>
      <c r="D128" s="14" t="s">
        <v>4953</v>
      </c>
      <c r="E128" s="14" t="s">
        <v>4957</v>
      </c>
      <c r="F128" s="14" t="s">
        <v>4958</v>
      </c>
      <c r="G128" s="14" t="s">
        <v>9294</v>
      </c>
      <c r="H128" s="14" t="s">
        <v>9295</v>
      </c>
      <c r="I128" s="14" t="s">
        <v>5571</v>
      </c>
      <c r="J128" s="15">
        <v>1800</v>
      </c>
      <c r="K128" s="15">
        <v>160</v>
      </c>
      <c r="L128" s="14" t="s">
        <v>5572</v>
      </c>
      <c r="M128" s="14">
        <v>2</v>
      </c>
      <c r="N128" s="15">
        <v>1246.6649000605694</v>
      </c>
      <c r="O128" s="14">
        <v>0</v>
      </c>
      <c r="P128" s="15">
        <v>626.449112280436</v>
      </c>
      <c r="Q128" s="15">
        <v>620.21578778013338</v>
      </c>
      <c r="R128" s="15">
        <v>532.01424610084803</v>
      </c>
      <c r="S128" s="15">
        <v>283.61626476377955</v>
      </c>
      <c r="T128" s="15">
        <v>246.21631776196247</v>
      </c>
      <c r="U128" s="15">
        <v>448.79936402180493</v>
      </c>
      <c r="V128" s="15">
        <v>93.499867504542721</v>
      </c>
      <c r="W128" s="14">
        <v>35.873051954000061</v>
      </c>
      <c r="X128" s="14">
        <v>37.275946150000038</v>
      </c>
      <c r="Y128" s="14" t="s">
        <v>9296</v>
      </c>
      <c r="Z128" s="70" t="s">
        <v>5574</v>
      </c>
    </row>
    <row r="129" spans="1:26" x14ac:dyDescent="0.25">
      <c r="A129" s="14">
        <v>109</v>
      </c>
      <c r="B129" s="14" t="s">
        <v>4951</v>
      </c>
      <c r="C129" s="14" t="s">
        <v>4952</v>
      </c>
      <c r="D129" s="14" t="s">
        <v>4953</v>
      </c>
      <c r="E129" s="14" t="s">
        <v>4957</v>
      </c>
      <c r="F129" s="14" t="s">
        <v>4958</v>
      </c>
      <c r="G129" s="14" t="s">
        <v>9297</v>
      </c>
      <c r="H129" s="14" t="s">
        <v>9298</v>
      </c>
      <c r="I129" s="14" t="s">
        <v>5571</v>
      </c>
      <c r="J129" s="15">
        <v>0</v>
      </c>
      <c r="K129" s="15">
        <v>0</v>
      </c>
      <c r="L129" s="14" t="s">
        <v>5572</v>
      </c>
      <c r="M129" s="14">
        <v>0</v>
      </c>
      <c r="N129" s="15">
        <v>0</v>
      </c>
      <c r="O129" s="14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v>0</v>
      </c>
      <c r="U129" s="15">
        <v>0</v>
      </c>
      <c r="V129" s="15">
        <v>0</v>
      </c>
      <c r="W129" s="14">
        <v>35.903289217000065</v>
      </c>
      <c r="X129" s="14">
        <v>37.183228991000078</v>
      </c>
      <c r="Y129" s="14" t="s">
        <v>9299</v>
      </c>
      <c r="Z129" s="70" t="s">
        <v>5574</v>
      </c>
    </row>
    <row r="130" spans="1:26" x14ac:dyDescent="0.25">
      <c r="A130" s="14">
        <v>111</v>
      </c>
      <c r="B130" s="14" t="s">
        <v>4951</v>
      </c>
      <c r="C130" s="14" t="s">
        <v>4952</v>
      </c>
      <c r="D130" s="14" t="s">
        <v>4953</v>
      </c>
      <c r="E130" s="14" t="s">
        <v>4957</v>
      </c>
      <c r="F130" s="14" t="s">
        <v>4958</v>
      </c>
      <c r="G130" s="14" t="s">
        <v>9300</v>
      </c>
      <c r="H130" s="14" t="s">
        <v>9301</v>
      </c>
      <c r="I130" s="14" t="s">
        <v>5571</v>
      </c>
      <c r="J130" s="15">
        <v>120</v>
      </c>
      <c r="K130" s="15">
        <v>0</v>
      </c>
      <c r="L130" s="14" t="s">
        <v>5572</v>
      </c>
      <c r="M130" s="14">
        <v>2</v>
      </c>
      <c r="N130" s="15">
        <v>83.110993337371298</v>
      </c>
      <c r="O130" s="14">
        <v>0</v>
      </c>
      <c r="P130" s="15">
        <v>42.386606602059359</v>
      </c>
      <c r="Q130" s="15">
        <v>40.724386735311938</v>
      </c>
      <c r="R130" s="15">
        <v>35.737727135069662</v>
      </c>
      <c r="S130" s="15">
        <v>19.1155284675954</v>
      </c>
      <c r="T130" s="15">
        <v>16.622198667474262</v>
      </c>
      <c r="U130" s="15">
        <v>30.751067534827381</v>
      </c>
      <c r="V130" s="15">
        <v>4.9866596002422776</v>
      </c>
      <c r="W130" s="14">
        <v>35.932061530000055</v>
      </c>
      <c r="X130" s="14">
        <v>37.233148680000056</v>
      </c>
      <c r="Y130" s="14" t="s">
        <v>9302</v>
      </c>
      <c r="Z130" s="70" t="s">
        <v>5574</v>
      </c>
    </row>
    <row r="131" spans="1:26" x14ac:dyDescent="0.25">
      <c r="A131" s="14">
        <v>112</v>
      </c>
      <c r="B131" s="14" t="s">
        <v>4951</v>
      </c>
      <c r="C131" s="14" t="s">
        <v>4952</v>
      </c>
      <c r="D131" s="14" t="s">
        <v>4953</v>
      </c>
      <c r="E131" s="14" t="s">
        <v>4957</v>
      </c>
      <c r="F131" s="14" t="s">
        <v>4958</v>
      </c>
      <c r="G131" s="14" t="s">
        <v>9303</v>
      </c>
      <c r="H131" s="14" t="s">
        <v>9304</v>
      </c>
      <c r="I131" s="14" t="s">
        <v>5571</v>
      </c>
      <c r="J131" s="15">
        <v>1500</v>
      </c>
      <c r="K131" s="15">
        <v>200</v>
      </c>
      <c r="L131" s="14" t="s">
        <v>5572</v>
      </c>
      <c r="M131" s="14">
        <v>2</v>
      </c>
      <c r="N131" s="15">
        <v>1038.8874167171412</v>
      </c>
      <c r="O131" s="14">
        <v>0</v>
      </c>
      <c r="P131" s="15">
        <v>529.83258252574194</v>
      </c>
      <c r="Q131" s="15">
        <v>509.05483419139915</v>
      </c>
      <c r="R131" s="15">
        <v>446.72158918837073</v>
      </c>
      <c r="S131" s="15">
        <v>238.94410584494247</v>
      </c>
      <c r="T131" s="15">
        <v>207.77748334342823</v>
      </c>
      <c r="U131" s="15">
        <v>384.38834418534225</v>
      </c>
      <c r="V131" s="15">
        <v>62.333245003028466</v>
      </c>
      <c r="W131" s="14">
        <v>35.77360566200008</v>
      </c>
      <c r="X131" s="14">
        <v>37.135301650000031</v>
      </c>
      <c r="Y131" s="14" t="s">
        <v>9305</v>
      </c>
      <c r="Z131" s="70" t="s">
        <v>5574</v>
      </c>
    </row>
    <row r="132" spans="1:26" x14ac:dyDescent="0.25">
      <c r="A132" s="14">
        <v>113</v>
      </c>
      <c r="B132" s="14" t="s">
        <v>4951</v>
      </c>
      <c r="C132" s="14" t="s">
        <v>4952</v>
      </c>
      <c r="D132" s="14" t="s">
        <v>4953</v>
      </c>
      <c r="E132" s="14" t="s">
        <v>4957</v>
      </c>
      <c r="F132" s="14" t="s">
        <v>4958</v>
      </c>
      <c r="G132" s="14" t="s">
        <v>9306</v>
      </c>
      <c r="H132" s="14" t="s">
        <v>9307</v>
      </c>
      <c r="I132" s="14" t="s">
        <v>5571</v>
      </c>
      <c r="J132" s="15">
        <v>450</v>
      </c>
      <c r="K132" s="15">
        <v>40</v>
      </c>
      <c r="L132" s="14" t="s">
        <v>5572</v>
      </c>
      <c r="M132" s="14">
        <v>2</v>
      </c>
      <c r="N132" s="15">
        <v>311.66622501514235</v>
      </c>
      <c r="O132" s="14">
        <v>0</v>
      </c>
      <c r="P132" s="15">
        <v>158.94977475772259</v>
      </c>
      <c r="Q132" s="15">
        <v>152.71645025741975</v>
      </c>
      <c r="R132" s="15">
        <v>134.01647675651122</v>
      </c>
      <c r="S132" s="15">
        <v>71.683231753482744</v>
      </c>
      <c r="T132" s="15">
        <v>62.333245003028473</v>
      </c>
      <c r="U132" s="15">
        <v>115.31650325560267</v>
      </c>
      <c r="V132" s="15">
        <v>18.699973500908541</v>
      </c>
      <c r="W132" s="14">
        <v>35.738618695000071</v>
      </c>
      <c r="X132" s="14">
        <v>37.171565207000071</v>
      </c>
      <c r="Y132" s="14" t="s">
        <v>9308</v>
      </c>
      <c r="Z132" s="70" t="s">
        <v>5574</v>
      </c>
    </row>
    <row r="133" spans="1:26" x14ac:dyDescent="0.25">
      <c r="A133" s="14">
        <v>114</v>
      </c>
      <c r="B133" s="14" t="s">
        <v>4951</v>
      </c>
      <c r="C133" s="14" t="s">
        <v>4952</v>
      </c>
      <c r="D133" s="14" t="s">
        <v>4953</v>
      </c>
      <c r="E133" s="14" t="s">
        <v>4957</v>
      </c>
      <c r="F133" s="14" t="s">
        <v>4958</v>
      </c>
      <c r="G133" s="14" t="s">
        <v>9309</v>
      </c>
      <c r="H133" s="14" t="s">
        <v>9310</v>
      </c>
      <c r="I133" s="14" t="s">
        <v>5571</v>
      </c>
      <c r="J133" s="15">
        <v>1000</v>
      </c>
      <c r="K133" s="15">
        <v>549</v>
      </c>
      <c r="L133" s="14" t="s">
        <v>5572</v>
      </c>
      <c r="M133" s="14">
        <v>3</v>
      </c>
      <c r="N133" s="15">
        <v>692.5916111447608</v>
      </c>
      <c r="O133" s="14">
        <v>0</v>
      </c>
      <c r="P133" s="15">
        <v>330.7124943216233</v>
      </c>
      <c r="Q133" s="15">
        <v>361.87911682313751</v>
      </c>
      <c r="R133" s="15">
        <v>292.61995570866145</v>
      </c>
      <c r="S133" s="15">
        <v>157.5645915354331</v>
      </c>
      <c r="T133" s="15">
        <v>121.20353195033313</v>
      </c>
      <c r="U133" s="15">
        <v>263.18481223500902</v>
      </c>
      <c r="V133" s="15">
        <v>51.944370835857065</v>
      </c>
      <c r="W133" s="14">
        <v>35.801541125000028</v>
      </c>
      <c r="X133" s="14">
        <v>37.18664117600008</v>
      </c>
      <c r="Y133" s="14" t="s">
        <v>9311</v>
      </c>
      <c r="Z133" s="70" t="s">
        <v>5574</v>
      </c>
    </row>
    <row r="134" spans="1:26" x14ac:dyDescent="0.25">
      <c r="A134" s="14">
        <v>117</v>
      </c>
      <c r="B134" s="14" t="s">
        <v>4951</v>
      </c>
      <c r="C134" s="14" t="s">
        <v>4952</v>
      </c>
      <c r="D134" s="14" t="s">
        <v>4953</v>
      </c>
      <c r="E134" s="14" t="s">
        <v>4957</v>
      </c>
      <c r="F134" s="14" t="s">
        <v>4958</v>
      </c>
      <c r="G134" s="14" t="s">
        <v>9312</v>
      </c>
      <c r="H134" s="14" t="s">
        <v>9313</v>
      </c>
      <c r="I134" s="14" t="s">
        <v>5571</v>
      </c>
      <c r="J134" s="15">
        <v>270</v>
      </c>
      <c r="K134" s="15">
        <v>30</v>
      </c>
      <c r="L134" s="14" t="s">
        <v>5572</v>
      </c>
      <c r="M134" s="14">
        <v>2</v>
      </c>
      <c r="N134" s="15">
        <v>186.99973500908541</v>
      </c>
      <c r="O134" s="14">
        <v>0</v>
      </c>
      <c r="P134" s="15">
        <v>94.434866179588141</v>
      </c>
      <c r="Q134" s="15">
        <v>92.564868829497271</v>
      </c>
      <c r="R134" s="15">
        <v>80.269636252649917</v>
      </c>
      <c r="S134" s="15">
        <v>42.542439714566932</v>
      </c>
      <c r="T134" s="15">
        <v>36.932447664294372</v>
      </c>
      <c r="U134" s="15">
        <v>69.657401290884323</v>
      </c>
      <c r="V134" s="15">
        <v>11.219984100545124</v>
      </c>
      <c r="W134" s="14">
        <v>35.851198943000043</v>
      </c>
      <c r="X134" s="14">
        <v>37.24519110600005</v>
      </c>
      <c r="Y134" s="14" t="s">
        <v>9314</v>
      </c>
      <c r="Z134" s="70" t="s">
        <v>5574</v>
      </c>
    </row>
    <row r="135" spans="1:26" x14ac:dyDescent="0.25">
      <c r="A135" s="14">
        <v>118</v>
      </c>
      <c r="B135" s="14" t="s">
        <v>4951</v>
      </c>
      <c r="C135" s="14" t="s">
        <v>4952</v>
      </c>
      <c r="D135" s="14" t="s">
        <v>4953</v>
      </c>
      <c r="E135" s="14" t="s">
        <v>4957</v>
      </c>
      <c r="F135" s="14" t="s">
        <v>4958</v>
      </c>
      <c r="G135" s="14" t="s">
        <v>9315</v>
      </c>
      <c r="H135" s="14" t="s">
        <v>9316</v>
      </c>
      <c r="I135" s="14" t="s">
        <v>5571</v>
      </c>
      <c r="J135" s="15">
        <v>380</v>
      </c>
      <c r="K135" s="15">
        <v>40</v>
      </c>
      <c r="L135" s="14" t="s">
        <v>5572</v>
      </c>
      <c r="M135" s="14">
        <v>2</v>
      </c>
      <c r="N135" s="15">
        <v>263.18481223500908</v>
      </c>
      <c r="O135" s="14">
        <v>0</v>
      </c>
      <c r="P135" s="15">
        <v>132.90833017867959</v>
      </c>
      <c r="Q135" s="15">
        <v>130.27648205632948</v>
      </c>
      <c r="R135" s="15">
        <v>116.91985283540278</v>
      </c>
      <c r="S135" s="15">
        <v>61.190468844639604</v>
      </c>
      <c r="T135" s="15">
        <v>51.979000416414294</v>
      </c>
      <c r="U135" s="15">
        <v>94.088570374015731</v>
      </c>
      <c r="V135" s="15">
        <v>15.791088734100544</v>
      </c>
      <c r="W135" s="14">
        <v>35.833715301000041</v>
      </c>
      <c r="X135" s="14">
        <v>37.27714297600005</v>
      </c>
      <c r="Y135" s="14" t="s">
        <v>9317</v>
      </c>
      <c r="Z135" s="70" t="s">
        <v>5574</v>
      </c>
    </row>
    <row r="136" spans="1:26" x14ac:dyDescent="0.25">
      <c r="A136" s="14">
        <v>121</v>
      </c>
      <c r="B136" s="14" t="s">
        <v>4951</v>
      </c>
      <c r="C136" s="14" t="s">
        <v>4952</v>
      </c>
      <c r="D136" s="14" t="s">
        <v>4953</v>
      </c>
      <c r="E136" s="14" t="s">
        <v>4957</v>
      </c>
      <c r="F136" s="14" t="s">
        <v>4958</v>
      </c>
      <c r="G136" s="14" t="s">
        <v>9318</v>
      </c>
      <c r="H136" s="14" t="s">
        <v>9319</v>
      </c>
      <c r="I136" s="14" t="s">
        <v>5571</v>
      </c>
      <c r="J136" s="15">
        <v>300</v>
      </c>
      <c r="K136" s="15">
        <v>0</v>
      </c>
      <c r="L136" s="14" t="s">
        <v>5572</v>
      </c>
      <c r="M136" s="14">
        <v>2</v>
      </c>
      <c r="N136" s="15">
        <v>207.77748334342823</v>
      </c>
      <c r="O136" s="14">
        <v>0</v>
      </c>
      <c r="P136" s="15">
        <v>103.88874167171412</v>
      </c>
      <c r="Q136" s="15">
        <v>103.88874167171412</v>
      </c>
      <c r="R136" s="15">
        <v>89.344317837674154</v>
      </c>
      <c r="S136" s="15">
        <v>47.788821168988498</v>
      </c>
      <c r="T136" s="15">
        <v>41.555496668685649</v>
      </c>
      <c r="U136" s="15">
        <v>76.877668837068441</v>
      </c>
      <c r="V136" s="15">
        <v>12.466649000605694</v>
      </c>
      <c r="W136" s="14">
        <v>35.959780278000039</v>
      </c>
      <c r="X136" s="14">
        <v>37.139067650000072</v>
      </c>
      <c r="Y136" s="14" t="s">
        <v>9320</v>
      </c>
      <c r="Z136" s="70" t="s">
        <v>5574</v>
      </c>
    </row>
    <row r="137" spans="1:26" x14ac:dyDescent="0.25">
      <c r="A137" s="14">
        <v>123</v>
      </c>
      <c r="B137" s="14" t="s">
        <v>4951</v>
      </c>
      <c r="C137" s="14" t="s">
        <v>4952</v>
      </c>
      <c r="D137" s="14" t="s">
        <v>4953</v>
      </c>
      <c r="E137" s="14" t="s">
        <v>4957</v>
      </c>
      <c r="F137" s="14" t="s">
        <v>4958</v>
      </c>
      <c r="G137" s="14" t="s">
        <v>9321</v>
      </c>
      <c r="H137" s="14" t="s">
        <v>9322</v>
      </c>
      <c r="I137" s="14" t="s">
        <v>5571</v>
      </c>
      <c r="J137" s="15">
        <v>1000</v>
      </c>
      <c r="K137" s="15">
        <v>90</v>
      </c>
      <c r="L137" s="14" t="s">
        <v>5572</v>
      </c>
      <c r="M137" s="14">
        <v>2</v>
      </c>
      <c r="N137" s="15">
        <v>692.5916111447608</v>
      </c>
      <c r="O137" s="14">
        <v>0</v>
      </c>
      <c r="P137" s="15">
        <v>349.75876362810419</v>
      </c>
      <c r="Q137" s="15">
        <v>342.83284751665661</v>
      </c>
      <c r="R137" s="15">
        <v>297.29494908388858</v>
      </c>
      <c r="S137" s="15">
        <v>157.5645915354331</v>
      </c>
      <c r="T137" s="15">
        <v>136.78684320109028</v>
      </c>
      <c r="U137" s="15">
        <v>257.99037515142345</v>
      </c>
      <c r="V137" s="15">
        <v>41.555496668685649</v>
      </c>
      <c r="W137" s="14">
        <v>35.67113613500004</v>
      </c>
      <c r="X137" s="14">
        <v>37.262155808000045</v>
      </c>
      <c r="Y137" s="14" t="s">
        <v>9323</v>
      </c>
      <c r="Z137" s="70" t="s">
        <v>5574</v>
      </c>
    </row>
    <row r="138" spans="1:26" x14ac:dyDescent="0.25">
      <c r="A138" s="14">
        <v>124</v>
      </c>
      <c r="B138" s="14" t="s">
        <v>4951</v>
      </c>
      <c r="C138" s="14" t="s">
        <v>4952</v>
      </c>
      <c r="D138" s="14" t="s">
        <v>4953</v>
      </c>
      <c r="E138" s="14" t="s">
        <v>4957</v>
      </c>
      <c r="F138" s="14" t="s">
        <v>4958</v>
      </c>
      <c r="G138" s="14" t="s">
        <v>9324</v>
      </c>
      <c r="H138" s="14" t="s">
        <v>9325</v>
      </c>
      <c r="I138" s="14" t="s">
        <v>5571</v>
      </c>
      <c r="J138" s="15">
        <v>290</v>
      </c>
      <c r="K138" s="15">
        <v>30</v>
      </c>
      <c r="L138" s="14" t="s">
        <v>5572</v>
      </c>
      <c r="M138" s="14">
        <v>2</v>
      </c>
      <c r="N138" s="15">
        <v>200.85156723198062</v>
      </c>
      <c r="O138" s="14">
        <v>0</v>
      </c>
      <c r="P138" s="15">
        <v>100.42578361599031</v>
      </c>
      <c r="Q138" s="15">
        <v>100.42578361599031</v>
      </c>
      <c r="R138" s="15">
        <v>86.366173909751666</v>
      </c>
      <c r="S138" s="15">
        <v>46.195860463355544</v>
      </c>
      <c r="T138" s="15">
        <v>40.170313446396129</v>
      </c>
      <c r="U138" s="15">
        <v>74.315079875832836</v>
      </c>
      <c r="V138" s="15">
        <v>12.051094033918837</v>
      </c>
      <c r="W138" s="14">
        <v>35.752005528000041</v>
      </c>
      <c r="X138" s="14">
        <v>37.336379825000051</v>
      </c>
      <c r="Y138" s="14" t="s">
        <v>9326</v>
      </c>
      <c r="Z138" s="70" t="s">
        <v>5574</v>
      </c>
    </row>
    <row r="139" spans="1:26" x14ac:dyDescent="0.25">
      <c r="A139" s="14">
        <v>5258</v>
      </c>
      <c r="B139" s="14" t="s">
        <v>4951</v>
      </c>
      <c r="C139" s="14" t="s">
        <v>4952</v>
      </c>
      <c r="D139" s="14" t="s">
        <v>4953</v>
      </c>
      <c r="E139" s="14" t="s">
        <v>4957</v>
      </c>
      <c r="F139" s="14" t="s">
        <v>4958</v>
      </c>
      <c r="G139" s="14" t="s">
        <v>16258</v>
      </c>
      <c r="H139" s="14" t="s">
        <v>16259</v>
      </c>
      <c r="I139" s="14" t="s">
        <v>5571</v>
      </c>
      <c r="J139" s="15">
        <v>220</v>
      </c>
      <c r="K139" s="15">
        <v>45</v>
      </c>
      <c r="L139" s="14" t="s">
        <v>5572</v>
      </c>
      <c r="M139" s="14">
        <v>2</v>
      </c>
      <c r="N139" s="15">
        <v>152.37015445184736</v>
      </c>
      <c r="O139" s="14">
        <v>0</v>
      </c>
      <c r="P139" s="15">
        <v>76.185077225923678</v>
      </c>
      <c r="Q139" s="15">
        <v>76.185077225923678</v>
      </c>
      <c r="R139" s="15">
        <v>65.519166414294361</v>
      </c>
      <c r="S139" s="15">
        <v>35.045135523924891</v>
      </c>
      <c r="T139" s="15">
        <v>30.474030890369473</v>
      </c>
      <c r="U139" s="15">
        <v>56.376957147183518</v>
      </c>
      <c r="V139" s="15">
        <v>9.1422092671108413</v>
      </c>
      <c r="W139" s="14">
        <v>35.97420366700004</v>
      </c>
      <c r="X139" s="14">
        <v>37.216182509000078</v>
      </c>
      <c r="Y139" s="14" t="s">
        <v>16260</v>
      </c>
      <c r="Z139" s="70" t="s">
        <v>5574</v>
      </c>
    </row>
    <row r="140" spans="1:26" x14ac:dyDescent="0.25">
      <c r="A140" s="14">
        <v>5259</v>
      </c>
      <c r="B140" s="14" t="s">
        <v>4951</v>
      </c>
      <c r="C140" s="14" t="s">
        <v>4952</v>
      </c>
      <c r="D140" s="14" t="s">
        <v>4953</v>
      </c>
      <c r="E140" s="14" t="s">
        <v>4957</v>
      </c>
      <c r="F140" s="14" t="s">
        <v>4958</v>
      </c>
      <c r="G140" s="14" t="s">
        <v>16261</v>
      </c>
      <c r="H140" s="14" t="s">
        <v>16262</v>
      </c>
      <c r="I140" s="14" t="s">
        <v>5571</v>
      </c>
      <c r="J140" s="15">
        <v>820</v>
      </c>
      <c r="K140" s="15">
        <v>80</v>
      </c>
      <c r="L140" s="14" t="s">
        <v>5572</v>
      </c>
      <c r="M140" s="14">
        <v>2</v>
      </c>
      <c r="N140" s="15">
        <v>567.92512113870384</v>
      </c>
      <c r="O140" s="14">
        <v>0</v>
      </c>
      <c r="P140" s="15">
        <v>286.80218617504545</v>
      </c>
      <c r="Q140" s="15">
        <v>281.12293496365839</v>
      </c>
      <c r="R140" s="15">
        <v>243.78185824878864</v>
      </c>
      <c r="S140" s="15">
        <v>129.20296505905512</v>
      </c>
      <c r="T140" s="15">
        <v>112.16521142489401</v>
      </c>
      <c r="U140" s="15">
        <v>211.55210762416721</v>
      </c>
      <c r="V140" s="15">
        <v>34.075507268322227</v>
      </c>
      <c r="W140" s="14">
        <v>35.834676323000053</v>
      </c>
      <c r="X140" s="14">
        <v>37.251921131000074</v>
      </c>
      <c r="Y140" s="14" t="s">
        <v>16263</v>
      </c>
      <c r="Z140" s="70" t="s">
        <v>5574</v>
      </c>
    </row>
    <row r="141" spans="1:26" x14ac:dyDescent="0.25">
      <c r="A141" s="14">
        <v>5260</v>
      </c>
      <c r="B141" s="14" t="s">
        <v>4951</v>
      </c>
      <c r="C141" s="14" t="s">
        <v>4952</v>
      </c>
      <c r="D141" s="14" t="s">
        <v>4953</v>
      </c>
      <c r="E141" s="14" t="s">
        <v>4957</v>
      </c>
      <c r="F141" s="14" t="s">
        <v>4958</v>
      </c>
      <c r="G141" s="14" t="s">
        <v>16264</v>
      </c>
      <c r="H141" s="14" t="s">
        <v>16265</v>
      </c>
      <c r="I141" s="14" t="s">
        <v>5571</v>
      </c>
      <c r="J141" s="15">
        <v>2400</v>
      </c>
      <c r="K141" s="15">
        <v>220</v>
      </c>
      <c r="L141" s="14" t="s">
        <v>5572</v>
      </c>
      <c r="M141" s="14">
        <v>2</v>
      </c>
      <c r="N141" s="15">
        <v>1662.2198667474258</v>
      </c>
      <c r="O141" s="14">
        <v>0</v>
      </c>
      <c r="P141" s="15">
        <v>893.44317837674134</v>
      </c>
      <c r="Q141" s="15">
        <v>768.7766883706845</v>
      </c>
      <c r="R141" s="15">
        <v>733.87007116898849</v>
      </c>
      <c r="S141" s="15">
        <v>378.15501968503941</v>
      </c>
      <c r="T141" s="15">
        <v>299.19957601453666</v>
      </c>
      <c r="U141" s="15">
        <v>617.09912552998185</v>
      </c>
      <c r="V141" s="15">
        <v>101.81096683827988</v>
      </c>
      <c r="W141" s="14">
        <v>35.807647545000066</v>
      </c>
      <c r="X141" s="14">
        <v>37.157227660000046</v>
      </c>
      <c r="Y141" s="14" t="s">
        <v>16266</v>
      </c>
      <c r="Z141" s="70" t="s">
        <v>5574</v>
      </c>
    </row>
    <row r="142" spans="1:26" x14ac:dyDescent="0.25">
      <c r="A142" s="14">
        <v>5261</v>
      </c>
      <c r="B142" s="14" t="s">
        <v>4951</v>
      </c>
      <c r="C142" s="14" t="s">
        <v>4952</v>
      </c>
      <c r="D142" s="14" t="s">
        <v>4953</v>
      </c>
      <c r="E142" s="14" t="s">
        <v>4957</v>
      </c>
      <c r="F142" s="14" t="s">
        <v>4958</v>
      </c>
      <c r="G142" s="14" t="s">
        <v>16267</v>
      </c>
      <c r="H142" s="14" t="s">
        <v>16268</v>
      </c>
      <c r="I142" s="14" t="s">
        <v>5571</v>
      </c>
      <c r="J142" s="15">
        <v>180</v>
      </c>
      <c r="K142" s="15">
        <v>80</v>
      </c>
      <c r="L142" s="14" t="s">
        <v>5572</v>
      </c>
      <c r="M142" s="14">
        <v>3</v>
      </c>
      <c r="N142" s="15">
        <v>124.66649000605693</v>
      </c>
      <c r="O142" s="14">
        <v>0</v>
      </c>
      <c r="P142" s="15">
        <v>62.333245003028466</v>
      </c>
      <c r="Q142" s="15">
        <v>62.333245003028466</v>
      </c>
      <c r="R142" s="15">
        <v>53.606590702604485</v>
      </c>
      <c r="S142" s="15">
        <v>28.673292701393095</v>
      </c>
      <c r="T142" s="15">
        <v>24.933298001211387</v>
      </c>
      <c r="U142" s="15">
        <v>46.126601302241063</v>
      </c>
      <c r="V142" s="15">
        <v>7.479989400363416</v>
      </c>
      <c r="W142" s="14">
        <v>35.937982500000032</v>
      </c>
      <c r="X142" s="14">
        <v>37.25406772000008</v>
      </c>
      <c r="Y142" s="14" t="s">
        <v>16269</v>
      </c>
      <c r="Z142" s="70" t="s">
        <v>5574</v>
      </c>
    </row>
    <row r="143" spans="1:26" x14ac:dyDescent="0.25">
      <c r="A143" s="14">
        <v>5359</v>
      </c>
      <c r="B143" s="14" t="s">
        <v>4951</v>
      </c>
      <c r="C143" s="14" t="s">
        <v>4952</v>
      </c>
      <c r="D143" s="14" t="s">
        <v>4953</v>
      </c>
      <c r="E143" s="14" t="s">
        <v>4957</v>
      </c>
      <c r="F143" s="14" t="s">
        <v>4958</v>
      </c>
      <c r="G143" s="14" t="s">
        <v>16420</v>
      </c>
      <c r="H143" s="14" t="s">
        <v>16421</v>
      </c>
      <c r="I143" s="14" t="s">
        <v>5571</v>
      </c>
      <c r="J143" s="15">
        <v>1500</v>
      </c>
      <c r="K143" s="15">
        <v>140</v>
      </c>
      <c r="L143" s="14" t="s">
        <v>5572</v>
      </c>
      <c r="M143" s="14">
        <v>2</v>
      </c>
      <c r="N143" s="15">
        <v>1038.8874167171412</v>
      </c>
      <c r="O143" s="14">
        <v>0</v>
      </c>
      <c r="P143" s="15">
        <v>529.83258252574194</v>
      </c>
      <c r="Q143" s="15">
        <v>509.05483419139915</v>
      </c>
      <c r="R143" s="15">
        <v>446.72158918837073</v>
      </c>
      <c r="S143" s="15">
        <v>238.94410584494247</v>
      </c>
      <c r="T143" s="15">
        <v>207.77748334342823</v>
      </c>
      <c r="U143" s="15">
        <v>384.38834418534225</v>
      </c>
      <c r="V143" s="15">
        <v>62.333245003028466</v>
      </c>
      <c r="W143" s="14">
        <v>35.727430144000039</v>
      </c>
      <c r="X143" s="14">
        <v>37.147740124000052</v>
      </c>
      <c r="Y143" s="14" t="s">
        <v>16422</v>
      </c>
      <c r="Z143" s="70" t="s">
        <v>5574</v>
      </c>
    </row>
    <row r="144" spans="1:26" x14ac:dyDescent="0.25">
      <c r="A144" s="14">
        <v>127</v>
      </c>
      <c r="B144" s="14" t="s">
        <v>4951</v>
      </c>
      <c r="C144" s="14" t="s">
        <v>4952</v>
      </c>
      <c r="D144" s="14" t="s">
        <v>4953</v>
      </c>
      <c r="E144" s="14" t="s">
        <v>4959</v>
      </c>
      <c r="F144" s="14" t="s">
        <v>4960</v>
      </c>
      <c r="G144" s="14" t="s">
        <v>5665</v>
      </c>
      <c r="H144" s="14" t="s">
        <v>5666</v>
      </c>
      <c r="I144" s="14" t="s">
        <v>5571</v>
      </c>
      <c r="J144" s="15">
        <v>0</v>
      </c>
      <c r="K144" s="15">
        <v>0</v>
      </c>
      <c r="L144" s="14" t="s">
        <v>5572</v>
      </c>
      <c r="M144" s="14">
        <v>0</v>
      </c>
      <c r="N144" s="15">
        <v>0</v>
      </c>
      <c r="O144" s="14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4">
        <v>36.212153028000046</v>
      </c>
      <c r="X144" s="14">
        <v>37.404031165000049</v>
      </c>
      <c r="Y144" s="14" t="s">
        <v>5667</v>
      </c>
      <c r="Z144" s="70" t="s">
        <v>5574</v>
      </c>
    </row>
    <row r="145" spans="1:26" x14ac:dyDescent="0.25">
      <c r="A145" s="14">
        <v>141</v>
      </c>
      <c r="B145" s="14" t="s">
        <v>4951</v>
      </c>
      <c r="C145" s="14" t="s">
        <v>4952</v>
      </c>
      <c r="D145" s="14" t="s">
        <v>4953</v>
      </c>
      <c r="E145" s="14" t="s">
        <v>4959</v>
      </c>
      <c r="F145" s="14" t="s">
        <v>4960</v>
      </c>
      <c r="G145" s="14" t="s">
        <v>5668</v>
      </c>
      <c r="H145" s="14" t="s">
        <v>5669</v>
      </c>
      <c r="I145" s="14" t="s">
        <v>5571</v>
      </c>
      <c r="J145" s="15">
        <v>0</v>
      </c>
      <c r="K145" s="15">
        <v>0</v>
      </c>
      <c r="L145" s="14" t="s">
        <v>5572</v>
      </c>
      <c r="M145" s="14">
        <v>0</v>
      </c>
      <c r="N145" s="15">
        <v>0</v>
      </c>
      <c r="O145" s="14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4">
        <v>36.203668408000055</v>
      </c>
      <c r="X145" s="14">
        <v>37.362120150000067</v>
      </c>
      <c r="Y145" s="14" t="s">
        <v>5670</v>
      </c>
      <c r="Z145" s="70" t="s">
        <v>5574</v>
      </c>
    </row>
    <row r="146" spans="1:26" x14ac:dyDescent="0.25">
      <c r="A146" s="14">
        <v>5263</v>
      </c>
      <c r="B146" s="14" t="s">
        <v>4951</v>
      </c>
      <c r="C146" s="14" t="s">
        <v>4952</v>
      </c>
      <c r="D146" s="14" t="s">
        <v>4953</v>
      </c>
      <c r="E146" s="14" t="s">
        <v>4959</v>
      </c>
      <c r="F146" s="14" t="s">
        <v>4960</v>
      </c>
      <c r="G146" s="14" t="s">
        <v>7523</v>
      </c>
      <c r="H146" s="14" t="s">
        <v>7524</v>
      </c>
      <c r="I146" s="14" t="s">
        <v>5571</v>
      </c>
      <c r="J146" s="15">
        <v>0</v>
      </c>
      <c r="K146" s="15">
        <v>0</v>
      </c>
      <c r="L146" s="14" t="s">
        <v>5572</v>
      </c>
      <c r="M146" s="14">
        <v>0</v>
      </c>
      <c r="N146" s="15">
        <v>0</v>
      </c>
      <c r="O146" s="14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4">
        <v>36.223493183000073</v>
      </c>
      <c r="X146" s="14">
        <v>37.279782505000071</v>
      </c>
      <c r="Y146" s="14" t="s">
        <v>7525</v>
      </c>
      <c r="Z146" s="70" t="s">
        <v>5574</v>
      </c>
    </row>
    <row r="147" spans="1:26" x14ac:dyDescent="0.25">
      <c r="A147" s="14">
        <v>136</v>
      </c>
      <c r="B147" s="14" t="s">
        <v>4951</v>
      </c>
      <c r="C147" s="14" t="s">
        <v>4952</v>
      </c>
      <c r="D147" s="14" t="s">
        <v>4953</v>
      </c>
      <c r="E147" s="14" t="s">
        <v>4959</v>
      </c>
      <c r="F147" s="14" t="s">
        <v>4960</v>
      </c>
      <c r="G147" s="14" t="s">
        <v>7626</v>
      </c>
      <c r="H147" s="14" t="s">
        <v>7627</v>
      </c>
      <c r="I147" s="14" t="s">
        <v>5571</v>
      </c>
      <c r="J147" s="15">
        <v>1200</v>
      </c>
      <c r="K147" s="15">
        <v>420</v>
      </c>
      <c r="L147" s="14" t="s">
        <v>5572</v>
      </c>
      <c r="M147" s="14">
        <v>3</v>
      </c>
      <c r="N147" s="15">
        <v>917.49471011426158</v>
      </c>
      <c r="O147" s="14">
        <v>0</v>
      </c>
      <c r="P147" s="15">
        <v>376.17283114684727</v>
      </c>
      <c r="Q147" s="15">
        <v>541.32187896741425</v>
      </c>
      <c r="R147" s="15">
        <v>401.86268303004658</v>
      </c>
      <c r="S147" s="15">
        <v>196.11449428692342</v>
      </c>
      <c r="T147" s="15">
        <v>250.01730850613629</v>
      </c>
      <c r="U147" s="15">
        <v>284.42336013542104</v>
      </c>
      <c r="V147" s="15">
        <v>56.196550994498523</v>
      </c>
      <c r="W147" s="14">
        <v>36.26447414200004</v>
      </c>
      <c r="X147" s="14">
        <v>37.019209384000078</v>
      </c>
      <c r="Y147" s="14" t="s">
        <v>7628</v>
      </c>
      <c r="Z147" s="70" t="s">
        <v>5574</v>
      </c>
    </row>
    <row r="148" spans="1:26" x14ac:dyDescent="0.25">
      <c r="A148" s="14">
        <v>139</v>
      </c>
      <c r="B148" s="14" t="s">
        <v>4951</v>
      </c>
      <c r="C148" s="14" t="s">
        <v>4952</v>
      </c>
      <c r="D148" s="14" t="s">
        <v>4953</v>
      </c>
      <c r="E148" s="14" t="s">
        <v>4959</v>
      </c>
      <c r="F148" s="14" t="s">
        <v>4960</v>
      </c>
      <c r="G148" s="14" t="s">
        <v>7629</v>
      </c>
      <c r="H148" s="14" t="s">
        <v>7630</v>
      </c>
      <c r="I148" s="14" t="s">
        <v>5571</v>
      </c>
      <c r="J148" s="15">
        <v>1000</v>
      </c>
      <c r="K148" s="15">
        <v>250</v>
      </c>
      <c r="L148" s="14" t="s">
        <v>5572</v>
      </c>
      <c r="M148" s="14">
        <v>3</v>
      </c>
      <c r="N148" s="15">
        <v>764.57892509521798</v>
      </c>
      <c r="O148" s="14">
        <v>0</v>
      </c>
      <c r="P148" s="15">
        <v>355.52920016927635</v>
      </c>
      <c r="Q148" s="15">
        <v>409.04972492594163</v>
      </c>
      <c r="R148" s="15">
        <v>330.68038510368183</v>
      </c>
      <c r="S148" s="15">
        <v>173.94170545916211</v>
      </c>
      <c r="T148" s="15">
        <v>152.9157850190436</v>
      </c>
      <c r="U148" s="15">
        <v>280.98275497249256</v>
      </c>
      <c r="V148" s="15">
        <v>45.874735505713076</v>
      </c>
      <c r="W148" s="14">
        <v>36.270694798000079</v>
      </c>
      <c r="X148" s="14">
        <v>36.999564467000027</v>
      </c>
      <c r="Y148" s="14" t="s">
        <v>7631</v>
      </c>
      <c r="Z148" s="70" t="s">
        <v>5574</v>
      </c>
    </row>
    <row r="149" spans="1:26" x14ac:dyDescent="0.25">
      <c r="A149" s="14">
        <v>130</v>
      </c>
      <c r="B149" s="14" t="s">
        <v>4951</v>
      </c>
      <c r="C149" s="14" t="s">
        <v>4952</v>
      </c>
      <c r="D149" s="14" t="s">
        <v>4953</v>
      </c>
      <c r="E149" s="14" t="s">
        <v>4959</v>
      </c>
      <c r="F149" s="14" t="s">
        <v>4960</v>
      </c>
      <c r="G149" s="14" t="s">
        <v>8266</v>
      </c>
      <c r="H149" s="14" t="s">
        <v>8267</v>
      </c>
      <c r="I149" s="14" t="s">
        <v>5571</v>
      </c>
      <c r="J149" s="15">
        <v>0</v>
      </c>
      <c r="K149" s="15">
        <v>0</v>
      </c>
      <c r="L149" s="14" t="s">
        <v>5572</v>
      </c>
      <c r="M149" s="14">
        <v>0</v>
      </c>
      <c r="N149" s="15">
        <v>0</v>
      </c>
      <c r="O149" s="14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4">
        <v>36.315059459000054</v>
      </c>
      <c r="X149" s="14">
        <v>36.99552650000004</v>
      </c>
      <c r="Y149" s="14" t="s">
        <v>8268</v>
      </c>
      <c r="Z149" s="70" t="s">
        <v>5574</v>
      </c>
    </row>
    <row r="150" spans="1:26" x14ac:dyDescent="0.25">
      <c r="A150" s="14">
        <v>140</v>
      </c>
      <c r="B150" s="14" t="s">
        <v>4951</v>
      </c>
      <c r="C150" s="14" t="s">
        <v>4952</v>
      </c>
      <c r="D150" s="14" t="s">
        <v>4953</v>
      </c>
      <c r="E150" s="14" t="s">
        <v>4959</v>
      </c>
      <c r="F150" s="14" t="s">
        <v>4960</v>
      </c>
      <c r="G150" s="14" t="s">
        <v>8269</v>
      </c>
      <c r="H150" s="14" t="s">
        <v>8270</v>
      </c>
      <c r="I150" s="14" t="s">
        <v>5571</v>
      </c>
      <c r="J150" s="15">
        <v>850</v>
      </c>
      <c r="K150" s="15">
        <v>235</v>
      </c>
      <c r="L150" s="14" t="s">
        <v>5572</v>
      </c>
      <c r="M150" s="14">
        <v>3</v>
      </c>
      <c r="N150" s="15">
        <v>649.89208633093529</v>
      </c>
      <c r="O150" s="14">
        <v>0</v>
      </c>
      <c r="P150" s="15">
        <v>263.20629496402881</v>
      </c>
      <c r="Q150" s="15">
        <v>386.68579136690647</v>
      </c>
      <c r="R150" s="15">
        <v>277.17897482014394</v>
      </c>
      <c r="S150" s="15">
        <v>134.04024280575541</v>
      </c>
      <c r="T150" s="15">
        <v>173.8461330935252</v>
      </c>
      <c r="U150" s="15">
        <v>211.21492805755395</v>
      </c>
      <c r="V150" s="15">
        <v>39.805890287769785</v>
      </c>
      <c r="W150" s="14">
        <v>36.247960930000033</v>
      </c>
      <c r="X150" s="14">
        <v>37.054863713000032</v>
      </c>
      <c r="Y150" s="14" t="s">
        <v>8271</v>
      </c>
      <c r="Z150" s="70" t="s">
        <v>5574</v>
      </c>
    </row>
    <row r="151" spans="1:26" x14ac:dyDescent="0.25">
      <c r="A151" s="14">
        <v>5262</v>
      </c>
      <c r="B151" s="14" t="s">
        <v>4951</v>
      </c>
      <c r="C151" s="14" t="s">
        <v>4952</v>
      </c>
      <c r="D151" s="14" t="s">
        <v>4953</v>
      </c>
      <c r="E151" s="14" t="s">
        <v>4959</v>
      </c>
      <c r="F151" s="14" t="s">
        <v>4960</v>
      </c>
      <c r="G151" s="14" t="s">
        <v>8776</v>
      </c>
      <c r="H151" s="14" t="s">
        <v>8777</v>
      </c>
      <c r="I151" s="14" t="s">
        <v>5571</v>
      </c>
      <c r="J151" s="15">
        <v>820</v>
      </c>
      <c r="K151" s="15">
        <v>170</v>
      </c>
      <c r="L151" s="14" t="s">
        <v>5572</v>
      </c>
      <c r="M151" s="14">
        <v>3</v>
      </c>
      <c r="N151" s="15">
        <v>626.95471857807877</v>
      </c>
      <c r="O151" s="14">
        <v>0</v>
      </c>
      <c r="P151" s="15">
        <v>311.90997249259419</v>
      </c>
      <c r="Q151" s="15">
        <v>315.04474608548458</v>
      </c>
      <c r="R151" s="15">
        <v>284.01048751586967</v>
      </c>
      <c r="S151" s="15">
        <v>157.52237304274229</v>
      </c>
      <c r="T151" s="15">
        <v>123.82355691917056</v>
      </c>
      <c r="U151" s="15">
        <v>217.86676470588233</v>
      </c>
      <c r="V151" s="15">
        <v>38.400976512907327</v>
      </c>
      <c r="W151" s="14">
        <v>36.244959987000072</v>
      </c>
      <c r="X151" s="14">
        <v>37.033621725000046</v>
      </c>
      <c r="Y151" s="14" t="s">
        <v>8778</v>
      </c>
      <c r="Z151" s="70" t="s">
        <v>5574</v>
      </c>
    </row>
    <row r="152" spans="1:26" x14ac:dyDescent="0.25">
      <c r="A152" s="14">
        <v>5354</v>
      </c>
      <c r="B152" s="14" t="s">
        <v>4951</v>
      </c>
      <c r="C152" s="14" t="s">
        <v>4952</v>
      </c>
      <c r="D152" s="14" t="s">
        <v>4953</v>
      </c>
      <c r="E152" s="14" t="s">
        <v>4959</v>
      </c>
      <c r="F152" s="14" t="s">
        <v>4960</v>
      </c>
      <c r="G152" s="14" t="s">
        <v>8783</v>
      </c>
      <c r="H152" s="14" t="s">
        <v>8784</v>
      </c>
      <c r="I152" s="14" t="s">
        <v>5571</v>
      </c>
      <c r="J152" s="15" t="s">
        <v>5528</v>
      </c>
      <c r="K152" s="15" t="s">
        <v>5528</v>
      </c>
      <c r="L152" s="14" t="s">
        <v>5572</v>
      </c>
      <c r="M152" s="14">
        <v>3</v>
      </c>
      <c r="N152" s="15">
        <v>0</v>
      </c>
      <c r="O152" s="14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4">
        <v>36.305280432000075</v>
      </c>
      <c r="X152" s="14">
        <v>37.100577850000036</v>
      </c>
      <c r="Y152" s="14" t="s">
        <v>8785</v>
      </c>
      <c r="Z152" s="70" t="s">
        <v>5574</v>
      </c>
    </row>
    <row r="153" spans="1:26" x14ac:dyDescent="0.25">
      <c r="A153" s="14">
        <v>129</v>
      </c>
      <c r="B153" s="14" t="s">
        <v>4951</v>
      </c>
      <c r="C153" s="14" t="s">
        <v>4952</v>
      </c>
      <c r="D153" s="14" t="s">
        <v>4953</v>
      </c>
      <c r="E153" s="14" t="s">
        <v>4959</v>
      </c>
      <c r="F153" s="14" t="s">
        <v>4960</v>
      </c>
      <c r="G153" s="14" t="s">
        <v>8823</v>
      </c>
      <c r="H153" s="14" t="s">
        <v>8824</v>
      </c>
      <c r="I153" s="14" t="s">
        <v>5571</v>
      </c>
      <c r="J153" s="15">
        <v>0</v>
      </c>
      <c r="K153" s="15">
        <v>0</v>
      </c>
      <c r="L153" s="14" t="s">
        <v>5572</v>
      </c>
      <c r="M153" s="14">
        <v>0</v>
      </c>
      <c r="N153" s="15">
        <v>0</v>
      </c>
      <c r="O153" s="14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4">
        <v>36.328887388000055</v>
      </c>
      <c r="X153" s="14">
        <v>37.123898097000051</v>
      </c>
      <c r="Y153" s="14" t="s">
        <v>8825</v>
      </c>
      <c r="Z153" s="70" t="s">
        <v>5574</v>
      </c>
    </row>
    <row r="154" spans="1:26" x14ac:dyDescent="0.25">
      <c r="A154" s="14">
        <v>125</v>
      </c>
      <c r="B154" s="14" t="s">
        <v>4951</v>
      </c>
      <c r="C154" s="14" t="s">
        <v>4952</v>
      </c>
      <c r="D154" s="14" t="s">
        <v>4953</v>
      </c>
      <c r="E154" s="14" t="s">
        <v>4959</v>
      </c>
      <c r="F154" s="14" t="s">
        <v>4960</v>
      </c>
      <c r="G154" s="14" t="s">
        <v>9015</v>
      </c>
      <c r="H154" s="14" t="s">
        <v>9016</v>
      </c>
      <c r="I154" s="14" t="s">
        <v>5837</v>
      </c>
      <c r="J154" s="15">
        <v>720</v>
      </c>
      <c r="K154" s="15">
        <v>0</v>
      </c>
      <c r="L154" s="14" t="s">
        <v>5572</v>
      </c>
      <c r="M154" s="14">
        <v>3</v>
      </c>
      <c r="N154" s="15">
        <v>550.49682606855697</v>
      </c>
      <c r="O154" s="14">
        <v>0</v>
      </c>
      <c r="P154" s="15">
        <v>266.99096064325011</v>
      </c>
      <c r="Q154" s="15">
        <v>283.50586542530687</v>
      </c>
      <c r="R154" s="15">
        <v>239.46611933982228</v>
      </c>
      <c r="S154" s="15">
        <v>126.61426999576811</v>
      </c>
      <c r="T154" s="15">
        <v>110.09936521371139</v>
      </c>
      <c r="U154" s="15">
        <v>199.55509944985187</v>
      </c>
      <c r="V154" s="15">
        <v>34.406051629284811</v>
      </c>
      <c r="W154" s="14">
        <v>36.292224528000077</v>
      </c>
      <c r="X154" s="14">
        <v>37.044294300000047</v>
      </c>
      <c r="Y154" s="14" t="s">
        <v>9017</v>
      </c>
      <c r="Z154" s="70" t="s">
        <v>5574</v>
      </c>
    </row>
    <row r="155" spans="1:26" x14ac:dyDescent="0.25">
      <c r="A155" s="14">
        <v>131</v>
      </c>
      <c r="B155" s="14" t="s">
        <v>4951</v>
      </c>
      <c r="C155" s="14" t="s">
        <v>4952</v>
      </c>
      <c r="D155" s="14" t="s">
        <v>4953</v>
      </c>
      <c r="E155" s="14" t="s">
        <v>4959</v>
      </c>
      <c r="F155" s="14" t="s">
        <v>4960</v>
      </c>
      <c r="G155" s="14" t="s">
        <v>9018</v>
      </c>
      <c r="H155" s="14" t="s">
        <v>9019</v>
      </c>
      <c r="I155" s="14" t="s">
        <v>5571</v>
      </c>
      <c r="J155" s="15">
        <v>1000</v>
      </c>
      <c r="K155" s="15">
        <v>210</v>
      </c>
      <c r="L155" s="14" t="s">
        <v>5572</v>
      </c>
      <c r="M155" s="14">
        <v>3</v>
      </c>
      <c r="N155" s="15">
        <v>764.57892509521798</v>
      </c>
      <c r="O155" s="14">
        <v>0</v>
      </c>
      <c r="P155" s="15">
        <v>271.42551840880236</v>
      </c>
      <c r="Q155" s="15">
        <v>493.15340668641562</v>
      </c>
      <c r="R155" s="15">
        <v>330.68038510368183</v>
      </c>
      <c r="S155" s="15">
        <v>173.94170545916211</v>
      </c>
      <c r="T155" s="15">
        <v>152.9157850190436</v>
      </c>
      <c r="U155" s="15">
        <v>279.07130765975455</v>
      </c>
      <c r="V155" s="15">
        <v>47.786182818451124</v>
      </c>
      <c r="W155" s="14">
        <v>36.323197266000079</v>
      </c>
      <c r="X155" s="14">
        <v>37.059110161000035</v>
      </c>
      <c r="Y155" s="14" t="s">
        <v>9020</v>
      </c>
      <c r="Z155" s="70" t="s">
        <v>5574</v>
      </c>
    </row>
    <row r="156" spans="1:26" x14ac:dyDescent="0.25">
      <c r="A156" s="14">
        <v>134</v>
      </c>
      <c r="B156" s="14" t="s">
        <v>4951</v>
      </c>
      <c r="C156" s="14" t="s">
        <v>4952</v>
      </c>
      <c r="D156" s="14" t="s">
        <v>4953</v>
      </c>
      <c r="E156" s="14" t="s">
        <v>4959</v>
      </c>
      <c r="F156" s="14" t="s">
        <v>4960</v>
      </c>
      <c r="G156" s="14" t="s">
        <v>9021</v>
      </c>
      <c r="H156" s="14" t="s">
        <v>4960</v>
      </c>
      <c r="I156" s="14" t="s">
        <v>5837</v>
      </c>
      <c r="J156" s="15">
        <v>15440</v>
      </c>
      <c r="K156" s="15">
        <v>3000</v>
      </c>
      <c r="L156" s="14" t="s">
        <v>5572</v>
      </c>
      <c r="M156" s="14">
        <v>3</v>
      </c>
      <c r="N156" s="15">
        <v>11805.098603470165</v>
      </c>
      <c r="O156" s="14">
        <v>0</v>
      </c>
      <c r="P156" s="15">
        <v>5961.5747947524333</v>
      </c>
      <c r="Q156" s="15">
        <v>5843.5238087177322</v>
      </c>
      <c r="R156" s="15">
        <v>4928.6286669487936</v>
      </c>
      <c r="S156" s="15">
        <v>2744.6854253068132</v>
      </c>
      <c r="T156" s="15">
        <v>2361.0197206940334</v>
      </c>
      <c r="U156" s="15">
        <v>4367.8864832839608</v>
      </c>
      <c r="V156" s="15">
        <v>855.86964875158708</v>
      </c>
      <c r="W156" s="14">
        <v>36.281405435000067</v>
      </c>
      <c r="X156" s="14">
        <v>37.088554600000066</v>
      </c>
      <c r="Y156" s="14" t="s">
        <v>9022</v>
      </c>
      <c r="Z156" s="70" t="s">
        <v>5574</v>
      </c>
    </row>
    <row r="157" spans="1:26" x14ac:dyDescent="0.25">
      <c r="A157" s="14">
        <v>138</v>
      </c>
      <c r="B157" s="14" t="s">
        <v>4951</v>
      </c>
      <c r="C157" s="14" t="s">
        <v>4952</v>
      </c>
      <c r="D157" s="14" t="s">
        <v>4953</v>
      </c>
      <c r="E157" s="14" t="s">
        <v>4959</v>
      </c>
      <c r="F157" s="14" t="s">
        <v>4960</v>
      </c>
      <c r="G157" s="14" t="s">
        <v>9023</v>
      </c>
      <c r="H157" s="14" t="s">
        <v>9024</v>
      </c>
      <c r="I157" s="14" t="s">
        <v>5837</v>
      </c>
      <c r="J157" s="15">
        <v>2600</v>
      </c>
      <c r="K157" s="15">
        <v>1640</v>
      </c>
      <c r="L157" s="14" t="s">
        <v>5572</v>
      </c>
      <c r="M157" s="14">
        <v>4</v>
      </c>
      <c r="N157" s="15">
        <v>1987.9052052475668</v>
      </c>
      <c r="O157" s="14">
        <v>0</v>
      </c>
      <c r="P157" s="15">
        <v>810.07137113838337</v>
      </c>
      <c r="Q157" s="15">
        <v>1177.8338341091833</v>
      </c>
      <c r="R157" s="15">
        <v>886.60572154041483</v>
      </c>
      <c r="S157" s="15">
        <v>444.79378967414306</v>
      </c>
      <c r="T157" s="15">
        <v>511.88559035124842</v>
      </c>
      <c r="U157" s="15">
        <v>621.22037663986464</v>
      </c>
      <c r="V157" s="15">
        <v>121.75919382141346</v>
      </c>
      <c r="W157" s="14">
        <v>36.25431259800007</v>
      </c>
      <c r="X157" s="14">
        <v>37.081293120000055</v>
      </c>
      <c r="Y157" s="14" t="s">
        <v>9025</v>
      </c>
      <c r="Z157" s="70" t="s">
        <v>5574</v>
      </c>
    </row>
    <row r="158" spans="1:26" x14ac:dyDescent="0.25">
      <c r="A158" s="14">
        <v>126</v>
      </c>
      <c r="B158" s="14" t="s">
        <v>4951</v>
      </c>
      <c r="C158" s="14" t="s">
        <v>4952</v>
      </c>
      <c r="D158" s="14" t="s">
        <v>4953</v>
      </c>
      <c r="E158" s="14" t="s">
        <v>4959</v>
      </c>
      <c r="F158" s="14" t="s">
        <v>4960</v>
      </c>
      <c r="G158" s="14" t="s">
        <v>9327</v>
      </c>
      <c r="H158" s="14" t="s">
        <v>9328</v>
      </c>
      <c r="I158" s="14" t="s">
        <v>5571</v>
      </c>
      <c r="J158" s="15">
        <v>0</v>
      </c>
      <c r="K158" s="15">
        <v>0</v>
      </c>
      <c r="L158" s="14" t="s">
        <v>5572</v>
      </c>
      <c r="M158" s="14">
        <v>0</v>
      </c>
      <c r="N158" s="15">
        <v>0</v>
      </c>
      <c r="O158" s="14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4">
        <v>36.205985196000029</v>
      </c>
      <c r="X158" s="14">
        <v>37.290543220000075</v>
      </c>
      <c r="Y158" s="14" t="s">
        <v>9329</v>
      </c>
      <c r="Z158" s="70" t="s">
        <v>5574</v>
      </c>
    </row>
    <row r="159" spans="1:26" x14ac:dyDescent="0.25">
      <c r="A159" s="14">
        <v>128</v>
      </c>
      <c r="B159" s="14" t="s">
        <v>4951</v>
      </c>
      <c r="C159" s="14" t="s">
        <v>4952</v>
      </c>
      <c r="D159" s="14" t="s">
        <v>4953</v>
      </c>
      <c r="E159" s="14" t="s">
        <v>4959</v>
      </c>
      <c r="F159" s="14" t="s">
        <v>4960</v>
      </c>
      <c r="G159" s="14" t="s">
        <v>9330</v>
      </c>
      <c r="H159" s="14" t="s">
        <v>9331</v>
      </c>
      <c r="I159" s="14" t="s">
        <v>5571</v>
      </c>
      <c r="J159" s="15">
        <v>0</v>
      </c>
      <c r="K159" s="15">
        <v>0</v>
      </c>
      <c r="L159" s="14" t="s">
        <v>5572</v>
      </c>
      <c r="M159" s="14">
        <v>0</v>
      </c>
      <c r="N159" s="15">
        <v>0</v>
      </c>
      <c r="O159" s="14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4">
        <v>36.208283077000033</v>
      </c>
      <c r="X159" s="14">
        <v>37.34016187800006</v>
      </c>
      <c r="Y159" s="14" t="s">
        <v>9332</v>
      </c>
      <c r="Z159" s="70" t="s">
        <v>5574</v>
      </c>
    </row>
    <row r="160" spans="1:26" x14ac:dyDescent="0.25">
      <c r="A160" s="14">
        <v>132</v>
      </c>
      <c r="B160" s="14" t="s">
        <v>4951</v>
      </c>
      <c r="C160" s="14" t="s">
        <v>4952</v>
      </c>
      <c r="D160" s="14" t="s">
        <v>4953</v>
      </c>
      <c r="E160" s="14" t="s">
        <v>4959</v>
      </c>
      <c r="F160" s="14" t="s">
        <v>4960</v>
      </c>
      <c r="G160" s="14" t="s">
        <v>9333</v>
      </c>
      <c r="H160" s="14" t="s">
        <v>9334</v>
      </c>
      <c r="I160" s="14" t="s">
        <v>5571</v>
      </c>
      <c r="J160" s="15">
        <v>0</v>
      </c>
      <c r="K160" s="15">
        <v>0</v>
      </c>
      <c r="L160" s="14" t="s">
        <v>5572</v>
      </c>
      <c r="M160" s="14">
        <v>0</v>
      </c>
      <c r="N160" s="15">
        <v>0</v>
      </c>
      <c r="O160" s="14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4">
        <v>36.255831256000079</v>
      </c>
      <c r="X160" s="14">
        <v>37.273365995000063</v>
      </c>
      <c r="Y160" s="14" t="s">
        <v>9335</v>
      </c>
      <c r="Z160" s="70" t="s">
        <v>5574</v>
      </c>
    </row>
    <row r="161" spans="1:26" x14ac:dyDescent="0.25">
      <c r="A161" s="14">
        <v>133</v>
      </c>
      <c r="B161" s="14" t="s">
        <v>4951</v>
      </c>
      <c r="C161" s="14" t="s">
        <v>4952</v>
      </c>
      <c r="D161" s="14" t="s">
        <v>4953</v>
      </c>
      <c r="E161" s="14" t="s">
        <v>4959</v>
      </c>
      <c r="F161" s="14" t="s">
        <v>4960</v>
      </c>
      <c r="G161" s="14" t="s">
        <v>9336</v>
      </c>
      <c r="H161" s="14" t="s">
        <v>9337</v>
      </c>
      <c r="I161" s="14" t="s">
        <v>5571</v>
      </c>
      <c r="J161" s="15">
        <v>0</v>
      </c>
      <c r="K161" s="15">
        <v>0</v>
      </c>
      <c r="L161" s="14" t="s">
        <v>5572</v>
      </c>
      <c r="M161" s="14">
        <v>0</v>
      </c>
      <c r="N161" s="15">
        <v>0</v>
      </c>
      <c r="O161" s="14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4">
        <v>36.249767395000049</v>
      </c>
      <c r="X161" s="14">
        <v>37.335104839000053</v>
      </c>
      <c r="Y161" s="14" t="s">
        <v>9338</v>
      </c>
      <c r="Z161" s="70" t="s">
        <v>5574</v>
      </c>
    </row>
    <row r="162" spans="1:26" x14ac:dyDescent="0.25">
      <c r="A162" s="14">
        <v>135</v>
      </c>
      <c r="B162" s="14" t="s">
        <v>4951</v>
      </c>
      <c r="C162" s="14" t="s">
        <v>4952</v>
      </c>
      <c r="D162" s="14" t="s">
        <v>4953</v>
      </c>
      <c r="E162" s="14" t="s">
        <v>4959</v>
      </c>
      <c r="F162" s="14" t="s">
        <v>4960</v>
      </c>
      <c r="G162" s="14" t="s">
        <v>9339</v>
      </c>
      <c r="H162" s="14" t="s">
        <v>378</v>
      </c>
      <c r="I162" s="14" t="s">
        <v>5571</v>
      </c>
      <c r="J162" s="15">
        <v>0</v>
      </c>
      <c r="K162" s="15">
        <v>0</v>
      </c>
      <c r="L162" s="14" t="s">
        <v>5572</v>
      </c>
      <c r="M162" s="14">
        <v>0</v>
      </c>
      <c r="N162" s="15">
        <v>0</v>
      </c>
      <c r="O162" s="14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4">
        <v>36.225938705000033</v>
      </c>
      <c r="X162" s="14">
        <v>37.325997893000078</v>
      </c>
      <c r="Y162" s="14" t="s">
        <v>9340</v>
      </c>
      <c r="Z162" s="70" t="s">
        <v>5574</v>
      </c>
    </row>
    <row r="163" spans="1:26" x14ac:dyDescent="0.25">
      <c r="A163" s="14">
        <v>137</v>
      </c>
      <c r="B163" s="14" t="s">
        <v>4951</v>
      </c>
      <c r="C163" s="14" t="s">
        <v>4952</v>
      </c>
      <c r="D163" s="14" t="s">
        <v>4953</v>
      </c>
      <c r="E163" s="14" t="s">
        <v>4959</v>
      </c>
      <c r="F163" s="14" t="s">
        <v>4960</v>
      </c>
      <c r="G163" s="14" t="s">
        <v>9341</v>
      </c>
      <c r="H163" s="14" t="s">
        <v>9342</v>
      </c>
      <c r="I163" s="14" t="s">
        <v>5571</v>
      </c>
      <c r="J163" s="15">
        <v>0</v>
      </c>
      <c r="K163" s="15">
        <v>0</v>
      </c>
      <c r="L163" s="14" t="s">
        <v>5572</v>
      </c>
      <c r="M163" s="14">
        <v>0</v>
      </c>
      <c r="N163" s="15">
        <v>0</v>
      </c>
      <c r="O163" s="14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4">
        <v>36.286194714000032</v>
      </c>
      <c r="X163" s="14">
        <v>37.308233230000042</v>
      </c>
      <c r="Y163" s="14" t="s">
        <v>9343</v>
      </c>
      <c r="Z163" s="70" t="s">
        <v>5574</v>
      </c>
    </row>
    <row r="164" spans="1:26" x14ac:dyDescent="0.25">
      <c r="A164" s="14">
        <v>145</v>
      </c>
      <c r="B164" s="14" t="s">
        <v>4951</v>
      </c>
      <c r="C164" s="14" t="s">
        <v>4952</v>
      </c>
      <c r="D164" s="14" t="s">
        <v>4953</v>
      </c>
      <c r="E164" s="14" t="s">
        <v>4961</v>
      </c>
      <c r="F164" s="14" t="s">
        <v>4962</v>
      </c>
      <c r="G164" s="14" t="s">
        <v>5671</v>
      </c>
      <c r="H164" s="14" t="s">
        <v>5672</v>
      </c>
      <c r="I164" s="14" t="s">
        <v>5571</v>
      </c>
      <c r="J164" s="15">
        <v>1400</v>
      </c>
      <c r="K164" s="15">
        <v>700</v>
      </c>
      <c r="L164" s="14" t="s">
        <v>5572</v>
      </c>
      <c r="M164" s="14">
        <v>3</v>
      </c>
      <c r="N164" s="15">
        <v>969.63402811439653</v>
      </c>
      <c r="O164" s="14">
        <v>0</v>
      </c>
      <c r="P164" s="15">
        <v>487.24109912748418</v>
      </c>
      <c r="Q164" s="15">
        <v>482.39292898691235</v>
      </c>
      <c r="R164" s="15">
        <v>409.67037687833249</v>
      </c>
      <c r="S164" s="15">
        <v>225.43991153659718</v>
      </c>
      <c r="T164" s="15">
        <v>193.92680562287933</v>
      </c>
      <c r="U164" s="15">
        <v>358.76459040232669</v>
      </c>
      <c r="V164" s="15">
        <v>65.450296897721771</v>
      </c>
      <c r="W164" s="14">
        <v>36.220065688000034</v>
      </c>
      <c r="X164" s="14">
        <v>36.999850150000043</v>
      </c>
      <c r="Y164" s="14" t="s">
        <v>5673</v>
      </c>
      <c r="Z164" s="70" t="s">
        <v>5574</v>
      </c>
    </row>
    <row r="165" spans="1:26" x14ac:dyDescent="0.25">
      <c r="A165" s="14">
        <v>146</v>
      </c>
      <c r="B165" s="14" t="s">
        <v>4951</v>
      </c>
      <c r="C165" s="14" t="s">
        <v>4952</v>
      </c>
      <c r="D165" s="14" t="s">
        <v>4953</v>
      </c>
      <c r="E165" s="14" t="s">
        <v>4961</v>
      </c>
      <c r="F165" s="14" t="s">
        <v>4962</v>
      </c>
      <c r="G165" s="14" t="s">
        <v>5674</v>
      </c>
      <c r="H165" s="14" t="s">
        <v>5675</v>
      </c>
      <c r="I165" s="14" t="s">
        <v>5571</v>
      </c>
      <c r="J165" s="15">
        <v>3210</v>
      </c>
      <c r="K165" s="15">
        <v>1395</v>
      </c>
      <c r="L165" s="14" t="s">
        <v>5572</v>
      </c>
      <c r="M165" s="14">
        <v>3</v>
      </c>
      <c r="N165" s="15">
        <v>2223.2323073194375</v>
      </c>
      <c r="O165" s="14">
        <v>0</v>
      </c>
      <c r="P165" s="15">
        <v>1133.8484767329132</v>
      </c>
      <c r="Q165" s="15">
        <v>1089.3838305865243</v>
      </c>
      <c r="R165" s="15">
        <v>955.98989214735798</v>
      </c>
      <c r="S165" s="15">
        <v>511.34343068347067</v>
      </c>
      <c r="T165" s="15">
        <v>444.64646146388753</v>
      </c>
      <c r="U165" s="15">
        <v>822.59595370819181</v>
      </c>
      <c r="V165" s="15">
        <v>133.39393843916625</v>
      </c>
      <c r="W165" s="14">
        <v>36.205407337000054</v>
      </c>
      <c r="X165" s="14">
        <v>36.847564600000055</v>
      </c>
      <c r="Y165" s="14" t="s">
        <v>5676</v>
      </c>
      <c r="Z165" s="70" t="s">
        <v>5574</v>
      </c>
    </row>
    <row r="166" spans="1:26" x14ac:dyDescent="0.25">
      <c r="A166" s="14">
        <v>147</v>
      </c>
      <c r="B166" s="14" t="s">
        <v>4951</v>
      </c>
      <c r="C166" s="14" t="s">
        <v>4952</v>
      </c>
      <c r="D166" s="14" t="s">
        <v>4953</v>
      </c>
      <c r="E166" s="14" t="s">
        <v>4961</v>
      </c>
      <c r="F166" s="14" t="s">
        <v>4962</v>
      </c>
      <c r="G166" s="14" t="s">
        <v>5677</v>
      </c>
      <c r="H166" s="14" t="s">
        <v>5678</v>
      </c>
      <c r="I166" s="14" t="s">
        <v>5571</v>
      </c>
      <c r="J166" s="15">
        <v>5400</v>
      </c>
      <c r="K166" s="15">
        <v>3600</v>
      </c>
      <c r="L166" s="14" t="s">
        <v>5572</v>
      </c>
      <c r="M166" s="14">
        <v>3</v>
      </c>
      <c r="N166" s="15">
        <v>3740.0169655841005</v>
      </c>
      <c r="O166" s="14">
        <v>0</v>
      </c>
      <c r="P166" s="15">
        <v>1907.4086524478912</v>
      </c>
      <c r="Q166" s="15">
        <v>1832.6083131362093</v>
      </c>
      <c r="R166" s="15">
        <v>1589.5072103732425</v>
      </c>
      <c r="S166" s="15">
        <v>860.2039020843431</v>
      </c>
      <c r="T166" s="15">
        <v>748.00339311682012</v>
      </c>
      <c r="U166" s="15">
        <v>1383.8062772661171</v>
      </c>
      <c r="V166" s="15">
        <v>243.10110276296655</v>
      </c>
      <c r="W166" s="14">
        <v>36.197207250000076</v>
      </c>
      <c r="X166" s="14">
        <v>36.87047477200008</v>
      </c>
      <c r="Y166" s="14" t="s">
        <v>5679</v>
      </c>
      <c r="Z166" s="70" t="s">
        <v>5574</v>
      </c>
    </row>
    <row r="167" spans="1:26" x14ac:dyDescent="0.25">
      <c r="A167" s="14">
        <v>149</v>
      </c>
      <c r="B167" s="14" t="s">
        <v>4951</v>
      </c>
      <c r="C167" s="14" t="s">
        <v>4952</v>
      </c>
      <c r="D167" s="14" t="s">
        <v>4953</v>
      </c>
      <c r="E167" s="14" t="s">
        <v>4961</v>
      </c>
      <c r="F167" s="14" t="s">
        <v>4962</v>
      </c>
      <c r="G167" s="14" t="s">
        <v>5680</v>
      </c>
      <c r="H167" s="14" t="s">
        <v>5681</v>
      </c>
      <c r="I167" s="14" t="s">
        <v>5571</v>
      </c>
      <c r="J167" s="15">
        <v>1300</v>
      </c>
      <c r="K167" s="15">
        <v>600</v>
      </c>
      <c r="L167" s="14" t="s">
        <v>5572</v>
      </c>
      <c r="M167" s="14">
        <v>3</v>
      </c>
      <c r="N167" s="15">
        <v>900.37445467765383</v>
      </c>
      <c r="O167" s="14">
        <v>0</v>
      </c>
      <c r="P167" s="15">
        <v>465.94378029568594</v>
      </c>
      <c r="Q167" s="15">
        <v>434.43067438196789</v>
      </c>
      <c r="R167" s="15">
        <v>380.40820710130873</v>
      </c>
      <c r="S167" s="15">
        <v>209.33706071255449</v>
      </c>
      <c r="T167" s="15">
        <v>180.07489093553079</v>
      </c>
      <c r="U167" s="15">
        <v>333.13854823073189</v>
      </c>
      <c r="V167" s="15">
        <v>60.775275690741637</v>
      </c>
      <c r="W167" s="14">
        <v>36.202098449000061</v>
      </c>
      <c r="X167" s="14">
        <v>36.99357530900005</v>
      </c>
      <c r="Y167" s="14" t="s">
        <v>5682</v>
      </c>
      <c r="Z167" s="70" t="s">
        <v>5574</v>
      </c>
    </row>
    <row r="168" spans="1:26" x14ac:dyDescent="0.25">
      <c r="A168" s="14">
        <v>150</v>
      </c>
      <c r="B168" s="14" t="s">
        <v>4951</v>
      </c>
      <c r="C168" s="14" t="s">
        <v>4952</v>
      </c>
      <c r="D168" s="14" t="s">
        <v>4953</v>
      </c>
      <c r="E168" s="14" t="s">
        <v>4961</v>
      </c>
      <c r="F168" s="14" t="s">
        <v>4962</v>
      </c>
      <c r="G168" s="14" t="s">
        <v>5683</v>
      </c>
      <c r="H168" s="14" t="s">
        <v>5684</v>
      </c>
      <c r="I168" s="14" t="s">
        <v>5571</v>
      </c>
      <c r="J168" s="15">
        <v>6300</v>
      </c>
      <c r="K168" s="15">
        <v>4500</v>
      </c>
      <c r="L168" s="14" t="s">
        <v>5572</v>
      </c>
      <c r="M168" s="14">
        <v>3</v>
      </c>
      <c r="N168" s="15">
        <v>4363.353126514784</v>
      </c>
      <c r="O168" s="14">
        <v>0</v>
      </c>
      <c r="P168" s="15">
        <v>2225.3100945225397</v>
      </c>
      <c r="Q168" s="15">
        <v>2138.0430319922443</v>
      </c>
      <c r="R168" s="15">
        <v>1865.3334615850699</v>
      </c>
      <c r="S168" s="15">
        <v>1003.5712190984003</v>
      </c>
      <c r="T168" s="15">
        <v>872.67062530295686</v>
      </c>
      <c r="U168" s="15">
        <v>1614.44065681047</v>
      </c>
      <c r="V168" s="15">
        <v>272.709570407174</v>
      </c>
      <c r="W168" s="14">
        <v>36.196105418000059</v>
      </c>
      <c r="X168" s="14">
        <v>36.963306421000027</v>
      </c>
      <c r="Y168" s="14" t="s">
        <v>5685</v>
      </c>
      <c r="Z168" s="70" t="s">
        <v>5574</v>
      </c>
    </row>
    <row r="169" spans="1:26" x14ac:dyDescent="0.25">
      <c r="A169" s="14">
        <v>151</v>
      </c>
      <c r="B169" s="14" t="s">
        <v>4951</v>
      </c>
      <c r="C169" s="14" t="s">
        <v>4952</v>
      </c>
      <c r="D169" s="14" t="s">
        <v>4953</v>
      </c>
      <c r="E169" s="14" t="s">
        <v>4961</v>
      </c>
      <c r="F169" s="14" t="s">
        <v>4962</v>
      </c>
      <c r="G169" s="14" t="s">
        <v>5686</v>
      </c>
      <c r="H169" s="14" t="s">
        <v>5687</v>
      </c>
      <c r="I169" s="14" t="s">
        <v>5571</v>
      </c>
      <c r="J169" s="15">
        <v>3500</v>
      </c>
      <c r="K169" s="15">
        <v>2460</v>
      </c>
      <c r="L169" s="14" t="s">
        <v>5572</v>
      </c>
      <c r="M169" s="14">
        <v>3</v>
      </c>
      <c r="N169" s="15">
        <v>2424.0850702859912</v>
      </c>
      <c r="O169" s="14">
        <v>0</v>
      </c>
      <c r="P169" s="15">
        <v>1236.2833858458555</v>
      </c>
      <c r="Q169" s="15">
        <v>1187.8016844401357</v>
      </c>
      <c r="R169" s="15">
        <v>1042.3565802229759</v>
      </c>
      <c r="S169" s="15">
        <v>557.53956616577796</v>
      </c>
      <c r="T169" s="15">
        <v>484.81701405719826</v>
      </c>
      <c r="U169" s="15">
        <v>896.91147600581667</v>
      </c>
      <c r="V169" s="15">
        <v>145.44510421715947</v>
      </c>
      <c r="W169" s="14">
        <v>36.202478212000074</v>
      </c>
      <c r="X169" s="14">
        <v>36.910374033000039</v>
      </c>
      <c r="Y169" s="14" t="s">
        <v>5688</v>
      </c>
      <c r="Z169" s="70" t="s">
        <v>5574</v>
      </c>
    </row>
    <row r="170" spans="1:26" x14ac:dyDescent="0.25">
      <c r="A170" s="14">
        <v>144</v>
      </c>
      <c r="B170" s="14" t="s">
        <v>4951</v>
      </c>
      <c r="C170" s="14" t="s">
        <v>4952</v>
      </c>
      <c r="D170" s="14" t="s">
        <v>4953</v>
      </c>
      <c r="E170" s="14" t="s">
        <v>4961</v>
      </c>
      <c r="F170" s="14" t="s">
        <v>4962</v>
      </c>
      <c r="G170" s="14" t="s">
        <v>8272</v>
      </c>
      <c r="H170" s="14" t="s">
        <v>8273</v>
      </c>
      <c r="I170" s="14" t="s">
        <v>5571</v>
      </c>
      <c r="J170" s="15">
        <v>5800</v>
      </c>
      <c r="K170" s="15">
        <v>2100</v>
      </c>
      <c r="L170" s="14" t="s">
        <v>5572</v>
      </c>
      <c r="M170" s="14">
        <v>3</v>
      </c>
      <c r="N170" s="15">
        <v>4017.0552593310713</v>
      </c>
      <c r="O170" s="14">
        <v>0</v>
      </c>
      <c r="P170" s="15">
        <v>2028.612905962191</v>
      </c>
      <c r="Q170" s="15">
        <v>1988.4423533688803</v>
      </c>
      <c r="R170" s="15">
        <v>1685.1546812893848</v>
      </c>
      <c r="S170" s="15">
        <v>944.00798594280172</v>
      </c>
      <c r="T170" s="15">
        <v>863.66688075618026</v>
      </c>
      <c r="U170" s="15">
        <v>1486.3104459524964</v>
      </c>
      <c r="V170" s="15">
        <v>241.02331555986427</v>
      </c>
      <c r="W170" s="14">
        <v>36.228824889000066</v>
      </c>
      <c r="X170" s="14">
        <v>36.975554943000077</v>
      </c>
      <c r="Y170" s="14" t="s">
        <v>8274</v>
      </c>
      <c r="Z170" s="70" t="s">
        <v>5574</v>
      </c>
    </row>
    <row r="171" spans="1:26" x14ac:dyDescent="0.25">
      <c r="A171" s="14">
        <v>148</v>
      </c>
      <c r="B171" s="14" t="s">
        <v>4951</v>
      </c>
      <c r="C171" s="14" t="s">
        <v>4952</v>
      </c>
      <c r="D171" s="14" t="s">
        <v>4953</v>
      </c>
      <c r="E171" s="14" t="s">
        <v>4961</v>
      </c>
      <c r="F171" s="14" t="s">
        <v>4962</v>
      </c>
      <c r="G171" s="14" t="s">
        <v>8275</v>
      </c>
      <c r="H171" s="14" t="s">
        <v>8276</v>
      </c>
      <c r="I171" s="14" t="s">
        <v>5571</v>
      </c>
      <c r="J171" s="15">
        <v>9600</v>
      </c>
      <c r="K171" s="15">
        <v>4300</v>
      </c>
      <c r="L171" s="14" t="s">
        <v>5572</v>
      </c>
      <c r="M171" s="14">
        <v>4</v>
      </c>
      <c r="N171" s="15">
        <v>6648.91904992729</v>
      </c>
      <c r="O171" s="14">
        <v>0</v>
      </c>
      <c r="P171" s="15">
        <v>3341.0818225884627</v>
      </c>
      <c r="Q171" s="15">
        <v>3307.8372273388272</v>
      </c>
      <c r="R171" s="15">
        <v>2842.4128938439158</v>
      </c>
      <c r="S171" s="15">
        <v>1529.2513814832766</v>
      </c>
      <c r="T171" s="15">
        <v>1329.783809985458</v>
      </c>
      <c r="U171" s="15">
        <v>2460.1000484730971</v>
      </c>
      <c r="V171" s="15">
        <v>415.55744062045562</v>
      </c>
      <c r="W171" s="14">
        <v>36.216821421000077</v>
      </c>
      <c r="X171" s="14">
        <v>36.948192728000038</v>
      </c>
      <c r="Y171" s="14" t="s">
        <v>8277</v>
      </c>
      <c r="Z171" s="70" t="s">
        <v>5574</v>
      </c>
    </row>
    <row r="172" spans="1:26" x14ac:dyDescent="0.25">
      <c r="A172" s="14">
        <v>154</v>
      </c>
      <c r="B172" s="14" t="s">
        <v>4951</v>
      </c>
      <c r="C172" s="14" t="s">
        <v>4952</v>
      </c>
      <c r="D172" s="14" t="s">
        <v>4953</v>
      </c>
      <c r="E172" s="14" t="s">
        <v>4961</v>
      </c>
      <c r="F172" s="14" t="s">
        <v>4962</v>
      </c>
      <c r="G172" s="14" t="s">
        <v>8278</v>
      </c>
      <c r="H172" s="14" t="s">
        <v>8279</v>
      </c>
      <c r="I172" s="14" t="s">
        <v>5571</v>
      </c>
      <c r="J172" s="15">
        <v>2610</v>
      </c>
      <c r="K172" s="15">
        <v>833</v>
      </c>
      <c r="L172" s="14" t="s">
        <v>5572</v>
      </c>
      <c r="M172" s="14">
        <v>3</v>
      </c>
      <c r="N172" s="15">
        <v>1807.674866698982</v>
      </c>
      <c r="O172" s="14">
        <v>0</v>
      </c>
      <c r="P172" s="15">
        <v>921.91418201648082</v>
      </c>
      <c r="Q172" s="15">
        <v>885.76068468250116</v>
      </c>
      <c r="R172" s="15">
        <v>759.22344401357236</v>
      </c>
      <c r="S172" s="15">
        <v>420.28440650751327</v>
      </c>
      <c r="T172" s="15">
        <v>361.53497333979641</v>
      </c>
      <c r="U172" s="15">
        <v>668.83970067862333</v>
      </c>
      <c r="V172" s="15">
        <v>126.53724066892875</v>
      </c>
      <c r="W172" s="14">
        <v>36.265299934000041</v>
      </c>
      <c r="X172" s="14">
        <v>36.946269732000076</v>
      </c>
      <c r="Y172" s="14" t="s">
        <v>8280</v>
      </c>
      <c r="Z172" s="70" t="s">
        <v>5574</v>
      </c>
    </row>
    <row r="173" spans="1:26" x14ac:dyDescent="0.25">
      <c r="A173" s="14">
        <v>143</v>
      </c>
      <c r="B173" s="14" t="s">
        <v>4951</v>
      </c>
      <c r="C173" s="14" t="s">
        <v>4952</v>
      </c>
      <c r="D173" s="14" t="s">
        <v>4953</v>
      </c>
      <c r="E173" s="14" t="s">
        <v>4961</v>
      </c>
      <c r="F173" s="14" t="s">
        <v>4962</v>
      </c>
      <c r="G173" s="14" t="s">
        <v>8826</v>
      </c>
      <c r="H173" s="14" t="s">
        <v>4962</v>
      </c>
      <c r="I173" s="14" t="s">
        <v>5837</v>
      </c>
      <c r="J173" s="15">
        <v>38000</v>
      </c>
      <c r="K173" s="15">
        <v>13000</v>
      </c>
      <c r="L173" s="14" t="s">
        <v>5572</v>
      </c>
      <c r="M173" s="14">
        <v>4</v>
      </c>
      <c r="N173" s="15">
        <v>26318.63790596219</v>
      </c>
      <c r="O173" s="14">
        <v>0</v>
      </c>
      <c r="P173" s="15">
        <v>13422.505332040717</v>
      </c>
      <c r="Q173" s="15">
        <v>12896.132573921474</v>
      </c>
      <c r="R173" s="15">
        <v>11317.01429956374</v>
      </c>
      <c r="S173" s="15">
        <v>6053.2867183713042</v>
      </c>
      <c r="T173" s="15">
        <v>5263.7275811924383</v>
      </c>
      <c r="U173" s="15">
        <v>9737.8960252060097</v>
      </c>
      <c r="V173" s="15">
        <v>1579.1182743577315</v>
      </c>
      <c r="W173" s="14">
        <v>36.285021468000025</v>
      </c>
      <c r="X173" s="14">
        <v>36.851090525000075</v>
      </c>
      <c r="Y173" s="14" t="s">
        <v>8827</v>
      </c>
      <c r="Z173" s="70" t="s">
        <v>5574</v>
      </c>
    </row>
    <row r="174" spans="1:26" x14ac:dyDescent="0.25">
      <c r="A174" s="14">
        <v>142</v>
      </c>
      <c r="B174" s="14" t="s">
        <v>4951</v>
      </c>
      <c r="C174" s="14" t="s">
        <v>4952</v>
      </c>
      <c r="D174" s="14" t="s">
        <v>4953</v>
      </c>
      <c r="E174" s="14" t="s">
        <v>4961</v>
      </c>
      <c r="F174" s="14" t="s">
        <v>4962</v>
      </c>
      <c r="G174" s="14" t="s">
        <v>9344</v>
      </c>
      <c r="H174" s="14" t="s">
        <v>9345</v>
      </c>
      <c r="I174" s="14" t="s">
        <v>5571</v>
      </c>
      <c r="J174" s="15">
        <v>3000</v>
      </c>
      <c r="K174" s="15">
        <v>1750</v>
      </c>
      <c r="L174" s="14" t="s">
        <v>5572</v>
      </c>
      <c r="M174" s="14">
        <v>3</v>
      </c>
      <c r="N174" s="15">
        <v>2077.787203102278</v>
      </c>
      <c r="O174" s="14">
        <v>0</v>
      </c>
      <c r="P174" s="15">
        <v>1070.0604095976732</v>
      </c>
      <c r="Q174" s="15">
        <v>1007.7267935046048</v>
      </c>
      <c r="R174" s="15">
        <v>895.52628453708166</v>
      </c>
      <c r="S174" s="15">
        <v>477.89105671352394</v>
      </c>
      <c r="T174" s="15">
        <v>405.16850460494425</v>
      </c>
      <c r="U174" s="15">
        <v>768.78126514784287</v>
      </c>
      <c r="V174" s="15">
        <v>129.86170019389237</v>
      </c>
      <c r="W174" s="14">
        <v>36.29338258100006</v>
      </c>
      <c r="X174" s="14">
        <v>36.799956806000068</v>
      </c>
      <c r="Y174" s="14" t="s">
        <v>9346</v>
      </c>
      <c r="Z174" s="70" t="s">
        <v>5574</v>
      </c>
    </row>
    <row r="175" spans="1:26" x14ac:dyDescent="0.25">
      <c r="A175" s="14">
        <v>152</v>
      </c>
      <c r="B175" s="14" t="s">
        <v>4951</v>
      </c>
      <c r="C175" s="14" t="s">
        <v>4952</v>
      </c>
      <c r="D175" s="14" t="s">
        <v>4953</v>
      </c>
      <c r="E175" s="14" t="s">
        <v>4961</v>
      </c>
      <c r="F175" s="14" t="s">
        <v>4962</v>
      </c>
      <c r="G175" s="14" t="s">
        <v>9347</v>
      </c>
      <c r="H175" s="14" t="s">
        <v>9348</v>
      </c>
      <c r="I175" s="14" t="s">
        <v>5571</v>
      </c>
      <c r="J175" s="15">
        <v>2400</v>
      </c>
      <c r="K175" s="15">
        <v>1600</v>
      </c>
      <c r="L175" s="14" t="s">
        <v>5572</v>
      </c>
      <c r="M175" s="14">
        <v>3</v>
      </c>
      <c r="N175" s="15">
        <v>1662.2297624818225</v>
      </c>
      <c r="O175" s="14">
        <v>0</v>
      </c>
      <c r="P175" s="15">
        <v>847.73717886572945</v>
      </c>
      <c r="Q175" s="15">
        <v>814.49258361609304</v>
      </c>
      <c r="R175" s="15">
        <v>714.75879786718349</v>
      </c>
      <c r="S175" s="15">
        <v>382.31284537081916</v>
      </c>
      <c r="T175" s="15">
        <v>332.4459524963645</v>
      </c>
      <c r="U175" s="15">
        <v>615.02501211827428</v>
      </c>
      <c r="V175" s="15">
        <v>99.733785748909341</v>
      </c>
      <c r="W175" s="14">
        <v>36.203413162000061</v>
      </c>
      <c r="X175" s="14">
        <v>36.980887338000059</v>
      </c>
      <c r="Y175" s="14" t="s">
        <v>9349</v>
      </c>
      <c r="Z175" s="70" t="s">
        <v>5574</v>
      </c>
    </row>
    <row r="176" spans="1:26" x14ac:dyDescent="0.25">
      <c r="A176" s="14">
        <v>153</v>
      </c>
      <c r="B176" s="14" t="s">
        <v>4951</v>
      </c>
      <c r="C176" s="14" t="s">
        <v>4952</v>
      </c>
      <c r="D176" s="14" t="s">
        <v>4953</v>
      </c>
      <c r="E176" s="14" t="s">
        <v>4961</v>
      </c>
      <c r="F176" s="14" t="s">
        <v>4962</v>
      </c>
      <c r="G176" s="14" t="s">
        <v>9350</v>
      </c>
      <c r="H176" s="14" t="s">
        <v>9351</v>
      </c>
      <c r="I176" s="14" t="s">
        <v>5571</v>
      </c>
      <c r="J176" s="15">
        <v>0</v>
      </c>
      <c r="K176" s="15">
        <v>0</v>
      </c>
      <c r="L176" s="14" t="s">
        <v>5572</v>
      </c>
      <c r="M176" s="14">
        <v>0</v>
      </c>
      <c r="N176" s="15">
        <v>0</v>
      </c>
      <c r="O176" s="14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4">
        <v>36.296645824000052</v>
      </c>
      <c r="X176" s="14">
        <v>36.882095030000073</v>
      </c>
      <c r="Y176" s="14" t="s">
        <v>9352</v>
      </c>
      <c r="Z176" s="70" t="s">
        <v>5574</v>
      </c>
    </row>
    <row r="177" spans="1:26" x14ac:dyDescent="0.25">
      <c r="A177" s="14">
        <v>159</v>
      </c>
      <c r="B177" s="14" t="s">
        <v>4951</v>
      </c>
      <c r="C177" s="14" t="s">
        <v>4952</v>
      </c>
      <c r="D177" s="14" t="s">
        <v>4953</v>
      </c>
      <c r="E177" s="14" t="s">
        <v>4963</v>
      </c>
      <c r="F177" s="14" t="s">
        <v>4964</v>
      </c>
      <c r="G177" s="14" t="s">
        <v>5689</v>
      </c>
      <c r="H177" s="14" t="s">
        <v>248</v>
      </c>
      <c r="I177" s="14" t="s">
        <v>5571</v>
      </c>
      <c r="J177" s="15">
        <v>2120</v>
      </c>
      <c r="K177" s="15">
        <v>715</v>
      </c>
      <c r="L177" s="14" t="s">
        <v>5572</v>
      </c>
      <c r="M177" s="14">
        <v>3</v>
      </c>
      <c r="N177" s="15">
        <v>1468.3113670292173</v>
      </c>
      <c r="O177" s="14">
        <v>0</v>
      </c>
      <c r="P177" s="15">
        <v>748.83879718490084</v>
      </c>
      <c r="Q177" s="15">
        <v>719.47256984431647</v>
      </c>
      <c r="R177" s="15">
        <v>638.71544465770955</v>
      </c>
      <c r="S177" s="15">
        <v>337.71161441672001</v>
      </c>
      <c r="T177" s="15">
        <v>293.66227340584345</v>
      </c>
      <c r="U177" s="15">
        <v>535.93364896566436</v>
      </c>
      <c r="V177" s="15">
        <v>88.098682021753035</v>
      </c>
      <c r="W177" s="14">
        <v>35.958836262000034</v>
      </c>
      <c r="X177" s="14">
        <v>36.886690774000044</v>
      </c>
      <c r="Y177" s="14" t="s">
        <v>5690</v>
      </c>
      <c r="Z177" s="70" t="s">
        <v>5574</v>
      </c>
    </row>
    <row r="178" spans="1:26" x14ac:dyDescent="0.25">
      <c r="A178" s="14">
        <v>161</v>
      </c>
      <c r="B178" s="14" t="s">
        <v>4951</v>
      </c>
      <c r="C178" s="14" t="s">
        <v>4952</v>
      </c>
      <c r="D178" s="14" t="s">
        <v>4953</v>
      </c>
      <c r="E178" s="14" t="s">
        <v>4963</v>
      </c>
      <c r="F178" s="14" t="s">
        <v>4964</v>
      </c>
      <c r="G178" s="14" t="s">
        <v>5691</v>
      </c>
      <c r="H178" s="14" t="s">
        <v>5692</v>
      </c>
      <c r="I178" s="14" t="s">
        <v>5571</v>
      </c>
      <c r="J178" s="15">
        <v>1700</v>
      </c>
      <c r="K178" s="15">
        <v>170</v>
      </c>
      <c r="L178" s="14" t="s">
        <v>5572</v>
      </c>
      <c r="M178" s="14">
        <v>2</v>
      </c>
      <c r="N178" s="15">
        <v>1177.4194924290894</v>
      </c>
      <c r="O178" s="14">
        <v>0</v>
      </c>
      <c r="P178" s="15">
        <v>600.48394113883558</v>
      </c>
      <c r="Q178" s="15">
        <v>576.93555129025378</v>
      </c>
      <c r="R178" s="15">
        <v>521.00812539987203</v>
      </c>
      <c r="S178" s="15">
        <v>279.63712945190872</v>
      </c>
      <c r="T178" s="15">
        <v>235.48389848581789</v>
      </c>
      <c r="U178" s="15">
        <v>420.92746854339936</v>
      </c>
      <c r="V178" s="15">
        <v>70.645169545745361</v>
      </c>
      <c r="W178" s="14">
        <v>35.878239994000069</v>
      </c>
      <c r="X178" s="14">
        <v>36.972773300000028</v>
      </c>
      <c r="Y178" s="14" t="s">
        <v>5693</v>
      </c>
      <c r="Z178" s="70" t="s">
        <v>5574</v>
      </c>
    </row>
    <row r="179" spans="1:26" x14ac:dyDescent="0.25">
      <c r="A179" s="14">
        <v>168</v>
      </c>
      <c r="B179" s="14" t="s">
        <v>4951</v>
      </c>
      <c r="C179" s="14" t="s">
        <v>4952</v>
      </c>
      <c r="D179" s="14" t="s">
        <v>4953</v>
      </c>
      <c r="E179" s="14" t="s">
        <v>4963</v>
      </c>
      <c r="F179" s="14" t="s">
        <v>4964</v>
      </c>
      <c r="G179" s="14" t="s">
        <v>5694</v>
      </c>
      <c r="H179" s="14" t="s">
        <v>5695</v>
      </c>
      <c r="I179" s="14" t="s">
        <v>5571</v>
      </c>
      <c r="J179" s="15">
        <v>1395</v>
      </c>
      <c r="K179" s="15">
        <v>625</v>
      </c>
      <c r="L179" s="14" t="s">
        <v>5572</v>
      </c>
      <c r="M179" s="14">
        <v>3</v>
      </c>
      <c r="N179" s="15">
        <v>966.17658349328212</v>
      </c>
      <c r="O179" s="14">
        <v>0</v>
      </c>
      <c r="P179" s="15">
        <v>485.5037332053742</v>
      </c>
      <c r="Q179" s="15">
        <v>480.67285028790792</v>
      </c>
      <c r="R179" s="15">
        <v>420.40758589251442</v>
      </c>
      <c r="S179" s="15">
        <v>225.84377639155471</v>
      </c>
      <c r="T179" s="15">
        <v>189.61215451055662</v>
      </c>
      <c r="U179" s="15">
        <v>357.4853358925144</v>
      </c>
      <c r="V179" s="15">
        <v>55.555153550863714</v>
      </c>
      <c r="W179" s="14">
        <v>36.085487644000068</v>
      </c>
      <c r="X179" s="14">
        <v>36.937851745000046</v>
      </c>
      <c r="Y179" s="14" t="s">
        <v>5696</v>
      </c>
      <c r="Z179" s="70" t="s">
        <v>5574</v>
      </c>
    </row>
    <row r="180" spans="1:26" x14ac:dyDescent="0.25">
      <c r="A180" s="14">
        <v>169</v>
      </c>
      <c r="B180" s="14" t="s">
        <v>4951</v>
      </c>
      <c r="C180" s="14" t="s">
        <v>4952</v>
      </c>
      <c r="D180" s="14" t="s">
        <v>4953</v>
      </c>
      <c r="E180" s="14" t="s">
        <v>4963</v>
      </c>
      <c r="F180" s="14" t="s">
        <v>4964</v>
      </c>
      <c r="G180" s="14" t="s">
        <v>5697</v>
      </c>
      <c r="H180" s="14" t="s">
        <v>5698</v>
      </c>
      <c r="I180" s="14" t="s">
        <v>5571</v>
      </c>
      <c r="J180" s="15">
        <v>2400</v>
      </c>
      <c r="K180" s="15">
        <v>230</v>
      </c>
      <c r="L180" s="14" t="s">
        <v>5572</v>
      </c>
      <c r="M180" s="14">
        <v>2</v>
      </c>
      <c r="N180" s="15">
        <v>1662.2392834293025</v>
      </c>
      <c r="O180" s="14">
        <v>0</v>
      </c>
      <c r="P180" s="15">
        <v>831.11964171465127</v>
      </c>
      <c r="Q180" s="15">
        <v>831.11964171465127</v>
      </c>
      <c r="R180" s="15">
        <v>735.54088291746643</v>
      </c>
      <c r="S180" s="15">
        <v>394.78182981445934</v>
      </c>
      <c r="T180" s="15">
        <v>332.44785668586053</v>
      </c>
      <c r="U180" s="15">
        <v>602.56174024312224</v>
      </c>
      <c r="V180" s="15">
        <v>91.423160588611637</v>
      </c>
      <c r="W180" s="14">
        <v>35.891436275000046</v>
      </c>
      <c r="X180" s="14">
        <v>36.953320550000058</v>
      </c>
      <c r="Y180" s="14" t="s">
        <v>5699</v>
      </c>
      <c r="Z180" s="70" t="s">
        <v>5574</v>
      </c>
    </row>
    <row r="181" spans="1:26" x14ac:dyDescent="0.25">
      <c r="A181" s="14">
        <v>170</v>
      </c>
      <c r="B181" s="14" t="s">
        <v>4951</v>
      </c>
      <c r="C181" s="14" t="s">
        <v>4952</v>
      </c>
      <c r="D181" s="14" t="s">
        <v>4953</v>
      </c>
      <c r="E181" s="14" t="s">
        <v>4963</v>
      </c>
      <c r="F181" s="14" t="s">
        <v>4964</v>
      </c>
      <c r="G181" s="14" t="s">
        <v>5700</v>
      </c>
      <c r="H181" s="14" t="s">
        <v>5701</v>
      </c>
      <c r="I181" s="14" t="s">
        <v>5571</v>
      </c>
      <c r="J181" s="15">
        <v>4000</v>
      </c>
      <c r="K181" s="15">
        <v>370</v>
      </c>
      <c r="L181" s="14" t="s">
        <v>5572</v>
      </c>
      <c r="M181" s="14">
        <v>2</v>
      </c>
      <c r="N181" s="15">
        <v>2770.3988057155043</v>
      </c>
      <c r="O181" s="14">
        <v>0</v>
      </c>
      <c r="P181" s="15">
        <v>1412.9033909149073</v>
      </c>
      <c r="Q181" s="15">
        <v>1357.495414800597</v>
      </c>
      <c r="R181" s="15">
        <v>1191.2714864576669</v>
      </c>
      <c r="S181" s="15">
        <v>637.19172531456604</v>
      </c>
      <c r="T181" s="15">
        <v>554.07976114310088</v>
      </c>
      <c r="U181" s="15">
        <v>1025.0475581147366</v>
      </c>
      <c r="V181" s="15">
        <v>166.22392834293026</v>
      </c>
      <c r="W181" s="14">
        <v>35.983159730000068</v>
      </c>
      <c r="X181" s="14">
        <v>36.87315835000004</v>
      </c>
      <c r="Y181" s="14" t="s">
        <v>5702</v>
      </c>
      <c r="Z181" s="70" t="s">
        <v>5574</v>
      </c>
    </row>
    <row r="182" spans="1:26" x14ac:dyDescent="0.25">
      <c r="A182" s="14">
        <v>172</v>
      </c>
      <c r="B182" s="14" t="s">
        <v>4951</v>
      </c>
      <c r="C182" s="14" t="s">
        <v>4952</v>
      </c>
      <c r="D182" s="14" t="s">
        <v>4953</v>
      </c>
      <c r="E182" s="14" t="s">
        <v>4963</v>
      </c>
      <c r="F182" s="14" t="s">
        <v>4964</v>
      </c>
      <c r="G182" s="14" t="s">
        <v>5703</v>
      </c>
      <c r="H182" s="14" t="s">
        <v>5704</v>
      </c>
      <c r="I182" s="14" t="s">
        <v>5571</v>
      </c>
      <c r="J182" s="15">
        <v>6500</v>
      </c>
      <c r="K182" s="15">
        <v>2800</v>
      </c>
      <c r="L182" s="14" t="s">
        <v>5572</v>
      </c>
      <c r="M182" s="14">
        <v>3</v>
      </c>
      <c r="N182" s="15">
        <v>4501.8980592876942</v>
      </c>
      <c r="O182" s="14">
        <v>0</v>
      </c>
      <c r="P182" s="15">
        <v>2295.9680102367242</v>
      </c>
      <c r="Q182" s="15">
        <v>2205.93004905097</v>
      </c>
      <c r="R182" s="15">
        <v>1935.8161654937087</v>
      </c>
      <c r="S182" s="15">
        <v>1035.4365536361697</v>
      </c>
      <c r="T182" s="15">
        <v>900.37961185753886</v>
      </c>
      <c r="U182" s="15">
        <v>1665.7022819364468</v>
      </c>
      <c r="V182" s="15">
        <v>270.11388355726166</v>
      </c>
      <c r="W182" s="14">
        <v>35.860187452000048</v>
      </c>
      <c r="X182" s="14">
        <v>36.984872636000034</v>
      </c>
      <c r="Y182" s="14" t="s">
        <v>5705</v>
      </c>
      <c r="Z182" s="70" t="s">
        <v>5574</v>
      </c>
    </row>
    <row r="183" spans="1:26" x14ac:dyDescent="0.25">
      <c r="A183" s="14">
        <v>175</v>
      </c>
      <c r="B183" s="14" t="s">
        <v>4951</v>
      </c>
      <c r="C183" s="14" t="s">
        <v>4952</v>
      </c>
      <c r="D183" s="14" t="s">
        <v>4953</v>
      </c>
      <c r="E183" s="14" t="s">
        <v>4963</v>
      </c>
      <c r="F183" s="14" t="s">
        <v>4964</v>
      </c>
      <c r="G183" s="14" t="s">
        <v>5706</v>
      </c>
      <c r="H183" s="14" t="s">
        <v>5707</v>
      </c>
      <c r="I183" s="14" t="s">
        <v>5571</v>
      </c>
      <c r="J183" s="15">
        <v>2300</v>
      </c>
      <c r="K183" s="15">
        <v>0</v>
      </c>
      <c r="L183" s="14" t="s">
        <v>5572</v>
      </c>
      <c r="M183" s="14">
        <v>2</v>
      </c>
      <c r="N183" s="15">
        <v>1592.9793132864149</v>
      </c>
      <c r="O183" s="14">
        <v>0</v>
      </c>
      <c r="P183" s="15">
        <v>804.45455320963958</v>
      </c>
      <c r="Q183" s="15">
        <v>788.52476007677535</v>
      </c>
      <c r="R183" s="15">
        <v>690.55653230966084</v>
      </c>
      <c r="S183" s="15">
        <v>366.38524205587544</v>
      </c>
      <c r="T183" s="15">
        <v>310.6309660908509</v>
      </c>
      <c r="U183" s="15">
        <v>589.40234591597334</v>
      </c>
      <c r="V183" s="15">
        <v>95.578758797184889</v>
      </c>
      <c r="W183" s="14">
        <v>35.860117717000037</v>
      </c>
      <c r="X183" s="14">
        <v>37.028771384000038</v>
      </c>
      <c r="Y183" s="14" t="s">
        <v>5708</v>
      </c>
      <c r="Z183" s="70" t="s">
        <v>5574</v>
      </c>
    </row>
    <row r="184" spans="1:26" x14ac:dyDescent="0.25">
      <c r="A184" s="14">
        <v>178</v>
      </c>
      <c r="B184" s="14" t="s">
        <v>4951</v>
      </c>
      <c r="C184" s="14" t="s">
        <v>4952</v>
      </c>
      <c r="D184" s="14" t="s">
        <v>4953</v>
      </c>
      <c r="E184" s="14" t="s">
        <v>4963</v>
      </c>
      <c r="F184" s="14" t="s">
        <v>4964</v>
      </c>
      <c r="G184" s="14" t="s">
        <v>5709</v>
      </c>
      <c r="H184" s="14" t="s">
        <v>5710</v>
      </c>
      <c r="I184" s="14" t="s">
        <v>5571</v>
      </c>
      <c r="J184" s="15">
        <v>0</v>
      </c>
      <c r="K184" s="15">
        <v>0</v>
      </c>
      <c r="L184" s="14" t="s">
        <v>5572</v>
      </c>
      <c r="M184" s="14">
        <v>0</v>
      </c>
      <c r="N184" s="15">
        <v>0</v>
      </c>
      <c r="O184" s="14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4">
        <v>36.04532660600006</v>
      </c>
      <c r="X184" s="14">
        <v>36.934819517000051</v>
      </c>
      <c r="Y184" s="14" t="s">
        <v>5711</v>
      </c>
      <c r="Z184" s="70" t="s">
        <v>5574</v>
      </c>
    </row>
    <row r="185" spans="1:26" x14ac:dyDescent="0.25">
      <c r="A185" s="14">
        <v>179</v>
      </c>
      <c r="B185" s="14" t="s">
        <v>4951</v>
      </c>
      <c r="C185" s="14" t="s">
        <v>4952</v>
      </c>
      <c r="D185" s="14" t="s">
        <v>4953</v>
      </c>
      <c r="E185" s="14" t="s">
        <v>4963</v>
      </c>
      <c r="F185" s="14" t="s">
        <v>4964</v>
      </c>
      <c r="G185" s="14" t="s">
        <v>5712</v>
      </c>
      <c r="H185" s="14" t="s">
        <v>5713</v>
      </c>
      <c r="I185" s="14" t="s">
        <v>5571</v>
      </c>
      <c r="J185" s="15">
        <v>3500</v>
      </c>
      <c r="K185" s="15">
        <v>0</v>
      </c>
      <c r="L185" s="14" t="s">
        <v>5572</v>
      </c>
      <c r="M185" s="14">
        <v>2</v>
      </c>
      <c r="N185" s="15">
        <v>2424.0989550010663</v>
      </c>
      <c r="O185" s="14">
        <v>0</v>
      </c>
      <c r="P185" s="15">
        <v>1236.2904670505438</v>
      </c>
      <c r="Q185" s="15">
        <v>1187.8084879505225</v>
      </c>
      <c r="R185" s="15">
        <v>1042.3625506504586</v>
      </c>
      <c r="S185" s="15">
        <v>557.54275965024533</v>
      </c>
      <c r="T185" s="15">
        <v>484.81979100021329</v>
      </c>
      <c r="U185" s="15">
        <v>896.91661335039453</v>
      </c>
      <c r="V185" s="15">
        <v>145.44593730006397</v>
      </c>
      <c r="W185" s="14">
        <v>35.946188068000026</v>
      </c>
      <c r="X185" s="14">
        <v>36.925293186000033</v>
      </c>
      <c r="Y185" s="14" t="s">
        <v>5714</v>
      </c>
      <c r="Z185" s="70" t="s">
        <v>5574</v>
      </c>
    </row>
    <row r="186" spans="1:26" x14ac:dyDescent="0.25">
      <c r="A186" s="14">
        <v>155</v>
      </c>
      <c r="B186" s="14" t="s">
        <v>4951</v>
      </c>
      <c r="C186" s="14" t="s">
        <v>4952</v>
      </c>
      <c r="D186" s="14" t="s">
        <v>4953</v>
      </c>
      <c r="E186" s="14" t="s">
        <v>4963</v>
      </c>
      <c r="F186" s="14" t="s">
        <v>4964</v>
      </c>
      <c r="G186" s="14" t="s">
        <v>7632</v>
      </c>
      <c r="H186" s="14" t="s">
        <v>7633</v>
      </c>
      <c r="I186" s="14" t="s">
        <v>5571</v>
      </c>
      <c r="J186" s="15">
        <v>0</v>
      </c>
      <c r="K186" s="15">
        <v>0</v>
      </c>
      <c r="L186" s="14" t="s">
        <v>5572</v>
      </c>
      <c r="M186" s="14">
        <v>0</v>
      </c>
      <c r="N186" s="15">
        <v>0</v>
      </c>
      <c r="O186" s="14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4">
        <v>35.902582713000072</v>
      </c>
      <c r="X186" s="14">
        <v>37.034251927000071</v>
      </c>
      <c r="Y186" s="14" t="s">
        <v>7634</v>
      </c>
      <c r="Z186" s="70" t="s">
        <v>5574</v>
      </c>
    </row>
    <row r="187" spans="1:26" x14ac:dyDescent="0.25">
      <c r="A187" s="14">
        <v>160</v>
      </c>
      <c r="B187" s="14" t="s">
        <v>4951</v>
      </c>
      <c r="C187" s="14" t="s">
        <v>4952</v>
      </c>
      <c r="D187" s="14" t="s">
        <v>4953</v>
      </c>
      <c r="E187" s="14" t="s">
        <v>4963</v>
      </c>
      <c r="F187" s="14" t="s">
        <v>4964</v>
      </c>
      <c r="G187" s="14" t="s">
        <v>7635</v>
      </c>
      <c r="H187" s="14" t="s">
        <v>7636</v>
      </c>
      <c r="I187" s="14" t="s">
        <v>5571</v>
      </c>
      <c r="J187" s="15">
        <v>3600</v>
      </c>
      <c r="K187" s="15">
        <v>0</v>
      </c>
      <c r="L187" s="14" t="s">
        <v>5572</v>
      </c>
      <c r="M187" s="14">
        <v>2</v>
      </c>
      <c r="N187" s="15">
        <v>2493.3589251439539</v>
      </c>
      <c r="O187" s="14">
        <v>0</v>
      </c>
      <c r="P187" s="15">
        <v>1271.6130518234165</v>
      </c>
      <c r="Q187" s="15">
        <v>1221.7458733205374</v>
      </c>
      <c r="R187" s="15">
        <v>1072.1443378119</v>
      </c>
      <c r="S187" s="15">
        <v>573.47255278310945</v>
      </c>
      <c r="T187" s="15">
        <v>498.67178502879079</v>
      </c>
      <c r="U187" s="15">
        <v>922.54280230326299</v>
      </c>
      <c r="V187" s="15">
        <v>149.60153550863723</v>
      </c>
      <c r="W187" s="14">
        <v>35.892176265000046</v>
      </c>
      <c r="X187" s="14">
        <v>36.987680875000081</v>
      </c>
      <c r="Y187" s="14" t="s">
        <v>7637</v>
      </c>
      <c r="Z187" s="70" t="s">
        <v>5574</v>
      </c>
    </row>
    <row r="188" spans="1:26" x14ac:dyDescent="0.25">
      <c r="A188" s="14">
        <v>164</v>
      </c>
      <c r="B188" s="14" t="s">
        <v>4951</v>
      </c>
      <c r="C188" s="14" t="s">
        <v>4952</v>
      </c>
      <c r="D188" s="14" t="s">
        <v>4953</v>
      </c>
      <c r="E188" s="14" t="s">
        <v>4963</v>
      </c>
      <c r="F188" s="14" t="s">
        <v>4964</v>
      </c>
      <c r="G188" s="14" t="s">
        <v>7638</v>
      </c>
      <c r="H188" s="14" t="s">
        <v>7639</v>
      </c>
      <c r="I188" s="14" t="s">
        <v>5571</v>
      </c>
      <c r="J188" s="15">
        <v>4000</v>
      </c>
      <c r="K188" s="15">
        <v>370</v>
      </c>
      <c r="L188" s="14" t="s">
        <v>5572</v>
      </c>
      <c r="M188" s="14">
        <v>2</v>
      </c>
      <c r="N188" s="15">
        <v>2770.3988057155043</v>
      </c>
      <c r="O188" s="14">
        <v>0</v>
      </c>
      <c r="P188" s="15">
        <v>1454.4593730006397</v>
      </c>
      <c r="Q188" s="15">
        <v>1315.9394327148646</v>
      </c>
      <c r="R188" s="15">
        <v>1392.125399872041</v>
      </c>
      <c r="S188" s="15">
        <v>761.85967157176378</v>
      </c>
      <c r="T188" s="15">
        <v>761.85967157176378</v>
      </c>
      <c r="U188" s="15">
        <v>692.59970142887607</v>
      </c>
      <c r="V188" s="15">
        <v>152.37193431435273</v>
      </c>
      <c r="W188" s="14">
        <v>35.923357446000068</v>
      </c>
      <c r="X188" s="14">
        <v>36.922919665000052</v>
      </c>
      <c r="Y188" s="14" t="s">
        <v>7640</v>
      </c>
      <c r="Z188" s="70" t="s">
        <v>5574</v>
      </c>
    </row>
    <row r="189" spans="1:26" x14ac:dyDescent="0.25">
      <c r="A189" s="14">
        <v>173</v>
      </c>
      <c r="B189" s="14" t="s">
        <v>4951</v>
      </c>
      <c r="C189" s="14" t="s">
        <v>4952</v>
      </c>
      <c r="D189" s="14" t="s">
        <v>4953</v>
      </c>
      <c r="E189" s="14" t="s">
        <v>4963</v>
      </c>
      <c r="F189" s="14" t="s">
        <v>4964</v>
      </c>
      <c r="G189" s="14" t="s">
        <v>7641</v>
      </c>
      <c r="H189" s="14" t="s">
        <v>7642</v>
      </c>
      <c r="I189" s="14" t="s">
        <v>5571</v>
      </c>
      <c r="J189" s="15">
        <v>2500</v>
      </c>
      <c r="K189" s="15">
        <v>0</v>
      </c>
      <c r="L189" s="14" t="s">
        <v>5572</v>
      </c>
      <c r="M189" s="14">
        <v>2</v>
      </c>
      <c r="N189" s="15">
        <v>1731.4992535721901</v>
      </c>
      <c r="O189" s="14">
        <v>0</v>
      </c>
      <c r="P189" s="15">
        <v>865.74962678609506</v>
      </c>
      <c r="Q189" s="15">
        <v>865.74962678609506</v>
      </c>
      <c r="R189" s="15">
        <v>753.20217530390278</v>
      </c>
      <c r="S189" s="15">
        <v>398.24482832160373</v>
      </c>
      <c r="T189" s="15">
        <v>346.29985071443804</v>
      </c>
      <c r="U189" s="15">
        <v>631.99722755384937</v>
      </c>
      <c r="V189" s="15">
        <v>103.88995521433141</v>
      </c>
      <c r="W189" s="14">
        <v>36.013157752000041</v>
      </c>
      <c r="X189" s="14">
        <v>36.891079529000024</v>
      </c>
      <c r="Y189" s="14" t="s">
        <v>7643</v>
      </c>
      <c r="Z189" s="70" t="s">
        <v>5574</v>
      </c>
    </row>
    <row r="190" spans="1:26" x14ac:dyDescent="0.25">
      <c r="A190" s="14">
        <v>176</v>
      </c>
      <c r="B190" s="14" t="s">
        <v>4951</v>
      </c>
      <c r="C190" s="14" t="s">
        <v>4952</v>
      </c>
      <c r="D190" s="14" t="s">
        <v>4953</v>
      </c>
      <c r="E190" s="14" t="s">
        <v>4963</v>
      </c>
      <c r="F190" s="14" t="s">
        <v>4964</v>
      </c>
      <c r="G190" s="14" t="s">
        <v>7644</v>
      </c>
      <c r="H190" s="14" t="s">
        <v>7645</v>
      </c>
      <c r="I190" s="14" t="s">
        <v>5571</v>
      </c>
      <c r="J190" s="15">
        <v>3400</v>
      </c>
      <c r="K190" s="15">
        <v>0</v>
      </c>
      <c r="L190" s="14" t="s">
        <v>5572</v>
      </c>
      <c r="M190" s="14">
        <v>2</v>
      </c>
      <c r="N190" s="15">
        <v>2354.8389848581787</v>
      </c>
      <c r="O190" s="14">
        <v>0</v>
      </c>
      <c r="P190" s="15">
        <v>1200.9678822776712</v>
      </c>
      <c r="Q190" s="15">
        <v>1153.8711025805076</v>
      </c>
      <c r="R190" s="15">
        <v>1012.5807634890168</v>
      </c>
      <c r="S190" s="15">
        <v>541.6129665173811</v>
      </c>
      <c r="T190" s="15">
        <v>470.96779697163578</v>
      </c>
      <c r="U190" s="15">
        <v>871.29042439752607</v>
      </c>
      <c r="V190" s="15">
        <v>141.29033909149072</v>
      </c>
      <c r="W190" s="14">
        <v>35.919457223000052</v>
      </c>
      <c r="X190" s="14">
        <v>36.977798350000057</v>
      </c>
      <c r="Y190" s="14" t="s">
        <v>7646</v>
      </c>
      <c r="Z190" s="70" t="s">
        <v>5574</v>
      </c>
    </row>
    <row r="191" spans="1:26" x14ac:dyDescent="0.25">
      <c r="A191" s="14">
        <v>180</v>
      </c>
      <c r="B191" s="14" t="s">
        <v>4951</v>
      </c>
      <c r="C191" s="14" t="s">
        <v>4952</v>
      </c>
      <c r="D191" s="14" t="s">
        <v>4953</v>
      </c>
      <c r="E191" s="14" t="s">
        <v>4963</v>
      </c>
      <c r="F191" s="14" t="s">
        <v>4964</v>
      </c>
      <c r="G191" s="14" t="s">
        <v>7647</v>
      </c>
      <c r="H191" s="14" t="s">
        <v>7648</v>
      </c>
      <c r="I191" s="14" t="s">
        <v>5571</v>
      </c>
      <c r="J191" s="15">
        <v>0</v>
      </c>
      <c r="K191" s="15">
        <v>0</v>
      </c>
      <c r="L191" s="14" t="s">
        <v>5572</v>
      </c>
      <c r="M191" s="14">
        <v>0</v>
      </c>
      <c r="N191" s="15">
        <v>0</v>
      </c>
      <c r="O191" s="14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4">
        <v>36.025284787000032</v>
      </c>
      <c r="X191" s="14">
        <v>36.915392900000029</v>
      </c>
      <c r="Y191" s="14" t="s">
        <v>7649</v>
      </c>
      <c r="Z191" s="70" t="s">
        <v>5574</v>
      </c>
    </row>
    <row r="192" spans="1:26" x14ac:dyDescent="0.25">
      <c r="A192" s="14">
        <v>157</v>
      </c>
      <c r="B192" s="14" t="s">
        <v>4951</v>
      </c>
      <c r="C192" s="14" t="s">
        <v>4952</v>
      </c>
      <c r="D192" s="14" t="s">
        <v>4953</v>
      </c>
      <c r="E192" s="14" t="s">
        <v>4963</v>
      </c>
      <c r="F192" s="14" t="s">
        <v>4964</v>
      </c>
      <c r="G192" s="14" t="s">
        <v>8281</v>
      </c>
      <c r="H192" s="14" t="s">
        <v>8282</v>
      </c>
      <c r="I192" s="14" t="s">
        <v>5571</v>
      </c>
      <c r="J192" s="15">
        <v>0</v>
      </c>
      <c r="K192" s="15">
        <v>0</v>
      </c>
      <c r="L192" s="14" t="s">
        <v>5572</v>
      </c>
      <c r="M192" s="14">
        <v>0</v>
      </c>
      <c r="N192" s="15">
        <v>0</v>
      </c>
      <c r="O192" s="14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4">
        <v>36.036568756000065</v>
      </c>
      <c r="X192" s="14">
        <v>36.966208933000075</v>
      </c>
      <c r="Y192" s="14" t="s">
        <v>8283</v>
      </c>
      <c r="Z192" s="70" t="s">
        <v>5574</v>
      </c>
    </row>
    <row r="193" spans="1:26" x14ac:dyDescent="0.25">
      <c r="A193" s="14">
        <v>158</v>
      </c>
      <c r="B193" s="14" t="s">
        <v>4951</v>
      </c>
      <c r="C193" s="14" t="s">
        <v>4952</v>
      </c>
      <c r="D193" s="14" t="s">
        <v>4953</v>
      </c>
      <c r="E193" s="14" t="s">
        <v>4963</v>
      </c>
      <c r="F193" s="14" t="s">
        <v>4964</v>
      </c>
      <c r="G193" s="14" t="s">
        <v>8284</v>
      </c>
      <c r="H193" s="14" t="s">
        <v>8285</v>
      </c>
      <c r="I193" s="14" t="s">
        <v>5571</v>
      </c>
      <c r="J193" s="15">
        <v>0</v>
      </c>
      <c r="K193" s="15">
        <v>0</v>
      </c>
      <c r="L193" s="14" t="s">
        <v>5572</v>
      </c>
      <c r="M193" s="14">
        <v>0</v>
      </c>
      <c r="N193" s="15">
        <v>0</v>
      </c>
      <c r="O193" s="14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4">
        <v>36.031292897000071</v>
      </c>
      <c r="X193" s="14">
        <v>37.005401590000076</v>
      </c>
      <c r="Y193" s="14" t="s">
        <v>8286</v>
      </c>
      <c r="Z193" s="70" t="s">
        <v>5574</v>
      </c>
    </row>
    <row r="194" spans="1:26" x14ac:dyDescent="0.25">
      <c r="A194" s="14">
        <v>162</v>
      </c>
      <c r="B194" s="14" t="s">
        <v>4951</v>
      </c>
      <c r="C194" s="14" t="s">
        <v>4952</v>
      </c>
      <c r="D194" s="14" t="s">
        <v>4953</v>
      </c>
      <c r="E194" s="14" t="s">
        <v>4963</v>
      </c>
      <c r="F194" s="14" t="s">
        <v>4964</v>
      </c>
      <c r="G194" s="14" t="s">
        <v>8287</v>
      </c>
      <c r="H194" s="14" t="s">
        <v>8288</v>
      </c>
      <c r="I194" s="14" t="s">
        <v>5571</v>
      </c>
      <c r="J194" s="15">
        <v>3700</v>
      </c>
      <c r="K194" s="15">
        <v>0</v>
      </c>
      <c r="L194" s="14" t="s">
        <v>5572</v>
      </c>
      <c r="M194" s="14">
        <v>2</v>
      </c>
      <c r="N194" s="15">
        <v>2562.6188952868415</v>
      </c>
      <c r="O194" s="14">
        <v>0</v>
      </c>
      <c r="P194" s="15">
        <v>1306.9356365962892</v>
      </c>
      <c r="Q194" s="15">
        <v>1255.6832586905523</v>
      </c>
      <c r="R194" s="15">
        <v>1133.9588611644274</v>
      </c>
      <c r="S194" s="15">
        <v>602.21544039240769</v>
      </c>
      <c r="T194" s="15">
        <v>512.5237790573683</v>
      </c>
      <c r="U194" s="15">
        <v>916.1362550650457</v>
      </c>
      <c r="V194" s="15">
        <v>153.75713371721048</v>
      </c>
      <c r="W194" s="14">
        <v>35.995586331000027</v>
      </c>
      <c r="X194" s="14">
        <v>36.938333972000066</v>
      </c>
      <c r="Y194" s="14" t="s">
        <v>8289</v>
      </c>
      <c r="Z194" s="70" t="s">
        <v>5574</v>
      </c>
    </row>
    <row r="195" spans="1:26" x14ac:dyDescent="0.25">
      <c r="A195" s="14">
        <v>165</v>
      </c>
      <c r="B195" s="14" t="s">
        <v>4951</v>
      </c>
      <c r="C195" s="14" t="s">
        <v>4952</v>
      </c>
      <c r="D195" s="14" t="s">
        <v>4953</v>
      </c>
      <c r="E195" s="14" t="s">
        <v>4963</v>
      </c>
      <c r="F195" s="14" t="s">
        <v>4964</v>
      </c>
      <c r="G195" s="14" t="s">
        <v>8290</v>
      </c>
      <c r="H195" s="14" t="s">
        <v>8291</v>
      </c>
      <c r="I195" s="14" t="s">
        <v>5571</v>
      </c>
      <c r="J195" s="15">
        <v>0</v>
      </c>
      <c r="K195" s="15">
        <v>0</v>
      </c>
      <c r="L195" s="14" t="s">
        <v>5572</v>
      </c>
      <c r="M195" s="14">
        <v>0</v>
      </c>
      <c r="N195" s="15">
        <v>0</v>
      </c>
      <c r="O195" s="14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4">
        <v>35.948185387000024</v>
      </c>
      <c r="X195" s="14">
        <v>36.982184553000025</v>
      </c>
      <c r="Y195" s="14" t="s">
        <v>8292</v>
      </c>
      <c r="Z195" s="70" t="s">
        <v>5574</v>
      </c>
    </row>
    <row r="196" spans="1:26" x14ac:dyDescent="0.25">
      <c r="A196" s="14">
        <v>177</v>
      </c>
      <c r="B196" s="14" t="s">
        <v>4951</v>
      </c>
      <c r="C196" s="14" t="s">
        <v>4952</v>
      </c>
      <c r="D196" s="14" t="s">
        <v>4953</v>
      </c>
      <c r="E196" s="14" t="s">
        <v>4963</v>
      </c>
      <c r="F196" s="14" t="s">
        <v>4964</v>
      </c>
      <c r="G196" s="14" t="s">
        <v>8293</v>
      </c>
      <c r="H196" s="14" t="s">
        <v>8294</v>
      </c>
      <c r="I196" s="14" t="s">
        <v>5571</v>
      </c>
      <c r="J196" s="15">
        <v>0</v>
      </c>
      <c r="K196" s="15">
        <v>0</v>
      </c>
      <c r="L196" s="14" t="s">
        <v>5572</v>
      </c>
      <c r="M196" s="14">
        <v>0</v>
      </c>
      <c r="N196" s="15">
        <v>0</v>
      </c>
      <c r="O196" s="14">
        <v>0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4">
        <v>35.931481394000059</v>
      </c>
      <c r="X196" s="14">
        <v>37.023944264000079</v>
      </c>
      <c r="Y196" s="14" t="s">
        <v>8295</v>
      </c>
      <c r="Z196" s="70" t="s">
        <v>5574</v>
      </c>
    </row>
    <row r="197" spans="1:26" x14ac:dyDescent="0.25">
      <c r="A197" s="14">
        <v>156</v>
      </c>
      <c r="B197" s="14" t="s">
        <v>4951</v>
      </c>
      <c r="C197" s="14" t="s">
        <v>4952</v>
      </c>
      <c r="D197" s="14" t="s">
        <v>4953</v>
      </c>
      <c r="E197" s="14" t="s">
        <v>4963</v>
      </c>
      <c r="F197" s="14" t="s">
        <v>4964</v>
      </c>
      <c r="G197" s="14" t="s">
        <v>8828</v>
      </c>
      <c r="H197" s="14" t="s">
        <v>8829</v>
      </c>
      <c r="I197" s="14" t="s">
        <v>5571</v>
      </c>
      <c r="J197" s="15">
        <v>0</v>
      </c>
      <c r="K197" s="15">
        <v>0</v>
      </c>
      <c r="L197" s="14" t="s">
        <v>5572</v>
      </c>
      <c r="M197" s="14">
        <v>0</v>
      </c>
      <c r="N197" s="15">
        <v>0</v>
      </c>
      <c r="O197" s="14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4">
        <v>36.075850254000045</v>
      </c>
      <c r="X197" s="14">
        <v>37.053370836000056</v>
      </c>
      <c r="Y197" s="14" t="s">
        <v>8830</v>
      </c>
      <c r="Z197" s="70" t="s">
        <v>5574</v>
      </c>
    </row>
    <row r="198" spans="1:26" x14ac:dyDescent="0.25">
      <c r="A198" s="14">
        <v>167</v>
      </c>
      <c r="B198" s="14" t="s">
        <v>4951</v>
      </c>
      <c r="C198" s="14" t="s">
        <v>4952</v>
      </c>
      <c r="D198" s="14" t="s">
        <v>4953</v>
      </c>
      <c r="E198" s="14" t="s">
        <v>4963</v>
      </c>
      <c r="F198" s="14" t="s">
        <v>4964</v>
      </c>
      <c r="G198" s="14" t="s">
        <v>8831</v>
      </c>
      <c r="H198" s="14" t="s">
        <v>8832</v>
      </c>
      <c r="I198" s="14" t="s">
        <v>5571</v>
      </c>
      <c r="J198" s="15">
        <v>0</v>
      </c>
      <c r="K198" s="15">
        <v>0</v>
      </c>
      <c r="L198" s="14" t="s">
        <v>5572</v>
      </c>
      <c r="M198" s="14">
        <v>0</v>
      </c>
      <c r="N198" s="15">
        <v>0</v>
      </c>
      <c r="O198" s="14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4">
        <v>35.974709589000042</v>
      </c>
      <c r="X198" s="14">
        <v>36.968407417000037</v>
      </c>
      <c r="Y198" s="14" t="s">
        <v>8833</v>
      </c>
      <c r="Z198" s="70" t="s">
        <v>5574</v>
      </c>
    </row>
    <row r="199" spans="1:26" x14ac:dyDescent="0.25">
      <c r="A199" s="14">
        <v>171</v>
      </c>
      <c r="B199" s="14" t="s">
        <v>4951</v>
      </c>
      <c r="C199" s="14" t="s">
        <v>4952</v>
      </c>
      <c r="D199" s="14" t="s">
        <v>4953</v>
      </c>
      <c r="E199" s="14" t="s">
        <v>4963</v>
      </c>
      <c r="F199" s="14" t="s">
        <v>4964</v>
      </c>
      <c r="G199" s="14" t="s">
        <v>8834</v>
      </c>
      <c r="H199" s="14" t="s">
        <v>8835</v>
      </c>
      <c r="I199" s="14" t="s">
        <v>5571</v>
      </c>
      <c r="J199" s="15">
        <v>0</v>
      </c>
      <c r="K199" s="15">
        <v>0</v>
      </c>
      <c r="L199" s="14" t="s">
        <v>5572</v>
      </c>
      <c r="M199" s="14">
        <v>0</v>
      </c>
      <c r="N199" s="15">
        <v>0</v>
      </c>
      <c r="O199" s="14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4">
        <v>36.058457901000054</v>
      </c>
      <c r="X199" s="14">
        <v>37.012243387000069</v>
      </c>
      <c r="Y199" s="14" t="s">
        <v>8836</v>
      </c>
      <c r="Z199" s="70" t="s">
        <v>5574</v>
      </c>
    </row>
    <row r="200" spans="1:26" x14ac:dyDescent="0.25">
      <c r="A200" s="14">
        <v>174</v>
      </c>
      <c r="B200" s="14" t="s">
        <v>4951</v>
      </c>
      <c r="C200" s="14" t="s">
        <v>4952</v>
      </c>
      <c r="D200" s="14" t="s">
        <v>4953</v>
      </c>
      <c r="E200" s="14" t="s">
        <v>4963</v>
      </c>
      <c r="F200" s="14" t="s">
        <v>4964</v>
      </c>
      <c r="G200" s="14" t="s">
        <v>9026</v>
      </c>
      <c r="H200" s="14" t="s">
        <v>4964</v>
      </c>
      <c r="I200" s="14" t="s">
        <v>5837</v>
      </c>
      <c r="J200" s="15">
        <v>75</v>
      </c>
      <c r="K200" s="15">
        <v>0</v>
      </c>
      <c r="L200" s="14" t="s">
        <v>5572</v>
      </c>
      <c r="M200" s="14">
        <v>3</v>
      </c>
      <c r="N200" s="15">
        <v>51.944977607165704</v>
      </c>
      <c r="O200" s="14">
        <v>0</v>
      </c>
      <c r="P200" s="15">
        <v>26.881525911708255</v>
      </c>
      <c r="Q200" s="15">
        <v>25.063451695457449</v>
      </c>
      <c r="R200" s="15">
        <v>22.985652591170826</v>
      </c>
      <c r="S200" s="15">
        <v>11.947344849648113</v>
      </c>
      <c r="T200" s="15">
        <v>10.388995521433142</v>
      </c>
      <c r="U200" s="15">
        <v>19.21964171465131</v>
      </c>
      <c r="V200" s="15">
        <v>2.4673864363403704</v>
      </c>
      <c r="W200" s="14">
        <v>36.070077396000045</v>
      </c>
      <c r="X200" s="14">
        <v>36.978916849000029</v>
      </c>
      <c r="Y200" s="14" t="s">
        <v>9027</v>
      </c>
      <c r="Z200" s="70" t="s">
        <v>5574</v>
      </c>
    </row>
    <row r="201" spans="1:26" x14ac:dyDescent="0.25">
      <c r="A201" s="14">
        <v>163</v>
      </c>
      <c r="B201" s="14" t="s">
        <v>4951</v>
      </c>
      <c r="C201" s="14" t="s">
        <v>4952</v>
      </c>
      <c r="D201" s="14" t="s">
        <v>4953</v>
      </c>
      <c r="E201" s="14" t="s">
        <v>4963</v>
      </c>
      <c r="F201" s="14" t="s">
        <v>4964</v>
      </c>
      <c r="G201" s="14" t="s">
        <v>9353</v>
      </c>
      <c r="H201" s="14" t="s">
        <v>9354</v>
      </c>
      <c r="I201" s="14" t="s">
        <v>5571</v>
      </c>
      <c r="J201" s="15">
        <v>1800</v>
      </c>
      <c r="K201" s="15">
        <v>0</v>
      </c>
      <c r="L201" s="14" t="s">
        <v>5572</v>
      </c>
      <c r="M201" s="14">
        <v>1</v>
      </c>
      <c r="N201" s="15">
        <v>1246.679462571977</v>
      </c>
      <c r="O201" s="14">
        <v>0</v>
      </c>
      <c r="P201" s="15">
        <v>635.80652591170826</v>
      </c>
      <c r="Q201" s="15">
        <v>610.87293666026869</v>
      </c>
      <c r="R201" s="15">
        <v>542.30556621880999</v>
      </c>
      <c r="S201" s="15">
        <v>286.73627639155472</v>
      </c>
      <c r="T201" s="15">
        <v>249.3358925143954</v>
      </c>
      <c r="U201" s="15">
        <v>455.0380038387716</v>
      </c>
      <c r="V201" s="15">
        <v>74.800767754318613</v>
      </c>
      <c r="W201" s="14">
        <v>35.980147209000052</v>
      </c>
      <c r="X201" s="14">
        <v>36.90151065200007</v>
      </c>
      <c r="Y201" s="14" t="s">
        <v>9355</v>
      </c>
      <c r="Z201" s="70" t="s">
        <v>5574</v>
      </c>
    </row>
    <row r="202" spans="1:26" x14ac:dyDescent="0.25">
      <c r="A202" s="14">
        <v>166</v>
      </c>
      <c r="B202" s="14" t="s">
        <v>4951</v>
      </c>
      <c r="C202" s="14" t="s">
        <v>4952</v>
      </c>
      <c r="D202" s="14" t="s">
        <v>4953</v>
      </c>
      <c r="E202" s="14" t="s">
        <v>4963</v>
      </c>
      <c r="F202" s="14" t="s">
        <v>4964</v>
      </c>
      <c r="G202" s="14" t="s">
        <v>9356</v>
      </c>
      <c r="H202" s="14" t="s">
        <v>9357</v>
      </c>
      <c r="I202" s="14" t="s">
        <v>5571</v>
      </c>
      <c r="J202" s="15">
        <v>1900</v>
      </c>
      <c r="K202" s="15">
        <v>0</v>
      </c>
      <c r="L202" s="14" t="s">
        <v>5572</v>
      </c>
      <c r="M202" s="14">
        <v>1</v>
      </c>
      <c r="N202" s="15">
        <v>1315.9394327148646</v>
      </c>
      <c r="O202" s="14">
        <v>0</v>
      </c>
      <c r="P202" s="15">
        <v>661.25956493921933</v>
      </c>
      <c r="Q202" s="15">
        <v>654.67986777564522</v>
      </c>
      <c r="R202" s="15">
        <v>572.59814566005548</v>
      </c>
      <c r="S202" s="15">
        <v>307.6008423970996</v>
      </c>
      <c r="T202" s="15">
        <v>258.25311367029218</v>
      </c>
      <c r="U202" s="15">
        <v>486.8975901044999</v>
      </c>
      <c r="V202" s="15">
        <v>75.666517381104711</v>
      </c>
      <c r="W202" s="14">
        <v>35.964670512000055</v>
      </c>
      <c r="X202" s="14">
        <v>36.92100332900003</v>
      </c>
      <c r="Y202" s="14" t="s">
        <v>9358</v>
      </c>
      <c r="Z202" s="70" t="s">
        <v>5574</v>
      </c>
    </row>
    <row r="203" spans="1:26" x14ac:dyDescent="0.25">
      <c r="A203" s="14">
        <v>5321</v>
      </c>
      <c r="B203" s="14" t="s">
        <v>4951</v>
      </c>
      <c r="C203" s="14" t="s">
        <v>4952</v>
      </c>
      <c r="D203" s="14" t="s">
        <v>4953</v>
      </c>
      <c r="E203" s="14" t="s">
        <v>4963</v>
      </c>
      <c r="F203" s="14" t="s">
        <v>4964</v>
      </c>
      <c r="G203" s="14" t="s">
        <v>16364</v>
      </c>
      <c r="H203" s="14" t="s">
        <v>16365</v>
      </c>
      <c r="I203" s="14" t="s">
        <v>5571</v>
      </c>
      <c r="J203" s="15">
        <v>2000</v>
      </c>
      <c r="K203" s="15">
        <v>190</v>
      </c>
      <c r="L203" s="14" t="s">
        <v>5572</v>
      </c>
      <c r="M203" s="14">
        <v>2</v>
      </c>
      <c r="N203" s="15">
        <v>1385.1994028577521</v>
      </c>
      <c r="O203" s="14">
        <v>0</v>
      </c>
      <c r="P203" s="15">
        <v>706.45169545745364</v>
      </c>
      <c r="Q203" s="15">
        <v>678.74770740029851</v>
      </c>
      <c r="R203" s="15">
        <v>595.63574322883346</v>
      </c>
      <c r="S203" s="15">
        <v>318.59586265728302</v>
      </c>
      <c r="T203" s="15">
        <v>277.03988057155044</v>
      </c>
      <c r="U203" s="15">
        <v>512.5237790573683</v>
      </c>
      <c r="V203" s="15">
        <v>83.111964171465132</v>
      </c>
      <c r="W203" s="14">
        <v>35.970368500000063</v>
      </c>
      <c r="X203" s="14">
        <v>36.946798661000059</v>
      </c>
      <c r="Y203" s="14" t="s">
        <v>16366</v>
      </c>
      <c r="Z203" s="70" t="s">
        <v>5574</v>
      </c>
    </row>
    <row r="204" spans="1:26" x14ac:dyDescent="0.25">
      <c r="A204" s="14">
        <v>183</v>
      </c>
      <c r="B204" s="14" t="s">
        <v>4951</v>
      </c>
      <c r="C204" s="14" t="s">
        <v>4952</v>
      </c>
      <c r="D204" s="14" t="s">
        <v>4953</v>
      </c>
      <c r="E204" s="14" t="s">
        <v>4965</v>
      </c>
      <c r="F204" s="14" t="s">
        <v>4966</v>
      </c>
      <c r="G204" s="14" t="s">
        <v>5715</v>
      </c>
      <c r="H204" s="14" t="s">
        <v>5716</v>
      </c>
      <c r="I204" s="14" t="s">
        <v>5571</v>
      </c>
      <c r="J204" s="15">
        <v>0</v>
      </c>
      <c r="K204" s="15">
        <v>0</v>
      </c>
      <c r="L204" s="14" t="s">
        <v>5572</v>
      </c>
      <c r="M204" s="14">
        <v>0</v>
      </c>
      <c r="N204" s="15">
        <v>0</v>
      </c>
      <c r="O204" s="14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4">
        <v>35.99912854300004</v>
      </c>
      <c r="X204" s="14">
        <v>37.105050579000078</v>
      </c>
      <c r="Y204" s="14" t="s">
        <v>5717</v>
      </c>
      <c r="Z204" s="70" t="s">
        <v>5574</v>
      </c>
    </row>
    <row r="205" spans="1:26" x14ac:dyDescent="0.25">
      <c r="A205" s="14">
        <v>184</v>
      </c>
      <c r="B205" s="14" t="s">
        <v>4951</v>
      </c>
      <c r="C205" s="14" t="s">
        <v>4952</v>
      </c>
      <c r="D205" s="14" t="s">
        <v>4953</v>
      </c>
      <c r="E205" s="14" t="s">
        <v>4965</v>
      </c>
      <c r="F205" s="14" t="s">
        <v>4966</v>
      </c>
      <c r="G205" s="14" t="s">
        <v>5718</v>
      </c>
      <c r="H205" s="14" t="s">
        <v>5719</v>
      </c>
      <c r="I205" s="14" t="s">
        <v>5571</v>
      </c>
      <c r="J205" s="15">
        <v>900</v>
      </c>
      <c r="K205" s="15">
        <v>0</v>
      </c>
      <c r="L205" s="14" t="s">
        <v>5572</v>
      </c>
      <c r="M205" s="14">
        <v>2</v>
      </c>
      <c r="N205" s="15">
        <v>623</v>
      </c>
      <c r="O205" s="14">
        <v>0</v>
      </c>
      <c r="P205" s="15">
        <v>311.5</v>
      </c>
      <c r="Q205" s="15">
        <v>311.5</v>
      </c>
      <c r="R205" s="15">
        <v>267.89</v>
      </c>
      <c r="S205" s="15">
        <v>143.29</v>
      </c>
      <c r="T205" s="15">
        <v>124.60000000000001</v>
      </c>
      <c r="U205" s="15">
        <v>230.51</v>
      </c>
      <c r="V205" s="15">
        <v>37.379999999999995</v>
      </c>
      <c r="W205" s="14">
        <v>35.949296344000061</v>
      </c>
      <c r="X205" s="14">
        <v>37.084704550000026</v>
      </c>
      <c r="Y205" s="14" t="s">
        <v>5720</v>
      </c>
      <c r="Z205" s="70" t="s">
        <v>5574</v>
      </c>
    </row>
    <row r="206" spans="1:26" x14ac:dyDescent="0.25">
      <c r="A206" s="14">
        <v>189</v>
      </c>
      <c r="B206" s="14" t="s">
        <v>4951</v>
      </c>
      <c r="C206" s="14" t="s">
        <v>4952</v>
      </c>
      <c r="D206" s="14" t="s">
        <v>4953</v>
      </c>
      <c r="E206" s="14" t="s">
        <v>4965</v>
      </c>
      <c r="F206" s="14" t="s">
        <v>4966</v>
      </c>
      <c r="G206" s="14" t="s">
        <v>5721</v>
      </c>
      <c r="H206" s="14" t="s">
        <v>5722</v>
      </c>
      <c r="I206" s="14" t="s">
        <v>5571</v>
      </c>
      <c r="J206" s="15">
        <v>0</v>
      </c>
      <c r="K206" s="15">
        <v>0</v>
      </c>
      <c r="L206" s="14" t="s">
        <v>5572</v>
      </c>
      <c r="M206" s="14">
        <v>0</v>
      </c>
      <c r="N206" s="15">
        <v>0</v>
      </c>
      <c r="O206" s="14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4">
        <v>35.983856789000072</v>
      </c>
      <c r="X206" s="14">
        <v>37.124024374000044</v>
      </c>
      <c r="Y206" s="14" t="s">
        <v>5723</v>
      </c>
      <c r="Z206" s="70" t="s">
        <v>5574</v>
      </c>
    </row>
    <row r="207" spans="1:26" x14ac:dyDescent="0.25">
      <c r="A207" s="14">
        <v>181</v>
      </c>
      <c r="B207" s="14" t="s">
        <v>4951</v>
      </c>
      <c r="C207" s="14" t="s">
        <v>4952</v>
      </c>
      <c r="D207" s="14" t="s">
        <v>4953</v>
      </c>
      <c r="E207" s="14" t="s">
        <v>4965</v>
      </c>
      <c r="F207" s="14" t="s">
        <v>4966</v>
      </c>
      <c r="G207" s="14" t="s">
        <v>7650</v>
      </c>
      <c r="H207" s="14" t="s">
        <v>7651</v>
      </c>
      <c r="I207" s="14" t="s">
        <v>5571</v>
      </c>
      <c r="J207" s="15">
        <v>0</v>
      </c>
      <c r="K207" s="15">
        <v>0</v>
      </c>
      <c r="L207" s="14" t="s">
        <v>5572</v>
      </c>
      <c r="M207" s="14">
        <v>0</v>
      </c>
      <c r="N207" s="15">
        <v>0</v>
      </c>
      <c r="O207" s="14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4">
        <v>35.969981450000034</v>
      </c>
      <c r="X207" s="14">
        <v>37.029605157000049</v>
      </c>
      <c r="Y207" s="14" t="s">
        <v>7652</v>
      </c>
      <c r="Z207" s="70" t="s">
        <v>5574</v>
      </c>
    </row>
    <row r="208" spans="1:26" x14ac:dyDescent="0.25">
      <c r="A208" s="14">
        <v>182</v>
      </c>
      <c r="B208" s="14" t="s">
        <v>4951</v>
      </c>
      <c r="C208" s="14" t="s">
        <v>4952</v>
      </c>
      <c r="D208" s="14" t="s">
        <v>4953</v>
      </c>
      <c r="E208" s="14" t="s">
        <v>4965</v>
      </c>
      <c r="F208" s="14" t="s">
        <v>4966</v>
      </c>
      <c r="G208" s="14" t="s">
        <v>7653</v>
      </c>
      <c r="H208" s="14" t="s">
        <v>7654</v>
      </c>
      <c r="I208" s="14" t="s">
        <v>5571</v>
      </c>
      <c r="J208" s="15">
        <v>0</v>
      </c>
      <c r="K208" s="15">
        <v>0</v>
      </c>
      <c r="L208" s="14" t="s">
        <v>5572</v>
      </c>
      <c r="M208" s="14">
        <v>0</v>
      </c>
      <c r="N208" s="15">
        <v>0</v>
      </c>
      <c r="O208" s="14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4">
        <v>35.920288655000036</v>
      </c>
      <c r="X208" s="14">
        <v>37.097642376000067</v>
      </c>
      <c r="Y208" s="14" t="s">
        <v>7655</v>
      </c>
      <c r="Z208" s="70" t="s">
        <v>5574</v>
      </c>
    </row>
    <row r="209" spans="1:26" x14ac:dyDescent="0.25">
      <c r="A209" s="14">
        <v>187</v>
      </c>
      <c r="B209" s="14" t="s">
        <v>4951</v>
      </c>
      <c r="C209" s="14" t="s">
        <v>4952</v>
      </c>
      <c r="D209" s="14" t="s">
        <v>4953</v>
      </c>
      <c r="E209" s="14" t="s">
        <v>4965</v>
      </c>
      <c r="F209" s="14" t="s">
        <v>4966</v>
      </c>
      <c r="G209" s="14" t="s">
        <v>7656</v>
      </c>
      <c r="H209" s="14" t="s">
        <v>7657</v>
      </c>
      <c r="I209" s="14" t="s">
        <v>5571</v>
      </c>
      <c r="J209" s="15">
        <v>0</v>
      </c>
      <c r="K209" s="15">
        <v>0</v>
      </c>
      <c r="L209" s="14" t="s">
        <v>5572</v>
      </c>
      <c r="M209" s="14">
        <v>0</v>
      </c>
      <c r="N209" s="15">
        <v>0</v>
      </c>
      <c r="O209" s="14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4">
        <v>35.956556692000049</v>
      </c>
      <c r="X209" s="14">
        <v>37.009042641000065</v>
      </c>
      <c r="Y209" s="14" t="s">
        <v>7658</v>
      </c>
      <c r="Z209" s="70" t="s">
        <v>5574</v>
      </c>
    </row>
    <row r="210" spans="1:26" x14ac:dyDescent="0.25">
      <c r="A210" s="14">
        <v>186</v>
      </c>
      <c r="B210" s="14" t="s">
        <v>4951</v>
      </c>
      <c r="C210" s="14" t="s">
        <v>4952</v>
      </c>
      <c r="D210" s="14" t="s">
        <v>4953</v>
      </c>
      <c r="E210" s="14" t="s">
        <v>4965</v>
      </c>
      <c r="F210" s="14" t="s">
        <v>4966</v>
      </c>
      <c r="G210" s="14" t="s">
        <v>8296</v>
      </c>
      <c r="H210" s="14" t="s">
        <v>4966</v>
      </c>
      <c r="I210" s="14" t="s">
        <v>5837</v>
      </c>
      <c r="J210" s="15">
        <v>0</v>
      </c>
      <c r="K210" s="15">
        <v>0</v>
      </c>
      <c r="L210" s="14" t="s">
        <v>5572</v>
      </c>
      <c r="M210" s="14">
        <v>0</v>
      </c>
      <c r="N210" s="15">
        <v>0</v>
      </c>
      <c r="O210" s="14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4">
        <v>35.990791837000074</v>
      </c>
      <c r="X210" s="14">
        <v>37.051557837000075</v>
      </c>
      <c r="Y210" s="14" t="s">
        <v>8297</v>
      </c>
      <c r="Z210" s="70" t="s">
        <v>5574</v>
      </c>
    </row>
    <row r="211" spans="1:26" x14ac:dyDescent="0.25">
      <c r="A211" s="14">
        <v>188</v>
      </c>
      <c r="B211" s="14" t="s">
        <v>4951</v>
      </c>
      <c r="C211" s="14" t="s">
        <v>4952</v>
      </c>
      <c r="D211" s="14" t="s">
        <v>4953</v>
      </c>
      <c r="E211" s="14" t="s">
        <v>4965</v>
      </c>
      <c r="F211" s="14" t="s">
        <v>4966</v>
      </c>
      <c r="G211" s="14" t="s">
        <v>8298</v>
      </c>
      <c r="H211" s="14" t="s">
        <v>8299</v>
      </c>
      <c r="I211" s="14" t="s">
        <v>5571</v>
      </c>
      <c r="J211" s="15">
        <v>0</v>
      </c>
      <c r="K211" s="15">
        <v>0</v>
      </c>
      <c r="L211" s="14" t="s">
        <v>5572</v>
      </c>
      <c r="M211" s="14">
        <v>0</v>
      </c>
      <c r="N211" s="15">
        <v>0</v>
      </c>
      <c r="O211" s="14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4">
        <v>35.942641098000024</v>
      </c>
      <c r="X211" s="14">
        <v>37.017547450000052</v>
      </c>
      <c r="Y211" s="14" t="s">
        <v>8300</v>
      </c>
      <c r="Z211" s="70" t="s">
        <v>5574</v>
      </c>
    </row>
    <row r="212" spans="1:26" x14ac:dyDescent="0.25">
      <c r="A212" s="14">
        <v>185</v>
      </c>
      <c r="B212" s="14" t="s">
        <v>4951</v>
      </c>
      <c r="C212" s="14" t="s">
        <v>4952</v>
      </c>
      <c r="D212" s="14" t="s">
        <v>4953</v>
      </c>
      <c r="E212" s="14" t="s">
        <v>4965</v>
      </c>
      <c r="F212" s="14" t="s">
        <v>4966</v>
      </c>
      <c r="G212" s="14" t="s">
        <v>9028</v>
      </c>
      <c r="H212" s="14" t="s">
        <v>9029</v>
      </c>
      <c r="I212" s="14" t="s">
        <v>5571</v>
      </c>
      <c r="J212" s="15">
        <v>0</v>
      </c>
      <c r="K212" s="15">
        <v>0</v>
      </c>
      <c r="L212" s="14" t="s">
        <v>5572</v>
      </c>
      <c r="M212" s="14">
        <v>0</v>
      </c>
      <c r="N212" s="15">
        <v>0</v>
      </c>
      <c r="O212" s="14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4">
        <v>35.995031482000059</v>
      </c>
      <c r="X212" s="14">
        <v>36.999469799000053</v>
      </c>
      <c r="Y212" s="14" t="s">
        <v>9030</v>
      </c>
      <c r="Z212" s="70" t="s">
        <v>5574</v>
      </c>
    </row>
    <row r="213" spans="1:26" x14ac:dyDescent="0.25">
      <c r="A213" s="14">
        <v>190</v>
      </c>
      <c r="B213" s="14" t="s">
        <v>4951</v>
      </c>
      <c r="C213" s="14" t="s">
        <v>4967</v>
      </c>
      <c r="D213" s="14" t="s">
        <v>106</v>
      </c>
      <c r="E213" s="14" t="s">
        <v>4968</v>
      </c>
      <c r="F213" s="14" t="s">
        <v>106</v>
      </c>
      <c r="G213" s="14" t="s">
        <v>75</v>
      </c>
      <c r="H213" s="14" t="s">
        <v>76</v>
      </c>
      <c r="I213" s="14" t="s">
        <v>5571</v>
      </c>
      <c r="J213" s="15">
        <v>490</v>
      </c>
      <c r="K213" s="15">
        <v>80</v>
      </c>
      <c r="L213" s="14" t="s">
        <v>4945</v>
      </c>
      <c r="M213" s="14">
        <v>3</v>
      </c>
      <c r="N213" s="15">
        <v>339.37573246620343</v>
      </c>
      <c r="O213" s="14">
        <v>339.37573246620343</v>
      </c>
      <c r="P213" s="15">
        <v>171.38474489543273</v>
      </c>
      <c r="Q213" s="15">
        <v>167.9909875707707</v>
      </c>
      <c r="R213" s="15">
        <v>147.246645923774</v>
      </c>
      <c r="S213" s="15">
        <v>78.904857798392285</v>
      </c>
      <c r="T213" s="15">
        <v>66.602487496492429</v>
      </c>
      <c r="U213" s="15">
        <v>124.72058168132976</v>
      </c>
      <c r="V213" s="15">
        <v>20.78676361355496</v>
      </c>
      <c r="W213" s="14">
        <v>36.373948124000037</v>
      </c>
      <c r="X213" s="14">
        <v>37.377301475000024</v>
      </c>
      <c r="Y213" s="14" t="s">
        <v>5724</v>
      </c>
      <c r="Z213" s="70" t="s">
        <v>5574</v>
      </c>
    </row>
    <row r="214" spans="1:26" x14ac:dyDescent="0.25">
      <c r="A214" s="14">
        <v>191</v>
      </c>
      <c r="B214" s="14" t="s">
        <v>4951</v>
      </c>
      <c r="C214" s="14" t="s">
        <v>4967</v>
      </c>
      <c r="D214" s="14" t="s">
        <v>106</v>
      </c>
      <c r="E214" s="14" t="s">
        <v>4968</v>
      </c>
      <c r="F214" s="14" t="s">
        <v>106</v>
      </c>
      <c r="G214" s="14" t="s">
        <v>77</v>
      </c>
      <c r="H214" s="14" t="s">
        <v>78</v>
      </c>
      <c r="I214" s="14" t="s">
        <v>5571</v>
      </c>
      <c r="J214" s="15">
        <v>1400</v>
      </c>
      <c r="K214" s="15">
        <v>240</v>
      </c>
      <c r="L214" s="14" t="s">
        <v>4945</v>
      </c>
      <c r="M214" s="14">
        <v>3</v>
      </c>
      <c r="N214" s="15">
        <v>969.64494990343826</v>
      </c>
      <c r="O214" s="14">
        <v>969.64494990343826</v>
      </c>
      <c r="P214" s="15">
        <v>489.67069970123634</v>
      </c>
      <c r="Q214" s="15">
        <v>479.97425020220192</v>
      </c>
      <c r="R214" s="15">
        <v>420.70470263935425</v>
      </c>
      <c r="S214" s="15">
        <v>225.44245085254937</v>
      </c>
      <c r="T214" s="15">
        <v>190.29282141854978</v>
      </c>
      <c r="U214" s="15">
        <v>356.34451908951354</v>
      </c>
      <c r="V214" s="15">
        <v>59.390753181585595</v>
      </c>
      <c r="W214" s="14">
        <v>36.433295712000074</v>
      </c>
      <c r="X214" s="14">
        <v>37.440179360000059</v>
      </c>
      <c r="Y214" s="14" t="s">
        <v>5725</v>
      </c>
      <c r="Z214" s="70" t="s">
        <v>5574</v>
      </c>
    </row>
    <row r="215" spans="1:26" x14ac:dyDescent="0.25">
      <c r="A215" s="14">
        <v>195</v>
      </c>
      <c r="B215" s="14" t="s">
        <v>4951</v>
      </c>
      <c r="C215" s="14" t="s">
        <v>4967</v>
      </c>
      <c r="D215" s="14" t="s">
        <v>106</v>
      </c>
      <c r="E215" s="14" t="s">
        <v>4968</v>
      </c>
      <c r="F215" s="14" t="s">
        <v>106</v>
      </c>
      <c r="G215" s="14" t="s">
        <v>85</v>
      </c>
      <c r="H215" s="14" t="s">
        <v>86</v>
      </c>
      <c r="I215" s="14" t="s">
        <v>5571</v>
      </c>
      <c r="J215" s="15">
        <v>1600</v>
      </c>
      <c r="K215" s="15">
        <v>360</v>
      </c>
      <c r="L215" s="14" t="s">
        <v>4945</v>
      </c>
      <c r="M215" s="14">
        <v>3</v>
      </c>
      <c r="N215" s="15">
        <v>1108.1656570325008</v>
      </c>
      <c r="O215" s="14">
        <v>1108.1656570325008</v>
      </c>
      <c r="P215" s="15">
        <v>559.62365680141295</v>
      </c>
      <c r="Q215" s="15">
        <v>548.54200023108785</v>
      </c>
      <c r="R215" s="15">
        <v>483.85283000181562</v>
      </c>
      <c r="S215" s="15">
        <v>257.6485152600564</v>
      </c>
      <c r="T215" s="15">
        <v>236.87040919069705</v>
      </c>
      <c r="U215" s="15">
        <v>390.62839410395657</v>
      </c>
      <c r="V215" s="15">
        <v>67.875146493240678</v>
      </c>
      <c r="W215" s="14">
        <v>36.409327154000039</v>
      </c>
      <c r="X215" s="14">
        <v>37.404059695000058</v>
      </c>
      <c r="Y215" s="14" t="s">
        <v>5726</v>
      </c>
      <c r="Z215" s="70" t="s">
        <v>5574</v>
      </c>
    </row>
    <row r="216" spans="1:26" x14ac:dyDescent="0.25">
      <c r="A216" s="14">
        <v>196</v>
      </c>
      <c r="B216" s="14" t="s">
        <v>4951</v>
      </c>
      <c r="C216" s="14" t="s">
        <v>4967</v>
      </c>
      <c r="D216" s="14" t="s">
        <v>106</v>
      </c>
      <c r="E216" s="14" t="s">
        <v>4968</v>
      </c>
      <c r="F216" s="14" t="s">
        <v>106</v>
      </c>
      <c r="G216" s="14" t="s">
        <v>87</v>
      </c>
      <c r="H216" s="14" t="s">
        <v>88</v>
      </c>
      <c r="I216" s="14" t="s">
        <v>5571</v>
      </c>
      <c r="J216" s="15">
        <v>860</v>
      </c>
      <c r="K216" s="15">
        <v>246</v>
      </c>
      <c r="L216" s="14" t="s">
        <v>4945</v>
      </c>
      <c r="M216" s="14">
        <v>3</v>
      </c>
      <c r="N216" s="15">
        <v>595.63904065496922</v>
      </c>
      <c r="O216" s="14">
        <v>595.63904065496922</v>
      </c>
      <c r="P216" s="15">
        <v>300.79771553075943</v>
      </c>
      <c r="Q216" s="15">
        <v>294.84132512420979</v>
      </c>
      <c r="R216" s="15">
        <v>258.43288876417478</v>
      </c>
      <c r="S216" s="15">
        <v>138.48607695228034</v>
      </c>
      <c r="T216" s="15">
        <v>116.89416172853771</v>
      </c>
      <c r="U216" s="15">
        <v>218.8973474407012</v>
      </c>
      <c r="V216" s="15">
        <v>36.482891240116864</v>
      </c>
      <c r="W216" s="14">
        <v>36.532386087000077</v>
      </c>
      <c r="X216" s="14">
        <v>37.453095637000047</v>
      </c>
      <c r="Y216" s="14" t="s">
        <v>5727</v>
      </c>
      <c r="Z216" s="70" t="s">
        <v>5574</v>
      </c>
    </row>
    <row r="217" spans="1:26" x14ac:dyDescent="0.25">
      <c r="A217" s="14">
        <v>197</v>
      </c>
      <c r="B217" s="14" t="s">
        <v>4951</v>
      </c>
      <c r="C217" s="14" t="s">
        <v>4967</v>
      </c>
      <c r="D217" s="14" t="s">
        <v>106</v>
      </c>
      <c r="E217" s="14" t="s">
        <v>4968</v>
      </c>
      <c r="F217" s="14" t="s">
        <v>106</v>
      </c>
      <c r="G217" s="14" t="s">
        <v>89</v>
      </c>
      <c r="H217" s="14" t="s">
        <v>90</v>
      </c>
      <c r="I217" s="14" t="s">
        <v>5571</v>
      </c>
      <c r="J217" s="15">
        <v>1700</v>
      </c>
      <c r="K217" s="15">
        <v>280</v>
      </c>
      <c r="L217" s="14" t="s">
        <v>4945</v>
      </c>
      <c r="M217" s="14">
        <v>2</v>
      </c>
      <c r="N217" s="15">
        <v>1177.4260105970322</v>
      </c>
      <c r="O217" s="14">
        <v>1177.4260105970322</v>
      </c>
      <c r="P217" s="15">
        <v>594.60013535150131</v>
      </c>
      <c r="Q217" s="15">
        <v>582.82587524553094</v>
      </c>
      <c r="R217" s="15">
        <v>510.85571034778735</v>
      </c>
      <c r="S217" s="15">
        <v>273.75154746380997</v>
      </c>
      <c r="T217" s="15">
        <v>231.06985457966758</v>
      </c>
      <c r="U217" s="15">
        <v>432.70405889440934</v>
      </c>
      <c r="V217" s="15">
        <v>72.117343149068219</v>
      </c>
      <c r="W217" s="14">
        <v>36.396211498000071</v>
      </c>
      <c r="X217" s="14">
        <v>37.608109267000032</v>
      </c>
      <c r="Y217" s="14" t="s">
        <v>5728</v>
      </c>
      <c r="Z217" s="70" t="s">
        <v>5574</v>
      </c>
    </row>
    <row r="218" spans="1:26" x14ac:dyDescent="0.25">
      <c r="A218" s="14">
        <v>198</v>
      </c>
      <c r="B218" s="14" t="s">
        <v>4951</v>
      </c>
      <c r="C218" s="14" t="s">
        <v>4967</v>
      </c>
      <c r="D218" s="14" t="s">
        <v>106</v>
      </c>
      <c r="E218" s="14" t="s">
        <v>4968</v>
      </c>
      <c r="F218" s="14" t="s">
        <v>106</v>
      </c>
      <c r="G218" s="14" t="s">
        <v>5729</v>
      </c>
      <c r="H218" s="14" t="s">
        <v>5604</v>
      </c>
      <c r="I218" s="14" t="s">
        <v>5571</v>
      </c>
      <c r="J218" s="15">
        <v>0</v>
      </c>
      <c r="K218" s="15">
        <v>0</v>
      </c>
      <c r="L218" s="14" t="s">
        <v>5572</v>
      </c>
      <c r="M218" s="14">
        <v>0</v>
      </c>
      <c r="N218" s="15">
        <v>0</v>
      </c>
      <c r="O218" s="14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4">
        <v>36.231901296000046</v>
      </c>
      <c r="X218" s="14">
        <v>37.368168794000042</v>
      </c>
      <c r="Y218" s="14" t="s">
        <v>5730</v>
      </c>
      <c r="Z218" s="70" t="s">
        <v>5574</v>
      </c>
    </row>
    <row r="219" spans="1:26" x14ac:dyDescent="0.25">
      <c r="A219" s="14">
        <v>201</v>
      </c>
      <c r="B219" s="14" t="s">
        <v>4951</v>
      </c>
      <c r="C219" s="14" t="s">
        <v>4967</v>
      </c>
      <c r="D219" s="14" t="s">
        <v>106</v>
      </c>
      <c r="E219" s="14" t="s">
        <v>4968</v>
      </c>
      <c r="F219" s="14" t="s">
        <v>106</v>
      </c>
      <c r="G219" s="14" t="s">
        <v>95</v>
      </c>
      <c r="H219" s="14" t="s">
        <v>96</v>
      </c>
      <c r="I219" s="14" t="s">
        <v>5571</v>
      </c>
      <c r="J219" s="15">
        <v>0</v>
      </c>
      <c r="K219" s="15">
        <v>0</v>
      </c>
      <c r="L219" s="14" t="s">
        <v>4945</v>
      </c>
      <c r="M219" s="14">
        <v>0</v>
      </c>
      <c r="N219" s="15">
        <v>0</v>
      </c>
      <c r="O219" s="14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4">
        <v>36.263550804000033</v>
      </c>
      <c r="X219" s="14">
        <v>37.376387402000034</v>
      </c>
      <c r="Y219" s="14" t="s">
        <v>5731</v>
      </c>
      <c r="Z219" s="70" t="s">
        <v>5574</v>
      </c>
    </row>
    <row r="220" spans="1:26" x14ac:dyDescent="0.25">
      <c r="A220" s="14">
        <v>204</v>
      </c>
      <c r="B220" s="14" t="s">
        <v>4951</v>
      </c>
      <c r="C220" s="14" t="s">
        <v>4967</v>
      </c>
      <c r="D220" s="14" t="s">
        <v>106</v>
      </c>
      <c r="E220" s="14" t="s">
        <v>4968</v>
      </c>
      <c r="F220" s="14" t="s">
        <v>106</v>
      </c>
      <c r="G220" s="14" t="s">
        <v>101</v>
      </c>
      <c r="H220" s="14" t="s">
        <v>102</v>
      </c>
      <c r="I220" s="14" t="s">
        <v>5571</v>
      </c>
      <c r="J220" s="15">
        <v>1400</v>
      </c>
      <c r="K220" s="15">
        <v>280</v>
      </c>
      <c r="L220" s="14" t="s">
        <v>4945</v>
      </c>
      <c r="M220" s="14">
        <v>2</v>
      </c>
      <c r="N220" s="15">
        <v>969.64494990343826</v>
      </c>
      <c r="O220" s="14">
        <v>969.64494990343826</v>
      </c>
      <c r="P220" s="15">
        <v>458.15723882937453</v>
      </c>
      <c r="Q220" s="15">
        <v>511.48771107406378</v>
      </c>
      <c r="R220" s="15">
        <v>420.70470263935425</v>
      </c>
      <c r="S220" s="15">
        <v>225.44245085254937</v>
      </c>
      <c r="T220" s="15">
        <v>190.29282141854978</v>
      </c>
      <c r="U220" s="15">
        <v>356.34451908951354</v>
      </c>
      <c r="V220" s="15">
        <v>59.390753181585595</v>
      </c>
      <c r="W220" s="14">
        <v>36.409648794000077</v>
      </c>
      <c r="X220" s="14">
        <v>37.579635018000033</v>
      </c>
      <c r="Y220" s="14" t="s">
        <v>5732</v>
      </c>
      <c r="Z220" s="70" t="s">
        <v>5574</v>
      </c>
    </row>
    <row r="221" spans="1:26" x14ac:dyDescent="0.25">
      <c r="A221" s="14">
        <v>205</v>
      </c>
      <c r="B221" s="14" t="s">
        <v>4951</v>
      </c>
      <c r="C221" s="14" t="s">
        <v>4967</v>
      </c>
      <c r="D221" s="14" t="s">
        <v>106</v>
      </c>
      <c r="E221" s="14" t="s">
        <v>4968</v>
      </c>
      <c r="F221" s="14" t="s">
        <v>106</v>
      </c>
      <c r="G221" s="14" t="s">
        <v>103</v>
      </c>
      <c r="H221" s="14" t="s">
        <v>104</v>
      </c>
      <c r="I221" s="14" t="s">
        <v>5571</v>
      </c>
      <c r="J221" s="15">
        <v>320</v>
      </c>
      <c r="K221" s="15">
        <v>60</v>
      </c>
      <c r="L221" s="14" t="s">
        <v>4945</v>
      </c>
      <c r="M221" s="14">
        <v>2</v>
      </c>
      <c r="N221" s="15">
        <v>221.63313140650018</v>
      </c>
      <c r="O221" s="14">
        <v>221.63313140650018</v>
      </c>
      <c r="P221" s="15">
        <v>111.92473136028259</v>
      </c>
      <c r="Q221" s="15">
        <v>109.70840004621759</v>
      </c>
      <c r="R221" s="15">
        <v>96.161074888995273</v>
      </c>
      <c r="S221" s="15">
        <v>51.529703052011293</v>
      </c>
      <c r="T221" s="15">
        <v>43.495502038525665</v>
      </c>
      <c r="U221" s="15">
        <v>81.45017579188881</v>
      </c>
      <c r="V221" s="15">
        <v>13.575029298648136</v>
      </c>
      <c r="W221" s="14">
        <v>36.352657364000038</v>
      </c>
      <c r="X221" s="14">
        <v>37.363483074000044</v>
      </c>
      <c r="Y221" s="14" t="s">
        <v>5733</v>
      </c>
      <c r="Z221" s="70" t="s">
        <v>5574</v>
      </c>
    </row>
    <row r="222" spans="1:26" x14ac:dyDescent="0.25">
      <c r="A222" s="14">
        <v>209</v>
      </c>
      <c r="B222" s="14" t="s">
        <v>4951</v>
      </c>
      <c r="C222" s="14" t="s">
        <v>4967</v>
      </c>
      <c r="D222" s="14" t="s">
        <v>106</v>
      </c>
      <c r="E222" s="14" t="s">
        <v>4968</v>
      </c>
      <c r="F222" s="14" t="s">
        <v>106</v>
      </c>
      <c r="G222" s="14" t="s">
        <v>111</v>
      </c>
      <c r="H222" s="14" t="s">
        <v>112</v>
      </c>
      <c r="I222" s="14" t="s">
        <v>5571</v>
      </c>
      <c r="J222" s="15">
        <v>2400</v>
      </c>
      <c r="K222" s="15">
        <v>400</v>
      </c>
      <c r="L222" s="14" t="s">
        <v>4945</v>
      </c>
      <c r="M222" s="14">
        <v>2</v>
      </c>
      <c r="N222" s="15">
        <v>1662.2484855487514</v>
      </c>
      <c r="O222" s="14">
        <v>1662.2484855487514</v>
      </c>
      <c r="P222" s="15">
        <v>860.213591271479</v>
      </c>
      <c r="Q222" s="15">
        <v>802.03489427727243</v>
      </c>
      <c r="R222" s="15">
        <v>721.20806166746456</v>
      </c>
      <c r="S222" s="15">
        <v>386.47277289008468</v>
      </c>
      <c r="T222" s="15">
        <v>326.21626528894251</v>
      </c>
      <c r="U222" s="15">
        <v>610.87631843916608</v>
      </c>
      <c r="V222" s="15">
        <v>101.81271973986102</v>
      </c>
      <c r="W222" s="14">
        <v>36.343493769000077</v>
      </c>
      <c r="X222" s="14">
        <v>37.386681143000033</v>
      </c>
      <c r="Y222" s="14" t="s">
        <v>5734</v>
      </c>
      <c r="Z222" s="70" t="s">
        <v>5574</v>
      </c>
    </row>
    <row r="223" spans="1:26" x14ac:dyDescent="0.25">
      <c r="A223" s="14">
        <v>214</v>
      </c>
      <c r="B223" s="14" t="s">
        <v>4951</v>
      </c>
      <c r="C223" s="14" t="s">
        <v>4967</v>
      </c>
      <c r="D223" s="14" t="s">
        <v>106</v>
      </c>
      <c r="E223" s="14" t="s">
        <v>4968</v>
      </c>
      <c r="F223" s="14" t="s">
        <v>106</v>
      </c>
      <c r="G223" s="14" t="s">
        <v>121</v>
      </c>
      <c r="H223" s="14" t="s">
        <v>122</v>
      </c>
      <c r="I223" s="14" t="s">
        <v>5571</v>
      </c>
      <c r="J223" s="15">
        <v>2500</v>
      </c>
      <c r="K223" s="15">
        <v>0</v>
      </c>
      <c r="L223" s="14" t="s">
        <v>4945</v>
      </c>
      <c r="M223" s="14">
        <v>2</v>
      </c>
      <c r="N223" s="15">
        <v>1731.5088391132826</v>
      </c>
      <c r="O223" s="14">
        <v>1731.5088391132826</v>
      </c>
      <c r="P223" s="15">
        <v>800.82283808989325</v>
      </c>
      <c r="Q223" s="15">
        <v>930.68600102338939</v>
      </c>
      <c r="R223" s="15">
        <v>751.25839757027541</v>
      </c>
      <c r="S223" s="15">
        <v>402.5758050938382</v>
      </c>
      <c r="T223" s="15">
        <v>339.80860967598176</v>
      </c>
      <c r="U223" s="15">
        <v>636.32949837413139</v>
      </c>
      <c r="V223" s="15">
        <v>106.05491639568856</v>
      </c>
      <c r="W223" s="14">
        <v>36.275363140000024</v>
      </c>
      <c r="X223" s="14">
        <v>37.35024455000007</v>
      </c>
      <c r="Y223" s="14" t="s">
        <v>5735</v>
      </c>
      <c r="Z223" s="70" t="s">
        <v>5574</v>
      </c>
    </row>
    <row r="224" spans="1:26" x14ac:dyDescent="0.25">
      <c r="A224" s="14">
        <v>217</v>
      </c>
      <c r="B224" s="14" t="s">
        <v>4951</v>
      </c>
      <c r="C224" s="14" t="s">
        <v>4967</v>
      </c>
      <c r="D224" s="14" t="s">
        <v>106</v>
      </c>
      <c r="E224" s="14" t="s">
        <v>4968</v>
      </c>
      <c r="F224" s="14" t="s">
        <v>106</v>
      </c>
      <c r="G224" s="14" t="s">
        <v>127</v>
      </c>
      <c r="H224" s="14" t="s">
        <v>128</v>
      </c>
      <c r="I224" s="14" t="s">
        <v>5571</v>
      </c>
      <c r="J224" s="15">
        <v>860</v>
      </c>
      <c r="K224" s="15">
        <v>190</v>
      </c>
      <c r="L224" s="14" t="s">
        <v>4945</v>
      </c>
      <c r="M224" s="14">
        <v>3</v>
      </c>
      <c r="N224" s="15">
        <v>595.63904065496922</v>
      </c>
      <c r="O224" s="14">
        <v>595.63904065496922</v>
      </c>
      <c r="P224" s="15">
        <v>275.48305630292327</v>
      </c>
      <c r="Q224" s="15">
        <v>320.15598435204595</v>
      </c>
      <c r="R224" s="15">
        <v>258.43288876417478</v>
      </c>
      <c r="S224" s="15">
        <v>138.48607695228034</v>
      </c>
      <c r="T224" s="15">
        <v>116.89416172853771</v>
      </c>
      <c r="U224" s="15">
        <v>218.8973474407012</v>
      </c>
      <c r="V224" s="15">
        <v>36.482891240116864</v>
      </c>
      <c r="W224" s="14">
        <v>36.462799063000034</v>
      </c>
      <c r="X224" s="14">
        <v>37.433225385000071</v>
      </c>
      <c r="Y224" s="14" t="s">
        <v>5736</v>
      </c>
      <c r="Z224" s="70" t="s">
        <v>5574</v>
      </c>
    </row>
    <row r="225" spans="1:26" x14ac:dyDescent="0.25">
      <c r="A225" s="14">
        <v>5341</v>
      </c>
      <c r="B225" s="14" t="s">
        <v>4951</v>
      </c>
      <c r="C225" s="14" t="s">
        <v>4967</v>
      </c>
      <c r="D225" s="14" t="s">
        <v>106</v>
      </c>
      <c r="E225" s="14" t="s">
        <v>4968</v>
      </c>
      <c r="F225" s="14" t="s">
        <v>106</v>
      </c>
      <c r="G225" s="14" t="s">
        <v>4536</v>
      </c>
      <c r="H225" s="14" t="s">
        <v>4537</v>
      </c>
      <c r="I225" s="14" t="s">
        <v>5571</v>
      </c>
      <c r="J225" s="15" t="s">
        <v>5528</v>
      </c>
      <c r="K225" s="15" t="s">
        <v>5528</v>
      </c>
      <c r="L225" s="14" t="s">
        <v>4945</v>
      </c>
      <c r="M225" s="14">
        <v>2</v>
      </c>
      <c r="N225" s="15">
        <v>0</v>
      </c>
      <c r="O225" s="14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4">
        <v>36.294425343000057</v>
      </c>
      <c r="X225" s="14">
        <v>37.424085331000072</v>
      </c>
      <c r="Y225" s="14" t="s">
        <v>6429</v>
      </c>
      <c r="Z225" s="70" t="s">
        <v>5574</v>
      </c>
    </row>
    <row r="226" spans="1:26" x14ac:dyDescent="0.25">
      <c r="A226" s="14">
        <v>192</v>
      </c>
      <c r="B226" s="14" t="s">
        <v>4951</v>
      </c>
      <c r="C226" s="14" t="s">
        <v>4967</v>
      </c>
      <c r="D226" s="14" t="s">
        <v>106</v>
      </c>
      <c r="E226" s="14" t="s">
        <v>4968</v>
      </c>
      <c r="F226" s="14" t="s">
        <v>106</v>
      </c>
      <c r="G226" s="14" t="s">
        <v>79</v>
      </c>
      <c r="H226" s="14" t="s">
        <v>80</v>
      </c>
      <c r="I226" s="14" t="s">
        <v>5837</v>
      </c>
      <c r="J226" s="15">
        <v>8900</v>
      </c>
      <c r="K226" s="15">
        <v>1300</v>
      </c>
      <c r="L226" s="14" t="s">
        <v>4945</v>
      </c>
      <c r="M226" s="14">
        <v>2</v>
      </c>
      <c r="N226" s="15">
        <v>6164.1714672432863</v>
      </c>
      <c r="O226" s="14">
        <v>6164.1714672432863</v>
      </c>
      <c r="P226" s="15">
        <v>3112.9065909578594</v>
      </c>
      <c r="Q226" s="15">
        <v>3051.2648762854269</v>
      </c>
      <c r="R226" s="15">
        <v>2674.4798953501809</v>
      </c>
      <c r="S226" s="15">
        <v>1433.169866134064</v>
      </c>
      <c r="T226" s="15">
        <v>1209.7186504464951</v>
      </c>
      <c r="U226" s="15">
        <v>2265.3330142119075</v>
      </c>
      <c r="V226" s="15">
        <v>377.55550236865128</v>
      </c>
      <c r="W226" s="14">
        <v>36.383375319000038</v>
      </c>
      <c r="X226" s="14">
        <v>37.566100426000048</v>
      </c>
      <c r="Y226" s="14" t="s">
        <v>7659</v>
      </c>
      <c r="Z226" s="70" t="s">
        <v>5574</v>
      </c>
    </row>
    <row r="227" spans="1:26" x14ac:dyDescent="0.25">
      <c r="A227" s="14">
        <v>213</v>
      </c>
      <c r="B227" s="14" t="s">
        <v>4951</v>
      </c>
      <c r="C227" s="14" t="s">
        <v>4967</v>
      </c>
      <c r="D227" s="14" t="s">
        <v>106</v>
      </c>
      <c r="E227" s="14" t="s">
        <v>4968</v>
      </c>
      <c r="F227" s="14" t="s">
        <v>106</v>
      </c>
      <c r="G227" s="14" t="s">
        <v>119</v>
      </c>
      <c r="H227" s="14" t="s">
        <v>120</v>
      </c>
      <c r="I227" s="14" t="s">
        <v>5837</v>
      </c>
      <c r="J227" s="15">
        <v>5185</v>
      </c>
      <c r="K227" s="15">
        <v>1835</v>
      </c>
      <c r="L227" s="14" t="s">
        <v>4945</v>
      </c>
      <c r="M227" s="14">
        <v>3</v>
      </c>
      <c r="N227" s="15">
        <v>3591.1493323209484</v>
      </c>
      <c r="O227" s="14">
        <v>3591.1493323209484</v>
      </c>
      <c r="P227" s="15">
        <v>1813.5304128220789</v>
      </c>
      <c r="Q227" s="15">
        <v>1777.6189194988694</v>
      </c>
      <c r="R227" s="15">
        <v>1558.1099165607513</v>
      </c>
      <c r="S227" s="15">
        <v>834.9422197646204</v>
      </c>
      <c r="T227" s="15">
        <v>704.76305646798619</v>
      </c>
      <c r="U227" s="15">
        <v>1319.7473796279485</v>
      </c>
      <c r="V227" s="15">
        <v>219.95789660465809</v>
      </c>
      <c r="W227" s="14">
        <v>36.433730665000041</v>
      </c>
      <c r="X227" s="14">
        <v>37.566281722000042</v>
      </c>
      <c r="Y227" s="14" t="s">
        <v>7660</v>
      </c>
      <c r="Z227" s="70" t="s">
        <v>5574</v>
      </c>
    </row>
    <row r="228" spans="1:26" x14ac:dyDescent="0.25">
      <c r="A228" s="14">
        <v>206</v>
      </c>
      <c r="B228" s="14" t="s">
        <v>4951</v>
      </c>
      <c r="C228" s="14" t="s">
        <v>4967</v>
      </c>
      <c r="D228" s="14" t="s">
        <v>106</v>
      </c>
      <c r="E228" s="14" t="s">
        <v>4968</v>
      </c>
      <c r="F228" s="14" t="s">
        <v>106</v>
      </c>
      <c r="G228" s="14" t="s">
        <v>105</v>
      </c>
      <c r="H228" s="14" t="s">
        <v>106</v>
      </c>
      <c r="I228" s="14" t="s">
        <v>5837</v>
      </c>
      <c r="J228" s="15">
        <v>23000</v>
      </c>
      <c r="K228" s="15">
        <v>3300</v>
      </c>
      <c r="L228" s="14" t="s">
        <v>4945</v>
      </c>
      <c r="M228" s="14">
        <v>3</v>
      </c>
      <c r="N228" s="15">
        <v>15929.881319842201</v>
      </c>
      <c r="O228" s="14">
        <v>15929.881319842201</v>
      </c>
      <c r="P228" s="15">
        <v>8044.5900665203117</v>
      </c>
      <c r="Q228" s="15">
        <v>7885.2912533218896</v>
      </c>
      <c r="R228" s="15">
        <v>6911.5772576465351</v>
      </c>
      <c r="S228" s="15">
        <v>3703.6974068633117</v>
      </c>
      <c r="T228" s="15">
        <v>3126.2392090190319</v>
      </c>
      <c r="U228" s="15">
        <v>5854.2313850420087</v>
      </c>
      <c r="V228" s="15">
        <v>975.70523084033482</v>
      </c>
      <c r="W228" s="14">
        <v>36.369722395000053</v>
      </c>
      <c r="X228" s="14">
        <v>37.51492515700005</v>
      </c>
      <c r="Y228" s="14" t="s">
        <v>9031</v>
      </c>
      <c r="Z228" s="70" t="s">
        <v>5574</v>
      </c>
    </row>
    <row r="229" spans="1:26" x14ac:dyDescent="0.25">
      <c r="A229" s="14">
        <v>193</v>
      </c>
      <c r="B229" s="14" t="s">
        <v>4951</v>
      </c>
      <c r="C229" s="14" t="s">
        <v>4967</v>
      </c>
      <c r="D229" s="14" t="s">
        <v>106</v>
      </c>
      <c r="E229" s="14" t="s">
        <v>4968</v>
      </c>
      <c r="F229" s="14" t="s">
        <v>106</v>
      </c>
      <c r="G229" s="14" t="s">
        <v>81</v>
      </c>
      <c r="H229" s="14" t="s">
        <v>82</v>
      </c>
      <c r="I229" s="14" t="s">
        <v>5571</v>
      </c>
      <c r="J229" s="15">
        <v>970</v>
      </c>
      <c r="K229" s="15">
        <v>160</v>
      </c>
      <c r="L229" s="14" t="s">
        <v>4945</v>
      </c>
      <c r="M229" s="14">
        <v>2</v>
      </c>
      <c r="N229" s="15">
        <v>671.82542957595365</v>
      </c>
      <c r="O229" s="14">
        <v>671.82542957595365</v>
      </c>
      <c r="P229" s="15">
        <v>293.92362543947974</v>
      </c>
      <c r="Q229" s="15">
        <v>377.90180413647391</v>
      </c>
      <c r="R229" s="15">
        <v>291.48825825726686</v>
      </c>
      <c r="S229" s="15">
        <v>156.19941237640921</v>
      </c>
      <c r="T229" s="15">
        <v>131.84574055428092</v>
      </c>
      <c r="U229" s="15">
        <v>246.89584536916297</v>
      </c>
      <c r="V229" s="15">
        <v>41.149307561527159</v>
      </c>
      <c r="W229" s="14">
        <v>36.370953605000068</v>
      </c>
      <c r="X229" s="14">
        <v>37.397826068000029</v>
      </c>
      <c r="Y229" s="14" t="s">
        <v>9359</v>
      </c>
      <c r="Z229" s="70" t="s">
        <v>5574</v>
      </c>
    </row>
    <row r="230" spans="1:26" x14ac:dyDescent="0.25">
      <c r="A230" s="14">
        <v>194</v>
      </c>
      <c r="B230" s="14" t="s">
        <v>4951</v>
      </c>
      <c r="C230" s="14" t="s">
        <v>4967</v>
      </c>
      <c r="D230" s="14" t="s">
        <v>106</v>
      </c>
      <c r="E230" s="14" t="s">
        <v>4968</v>
      </c>
      <c r="F230" s="14" t="s">
        <v>106</v>
      </c>
      <c r="G230" s="14" t="s">
        <v>83</v>
      </c>
      <c r="H230" s="14" t="s">
        <v>84</v>
      </c>
      <c r="I230" s="14" t="s">
        <v>5571</v>
      </c>
      <c r="J230" s="15">
        <v>1300</v>
      </c>
      <c r="K230" s="15">
        <v>220</v>
      </c>
      <c r="L230" s="14" t="s">
        <v>4945</v>
      </c>
      <c r="M230" s="14">
        <v>2</v>
      </c>
      <c r="N230" s="15">
        <v>900.38459633890704</v>
      </c>
      <c r="O230" s="14">
        <v>900.38459633890704</v>
      </c>
      <c r="P230" s="15">
        <v>454.69422115114804</v>
      </c>
      <c r="Q230" s="15">
        <v>445.690375187759</v>
      </c>
      <c r="R230" s="15">
        <v>390.6543667365433</v>
      </c>
      <c r="S230" s="15">
        <v>209.33941864879588</v>
      </c>
      <c r="T230" s="15">
        <v>176.7004770315105</v>
      </c>
      <c r="U230" s="15">
        <v>330.89133915454835</v>
      </c>
      <c r="V230" s="15">
        <v>55.148556525758053</v>
      </c>
      <c r="W230" s="14">
        <v>36.480896835000067</v>
      </c>
      <c r="X230" s="14">
        <v>37.477902111000049</v>
      </c>
      <c r="Y230" s="14" t="s">
        <v>9360</v>
      </c>
      <c r="Z230" s="70" t="s">
        <v>5574</v>
      </c>
    </row>
    <row r="231" spans="1:26" x14ac:dyDescent="0.25">
      <c r="A231" s="14">
        <v>199</v>
      </c>
      <c r="B231" s="14" t="s">
        <v>4951</v>
      </c>
      <c r="C231" s="14" t="s">
        <v>4967</v>
      </c>
      <c r="D231" s="14" t="s">
        <v>106</v>
      </c>
      <c r="E231" s="14" t="s">
        <v>4968</v>
      </c>
      <c r="F231" s="14" t="s">
        <v>106</v>
      </c>
      <c r="G231" s="14" t="s">
        <v>91</v>
      </c>
      <c r="H231" s="14" t="s">
        <v>92</v>
      </c>
      <c r="I231" s="14" t="s">
        <v>5571</v>
      </c>
      <c r="J231" s="15">
        <v>764</v>
      </c>
      <c r="K231" s="15">
        <v>232</v>
      </c>
      <c r="L231" s="14" t="s">
        <v>4945</v>
      </c>
      <c r="M231" s="14">
        <v>2</v>
      </c>
      <c r="N231" s="15">
        <v>529.14910123301922</v>
      </c>
      <c r="O231" s="14">
        <v>529.14910123301922</v>
      </c>
      <c r="P231" s="15">
        <v>267.22029612267471</v>
      </c>
      <c r="Q231" s="15">
        <v>261.92880511034451</v>
      </c>
      <c r="R231" s="15">
        <v>229.58456629747621</v>
      </c>
      <c r="S231" s="15">
        <v>123.02716603667696</v>
      </c>
      <c r="T231" s="15">
        <v>103.84551111698002</v>
      </c>
      <c r="U231" s="15">
        <v>194.46229470313457</v>
      </c>
      <c r="V231" s="15">
        <v>32.410382450522427</v>
      </c>
      <c r="W231" s="14">
        <v>36.517201039000042</v>
      </c>
      <c r="X231" s="14">
        <v>37.447705595000059</v>
      </c>
      <c r="Y231" s="14" t="s">
        <v>9361</v>
      </c>
      <c r="Z231" s="70" t="s">
        <v>5574</v>
      </c>
    </row>
    <row r="232" spans="1:26" x14ac:dyDescent="0.25">
      <c r="A232" s="14">
        <v>200</v>
      </c>
      <c r="B232" s="14" t="s">
        <v>4951</v>
      </c>
      <c r="C232" s="14" t="s">
        <v>4967</v>
      </c>
      <c r="D232" s="14" t="s">
        <v>106</v>
      </c>
      <c r="E232" s="14" t="s">
        <v>4968</v>
      </c>
      <c r="F232" s="14" t="s">
        <v>106</v>
      </c>
      <c r="G232" s="14" t="s">
        <v>93</v>
      </c>
      <c r="H232" s="14" t="s">
        <v>94</v>
      </c>
      <c r="I232" s="14" t="s">
        <v>5571</v>
      </c>
      <c r="J232" s="15">
        <v>659</v>
      </c>
      <c r="K232" s="15">
        <v>169</v>
      </c>
      <c r="L232" s="14" t="s">
        <v>4945</v>
      </c>
      <c r="M232" s="14">
        <v>2</v>
      </c>
      <c r="N232" s="15">
        <v>456.42572999026129</v>
      </c>
      <c r="O232" s="14">
        <v>456.42572999026129</v>
      </c>
      <c r="P232" s="15">
        <v>230.49499364508196</v>
      </c>
      <c r="Q232" s="15">
        <v>225.93073634517933</v>
      </c>
      <c r="R232" s="15">
        <v>198.03171359952461</v>
      </c>
      <c r="S232" s="15">
        <v>106.11898222273574</v>
      </c>
      <c r="T232" s="15">
        <v>89.573549510588776</v>
      </c>
      <c r="U232" s="15">
        <v>167.73645577142102</v>
      </c>
      <c r="V232" s="15">
        <v>27.956075961903505</v>
      </c>
      <c r="W232" s="14">
        <v>36.43063148400006</v>
      </c>
      <c r="X232" s="14">
        <v>37.413552658000071</v>
      </c>
      <c r="Y232" s="14" t="s">
        <v>9362</v>
      </c>
      <c r="Z232" s="70" t="s">
        <v>5574</v>
      </c>
    </row>
    <row r="233" spans="1:26" x14ac:dyDescent="0.25">
      <c r="A233" s="14">
        <v>202</v>
      </c>
      <c r="B233" s="14" t="s">
        <v>4951</v>
      </c>
      <c r="C233" s="14" t="s">
        <v>4967</v>
      </c>
      <c r="D233" s="14" t="s">
        <v>106</v>
      </c>
      <c r="E233" s="14" t="s">
        <v>4968</v>
      </c>
      <c r="F233" s="14" t="s">
        <v>106</v>
      </c>
      <c r="G233" s="14" t="s">
        <v>97</v>
      </c>
      <c r="H233" s="14" t="s">
        <v>98</v>
      </c>
      <c r="I233" s="14" t="s">
        <v>5571</v>
      </c>
      <c r="J233" s="15">
        <v>335</v>
      </c>
      <c r="K233" s="15">
        <v>264</v>
      </c>
      <c r="L233" s="14" t="s">
        <v>4945</v>
      </c>
      <c r="M233" s="14">
        <v>3</v>
      </c>
      <c r="N233" s="15">
        <v>232.02218444117989</v>
      </c>
      <c r="O233" s="14">
        <v>232.02218444117989</v>
      </c>
      <c r="P233" s="15">
        <v>118.33131406500175</v>
      </c>
      <c r="Q233" s="15">
        <v>113.69087037617814</v>
      </c>
      <c r="R233" s="15">
        <v>99.769539309707369</v>
      </c>
      <c r="S233" s="15">
        <v>53.365102421471377</v>
      </c>
      <c r="T233" s="15">
        <v>46.404436888235978</v>
      </c>
      <c r="U233" s="15">
        <v>85.848208243236556</v>
      </c>
      <c r="V233" s="15">
        <v>13.921331066470794</v>
      </c>
      <c r="W233" s="14">
        <v>36.43895221300005</v>
      </c>
      <c r="X233" s="14">
        <v>37.475315800000033</v>
      </c>
      <c r="Y233" s="14" t="s">
        <v>9363</v>
      </c>
      <c r="Z233" s="70" t="s">
        <v>5574</v>
      </c>
    </row>
    <row r="234" spans="1:26" x14ac:dyDescent="0.25">
      <c r="A234" s="14">
        <v>203</v>
      </c>
      <c r="B234" s="14" t="s">
        <v>4951</v>
      </c>
      <c r="C234" s="14" t="s">
        <v>4967</v>
      </c>
      <c r="D234" s="14" t="s">
        <v>106</v>
      </c>
      <c r="E234" s="14" t="s">
        <v>4968</v>
      </c>
      <c r="F234" s="14" t="s">
        <v>106</v>
      </c>
      <c r="G234" s="14" t="s">
        <v>99</v>
      </c>
      <c r="H234" s="14" t="s">
        <v>100</v>
      </c>
      <c r="I234" s="14" t="s">
        <v>5571</v>
      </c>
      <c r="J234" s="15">
        <v>820</v>
      </c>
      <c r="K234" s="15">
        <v>180</v>
      </c>
      <c r="L234" s="14" t="s">
        <v>4945</v>
      </c>
      <c r="M234" s="14">
        <v>2</v>
      </c>
      <c r="N234" s="15">
        <v>567.93489922915671</v>
      </c>
      <c r="O234" s="14">
        <v>567.93489922915671</v>
      </c>
      <c r="P234" s="15">
        <v>286.80712411072415</v>
      </c>
      <c r="Q234" s="15">
        <v>281.12777511843257</v>
      </c>
      <c r="R234" s="15">
        <v>246.41275440305034</v>
      </c>
      <c r="S234" s="15">
        <v>132.04486407077891</v>
      </c>
      <c r="T234" s="15">
        <v>111.45722397372201</v>
      </c>
      <c r="U234" s="15">
        <v>208.7160754667151</v>
      </c>
      <c r="V234" s="15">
        <v>34.786012577785847</v>
      </c>
      <c r="W234" s="14">
        <v>36.514024156000062</v>
      </c>
      <c r="X234" s="14">
        <v>37.481778850000069</v>
      </c>
      <c r="Y234" s="14" t="s">
        <v>9364</v>
      </c>
      <c r="Z234" s="70" t="s">
        <v>5574</v>
      </c>
    </row>
    <row r="235" spans="1:26" x14ac:dyDescent="0.25">
      <c r="A235" s="14">
        <v>207</v>
      </c>
      <c r="B235" s="14" t="s">
        <v>4951</v>
      </c>
      <c r="C235" s="14" t="s">
        <v>4967</v>
      </c>
      <c r="D235" s="14" t="s">
        <v>106</v>
      </c>
      <c r="E235" s="14" t="s">
        <v>4968</v>
      </c>
      <c r="F235" s="14" t="s">
        <v>106</v>
      </c>
      <c r="G235" s="14" t="s">
        <v>107</v>
      </c>
      <c r="H235" s="14" t="s">
        <v>108</v>
      </c>
      <c r="I235" s="14" t="s">
        <v>5571</v>
      </c>
      <c r="J235" s="15">
        <v>0</v>
      </c>
      <c r="K235" s="15">
        <v>0</v>
      </c>
      <c r="L235" s="14" t="s">
        <v>4945</v>
      </c>
      <c r="M235" s="14">
        <v>0</v>
      </c>
      <c r="N235" s="15">
        <v>0</v>
      </c>
      <c r="O235" s="14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4">
        <v>36.281237520000047</v>
      </c>
      <c r="X235" s="14">
        <v>37.395537813000033</v>
      </c>
      <c r="Y235" s="14" t="s">
        <v>9365</v>
      </c>
      <c r="Z235" s="70" t="s">
        <v>5574</v>
      </c>
    </row>
    <row r="236" spans="1:26" x14ac:dyDescent="0.25">
      <c r="A236" s="14">
        <v>208</v>
      </c>
      <c r="B236" s="14" t="s">
        <v>4951</v>
      </c>
      <c r="C236" s="14" t="s">
        <v>4967</v>
      </c>
      <c r="D236" s="14" t="s">
        <v>106</v>
      </c>
      <c r="E236" s="14" t="s">
        <v>4968</v>
      </c>
      <c r="F236" s="14" t="s">
        <v>106</v>
      </c>
      <c r="G236" s="14" t="s">
        <v>109</v>
      </c>
      <c r="H236" s="14" t="s">
        <v>110</v>
      </c>
      <c r="I236" s="14" t="s">
        <v>5571</v>
      </c>
      <c r="J236" s="15">
        <v>875</v>
      </c>
      <c r="K236" s="15">
        <v>246</v>
      </c>
      <c r="L236" s="14" t="s">
        <v>4945</v>
      </c>
      <c r="M236" s="14">
        <v>2</v>
      </c>
      <c r="N236" s="15">
        <v>606.02809368964893</v>
      </c>
      <c r="O236" s="14">
        <v>606.02809368964893</v>
      </c>
      <c r="P236" s="15">
        <v>310.58939801594505</v>
      </c>
      <c r="Q236" s="15">
        <v>295.43869567370388</v>
      </c>
      <c r="R236" s="15">
        <v>262.94043914959644</v>
      </c>
      <c r="S236" s="15">
        <v>140.90153178284336</v>
      </c>
      <c r="T236" s="15">
        <v>118.9330133865936</v>
      </c>
      <c r="U236" s="15">
        <v>222.71532443094597</v>
      </c>
      <c r="V236" s="15">
        <v>37.119220738490995</v>
      </c>
      <c r="W236" s="14">
        <v>36.418203669000036</v>
      </c>
      <c r="X236" s="14">
        <v>37.484179595000057</v>
      </c>
      <c r="Y236" s="14" t="s">
        <v>9366</v>
      </c>
      <c r="Z236" s="70" t="s">
        <v>5574</v>
      </c>
    </row>
    <row r="237" spans="1:26" x14ac:dyDescent="0.25">
      <c r="A237" s="14">
        <v>210</v>
      </c>
      <c r="B237" s="14" t="s">
        <v>4951</v>
      </c>
      <c r="C237" s="14" t="s">
        <v>4967</v>
      </c>
      <c r="D237" s="14" t="s">
        <v>106</v>
      </c>
      <c r="E237" s="14" t="s">
        <v>4968</v>
      </c>
      <c r="F237" s="14" t="s">
        <v>106</v>
      </c>
      <c r="G237" s="14" t="s">
        <v>113</v>
      </c>
      <c r="H237" s="14" t="s">
        <v>114</v>
      </c>
      <c r="I237" s="14" t="s">
        <v>5571</v>
      </c>
      <c r="J237" s="15">
        <v>1000</v>
      </c>
      <c r="K237" s="15">
        <v>170</v>
      </c>
      <c r="L237" s="14" t="s">
        <v>4945</v>
      </c>
      <c r="M237" s="14">
        <v>2</v>
      </c>
      <c r="N237" s="15">
        <v>692.60353564531306</v>
      </c>
      <c r="O237" s="14">
        <v>692.60353564531306</v>
      </c>
      <c r="P237" s="15">
        <v>354.95931201822293</v>
      </c>
      <c r="Q237" s="15">
        <v>337.64422362709013</v>
      </c>
      <c r="R237" s="15">
        <v>300.5033590281102</v>
      </c>
      <c r="S237" s="15">
        <v>161.03032203753529</v>
      </c>
      <c r="T237" s="15">
        <v>135.9234438703927</v>
      </c>
      <c r="U237" s="15">
        <v>254.53179934965254</v>
      </c>
      <c r="V237" s="15">
        <v>42.421966558275422</v>
      </c>
      <c r="W237" s="14">
        <v>36.45772531800003</v>
      </c>
      <c r="X237" s="14">
        <v>37.38755468800008</v>
      </c>
      <c r="Y237" s="14" t="s">
        <v>9367</v>
      </c>
      <c r="Z237" s="70" t="s">
        <v>5574</v>
      </c>
    </row>
    <row r="238" spans="1:26" x14ac:dyDescent="0.25">
      <c r="A238" s="14">
        <v>211</v>
      </c>
      <c r="B238" s="14" t="s">
        <v>4951</v>
      </c>
      <c r="C238" s="14" t="s">
        <v>4967</v>
      </c>
      <c r="D238" s="14" t="s">
        <v>106</v>
      </c>
      <c r="E238" s="14" t="s">
        <v>4968</v>
      </c>
      <c r="F238" s="14" t="s">
        <v>106</v>
      </c>
      <c r="G238" s="14" t="s">
        <v>115</v>
      </c>
      <c r="H238" s="14" t="s">
        <v>116</v>
      </c>
      <c r="I238" s="14" t="s">
        <v>5571</v>
      </c>
      <c r="J238" s="15">
        <v>420</v>
      </c>
      <c r="K238" s="15">
        <v>70</v>
      </c>
      <c r="L238" s="14" t="s">
        <v>4945</v>
      </c>
      <c r="M238" s="14">
        <v>2</v>
      </c>
      <c r="N238" s="15">
        <v>290.89348497103151</v>
      </c>
      <c r="O238" s="14">
        <v>290.89348497103151</v>
      </c>
      <c r="P238" s="15">
        <v>146.90120991037091</v>
      </c>
      <c r="Q238" s="15">
        <v>143.9922750606606</v>
      </c>
      <c r="R238" s="15">
        <v>126.2114107918063</v>
      </c>
      <c r="S238" s="15">
        <v>67.632735255764828</v>
      </c>
      <c r="T238" s="15">
        <v>57.087846425564933</v>
      </c>
      <c r="U238" s="15">
        <v>106.90335572685407</v>
      </c>
      <c r="V238" s="15">
        <v>17.817225954475681</v>
      </c>
      <c r="W238" s="14">
        <v>36.344416232000071</v>
      </c>
      <c r="X238" s="14">
        <v>37.330551418000027</v>
      </c>
      <c r="Y238" s="14" t="s">
        <v>9368</v>
      </c>
      <c r="Z238" s="70" t="s">
        <v>5574</v>
      </c>
    </row>
    <row r="239" spans="1:26" x14ac:dyDescent="0.25">
      <c r="A239" s="14">
        <v>212</v>
      </c>
      <c r="B239" s="14" t="s">
        <v>4951</v>
      </c>
      <c r="C239" s="14" t="s">
        <v>4967</v>
      </c>
      <c r="D239" s="14" t="s">
        <v>106</v>
      </c>
      <c r="E239" s="14" t="s">
        <v>4968</v>
      </c>
      <c r="F239" s="14" t="s">
        <v>106</v>
      </c>
      <c r="G239" s="14" t="s">
        <v>117</v>
      </c>
      <c r="H239" s="14" t="s">
        <v>118</v>
      </c>
      <c r="I239" s="14" t="s">
        <v>5571</v>
      </c>
      <c r="J239" s="15">
        <v>575</v>
      </c>
      <c r="K239" s="15">
        <v>226</v>
      </c>
      <c r="L239" s="14" t="s">
        <v>4945</v>
      </c>
      <c r="M239" s="14">
        <v>2</v>
      </c>
      <c r="N239" s="15">
        <v>398.247032996055</v>
      </c>
      <c r="O239" s="14">
        <v>398.247032996055</v>
      </c>
      <c r="P239" s="15">
        <v>201.11475166300778</v>
      </c>
      <c r="Q239" s="15">
        <v>197.13228133304722</v>
      </c>
      <c r="R239" s="15">
        <v>172.78943144116337</v>
      </c>
      <c r="S239" s="15">
        <v>92.592435171582778</v>
      </c>
      <c r="T239" s="15">
        <v>78.155980225475801</v>
      </c>
      <c r="U239" s="15">
        <v>146.35578462605022</v>
      </c>
      <c r="V239" s="15">
        <v>24.392630771008367</v>
      </c>
      <c r="W239" s="14">
        <v>36.358586610000032</v>
      </c>
      <c r="X239" s="14">
        <v>37.427227955000035</v>
      </c>
      <c r="Y239" s="14" t="s">
        <v>9369</v>
      </c>
      <c r="Z239" s="70" t="s">
        <v>5574</v>
      </c>
    </row>
    <row r="240" spans="1:26" x14ac:dyDescent="0.25">
      <c r="A240" s="14">
        <v>215</v>
      </c>
      <c r="B240" s="14" t="s">
        <v>4951</v>
      </c>
      <c r="C240" s="14" t="s">
        <v>4967</v>
      </c>
      <c r="D240" s="14" t="s">
        <v>106</v>
      </c>
      <c r="E240" s="14" t="s">
        <v>4968</v>
      </c>
      <c r="F240" s="14" t="s">
        <v>106</v>
      </c>
      <c r="G240" s="14" t="s">
        <v>123</v>
      </c>
      <c r="H240" s="14" t="s">
        <v>124</v>
      </c>
      <c r="I240" s="14" t="s">
        <v>5571</v>
      </c>
      <c r="J240" s="15">
        <v>1020</v>
      </c>
      <c r="K240" s="15">
        <v>321</v>
      </c>
      <c r="L240" s="14" t="s">
        <v>4945</v>
      </c>
      <c r="M240" s="14">
        <v>2</v>
      </c>
      <c r="N240" s="15">
        <v>706.45560635821937</v>
      </c>
      <c r="O240" s="14">
        <v>706.45560635821937</v>
      </c>
      <c r="P240" s="15">
        <v>356.76008121090081</v>
      </c>
      <c r="Q240" s="15">
        <v>349.69552514731856</v>
      </c>
      <c r="R240" s="15">
        <v>306.5134262086724</v>
      </c>
      <c r="S240" s="15">
        <v>164.250928478286</v>
      </c>
      <c r="T240" s="15">
        <v>138.64191274780055</v>
      </c>
      <c r="U240" s="15">
        <v>259.62243533664559</v>
      </c>
      <c r="V240" s="15">
        <v>43.270405889440937</v>
      </c>
      <c r="W240" s="14">
        <v>36.410757067000077</v>
      </c>
      <c r="X240" s="14">
        <v>37.514537932000053</v>
      </c>
      <c r="Y240" s="14" t="s">
        <v>9370</v>
      </c>
      <c r="Z240" s="70" t="s">
        <v>5574</v>
      </c>
    </row>
    <row r="241" spans="1:26" x14ac:dyDescent="0.25">
      <c r="A241" s="14">
        <v>216</v>
      </c>
      <c r="B241" s="14" t="s">
        <v>4951</v>
      </c>
      <c r="C241" s="14" t="s">
        <v>4967</v>
      </c>
      <c r="D241" s="14" t="s">
        <v>106</v>
      </c>
      <c r="E241" s="14" t="s">
        <v>4968</v>
      </c>
      <c r="F241" s="14" t="s">
        <v>106</v>
      </c>
      <c r="G241" s="14" t="s">
        <v>125</v>
      </c>
      <c r="H241" s="14" t="s">
        <v>126</v>
      </c>
      <c r="I241" s="14" t="s">
        <v>5571</v>
      </c>
      <c r="J241" s="15">
        <v>260</v>
      </c>
      <c r="K241" s="15">
        <v>150</v>
      </c>
      <c r="L241" s="14" t="s">
        <v>4945</v>
      </c>
      <c r="M241" s="14">
        <v>3</v>
      </c>
      <c r="N241" s="15">
        <v>180.07691926778139</v>
      </c>
      <c r="O241" s="14">
        <v>180.07691926778139</v>
      </c>
      <c r="P241" s="15">
        <v>90.938844230229606</v>
      </c>
      <c r="Q241" s="15">
        <v>89.138075037551786</v>
      </c>
      <c r="R241" s="15">
        <v>78.130873347308651</v>
      </c>
      <c r="S241" s="15">
        <v>41.867883729759171</v>
      </c>
      <c r="T241" s="15">
        <v>35.340095406302098</v>
      </c>
      <c r="U241" s="15">
        <v>66.178267830909661</v>
      </c>
      <c r="V241" s="15">
        <v>11.02971130515161</v>
      </c>
      <c r="W241" s="14">
        <v>36.403690052000059</v>
      </c>
      <c r="X241" s="14">
        <v>37.431470330000025</v>
      </c>
      <c r="Y241" s="14" t="s">
        <v>9371</v>
      </c>
      <c r="Z241" s="70" t="s">
        <v>5574</v>
      </c>
    </row>
    <row r="242" spans="1:26" x14ac:dyDescent="0.25">
      <c r="A242" s="14">
        <v>218</v>
      </c>
      <c r="B242" s="14" t="s">
        <v>4951</v>
      </c>
      <c r="C242" s="14" t="s">
        <v>4967</v>
      </c>
      <c r="D242" s="14" t="s">
        <v>106</v>
      </c>
      <c r="E242" s="14" t="s">
        <v>4968</v>
      </c>
      <c r="F242" s="14" t="s">
        <v>106</v>
      </c>
      <c r="G242" s="14" t="s">
        <v>129</v>
      </c>
      <c r="H242" s="14" t="s">
        <v>130</v>
      </c>
      <c r="I242" s="14" t="s">
        <v>5571</v>
      </c>
      <c r="J242" s="15">
        <v>970</v>
      </c>
      <c r="K242" s="15">
        <v>160</v>
      </c>
      <c r="L242" s="14" t="s">
        <v>4945</v>
      </c>
      <c r="M242" s="14">
        <v>2</v>
      </c>
      <c r="N242" s="15">
        <v>671.82542957595365</v>
      </c>
      <c r="O242" s="14">
        <v>671.82542957595365</v>
      </c>
      <c r="P242" s="15">
        <v>351.02878695343577</v>
      </c>
      <c r="Q242" s="15">
        <v>320.79664262251788</v>
      </c>
      <c r="R242" s="15">
        <v>291.48825825726686</v>
      </c>
      <c r="S242" s="15">
        <v>156.19941237640921</v>
      </c>
      <c r="T242" s="15">
        <v>131.84574055428092</v>
      </c>
      <c r="U242" s="15">
        <v>246.89584536916297</v>
      </c>
      <c r="V242" s="15">
        <v>41.149307561527159</v>
      </c>
      <c r="W242" s="14">
        <v>36.462676624000039</v>
      </c>
      <c r="X242" s="14">
        <v>37.501460440000074</v>
      </c>
      <c r="Y242" s="14" t="s">
        <v>9372</v>
      </c>
      <c r="Z242" s="70" t="s">
        <v>5574</v>
      </c>
    </row>
    <row r="243" spans="1:26" x14ac:dyDescent="0.25">
      <c r="A243" s="14">
        <v>219</v>
      </c>
      <c r="B243" s="14" t="s">
        <v>4951</v>
      </c>
      <c r="C243" s="14" t="s">
        <v>4967</v>
      </c>
      <c r="D243" s="14" t="s">
        <v>106</v>
      </c>
      <c r="E243" s="14" t="s">
        <v>4969</v>
      </c>
      <c r="F243" s="14" t="s">
        <v>140</v>
      </c>
      <c r="G243" s="14" t="s">
        <v>131</v>
      </c>
      <c r="H243" s="14" t="s">
        <v>132</v>
      </c>
      <c r="I243" s="14" t="s">
        <v>5571</v>
      </c>
      <c r="J243" s="15">
        <v>700</v>
      </c>
      <c r="K243" s="15">
        <v>0</v>
      </c>
      <c r="L243" s="14" t="s">
        <v>4945</v>
      </c>
      <c r="M243" s="14">
        <v>3</v>
      </c>
      <c r="N243" s="15">
        <v>484.810247131089</v>
      </c>
      <c r="O243" s="14">
        <v>484.810247131089</v>
      </c>
      <c r="P243" s="15">
        <v>241.19309794771678</v>
      </c>
      <c r="Q243" s="15">
        <v>243.61714918337219</v>
      </c>
      <c r="R243" s="15">
        <v>211.01366006380647</v>
      </c>
      <c r="S243" s="15">
        <v>112.71838245797818</v>
      </c>
      <c r="T243" s="15">
        <v>93.325972572734628</v>
      </c>
      <c r="U243" s="15">
        <v>178.16776582067521</v>
      </c>
      <c r="V243" s="15">
        <v>30.300640445693062</v>
      </c>
      <c r="W243" s="14">
        <v>36.297491297000079</v>
      </c>
      <c r="X243" s="14">
        <v>37.542914366000048</v>
      </c>
      <c r="Y243" s="14" t="s">
        <v>5737</v>
      </c>
      <c r="Z243" s="70" t="s">
        <v>5574</v>
      </c>
    </row>
    <row r="244" spans="1:26" x14ac:dyDescent="0.25">
      <c r="A244" s="14">
        <v>220</v>
      </c>
      <c r="B244" s="14" t="s">
        <v>4951</v>
      </c>
      <c r="C244" s="14" t="s">
        <v>4967</v>
      </c>
      <c r="D244" s="14" t="s">
        <v>106</v>
      </c>
      <c r="E244" s="14" t="s">
        <v>4969</v>
      </c>
      <c r="F244" s="14" t="s">
        <v>140</v>
      </c>
      <c r="G244" s="14" t="s">
        <v>133</v>
      </c>
      <c r="H244" s="14" t="s">
        <v>134</v>
      </c>
      <c r="I244" s="14" t="s">
        <v>5571</v>
      </c>
      <c r="J244" s="15">
        <v>400</v>
      </c>
      <c r="K244" s="15">
        <v>0</v>
      </c>
      <c r="L244" s="14" t="s">
        <v>4945</v>
      </c>
      <c r="M244" s="14">
        <v>3</v>
      </c>
      <c r="N244" s="15">
        <v>277.03442693205085</v>
      </c>
      <c r="O244" s="14">
        <v>277.03442693205085</v>
      </c>
      <c r="P244" s="15">
        <v>137.8246273986953</v>
      </c>
      <c r="Q244" s="15">
        <v>139.20979953335555</v>
      </c>
      <c r="R244" s="15">
        <v>119.12480358078187</v>
      </c>
      <c r="S244" s="15">
        <v>63.717918194371698</v>
      </c>
      <c r="T244" s="15">
        <v>55.406885386410174</v>
      </c>
      <c r="U244" s="15">
        <v>102.50273796485881</v>
      </c>
      <c r="V244" s="15">
        <v>16.622065615923049</v>
      </c>
      <c r="W244" s="14">
        <v>36.305046277000031</v>
      </c>
      <c r="X244" s="14">
        <v>37.639141731000052</v>
      </c>
      <c r="Y244" s="14" t="s">
        <v>5738</v>
      </c>
      <c r="Z244" s="70" t="s">
        <v>5574</v>
      </c>
    </row>
    <row r="245" spans="1:26" x14ac:dyDescent="0.25">
      <c r="A245" s="14">
        <v>222</v>
      </c>
      <c r="B245" s="14" t="s">
        <v>4951</v>
      </c>
      <c r="C245" s="14" t="s">
        <v>4967</v>
      </c>
      <c r="D245" s="14" t="s">
        <v>106</v>
      </c>
      <c r="E245" s="14" t="s">
        <v>4969</v>
      </c>
      <c r="F245" s="14" t="s">
        <v>140</v>
      </c>
      <c r="G245" s="14" t="s">
        <v>137</v>
      </c>
      <c r="H245" s="14" t="s">
        <v>138</v>
      </c>
      <c r="I245" s="14" t="s">
        <v>5571</v>
      </c>
      <c r="J245" s="15">
        <v>1700</v>
      </c>
      <c r="K245" s="15">
        <v>120</v>
      </c>
      <c r="L245" s="14" t="s">
        <v>4945</v>
      </c>
      <c r="M245" s="14">
        <v>3</v>
      </c>
      <c r="N245" s="15">
        <v>1177.3963144612162</v>
      </c>
      <c r="O245" s="14">
        <v>1177.3963144612162</v>
      </c>
      <c r="P245" s="15">
        <v>585.7546664444551</v>
      </c>
      <c r="Q245" s="15">
        <v>591.64164801676111</v>
      </c>
      <c r="R245" s="15">
        <v>506.28041521832296</v>
      </c>
      <c r="S245" s="15">
        <v>270.80115232607972</v>
      </c>
      <c r="T245" s="15">
        <v>235.47926289224324</v>
      </c>
      <c r="U245" s="15">
        <v>435.63663635065001</v>
      </c>
      <c r="V245" s="15">
        <v>70.643778867672964</v>
      </c>
      <c r="W245" s="14">
        <v>36.336704354000062</v>
      </c>
      <c r="X245" s="14">
        <v>37.523013354000057</v>
      </c>
      <c r="Y245" s="14" t="s">
        <v>5739</v>
      </c>
      <c r="Z245" s="70" t="s">
        <v>5574</v>
      </c>
    </row>
    <row r="246" spans="1:26" x14ac:dyDescent="0.25">
      <c r="A246" s="14">
        <v>228</v>
      </c>
      <c r="B246" s="14" t="s">
        <v>4951</v>
      </c>
      <c r="C246" s="14" t="s">
        <v>4967</v>
      </c>
      <c r="D246" s="14" t="s">
        <v>106</v>
      </c>
      <c r="E246" s="14" t="s">
        <v>4969</v>
      </c>
      <c r="F246" s="14" t="s">
        <v>140</v>
      </c>
      <c r="G246" s="14" t="s">
        <v>149</v>
      </c>
      <c r="H246" s="14" t="s">
        <v>150</v>
      </c>
      <c r="I246" s="14" t="s">
        <v>5571</v>
      </c>
      <c r="J246" s="15">
        <v>890</v>
      </c>
      <c r="K246" s="15">
        <v>70</v>
      </c>
      <c r="L246" s="14" t="s">
        <v>4945</v>
      </c>
      <c r="M246" s="14">
        <v>3</v>
      </c>
      <c r="N246" s="15">
        <v>616.40159992381314</v>
      </c>
      <c r="O246" s="14">
        <v>616.40159992381314</v>
      </c>
      <c r="P246" s="15">
        <v>306.65979596209701</v>
      </c>
      <c r="Q246" s="15">
        <v>309.74180396171607</v>
      </c>
      <c r="R246" s="15">
        <v>265.05268796723965</v>
      </c>
      <c r="S246" s="15">
        <v>141.77236798247702</v>
      </c>
      <c r="T246" s="15">
        <v>123.28031998476263</v>
      </c>
      <c r="U246" s="15">
        <v>228.06859197181086</v>
      </c>
      <c r="V246" s="15">
        <v>36.984095995428788</v>
      </c>
      <c r="W246" s="14">
        <v>36.303286152000055</v>
      </c>
      <c r="X246" s="14">
        <v>37.696875161000037</v>
      </c>
      <c r="Y246" s="14" t="s">
        <v>5740</v>
      </c>
      <c r="Z246" s="70" t="s">
        <v>5574</v>
      </c>
    </row>
    <row r="247" spans="1:26" x14ac:dyDescent="0.25">
      <c r="A247" s="14">
        <v>229</v>
      </c>
      <c r="B247" s="14" t="s">
        <v>4951</v>
      </c>
      <c r="C247" s="14" t="s">
        <v>4967</v>
      </c>
      <c r="D247" s="14" t="s">
        <v>106</v>
      </c>
      <c r="E247" s="14" t="s">
        <v>4969</v>
      </c>
      <c r="F247" s="14" t="s">
        <v>140</v>
      </c>
      <c r="G247" s="14" t="s">
        <v>151</v>
      </c>
      <c r="H247" s="14" t="s">
        <v>152</v>
      </c>
      <c r="I247" s="14" t="s">
        <v>5571</v>
      </c>
      <c r="J247" s="15">
        <v>430</v>
      </c>
      <c r="K247" s="15">
        <v>130</v>
      </c>
      <c r="L247" s="14" t="s">
        <v>4945</v>
      </c>
      <c r="M247" s="14">
        <v>4</v>
      </c>
      <c r="N247" s="15">
        <v>297.81200895195468</v>
      </c>
      <c r="O247" s="14">
        <v>297.81200895195468</v>
      </c>
      <c r="P247" s="15">
        <v>148.16147445359746</v>
      </c>
      <c r="Q247" s="15">
        <v>149.65053449835722</v>
      </c>
      <c r="R247" s="15">
        <v>128.05916384934051</v>
      </c>
      <c r="S247" s="15">
        <v>68.496762058949585</v>
      </c>
      <c r="T247" s="15">
        <v>59.562401790390936</v>
      </c>
      <c r="U247" s="15">
        <v>110.19044331222324</v>
      </c>
      <c r="V247" s="15">
        <v>17.86872053711728</v>
      </c>
      <c r="W247" s="14">
        <v>36.316041379000069</v>
      </c>
      <c r="X247" s="14">
        <v>37.526961748000076</v>
      </c>
      <c r="Y247" s="14" t="s">
        <v>5741</v>
      </c>
      <c r="Z247" s="70" t="s">
        <v>5574</v>
      </c>
    </row>
    <row r="248" spans="1:26" x14ac:dyDescent="0.25">
      <c r="A248" s="14">
        <v>230</v>
      </c>
      <c r="B248" s="14" t="s">
        <v>4951</v>
      </c>
      <c r="C248" s="14" t="s">
        <v>4967</v>
      </c>
      <c r="D248" s="14" t="s">
        <v>106</v>
      </c>
      <c r="E248" s="14" t="s">
        <v>4969</v>
      </c>
      <c r="F248" s="14" t="s">
        <v>140</v>
      </c>
      <c r="G248" s="14" t="s">
        <v>153</v>
      </c>
      <c r="H248" s="14" t="s">
        <v>154</v>
      </c>
      <c r="I248" s="14" t="s">
        <v>5571</v>
      </c>
      <c r="J248" s="15">
        <v>560</v>
      </c>
      <c r="K248" s="15">
        <v>0</v>
      </c>
      <c r="L248" s="14" t="s">
        <v>4945</v>
      </c>
      <c r="M248" s="14">
        <v>3</v>
      </c>
      <c r="N248" s="15">
        <v>387.84819770487121</v>
      </c>
      <c r="O248" s="14">
        <v>387.84819770487121</v>
      </c>
      <c r="P248" s="15">
        <v>192.95447835817342</v>
      </c>
      <c r="Q248" s="15">
        <v>194.89371934669776</v>
      </c>
      <c r="R248" s="15">
        <v>166.77472501309464</v>
      </c>
      <c r="S248" s="15">
        <v>89.205085472120388</v>
      </c>
      <c r="T248" s="15">
        <v>77.569639540974251</v>
      </c>
      <c r="U248" s="15">
        <v>143.50383315080234</v>
      </c>
      <c r="V248" s="15">
        <v>23.27089186229227</v>
      </c>
      <c r="W248" s="14">
        <v>36.306927995000024</v>
      </c>
      <c r="X248" s="14">
        <v>37.593559123000034</v>
      </c>
      <c r="Y248" s="14" t="s">
        <v>5742</v>
      </c>
      <c r="Z248" s="70" t="s">
        <v>5574</v>
      </c>
    </row>
    <row r="249" spans="1:26" x14ac:dyDescent="0.25">
      <c r="A249" s="14">
        <v>234</v>
      </c>
      <c r="B249" s="14" t="s">
        <v>4951</v>
      </c>
      <c r="C249" s="14" t="s">
        <v>4967</v>
      </c>
      <c r="D249" s="14" t="s">
        <v>106</v>
      </c>
      <c r="E249" s="14" t="s">
        <v>4969</v>
      </c>
      <c r="F249" s="14" t="s">
        <v>140</v>
      </c>
      <c r="G249" s="14" t="s">
        <v>5743</v>
      </c>
      <c r="H249" s="14" t="s">
        <v>5744</v>
      </c>
      <c r="I249" s="14" t="s">
        <v>5571</v>
      </c>
      <c r="J249" s="15">
        <v>0</v>
      </c>
      <c r="K249" s="15">
        <v>0</v>
      </c>
      <c r="L249" s="14" t="s">
        <v>5572</v>
      </c>
      <c r="M249" s="14">
        <v>0</v>
      </c>
      <c r="N249" s="15">
        <v>0</v>
      </c>
      <c r="O249" s="14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4">
        <v>36.252619307000032</v>
      </c>
      <c r="X249" s="14">
        <v>37.399253842000064</v>
      </c>
      <c r="Y249" s="14" t="s">
        <v>5745</v>
      </c>
      <c r="Z249" s="70" t="s">
        <v>5574</v>
      </c>
    </row>
    <row r="250" spans="1:26" x14ac:dyDescent="0.25">
      <c r="A250" s="14">
        <v>236</v>
      </c>
      <c r="B250" s="14" t="s">
        <v>4951</v>
      </c>
      <c r="C250" s="14" t="s">
        <v>4967</v>
      </c>
      <c r="D250" s="14" t="s">
        <v>106</v>
      </c>
      <c r="E250" s="14" t="s">
        <v>4969</v>
      </c>
      <c r="F250" s="14" t="s">
        <v>140</v>
      </c>
      <c r="G250" s="14" t="s">
        <v>5746</v>
      </c>
      <c r="H250" s="14" t="s">
        <v>5747</v>
      </c>
      <c r="I250" s="14" t="s">
        <v>5571</v>
      </c>
      <c r="J250" s="15">
        <v>0</v>
      </c>
      <c r="K250" s="15">
        <v>0</v>
      </c>
      <c r="L250" s="14" t="s">
        <v>5572</v>
      </c>
      <c r="M250" s="14">
        <v>0</v>
      </c>
      <c r="N250" s="15">
        <v>0</v>
      </c>
      <c r="O250" s="14">
        <v>0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4">
        <v>36.245352409000077</v>
      </c>
      <c r="X250" s="14">
        <v>37.497219252000036</v>
      </c>
      <c r="Y250" s="14" t="s">
        <v>5748</v>
      </c>
      <c r="Z250" s="70" t="s">
        <v>5574</v>
      </c>
    </row>
    <row r="251" spans="1:26" x14ac:dyDescent="0.25">
      <c r="A251" s="14">
        <v>237</v>
      </c>
      <c r="B251" s="14" t="s">
        <v>4951</v>
      </c>
      <c r="C251" s="14" t="s">
        <v>4967</v>
      </c>
      <c r="D251" s="14" t="s">
        <v>106</v>
      </c>
      <c r="E251" s="14" t="s">
        <v>4969</v>
      </c>
      <c r="F251" s="14" t="s">
        <v>140</v>
      </c>
      <c r="G251" s="14" t="s">
        <v>161</v>
      </c>
      <c r="H251" s="14" t="s">
        <v>162</v>
      </c>
      <c r="I251" s="14" t="s">
        <v>5571</v>
      </c>
      <c r="J251" s="15">
        <v>1100</v>
      </c>
      <c r="K251" s="15">
        <v>110</v>
      </c>
      <c r="L251" s="14" t="s">
        <v>4945</v>
      </c>
      <c r="M251" s="14">
        <v>3</v>
      </c>
      <c r="N251" s="15">
        <v>761.84467406313991</v>
      </c>
      <c r="O251" s="14">
        <v>761.84467406313991</v>
      </c>
      <c r="P251" s="15">
        <v>379.01772534641208</v>
      </c>
      <c r="Q251" s="15">
        <v>382.82694871672777</v>
      </c>
      <c r="R251" s="15">
        <v>327.59320984715021</v>
      </c>
      <c r="S251" s="15">
        <v>175.22427503452218</v>
      </c>
      <c r="T251" s="15">
        <v>152.368934812628</v>
      </c>
      <c r="U251" s="15">
        <v>281.88252940336179</v>
      </c>
      <c r="V251" s="15">
        <v>45.710680443788391</v>
      </c>
      <c r="W251" s="14">
        <v>36.317842702000064</v>
      </c>
      <c r="X251" s="14">
        <v>37.704489022000075</v>
      </c>
      <c r="Y251" s="14" t="s">
        <v>5749</v>
      </c>
      <c r="Z251" s="70" t="s">
        <v>5574</v>
      </c>
    </row>
    <row r="252" spans="1:26" x14ac:dyDescent="0.25">
      <c r="A252" s="14">
        <v>239</v>
      </c>
      <c r="B252" s="14" t="s">
        <v>4951</v>
      </c>
      <c r="C252" s="14" t="s">
        <v>4967</v>
      </c>
      <c r="D252" s="14" t="s">
        <v>106</v>
      </c>
      <c r="E252" s="14" t="s">
        <v>4969</v>
      </c>
      <c r="F252" s="14" t="s">
        <v>140</v>
      </c>
      <c r="G252" s="14" t="s">
        <v>165</v>
      </c>
      <c r="H252" s="14" t="s">
        <v>166</v>
      </c>
      <c r="I252" s="14" t="s">
        <v>5571</v>
      </c>
      <c r="J252" s="15">
        <v>1412</v>
      </c>
      <c r="K252" s="15">
        <v>187</v>
      </c>
      <c r="L252" s="14" t="s">
        <v>4945</v>
      </c>
      <c r="M252" s="14">
        <v>3</v>
      </c>
      <c r="N252" s="15">
        <v>977.93152707013962</v>
      </c>
      <c r="O252" s="14">
        <v>977.93152707013962</v>
      </c>
      <c r="P252" s="15">
        <v>486.52093471739448</v>
      </c>
      <c r="Q252" s="15">
        <v>491.41059235274508</v>
      </c>
      <c r="R252" s="15">
        <v>420.51055664016008</v>
      </c>
      <c r="S252" s="15">
        <v>224.92425122613213</v>
      </c>
      <c r="T252" s="15">
        <v>195.58630541402795</v>
      </c>
      <c r="U252" s="15">
        <v>361.83466501595166</v>
      </c>
      <c r="V252" s="15">
        <v>58.675891624208376</v>
      </c>
      <c r="W252" s="14">
        <v>36.362712860000045</v>
      </c>
      <c r="X252" s="14">
        <v>37.641216601000053</v>
      </c>
      <c r="Y252" s="14" t="s">
        <v>5750</v>
      </c>
      <c r="Z252" s="70" t="s">
        <v>5574</v>
      </c>
    </row>
    <row r="253" spans="1:26" x14ac:dyDescent="0.25">
      <c r="A253" s="14">
        <v>232</v>
      </c>
      <c r="B253" s="14" t="s">
        <v>4951</v>
      </c>
      <c r="C253" s="14" t="s">
        <v>4967</v>
      </c>
      <c r="D253" s="14" t="s">
        <v>106</v>
      </c>
      <c r="E253" s="14" t="s">
        <v>4969</v>
      </c>
      <c r="F253" s="14" t="s">
        <v>140</v>
      </c>
      <c r="G253" s="14" t="s">
        <v>7661</v>
      </c>
      <c r="H253" s="14" t="s">
        <v>7662</v>
      </c>
      <c r="I253" s="14" t="s">
        <v>5571</v>
      </c>
      <c r="J253" s="15">
        <v>0</v>
      </c>
      <c r="K253" s="15">
        <v>0</v>
      </c>
      <c r="L253" s="14" t="s">
        <v>5572</v>
      </c>
      <c r="M253" s="14">
        <v>0</v>
      </c>
      <c r="N253" s="15">
        <v>0</v>
      </c>
      <c r="O253" s="14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4">
        <v>36.259846956000047</v>
      </c>
      <c r="X253" s="14">
        <v>37.546696950000069</v>
      </c>
      <c r="Y253" s="14" t="s">
        <v>7663</v>
      </c>
      <c r="Z253" s="70" t="s">
        <v>5574</v>
      </c>
    </row>
    <row r="254" spans="1:26" x14ac:dyDescent="0.25">
      <c r="A254" s="14">
        <v>223</v>
      </c>
      <c r="B254" s="14" t="s">
        <v>4951</v>
      </c>
      <c r="C254" s="14" t="s">
        <v>4967</v>
      </c>
      <c r="D254" s="14" t="s">
        <v>106</v>
      </c>
      <c r="E254" s="14" t="s">
        <v>4969</v>
      </c>
      <c r="F254" s="14" t="s">
        <v>140</v>
      </c>
      <c r="G254" s="14" t="s">
        <v>139</v>
      </c>
      <c r="H254" s="14" t="s">
        <v>140</v>
      </c>
      <c r="I254" s="14" t="s">
        <v>5837</v>
      </c>
      <c r="J254" s="15">
        <v>7500</v>
      </c>
      <c r="K254" s="15">
        <v>520</v>
      </c>
      <c r="L254" s="14" t="s">
        <v>4945</v>
      </c>
      <c r="M254" s="14">
        <v>3</v>
      </c>
      <c r="N254" s="15">
        <v>5194.3955049759534</v>
      </c>
      <c r="O254" s="14">
        <v>5194.3955049759534</v>
      </c>
      <c r="P254" s="15">
        <v>2584.2117637255369</v>
      </c>
      <c r="Q254" s="15">
        <v>2610.1837412504165</v>
      </c>
      <c r="R254" s="15">
        <v>2260.8606435407837</v>
      </c>
      <c r="S254" s="15">
        <v>1207.696954906909</v>
      </c>
      <c r="T254" s="15">
        <v>999.92113470787103</v>
      </c>
      <c r="U254" s="15">
        <v>1908.9403480786627</v>
      </c>
      <c r="V254" s="15">
        <v>324.64971906099709</v>
      </c>
      <c r="W254" s="14">
        <v>36.347926732000076</v>
      </c>
      <c r="X254" s="14">
        <v>37.529383779000057</v>
      </c>
      <c r="Y254" s="14" t="s">
        <v>8301</v>
      </c>
      <c r="Z254" s="70" t="s">
        <v>5574</v>
      </c>
    </row>
    <row r="255" spans="1:26" x14ac:dyDescent="0.25">
      <c r="A255" s="14">
        <v>224</v>
      </c>
      <c r="B255" s="14" t="s">
        <v>4951</v>
      </c>
      <c r="C255" s="14" t="s">
        <v>4967</v>
      </c>
      <c r="D255" s="14" t="s">
        <v>106</v>
      </c>
      <c r="E255" s="14" t="s">
        <v>4969</v>
      </c>
      <c r="F255" s="14" t="s">
        <v>140</v>
      </c>
      <c r="G255" s="14" t="s">
        <v>141</v>
      </c>
      <c r="H255" s="14" t="s">
        <v>142</v>
      </c>
      <c r="I255" s="14" t="s">
        <v>5571</v>
      </c>
      <c r="J255" s="15">
        <v>1625</v>
      </c>
      <c r="K255" s="15">
        <v>278</v>
      </c>
      <c r="L255" s="14" t="s">
        <v>4945</v>
      </c>
      <c r="M255" s="14">
        <v>2</v>
      </c>
      <c r="N255" s="15">
        <v>1125.4523594114567</v>
      </c>
      <c r="O255" s="14">
        <v>1125.4523594114567</v>
      </c>
      <c r="P255" s="15">
        <v>559.91254880719964</v>
      </c>
      <c r="Q255" s="15">
        <v>565.5398106042569</v>
      </c>
      <c r="R255" s="15">
        <v>483.94451454692631</v>
      </c>
      <c r="S255" s="15">
        <v>258.85404266463502</v>
      </c>
      <c r="T255" s="15">
        <v>225.09047188229135</v>
      </c>
      <c r="U255" s="15">
        <v>416.41737298223893</v>
      </c>
      <c r="V255" s="15">
        <v>67.527141564687398</v>
      </c>
      <c r="W255" s="14">
        <v>36.37088613800006</v>
      </c>
      <c r="X255" s="14">
        <v>37.617009285000051</v>
      </c>
      <c r="Y255" s="14" t="s">
        <v>9376</v>
      </c>
      <c r="Z255" s="70" t="s">
        <v>5574</v>
      </c>
    </row>
    <row r="256" spans="1:26" x14ac:dyDescent="0.25">
      <c r="A256" s="14">
        <v>227</v>
      </c>
      <c r="B256" s="14" t="s">
        <v>4951</v>
      </c>
      <c r="C256" s="14" t="s">
        <v>4967</v>
      </c>
      <c r="D256" s="14" t="s">
        <v>106</v>
      </c>
      <c r="E256" s="14" t="s">
        <v>4969</v>
      </c>
      <c r="F256" s="14" t="s">
        <v>140</v>
      </c>
      <c r="G256" s="14" t="s">
        <v>147</v>
      </c>
      <c r="H256" s="14" t="s">
        <v>148</v>
      </c>
      <c r="I256" s="14" t="s">
        <v>5571</v>
      </c>
      <c r="J256" s="15">
        <v>1425</v>
      </c>
      <c r="K256" s="15">
        <v>259</v>
      </c>
      <c r="L256" s="14" t="s">
        <v>4945</v>
      </c>
      <c r="M256" s="14">
        <v>2</v>
      </c>
      <c r="N256" s="15">
        <v>986.93514594543126</v>
      </c>
      <c r="O256" s="14">
        <v>986.93514594543126</v>
      </c>
      <c r="P256" s="15">
        <v>491.00023510785206</v>
      </c>
      <c r="Q256" s="15">
        <v>495.93491083757914</v>
      </c>
      <c r="R256" s="15">
        <v>424.38211275653549</v>
      </c>
      <c r="S256" s="15">
        <v>226.9950835674492</v>
      </c>
      <c r="T256" s="15">
        <v>197.38702918908626</v>
      </c>
      <c r="U256" s="15">
        <v>365.16600399980956</v>
      </c>
      <c r="V256" s="15">
        <v>59.216108756725873</v>
      </c>
      <c r="W256" s="14">
        <v>36.326658609000049</v>
      </c>
      <c r="X256" s="14">
        <v>37.649512281000057</v>
      </c>
      <c r="Y256" s="14" t="s">
        <v>9383</v>
      </c>
      <c r="Z256" s="70" t="s">
        <v>5574</v>
      </c>
    </row>
    <row r="257" spans="1:26" x14ac:dyDescent="0.25">
      <c r="A257" s="14">
        <v>231</v>
      </c>
      <c r="B257" s="14" t="s">
        <v>4951</v>
      </c>
      <c r="C257" s="14" t="s">
        <v>4967</v>
      </c>
      <c r="D257" s="14" t="s">
        <v>106</v>
      </c>
      <c r="E257" s="14" t="s">
        <v>4969</v>
      </c>
      <c r="F257" s="14" t="s">
        <v>140</v>
      </c>
      <c r="G257" s="14" t="s">
        <v>155</v>
      </c>
      <c r="H257" s="14" t="s">
        <v>156</v>
      </c>
      <c r="I257" s="14" t="s">
        <v>5571</v>
      </c>
      <c r="J257" s="15">
        <v>360</v>
      </c>
      <c r="K257" s="15">
        <v>30</v>
      </c>
      <c r="L257" s="14" t="s">
        <v>4945</v>
      </c>
      <c r="M257" s="14">
        <v>2</v>
      </c>
      <c r="N257" s="15">
        <v>249.33098423884579</v>
      </c>
      <c r="O257" s="14">
        <v>249.33098423884579</v>
      </c>
      <c r="P257" s="15">
        <v>124.04216465882578</v>
      </c>
      <c r="Q257" s="15">
        <v>125.28881958001999</v>
      </c>
      <c r="R257" s="15">
        <v>107.21232322270369</v>
      </c>
      <c r="S257" s="15">
        <v>57.346126374934535</v>
      </c>
      <c r="T257" s="15">
        <v>49.86619684776916</v>
      </c>
      <c r="U257" s="15">
        <v>92.252464168372939</v>
      </c>
      <c r="V257" s="15">
        <v>14.959859054330746</v>
      </c>
      <c r="W257" s="14">
        <v>36.272645133000026</v>
      </c>
      <c r="X257" s="14">
        <v>37.595136120000063</v>
      </c>
      <c r="Y257" s="14" t="s">
        <v>9384</v>
      </c>
      <c r="Z257" s="70" t="s">
        <v>5574</v>
      </c>
    </row>
    <row r="258" spans="1:26" x14ac:dyDescent="0.25">
      <c r="A258" s="14">
        <v>233</v>
      </c>
      <c r="B258" s="14" t="s">
        <v>4951</v>
      </c>
      <c r="C258" s="14" t="s">
        <v>4967</v>
      </c>
      <c r="D258" s="14" t="s">
        <v>106</v>
      </c>
      <c r="E258" s="14" t="s">
        <v>4969</v>
      </c>
      <c r="F258" s="14" t="s">
        <v>140</v>
      </c>
      <c r="G258" s="14" t="s">
        <v>157</v>
      </c>
      <c r="H258" s="14" t="s">
        <v>158</v>
      </c>
      <c r="I258" s="14" t="s">
        <v>5571</v>
      </c>
      <c r="J258" s="15">
        <v>0</v>
      </c>
      <c r="K258" s="15">
        <v>0</v>
      </c>
      <c r="L258" s="14" t="s">
        <v>4945</v>
      </c>
      <c r="M258" s="14">
        <v>0</v>
      </c>
      <c r="N258" s="15">
        <v>0</v>
      </c>
      <c r="O258" s="14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4">
        <v>36.276841500000046</v>
      </c>
      <c r="X258" s="14">
        <v>37.48558878700004</v>
      </c>
      <c r="Y258" s="14" t="s">
        <v>9385</v>
      </c>
      <c r="Z258" s="70" t="s">
        <v>5574</v>
      </c>
    </row>
    <row r="259" spans="1:26" x14ac:dyDescent="0.25">
      <c r="A259" s="14">
        <v>235</v>
      </c>
      <c r="B259" s="14" t="s">
        <v>4951</v>
      </c>
      <c r="C259" s="14" t="s">
        <v>4967</v>
      </c>
      <c r="D259" s="14" t="s">
        <v>106</v>
      </c>
      <c r="E259" s="14" t="s">
        <v>4969</v>
      </c>
      <c r="F259" s="14" t="s">
        <v>140</v>
      </c>
      <c r="G259" s="14" t="s">
        <v>159</v>
      </c>
      <c r="H259" s="14" t="s">
        <v>160</v>
      </c>
      <c r="I259" s="14" t="s">
        <v>5571</v>
      </c>
      <c r="J259" s="15">
        <v>509</v>
      </c>
      <c r="K259" s="15">
        <v>204</v>
      </c>
      <c r="L259" s="14" t="s">
        <v>4945</v>
      </c>
      <c r="M259" s="14">
        <v>3</v>
      </c>
      <c r="N259" s="15">
        <v>352.52630827103474</v>
      </c>
      <c r="O259" s="14">
        <v>352.52630827103474</v>
      </c>
      <c r="P259" s="15">
        <v>175.38183836483978</v>
      </c>
      <c r="Q259" s="15">
        <v>177.14446990619493</v>
      </c>
      <c r="R259" s="15">
        <v>151.58631255654495</v>
      </c>
      <c r="S259" s="15">
        <v>81.081050902337992</v>
      </c>
      <c r="T259" s="15">
        <v>70.505261654206947</v>
      </c>
      <c r="U259" s="15">
        <v>130.43473406028286</v>
      </c>
      <c r="V259" s="15">
        <v>21.151578496262083</v>
      </c>
      <c r="W259" s="14">
        <v>36.354232017000072</v>
      </c>
      <c r="X259" s="14">
        <v>37.599287233000041</v>
      </c>
      <c r="Y259" s="14" t="s">
        <v>9386</v>
      </c>
      <c r="Z259" s="70" t="s">
        <v>5574</v>
      </c>
    </row>
    <row r="260" spans="1:26" x14ac:dyDescent="0.25">
      <c r="A260" s="14">
        <v>1224</v>
      </c>
      <c r="B260" s="14" t="s">
        <v>4951</v>
      </c>
      <c r="C260" s="14" t="s">
        <v>4967</v>
      </c>
      <c r="D260" s="14" t="s">
        <v>106</v>
      </c>
      <c r="E260" s="14" t="s">
        <v>4969</v>
      </c>
      <c r="F260" s="14" t="s">
        <v>140</v>
      </c>
      <c r="G260" s="14" t="s">
        <v>10170</v>
      </c>
      <c r="H260" s="14" t="s">
        <v>4970</v>
      </c>
      <c r="I260" s="14" t="s">
        <v>5571</v>
      </c>
      <c r="J260" s="15">
        <v>0</v>
      </c>
      <c r="K260" s="15">
        <v>0</v>
      </c>
      <c r="L260" s="14" t="s">
        <v>5572</v>
      </c>
      <c r="M260" s="14">
        <v>0</v>
      </c>
      <c r="N260" s="15">
        <v>0</v>
      </c>
      <c r="O260" s="14">
        <v>0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4">
        <v>36.244277160000024</v>
      </c>
      <c r="X260" s="14">
        <v>37.579259366000031</v>
      </c>
      <c r="Y260" s="14" t="s">
        <v>10171</v>
      </c>
      <c r="Z260" s="70" t="s">
        <v>5574</v>
      </c>
    </row>
    <row r="261" spans="1:26" x14ac:dyDescent="0.25">
      <c r="A261" s="14">
        <v>221</v>
      </c>
      <c r="B261" s="14" t="s">
        <v>4951</v>
      </c>
      <c r="C261" s="14" t="s">
        <v>4967</v>
      </c>
      <c r="D261" s="14" t="s">
        <v>106</v>
      </c>
      <c r="E261" s="14" t="s">
        <v>4969</v>
      </c>
      <c r="F261" s="14" t="s">
        <v>140</v>
      </c>
      <c r="G261" s="14" t="s">
        <v>135</v>
      </c>
      <c r="H261" s="14" t="s">
        <v>136</v>
      </c>
      <c r="I261" s="14" t="s">
        <v>5571</v>
      </c>
      <c r="J261" s="15">
        <v>350</v>
      </c>
      <c r="K261" s="15">
        <v>0</v>
      </c>
      <c r="L261" s="14" t="s">
        <v>4945</v>
      </c>
      <c r="M261" s="14">
        <v>2</v>
      </c>
      <c r="N261" s="15">
        <v>242.4051235655445</v>
      </c>
      <c r="O261" s="14">
        <v>242.4051235655445</v>
      </c>
      <c r="P261" s="15">
        <v>120.59654897385839</v>
      </c>
      <c r="Q261" s="15">
        <v>121.8085745916861</v>
      </c>
      <c r="R261" s="15">
        <v>104.23420313318414</v>
      </c>
      <c r="S261" s="15">
        <v>55.753178420075237</v>
      </c>
      <c r="T261" s="15">
        <v>48.481024713108901</v>
      </c>
      <c r="U261" s="15">
        <v>89.689895719251467</v>
      </c>
      <c r="V261" s="15">
        <v>14.544307413932669</v>
      </c>
      <c r="W261" s="14">
        <v>36.297622396000065</v>
      </c>
      <c r="X261" s="14">
        <v>37.675039654000045</v>
      </c>
      <c r="Y261" s="14" t="s">
        <v>12621</v>
      </c>
      <c r="Z261" s="70" t="s">
        <v>5574</v>
      </c>
    </row>
    <row r="262" spans="1:26" x14ac:dyDescent="0.25">
      <c r="A262" s="14">
        <v>225</v>
      </c>
      <c r="B262" s="14" t="s">
        <v>4951</v>
      </c>
      <c r="C262" s="14" t="s">
        <v>4967</v>
      </c>
      <c r="D262" s="14" t="s">
        <v>106</v>
      </c>
      <c r="E262" s="14" t="s">
        <v>4969</v>
      </c>
      <c r="F262" s="14" t="s">
        <v>140</v>
      </c>
      <c r="G262" s="14" t="s">
        <v>143</v>
      </c>
      <c r="H262" s="14" t="s">
        <v>144</v>
      </c>
      <c r="I262" s="14" t="s">
        <v>5571</v>
      </c>
      <c r="J262" s="15">
        <v>580</v>
      </c>
      <c r="K262" s="15">
        <v>0</v>
      </c>
      <c r="L262" s="14" t="s">
        <v>4945</v>
      </c>
      <c r="M262" s="14">
        <v>2</v>
      </c>
      <c r="N262" s="15">
        <v>401.69991905147378</v>
      </c>
      <c r="O262" s="14">
        <v>401.69991905147378</v>
      </c>
      <c r="P262" s="15">
        <v>199.8457097281082</v>
      </c>
      <c r="Q262" s="15">
        <v>201.85420932336555</v>
      </c>
      <c r="R262" s="15">
        <v>172.73096519213374</v>
      </c>
      <c r="S262" s="15">
        <v>92.390981381838969</v>
      </c>
      <c r="T262" s="15">
        <v>80.339983810294768</v>
      </c>
      <c r="U262" s="15">
        <v>148.62897004904531</v>
      </c>
      <c r="V262" s="15">
        <v>24.101995143088427</v>
      </c>
      <c r="W262" s="14">
        <v>36.306586735000053</v>
      </c>
      <c r="X262" s="14">
        <v>37.443833598000026</v>
      </c>
      <c r="Y262" s="14" t="s">
        <v>12622</v>
      </c>
      <c r="Z262" s="70" t="s">
        <v>5574</v>
      </c>
    </row>
    <row r="263" spans="1:26" x14ac:dyDescent="0.25">
      <c r="A263" s="14">
        <v>226</v>
      </c>
      <c r="B263" s="14" t="s">
        <v>4951</v>
      </c>
      <c r="C263" s="14" t="s">
        <v>4967</v>
      </c>
      <c r="D263" s="14" t="s">
        <v>106</v>
      </c>
      <c r="E263" s="14" t="s">
        <v>4969</v>
      </c>
      <c r="F263" s="14" t="s">
        <v>140</v>
      </c>
      <c r="G263" s="14" t="s">
        <v>145</v>
      </c>
      <c r="H263" s="14" t="s">
        <v>146</v>
      </c>
      <c r="I263" s="14" t="s">
        <v>5571</v>
      </c>
      <c r="J263" s="15">
        <v>260</v>
      </c>
      <c r="K263" s="15">
        <v>0</v>
      </c>
      <c r="L263" s="14" t="s">
        <v>4945</v>
      </c>
      <c r="M263" s="14">
        <v>2</v>
      </c>
      <c r="N263" s="15">
        <v>180.07237750583306</v>
      </c>
      <c r="O263" s="14">
        <v>180.07237750583306</v>
      </c>
      <c r="P263" s="15">
        <v>89.586007809151951</v>
      </c>
      <c r="Q263" s="15">
        <v>90.486369696681109</v>
      </c>
      <c r="R263" s="15">
        <v>77.43112232750822</v>
      </c>
      <c r="S263" s="15">
        <v>41.416646826341605</v>
      </c>
      <c r="T263" s="15">
        <v>36.014475501166615</v>
      </c>
      <c r="U263" s="15">
        <v>66.626779677158225</v>
      </c>
      <c r="V263" s="15">
        <v>10.804342650349984</v>
      </c>
      <c r="W263" s="14">
        <v>36.29450672400003</v>
      </c>
      <c r="X263" s="14">
        <v>37.478121689000034</v>
      </c>
      <c r="Y263" s="14" t="s">
        <v>12623</v>
      </c>
      <c r="Z263" s="70" t="s">
        <v>5574</v>
      </c>
    </row>
    <row r="264" spans="1:26" x14ac:dyDescent="0.25">
      <c r="A264" s="14">
        <v>238</v>
      </c>
      <c r="B264" s="14" t="s">
        <v>4951</v>
      </c>
      <c r="C264" s="14" t="s">
        <v>4967</v>
      </c>
      <c r="D264" s="14" t="s">
        <v>106</v>
      </c>
      <c r="E264" s="14" t="s">
        <v>4969</v>
      </c>
      <c r="F264" s="14" t="s">
        <v>140</v>
      </c>
      <c r="G264" s="14" t="s">
        <v>163</v>
      </c>
      <c r="H264" s="14" t="s">
        <v>164</v>
      </c>
      <c r="I264" s="14" t="s">
        <v>5571</v>
      </c>
      <c r="J264" s="15">
        <v>1200</v>
      </c>
      <c r="K264" s="15">
        <v>0</v>
      </c>
      <c r="L264" s="14" t="s">
        <v>4945</v>
      </c>
      <c r="M264" s="14">
        <v>2</v>
      </c>
      <c r="N264" s="15">
        <v>831.1032807961526</v>
      </c>
      <c r="O264" s="14">
        <v>831.1032807961526</v>
      </c>
      <c r="P264" s="15">
        <v>413.47388219608592</v>
      </c>
      <c r="Q264" s="15">
        <v>417.62939860006662</v>
      </c>
      <c r="R264" s="15">
        <v>357.37441074234562</v>
      </c>
      <c r="S264" s="15">
        <v>191.1537545831151</v>
      </c>
      <c r="T264" s="15">
        <v>166.22065615923054</v>
      </c>
      <c r="U264" s="15">
        <v>307.50821389457644</v>
      </c>
      <c r="V264" s="15">
        <v>49.866196847769153</v>
      </c>
      <c r="W264" s="14">
        <v>36.273701784000025</v>
      </c>
      <c r="X264" s="14">
        <v>37.648426850000078</v>
      </c>
      <c r="Y264" s="14" t="s">
        <v>12624</v>
      </c>
      <c r="Z264" s="70" t="s">
        <v>5574</v>
      </c>
    </row>
    <row r="265" spans="1:26" x14ac:dyDescent="0.25">
      <c r="A265" s="14">
        <v>242</v>
      </c>
      <c r="B265" s="14" t="s">
        <v>4951</v>
      </c>
      <c r="C265" s="14" t="s">
        <v>4967</v>
      </c>
      <c r="D265" s="14" t="s">
        <v>106</v>
      </c>
      <c r="E265" s="14" t="s">
        <v>4971</v>
      </c>
      <c r="F265" s="14" t="s">
        <v>176</v>
      </c>
      <c r="G265" s="14" t="s">
        <v>171</v>
      </c>
      <c r="H265" s="14" t="s">
        <v>172</v>
      </c>
      <c r="I265" s="14" t="s">
        <v>5571</v>
      </c>
      <c r="J265" s="15">
        <v>0</v>
      </c>
      <c r="K265" s="15">
        <v>0</v>
      </c>
      <c r="L265" s="14" t="s">
        <v>4945</v>
      </c>
      <c r="M265" s="14">
        <v>0</v>
      </c>
      <c r="N265" s="15">
        <v>0</v>
      </c>
      <c r="O265" s="14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4">
        <v>36.112848125000028</v>
      </c>
      <c r="X265" s="14">
        <v>37.617853405000062</v>
      </c>
      <c r="Y265" s="14" t="s">
        <v>5751</v>
      </c>
      <c r="Z265" s="70" t="s">
        <v>5574</v>
      </c>
    </row>
    <row r="266" spans="1:26" x14ac:dyDescent="0.25">
      <c r="A266" s="14">
        <v>243</v>
      </c>
      <c r="B266" s="14" t="s">
        <v>4951</v>
      </c>
      <c r="C266" s="14" t="s">
        <v>4967</v>
      </c>
      <c r="D266" s="14" t="s">
        <v>106</v>
      </c>
      <c r="E266" s="14" t="s">
        <v>4971</v>
      </c>
      <c r="F266" s="14" t="s">
        <v>176</v>
      </c>
      <c r="G266" s="14" t="s">
        <v>173</v>
      </c>
      <c r="H266" s="14" t="s">
        <v>174</v>
      </c>
      <c r="I266" s="14" t="s">
        <v>5571</v>
      </c>
      <c r="J266" s="15">
        <v>0</v>
      </c>
      <c r="K266" s="15">
        <v>0</v>
      </c>
      <c r="L266" s="14" t="s">
        <v>4945</v>
      </c>
      <c r="M266" s="14">
        <v>0</v>
      </c>
      <c r="N266" s="15">
        <v>0</v>
      </c>
      <c r="O266" s="14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4">
        <v>36.139809801000069</v>
      </c>
      <c r="X266" s="14">
        <v>37.685827326000037</v>
      </c>
      <c r="Y266" s="14" t="s">
        <v>5752</v>
      </c>
      <c r="Z266" s="70" t="s">
        <v>5574</v>
      </c>
    </row>
    <row r="267" spans="1:26" x14ac:dyDescent="0.25">
      <c r="A267" s="14">
        <v>245</v>
      </c>
      <c r="B267" s="14" t="s">
        <v>4951</v>
      </c>
      <c r="C267" s="14" t="s">
        <v>4967</v>
      </c>
      <c r="D267" s="14" t="s">
        <v>106</v>
      </c>
      <c r="E267" s="14" t="s">
        <v>4971</v>
      </c>
      <c r="F267" s="14" t="s">
        <v>176</v>
      </c>
      <c r="G267" s="14" t="s">
        <v>177</v>
      </c>
      <c r="H267" s="14" t="s">
        <v>178</v>
      </c>
      <c r="I267" s="14" t="s">
        <v>5571</v>
      </c>
      <c r="J267" s="15">
        <v>0</v>
      </c>
      <c r="K267" s="15">
        <v>0</v>
      </c>
      <c r="L267" s="14" t="s">
        <v>4945</v>
      </c>
      <c r="M267" s="14">
        <v>0</v>
      </c>
      <c r="N267" s="15">
        <v>0</v>
      </c>
      <c r="O267" s="14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4">
        <v>36.148532049000039</v>
      </c>
      <c r="X267" s="14">
        <v>37.612262950000058</v>
      </c>
      <c r="Y267" s="14" t="s">
        <v>5753</v>
      </c>
      <c r="Z267" s="70" t="s">
        <v>5574</v>
      </c>
    </row>
    <row r="268" spans="1:26" x14ac:dyDescent="0.25">
      <c r="A268" s="14">
        <v>249</v>
      </c>
      <c r="B268" s="14" t="s">
        <v>4951</v>
      </c>
      <c r="C268" s="14" t="s">
        <v>4967</v>
      </c>
      <c r="D268" s="14" t="s">
        <v>106</v>
      </c>
      <c r="E268" s="14" t="s">
        <v>4971</v>
      </c>
      <c r="F268" s="14" t="s">
        <v>176</v>
      </c>
      <c r="G268" s="14" t="s">
        <v>185</v>
      </c>
      <c r="H268" s="14" t="s">
        <v>186</v>
      </c>
      <c r="I268" s="14" t="s">
        <v>5571</v>
      </c>
      <c r="J268" s="15">
        <v>0</v>
      </c>
      <c r="K268" s="15">
        <v>0</v>
      </c>
      <c r="L268" s="14" t="s">
        <v>4945</v>
      </c>
      <c r="M268" s="14">
        <v>0</v>
      </c>
      <c r="N268" s="15">
        <v>0</v>
      </c>
      <c r="O268" s="14">
        <v>0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4">
        <v>36.146614426000042</v>
      </c>
      <c r="X268" s="14">
        <v>37.649894251000035</v>
      </c>
      <c r="Y268" s="14" t="s">
        <v>5754</v>
      </c>
      <c r="Z268" s="70" t="s">
        <v>5574</v>
      </c>
    </row>
    <row r="269" spans="1:26" x14ac:dyDescent="0.25">
      <c r="A269" s="14">
        <v>250</v>
      </c>
      <c r="B269" s="14" t="s">
        <v>4951</v>
      </c>
      <c r="C269" s="14" t="s">
        <v>4967</v>
      </c>
      <c r="D269" s="14" t="s">
        <v>106</v>
      </c>
      <c r="E269" s="14" t="s">
        <v>4971</v>
      </c>
      <c r="F269" s="14" t="s">
        <v>176</v>
      </c>
      <c r="G269" s="14" t="s">
        <v>187</v>
      </c>
      <c r="H269" s="14" t="s">
        <v>188</v>
      </c>
      <c r="I269" s="14" t="s">
        <v>5571</v>
      </c>
      <c r="J269" s="15">
        <v>0</v>
      </c>
      <c r="K269" s="15">
        <v>0</v>
      </c>
      <c r="L269" s="14" t="s">
        <v>4945</v>
      </c>
      <c r="M269" s="14">
        <v>0</v>
      </c>
      <c r="N269" s="15">
        <v>0</v>
      </c>
      <c r="O269" s="14">
        <v>0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4">
        <v>36.138945448000072</v>
      </c>
      <c r="X269" s="14">
        <v>37.672595130000047</v>
      </c>
      <c r="Y269" s="14" t="s">
        <v>5755</v>
      </c>
      <c r="Z269" s="70" t="s">
        <v>5574</v>
      </c>
    </row>
    <row r="270" spans="1:26" x14ac:dyDescent="0.25">
      <c r="A270" s="14">
        <v>246</v>
      </c>
      <c r="B270" s="14" t="s">
        <v>4951</v>
      </c>
      <c r="C270" s="14" t="s">
        <v>4967</v>
      </c>
      <c r="D270" s="14" t="s">
        <v>106</v>
      </c>
      <c r="E270" s="14" t="s">
        <v>4971</v>
      </c>
      <c r="F270" s="14" t="s">
        <v>176</v>
      </c>
      <c r="G270" s="14" t="s">
        <v>179</v>
      </c>
      <c r="H270" s="14" t="s">
        <v>180</v>
      </c>
      <c r="I270" s="14" t="s">
        <v>5571</v>
      </c>
      <c r="J270" s="15">
        <v>0</v>
      </c>
      <c r="K270" s="15">
        <v>0</v>
      </c>
      <c r="L270" s="14" t="s">
        <v>4945</v>
      </c>
      <c r="M270" s="14">
        <v>0</v>
      </c>
      <c r="N270" s="15">
        <v>0</v>
      </c>
      <c r="O270" s="14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4">
        <v>36.17199849900004</v>
      </c>
      <c r="X270" s="14">
        <v>37.647400086000061</v>
      </c>
      <c r="Y270" s="14" t="s">
        <v>8302</v>
      </c>
      <c r="Z270" s="70" t="s">
        <v>5574</v>
      </c>
    </row>
    <row r="271" spans="1:26" x14ac:dyDescent="0.25">
      <c r="A271" s="14">
        <v>240</v>
      </c>
      <c r="B271" s="14" t="s">
        <v>4951</v>
      </c>
      <c r="C271" s="14" t="s">
        <v>4967</v>
      </c>
      <c r="D271" s="14" t="s">
        <v>106</v>
      </c>
      <c r="E271" s="14" t="s">
        <v>4971</v>
      </c>
      <c r="F271" s="14" t="s">
        <v>176</v>
      </c>
      <c r="G271" s="14" t="s">
        <v>167</v>
      </c>
      <c r="H271" s="14" t="s">
        <v>168</v>
      </c>
      <c r="I271" s="14" t="s">
        <v>5571</v>
      </c>
      <c r="J271" s="15">
        <v>0</v>
      </c>
      <c r="K271" s="15">
        <v>0</v>
      </c>
      <c r="L271" s="14" t="s">
        <v>4945</v>
      </c>
      <c r="M271" s="14">
        <v>0</v>
      </c>
      <c r="N271" s="15">
        <v>0</v>
      </c>
      <c r="O271" s="14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4">
        <v>36.111665040000048</v>
      </c>
      <c r="X271" s="14">
        <v>37.59530060000003</v>
      </c>
      <c r="Y271" s="14" t="s">
        <v>9390</v>
      </c>
      <c r="Z271" s="70" t="s">
        <v>5574</v>
      </c>
    </row>
    <row r="272" spans="1:26" x14ac:dyDescent="0.25">
      <c r="A272" s="14">
        <v>241</v>
      </c>
      <c r="B272" s="14" t="s">
        <v>4951</v>
      </c>
      <c r="C272" s="14" t="s">
        <v>4967</v>
      </c>
      <c r="D272" s="14" t="s">
        <v>106</v>
      </c>
      <c r="E272" s="14" t="s">
        <v>4971</v>
      </c>
      <c r="F272" s="14" t="s">
        <v>176</v>
      </c>
      <c r="G272" s="14" t="s">
        <v>169</v>
      </c>
      <c r="H272" s="14" t="s">
        <v>170</v>
      </c>
      <c r="I272" s="14" t="s">
        <v>5571</v>
      </c>
      <c r="J272" s="15">
        <v>0</v>
      </c>
      <c r="K272" s="15">
        <v>0</v>
      </c>
      <c r="L272" s="14" t="s">
        <v>4945</v>
      </c>
      <c r="M272" s="14">
        <v>0</v>
      </c>
      <c r="N272" s="15">
        <v>0</v>
      </c>
      <c r="O272" s="14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4">
        <v>36.101852389000044</v>
      </c>
      <c r="X272" s="14">
        <v>37.666434222000078</v>
      </c>
      <c r="Y272" s="14" t="s">
        <v>9391</v>
      </c>
      <c r="Z272" s="70" t="s">
        <v>5574</v>
      </c>
    </row>
    <row r="273" spans="1:26" x14ac:dyDescent="0.25">
      <c r="A273" s="14">
        <v>247</v>
      </c>
      <c r="B273" s="14" t="s">
        <v>4951</v>
      </c>
      <c r="C273" s="14" t="s">
        <v>4967</v>
      </c>
      <c r="D273" s="14" t="s">
        <v>106</v>
      </c>
      <c r="E273" s="14" t="s">
        <v>4971</v>
      </c>
      <c r="F273" s="14" t="s">
        <v>176</v>
      </c>
      <c r="G273" s="14" t="s">
        <v>181</v>
      </c>
      <c r="H273" s="14" t="s">
        <v>182</v>
      </c>
      <c r="I273" s="14" t="s">
        <v>5571</v>
      </c>
      <c r="J273" s="15">
        <v>0</v>
      </c>
      <c r="K273" s="15">
        <v>0</v>
      </c>
      <c r="L273" s="14" t="s">
        <v>4945</v>
      </c>
      <c r="M273" s="14">
        <v>0</v>
      </c>
      <c r="N273" s="15">
        <v>0</v>
      </c>
      <c r="O273" s="14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4">
        <v>36.11966809200004</v>
      </c>
      <c r="X273" s="14">
        <v>37.665947857000049</v>
      </c>
      <c r="Y273" s="14" t="s">
        <v>9392</v>
      </c>
      <c r="Z273" s="70" t="s">
        <v>5574</v>
      </c>
    </row>
    <row r="274" spans="1:26" x14ac:dyDescent="0.25">
      <c r="A274" s="14">
        <v>248</v>
      </c>
      <c r="B274" s="14" t="s">
        <v>4951</v>
      </c>
      <c r="C274" s="14" t="s">
        <v>4967</v>
      </c>
      <c r="D274" s="14" t="s">
        <v>106</v>
      </c>
      <c r="E274" s="14" t="s">
        <v>4971</v>
      </c>
      <c r="F274" s="14" t="s">
        <v>176</v>
      </c>
      <c r="G274" s="14" t="s">
        <v>183</v>
      </c>
      <c r="H274" s="14" t="s">
        <v>184</v>
      </c>
      <c r="I274" s="14" t="s">
        <v>5571</v>
      </c>
      <c r="J274" s="15">
        <v>0</v>
      </c>
      <c r="K274" s="15">
        <v>0</v>
      </c>
      <c r="L274" s="14" t="s">
        <v>4945</v>
      </c>
      <c r="M274" s="14">
        <v>0</v>
      </c>
      <c r="N274" s="15">
        <v>0</v>
      </c>
      <c r="O274" s="14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4">
        <v>36.113857510000059</v>
      </c>
      <c r="X274" s="14">
        <v>37.648097575000065</v>
      </c>
      <c r="Y274" s="14" t="s">
        <v>9393</v>
      </c>
      <c r="Z274" s="70" t="s">
        <v>5574</v>
      </c>
    </row>
    <row r="275" spans="1:26" x14ac:dyDescent="0.25">
      <c r="A275" s="14">
        <v>244</v>
      </c>
      <c r="B275" s="14" t="s">
        <v>4951</v>
      </c>
      <c r="C275" s="14" t="s">
        <v>4967</v>
      </c>
      <c r="D275" s="14" t="s">
        <v>106</v>
      </c>
      <c r="E275" s="14" t="s">
        <v>4971</v>
      </c>
      <c r="F275" s="14" t="s">
        <v>176</v>
      </c>
      <c r="G275" s="14" t="s">
        <v>175</v>
      </c>
      <c r="H275" s="14" t="s">
        <v>176</v>
      </c>
      <c r="I275" s="14" t="s">
        <v>5837</v>
      </c>
      <c r="J275" s="15">
        <v>10000</v>
      </c>
      <c r="K275" s="15">
        <v>0</v>
      </c>
      <c r="L275" s="14" t="s">
        <v>4945</v>
      </c>
      <c r="M275" s="14">
        <v>3</v>
      </c>
      <c r="N275" s="15">
        <v>4844</v>
      </c>
      <c r="O275" s="14">
        <v>4844</v>
      </c>
      <c r="P275" s="15">
        <v>2518.88</v>
      </c>
      <c r="Q275" s="15">
        <v>2325.12</v>
      </c>
      <c r="R275" s="15">
        <v>2089.7016000000003</v>
      </c>
      <c r="S275" s="15">
        <v>1114.1200000000001</v>
      </c>
      <c r="T275" s="15">
        <v>959.11200000000008</v>
      </c>
      <c r="U275" s="15">
        <v>1787.4359999999999</v>
      </c>
      <c r="V275" s="15">
        <v>295.48399999999998</v>
      </c>
      <c r="W275" s="14">
        <v>36.156027616000074</v>
      </c>
      <c r="X275" s="14">
        <v>37.709286532000078</v>
      </c>
      <c r="Y275" s="14" t="s">
        <v>12611</v>
      </c>
      <c r="Z275" s="70" t="s">
        <v>5574</v>
      </c>
    </row>
    <row r="276" spans="1:26" x14ac:dyDescent="0.25">
      <c r="A276" s="14">
        <v>251</v>
      </c>
      <c r="B276" s="14" t="s">
        <v>4951</v>
      </c>
      <c r="C276" s="14" t="s">
        <v>4967</v>
      </c>
      <c r="D276" s="14" t="s">
        <v>106</v>
      </c>
      <c r="E276" s="14" t="s">
        <v>4972</v>
      </c>
      <c r="F276" s="14" t="s">
        <v>196</v>
      </c>
      <c r="G276" s="14" t="s">
        <v>189</v>
      </c>
      <c r="H276" s="14" t="s">
        <v>190</v>
      </c>
      <c r="I276" s="14" t="s">
        <v>5571</v>
      </c>
      <c r="J276" s="15">
        <v>1200</v>
      </c>
      <c r="K276" s="15">
        <v>260</v>
      </c>
      <c r="L276" s="14" t="s">
        <v>4945</v>
      </c>
      <c r="M276" s="14">
        <v>3</v>
      </c>
      <c r="N276" s="15">
        <v>831.09180769806801</v>
      </c>
      <c r="O276" s="14">
        <v>831.09180769806801</v>
      </c>
      <c r="P276" s="15">
        <v>436.32319904148562</v>
      </c>
      <c r="Q276" s="15">
        <v>394.76860865658239</v>
      </c>
      <c r="R276" s="15">
        <v>360.58995806499928</v>
      </c>
      <c r="S276" s="15">
        <v>193.2288452898008</v>
      </c>
      <c r="T276" s="15">
        <v>163.10176726074585</v>
      </c>
      <c r="U276" s="15">
        <v>304.38737456941737</v>
      </c>
      <c r="V276" s="15">
        <v>51.943237981129251</v>
      </c>
      <c r="W276" s="14">
        <v>36.585860947000072</v>
      </c>
      <c r="X276" s="14">
        <v>37.426477080000041</v>
      </c>
      <c r="Y276" s="14" t="s">
        <v>5756</v>
      </c>
      <c r="Z276" s="70" t="s">
        <v>5574</v>
      </c>
    </row>
    <row r="277" spans="1:26" x14ac:dyDescent="0.25">
      <c r="A277" s="14">
        <v>252</v>
      </c>
      <c r="B277" s="14" t="s">
        <v>4951</v>
      </c>
      <c r="C277" s="14" t="s">
        <v>4967</v>
      </c>
      <c r="D277" s="14" t="s">
        <v>106</v>
      </c>
      <c r="E277" s="14" t="s">
        <v>4972</v>
      </c>
      <c r="F277" s="14" t="s">
        <v>196</v>
      </c>
      <c r="G277" s="14" t="s">
        <v>191</v>
      </c>
      <c r="H277" s="14" t="s">
        <v>192</v>
      </c>
      <c r="I277" s="14" t="s">
        <v>5571</v>
      </c>
      <c r="J277" s="15">
        <v>545</v>
      </c>
      <c r="K277" s="15">
        <v>228</v>
      </c>
      <c r="L277" s="14" t="s">
        <v>4945</v>
      </c>
      <c r="M277" s="14">
        <v>4</v>
      </c>
      <c r="N277" s="15">
        <v>377.45419599620584</v>
      </c>
      <c r="O277" s="14">
        <v>377.45419599620584</v>
      </c>
      <c r="P277" s="15">
        <v>190.61436897808395</v>
      </c>
      <c r="Q277" s="15">
        <v>186.83982701812189</v>
      </c>
      <c r="R277" s="15">
        <v>163.76793928785384</v>
      </c>
      <c r="S277" s="15">
        <v>87.758100569117858</v>
      </c>
      <c r="T277" s="15">
        <v>74.075385964255403</v>
      </c>
      <c r="U277" s="15">
        <v>138.24259928361039</v>
      </c>
      <c r="V277" s="15">
        <v>23.590887249762865</v>
      </c>
      <c r="W277" s="14">
        <v>36.581032624000045</v>
      </c>
      <c r="X277" s="14">
        <v>37.570881800000052</v>
      </c>
      <c r="Y277" s="14" t="s">
        <v>5757</v>
      </c>
      <c r="Z277" s="70" t="s">
        <v>5574</v>
      </c>
    </row>
    <row r="278" spans="1:26" x14ac:dyDescent="0.25">
      <c r="A278" s="14">
        <v>253</v>
      </c>
      <c r="B278" s="14" t="s">
        <v>4951</v>
      </c>
      <c r="C278" s="14" t="s">
        <v>4967</v>
      </c>
      <c r="D278" s="14" t="s">
        <v>106</v>
      </c>
      <c r="E278" s="14" t="s">
        <v>4972</v>
      </c>
      <c r="F278" s="14" t="s">
        <v>196</v>
      </c>
      <c r="G278" s="14" t="s">
        <v>193</v>
      </c>
      <c r="H278" s="14" t="s">
        <v>194</v>
      </c>
      <c r="I278" s="14" t="s">
        <v>5571</v>
      </c>
      <c r="J278" s="15">
        <v>420</v>
      </c>
      <c r="K278" s="15">
        <v>160</v>
      </c>
      <c r="L278" s="14" t="s">
        <v>4945</v>
      </c>
      <c r="M278" s="14">
        <v>3</v>
      </c>
      <c r="N278" s="15">
        <v>290.88213269432379</v>
      </c>
      <c r="O278" s="14">
        <v>290.88213269432379</v>
      </c>
      <c r="P278" s="15">
        <v>146.89547701063353</v>
      </c>
      <c r="Q278" s="15">
        <v>143.98665568369026</v>
      </c>
      <c r="R278" s="15">
        <v>126.20648532274971</v>
      </c>
      <c r="S278" s="15">
        <v>67.630095851430269</v>
      </c>
      <c r="T278" s="15">
        <v>57.085618541261049</v>
      </c>
      <c r="U278" s="15">
        <v>106.53558109929608</v>
      </c>
      <c r="V278" s="15">
        <v>18.180133293395237</v>
      </c>
      <c r="W278" s="14">
        <v>36.622441303000073</v>
      </c>
      <c r="X278" s="14">
        <v>37.548897941000064</v>
      </c>
      <c r="Y278" s="14" t="s">
        <v>5758</v>
      </c>
      <c r="Z278" s="70" t="s">
        <v>5574</v>
      </c>
    </row>
    <row r="279" spans="1:26" x14ac:dyDescent="0.25">
      <c r="A279" s="14">
        <v>256</v>
      </c>
      <c r="B279" s="14" t="s">
        <v>4951</v>
      </c>
      <c r="C279" s="14" t="s">
        <v>4967</v>
      </c>
      <c r="D279" s="14" t="s">
        <v>106</v>
      </c>
      <c r="E279" s="14" t="s">
        <v>4972</v>
      </c>
      <c r="F279" s="14" t="s">
        <v>196</v>
      </c>
      <c r="G279" s="14" t="s">
        <v>199</v>
      </c>
      <c r="H279" s="14" t="s">
        <v>200</v>
      </c>
      <c r="I279" s="14" t="s">
        <v>5571</v>
      </c>
      <c r="J279" s="15">
        <v>390</v>
      </c>
      <c r="K279" s="15">
        <v>120</v>
      </c>
      <c r="L279" s="14" t="s">
        <v>4945</v>
      </c>
      <c r="M279" s="14">
        <v>3</v>
      </c>
      <c r="N279" s="15">
        <v>270.10483750187211</v>
      </c>
      <c r="O279" s="14">
        <v>270.10483750187211</v>
      </c>
      <c r="P279" s="15">
        <v>136.40294293844542</v>
      </c>
      <c r="Q279" s="15">
        <v>133.70189456342669</v>
      </c>
      <c r="R279" s="15">
        <v>117.19173637112476</v>
      </c>
      <c r="S279" s="15">
        <v>62.799374719185259</v>
      </c>
      <c r="T279" s="15">
        <v>53.008074359742402</v>
      </c>
      <c r="U279" s="15">
        <v>98.925896735060647</v>
      </c>
      <c r="V279" s="15">
        <v>16.881552343867007</v>
      </c>
      <c r="W279" s="14">
        <v>36.713948450000032</v>
      </c>
      <c r="X279" s="14">
        <v>37.598834341000043</v>
      </c>
      <c r="Y279" s="14" t="s">
        <v>5759</v>
      </c>
      <c r="Z279" s="70" t="s">
        <v>5574</v>
      </c>
    </row>
    <row r="280" spans="1:26" x14ac:dyDescent="0.25">
      <c r="A280" s="14">
        <v>261</v>
      </c>
      <c r="B280" s="14" t="s">
        <v>4951</v>
      </c>
      <c r="C280" s="14" t="s">
        <v>4967</v>
      </c>
      <c r="D280" s="14" t="s">
        <v>106</v>
      </c>
      <c r="E280" s="14" t="s">
        <v>4972</v>
      </c>
      <c r="F280" s="14" t="s">
        <v>196</v>
      </c>
      <c r="G280" s="14" t="s">
        <v>209</v>
      </c>
      <c r="H280" s="14" t="s">
        <v>210</v>
      </c>
      <c r="I280" s="14" t="s">
        <v>5571</v>
      </c>
      <c r="J280" s="15">
        <v>469</v>
      </c>
      <c r="K280" s="15">
        <v>171</v>
      </c>
      <c r="L280" s="14" t="s">
        <v>4945</v>
      </c>
      <c r="M280" s="14">
        <v>3</v>
      </c>
      <c r="N280" s="15">
        <v>324.81838150866156</v>
      </c>
      <c r="O280" s="14">
        <v>324.81838150866156</v>
      </c>
      <c r="P280" s="15">
        <v>164.0332826618741</v>
      </c>
      <c r="Q280" s="15">
        <v>160.78509884678746</v>
      </c>
      <c r="R280" s="15">
        <v>140.93057527707055</v>
      </c>
      <c r="S280" s="15">
        <v>75.520273700763809</v>
      </c>
      <c r="T280" s="15">
        <v>63.745607371074833</v>
      </c>
      <c r="U280" s="15">
        <v>118.96473222754729</v>
      </c>
      <c r="V280" s="15">
        <v>20.301148844291347</v>
      </c>
      <c r="W280" s="14">
        <v>36.611591647000068</v>
      </c>
      <c r="X280" s="14">
        <v>37.560437748000027</v>
      </c>
      <c r="Y280" s="14" t="s">
        <v>5760</v>
      </c>
      <c r="Z280" s="70" t="s">
        <v>5574</v>
      </c>
    </row>
    <row r="281" spans="1:26" x14ac:dyDescent="0.25">
      <c r="A281" s="14">
        <v>262</v>
      </c>
      <c r="B281" s="14" t="s">
        <v>4951</v>
      </c>
      <c r="C281" s="14" t="s">
        <v>4967</v>
      </c>
      <c r="D281" s="14" t="s">
        <v>106</v>
      </c>
      <c r="E281" s="14" t="s">
        <v>4972</v>
      </c>
      <c r="F281" s="14" t="s">
        <v>196</v>
      </c>
      <c r="G281" s="14" t="s">
        <v>211</v>
      </c>
      <c r="H281" s="14" t="s">
        <v>212</v>
      </c>
      <c r="I281" s="14" t="s">
        <v>5571</v>
      </c>
      <c r="J281" s="15">
        <v>505</v>
      </c>
      <c r="K281" s="15">
        <v>267</v>
      </c>
      <c r="L281" s="14" t="s">
        <v>4945</v>
      </c>
      <c r="M281" s="14">
        <v>4</v>
      </c>
      <c r="N281" s="15">
        <v>349.75113573960363</v>
      </c>
      <c r="O281" s="14">
        <v>349.75113573960363</v>
      </c>
      <c r="P281" s="15">
        <v>176.62432354849983</v>
      </c>
      <c r="Q281" s="15">
        <v>173.1268121911038</v>
      </c>
      <c r="R281" s="15">
        <v>151.74827401902053</v>
      </c>
      <c r="S281" s="15">
        <v>81.317139059457844</v>
      </c>
      <c r="T281" s="15">
        <v>68.638660388897208</v>
      </c>
      <c r="U281" s="15">
        <v>128.09635346462983</v>
      </c>
      <c r="V281" s="15">
        <v>21.859445983725227</v>
      </c>
      <c r="W281" s="14">
        <v>36.712410071000079</v>
      </c>
      <c r="X281" s="14">
        <v>37.639390536000064</v>
      </c>
      <c r="Y281" s="14" t="s">
        <v>5761</v>
      </c>
      <c r="Z281" s="70" t="s">
        <v>5574</v>
      </c>
    </row>
    <row r="282" spans="1:26" x14ac:dyDescent="0.25">
      <c r="A282" s="14">
        <v>263</v>
      </c>
      <c r="B282" s="14" t="s">
        <v>4951</v>
      </c>
      <c r="C282" s="14" t="s">
        <v>4967</v>
      </c>
      <c r="D282" s="14" t="s">
        <v>106</v>
      </c>
      <c r="E282" s="14" t="s">
        <v>4972</v>
      </c>
      <c r="F282" s="14" t="s">
        <v>196</v>
      </c>
      <c r="G282" s="14" t="s">
        <v>213</v>
      </c>
      <c r="H282" s="14" t="s">
        <v>214</v>
      </c>
      <c r="I282" s="14" t="s">
        <v>5571</v>
      </c>
      <c r="J282" s="15">
        <v>410</v>
      </c>
      <c r="K282" s="15">
        <v>130</v>
      </c>
      <c r="L282" s="14" t="s">
        <v>4945</v>
      </c>
      <c r="M282" s="14">
        <v>3</v>
      </c>
      <c r="N282" s="15">
        <v>283.95636763017325</v>
      </c>
      <c r="O282" s="14">
        <v>283.95636763017325</v>
      </c>
      <c r="P282" s="15">
        <v>143.39796565323749</v>
      </c>
      <c r="Q282" s="15">
        <v>140.55840197693576</v>
      </c>
      <c r="R282" s="15">
        <v>123.20156900554142</v>
      </c>
      <c r="S282" s="15">
        <v>66.019855474015273</v>
      </c>
      <c r="T282" s="15">
        <v>55.7264371474215</v>
      </c>
      <c r="U282" s="15">
        <v>103.99901964455094</v>
      </c>
      <c r="V282" s="15">
        <v>17.747272976885828</v>
      </c>
      <c r="W282" s="14">
        <v>36.586425960000042</v>
      </c>
      <c r="X282" s="14">
        <v>37.452801770000065</v>
      </c>
      <c r="Y282" s="14" t="s">
        <v>5762</v>
      </c>
      <c r="Z282" s="70" t="s">
        <v>5574</v>
      </c>
    </row>
    <row r="283" spans="1:26" x14ac:dyDescent="0.25">
      <c r="A283" s="14">
        <v>266</v>
      </c>
      <c r="B283" s="14" t="s">
        <v>4951</v>
      </c>
      <c r="C283" s="14" t="s">
        <v>4967</v>
      </c>
      <c r="D283" s="14" t="s">
        <v>106</v>
      </c>
      <c r="E283" s="14" t="s">
        <v>4972</v>
      </c>
      <c r="F283" s="14" t="s">
        <v>196</v>
      </c>
      <c r="G283" s="14" t="s">
        <v>219</v>
      </c>
      <c r="H283" s="14" t="s">
        <v>220</v>
      </c>
      <c r="I283" s="14" t="s">
        <v>5571</v>
      </c>
      <c r="J283" s="15">
        <v>470</v>
      </c>
      <c r="K283" s="15">
        <v>222</v>
      </c>
      <c r="L283" s="14" t="s">
        <v>4945</v>
      </c>
      <c r="M283" s="14">
        <v>4</v>
      </c>
      <c r="N283" s="15">
        <v>325.5109580150766</v>
      </c>
      <c r="O283" s="14">
        <v>325.5109580150766</v>
      </c>
      <c r="P283" s="15">
        <v>164.38303379761368</v>
      </c>
      <c r="Q283" s="15">
        <v>161.12792421746292</v>
      </c>
      <c r="R283" s="15">
        <v>141.23106690879138</v>
      </c>
      <c r="S283" s="15">
        <v>75.681297738505307</v>
      </c>
      <c r="T283" s="15">
        <v>63.881525510458786</v>
      </c>
      <c r="U283" s="15">
        <v>119.2183883730218</v>
      </c>
      <c r="V283" s="15">
        <v>20.344434875942287</v>
      </c>
      <c r="W283" s="14">
        <v>36.68149240200006</v>
      </c>
      <c r="X283" s="14">
        <v>37.546355734000031</v>
      </c>
      <c r="Y283" s="14" t="s">
        <v>5763</v>
      </c>
      <c r="Z283" s="70" t="s">
        <v>5574</v>
      </c>
    </row>
    <row r="284" spans="1:26" x14ac:dyDescent="0.25">
      <c r="A284" s="14">
        <v>268</v>
      </c>
      <c r="B284" s="14" t="s">
        <v>4951</v>
      </c>
      <c r="C284" s="14" t="s">
        <v>4967</v>
      </c>
      <c r="D284" s="14" t="s">
        <v>106</v>
      </c>
      <c r="E284" s="14" t="s">
        <v>4972</v>
      </c>
      <c r="F284" s="14" t="s">
        <v>196</v>
      </c>
      <c r="G284" s="14" t="s">
        <v>223</v>
      </c>
      <c r="H284" s="14" t="s">
        <v>224</v>
      </c>
      <c r="I284" s="14" t="s">
        <v>5571</v>
      </c>
      <c r="J284" s="15">
        <v>510</v>
      </c>
      <c r="K284" s="15">
        <v>231</v>
      </c>
      <c r="L284" s="14" t="s">
        <v>4945</v>
      </c>
      <c r="M284" s="14">
        <v>4</v>
      </c>
      <c r="N284" s="15">
        <v>353.21401827167887</v>
      </c>
      <c r="O284" s="14">
        <v>353.21401827167887</v>
      </c>
      <c r="P284" s="15">
        <v>178.37307922719782</v>
      </c>
      <c r="Q284" s="15">
        <v>174.84093904448105</v>
      </c>
      <c r="R284" s="15">
        <v>153.25073217762468</v>
      </c>
      <c r="S284" s="15">
        <v>82.122259248165335</v>
      </c>
      <c r="T284" s="15">
        <v>69.318251085816982</v>
      </c>
      <c r="U284" s="15">
        <v>129.36463419200237</v>
      </c>
      <c r="V284" s="15">
        <v>22.075876141979929</v>
      </c>
      <c r="W284" s="14">
        <v>36.601066552000077</v>
      </c>
      <c r="X284" s="14">
        <v>37.508581220000053</v>
      </c>
      <c r="Y284" s="14" t="s">
        <v>5764</v>
      </c>
      <c r="Z284" s="70" t="s">
        <v>5574</v>
      </c>
    </row>
    <row r="285" spans="1:26" x14ac:dyDescent="0.25">
      <c r="A285" s="14">
        <v>269</v>
      </c>
      <c r="B285" s="14" t="s">
        <v>4951</v>
      </c>
      <c r="C285" s="14" t="s">
        <v>4967</v>
      </c>
      <c r="D285" s="14" t="s">
        <v>106</v>
      </c>
      <c r="E285" s="14" t="s">
        <v>4972</v>
      </c>
      <c r="F285" s="14" t="s">
        <v>196</v>
      </c>
      <c r="G285" s="14" t="s">
        <v>225</v>
      </c>
      <c r="H285" s="14" t="s">
        <v>226</v>
      </c>
      <c r="I285" s="14" t="s">
        <v>5571</v>
      </c>
      <c r="J285" s="15">
        <v>463</v>
      </c>
      <c r="K285" s="15">
        <v>183</v>
      </c>
      <c r="L285" s="14" t="s">
        <v>4945</v>
      </c>
      <c r="M285" s="14">
        <v>4</v>
      </c>
      <c r="N285" s="15">
        <v>320.66292247017122</v>
      </c>
      <c r="O285" s="14">
        <v>320.66292247017122</v>
      </c>
      <c r="P285" s="15">
        <v>153.11654547950675</v>
      </c>
      <c r="Q285" s="15">
        <v>167.54637699066444</v>
      </c>
      <c r="R285" s="15">
        <v>139.12762548674553</v>
      </c>
      <c r="S285" s="15">
        <v>74.554129474314806</v>
      </c>
      <c r="T285" s="15">
        <v>62.930098534771105</v>
      </c>
      <c r="U285" s="15">
        <v>117.44279535470019</v>
      </c>
      <c r="V285" s="15">
        <v>20.041432654385702</v>
      </c>
      <c r="W285" s="14">
        <v>36.673405967000065</v>
      </c>
      <c r="X285" s="14">
        <v>37.633258269000066</v>
      </c>
      <c r="Y285" s="14" t="s">
        <v>5765</v>
      </c>
      <c r="Z285" s="70" t="s">
        <v>5574</v>
      </c>
    </row>
    <row r="286" spans="1:26" x14ac:dyDescent="0.25">
      <c r="A286" s="14">
        <v>270</v>
      </c>
      <c r="B286" s="14" t="s">
        <v>4951</v>
      </c>
      <c r="C286" s="14" t="s">
        <v>4967</v>
      </c>
      <c r="D286" s="14" t="s">
        <v>106</v>
      </c>
      <c r="E286" s="14" t="s">
        <v>4972</v>
      </c>
      <c r="F286" s="14" t="s">
        <v>196</v>
      </c>
      <c r="G286" s="14" t="s">
        <v>227</v>
      </c>
      <c r="H286" s="14" t="s">
        <v>228</v>
      </c>
      <c r="I286" s="14" t="s">
        <v>5571</v>
      </c>
      <c r="J286" s="15">
        <v>662</v>
      </c>
      <c r="K286" s="15">
        <v>182</v>
      </c>
      <c r="L286" s="14" t="s">
        <v>4945</v>
      </c>
      <c r="M286" s="14">
        <v>3</v>
      </c>
      <c r="N286" s="15">
        <v>458.48564724676748</v>
      </c>
      <c r="O286" s="14">
        <v>458.48564724676748</v>
      </c>
      <c r="P286" s="15">
        <v>231.53525185961757</v>
      </c>
      <c r="Q286" s="15">
        <v>226.95039538714991</v>
      </c>
      <c r="R286" s="15">
        <v>198.92546019919124</v>
      </c>
      <c r="S286" s="15">
        <v>106.59791298487343</v>
      </c>
      <c r="T286" s="15">
        <v>89.977808272178123</v>
      </c>
      <c r="U286" s="15">
        <v>167.92036830412857</v>
      </c>
      <c r="V286" s="15">
        <v>28.655352952922968</v>
      </c>
      <c r="W286" s="14">
        <v>36.618058982000036</v>
      </c>
      <c r="X286" s="14">
        <v>37.602754719000075</v>
      </c>
      <c r="Y286" s="14" t="s">
        <v>5766</v>
      </c>
      <c r="Z286" s="70" t="s">
        <v>5574</v>
      </c>
    </row>
    <row r="287" spans="1:26" x14ac:dyDescent="0.25">
      <c r="A287" s="14">
        <v>273</v>
      </c>
      <c r="B287" s="14" t="s">
        <v>4951</v>
      </c>
      <c r="C287" s="14" t="s">
        <v>4967</v>
      </c>
      <c r="D287" s="14" t="s">
        <v>106</v>
      </c>
      <c r="E287" s="14" t="s">
        <v>4972</v>
      </c>
      <c r="F287" s="14" t="s">
        <v>196</v>
      </c>
      <c r="G287" s="14" t="s">
        <v>233</v>
      </c>
      <c r="H287" s="14" t="s">
        <v>234</v>
      </c>
      <c r="I287" s="14" t="s">
        <v>5571</v>
      </c>
      <c r="J287" s="15">
        <v>870</v>
      </c>
      <c r="K287" s="15">
        <v>180</v>
      </c>
      <c r="L287" s="14" t="s">
        <v>4945</v>
      </c>
      <c r="M287" s="14">
        <v>3</v>
      </c>
      <c r="N287" s="15">
        <v>602.54156058109925</v>
      </c>
      <c r="O287" s="14">
        <v>602.54156058109925</v>
      </c>
      <c r="P287" s="15">
        <v>278.67547176875843</v>
      </c>
      <c r="Q287" s="15">
        <v>323.86608881234082</v>
      </c>
      <c r="R287" s="15">
        <v>261.42771959712445</v>
      </c>
      <c r="S287" s="15">
        <v>140.09091283510557</v>
      </c>
      <c r="T287" s="15">
        <v>118.24878126404073</v>
      </c>
      <c r="U287" s="15">
        <v>220.68084656282758</v>
      </c>
      <c r="V287" s="15">
        <v>37.658847536318703</v>
      </c>
      <c r="W287" s="14">
        <v>36.599006609000071</v>
      </c>
      <c r="X287" s="14">
        <v>37.668739856000059</v>
      </c>
      <c r="Y287" s="14" t="s">
        <v>5767</v>
      </c>
      <c r="Z287" s="70" t="s">
        <v>5574</v>
      </c>
    </row>
    <row r="288" spans="1:26" x14ac:dyDescent="0.25">
      <c r="A288" s="14">
        <v>274</v>
      </c>
      <c r="B288" s="14" t="s">
        <v>4951</v>
      </c>
      <c r="C288" s="14" t="s">
        <v>4967</v>
      </c>
      <c r="D288" s="14" t="s">
        <v>106</v>
      </c>
      <c r="E288" s="14" t="s">
        <v>4972</v>
      </c>
      <c r="F288" s="14" t="s">
        <v>196</v>
      </c>
      <c r="G288" s="14" t="s">
        <v>235</v>
      </c>
      <c r="H288" s="14" t="s">
        <v>236</v>
      </c>
      <c r="I288" s="14" t="s">
        <v>5571</v>
      </c>
      <c r="J288" s="15">
        <v>745</v>
      </c>
      <c r="K288" s="15">
        <v>308</v>
      </c>
      <c r="L288" s="14" t="s">
        <v>4945</v>
      </c>
      <c r="M288" s="14">
        <v>4</v>
      </c>
      <c r="N288" s="15">
        <v>515.96949727921719</v>
      </c>
      <c r="O288" s="14">
        <v>515.96949727921719</v>
      </c>
      <c r="P288" s="15">
        <v>260.56459612600469</v>
      </c>
      <c r="Q288" s="15">
        <v>255.40490115321251</v>
      </c>
      <c r="R288" s="15">
        <v>223.86626563202037</v>
      </c>
      <c r="S288" s="15">
        <v>119.962908117418</v>
      </c>
      <c r="T288" s="15">
        <v>101.25901384104638</v>
      </c>
      <c r="U288" s="15">
        <v>188.97382837851328</v>
      </c>
      <c r="V288" s="15">
        <v>32.248093579951075</v>
      </c>
      <c r="W288" s="14">
        <v>36.668118211000035</v>
      </c>
      <c r="X288" s="14">
        <v>37.520855520000055</v>
      </c>
      <c r="Y288" s="14" t="s">
        <v>5768</v>
      </c>
      <c r="Z288" s="70" t="s">
        <v>5574</v>
      </c>
    </row>
    <row r="289" spans="1:26" x14ac:dyDescent="0.25">
      <c r="A289" s="14">
        <v>275</v>
      </c>
      <c r="B289" s="14" t="s">
        <v>4951</v>
      </c>
      <c r="C289" s="14" t="s">
        <v>4967</v>
      </c>
      <c r="D289" s="14" t="s">
        <v>106</v>
      </c>
      <c r="E289" s="14" t="s">
        <v>4972</v>
      </c>
      <c r="F289" s="14" t="s">
        <v>196</v>
      </c>
      <c r="G289" s="14" t="s">
        <v>237</v>
      </c>
      <c r="H289" s="14" t="s">
        <v>238</v>
      </c>
      <c r="I289" s="14" t="s">
        <v>5571</v>
      </c>
      <c r="J289" s="15">
        <v>484</v>
      </c>
      <c r="K289" s="15">
        <v>186</v>
      </c>
      <c r="L289" s="14" t="s">
        <v>4945</v>
      </c>
      <c r="M289" s="14">
        <v>3</v>
      </c>
      <c r="N289" s="15">
        <v>335.2070291048874</v>
      </c>
      <c r="O289" s="14">
        <v>335.2070291048874</v>
      </c>
      <c r="P289" s="15">
        <v>169.27954969796815</v>
      </c>
      <c r="Q289" s="15">
        <v>165.92747940691925</v>
      </c>
      <c r="R289" s="15">
        <v>145.43794975288301</v>
      </c>
      <c r="S289" s="15">
        <v>77.935634266886311</v>
      </c>
      <c r="T289" s="15">
        <v>65.784379461834149</v>
      </c>
      <c r="U289" s="15">
        <v>122.769574409665</v>
      </c>
      <c r="V289" s="15">
        <v>20.950439319055462</v>
      </c>
      <c r="W289" s="14">
        <v>36.573339100000055</v>
      </c>
      <c r="X289" s="14">
        <v>37.484124769000061</v>
      </c>
      <c r="Y289" s="14" t="s">
        <v>5769</v>
      </c>
      <c r="Z289" s="70" t="s">
        <v>5574</v>
      </c>
    </row>
    <row r="290" spans="1:26" x14ac:dyDescent="0.25">
      <c r="A290" s="14">
        <v>276</v>
      </c>
      <c r="B290" s="14" t="s">
        <v>4951</v>
      </c>
      <c r="C290" s="14" t="s">
        <v>4967</v>
      </c>
      <c r="D290" s="14" t="s">
        <v>106</v>
      </c>
      <c r="E290" s="14" t="s">
        <v>4972</v>
      </c>
      <c r="F290" s="14" t="s">
        <v>196</v>
      </c>
      <c r="G290" s="14" t="s">
        <v>239</v>
      </c>
      <c r="H290" s="14" t="s">
        <v>240</v>
      </c>
      <c r="I290" s="14" t="s">
        <v>5571</v>
      </c>
      <c r="J290" s="15">
        <v>690</v>
      </c>
      <c r="K290" s="15">
        <v>235</v>
      </c>
      <c r="L290" s="14" t="s">
        <v>4945</v>
      </c>
      <c r="M290" s="14">
        <v>3</v>
      </c>
      <c r="N290" s="15">
        <v>477.87778942638909</v>
      </c>
      <c r="O290" s="14">
        <v>477.87778942638909</v>
      </c>
      <c r="P290" s="15">
        <v>241.32828366032649</v>
      </c>
      <c r="Q290" s="15">
        <v>236.54950576606259</v>
      </c>
      <c r="R290" s="15">
        <v>207.33922588737457</v>
      </c>
      <c r="S290" s="15">
        <v>111.10658604163545</v>
      </c>
      <c r="T290" s="15">
        <v>93.783516174928863</v>
      </c>
      <c r="U290" s="15">
        <v>175.02274037741498</v>
      </c>
      <c r="V290" s="15">
        <v>29.867361839149318</v>
      </c>
      <c r="W290" s="14">
        <v>36.700342854000041</v>
      </c>
      <c r="X290" s="14">
        <v>37.583452962000024</v>
      </c>
      <c r="Y290" s="14" t="s">
        <v>5770</v>
      </c>
      <c r="Z290" s="70" t="s">
        <v>5574</v>
      </c>
    </row>
    <row r="291" spans="1:26" x14ac:dyDescent="0.25">
      <c r="A291" s="14">
        <v>277</v>
      </c>
      <c r="B291" s="14" t="s">
        <v>4951</v>
      </c>
      <c r="C291" s="14" t="s">
        <v>4967</v>
      </c>
      <c r="D291" s="14" t="s">
        <v>106</v>
      </c>
      <c r="E291" s="14" t="s">
        <v>4972</v>
      </c>
      <c r="F291" s="14" t="s">
        <v>196</v>
      </c>
      <c r="G291" s="14" t="s">
        <v>241</v>
      </c>
      <c r="H291" s="14" t="s">
        <v>242</v>
      </c>
      <c r="I291" s="14" t="s">
        <v>5571</v>
      </c>
      <c r="J291" s="15">
        <v>690</v>
      </c>
      <c r="K291" s="15">
        <v>229</v>
      </c>
      <c r="L291" s="14" t="s">
        <v>4945</v>
      </c>
      <c r="M291" s="14">
        <v>3</v>
      </c>
      <c r="N291" s="15">
        <v>477.87778942638909</v>
      </c>
      <c r="O291" s="14">
        <v>477.87778942638909</v>
      </c>
      <c r="P291" s="15">
        <v>241.32828366032649</v>
      </c>
      <c r="Q291" s="15">
        <v>236.54950576606259</v>
      </c>
      <c r="R291" s="15">
        <v>207.33922588737457</v>
      </c>
      <c r="S291" s="15">
        <v>111.10658604163545</v>
      </c>
      <c r="T291" s="15">
        <v>93.783516174928863</v>
      </c>
      <c r="U291" s="15">
        <v>175.02274037741498</v>
      </c>
      <c r="V291" s="15">
        <v>29.867361839149318</v>
      </c>
      <c r="W291" s="14">
        <v>36.622142943000028</v>
      </c>
      <c r="X291" s="14">
        <v>37.490106945000036</v>
      </c>
      <c r="Y291" s="14" t="s">
        <v>5771</v>
      </c>
      <c r="Z291" s="70" t="s">
        <v>5574</v>
      </c>
    </row>
    <row r="292" spans="1:26" x14ac:dyDescent="0.25">
      <c r="A292" s="14">
        <v>278</v>
      </c>
      <c r="B292" s="14" t="s">
        <v>4951</v>
      </c>
      <c r="C292" s="14" t="s">
        <v>4967</v>
      </c>
      <c r="D292" s="14" t="s">
        <v>106</v>
      </c>
      <c r="E292" s="14" t="s">
        <v>4972</v>
      </c>
      <c r="F292" s="14" t="s">
        <v>196</v>
      </c>
      <c r="G292" s="14" t="s">
        <v>243</v>
      </c>
      <c r="H292" s="14" t="s">
        <v>244</v>
      </c>
      <c r="I292" s="14" t="s">
        <v>5571</v>
      </c>
      <c r="J292" s="15">
        <v>410</v>
      </c>
      <c r="K292" s="15">
        <v>160</v>
      </c>
      <c r="L292" s="14" t="s">
        <v>4945</v>
      </c>
      <c r="M292" s="14">
        <v>3</v>
      </c>
      <c r="N292" s="15">
        <v>283.95636763017325</v>
      </c>
      <c r="O292" s="14">
        <v>283.95636763017325</v>
      </c>
      <c r="P292" s="15">
        <v>143.39796565323749</v>
      </c>
      <c r="Q292" s="15">
        <v>140.55840197693576</v>
      </c>
      <c r="R292" s="15">
        <v>123.20156900554142</v>
      </c>
      <c r="S292" s="15">
        <v>66.019855474015273</v>
      </c>
      <c r="T292" s="15">
        <v>55.7264371474215</v>
      </c>
      <c r="U292" s="15">
        <v>103.99901964455094</v>
      </c>
      <c r="V292" s="15">
        <v>17.747272976885828</v>
      </c>
      <c r="W292" s="14">
        <v>36.660974036000027</v>
      </c>
      <c r="X292" s="14">
        <v>37.536392062000061</v>
      </c>
      <c r="Y292" s="14" t="s">
        <v>5772</v>
      </c>
      <c r="Z292" s="70" t="s">
        <v>5574</v>
      </c>
    </row>
    <row r="293" spans="1:26" x14ac:dyDescent="0.25">
      <c r="A293" s="14">
        <v>279</v>
      </c>
      <c r="B293" s="14" t="s">
        <v>4951</v>
      </c>
      <c r="C293" s="14" t="s">
        <v>4967</v>
      </c>
      <c r="D293" s="14" t="s">
        <v>106</v>
      </c>
      <c r="E293" s="14" t="s">
        <v>4972</v>
      </c>
      <c r="F293" s="14" t="s">
        <v>196</v>
      </c>
      <c r="G293" s="14" t="s">
        <v>245</v>
      </c>
      <c r="H293" s="14" t="s">
        <v>246</v>
      </c>
      <c r="I293" s="14" t="s">
        <v>5571</v>
      </c>
      <c r="J293" s="15">
        <v>800</v>
      </c>
      <c r="K293" s="15">
        <v>190</v>
      </c>
      <c r="L293" s="14" t="s">
        <v>4945</v>
      </c>
      <c r="M293" s="14">
        <v>3</v>
      </c>
      <c r="N293" s="15">
        <v>554.0612051320453</v>
      </c>
      <c r="O293" s="14">
        <v>554.0612051320453</v>
      </c>
      <c r="P293" s="15">
        <v>279.80090859168286</v>
      </c>
      <c r="Q293" s="15">
        <v>274.26029654036245</v>
      </c>
      <c r="R293" s="15">
        <v>240.39330537666615</v>
      </c>
      <c r="S293" s="15">
        <v>128.81923019320053</v>
      </c>
      <c r="T293" s="15">
        <v>108.7345115071639</v>
      </c>
      <c r="U293" s="15">
        <v>202.92491637961157</v>
      </c>
      <c r="V293" s="15">
        <v>34.628825320752831</v>
      </c>
      <c r="W293" s="14">
        <v>36.609579004000068</v>
      </c>
      <c r="X293" s="14">
        <v>37.386254738000048</v>
      </c>
      <c r="Y293" s="14" t="s">
        <v>5773</v>
      </c>
      <c r="Z293" s="70" t="s">
        <v>5574</v>
      </c>
    </row>
    <row r="294" spans="1:26" x14ac:dyDescent="0.25">
      <c r="A294" s="14">
        <v>254</v>
      </c>
      <c r="B294" s="14" t="s">
        <v>4951</v>
      </c>
      <c r="C294" s="14" t="s">
        <v>4967</v>
      </c>
      <c r="D294" s="14" t="s">
        <v>106</v>
      </c>
      <c r="E294" s="14" t="s">
        <v>4972</v>
      </c>
      <c r="F294" s="14" t="s">
        <v>196</v>
      </c>
      <c r="G294" s="14" t="s">
        <v>195</v>
      </c>
      <c r="H294" s="14" t="s">
        <v>196</v>
      </c>
      <c r="I294" s="14" t="s">
        <v>5571</v>
      </c>
      <c r="J294" s="15">
        <v>3125</v>
      </c>
      <c r="K294" s="15">
        <v>912</v>
      </c>
      <c r="L294" s="14" t="s">
        <v>4945</v>
      </c>
      <c r="M294" s="14">
        <v>4</v>
      </c>
      <c r="N294" s="15">
        <v>2164.301582547052</v>
      </c>
      <c r="O294" s="14">
        <v>2164.301582547052</v>
      </c>
      <c r="P294" s="15">
        <v>1000.9894819280116</v>
      </c>
      <c r="Q294" s="15">
        <v>1163.3121006190404</v>
      </c>
      <c r="R294" s="15">
        <v>939.03634912760219</v>
      </c>
      <c r="S294" s="15">
        <v>503.20011794218954</v>
      </c>
      <c r="T294" s="15">
        <v>424.74418557485899</v>
      </c>
      <c r="U294" s="15">
        <v>792.67545460785777</v>
      </c>
      <c r="V294" s="15">
        <v>135.26884890919075</v>
      </c>
      <c r="W294" s="14">
        <v>36.612478409000062</v>
      </c>
      <c r="X294" s="14">
        <v>37.446390842000028</v>
      </c>
      <c r="Y294" s="14" t="s">
        <v>8303</v>
      </c>
      <c r="Z294" s="70" t="s">
        <v>5574</v>
      </c>
    </row>
    <row r="295" spans="1:26" x14ac:dyDescent="0.25">
      <c r="A295" s="14">
        <v>255</v>
      </c>
      <c r="B295" s="14" t="s">
        <v>4951</v>
      </c>
      <c r="C295" s="14" t="s">
        <v>4967</v>
      </c>
      <c r="D295" s="14" t="s">
        <v>106</v>
      </c>
      <c r="E295" s="14" t="s">
        <v>4972</v>
      </c>
      <c r="F295" s="14" t="s">
        <v>196</v>
      </c>
      <c r="G295" s="14" t="s">
        <v>197</v>
      </c>
      <c r="H295" s="14" t="s">
        <v>198</v>
      </c>
      <c r="I295" s="14" t="s">
        <v>5571</v>
      </c>
      <c r="J295" s="15">
        <v>630</v>
      </c>
      <c r="K295" s="15">
        <v>226</v>
      </c>
      <c r="L295" s="14" t="s">
        <v>4945</v>
      </c>
      <c r="M295" s="14">
        <v>3</v>
      </c>
      <c r="N295" s="15">
        <v>436.32319904148568</v>
      </c>
      <c r="O295" s="14">
        <v>436.32319904148568</v>
      </c>
      <c r="P295" s="15">
        <v>220.34321551595028</v>
      </c>
      <c r="Q295" s="15">
        <v>215.9799835255354</v>
      </c>
      <c r="R295" s="15">
        <v>189.30972798412461</v>
      </c>
      <c r="S295" s="15">
        <v>101.44514377714542</v>
      </c>
      <c r="T295" s="15">
        <v>85.628427811891569</v>
      </c>
      <c r="U295" s="15">
        <v>159.80337164894411</v>
      </c>
      <c r="V295" s="15">
        <v>27.270199940092855</v>
      </c>
      <c r="W295" s="14">
        <v>36.557436090000067</v>
      </c>
      <c r="X295" s="14">
        <v>37.662395806000063</v>
      </c>
      <c r="Y295" s="14" t="s">
        <v>9394</v>
      </c>
      <c r="Z295" s="70" t="s">
        <v>5574</v>
      </c>
    </row>
    <row r="296" spans="1:26" x14ac:dyDescent="0.25">
      <c r="A296" s="14">
        <v>257</v>
      </c>
      <c r="B296" s="14" t="s">
        <v>4951</v>
      </c>
      <c r="C296" s="14" t="s">
        <v>4967</v>
      </c>
      <c r="D296" s="14" t="s">
        <v>106</v>
      </c>
      <c r="E296" s="14" t="s">
        <v>4972</v>
      </c>
      <c r="F296" s="14" t="s">
        <v>196</v>
      </c>
      <c r="G296" s="14" t="s">
        <v>201</v>
      </c>
      <c r="H296" s="14" t="s">
        <v>202</v>
      </c>
      <c r="I296" s="14" t="s">
        <v>5571</v>
      </c>
      <c r="J296" s="15">
        <v>1000</v>
      </c>
      <c r="K296" s="15">
        <v>210</v>
      </c>
      <c r="L296" s="14" t="s">
        <v>4945</v>
      </c>
      <c r="M296" s="14">
        <v>3</v>
      </c>
      <c r="N296" s="15">
        <v>692.57650641505666</v>
      </c>
      <c r="O296" s="14">
        <v>692.57650641505666</v>
      </c>
      <c r="P296" s="15">
        <v>349.75113573960363</v>
      </c>
      <c r="Q296" s="15">
        <v>342.82537067545303</v>
      </c>
      <c r="R296" s="15">
        <v>300.49163172083269</v>
      </c>
      <c r="S296" s="15">
        <v>161.02403774150065</v>
      </c>
      <c r="T296" s="15">
        <v>135.91813938395487</v>
      </c>
      <c r="U296" s="15">
        <v>253.65614547451449</v>
      </c>
      <c r="V296" s="15">
        <v>43.286031650941041</v>
      </c>
      <c r="W296" s="14">
        <v>36.554944368000065</v>
      </c>
      <c r="X296" s="14">
        <v>37.640098447000071</v>
      </c>
      <c r="Y296" s="14" t="s">
        <v>9395</v>
      </c>
      <c r="Z296" s="70" t="s">
        <v>5574</v>
      </c>
    </row>
    <row r="297" spans="1:26" x14ac:dyDescent="0.25">
      <c r="A297" s="14">
        <v>258</v>
      </c>
      <c r="B297" s="14" t="s">
        <v>4951</v>
      </c>
      <c r="C297" s="14" t="s">
        <v>4967</v>
      </c>
      <c r="D297" s="14" t="s">
        <v>106</v>
      </c>
      <c r="E297" s="14" t="s">
        <v>4972</v>
      </c>
      <c r="F297" s="14" t="s">
        <v>196</v>
      </c>
      <c r="G297" s="14" t="s">
        <v>203</v>
      </c>
      <c r="H297" s="14" t="s">
        <v>204</v>
      </c>
      <c r="I297" s="14" t="s">
        <v>5571</v>
      </c>
      <c r="J297" s="15">
        <v>760</v>
      </c>
      <c r="K297" s="15">
        <v>180</v>
      </c>
      <c r="L297" s="14" t="s">
        <v>4945</v>
      </c>
      <c r="M297" s="14">
        <v>3</v>
      </c>
      <c r="N297" s="15">
        <v>526.35814487544303</v>
      </c>
      <c r="O297" s="14">
        <v>526.35814487544303</v>
      </c>
      <c r="P297" s="15">
        <v>269.75854924866451</v>
      </c>
      <c r="Q297" s="15">
        <v>256.59959562677852</v>
      </c>
      <c r="R297" s="15">
        <v>228.37364010783284</v>
      </c>
      <c r="S297" s="15">
        <v>122.3782686835405</v>
      </c>
      <c r="T297" s="15">
        <v>103.29778593180571</v>
      </c>
      <c r="U297" s="15">
        <v>192.77867056063099</v>
      </c>
      <c r="V297" s="15">
        <v>32.897384054715189</v>
      </c>
      <c r="W297" s="14">
        <v>36.661501291000036</v>
      </c>
      <c r="X297" s="14">
        <v>37.62067882100007</v>
      </c>
      <c r="Y297" s="14" t="s">
        <v>9396</v>
      </c>
      <c r="Z297" s="70" t="s">
        <v>5574</v>
      </c>
    </row>
    <row r="298" spans="1:26" x14ac:dyDescent="0.25">
      <c r="A298" s="14">
        <v>259</v>
      </c>
      <c r="B298" s="14" t="s">
        <v>4951</v>
      </c>
      <c r="C298" s="14" t="s">
        <v>4967</v>
      </c>
      <c r="D298" s="14" t="s">
        <v>106</v>
      </c>
      <c r="E298" s="14" t="s">
        <v>4972</v>
      </c>
      <c r="F298" s="14" t="s">
        <v>196</v>
      </c>
      <c r="G298" s="14" t="s">
        <v>205</v>
      </c>
      <c r="H298" s="14" t="s">
        <v>206</v>
      </c>
      <c r="I298" s="14" t="s">
        <v>5571</v>
      </c>
      <c r="J298" s="15">
        <v>800</v>
      </c>
      <c r="K298" s="15">
        <v>210</v>
      </c>
      <c r="L298" s="14" t="s">
        <v>4945</v>
      </c>
      <c r="M298" s="14">
        <v>3</v>
      </c>
      <c r="N298" s="15">
        <v>554.0612051320453</v>
      </c>
      <c r="O298" s="14">
        <v>554.0612051320453</v>
      </c>
      <c r="P298" s="15">
        <v>279.80090859168286</v>
      </c>
      <c r="Q298" s="15">
        <v>274.26029654036245</v>
      </c>
      <c r="R298" s="15">
        <v>240.39330537666615</v>
      </c>
      <c r="S298" s="15">
        <v>128.81923019320053</v>
      </c>
      <c r="T298" s="15">
        <v>108.7345115071639</v>
      </c>
      <c r="U298" s="15">
        <v>202.92491637961157</v>
      </c>
      <c r="V298" s="15">
        <v>34.628825320752831</v>
      </c>
      <c r="W298" s="14">
        <v>36.608065823000061</v>
      </c>
      <c r="X298" s="14">
        <v>37.632344921000026</v>
      </c>
      <c r="Y298" s="14" t="s">
        <v>9397</v>
      </c>
      <c r="Z298" s="70" t="s">
        <v>5574</v>
      </c>
    </row>
    <row r="299" spans="1:26" x14ac:dyDescent="0.25">
      <c r="A299" s="14">
        <v>260</v>
      </c>
      <c r="B299" s="14" t="s">
        <v>4951</v>
      </c>
      <c r="C299" s="14" t="s">
        <v>4967</v>
      </c>
      <c r="D299" s="14" t="s">
        <v>106</v>
      </c>
      <c r="E299" s="14" t="s">
        <v>4972</v>
      </c>
      <c r="F299" s="14" t="s">
        <v>196</v>
      </c>
      <c r="G299" s="14" t="s">
        <v>207</v>
      </c>
      <c r="H299" s="14" t="s">
        <v>208</v>
      </c>
      <c r="I299" s="14" t="s">
        <v>5571</v>
      </c>
      <c r="J299" s="15">
        <v>400</v>
      </c>
      <c r="K299" s="15">
        <v>222</v>
      </c>
      <c r="L299" s="14" t="s">
        <v>4945</v>
      </c>
      <c r="M299" s="14">
        <v>4</v>
      </c>
      <c r="N299" s="15">
        <v>277.03060256602265</v>
      </c>
      <c r="O299" s="14">
        <v>277.03060256602265</v>
      </c>
      <c r="P299" s="15">
        <v>139.90045429584143</v>
      </c>
      <c r="Q299" s="15">
        <v>137.13014827018122</v>
      </c>
      <c r="R299" s="15">
        <v>120.19665268833307</v>
      </c>
      <c r="S299" s="15">
        <v>64.409615096600263</v>
      </c>
      <c r="T299" s="15">
        <v>54.367255753581951</v>
      </c>
      <c r="U299" s="15">
        <v>101.46245818980579</v>
      </c>
      <c r="V299" s="15">
        <v>17.314412660376416</v>
      </c>
      <c r="W299" s="14">
        <v>36.552880777000041</v>
      </c>
      <c r="X299" s="14">
        <v>37.460871879000024</v>
      </c>
      <c r="Y299" s="14" t="s">
        <v>9398</v>
      </c>
      <c r="Z299" s="70" t="s">
        <v>5574</v>
      </c>
    </row>
    <row r="300" spans="1:26" x14ac:dyDescent="0.25">
      <c r="A300" s="14">
        <v>264</v>
      </c>
      <c r="B300" s="14" t="s">
        <v>4951</v>
      </c>
      <c r="C300" s="14" t="s">
        <v>4967</v>
      </c>
      <c r="D300" s="14" t="s">
        <v>106</v>
      </c>
      <c r="E300" s="14" t="s">
        <v>4972</v>
      </c>
      <c r="F300" s="14" t="s">
        <v>196</v>
      </c>
      <c r="G300" s="14" t="s">
        <v>215</v>
      </c>
      <c r="H300" s="14" t="s">
        <v>216</v>
      </c>
      <c r="I300" s="14" t="s">
        <v>5571</v>
      </c>
      <c r="J300" s="15">
        <v>1000</v>
      </c>
      <c r="K300" s="15">
        <v>200</v>
      </c>
      <c r="L300" s="14" t="s">
        <v>4945</v>
      </c>
      <c r="M300" s="14">
        <v>2</v>
      </c>
      <c r="N300" s="15">
        <v>692.57650641505666</v>
      </c>
      <c r="O300" s="14">
        <v>692.57650641505666</v>
      </c>
      <c r="P300" s="15">
        <v>353.21401827167892</v>
      </c>
      <c r="Q300" s="15">
        <v>339.36248814337773</v>
      </c>
      <c r="R300" s="15">
        <v>301.27078029054968</v>
      </c>
      <c r="S300" s="15">
        <v>159.29259647546303</v>
      </c>
      <c r="T300" s="15">
        <v>138.51530128301133</v>
      </c>
      <c r="U300" s="15">
        <v>252.79042484149568</v>
      </c>
      <c r="V300" s="15">
        <v>41.554590384903399</v>
      </c>
      <c r="W300" s="14">
        <v>36.566189577000046</v>
      </c>
      <c r="X300" s="14">
        <v>37.521096235000073</v>
      </c>
      <c r="Y300" s="14" t="s">
        <v>9399</v>
      </c>
      <c r="Z300" s="70" t="s">
        <v>5574</v>
      </c>
    </row>
    <row r="301" spans="1:26" x14ac:dyDescent="0.25">
      <c r="A301" s="14">
        <v>265</v>
      </c>
      <c r="B301" s="14" t="s">
        <v>4951</v>
      </c>
      <c r="C301" s="14" t="s">
        <v>4967</v>
      </c>
      <c r="D301" s="14" t="s">
        <v>106</v>
      </c>
      <c r="E301" s="14" t="s">
        <v>4972</v>
      </c>
      <c r="F301" s="14" t="s">
        <v>196</v>
      </c>
      <c r="G301" s="14" t="s">
        <v>217</v>
      </c>
      <c r="H301" s="14" t="s">
        <v>218</v>
      </c>
      <c r="I301" s="14" t="s">
        <v>5571</v>
      </c>
      <c r="J301" s="15">
        <v>385</v>
      </c>
      <c r="K301" s="15">
        <v>209</v>
      </c>
      <c r="L301" s="14" t="s">
        <v>4945</v>
      </c>
      <c r="M301" s="14">
        <v>4</v>
      </c>
      <c r="N301" s="15">
        <v>266.64195496979681</v>
      </c>
      <c r="O301" s="14">
        <v>266.64195496979681</v>
      </c>
      <c r="P301" s="15">
        <v>139.9870263591433</v>
      </c>
      <c r="Q301" s="15">
        <v>126.65492861065351</v>
      </c>
      <c r="R301" s="15">
        <v>115.68927821252058</v>
      </c>
      <c r="S301" s="15">
        <v>61.994254530477754</v>
      </c>
      <c r="T301" s="15">
        <v>52.328483662822627</v>
      </c>
      <c r="U301" s="15">
        <v>97.657616007688077</v>
      </c>
      <c r="V301" s="15">
        <v>16.665122185612301</v>
      </c>
      <c r="W301" s="14">
        <v>36.688205630000027</v>
      </c>
      <c r="X301" s="14">
        <v>37.535112709000032</v>
      </c>
      <c r="Y301" s="14" t="s">
        <v>9400</v>
      </c>
      <c r="Z301" s="70" t="s">
        <v>5574</v>
      </c>
    </row>
    <row r="302" spans="1:26" x14ac:dyDescent="0.25">
      <c r="A302" s="14">
        <v>267</v>
      </c>
      <c r="B302" s="14" t="s">
        <v>4951</v>
      </c>
      <c r="C302" s="14" t="s">
        <v>4967</v>
      </c>
      <c r="D302" s="14" t="s">
        <v>106</v>
      </c>
      <c r="E302" s="14" t="s">
        <v>4972</v>
      </c>
      <c r="F302" s="14" t="s">
        <v>196</v>
      </c>
      <c r="G302" s="14" t="s">
        <v>221</v>
      </c>
      <c r="H302" s="14" t="s">
        <v>222</v>
      </c>
      <c r="I302" s="14" t="s">
        <v>5571</v>
      </c>
      <c r="J302" s="15">
        <v>338</v>
      </c>
      <c r="K302" s="15">
        <v>163</v>
      </c>
      <c r="L302" s="14" t="s">
        <v>4945</v>
      </c>
      <c r="M302" s="14">
        <v>3</v>
      </c>
      <c r="N302" s="15">
        <v>234.09085916828914</v>
      </c>
      <c r="O302" s="14">
        <v>234.09085916828914</v>
      </c>
      <c r="P302" s="15">
        <v>118.80111102790676</v>
      </c>
      <c r="Q302" s="15">
        <v>115.28974814038239</v>
      </c>
      <c r="R302" s="15">
        <v>101.56617152164146</v>
      </c>
      <c r="S302" s="15">
        <v>54.426124756627225</v>
      </c>
      <c r="T302" s="15">
        <v>45.940331111776743</v>
      </c>
      <c r="U302" s="15">
        <v>85.735777170385887</v>
      </c>
      <c r="V302" s="15">
        <v>14.630678698018071</v>
      </c>
      <c r="W302" s="14">
        <v>36.574397669000064</v>
      </c>
      <c r="X302" s="14">
        <v>37.626271014000054</v>
      </c>
      <c r="Y302" s="14" t="s">
        <v>9401</v>
      </c>
      <c r="Z302" s="70" t="s">
        <v>5574</v>
      </c>
    </row>
    <row r="303" spans="1:26" x14ac:dyDescent="0.25">
      <c r="A303" s="14">
        <v>271</v>
      </c>
      <c r="B303" s="14" t="s">
        <v>4951</v>
      </c>
      <c r="C303" s="14" t="s">
        <v>4967</v>
      </c>
      <c r="D303" s="14" t="s">
        <v>106</v>
      </c>
      <c r="E303" s="14" t="s">
        <v>4972</v>
      </c>
      <c r="F303" s="14" t="s">
        <v>196</v>
      </c>
      <c r="G303" s="14" t="s">
        <v>229</v>
      </c>
      <c r="H303" s="14" t="s">
        <v>230</v>
      </c>
      <c r="I303" s="14" t="s">
        <v>5571</v>
      </c>
      <c r="J303" s="15">
        <v>435</v>
      </c>
      <c r="K303" s="15">
        <v>190</v>
      </c>
      <c r="L303" s="14" t="s">
        <v>4945</v>
      </c>
      <c r="M303" s="14">
        <v>3</v>
      </c>
      <c r="N303" s="15">
        <v>301.27078029054962</v>
      </c>
      <c r="O303" s="14">
        <v>301.27078029054962</v>
      </c>
      <c r="P303" s="15">
        <v>152.14174404672755</v>
      </c>
      <c r="Q303" s="15">
        <v>149.12903624382207</v>
      </c>
      <c r="R303" s="15">
        <v>130.71385979856223</v>
      </c>
      <c r="S303" s="15">
        <v>70.045456417552785</v>
      </c>
      <c r="T303" s="15">
        <v>59.124390632020365</v>
      </c>
      <c r="U303" s="15">
        <v>110.34042328141379</v>
      </c>
      <c r="V303" s="15">
        <v>18.829423768159351</v>
      </c>
      <c r="W303" s="14">
        <v>36.551496178000036</v>
      </c>
      <c r="X303" s="14">
        <v>37.483455025000069</v>
      </c>
      <c r="Y303" s="14" t="s">
        <v>9402</v>
      </c>
      <c r="Z303" s="70" t="s">
        <v>5574</v>
      </c>
    </row>
    <row r="304" spans="1:26" x14ac:dyDescent="0.25">
      <c r="A304" s="14">
        <v>272</v>
      </c>
      <c r="B304" s="14" t="s">
        <v>4951</v>
      </c>
      <c r="C304" s="14" t="s">
        <v>4967</v>
      </c>
      <c r="D304" s="14" t="s">
        <v>106</v>
      </c>
      <c r="E304" s="14" t="s">
        <v>4972</v>
      </c>
      <c r="F304" s="14" t="s">
        <v>196</v>
      </c>
      <c r="G304" s="14" t="s">
        <v>231</v>
      </c>
      <c r="H304" s="14" t="s">
        <v>232</v>
      </c>
      <c r="I304" s="14" t="s">
        <v>5571</v>
      </c>
      <c r="J304" s="15">
        <v>425</v>
      </c>
      <c r="K304" s="15">
        <v>251</v>
      </c>
      <c r="L304" s="14" t="s">
        <v>4945</v>
      </c>
      <c r="M304" s="14">
        <v>4</v>
      </c>
      <c r="N304" s="15">
        <v>294.34501522639908</v>
      </c>
      <c r="O304" s="14">
        <v>294.34501522639908</v>
      </c>
      <c r="P304" s="15">
        <v>148.64423268933155</v>
      </c>
      <c r="Q304" s="15">
        <v>145.70078253706754</v>
      </c>
      <c r="R304" s="15">
        <v>127.70894348135391</v>
      </c>
      <c r="S304" s="15">
        <v>68.435216040137789</v>
      </c>
      <c r="T304" s="15">
        <v>57.765209238180823</v>
      </c>
      <c r="U304" s="15">
        <v>107.80386182666865</v>
      </c>
      <c r="V304" s="15">
        <v>18.396563451649943</v>
      </c>
      <c r="W304" s="14">
        <v>36.661600883000062</v>
      </c>
      <c r="X304" s="14">
        <v>37.594591533000028</v>
      </c>
      <c r="Y304" s="14" t="s">
        <v>9403</v>
      </c>
      <c r="Z304" s="70" t="s">
        <v>5574</v>
      </c>
    </row>
    <row r="305" spans="1:26" x14ac:dyDescent="0.25">
      <c r="A305" s="14">
        <v>280</v>
      </c>
      <c r="B305" s="14" t="s">
        <v>4951</v>
      </c>
      <c r="C305" s="14" t="s">
        <v>4967</v>
      </c>
      <c r="D305" s="14" t="s">
        <v>106</v>
      </c>
      <c r="E305" s="14" t="s">
        <v>4973</v>
      </c>
      <c r="F305" s="14" t="s">
        <v>4974</v>
      </c>
      <c r="G305" s="14" t="s">
        <v>5774</v>
      </c>
      <c r="H305" s="14" t="s">
        <v>5775</v>
      </c>
      <c r="I305" s="14" t="s">
        <v>5571</v>
      </c>
      <c r="J305" s="15">
        <v>0</v>
      </c>
      <c r="K305" s="15">
        <v>0</v>
      </c>
      <c r="L305" s="14" t="s">
        <v>5572</v>
      </c>
      <c r="M305" s="14">
        <v>0</v>
      </c>
      <c r="N305" s="15">
        <v>0</v>
      </c>
      <c r="O305" s="14">
        <v>0</v>
      </c>
      <c r="P305" s="15">
        <v>0</v>
      </c>
      <c r="Q305" s="15">
        <v>0</v>
      </c>
      <c r="R305" s="15">
        <v>0</v>
      </c>
      <c r="S305" s="15">
        <v>0</v>
      </c>
      <c r="T305" s="15">
        <v>0</v>
      </c>
      <c r="U305" s="15">
        <v>0</v>
      </c>
      <c r="V305" s="15">
        <v>0</v>
      </c>
      <c r="W305" s="14">
        <v>36.184524339000063</v>
      </c>
      <c r="X305" s="14">
        <v>37.451420623000047</v>
      </c>
      <c r="Y305" s="14" t="s">
        <v>5776</v>
      </c>
      <c r="Z305" s="70" t="s">
        <v>5574</v>
      </c>
    </row>
    <row r="306" spans="1:26" x14ac:dyDescent="0.25">
      <c r="A306" s="14">
        <v>281</v>
      </c>
      <c r="B306" s="14" t="s">
        <v>4951</v>
      </c>
      <c r="C306" s="14" t="s">
        <v>4967</v>
      </c>
      <c r="D306" s="14" t="s">
        <v>106</v>
      </c>
      <c r="E306" s="14" t="s">
        <v>4973</v>
      </c>
      <c r="F306" s="14" t="s">
        <v>4974</v>
      </c>
      <c r="G306" s="14" t="s">
        <v>5777</v>
      </c>
      <c r="H306" s="14" t="s">
        <v>5778</v>
      </c>
      <c r="I306" s="14" t="s">
        <v>5571</v>
      </c>
      <c r="J306" s="15">
        <v>0</v>
      </c>
      <c r="K306" s="15">
        <v>0</v>
      </c>
      <c r="L306" s="14" t="s">
        <v>5572</v>
      </c>
      <c r="M306" s="14">
        <v>0</v>
      </c>
      <c r="N306" s="15">
        <v>0</v>
      </c>
      <c r="O306" s="14">
        <v>0</v>
      </c>
      <c r="P306" s="15">
        <v>0</v>
      </c>
      <c r="Q306" s="15">
        <v>0</v>
      </c>
      <c r="R306" s="15">
        <v>0</v>
      </c>
      <c r="S306" s="15">
        <v>0</v>
      </c>
      <c r="T306" s="15">
        <v>0</v>
      </c>
      <c r="U306" s="15">
        <v>0</v>
      </c>
      <c r="V306" s="15">
        <v>0</v>
      </c>
      <c r="W306" s="14">
        <v>36.197565903000054</v>
      </c>
      <c r="X306" s="14">
        <v>37.557551175000071</v>
      </c>
      <c r="Y306" s="14" t="s">
        <v>5779</v>
      </c>
      <c r="Z306" s="70" t="s">
        <v>5574</v>
      </c>
    </row>
    <row r="307" spans="1:26" x14ac:dyDescent="0.25">
      <c r="A307" s="14">
        <v>283</v>
      </c>
      <c r="B307" s="14" t="s">
        <v>4951</v>
      </c>
      <c r="C307" s="14" t="s">
        <v>4967</v>
      </c>
      <c r="D307" s="14" t="s">
        <v>106</v>
      </c>
      <c r="E307" s="14" t="s">
        <v>4973</v>
      </c>
      <c r="F307" s="14" t="s">
        <v>4974</v>
      </c>
      <c r="G307" s="14" t="s">
        <v>5780</v>
      </c>
      <c r="H307" s="14" t="s">
        <v>5781</v>
      </c>
      <c r="I307" s="14" t="s">
        <v>5571</v>
      </c>
      <c r="J307" s="15">
        <v>0</v>
      </c>
      <c r="K307" s="15">
        <v>0</v>
      </c>
      <c r="L307" s="14" t="s">
        <v>5572</v>
      </c>
      <c r="M307" s="14">
        <v>0</v>
      </c>
      <c r="N307" s="15">
        <v>0</v>
      </c>
      <c r="O307" s="14">
        <v>0</v>
      </c>
      <c r="P307" s="15">
        <v>0</v>
      </c>
      <c r="Q307" s="15">
        <v>0</v>
      </c>
      <c r="R307" s="15">
        <v>0</v>
      </c>
      <c r="S307" s="15">
        <v>0</v>
      </c>
      <c r="T307" s="15">
        <v>0</v>
      </c>
      <c r="U307" s="15">
        <v>0</v>
      </c>
      <c r="V307" s="15">
        <v>0</v>
      </c>
      <c r="W307" s="14">
        <v>36.194832632000043</v>
      </c>
      <c r="X307" s="14">
        <v>37.441161315000045</v>
      </c>
      <c r="Y307" s="14" t="s">
        <v>5782</v>
      </c>
      <c r="Z307" s="70" t="s">
        <v>5574</v>
      </c>
    </row>
    <row r="308" spans="1:26" x14ac:dyDescent="0.25">
      <c r="A308" s="14">
        <v>284</v>
      </c>
      <c r="B308" s="14" t="s">
        <v>4951</v>
      </c>
      <c r="C308" s="14" t="s">
        <v>4967</v>
      </c>
      <c r="D308" s="14" t="s">
        <v>106</v>
      </c>
      <c r="E308" s="14" t="s">
        <v>4973</v>
      </c>
      <c r="F308" s="14" t="s">
        <v>4974</v>
      </c>
      <c r="G308" s="14" t="s">
        <v>5783</v>
      </c>
      <c r="H308" s="14" t="s">
        <v>5784</v>
      </c>
      <c r="I308" s="14" t="s">
        <v>5571</v>
      </c>
      <c r="J308" s="15">
        <v>0</v>
      </c>
      <c r="K308" s="15">
        <v>0</v>
      </c>
      <c r="L308" s="14" t="s">
        <v>5572</v>
      </c>
      <c r="M308" s="14">
        <v>0</v>
      </c>
      <c r="N308" s="15">
        <v>0</v>
      </c>
      <c r="O308" s="14">
        <v>0</v>
      </c>
      <c r="P308" s="15">
        <v>0</v>
      </c>
      <c r="Q308" s="15">
        <v>0</v>
      </c>
      <c r="R308" s="15">
        <v>0</v>
      </c>
      <c r="S308" s="15">
        <v>0</v>
      </c>
      <c r="T308" s="15">
        <v>0</v>
      </c>
      <c r="U308" s="15">
        <v>0</v>
      </c>
      <c r="V308" s="15">
        <v>0</v>
      </c>
      <c r="W308" s="14">
        <v>36.08320475000005</v>
      </c>
      <c r="X308" s="14">
        <v>37.512649647000046</v>
      </c>
      <c r="Y308" s="14" t="s">
        <v>5785</v>
      </c>
      <c r="Z308" s="70" t="s">
        <v>5574</v>
      </c>
    </row>
    <row r="309" spans="1:26" x14ac:dyDescent="0.25">
      <c r="A309" s="14">
        <v>285</v>
      </c>
      <c r="B309" s="14" t="s">
        <v>4951</v>
      </c>
      <c r="C309" s="14" t="s">
        <v>4967</v>
      </c>
      <c r="D309" s="14" t="s">
        <v>106</v>
      </c>
      <c r="E309" s="14" t="s">
        <v>4973</v>
      </c>
      <c r="F309" s="14" t="s">
        <v>4974</v>
      </c>
      <c r="G309" s="14" t="s">
        <v>249</v>
      </c>
      <c r="H309" s="14" t="s">
        <v>250</v>
      </c>
      <c r="I309" s="14" t="s">
        <v>5571</v>
      </c>
      <c r="J309" s="15">
        <v>0</v>
      </c>
      <c r="K309" s="15">
        <v>0</v>
      </c>
      <c r="L309" s="14" t="s">
        <v>4945</v>
      </c>
      <c r="M309" s="14">
        <v>0</v>
      </c>
      <c r="N309" s="15">
        <v>0</v>
      </c>
      <c r="O309" s="14">
        <v>0</v>
      </c>
      <c r="P309" s="15">
        <v>0</v>
      </c>
      <c r="Q309" s="15">
        <v>0</v>
      </c>
      <c r="R309" s="15">
        <v>0</v>
      </c>
      <c r="S309" s="15">
        <v>0</v>
      </c>
      <c r="T309" s="15">
        <v>0</v>
      </c>
      <c r="U309" s="15">
        <v>0</v>
      </c>
      <c r="V309" s="15">
        <v>0</v>
      </c>
      <c r="W309" s="14">
        <v>36.128032855000072</v>
      </c>
      <c r="X309" s="14">
        <v>37.546209125000075</v>
      </c>
      <c r="Y309" s="14" t="s">
        <v>5786</v>
      </c>
      <c r="Z309" s="70" t="s">
        <v>5574</v>
      </c>
    </row>
    <row r="310" spans="1:26" x14ac:dyDescent="0.25">
      <c r="A310" s="14">
        <v>287</v>
      </c>
      <c r="B310" s="14" t="s">
        <v>4951</v>
      </c>
      <c r="C310" s="14" t="s">
        <v>4967</v>
      </c>
      <c r="D310" s="14" t="s">
        <v>106</v>
      </c>
      <c r="E310" s="14" t="s">
        <v>4973</v>
      </c>
      <c r="F310" s="14" t="s">
        <v>4974</v>
      </c>
      <c r="G310" s="14" t="s">
        <v>5787</v>
      </c>
      <c r="H310" s="14" t="s">
        <v>5788</v>
      </c>
      <c r="I310" s="14" t="s">
        <v>5571</v>
      </c>
      <c r="J310" s="15">
        <v>0</v>
      </c>
      <c r="K310" s="15">
        <v>0</v>
      </c>
      <c r="L310" s="14" t="s">
        <v>5572</v>
      </c>
      <c r="M310" s="14">
        <v>0</v>
      </c>
      <c r="N310" s="15">
        <v>0</v>
      </c>
      <c r="O310" s="14">
        <v>0</v>
      </c>
      <c r="P310" s="15">
        <v>0</v>
      </c>
      <c r="Q310" s="15">
        <v>0</v>
      </c>
      <c r="R310" s="15">
        <v>0</v>
      </c>
      <c r="S310" s="15">
        <v>0</v>
      </c>
      <c r="T310" s="15">
        <v>0</v>
      </c>
      <c r="U310" s="15">
        <v>0</v>
      </c>
      <c r="V310" s="15">
        <v>0</v>
      </c>
      <c r="W310" s="14">
        <v>36.139527774000044</v>
      </c>
      <c r="X310" s="14">
        <v>37.467270039000027</v>
      </c>
      <c r="Y310" s="14" t="s">
        <v>5789</v>
      </c>
      <c r="Z310" s="70" t="s">
        <v>5574</v>
      </c>
    </row>
    <row r="311" spans="1:26" x14ac:dyDescent="0.25">
      <c r="A311" s="14">
        <v>288</v>
      </c>
      <c r="B311" s="14" t="s">
        <v>4951</v>
      </c>
      <c r="C311" s="14" t="s">
        <v>4967</v>
      </c>
      <c r="D311" s="14" t="s">
        <v>106</v>
      </c>
      <c r="E311" s="14" t="s">
        <v>4973</v>
      </c>
      <c r="F311" s="14" t="s">
        <v>4974</v>
      </c>
      <c r="G311" s="14" t="s">
        <v>5790</v>
      </c>
      <c r="H311" s="14" t="s">
        <v>5791</v>
      </c>
      <c r="I311" s="14" t="s">
        <v>5571</v>
      </c>
      <c r="J311" s="15">
        <v>0</v>
      </c>
      <c r="K311" s="15">
        <v>0</v>
      </c>
      <c r="L311" s="14" t="s">
        <v>5572</v>
      </c>
      <c r="M311" s="14">
        <v>0</v>
      </c>
      <c r="N311" s="15">
        <v>0</v>
      </c>
      <c r="O311" s="14">
        <v>0</v>
      </c>
      <c r="P311" s="15">
        <v>0</v>
      </c>
      <c r="Q311" s="15">
        <v>0</v>
      </c>
      <c r="R311" s="15">
        <v>0</v>
      </c>
      <c r="S311" s="15">
        <v>0</v>
      </c>
      <c r="T311" s="15">
        <v>0</v>
      </c>
      <c r="U311" s="15">
        <v>0</v>
      </c>
      <c r="V311" s="15">
        <v>0</v>
      </c>
      <c r="W311" s="14">
        <v>36.148417063000068</v>
      </c>
      <c r="X311" s="14">
        <v>37.485788650000075</v>
      </c>
      <c r="Y311" s="14" t="s">
        <v>5792</v>
      </c>
      <c r="Z311" s="70" t="s">
        <v>5574</v>
      </c>
    </row>
    <row r="312" spans="1:26" x14ac:dyDescent="0.25">
      <c r="A312" s="14">
        <v>289</v>
      </c>
      <c r="B312" s="14" t="s">
        <v>4951</v>
      </c>
      <c r="C312" s="14" t="s">
        <v>4967</v>
      </c>
      <c r="D312" s="14" t="s">
        <v>106</v>
      </c>
      <c r="E312" s="14" t="s">
        <v>4973</v>
      </c>
      <c r="F312" s="14" t="s">
        <v>4974</v>
      </c>
      <c r="G312" s="14" t="s">
        <v>5793</v>
      </c>
      <c r="H312" s="14" t="s">
        <v>5794</v>
      </c>
      <c r="I312" s="14" t="s">
        <v>5571</v>
      </c>
      <c r="J312" s="15">
        <v>0</v>
      </c>
      <c r="K312" s="15">
        <v>0</v>
      </c>
      <c r="L312" s="14" t="s">
        <v>5572</v>
      </c>
      <c r="M312" s="14">
        <v>0</v>
      </c>
      <c r="N312" s="15">
        <v>0</v>
      </c>
      <c r="O312" s="14">
        <v>0</v>
      </c>
      <c r="P312" s="15">
        <v>0</v>
      </c>
      <c r="Q312" s="15">
        <v>0</v>
      </c>
      <c r="R312" s="15">
        <v>0</v>
      </c>
      <c r="S312" s="15">
        <v>0</v>
      </c>
      <c r="T312" s="15">
        <v>0</v>
      </c>
      <c r="U312" s="15">
        <v>0</v>
      </c>
      <c r="V312" s="15">
        <v>0</v>
      </c>
      <c r="W312" s="14">
        <v>36.191366111000036</v>
      </c>
      <c r="X312" s="14">
        <v>37.525389045000054</v>
      </c>
      <c r="Y312" s="14" t="s">
        <v>5795</v>
      </c>
      <c r="Z312" s="70" t="s">
        <v>5574</v>
      </c>
    </row>
    <row r="313" spans="1:26" x14ac:dyDescent="0.25">
      <c r="A313" s="14">
        <v>290</v>
      </c>
      <c r="B313" s="14" t="s">
        <v>4951</v>
      </c>
      <c r="C313" s="14" t="s">
        <v>4967</v>
      </c>
      <c r="D313" s="14" t="s">
        <v>106</v>
      </c>
      <c r="E313" s="14" t="s">
        <v>4973</v>
      </c>
      <c r="F313" s="14" t="s">
        <v>4974</v>
      </c>
      <c r="G313" s="14" t="s">
        <v>251</v>
      </c>
      <c r="H313" s="14" t="s">
        <v>252</v>
      </c>
      <c r="I313" s="14" t="s">
        <v>5571</v>
      </c>
      <c r="J313" s="15">
        <v>0</v>
      </c>
      <c r="K313" s="15">
        <v>0</v>
      </c>
      <c r="L313" s="14" t="s">
        <v>4945</v>
      </c>
      <c r="M313" s="14">
        <v>0</v>
      </c>
      <c r="N313" s="15">
        <v>0</v>
      </c>
      <c r="O313" s="14">
        <v>0</v>
      </c>
      <c r="P313" s="15">
        <v>0</v>
      </c>
      <c r="Q313" s="15">
        <v>0</v>
      </c>
      <c r="R313" s="15">
        <v>0</v>
      </c>
      <c r="S313" s="15">
        <v>0</v>
      </c>
      <c r="T313" s="15">
        <v>0</v>
      </c>
      <c r="U313" s="15">
        <v>0</v>
      </c>
      <c r="V313" s="15">
        <v>0</v>
      </c>
      <c r="W313" s="14">
        <v>36.136958846000027</v>
      </c>
      <c r="X313" s="14">
        <v>37.598366337000073</v>
      </c>
      <c r="Y313" s="14" t="s">
        <v>5796</v>
      </c>
      <c r="Z313" s="70" t="s">
        <v>5574</v>
      </c>
    </row>
    <row r="314" spans="1:26" x14ac:dyDescent="0.25">
      <c r="A314" s="14">
        <v>291</v>
      </c>
      <c r="B314" s="14" t="s">
        <v>4951</v>
      </c>
      <c r="C314" s="14" t="s">
        <v>4967</v>
      </c>
      <c r="D314" s="14" t="s">
        <v>106</v>
      </c>
      <c r="E314" s="14" t="s">
        <v>4973</v>
      </c>
      <c r="F314" s="14" t="s">
        <v>4974</v>
      </c>
      <c r="G314" s="14" t="s">
        <v>5797</v>
      </c>
      <c r="H314" s="14" t="s">
        <v>5798</v>
      </c>
      <c r="I314" s="14" t="s">
        <v>5571</v>
      </c>
      <c r="J314" s="15">
        <v>0</v>
      </c>
      <c r="K314" s="15">
        <v>0</v>
      </c>
      <c r="L314" s="14" t="s">
        <v>5572</v>
      </c>
      <c r="M314" s="14">
        <v>0</v>
      </c>
      <c r="N314" s="15">
        <v>0</v>
      </c>
      <c r="O314" s="14">
        <v>0</v>
      </c>
      <c r="P314" s="15">
        <v>0</v>
      </c>
      <c r="Q314" s="15">
        <v>0</v>
      </c>
      <c r="R314" s="15">
        <v>0</v>
      </c>
      <c r="S314" s="15">
        <v>0</v>
      </c>
      <c r="T314" s="15">
        <v>0</v>
      </c>
      <c r="U314" s="15">
        <v>0</v>
      </c>
      <c r="V314" s="15">
        <v>0</v>
      </c>
      <c r="W314" s="14">
        <v>36.211349730000052</v>
      </c>
      <c r="X314" s="14">
        <v>37.463695022000024</v>
      </c>
      <c r="Y314" s="14" t="s">
        <v>5799</v>
      </c>
      <c r="Z314" s="70" t="s">
        <v>5574</v>
      </c>
    </row>
    <row r="315" spans="1:26" x14ac:dyDescent="0.25">
      <c r="A315" s="14">
        <v>293</v>
      </c>
      <c r="B315" s="14" t="s">
        <v>4951</v>
      </c>
      <c r="C315" s="14" t="s">
        <v>4967</v>
      </c>
      <c r="D315" s="14" t="s">
        <v>106</v>
      </c>
      <c r="E315" s="14" t="s">
        <v>4973</v>
      </c>
      <c r="F315" s="14" t="s">
        <v>4974</v>
      </c>
      <c r="G315" s="14" t="s">
        <v>5800</v>
      </c>
      <c r="H315" s="14" t="s">
        <v>5801</v>
      </c>
      <c r="I315" s="14" t="s">
        <v>5571</v>
      </c>
      <c r="J315" s="15">
        <v>0</v>
      </c>
      <c r="K315" s="15">
        <v>0</v>
      </c>
      <c r="L315" s="14" t="s">
        <v>5572</v>
      </c>
      <c r="M315" s="14">
        <v>0</v>
      </c>
      <c r="N315" s="15">
        <v>0</v>
      </c>
      <c r="O315" s="14">
        <v>0</v>
      </c>
      <c r="P315" s="15">
        <v>0</v>
      </c>
      <c r="Q315" s="15">
        <v>0</v>
      </c>
      <c r="R315" s="15">
        <v>0</v>
      </c>
      <c r="S315" s="15">
        <v>0</v>
      </c>
      <c r="T315" s="15">
        <v>0</v>
      </c>
      <c r="U315" s="15">
        <v>0</v>
      </c>
      <c r="V315" s="15">
        <v>0</v>
      </c>
      <c r="W315" s="14">
        <v>36.136999169000035</v>
      </c>
      <c r="X315" s="14">
        <v>37.490251374000024</v>
      </c>
      <c r="Y315" s="14" t="s">
        <v>5802</v>
      </c>
      <c r="Z315" s="70" t="s">
        <v>5574</v>
      </c>
    </row>
    <row r="316" spans="1:26" x14ac:dyDescent="0.25">
      <c r="A316" s="14">
        <v>294</v>
      </c>
      <c r="B316" s="14" t="s">
        <v>4951</v>
      </c>
      <c r="C316" s="14" t="s">
        <v>4967</v>
      </c>
      <c r="D316" s="14" t="s">
        <v>106</v>
      </c>
      <c r="E316" s="14" t="s">
        <v>4973</v>
      </c>
      <c r="F316" s="14" t="s">
        <v>4974</v>
      </c>
      <c r="G316" s="14" t="s">
        <v>5803</v>
      </c>
      <c r="H316" s="14" t="s">
        <v>5804</v>
      </c>
      <c r="I316" s="14" t="s">
        <v>5571</v>
      </c>
      <c r="J316" s="15">
        <v>0</v>
      </c>
      <c r="K316" s="15">
        <v>0</v>
      </c>
      <c r="L316" s="14" t="s">
        <v>5572</v>
      </c>
      <c r="M316" s="14">
        <v>0</v>
      </c>
      <c r="N316" s="15">
        <v>0</v>
      </c>
      <c r="O316" s="14">
        <v>0</v>
      </c>
      <c r="P316" s="15">
        <v>0</v>
      </c>
      <c r="Q316" s="15">
        <v>0</v>
      </c>
      <c r="R316" s="15">
        <v>0</v>
      </c>
      <c r="S316" s="15">
        <v>0</v>
      </c>
      <c r="T316" s="15">
        <v>0</v>
      </c>
      <c r="U316" s="15">
        <v>0</v>
      </c>
      <c r="V316" s="15">
        <v>0</v>
      </c>
      <c r="W316" s="14">
        <v>36.230429706000052</v>
      </c>
      <c r="X316" s="14">
        <v>37.411020302000054</v>
      </c>
      <c r="Y316" s="14" t="s">
        <v>5805</v>
      </c>
      <c r="Z316" s="70" t="s">
        <v>5574</v>
      </c>
    </row>
    <row r="317" spans="1:26" x14ac:dyDescent="0.25">
      <c r="A317" s="14">
        <v>296</v>
      </c>
      <c r="B317" s="14" t="s">
        <v>4951</v>
      </c>
      <c r="C317" s="14" t="s">
        <v>4967</v>
      </c>
      <c r="D317" s="14" t="s">
        <v>106</v>
      </c>
      <c r="E317" s="14" t="s">
        <v>4973</v>
      </c>
      <c r="F317" s="14" t="s">
        <v>4974</v>
      </c>
      <c r="G317" s="14" t="s">
        <v>253</v>
      </c>
      <c r="H317" s="14" t="s">
        <v>254</v>
      </c>
      <c r="I317" s="14" t="s">
        <v>5571</v>
      </c>
      <c r="J317" s="15">
        <v>0</v>
      </c>
      <c r="K317" s="15">
        <v>0</v>
      </c>
      <c r="L317" s="14" t="s">
        <v>4945</v>
      </c>
      <c r="M317" s="14">
        <v>0</v>
      </c>
      <c r="N317" s="15">
        <v>0</v>
      </c>
      <c r="O317" s="14">
        <v>0</v>
      </c>
      <c r="P317" s="15">
        <v>0</v>
      </c>
      <c r="Q317" s="15">
        <v>0</v>
      </c>
      <c r="R317" s="15">
        <v>0</v>
      </c>
      <c r="S317" s="15">
        <v>0</v>
      </c>
      <c r="T317" s="15">
        <v>0</v>
      </c>
      <c r="U317" s="15">
        <v>0</v>
      </c>
      <c r="V317" s="15">
        <v>0</v>
      </c>
      <c r="W317" s="14">
        <v>36.12749515400003</v>
      </c>
      <c r="X317" s="14">
        <v>37.576045493000038</v>
      </c>
      <c r="Y317" s="14" t="s">
        <v>5806</v>
      </c>
      <c r="Z317" s="70" t="s">
        <v>5574</v>
      </c>
    </row>
    <row r="318" spans="1:26" x14ac:dyDescent="0.25">
      <c r="A318" s="14">
        <v>300</v>
      </c>
      <c r="B318" s="14" t="s">
        <v>4951</v>
      </c>
      <c r="C318" s="14" t="s">
        <v>4967</v>
      </c>
      <c r="D318" s="14" t="s">
        <v>106</v>
      </c>
      <c r="E318" s="14" t="s">
        <v>4973</v>
      </c>
      <c r="F318" s="14" t="s">
        <v>4974</v>
      </c>
      <c r="G318" s="14" t="s">
        <v>5807</v>
      </c>
      <c r="H318" s="14" t="s">
        <v>5808</v>
      </c>
      <c r="I318" s="14" t="s">
        <v>5571</v>
      </c>
      <c r="J318" s="15">
        <v>0</v>
      </c>
      <c r="K318" s="15">
        <v>0</v>
      </c>
      <c r="L318" s="14" t="s">
        <v>5572</v>
      </c>
      <c r="M318" s="14">
        <v>0</v>
      </c>
      <c r="N318" s="15">
        <v>0</v>
      </c>
      <c r="O318" s="14">
        <v>0</v>
      </c>
      <c r="P318" s="15">
        <v>0</v>
      </c>
      <c r="Q318" s="15">
        <v>0</v>
      </c>
      <c r="R318" s="15">
        <v>0</v>
      </c>
      <c r="S318" s="15">
        <v>0</v>
      </c>
      <c r="T318" s="15">
        <v>0</v>
      </c>
      <c r="U318" s="15">
        <v>0</v>
      </c>
      <c r="V318" s="15">
        <v>0</v>
      </c>
      <c r="W318" s="14">
        <v>36.193060886000069</v>
      </c>
      <c r="X318" s="14">
        <v>37.484264942000038</v>
      </c>
      <c r="Y318" s="14" t="s">
        <v>5809</v>
      </c>
      <c r="Z318" s="70" t="s">
        <v>5574</v>
      </c>
    </row>
    <row r="319" spans="1:26" x14ac:dyDescent="0.25">
      <c r="A319" s="14">
        <v>5343</v>
      </c>
      <c r="B319" s="14" t="s">
        <v>4951</v>
      </c>
      <c r="C319" s="14" t="s">
        <v>4967</v>
      </c>
      <c r="D319" s="14" t="s">
        <v>106</v>
      </c>
      <c r="E319" s="14" t="s">
        <v>4973</v>
      </c>
      <c r="F319" s="14" t="s">
        <v>4974</v>
      </c>
      <c r="G319" s="14" t="s">
        <v>4540</v>
      </c>
      <c r="H319" s="14" t="s">
        <v>4541</v>
      </c>
      <c r="I319" s="14" t="s">
        <v>5571</v>
      </c>
      <c r="J319" s="15" t="s">
        <v>5528</v>
      </c>
      <c r="K319" s="15" t="s">
        <v>5528</v>
      </c>
      <c r="L319" s="14" t="s">
        <v>4945</v>
      </c>
      <c r="M319" s="14">
        <v>3</v>
      </c>
      <c r="N319" s="15">
        <v>0</v>
      </c>
      <c r="O319" s="14">
        <v>0</v>
      </c>
      <c r="P319" s="15">
        <v>0</v>
      </c>
      <c r="Q319" s="15">
        <v>0</v>
      </c>
      <c r="R319" s="15">
        <v>0</v>
      </c>
      <c r="S319" s="15">
        <v>0</v>
      </c>
      <c r="T319" s="15">
        <v>0</v>
      </c>
      <c r="U319" s="15">
        <v>0</v>
      </c>
      <c r="V319" s="15">
        <v>0</v>
      </c>
      <c r="W319" s="14">
        <v>36.113364473000047</v>
      </c>
      <c r="X319" s="14">
        <v>37.567550700000027</v>
      </c>
      <c r="Y319" s="14" t="s">
        <v>6539</v>
      </c>
      <c r="Z319" s="70" t="s">
        <v>5574</v>
      </c>
    </row>
    <row r="320" spans="1:26" x14ac:dyDescent="0.25">
      <c r="A320" s="14">
        <v>5241</v>
      </c>
      <c r="B320" s="14" t="s">
        <v>4951</v>
      </c>
      <c r="C320" s="14" t="s">
        <v>4967</v>
      </c>
      <c r="D320" s="14" t="s">
        <v>106</v>
      </c>
      <c r="E320" s="14" t="s">
        <v>4973</v>
      </c>
      <c r="F320" s="14" t="s">
        <v>4974</v>
      </c>
      <c r="G320" s="14" t="s">
        <v>7514</v>
      </c>
      <c r="H320" s="14" t="s">
        <v>7515</v>
      </c>
      <c r="I320" s="14" t="s">
        <v>5571</v>
      </c>
      <c r="J320" s="15">
        <v>0</v>
      </c>
      <c r="K320" s="15">
        <v>0</v>
      </c>
      <c r="L320" s="14" t="s">
        <v>5572</v>
      </c>
      <c r="M320" s="14">
        <v>0</v>
      </c>
      <c r="N320" s="15">
        <v>0</v>
      </c>
      <c r="O320" s="14">
        <v>0</v>
      </c>
      <c r="P320" s="15">
        <v>0</v>
      </c>
      <c r="Q320" s="15">
        <v>0</v>
      </c>
      <c r="R320" s="15">
        <v>0</v>
      </c>
      <c r="S320" s="15">
        <v>0</v>
      </c>
      <c r="T320" s="15">
        <v>0</v>
      </c>
      <c r="U320" s="15">
        <v>0</v>
      </c>
      <c r="V320" s="15">
        <v>0</v>
      </c>
      <c r="W320" s="14">
        <v>36.167181190000065</v>
      </c>
      <c r="X320" s="14">
        <v>37.458301410000047</v>
      </c>
      <c r="Y320" s="14" t="s">
        <v>7516</v>
      </c>
      <c r="Z320" s="70" t="s">
        <v>5574</v>
      </c>
    </row>
    <row r="321" spans="1:26" x14ac:dyDescent="0.25">
      <c r="A321" s="14">
        <v>292</v>
      </c>
      <c r="B321" s="14" t="s">
        <v>4951</v>
      </c>
      <c r="C321" s="14" t="s">
        <v>4967</v>
      </c>
      <c r="D321" s="14" t="s">
        <v>106</v>
      </c>
      <c r="E321" s="14" t="s">
        <v>4973</v>
      </c>
      <c r="F321" s="14" t="s">
        <v>4974</v>
      </c>
      <c r="G321" s="14" t="s">
        <v>7664</v>
      </c>
      <c r="H321" s="14" t="s">
        <v>7665</v>
      </c>
      <c r="I321" s="14" t="s">
        <v>5571</v>
      </c>
      <c r="J321" s="15">
        <v>0</v>
      </c>
      <c r="K321" s="15">
        <v>0</v>
      </c>
      <c r="L321" s="14" t="s">
        <v>5572</v>
      </c>
      <c r="M321" s="14">
        <v>0</v>
      </c>
      <c r="N321" s="15">
        <v>0</v>
      </c>
      <c r="O321" s="14">
        <v>0</v>
      </c>
      <c r="P321" s="15">
        <v>0</v>
      </c>
      <c r="Q321" s="15">
        <v>0</v>
      </c>
      <c r="R321" s="15">
        <v>0</v>
      </c>
      <c r="S321" s="15">
        <v>0</v>
      </c>
      <c r="T321" s="15">
        <v>0</v>
      </c>
      <c r="U321" s="15">
        <v>0</v>
      </c>
      <c r="V321" s="15">
        <v>0</v>
      </c>
      <c r="W321" s="14">
        <v>36.238913891000038</v>
      </c>
      <c r="X321" s="14">
        <v>37.457621993000032</v>
      </c>
      <c r="Y321" s="14" t="s">
        <v>7666</v>
      </c>
      <c r="Z321" s="70" t="s">
        <v>5574</v>
      </c>
    </row>
    <row r="322" spans="1:26" x14ac:dyDescent="0.25">
      <c r="A322" s="14">
        <v>295</v>
      </c>
      <c r="B322" s="14" t="s">
        <v>4951</v>
      </c>
      <c r="C322" s="14" t="s">
        <v>4967</v>
      </c>
      <c r="D322" s="14" t="s">
        <v>106</v>
      </c>
      <c r="E322" s="14" t="s">
        <v>4973</v>
      </c>
      <c r="F322" s="14" t="s">
        <v>4974</v>
      </c>
      <c r="G322" s="14" t="s">
        <v>7667</v>
      </c>
      <c r="H322" s="14" t="s">
        <v>7668</v>
      </c>
      <c r="I322" s="14" t="s">
        <v>5571</v>
      </c>
      <c r="J322" s="15">
        <v>0</v>
      </c>
      <c r="K322" s="15">
        <v>0</v>
      </c>
      <c r="L322" s="14" t="s">
        <v>5572</v>
      </c>
      <c r="M322" s="14">
        <v>0</v>
      </c>
      <c r="N322" s="15">
        <v>0</v>
      </c>
      <c r="O322" s="14">
        <v>0</v>
      </c>
      <c r="P322" s="15">
        <v>0</v>
      </c>
      <c r="Q322" s="15">
        <v>0</v>
      </c>
      <c r="R322" s="15">
        <v>0</v>
      </c>
      <c r="S322" s="15">
        <v>0</v>
      </c>
      <c r="T322" s="15">
        <v>0</v>
      </c>
      <c r="U322" s="15">
        <v>0</v>
      </c>
      <c r="V322" s="15">
        <v>0</v>
      </c>
      <c r="W322" s="14">
        <v>36.120434832000058</v>
      </c>
      <c r="X322" s="14">
        <v>37.507855608000057</v>
      </c>
      <c r="Y322" s="14" t="s">
        <v>7669</v>
      </c>
      <c r="Z322" s="70" t="s">
        <v>5574</v>
      </c>
    </row>
    <row r="323" spans="1:26" x14ac:dyDescent="0.25">
      <c r="A323" s="14">
        <v>299</v>
      </c>
      <c r="B323" s="14" t="s">
        <v>4951</v>
      </c>
      <c r="C323" s="14" t="s">
        <v>4967</v>
      </c>
      <c r="D323" s="14" t="s">
        <v>106</v>
      </c>
      <c r="E323" s="14" t="s">
        <v>4973</v>
      </c>
      <c r="F323" s="14" t="s">
        <v>4974</v>
      </c>
      <c r="G323" s="14" t="s">
        <v>7670</v>
      </c>
      <c r="H323" s="14" t="s">
        <v>7671</v>
      </c>
      <c r="I323" s="14" t="s">
        <v>5571</v>
      </c>
      <c r="J323" s="15">
        <v>0</v>
      </c>
      <c r="K323" s="15">
        <v>0</v>
      </c>
      <c r="L323" s="14" t="s">
        <v>5572</v>
      </c>
      <c r="M323" s="14">
        <v>0</v>
      </c>
      <c r="N323" s="15">
        <v>0</v>
      </c>
      <c r="O323" s="14">
        <v>0</v>
      </c>
      <c r="P323" s="15">
        <v>0</v>
      </c>
      <c r="Q323" s="15">
        <v>0</v>
      </c>
      <c r="R323" s="15">
        <v>0</v>
      </c>
      <c r="S323" s="15">
        <v>0</v>
      </c>
      <c r="T323" s="15">
        <v>0</v>
      </c>
      <c r="U323" s="15">
        <v>0</v>
      </c>
      <c r="V323" s="15">
        <v>0</v>
      </c>
      <c r="W323" s="14">
        <v>36.165949523000052</v>
      </c>
      <c r="X323" s="14">
        <v>37.594396338000024</v>
      </c>
      <c r="Y323" s="14" t="s">
        <v>7672</v>
      </c>
      <c r="Z323" s="70" t="s">
        <v>5574</v>
      </c>
    </row>
    <row r="324" spans="1:26" x14ac:dyDescent="0.25">
      <c r="A324" s="14">
        <v>297</v>
      </c>
      <c r="B324" s="14" t="s">
        <v>4951</v>
      </c>
      <c r="C324" s="14" t="s">
        <v>4967</v>
      </c>
      <c r="D324" s="14" t="s">
        <v>106</v>
      </c>
      <c r="E324" s="14" t="s">
        <v>4973</v>
      </c>
      <c r="F324" s="14" t="s">
        <v>4974</v>
      </c>
      <c r="G324" s="14" t="s">
        <v>8304</v>
      </c>
      <c r="H324" s="14" t="s">
        <v>4974</v>
      </c>
      <c r="I324" s="14" t="s">
        <v>5571</v>
      </c>
      <c r="J324" s="15">
        <v>0</v>
      </c>
      <c r="K324" s="15">
        <v>0</v>
      </c>
      <c r="L324" s="14" t="s">
        <v>5572</v>
      </c>
      <c r="M324" s="14">
        <v>0</v>
      </c>
      <c r="N324" s="15">
        <v>0</v>
      </c>
      <c r="O324" s="14">
        <v>0</v>
      </c>
      <c r="P324" s="15">
        <v>0</v>
      </c>
      <c r="Q324" s="15">
        <v>0</v>
      </c>
      <c r="R324" s="15">
        <v>0</v>
      </c>
      <c r="S324" s="15">
        <v>0</v>
      </c>
      <c r="T324" s="15">
        <v>0</v>
      </c>
      <c r="U324" s="15">
        <v>0</v>
      </c>
      <c r="V324" s="15">
        <v>0</v>
      </c>
      <c r="W324" s="14">
        <v>36.168814308000037</v>
      </c>
      <c r="X324" s="14">
        <v>37.540569671000071</v>
      </c>
      <c r="Y324" s="14" t="s">
        <v>8305</v>
      </c>
      <c r="Z324" s="70" t="s">
        <v>5574</v>
      </c>
    </row>
    <row r="325" spans="1:26" x14ac:dyDescent="0.25">
      <c r="A325" s="14">
        <v>282</v>
      </c>
      <c r="B325" s="14" t="s">
        <v>4951</v>
      </c>
      <c r="C325" s="14" t="s">
        <v>4967</v>
      </c>
      <c r="D325" s="14" t="s">
        <v>106</v>
      </c>
      <c r="E325" s="14" t="s">
        <v>4973</v>
      </c>
      <c r="F325" s="14" t="s">
        <v>4974</v>
      </c>
      <c r="G325" s="14" t="s">
        <v>247</v>
      </c>
      <c r="H325" s="14" t="s">
        <v>248</v>
      </c>
      <c r="I325" s="14" t="s">
        <v>5571</v>
      </c>
      <c r="J325" s="15">
        <v>0</v>
      </c>
      <c r="K325" s="15">
        <v>0</v>
      </c>
      <c r="L325" s="14" t="s">
        <v>4945</v>
      </c>
      <c r="M325" s="14">
        <v>0</v>
      </c>
      <c r="N325" s="15">
        <v>0</v>
      </c>
      <c r="O325" s="14">
        <v>0</v>
      </c>
      <c r="P325" s="15">
        <v>0</v>
      </c>
      <c r="Q325" s="15">
        <v>0</v>
      </c>
      <c r="R325" s="15">
        <v>0</v>
      </c>
      <c r="S325" s="15">
        <v>0</v>
      </c>
      <c r="T325" s="15">
        <v>0</v>
      </c>
      <c r="U325" s="15">
        <v>0</v>
      </c>
      <c r="V325" s="15">
        <v>0</v>
      </c>
      <c r="W325" s="14">
        <v>36.15102801300003</v>
      </c>
      <c r="X325" s="14">
        <v>37.528594978000058</v>
      </c>
      <c r="Y325" s="14" t="s">
        <v>9404</v>
      </c>
      <c r="Z325" s="70" t="s">
        <v>5574</v>
      </c>
    </row>
    <row r="326" spans="1:26" x14ac:dyDescent="0.25">
      <c r="A326" s="14">
        <v>286</v>
      </c>
      <c r="B326" s="14" t="s">
        <v>4951</v>
      </c>
      <c r="C326" s="14" t="s">
        <v>4967</v>
      </c>
      <c r="D326" s="14" t="s">
        <v>106</v>
      </c>
      <c r="E326" s="14" t="s">
        <v>4973</v>
      </c>
      <c r="F326" s="14" t="s">
        <v>4974</v>
      </c>
      <c r="G326" s="14" t="s">
        <v>9405</v>
      </c>
      <c r="H326" s="14" t="s">
        <v>6707</v>
      </c>
      <c r="I326" s="14" t="s">
        <v>5571</v>
      </c>
      <c r="J326" s="15">
        <v>0</v>
      </c>
      <c r="K326" s="15">
        <v>0</v>
      </c>
      <c r="L326" s="14" t="s">
        <v>5572</v>
      </c>
      <c r="M326" s="14">
        <v>0</v>
      </c>
      <c r="N326" s="15">
        <v>0</v>
      </c>
      <c r="O326" s="14">
        <v>0</v>
      </c>
      <c r="P326" s="15">
        <v>0</v>
      </c>
      <c r="Q326" s="15">
        <v>0</v>
      </c>
      <c r="R326" s="15">
        <v>0</v>
      </c>
      <c r="S326" s="15">
        <v>0</v>
      </c>
      <c r="T326" s="15">
        <v>0</v>
      </c>
      <c r="U326" s="15">
        <v>0</v>
      </c>
      <c r="V326" s="15">
        <v>0</v>
      </c>
      <c r="W326" s="14">
        <v>36.179341448000059</v>
      </c>
      <c r="X326" s="14">
        <v>37.509765730000026</v>
      </c>
      <c r="Y326" s="14" t="s">
        <v>9406</v>
      </c>
      <c r="Z326" s="70" t="s">
        <v>5574</v>
      </c>
    </row>
    <row r="327" spans="1:26" x14ac:dyDescent="0.25">
      <c r="A327" s="14">
        <v>298</v>
      </c>
      <c r="B327" s="14" t="s">
        <v>4951</v>
      </c>
      <c r="C327" s="14" t="s">
        <v>4967</v>
      </c>
      <c r="D327" s="14" t="s">
        <v>106</v>
      </c>
      <c r="E327" s="14" t="s">
        <v>4973</v>
      </c>
      <c r="F327" s="14" t="s">
        <v>4974</v>
      </c>
      <c r="G327" s="14" t="s">
        <v>9407</v>
      </c>
      <c r="H327" s="14" t="s">
        <v>9408</v>
      </c>
      <c r="I327" s="14" t="s">
        <v>5571</v>
      </c>
      <c r="J327" s="15">
        <v>0</v>
      </c>
      <c r="K327" s="15">
        <v>0</v>
      </c>
      <c r="L327" s="14" t="s">
        <v>5572</v>
      </c>
      <c r="M327" s="14">
        <v>0</v>
      </c>
      <c r="N327" s="15">
        <v>0</v>
      </c>
      <c r="O327" s="14">
        <v>0</v>
      </c>
      <c r="P327" s="15">
        <v>0</v>
      </c>
      <c r="Q327" s="15">
        <v>0</v>
      </c>
      <c r="R327" s="15">
        <v>0</v>
      </c>
      <c r="S327" s="15">
        <v>0</v>
      </c>
      <c r="T327" s="15">
        <v>0</v>
      </c>
      <c r="U327" s="15">
        <v>0</v>
      </c>
      <c r="V327" s="15">
        <v>0</v>
      </c>
      <c r="W327" s="14">
        <v>36.166861181000058</v>
      </c>
      <c r="X327" s="14">
        <v>37.514055382000038</v>
      </c>
      <c r="Y327" s="14" t="s">
        <v>9409</v>
      </c>
      <c r="Z327" s="70" t="s">
        <v>5574</v>
      </c>
    </row>
    <row r="328" spans="1:26" x14ac:dyDescent="0.25">
      <c r="A328" s="14">
        <v>303</v>
      </c>
      <c r="B328" s="14" t="s">
        <v>4951</v>
      </c>
      <c r="C328" s="14" t="s">
        <v>4967</v>
      </c>
      <c r="D328" s="14" t="s">
        <v>106</v>
      </c>
      <c r="E328" s="14" t="s">
        <v>4975</v>
      </c>
      <c r="F328" s="14" t="s">
        <v>272</v>
      </c>
      <c r="G328" s="14" t="s">
        <v>257</v>
      </c>
      <c r="H328" s="14" t="s">
        <v>258</v>
      </c>
      <c r="I328" s="14" t="s">
        <v>5571</v>
      </c>
      <c r="J328" s="15">
        <v>1200</v>
      </c>
      <c r="K328" s="15">
        <v>150</v>
      </c>
      <c r="L328" s="14" t="s">
        <v>4945</v>
      </c>
      <c r="M328" s="14">
        <v>3</v>
      </c>
      <c r="N328" s="15">
        <v>831.13871635610758</v>
      </c>
      <c r="O328" s="14">
        <v>831.13871635610758</v>
      </c>
      <c r="P328" s="15">
        <v>411.41366459627324</v>
      </c>
      <c r="Q328" s="15">
        <v>419.72505175983434</v>
      </c>
      <c r="R328" s="15">
        <v>363.83097308488612</v>
      </c>
      <c r="S328" s="15">
        <v>195.31759834368526</v>
      </c>
      <c r="T328" s="15">
        <v>159.99420289855072</v>
      </c>
      <c r="U328" s="15">
        <v>303.36563146997923</v>
      </c>
      <c r="V328" s="15">
        <v>51.946169772256724</v>
      </c>
      <c r="W328" s="14">
        <v>36.226412976000063</v>
      </c>
      <c r="X328" s="14">
        <v>37.780482299000028</v>
      </c>
      <c r="Y328" s="14" t="s">
        <v>5810</v>
      </c>
      <c r="Z328" s="70" t="s">
        <v>5574</v>
      </c>
    </row>
    <row r="329" spans="1:26" x14ac:dyDescent="0.25">
      <c r="A329" s="14">
        <v>304</v>
      </c>
      <c r="B329" s="14" t="s">
        <v>4951</v>
      </c>
      <c r="C329" s="14" t="s">
        <v>4967</v>
      </c>
      <c r="D329" s="14" t="s">
        <v>106</v>
      </c>
      <c r="E329" s="14" t="s">
        <v>4975</v>
      </c>
      <c r="F329" s="14" t="s">
        <v>272</v>
      </c>
      <c r="G329" s="14" t="s">
        <v>259</v>
      </c>
      <c r="H329" s="14" t="s">
        <v>260</v>
      </c>
      <c r="I329" s="14" t="s">
        <v>5571</v>
      </c>
      <c r="J329" s="15">
        <v>390</v>
      </c>
      <c r="K329" s="15">
        <v>0</v>
      </c>
      <c r="L329" s="14" t="s">
        <v>4945</v>
      </c>
      <c r="M329" s="14">
        <v>2</v>
      </c>
      <c r="N329" s="15">
        <v>270.12008281573497</v>
      </c>
      <c r="O329" s="14">
        <v>270.12008281573497</v>
      </c>
      <c r="P329" s="15">
        <v>133.7094409937888</v>
      </c>
      <c r="Q329" s="15">
        <v>136.41064182194617</v>
      </c>
      <c r="R329" s="15">
        <v>118.24506625258799</v>
      </c>
      <c r="S329" s="15">
        <v>63.478219461697712</v>
      </c>
      <c r="T329" s="15">
        <v>51.998115942028981</v>
      </c>
      <c r="U329" s="15">
        <v>98.593830227743268</v>
      </c>
      <c r="V329" s="15">
        <v>16.882505175983436</v>
      </c>
      <c r="W329" s="14">
        <v>36.179080707000026</v>
      </c>
      <c r="X329" s="14">
        <v>37.724830273000066</v>
      </c>
      <c r="Y329" s="14" t="s">
        <v>5811</v>
      </c>
      <c r="Z329" s="70" t="s">
        <v>5574</v>
      </c>
    </row>
    <row r="330" spans="1:26" x14ac:dyDescent="0.25">
      <c r="A330" s="14">
        <v>308</v>
      </c>
      <c r="B330" s="14" t="s">
        <v>4951</v>
      </c>
      <c r="C330" s="14" t="s">
        <v>4967</v>
      </c>
      <c r="D330" s="14" t="s">
        <v>106</v>
      </c>
      <c r="E330" s="14" t="s">
        <v>4975</v>
      </c>
      <c r="F330" s="14" t="s">
        <v>272</v>
      </c>
      <c r="G330" s="14" t="s">
        <v>5812</v>
      </c>
      <c r="H330" s="14" t="s">
        <v>5813</v>
      </c>
      <c r="I330" s="14" t="s">
        <v>5571</v>
      </c>
      <c r="J330" s="15">
        <v>0</v>
      </c>
      <c r="K330" s="15">
        <v>0</v>
      </c>
      <c r="L330" s="14" t="s">
        <v>5572</v>
      </c>
      <c r="M330" s="14">
        <v>0</v>
      </c>
      <c r="N330" s="15">
        <v>0</v>
      </c>
      <c r="O330" s="14">
        <v>0</v>
      </c>
      <c r="P330" s="15">
        <v>0</v>
      </c>
      <c r="Q330" s="15">
        <v>0</v>
      </c>
      <c r="R330" s="15">
        <v>0</v>
      </c>
      <c r="S330" s="15">
        <v>0</v>
      </c>
      <c r="T330" s="15">
        <v>0</v>
      </c>
      <c r="U330" s="15">
        <v>0</v>
      </c>
      <c r="V330" s="15">
        <v>0</v>
      </c>
      <c r="W330" s="14">
        <v>36.227077705000056</v>
      </c>
      <c r="X330" s="14">
        <v>37.572081873000059</v>
      </c>
      <c r="Y330" s="14" t="s">
        <v>5814</v>
      </c>
      <c r="Z330" s="70" t="s">
        <v>5574</v>
      </c>
    </row>
    <row r="331" spans="1:26" x14ac:dyDescent="0.25">
      <c r="A331" s="14">
        <v>315</v>
      </c>
      <c r="B331" s="14" t="s">
        <v>4951</v>
      </c>
      <c r="C331" s="14" t="s">
        <v>4967</v>
      </c>
      <c r="D331" s="14" t="s">
        <v>106</v>
      </c>
      <c r="E331" s="14" t="s">
        <v>4975</v>
      </c>
      <c r="F331" s="14" t="s">
        <v>272</v>
      </c>
      <c r="G331" s="14" t="s">
        <v>5815</v>
      </c>
      <c r="H331" s="14" t="s">
        <v>5816</v>
      </c>
      <c r="I331" s="14" t="s">
        <v>5571</v>
      </c>
      <c r="J331" s="15">
        <v>0</v>
      </c>
      <c r="K331" s="15">
        <v>0</v>
      </c>
      <c r="L331" s="14" t="s">
        <v>5572</v>
      </c>
      <c r="M331" s="14">
        <v>0</v>
      </c>
      <c r="N331" s="15">
        <v>0</v>
      </c>
      <c r="O331" s="14">
        <v>0</v>
      </c>
      <c r="P331" s="15">
        <v>0</v>
      </c>
      <c r="Q331" s="15">
        <v>0</v>
      </c>
      <c r="R331" s="15">
        <v>0</v>
      </c>
      <c r="S331" s="15">
        <v>0</v>
      </c>
      <c r="T331" s="15">
        <v>0</v>
      </c>
      <c r="U331" s="15">
        <v>0</v>
      </c>
      <c r="V331" s="15">
        <v>0</v>
      </c>
      <c r="W331" s="14">
        <v>36.193447813000034</v>
      </c>
      <c r="X331" s="14">
        <v>37.610572840000032</v>
      </c>
      <c r="Y331" s="14" t="s">
        <v>5817</v>
      </c>
      <c r="Z331" s="70" t="s">
        <v>5574</v>
      </c>
    </row>
    <row r="332" spans="1:26" x14ac:dyDescent="0.25">
      <c r="A332" s="14">
        <v>317</v>
      </c>
      <c r="B332" s="14" t="s">
        <v>4951</v>
      </c>
      <c r="C332" s="14" t="s">
        <v>4967</v>
      </c>
      <c r="D332" s="14" t="s">
        <v>106</v>
      </c>
      <c r="E332" s="14" t="s">
        <v>4975</v>
      </c>
      <c r="F332" s="14" t="s">
        <v>272</v>
      </c>
      <c r="G332" s="14" t="s">
        <v>281</v>
      </c>
      <c r="H332" s="14" t="s">
        <v>282</v>
      </c>
      <c r="I332" s="14" t="s">
        <v>5571</v>
      </c>
      <c r="J332" s="15">
        <v>730</v>
      </c>
      <c r="K332" s="15">
        <v>0</v>
      </c>
      <c r="L332" s="14" t="s">
        <v>4945</v>
      </c>
      <c r="M332" s="14">
        <v>3</v>
      </c>
      <c r="N332" s="15">
        <v>505.60938578329882</v>
      </c>
      <c r="O332" s="14">
        <v>505.60938578329882</v>
      </c>
      <c r="P332" s="15">
        <v>250.27664596273291</v>
      </c>
      <c r="Q332" s="15">
        <v>255.33273982056591</v>
      </c>
      <c r="R332" s="15">
        <v>221.33050862663904</v>
      </c>
      <c r="S332" s="15">
        <v>118.81820565907522</v>
      </c>
      <c r="T332" s="15">
        <v>97.329806763285021</v>
      </c>
      <c r="U332" s="15">
        <v>184.54742581090406</v>
      </c>
      <c r="V332" s="15">
        <v>31.600586611456176</v>
      </c>
      <c r="W332" s="14">
        <v>36.243892751000033</v>
      </c>
      <c r="X332" s="14">
        <v>37.716590989000053</v>
      </c>
      <c r="Y332" s="14" t="s">
        <v>5818</v>
      </c>
      <c r="Z332" s="70" t="s">
        <v>5574</v>
      </c>
    </row>
    <row r="333" spans="1:26" x14ac:dyDescent="0.25">
      <c r="A333" s="14">
        <v>318</v>
      </c>
      <c r="B333" s="14" t="s">
        <v>4951</v>
      </c>
      <c r="C333" s="14" t="s">
        <v>4967</v>
      </c>
      <c r="D333" s="14" t="s">
        <v>106</v>
      </c>
      <c r="E333" s="14" t="s">
        <v>4975</v>
      </c>
      <c r="F333" s="14" t="s">
        <v>272</v>
      </c>
      <c r="G333" s="14" t="s">
        <v>283</v>
      </c>
      <c r="H333" s="14" t="s">
        <v>284</v>
      </c>
      <c r="I333" s="14" t="s">
        <v>5571</v>
      </c>
      <c r="J333" s="15">
        <v>0</v>
      </c>
      <c r="K333" s="15">
        <v>0</v>
      </c>
      <c r="L333" s="14" t="s">
        <v>4945</v>
      </c>
      <c r="M333" s="14">
        <v>0</v>
      </c>
      <c r="N333" s="15">
        <v>0</v>
      </c>
      <c r="O333" s="14">
        <v>0</v>
      </c>
      <c r="P333" s="15">
        <v>0</v>
      </c>
      <c r="Q333" s="15">
        <v>0</v>
      </c>
      <c r="R333" s="15">
        <v>0</v>
      </c>
      <c r="S333" s="15">
        <v>0</v>
      </c>
      <c r="T333" s="15">
        <v>0</v>
      </c>
      <c r="U333" s="15">
        <v>0</v>
      </c>
      <c r="V333" s="15">
        <v>0</v>
      </c>
      <c r="W333" s="14">
        <v>36.17144730900003</v>
      </c>
      <c r="X333" s="14">
        <v>37.691476525000041</v>
      </c>
      <c r="Y333" s="14" t="s">
        <v>5819</v>
      </c>
      <c r="Z333" s="70" t="s">
        <v>5574</v>
      </c>
    </row>
    <row r="334" spans="1:26" x14ac:dyDescent="0.25">
      <c r="A334" s="14">
        <v>321</v>
      </c>
      <c r="B334" s="14" t="s">
        <v>4951</v>
      </c>
      <c r="C334" s="14" t="s">
        <v>4967</v>
      </c>
      <c r="D334" s="14" t="s">
        <v>106</v>
      </c>
      <c r="E334" s="14" t="s">
        <v>4975</v>
      </c>
      <c r="F334" s="14" t="s">
        <v>272</v>
      </c>
      <c r="G334" s="14" t="s">
        <v>287</v>
      </c>
      <c r="H334" s="14" t="s">
        <v>288</v>
      </c>
      <c r="I334" s="14" t="s">
        <v>5571</v>
      </c>
      <c r="J334" s="15">
        <v>1000</v>
      </c>
      <c r="K334" s="15">
        <v>0</v>
      </c>
      <c r="L334" s="14" t="s">
        <v>4945</v>
      </c>
      <c r="M334" s="14">
        <v>3</v>
      </c>
      <c r="N334" s="15">
        <v>692.61559696342306</v>
      </c>
      <c r="O334" s="14">
        <v>692.61559696342306</v>
      </c>
      <c r="P334" s="15">
        <v>342.84472049689441</v>
      </c>
      <c r="Q334" s="15">
        <v>349.77087646652865</v>
      </c>
      <c r="R334" s="15">
        <v>303.19247757073845</v>
      </c>
      <c r="S334" s="15">
        <v>162.76466528640441</v>
      </c>
      <c r="T334" s="15">
        <v>133.32850241545893</v>
      </c>
      <c r="U334" s="15">
        <v>252.80469289164941</v>
      </c>
      <c r="V334" s="15">
        <v>43.288474810213941</v>
      </c>
      <c r="W334" s="14">
        <v>36.260205863000067</v>
      </c>
      <c r="X334" s="14">
        <v>37.680187431000036</v>
      </c>
      <c r="Y334" s="14" t="s">
        <v>5820</v>
      </c>
      <c r="Z334" s="70" t="s">
        <v>5574</v>
      </c>
    </row>
    <row r="335" spans="1:26" x14ac:dyDescent="0.25">
      <c r="A335" s="14">
        <v>322</v>
      </c>
      <c r="B335" s="14" t="s">
        <v>4951</v>
      </c>
      <c r="C335" s="14" t="s">
        <v>4967</v>
      </c>
      <c r="D335" s="14" t="s">
        <v>106</v>
      </c>
      <c r="E335" s="14" t="s">
        <v>4975</v>
      </c>
      <c r="F335" s="14" t="s">
        <v>272</v>
      </c>
      <c r="G335" s="14" t="s">
        <v>5821</v>
      </c>
      <c r="H335" s="14" t="s">
        <v>5822</v>
      </c>
      <c r="I335" s="14" t="s">
        <v>5571</v>
      </c>
      <c r="J335" s="15">
        <v>0</v>
      </c>
      <c r="K335" s="15">
        <v>0</v>
      </c>
      <c r="L335" s="14" t="s">
        <v>5572</v>
      </c>
      <c r="M335" s="14">
        <v>0</v>
      </c>
      <c r="N335" s="15">
        <v>0</v>
      </c>
      <c r="O335" s="14">
        <v>0</v>
      </c>
      <c r="P335" s="15">
        <v>0</v>
      </c>
      <c r="Q335" s="15">
        <v>0</v>
      </c>
      <c r="R335" s="15">
        <v>0</v>
      </c>
      <c r="S335" s="15">
        <v>0</v>
      </c>
      <c r="T335" s="15">
        <v>0</v>
      </c>
      <c r="U335" s="15">
        <v>0</v>
      </c>
      <c r="V335" s="15">
        <v>0</v>
      </c>
      <c r="W335" s="14">
        <v>36.21425772300006</v>
      </c>
      <c r="X335" s="14">
        <v>37.617227894000052</v>
      </c>
      <c r="Y335" s="14" t="s">
        <v>5823</v>
      </c>
      <c r="Z335" s="70" t="s">
        <v>5574</v>
      </c>
    </row>
    <row r="336" spans="1:26" x14ac:dyDescent="0.25">
      <c r="A336" s="14">
        <v>311</v>
      </c>
      <c r="B336" s="14" t="s">
        <v>4951</v>
      </c>
      <c r="C336" s="14" t="s">
        <v>4967</v>
      </c>
      <c r="D336" s="14" t="s">
        <v>106</v>
      </c>
      <c r="E336" s="14" t="s">
        <v>4975</v>
      </c>
      <c r="F336" s="14" t="s">
        <v>272</v>
      </c>
      <c r="G336" s="14" t="s">
        <v>271</v>
      </c>
      <c r="H336" s="14" t="s">
        <v>272</v>
      </c>
      <c r="I336" s="14" t="s">
        <v>5571</v>
      </c>
      <c r="J336" s="15">
        <v>980</v>
      </c>
      <c r="K336" s="15">
        <v>0</v>
      </c>
      <c r="L336" s="14" t="s">
        <v>4945</v>
      </c>
      <c r="M336" s="14">
        <v>2</v>
      </c>
      <c r="N336" s="15">
        <v>678.76328502415458</v>
      </c>
      <c r="O336" s="14">
        <v>678.76328502415458</v>
      </c>
      <c r="P336" s="15">
        <v>335.98782608695649</v>
      </c>
      <c r="Q336" s="15">
        <v>342.7754589371981</v>
      </c>
      <c r="R336" s="15">
        <v>297.12862801932368</v>
      </c>
      <c r="S336" s="15">
        <v>159.50937198067632</v>
      </c>
      <c r="T336" s="15">
        <v>130.66193236714977</v>
      </c>
      <c r="U336" s="15">
        <v>247.74859903381642</v>
      </c>
      <c r="V336" s="15">
        <v>42.422705314009661</v>
      </c>
      <c r="W336" s="14">
        <v>36.22334864000004</v>
      </c>
      <c r="X336" s="14">
        <v>37.683498100000065</v>
      </c>
      <c r="Y336" s="14" t="s">
        <v>7673</v>
      </c>
      <c r="Z336" s="70" t="s">
        <v>5574</v>
      </c>
    </row>
    <row r="337" spans="1:26" x14ac:dyDescent="0.25">
      <c r="A337" s="14">
        <v>301</v>
      </c>
      <c r="B337" s="14" t="s">
        <v>4951</v>
      </c>
      <c r="C337" s="14" t="s">
        <v>4967</v>
      </c>
      <c r="D337" s="14" t="s">
        <v>106</v>
      </c>
      <c r="E337" s="14" t="s">
        <v>4975</v>
      </c>
      <c r="F337" s="14" t="s">
        <v>272</v>
      </c>
      <c r="G337" s="14" t="s">
        <v>9410</v>
      </c>
      <c r="H337" s="14" t="s">
        <v>9411</v>
      </c>
      <c r="I337" s="14" t="s">
        <v>5571</v>
      </c>
      <c r="J337" s="15">
        <v>0</v>
      </c>
      <c r="K337" s="15">
        <v>0</v>
      </c>
      <c r="L337" s="14" t="s">
        <v>5572</v>
      </c>
      <c r="M337" s="14">
        <v>0</v>
      </c>
      <c r="N337" s="15">
        <v>0</v>
      </c>
      <c r="O337" s="14">
        <v>0</v>
      </c>
      <c r="P337" s="15">
        <v>0</v>
      </c>
      <c r="Q337" s="15">
        <v>0</v>
      </c>
      <c r="R337" s="15">
        <v>0</v>
      </c>
      <c r="S337" s="15">
        <v>0</v>
      </c>
      <c r="T337" s="15">
        <v>0</v>
      </c>
      <c r="U337" s="15">
        <v>0</v>
      </c>
      <c r="V337" s="15">
        <v>0</v>
      </c>
      <c r="W337" s="14">
        <v>36.219622875000027</v>
      </c>
      <c r="X337" s="14">
        <v>37.502167862000078</v>
      </c>
      <c r="Y337" s="14" t="s">
        <v>9412</v>
      </c>
      <c r="Z337" s="70" t="s">
        <v>5574</v>
      </c>
    </row>
    <row r="338" spans="1:26" x14ac:dyDescent="0.25">
      <c r="A338" s="14">
        <v>302</v>
      </c>
      <c r="B338" s="14" t="s">
        <v>4951</v>
      </c>
      <c r="C338" s="14" t="s">
        <v>4967</v>
      </c>
      <c r="D338" s="14" t="s">
        <v>106</v>
      </c>
      <c r="E338" s="14" t="s">
        <v>4975</v>
      </c>
      <c r="F338" s="14" t="s">
        <v>272</v>
      </c>
      <c r="G338" s="14" t="s">
        <v>255</v>
      </c>
      <c r="H338" s="14" t="s">
        <v>256</v>
      </c>
      <c r="I338" s="14" t="s">
        <v>5571</v>
      </c>
      <c r="J338" s="15">
        <v>515</v>
      </c>
      <c r="K338" s="15">
        <v>165</v>
      </c>
      <c r="L338" s="14" t="s">
        <v>4945</v>
      </c>
      <c r="M338" s="14">
        <v>3</v>
      </c>
      <c r="N338" s="15">
        <v>356.69703243616283</v>
      </c>
      <c r="O338" s="14">
        <v>356.69703243616283</v>
      </c>
      <c r="P338" s="15">
        <v>176.56503105590059</v>
      </c>
      <c r="Q338" s="15">
        <v>180.13200138026224</v>
      </c>
      <c r="R338" s="15">
        <v>156.14412594893031</v>
      </c>
      <c r="S338" s="15">
        <v>83.823802622498263</v>
      </c>
      <c r="T338" s="15">
        <v>68.664178743961344</v>
      </c>
      <c r="U338" s="15">
        <v>130.19441683919942</v>
      </c>
      <c r="V338" s="15">
        <v>22.293564527260177</v>
      </c>
      <c r="W338" s="14">
        <v>36.257710337000049</v>
      </c>
      <c r="X338" s="14">
        <v>37.838852820000056</v>
      </c>
      <c r="Y338" s="14" t="s">
        <v>9413</v>
      </c>
      <c r="Z338" s="70" t="s">
        <v>5574</v>
      </c>
    </row>
    <row r="339" spans="1:26" x14ac:dyDescent="0.25">
      <c r="A339" s="14">
        <v>305</v>
      </c>
      <c r="B339" s="14" t="s">
        <v>4951</v>
      </c>
      <c r="C339" s="14" t="s">
        <v>4967</v>
      </c>
      <c r="D339" s="14" t="s">
        <v>106</v>
      </c>
      <c r="E339" s="14" t="s">
        <v>4975</v>
      </c>
      <c r="F339" s="14" t="s">
        <v>272</v>
      </c>
      <c r="G339" s="14" t="s">
        <v>261</v>
      </c>
      <c r="H339" s="14" t="s">
        <v>262</v>
      </c>
      <c r="I339" s="14" t="s">
        <v>5571</v>
      </c>
      <c r="J339" s="15">
        <v>0</v>
      </c>
      <c r="K339" s="15">
        <v>0</v>
      </c>
      <c r="L339" s="14" t="s">
        <v>4945</v>
      </c>
      <c r="M339" s="14">
        <v>0</v>
      </c>
      <c r="N339" s="15">
        <v>0</v>
      </c>
      <c r="O339" s="14">
        <v>0</v>
      </c>
      <c r="P339" s="15">
        <v>0</v>
      </c>
      <c r="Q339" s="15">
        <v>0</v>
      </c>
      <c r="R339" s="15">
        <v>0</v>
      </c>
      <c r="S339" s="15">
        <v>0</v>
      </c>
      <c r="T339" s="15">
        <v>0</v>
      </c>
      <c r="U339" s="15">
        <v>0</v>
      </c>
      <c r="V339" s="15">
        <v>0</v>
      </c>
      <c r="W339" s="14">
        <v>36.241150569000069</v>
      </c>
      <c r="X339" s="14">
        <v>37.684804414000041</v>
      </c>
      <c r="Y339" s="14" t="s">
        <v>9414</v>
      </c>
      <c r="Z339" s="70" t="s">
        <v>5574</v>
      </c>
    </row>
    <row r="340" spans="1:26" x14ac:dyDescent="0.25">
      <c r="A340" s="14">
        <v>306</v>
      </c>
      <c r="B340" s="14" t="s">
        <v>4951</v>
      </c>
      <c r="C340" s="14" t="s">
        <v>4967</v>
      </c>
      <c r="D340" s="14" t="s">
        <v>106</v>
      </c>
      <c r="E340" s="14" t="s">
        <v>4975</v>
      </c>
      <c r="F340" s="14" t="s">
        <v>272</v>
      </c>
      <c r="G340" s="14" t="s">
        <v>263</v>
      </c>
      <c r="H340" s="14" t="s">
        <v>264</v>
      </c>
      <c r="I340" s="14" t="s">
        <v>5571</v>
      </c>
      <c r="J340" s="15">
        <v>0</v>
      </c>
      <c r="K340" s="15">
        <v>0</v>
      </c>
      <c r="L340" s="14" t="s">
        <v>4945</v>
      </c>
      <c r="M340" s="14">
        <v>0</v>
      </c>
      <c r="N340" s="15">
        <v>0</v>
      </c>
      <c r="O340" s="14">
        <v>0</v>
      </c>
      <c r="P340" s="15">
        <v>0</v>
      </c>
      <c r="Q340" s="15">
        <v>0</v>
      </c>
      <c r="R340" s="15">
        <v>0</v>
      </c>
      <c r="S340" s="15">
        <v>0</v>
      </c>
      <c r="T340" s="15">
        <v>0</v>
      </c>
      <c r="U340" s="15">
        <v>0</v>
      </c>
      <c r="V340" s="15">
        <v>0</v>
      </c>
      <c r="W340" s="14">
        <v>36.235435807000044</v>
      </c>
      <c r="X340" s="14">
        <v>37.624339400000054</v>
      </c>
      <c r="Y340" s="14" t="s">
        <v>9415</v>
      </c>
      <c r="Z340" s="70" t="s">
        <v>5574</v>
      </c>
    </row>
    <row r="341" spans="1:26" x14ac:dyDescent="0.25">
      <c r="A341" s="14">
        <v>307</v>
      </c>
      <c r="B341" s="14" t="s">
        <v>4951</v>
      </c>
      <c r="C341" s="14" t="s">
        <v>4967</v>
      </c>
      <c r="D341" s="14" t="s">
        <v>106</v>
      </c>
      <c r="E341" s="14" t="s">
        <v>4975</v>
      </c>
      <c r="F341" s="14" t="s">
        <v>272</v>
      </c>
      <c r="G341" s="14" t="s">
        <v>265</v>
      </c>
      <c r="H341" s="14" t="s">
        <v>266</v>
      </c>
      <c r="I341" s="14" t="s">
        <v>5571</v>
      </c>
      <c r="J341" s="15">
        <v>470</v>
      </c>
      <c r="K341" s="15">
        <v>150</v>
      </c>
      <c r="L341" s="14" t="s">
        <v>4945</v>
      </c>
      <c r="M341" s="14">
        <v>3</v>
      </c>
      <c r="N341" s="15">
        <v>325.52933057280882</v>
      </c>
      <c r="O341" s="14">
        <v>325.52933057280882</v>
      </c>
      <c r="P341" s="15">
        <v>161.13701863354035</v>
      </c>
      <c r="Q341" s="15">
        <v>164.39231193926847</v>
      </c>
      <c r="R341" s="15">
        <v>142.50046445824705</v>
      </c>
      <c r="S341" s="15">
        <v>76.499392684610072</v>
      </c>
      <c r="T341" s="15">
        <v>62.664396135265697</v>
      </c>
      <c r="U341" s="15">
        <v>118.81820565907522</v>
      </c>
      <c r="V341" s="15">
        <v>20.345583160800551</v>
      </c>
      <c r="W341" s="14">
        <v>36.259764256000039</v>
      </c>
      <c r="X341" s="14">
        <v>37.853915422000057</v>
      </c>
      <c r="Y341" s="14" t="s">
        <v>9416</v>
      </c>
      <c r="Z341" s="70" t="s">
        <v>5574</v>
      </c>
    </row>
    <row r="342" spans="1:26" x14ac:dyDescent="0.25">
      <c r="A342" s="14">
        <v>309</v>
      </c>
      <c r="B342" s="14" t="s">
        <v>4951</v>
      </c>
      <c r="C342" s="14" t="s">
        <v>4967</v>
      </c>
      <c r="D342" s="14" t="s">
        <v>106</v>
      </c>
      <c r="E342" s="14" t="s">
        <v>4975</v>
      </c>
      <c r="F342" s="14" t="s">
        <v>272</v>
      </c>
      <c r="G342" s="14" t="s">
        <v>267</v>
      </c>
      <c r="H342" s="14" t="s">
        <v>268</v>
      </c>
      <c r="I342" s="14" t="s">
        <v>5571</v>
      </c>
      <c r="J342" s="15">
        <v>0</v>
      </c>
      <c r="K342" s="15">
        <v>0</v>
      </c>
      <c r="L342" s="14" t="s">
        <v>4945</v>
      </c>
      <c r="M342" s="14">
        <v>0</v>
      </c>
      <c r="N342" s="15">
        <v>0</v>
      </c>
      <c r="O342" s="14">
        <v>0</v>
      </c>
      <c r="P342" s="15">
        <v>0</v>
      </c>
      <c r="Q342" s="15">
        <v>0</v>
      </c>
      <c r="R342" s="15">
        <v>0</v>
      </c>
      <c r="S342" s="15">
        <v>0</v>
      </c>
      <c r="T342" s="15">
        <v>0</v>
      </c>
      <c r="U342" s="15">
        <v>0</v>
      </c>
      <c r="V342" s="15">
        <v>0</v>
      </c>
      <c r="W342" s="14">
        <v>36.197309692000033</v>
      </c>
      <c r="X342" s="14">
        <v>37.683860389000074</v>
      </c>
      <c r="Y342" s="14" t="s">
        <v>9417</v>
      </c>
      <c r="Z342" s="70" t="s">
        <v>5574</v>
      </c>
    </row>
    <row r="343" spans="1:26" x14ac:dyDescent="0.25">
      <c r="A343" s="14">
        <v>312</v>
      </c>
      <c r="B343" s="14" t="s">
        <v>4951</v>
      </c>
      <c r="C343" s="14" t="s">
        <v>4967</v>
      </c>
      <c r="D343" s="14" t="s">
        <v>106</v>
      </c>
      <c r="E343" s="14" t="s">
        <v>4975</v>
      </c>
      <c r="F343" s="14" t="s">
        <v>272</v>
      </c>
      <c r="G343" s="14" t="s">
        <v>273</v>
      </c>
      <c r="H343" s="14" t="s">
        <v>274</v>
      </c>
      <c r="I343" s="14" t="s">
        <v>5571</v>
      </c>
      <c r="J343" s="15">
        <v>0</v>
      </c>
      <c r="K343" s="15">
        <v>0</v>
      </c>
      <c r="L343" s="14" t="s">
        <v>4945</v>
      </c>
      <c r="M343" s="14">
        <v>0</v>
      </c>
      <c r="N343" s="15">
        <v>0</v>
      </c>
      <c r="O343" s="14">
        <v>0</v>
      </c>
      <c r="P343" s="15">
        <v>0</v>
      </c>
      <c r="Q343" s="15">
        <v>0</v>
      </c>
      <c r="R343" s="15">
        <v>0</v>
      </c>
      <c r="S343" s="15">
        <v>0</v>
      </c>
      <c r="T343" s="15">
        <v>0</v>
      </c>
      <c r="U343" s="15">
        <v>0</v>
      </c>
      <c r="V343" s="15">
        <v>0</v>
      </c>
      <c r="W343" s="14">
        <v>36.193502484000078</v>
      </c>
      <c r="X343" s="14">
        <v>37.707558694000056</v>
      </c>
      <c r="Y343" s="14" t="s">
        <v>9419</v>
      </c>
      <c r="Z343" s="70" t="s">
        <v>5574</v>
      </c>
    </row>
    <row r="344" spans="1:26" x14ac:dyDescent="0.25">
      <c r="A344" s="14">
        <v>313</v>
      </c>
      <c r="B344" s="14" t="s">
        <v>4951</v>
      </c>
      <c r="C344" s="14" t="s">
        <v>4967</v>
      </c>
      <c r="D344" s="14" t="s">
        <v>106</v>
      </c>
      <c r="E344" s="14" t="s">
        <v>4975</v>
      </c>
      <c r="F344" s="14" t="s">
        <v>272</v>
      </c>
      <c r="G344" s="14" t="s">
        <v>275</v>
      </c>
      <c r="H344" s="14" t="s">
        <v>276</v>
      </c>
      <c r="I344" s="14" t="s">
        <v>5571</v>
      </c>
      <c r="J344" s="15">
        <v>700</v>
      </c>
      <c r="K344" s="15">
        <v>120</v>
      </c>
      <c r="L344" s="14" t="s">
        <v>4945</v>
      </c>
      <c r="M344" s="14">
        <v>2</v>
      </c>
      <c r="N344" s="15">
        <v>484.83091787439611</v>
      </c>
      <c r="O344" s="14">
        <v>484.83091787439611</v>
      </c>
      <c r="P344" s="15">
        <v>239.99130434782606</v>
      </c>
      <c r="Q344" s="15">
        <v>244.83961352657005</v>
      </c>
      <c r="R344" s="15">
        <v>212.23473429951687</v>
      </c>
      <c r="S344" s="15">
        <v>113.93526570048307</v>
      </c>
      <c r="T344" s="15">
        <v>93.329951690821247</v>
      </c>
      <c r="U344" s="15">
        <v>176.96328502415457</v>
      </c>
      <c r="V344" s="15">
        <v>30.301932367149757</v>
      </c>
      <c r="W344" s="14">
        <v>36.236487405000048</v>
      </c>
      <c r="X344" s="14">
        <v>37.811470062000069</v>
      </c>
      <c r="Y344" s="14" t="s">
        <v>9420</v>
      </c>
      <c r="Z344" s="70" t="s">
        <v>5574</v>
      </c>
    </row>
    <row r="345" spans="1:26" x14ac:dyDescent="0.25">
      <c r="A345" s="14">
        <v>314</v>
      </c>
      <c r="B345" s="14" t="s">
        <v>4951</v>
      </c>
      <c r="C345" s="14" t="s">
        <v>4967</v>
      </c>
      <c r="D345" s="14" t="s">
        <v>106</v>
      </c>
      <c r="E345" s="14" t="s">
        <v>4975</v>
      </c>
      <c r="F345" s="14" t="s">
        <v>272</v>
      </c>
      <c r="G345" s="14" t="s">
        <v>277</v>
      </c>
      <c r="H345" s="14" t="s">
        <v>278</v>
      </c>
      <c r="I345" s="14" t="s">
        <v>5571</v>
      </c>
      <c r="J345" s="15">
        <v>0</v>
      </c>
      <c r="K345" s="15">
        <v>0</v>
      </c>
      <c r="L345" s="14" t="s">
        <v>4945</v>
      </c>
      <c r="M345" s="14">
        <v>0</v>
      </c>
      <c r="N345" s="15">
        <v>0</v>
      </c>
      <c r="O345" s="14">
        <v>0</v>
      </c>
      <c r="P345" s="15">
        <v>0</v>
      </c>
      <c r="Q345" s="15">
        <v>0</v>
      </c>
      <c r="R345" s="15">
        <v>0</v>
      </c>
      <c r="S345" s="15">
        <v>0</v>
      </c>
      <c r="T345" s="15">
        <v>0</v>
      </c>
      <c r="U345" s="15">
        <v>0</v>
      </c>
      <c r="V345" s="15">
        <v>0</v>
      </c>
      <c r="W345" s="14">
        <v>36.220867113000054</v>
      </c>
      <c r="X345" s="14">
        <v>37.642280204000031</v>
      </c>
      <c r="Y345" s="14" t="s">
        <v>9421</v>
      </c>
      <c r="Z345" s="70" t="s">
        <v>5574</v>
      </c>
    </row>
    <row r="346" spans="1:26" x14ac:dyDescent="0.25">
      <c r="A346" s="14">
        <v>316</v>
      </c>
      <c r="B346" s="14" t="s">
        <v>4951</v>
      </c>
      <c r="C346" s="14" t="s">
        <v>4967</v>
      </c>
      <c r="D346" s="14" t="s">
        <v>106</v>
      </c>
      <c r="E346" s="14" t="s">
        <v>4975</v>
      </c>
      <c r="F346" s="14" t="s">
        <v>272</v>
      </c>
      <c r="G346" s="14" t="s">
        <v>279</v>
      </c>
      <c r="H346" s="14" t="s">
        <v>280</v>
      </c>
      <c r="I346" s="14" t="s">
        <v>5571</v>
      </c>
      <c r="J346" s="15">
        <v>510</v>
      </c>
      <c r="K346" s="15">
        <v>50</v>
      </c>
      <c r="L346" s="14" t="s">
        <v>4945</v>
      </c>
      <c r="M346" s="14">
        <v>2</v>
      </c>
      <c r="N346" s="15">
        <v>353.23395445134571</v>
      </c>
      <c r="O346" s="14">
        <v>353.23395445134571</v>
      </c>
      <c r="P346" s="15">
        <v>174.85080745341614</v>
      </c>
      <c r="Q346" s="15">
        <v>178.38314699792957</v>
      </c>
      <c r="R346" s="15">
        <v>154.62816356107658</v>
      </c>
      <c r="S346" s="15">
        <v>83.009979296066234</v>
      </c>
      <c r="T346" s="15">
        <v>67.997536231884055</v>
      </c>
      <c r="U346" s="15">
        <v>128.93039337474119</v>
      </c>
      <c r="V346" s="15">
        <v>22.077122153209107</v>
      </c>
      <c r="W346" s="14">
        <v>36.271895363000056</v>
      </c>
      <c r="X346" s="14">
        <v>37.707877018000033</v>
      </c>
      <c r="Y346" s="14" t="s">
        <v>9422</v>
      </c>
      <c r="Z346" s="70" t="s">
        <v>5574</v>
      </c>
    </row>
    <row r="347" spans="1:26" x14ac:dyDescent="0.25">
      <c r="A347" s="14">
        <v>319</v>
      </c>
      <c r="B347" s="14" t="s">
        <v>4951</v>
      </c>
      <c r="C347" s="14" t="s">
        <v>4967</v>
      </c>
      <c r="D347" s="14" t="s">
        <v>106</v>
      </c>
      <c r="E347" s="14" t="s">
        <v>4975</v>
      </c>
      <c r="F347" s="14" t="s">
        <v>272</v>
      </c>
      <c r="G347" s="14" t="s">
        <v>9423</v>
      </c>
      <c r="H347" s="14" t="s">
        <v>9424</v>
      </c>
      <c r="I347" s="14" t="s">
        <v>5571</v>
      </c>
      <c r="J347" s="15">
        <v>0</v>
      </c>
      <c r="K347" s="15">
        <v>0</v>
      </c>
      <c r="L347" s="14" t="s">
        <v>5572</v>
      </c>
      <c r="M347" s="14">
        <v>0</v>
      </c>
      <c r="N347" s="15">
        <v>0</v>
      </c>
      <c r="O347" s="14">
        <v>0</v>
      </c>
      <c r="P347" s="15">
        <v>0</v>
      </c>
      <c r="Q347" s="15">
        <v>0</v>
      </c>
      <c r="R347" s="15">
        <v>0</v>
      </c>
      <c r="S347" s="15">
        <v>0</v>
      </c>
      <c r="T347" s="15">
        <v>0</v>
      </c>
      <c r="U347" s="15">
        <v>0</v>
      </c>
      <c r="V347" s="15">
        <v>0</v>
      </c>
      <c r="W347" s="14">
        <v>36.227094891000036</v>
      </c>
      <c r="X347" s="14">
        <v>37.55635303300005</v>
      </c>
      <c r="Y347" s="14" t="s">
        <v>9425</v>
      </c>
      <c r="Z347" s="70" t="s">
        <v>5574</v>
      </c>
    </row>
    <row r="348" spans="1:26" x14ac:dyDescent="0.25">
      <c r="A348" s="14">
        <v>320</v>
      </c>
      <c r="B348" s="14" t="s">
        <v>4951</v>
      </c>
      <c r="C348" s="14" t="s">
        <v>4967</v>
      </c>
      <c r="D348" s="14" t="s">
        <v>106</v>
      </c>
      <c r="E348" s="14" t="s">
        <v>4975</v>
      </c>
      <c r="F348" s="14" t="s">
        <v>272</v>
      </c>
      <c r="G348" s="14" t="s">
        <v>285</v>
      </c>
      <c r="H348" s="14" t="s">
        <v>286</v>
      </c>
      <c r="I348" s="14" t="s">
        <v>5571</v>
      </c>
      <c r="J348" s="15">
        <v>580</v>
      </c>
      <c r="K348" s="15">
        <v>100</v>
      </c>
      <c r="L348" s="14" t="s">
        <v>4945</v>
      </c>
      <c r="M348" s="14">
        <v>2</v>
      </c>
      <c r="N348" s="15">
        <v>401.71704623878537</v>
      </c>
      <c r="O348" s="14">
        <v>401.71704623878537</v>
      </c>
      <c r="P348" s="15">
        <v>198.84993788819875</v>
      </c>
      <c r="Q348" s="15">
        <v>202.86710835058662</v>
      </c>
      <c r="R348" s="15">
        <v>175.85163699102827</v>
      </c>
      <c r="S348" s="15">
        <v>94.403505866114557</v>
      </c>
      <c r="T348" s="15">
        <v>77.33053140096618</v>
      </c>
      <c r="U348" s="15">
        <v>146.62672187715665</v>
      </c>
      <c r="V348" s="15">
        <v>25.107315389924086</v>
      </c>
      <c r="W348" s="14">
        <v>36.238649803000044</v>
      </c>
      <c r="X348" s="14">
        <v>37.744479329000058</v>
      </c>
      <c r="Y348" s="14" t="s">
        <v>9426</v>
      </c>
      <c r="Z348" s="70" t="s">
        <v>5574</v>
      </c>
    </row>
    <row r="349" spans="1:26" x14ac:dyDescent="0.25">
      <c r="A349" s="14">
        <v>323</v>
      </c>
      <c r="B349" s="14" t="s">
        <v>4951</v>
      </c>
      <c r="C349" s="14" t="s">
        <v>4967</v>
      </c>
      <c r="D349" s="14" t="s">
        <v>106</v>
      </c>
      <c r="E349" s="14" t="s">
        <v>4975</v>
      </c>
      <c r="F349" s="14" t="s">
        <v>272</v>
      </c>
      <c r="G349" s="14" t="s">
        <v>9427</v>
      </c>
      <c r="H349" s="14" t="s">
        <v>9428</v>
      </c>
      <c r="I349" s="14" t="s">
        <v>5571</v>
      </c>
      <c r="J349" s="15">
        <v>0</v>
      </c>
      <c r="K349" s="15">
        <v>0</v>
      </c>
      <c r="L349" s="14" t="s">
        <v>5572</v>
      </c>
      <c r="M349" s="14">
        <v>0</v>
      </c>
      <c r="N349" s="15">
        <v>0</v>
      </c>
      <c r="O349" s="14">
        <v>0</v>
      </c>
      <c r="P349" s="15">
        <v>0</v>
      </c>
      <c r="Q349" s="15">
        <v>0</v>
      </c>
      <c r="R349" s="15">
        <v>0</v>
      </c>
      <c r="S349" s="15">
        <v>0</v>
      </c>
      <c r="T349" s="15">
        <v>0</v>
      </c>
      <c r="U349" s="15">
        <v>0</v>
      </c>
      <c r="V349" s="15">
        <v>0</v>
      </c>
      <c r="W349" s="14">
        <v>36.240344337000067</v>
      </c>
      <c r="X349" s="14">
        <v>37.542449429000044</v>
      </c>
      <c r="Y349" s="14" t="s">
        <v>9429</v>
      </c>
      <c r="Z349" s="70" t="s">
        <v>5574</v>
      </c>
    </row>
    <row r="350" spans="1:26" x14ac:dyDescent="0.25">
      <c r="A350" s="14">
        <v>310</v>
      </c>
      <c r="B350" s="14" t="s">
        <v>4951</v>
      </c>
      <c r="C350" s="14" t="s">
        <v>4967</v>
      </c>
      <c r="D350" s="14" t="s">
        <v>106</v>
      </c>
      <c r="E350" s="14" t="s">
        <v>4975</v>
      </c>
      <c r="F350" s="14" t="s">
        <v>272</v>
      </c>
      <c r="G350" s="14" t="s">
        <v>269</v>
      </c>
      <c r="H350" s="14" t="s">
        <v>270</v>
      </c>
      <c r="I350" s="14" t="s">
        <v>5571</v>
      </c>
      <c r="J350" s="15">
        <v>170</v>
      </c>
      <c r="K350" s="15">
        <v>0</v>
      </c>
      <c r="L350" s="14" t="s">
        <v>4945</v>
      </c>
      <c r="M350" s="14">
        <v>2</v>
      </c>
      <c r="N350" s="15">
        <v>117.74465148378191</v>
      </c>
      <c r="O350" s="14">
        <v>117.74465148378191</v>
      </c>
      <c r="P350" s="15">
        <v>58.283602484472041</v>
      </c>
      <c r="Q350" s="15">
        <v>59.461048999309867</v>
      </c>
      <c r="R350" s="15">
        <v>51.542721187025535</v>
      </c>
      <c r="S350" s="15">
        <v>27.669993098688746</v>
      </c>
      <c r="T350" s="15">
        <v>22.665845410628016</v>
      </c>
      <c r="U350" s="15">
        <v>42.976797791580395</v>
      </c>
      <c r="V350" s="15">
        <v>7.3590407177363693</v>
      </c>
      <c r="W350" s="14">
        <v>36.207725177000043</v>
      </c>
      <c r="X350" s="14">
        <v>37.735540682000078</v>
      </c>
      <c r="Y350" s="14" t="s">
        <v>12625</v>
      </c>
      <c r="Z350" s="70" t="s">
        <v>5574</v>
      </c>
    </row>
    <row r="351" spans="1:26" x14ac:dyDescent="0.25">
      <c r="A351" s="14">
        <v>325</v>
      </c>
      <c r="B351" s="14" t="s">
        <v>4951</v>
      </c>
      <c r="C351" s="14" t="s">
        <v>4967</v>
      </c>
      <c r="D351" s="14" t="s">
        <v>106</v>
      </c>
      <c r="E351" s="14" t="s">
        <v>4976</v>
      </c>
      <c r="F351" s="14" t="s">
        <v>304</v>
      </c>
      <c r="G351" s="14" t="s">
        <v>291</v>
      </c>
      <c r="H351" s="14" t="s">
        <v>292</v>
      </c>
      <c r="I351" s="14" t="s">
        <v>5571</v>
      </c>
      <c r="J351" s="15">
        <v>570</v>
      </c>
      <c r="K351" s="15">
        <v>150</v>
      </c>
      <c r="L351" s="14" t="s">
        <v>4945</v>
      </c>
      <c r="M351" s="14">
        <v>3</v>
      </c>
      <c r="N351" s="15">
        <v>394.79142565498472</v>
      </c>
      <c r="O351" s="14">
        <v>394.79142565498472</v>
      </c>
      <c r="P351" s="15">
        <v>196.40873426335489</v>
      </c>
      <c r="Q351" s="15">
        <v>198.38269139162981</v>
      </c>
      <c r="R351" s="15">
        <v>169.76031303164342</v>
      </c>
      <c r="S351" s="15">
        <v>90.802027900646493</v>
      </c>
      <c r="T351" s="15">
        <v>78.958285130996956</v>
      </c>
      <c r="U351" s="15">
        <v>146.07282749234435</v>
      </c>
      <c r="V351" s="15">
        <v>23.687485539299082</v>
      </c>
      <c r="W351" s="14">
        <v>36.443958305000024</v>
      </c>
      <c r="X351" s="14">
        <v>37.718092053000078</v>
      </c>
      <c r="Y351" s="14" t="s">
        <v>5824</v>
      </c>
      <c r="Z351" s="70" t="s">
        <v>5574</v>
      </c>
    </row>
    <row r="352" spans="1:26" x14ac:dyDescent="0.25">
      <c r="A352" s="14">
        <v>331</v>
      </c>
      <c r="B352" s="14" t="s">
        <v>4951</v>
      </c>
      <c r="C352" s="14" t="s">
        <v>4967</v>
      </c>
      <c r="D352" s="14" t="s">
        <v>106</v>
      </c>
      <c r="E352" s="14" t="s">
        <v>4976</v>
      </c>
      <c r="F352" s="14" t="s">
        <v>304</v>
      </c>
      <c r="G352" s="14" t="s">
        <v>303</v>
      </c>
      <c r="H352" s="14" t="s">
        <v>304</v>
      </c>
      <c r="I352" s="14" t="s">
        <v>5571</v>
      </c>
      <c r="J352" s="15">
        <v>3495</v>
      </c>
      <c r="K352" s="15">
        <v>1324</v>
      </c>
      <c r="L352" s="14" t="s">
        <v>4945</v>
      </c>
      <c r="M352" s="14">
        <v>4</v>
      </c>
      <c r="N352" s="15">
        <v>2420.6947941476697</v>
      </c>
      <c r="O352" s="14">
        <v>2420.6947941476697</v>
      </c>
      <c r="P352" s="15">
        <v>1204.2956600884656</v>
      </c>
      <c r="Q352" s="15">
        <v>1216.3991340592038</v>
      </c>
      <c r="R352" s="15">
        <v>1040.898761483498</v>
      </c>
      <c r="S352" s="15">
        <v>556.75980265396402</v>
      </c>
      <c r="T352" s="15">
        <v>484.13895882953398</v>
      </c>
      <c r="U352" s="15">
        <v>895.6570738346378</v>
      </c>
      <c r="V352" s="15">
        <v>145.24168764886016</v>
      </c>
      <c r="W352" s="14">
        <v>36.472298880000039</v>
      </c>
      <c r="X352" s="14">
        <v>37.722942863000071</v>
      </c>
      <c r="Y352" s="14" t="s">
        <v>5825</v>
      </c>
      <c r="Z352" s="70" t="s">
        <v>5574</v>
      </c>
    </row>
    <row r="353" spans="1:26" x14ac:dyDescent="0.25">
      <c r="A353" s="14">
        <v>333</v>
      </c>
      <c r="B353" s="14" t="s">
        <v>4951</v>
      </c>
      <c r="C353" s="14" t="s">
        <v>4967</v>
      </c>
      <c r="D353" s="14" t="s">
        <v>106</v>
      </c>
      <c r="E353" s="14" t="s">
        <v>4976</v>
      </c>
      <c r="F353" s="14" t="s">
        <v>304</v>
      </c>
      <c r="G353" s="14" t="s">
        <v>307</v>
      </c>
      <c r="H353" s="14" t="s">
        <v>308</v>
      </c>
      <c r="I353" s="14" t="s">
        <v>5571</v>
      </c>
      <c r="J353" s="15">
        <v>1000</v>
      </c>
      <c r="K353" s="15">
        <v>190</v>
      </c>
      <c r="L353" s="14" t="s">
        <v>4945</v>
      </c>
      <c r="M353" s="14">
        <v>3</v>
      </c>
      <c r="N353" s="15">
        <v>692.61653623681525</v>
      </c>
      <c r="O353" s="14">
        <v>692.61653623681525</v>
      </c>
      <c r="P353" s="15">
        <v>344.57672677781557</v>
      </c>
      <c r="Q353" s="15">
        <v>348.03980945899963</v>
      </c>
      <c r="R353" s="15">
        <v>297.82511058183059</v>
      </c>
      <c r="S353" s="15">
        <v>159.30180333446751</v>
      </c>
      <c r="T353" s="15">
        <v>138.52330724736305</v>
      </c>
      <c r="U353" s="15">
        <v>256.26811840762161</v>
      </c>
      <c r="V353" s="15">
        <v>41.556992174208915</v>
      </c>
      <c r="W353" s="14">
        <v>36.523833610000054</v>
      </c>
      <c r="X353" s="14">
        <v>37.724159640000039</v>
      </c>
      <c r="Y353" s="14" t="s">
        <v>5826</v>
      </c>
      <c r="Z353" s="70" t="s">
        <v>5574</v>
      </c>
    </row>
    <row r="354" spans="1:26" x14ac:dyDescent="0.25">
      <c r="A354" s="14">
        <v>338</v>
      </c>
      <c r="B354" s="14" t="s">
        <v>4951</v>
      </c>
      <c r="C354" s="14" t="s">
        <v>4967</v>
      </c>
      <c r="D354" s="14" t="s">
        <v>106</v>
      </c>
      <c r="E354" s="14" t="s">
        <v>4976</v>
      </c>
      <c r="F354" s="14" t="s">
        <v>304</v>
      </c>
      <c r="G354" s="14" t="s">
        <v>317</v>
      </c>
      <c r="H354" s="14" t="s">
        <v>318</v>
      </c>
      <c r="I354" s="14" t="s">
        <v>5571</v>
      </c>
      <c r="J354" s="15">
        <v>300</v>
      </c>
      <c r="K354" s="15">
        <v>90</v>
      </c>
      <c r="L354" s="14" t="s">
        <v>4945</v>
      </c>
      <c r="M354" s="14">
        <v>3</v>
      </c>
      <c r="N354" s="15">
        <v>207.78496087104458</v>
      </c>
      <c r="O354" s="14">
        <v>207.78496087104458</v>
      </c>
      <c r="P354" s="15">
        <v>103.37301803334468</v>
      </c>
      <c r="Q354" s="15">
        <v>104.41194283769988</v>
      </c>
      <c r="R354" s="15">
        <v>89.34753317454917</v>
      </c>
      <c r="S354" s="15">
        <v>47.790541000340255</v>
      </c>
      <c r="T354" s="15">
        <v>41.556992174208915</v>
      </c>
      <c r="U354" s="15">
        <v>76.88043552228649</v>
      </c>
      <c r="V354" s="15">
        <v>12.467097652262675</v>
      </c>
      <c r="W354" s="14">
        <v>36.508780916000035</v>
      </c>
      <c r="X354" s="14">
        <v>37.76468837200008</v>
      </c>
      <c r="Y354" s="14" t="s">
        <v>5827</v>
      </c>
      <c r="Z354" s="70" t="s">
        <v>5574</v>
      </c>
    </row>
    <row r="355" spans="1:26" x14ac:dyDescent="0.25">
      <c r="A355" s="14">
        <v>344</v>
      </c>
      <c r="B355" s="14" t="s">
        <v>4951</v>
      </c>
      <c r="C355" s="14" t="s">
        <v>4967</v>
      </c>
      <c r="D355" s="14" t="s">
        <v>106</v>
      </c>
      <c r="E355" s="14" t="s">
        <v>4976</v>
      </c>
      <c r="F355" s="14" t="s">
        <v>304</v>
      </c>
      <c r="G355" s="14" t="s">
        <v>329</v>
      </c>
      <c r="H355" s="14" t="s">
        <v>330</v>
      </c>
      <c r="I355" s="14" t="s">
        <v>5571</v>
      </c>
      <c r="J355" s="15">
        <v>670</v>
      </c>
      <c r="K355" s="15">
        <v>120</v>
      </c>
      <c r="L355" s="14" t="s">
        <v>4945</v>
      </c>
      <c r="M355" s="14">
        <v>3</v>
      </c>
      <c r="N355" s="15">
        <v>464.05307927866625</v>
      </c>
      <c r="O355" s="14">
        <v>464.05307927866625</v>
      </c>
      <c r="P355" s="15">
        <v>230.86640694113646</v>
      </c>
      <c r="Q355" s="15">
        <v>233.18667233752976</v>
      </c>
      <c r="R355" s="15">
        <v>203.48727526369515</v>
      </c>
      <c r="S355" s="15">
        <v>109.05247363048656</v>
      </c>
      <c r="T355" s="15">
        <v>90.490350459339922</v>
      </c>
      <c r="U355" s="15">
        <v>168.2192412385165</v>
      </c>
      <c r="V355" s="15">
        <v>29.00331745491664</v>
      </c>
      <c r="W355" s="14">
        <v>36.412297895000052</v>
      </c>
      <c r="X355" s="14">
        <v>37.658578860000034</v>
      </c>
      <c r="Y355" s="14" t="s">
        <v>5828</v>
      </c>
      <c r="Z355" s="70" t="s">
        <v>5574</v>
      </c>
    </row>
    <row r="356" spans="1:26" x14ac:dyDescent="0.25">
      <c r="A356" s="14">
        <v>5342</v>
      </c>
      <c r="B356" s="14" t="s">
        <v>4951</v>
      </c>
      <c r="C356" s="14" t="s">
        <v>4967</v>
      </c>
      <c r="D356" s="14" t="s">
        <v>106</v>
      </c>
      <c r="E356" s="14" t="s">
        <v>4976</v>
      </c>
      <c r="F356" s="14" t="s">
        <v>304</v>
      </c>
      <c r="G356" s="14" t="s">
        <v>4538</v>
      </c>
      <c r="H356" s="14" t="s">
        <v>4539</v>
      </c>
      <c r="I356" s="14" t="s">
        <v>5571</v>
      </c>
      <c r="J356" s="15" t="s">
        <v>5528</v>
      </c>
      <c r="K356" s="15" t="s">
        <v>5528</v>
      </c>
      <c r="L356" s="14" t="s">
        <v>4945</v>
      </c>
      <c r="M356" s="14">
        <v>3</v>
      </c>
      <c r="N356" s="15">
        <v>0</v>
      </c>
      <c r="O356" s="14">
        <v>0</v>
      </c>
      <c r="P356" s="15">
        <v>0</v>
      </c>
      <c r="Q356" s="15">
        <v>0</v>
      </c>
      <c r="R356" s="15">
        <v>0</v>
      </c>
      <c r="S356" s="15">
        <v>0</v>
      </c>
      <c r="T356" s="15">
        <v>0</v>
      </c>
      <c r="U356" s="15">
        <v>0</v>
      </c>
      <c r="V356" s="15">
        <v>0</v>
      </c>
      <c r="W356" s="14">
        <v>36.507171481000057</v>
      </c>
      <c r="X356" s="14">
        <v>37.70284046900008</v>
      </c>
      <c r="Y356" s="14" t="s">
        <v>6538</v>
      </c>
      <c r="Z356" s="70" t="s">
        <v>5574</v>
      </c>
    </row>
    <row r="357" spans="1:26" x14ac:dyDescent="0.25">
      <c r="A357" s="14">
        <v>324</v>
      </c>
      <c r="B357" s="14" t="s">
        <v>4951</v>
      </c>
      <c r="C357" s="14" t="s">
        <v>4967</v>
      </c>
      <c r="D357" s="14" t="s">
        <v>106</v>
      </c>
      <c r="E357" s="14" t="s">
        <v>4976</v>
      </c>
      <c r="F357" s="14" t="s">
        <v>304</v>
      </c>
      <c r="G357" s="14" t="s">
        <v>289</v>
      </c>
      <c r="H357" s="14" t="s">
        <v>290</v>
      </c>
      <c r="I357" s="14" t="s">
        <v>5571</v>
      </c>
      <c r="J357" s="15">
        <v>2000</v>
      </c>
      <c r="K357" s="15">
        <v>350</v>
      </c>
      <c r="L357" s="14" t="s">
        <v>4945</v>
      </c>
      <c r="M357" s="14">
        <v>2</v>
      </c>
      <c r="N357" s="15">
        <v>1385.2330724736305</v>
      </c>
      <c r="O357" s="14">
        <v>1385.2330724736305</v>
      </c>
      <c r="P357" s="15">
        <v>689.15345355563113</v>
      </c>
      <c r="Q357" s="15">
        <v>696.07961891799926</v>
      </c>
      <c r="R357" s="15">
        <v>595.65022116366117</v>
      </c>
      <c r="S357" s="15">
        <v>318.60360666893502</v>
      </c>
      <c r="T357" s="15">
        <v>277.0466144947261</v>
      </c>
      <c r="U357" s="15">
        <v>512.53623681524323</v>
      </c>
      <c r="V357" s="15">
        <v>83.11398434841783</v>
      </c>
      <c r="W357" s="14">
        <v>36.36976997000005</v>
      </c>
      <c r="X357" s="14">
        <v>37.704369743000029</v>
      </c>
      <c r="Y357" s="14" t="s">
        <v>9430</v>
      </c>
      <c r="Z357" s="70" t="s">
        <v>5574</v>
      </c>
    </row>
    <row r="358" spans="1:26" x14ac:dyDescent="0.25">
      <c r="A358" s="14">
        <v>326</v>
      </c>
      <c r="B358" s="14" t="s">
        <v>4951</v>
      </c>
      <c r="C358" s="14" t="s">
        <v>4967</v>
      </c>
      <c r="D358" s="14" t="s">
        <v>106</v>
      </c>
      <c r="E358" s="14" t="s">
        <v>4976</v>
      </c>
      <c r="F358" s="14" t="s">
        <v>304</v>
      </c>
      <c r="G358" s="14" t="s">
        <v>293</v>
      </c>
      <c r="H358" s="14" t="s">
        <v>294</v>
      </c>
      <c r="I358" s="14" t="s">
        <v>5571</v>
      </c>
      <c r="J358" s="15">
        <v>390</v>
      </c>
      <c r="K358" s="15">
        <v>110</v>
      </c>
      <c r="L358" s="14" t="s">
        <v>4945</v>
      </c>
      <c r="M358" s="14">
        <v>3</v>
      </c>
      <c r="N358" s="15">
        <v>270.12044913235798</v>
      </c>
      <c r="O358" s="14">
        <v>270.12044913235798</v>
      </c>
      <c r="P358" s="15">
        <v>134.3849234433481</v>
      </c>
      <c r="Q358" s="15">
        <v>135.73552568900988</v>
      </c>
      <c r="R358" s="15">
        <v>116.15179312691393</v>
      </c>
      <c r="S358" s="15">
        <v>62.127703300442334</v>
      </c>
      <c r="T358" s="15">
        <v>54.024089826471595</v>
      </c>
      <c r="U358" s="15">
        <v>99.944566178972451</v>
      </c>
      <c r="V358" s="15">
        <v>16.207226947941479</v>
      </c>
      <c r="W358" s="14">
        <v>36.309313023000072</v>
      </c>
      <c r="X358" s="14">
        <v>37.744405272000051</v>
      </c>
      <c r="Y358" s="14" t="s">
        <v>9431</v>
      </c>
      <c r="Z358" s="70" t="s">
        <v>5574</v>
      </c>
    </row>
    <row r="359" spans="1:26" x14ac:dyDescent="0.25">
      <c r="A359" s="14">
        <v>327</v>
      </c>
      <c r="B359" s="14" t="s">
        <v>4951</v>
      </c>
      <c r="C359" s="14" t="s">
        <v>4967</v>
      </c>
      <c r="D359" s="14" t="s">
        <v>106</v>
      </c>
      <c r="E359" s="14" t="s">
        <v>4976</v>
      </c>
      <c r="F359" s="14" t="s">
        <v>304</v>
      </c>
      <c r="G359" s="14" t="s">
        <v>295</v>
      </c>
      <c r="H359" s="14" t="s">
        <v>296</v>
      </c>
      <c r="I359" s="14" t="s">
        <v>5571</v>
      </c>
      <c r="J359" s="15">
        <v>1100</v>
      </c>
      <c r="K359" s="15">
        <v>200</v>
      </c>
      <c r="L359" s="14" t="s">
        <v>4945</v>
      </c>
      <c r="M359" s="14">
        <v>2</v>
      </c>
      <c r="N359" s="15">
        <v>761.87818986049683</v>
      </c>
      <c r="O359" s="14">
        <v>761.87818986049683</v>
      </c>
      <c r="P359" s="15">
        <v>379.03439945559717</v>
      </c>
      <c r="Q359" s="15">
        <v>382.84379040489961</v>
      </c>
      <c r="R359" s="15">
        <v>327.60762164001363</v>
      </c>
      <c r="S359" s="15">
        <v>175.23198366791428</v>
      </c>
      <c r="T359" s="15">
        <v>152.37563797209938</v>
      </c>
      <c r="U359" s="15">
        <v>281.89493024838384</v>
      </c>
      <c r="V359" s="15">
        <v>45.712691391629811</v>
      </c>
      <c r="W359" s="14">
        <v>36.487989471000049</v>
      </c>
      <c r="X359" s="14">
        <v>37.687131271000055</v>
      </c>
      <c r="Y359" s="14" t="s">
        <v>9432</v>
      </c>
      <c r="Z359" s="70" t="s">
        <v>5574</v>
      </c>
    </row>
    <row r="360" spans="1:26" x14ac:dyDescent="0.25">
      <c r="A360" s="14">
        <v>328</v>
      </c>
      <c r="B360" s="14" t="s">
        <v>4951</v>
      </c>
      <c r="C360" s="14" t="s">
        <v>4967</v>
      </c>
      <c r="D360" s="14" t="s">
        <v>106</v>
      </c>
      <c r="E360" s="14" t="s">
        <v>4976</v>
      </c>
      <c r="F360" s="14" t="s">
        <v>304</v>
      </c>
      <c r="G360" s="14" t="s">
        <v>297</v>
      </c>
      <c r="H360" s="14" t="s">
        <v>298</v>
      </c>
      <c r="I360" s="14" t="s">
        <v>5571</v>
      </c>
      <c r="J360" s="15">
        <v>700</v>
      </c>
      <c r="K360" s="15">
        <v>217</v>
      </c>
      <c r="L360" s="14" t="s">
        <v>4945</v>
      </c>
      <c r="M360" s="14">
        <v>3</v>
      </c>
      <c r="N360" s="15">
        <v>484.83157536577073</v>
      </c>
      <c r="O360" s="14">
        <v>484.83157536577073</v>
      </c>
      <c r="P360" s="15">
        <v>241.20370874447093</v>
      </c>
      <c r="Q360" s="15">
        <v>243.62786662129977</v>
      </c>
      <c r="R360" s="15">
        <v>208.47757740728142</v>
      </c>
      <c r="S360" s="15">
        <v>111.51126233412727</v>
      </c>
      <c r="T360" s="15">
        <v>96.966315073154149</v>
      </c>
      <c r="U360" s="15">
        <v>179.38768288533518</v>
      </c>
      <c r="V360" s="15">
        <v>29.089894521946242</v>
      </c>
      <c r="W360" s="14">
        <v>36.498641145000079</v>
      </c>
      <c r="X360" s="14">
        <v>37.641576894000025</v>
      </c>
      <c r="Y360" s="14" t="s">
        <v>9433</v>
      </c>
      <c r="Z360" s="70" t="s">
        <v>5574</v>
      </c>
    </row>
    <row r="361" spans="1:26" x14ac:dyDescent="0.25">
      <c r="A361" s="14">
        <v>329</v>
      </c>
      <c r="B361" s="14" t="s">
        <v>4951</v>
      </c>
      <c r="C361" s="14" t="s">
        <v>4967</v>
      </c>
      <c r="D361" s="14" t="s">
        <v>106</v>
      </c>
      <c r="E361" s="14" t="s">
        <v>4976</v>
      </c>
      <c r="F361" s="14" t="s">
        <v>304</v>
      </c>
      <c r="G361" s="14" t="s">
        <v>299</v>
      </c>
      <c r="H361" s="14" t="s">
        <v>300</v>
      </c>
      <c r="I361" s="14" t="s">
        <v>5571</v>
      </c>
      <c r="J361" s="15">
        <v>970</v>
      </c>
      <c r="K361" s="15">
        <v>240</v>
      </c>
      <c r="L361" s="14" t="s">
        <v>4945</v>
      </c>
      <c r="M361" s="14">
        <v>3</v>
      </c>
      <c r="N361" s="15">
        <v>671.83804014971088</v>
      </c>
      <c r="O361" s="14">
        <v>671.83804014971088</v>
      </c>
      <c r="P361" s="15">
        <v>334.23942497448115</v>
      </c>
      <c r="Q361" s="15">
        <v>337.59861517522967</v>
      </c>
      <c r="R361" s="15">
        <v>288.89035726437567</v>
      </c>
      <c r="S361" s="15">
        <v>154.52274923443352</v>
      </c>
      <c r="T361" s="15">
        <v>134.36760802994218</v>
      </c>
      <c r="U361" s="15">
        <v>248.58007485539301</v>
      </c>
      <c r="V361" s="15">
        <v>40.310282408982651</v>
      </c>
      <c r="W361" s="14">
        <v>36.527898219000065</v>
      </c>
      <c r="X361" s="14">
        <v>37.633724543000028</v>
      </c>
      <c r="Y361" s="14" t="s">
        <v>9434</v>
      </c>
      <c r="Z361" s="70" t="s">
        <v>5574</v>
      </c>
    </row>
    <row r="362" spans="1:26" x14ac:dyDescent="0.25">
      <c r="A362" s="14">
        <v>330</v>
      </c>
      <c r="B362" s="14" t="s">
        <v>4951</v>
      </c>
      <c r="C362" s="14" t="s">
        <v>4967</v>
      </c>
      <c r="D362" s="14" t="s">
        <v>106</v>
      </c>
      <c r="E362" s="14" t="s">
        <v>4976</v>
      </c>
      <c r="F362" s="14" t="s">
        <v>304</v>
      </c>
      <c r="G362" s="14" t="s">
        <v>301</v>
      </c>
      <c r="H362" s="14" t="s">
        <v>302</v>
      </c>
      <c r="I362" s="14" t="s">
        <v>5571</v>
      </c>
      <c r="J362" s="15">
        <v>800</v>
      </c>
      <c r="K362" s="15">
        <v>140</v>
      </c>
      <c r="L362" s="14" t="s">
        <v>4945</v>
      </c>
      <c r="M362" s="14">
        <v>2</v>
      </c>
      <c r="N362" s="15">
        <v>554.0932289894522</v>
      </c>
      <c r="O362" s="14">
        <v>554.0932289894522</v>
      </c>
      <c r="P362" s="15">
        <v>275.66138142225248</v>
      </c>
      <c r="Q362" s="15">
        <v>278.43184756719972</v>
      </c>
      <c r="R362" s="15">
        <v>242.96988091187481</v>
      </c>
      <c r="S362" s="15">
        <v>130.21190881252127</v>
      </c>
      <c r="T362" s="15">
        <v>108.04817965294318</v>
      </c>
      <c r="U362" s="15">
        <v>200.85879550867642</v>
      </c>
      <c r="V362" s="15">
        <v>34.630826811840763</v>
      </c>
      <c r="W362" s="14">
        <v>36.467788720000044</v>
      </c>
      <c r="X362" s="14">
        <v>37.632762307000064</v>
      </c>
      <c r="Y362" s="14" t="s">
        <v>9435</v>
      </c>
      <c r="Z362" s="70" t="s">
        <v>5574</v>
      </c>
    </row>
    <row r="363" spans="1:26" x14ac:dyDescent="0.25">
      <c r="A363" s="14">
        <v>332</v>
      </c>
      <c r="B363" s="14" t="s">
        <v>4951</v>
      </c>
      <c r="C363" s="14" t="s">
        <v>4967</v>
      </c>
      <c r="D363" s="14" t="s">
        <v>106</v>
      </c>
      <c r="E363" s="14" t="s">
        <v>4976</v>
      </c>
      <c r="F363" s="14" t="s">
        <v>304</v>
      </c>
      <c r="G363" s="14" t="s">
        <v>305</v>
      </c>
      <c r="H363" s="14" t="s">
        <v>306</v>
      </c>
      <c r="I363" s="14" t="s">
        <v>5571</v>
      </c>
      <c r="J363" s="15">
        <v>950</v>
      </c>
      <c r="K363" s="15">
        <v>170</v>
      </c>
      <c r="L363" s="14" t="s">
        <v>4945</v>
      </c>
      <c r="M363" s="14">
        <v>2</v>
      </c>
      <c r="N363" s="15">
        <v>657.98570942497452</v>
      </c>
      <c r="O363" s="14">
        <v>657.98570942497452</v>
      </c>
      <c r="P363" s="15">
        <v>327.34789043892482</v>
      </c>
      <c r="Q363" s="15">
        <v>330.63781898604964</v>
      </c>
      <c r="R363" s="15">
        <v>282.93385505273903</v>
      </c>
      <c r="S363" s="15">
        <v>151.33671316774414</v>
      </c>
      <c r="T363" s="15">
        <v>131.5971418849949</v>
      </c>
      <c r="U363" s="15">
        <v>243.45471248724056</v>
      </c>
      <c r="V363" s="15">
        <v>39.479142565498471</v>
      </c>
      <c r="W363" s="14">
        <v>36.428824348000035</v>
      </c>
      <c r="X363" s="14">
        <v>37.671046250000074</v>
      </c>
      <c r="Y363" s="14" t="s">
        <v>9436</v>
      </c>
      <c r="Z363" s="70" t="s">
        <v>5574</v>
      </c>
    </row>
    <row r="364" spans="1:26" x14ac:dyDescent="0.25">
      <c r="A364" s="14">
        <v>334</v>
      </c>
      <c r="B364" s="14" t="s">
        <v>4951</v>
      </c>
      <c r="C364" s="14" t="s">
        <v>4967</v>
      </c>
      <c r="D364" s="14" t="s">
        <v>106</v>
      </c>
      <c r="E364" s="14" t="s">
        <v>4976</v>
      </c>
      <c r="F364" s="14" t="s">
        <v>304</v>
      </c>
      <c r="G364" s="14" t="s">
        <v>309</v>
      </c>
      <c r="H364" s="14" t="s">
        <v>310</v>
      </c>
      <c r="I364" s="14" t="s">
        <v>5571</v>
      </c>
      <c r="J364" s="15">
        <v>557</v>
      </c>
      <c r="K364" s="15">
        <v>189</v>
      </c>
      <c r="L364" s="14" t="s">
        <v>4945</v>
      </c>
      <c r="M364" s="14">
        <v>3</v>
      </c>
      <c r="N364" s="15">
        <v>385.7874106839061</v>
      </c>
      <c r="O364" s="14">
        <v>385.7874106839061</v>
      </c>
      <c r="P364" s="15">
        <v>191.92923681524329</v>
      </c>
      <c r="Q364" s="15">
        <v>193.85817386866279</v>
      </c>
      <c r="R364" s="15">
        <v>165.88858659407964</v>
      </c>
      <c r="S364" s="15">
        <v>88.731104457298414</v>
      </c>
      <c r="T364" s="15">
        <v>77.157482136781226</v>
      </c>
      <c r="U364" s="15">
        <v>142.74134195304526</v>
      </c>
      <c r="V364" s="15">
        <v>23.147244641034366</v>
      </c>
      <c r="W364" s="14">
        <v>36.517325378000066</v>
      </c>
      <c r="X364" s="14">
        <v>37.654896223000037</v>
      </c>
      <c r="Y364" s="14" t="s">
        <v>9437</v>
      </c>
      <c r="Z364" s="70" t="s">
        <v>5574</v>
      </c>
    </row>
    <row r="365" spans="1:26" x14ac:dyDescent="0.25">
      <c r="A365" s="14">
        <v>335</v>
      </c>
      <c r="B365" s="14" t="s">
        <v>4951</v>
      </c>
      <c r="C365" s="14" t="s">
        <v>4967</v>
      </c>
      <c r="D365" s="14" t="s">
        <v>106</v>
      </c>
      <c r="E365" s="14" t="s">
        <v>4976</v>
      </c>
      <c r="F365" s="14" t="s">
        <v>304</v>
      </c>
      <c r="G365" s="14" t="s">
        <v>311</v>
      </c>
      <c r="H365" s="14" t="s">
        <v>312</v>
      </c>
      <c r="I365" s="14" t="s">
        <v>5571</v>
      </c>
      <c r="J365" s="15">
        <v>1400</v>
      </c>
      <c r="K365" s="15">
        <v>250</v>
      </c>
      <c r="L365" s="14" t="s">
        <v>4945</v>
      </c>
      <c r="M365" s="14">
        <v>2</v>
      </c>
      <c r="N365" s="15">
        <v>969.66315073154146</v>
      </c>
      <c r="O365" s="14">
        <v>969.66315073154146</v>
      </c>
      <c r="P365" s="15">
        <v>482.40741748894186</v>
      </c>
      <c r="Q365" s="15">
        <v>487.25573324259955</v>
      </c>
      <c r="R365" s="15">
        <v>416.95515481456283</v>
      </c>
      <c r="S365" s="15">
        <v>223.02252466825453</v>
      </c>
      <c r="T365" s="15">
        <v>193.9326301463083</v>
      </c>
      <c r="U365" s="15">
        <v>358.77536577067036</v>
      </c>
      <c r="V365" s="15">
        <v>58.179789043892484</v>
      </c>
      <c r="W365" s="14">
        <v>36.506742570000029</v>
      </c>
      <c r="X365" s="14">
        <v>37.617217742000037</v>
      </c>
      <c r="Y365" s="14" t="s">
        <v>9438</v>
      </c>
      <c r="Z365" s="70" t="s">
        <v>5574</v>
      </c>
    </row>
    <row r="366" spans="1:26" x14ac:dyDescent="0.25">
      <c r="A366" s="14">
        <v>336</v>
      </c>
      <c r="B366" s="14" t="s">
        <v>4951</v>
      </c>
      <c r="C366" s="14" t="s">
        <v>4967</v>
      </c>
      <c r="D366" s="14" t="s">
        <v>106</v>
      </c>
      <c r="E366" s="14" t="s">
        <v>4976</v>
      </c>
      <c r="F366" s="14" t="s">
        <v>304</v>
      </c>
      <c r="G366" s="14" t="s">
        <v>313</v>
      </c>
      <c r="H366" s="14" t="s">
        <v>314</v>
      </c>
      <c r="I366" s="14" t="s">
        <v>5571</v>
      </c>
      <c r="J366" s="15">
        <v>550</v>
      </c>
      <c r="K366" s="15">
        <v>100</v>
      </c>
      <c r="L366" s="14" t="s">
        <v>4945</v>
      </c>
      <c r="M366" s="14">
        <v>2</v>
      </c>
      <c r="N366" s="15">
        <v>380.93909493024842</v>
      </c>
      <c r="O366" s="14">
        <v>380.93909493024842</v>
      </c>
      <c r="P366" s="15">
        <v>189.51719972779858</v>
      </c>
      <c r="Q366" s="15">
        <v>191.4218952024498</v>
      </c>
      <c r="R366" s="15">
        <v>163.80381082000682</v>
      </c>
      <c r="S366" s="15">
        <v>87.615991833957139</v>
      </c>
      <c r="T366" s="15">
        <v>76.187818986049692</v>
      </c>
      <c r="U366" s="15">
        <v>140.94746512419192</v>
      </c>
      <c r="V366" s="15">
        <v>22.856345695814905</v>
      </c>
      <c r="W366" s="14">
        <v>36.507180994000066</v>
      </c>
      <c r="X366" s="14">
        <v>37.739946659000054</v>
      </c>
      <c r="Y366" s="14" t="s">
        <v>9439</v>
      </c>
      <c r="Z366" s="70" t="s">
        <v>5574</v>
      </c>
    </row>
    <row r="367" spans="1:26" x14ac:dyDescent="0.25">
      <c r="A367" s="14">
        <v>337</v>
      </c>
      <c r="B367" s="14" t="s">
        <v>4951</v>
      </c>
      <c r="C367" s="14" t="s">
        <v>4967</v>
      </c>
      <c r="D367" s="14" t="s">
        <v>106</v>
      </c>
      <c r="E367" s="14" t="s">
        <v>4976</v>
      </c>
      <c r="F367" s="14" t="s">
        <v>304</v>
      </c>
      <c r="G367" s="14" t="s">
        <v>315</v>
      </c>
      <c r="H367" s="14" t="s">
        <v>316</v>
      </c>
      <c r="I367" s="14" t="s">
        <v>5571</v>
      </c>
      <c r="J367" s="15">
        <v>740</v>
      </c>
      <c r="K367" s="15">
        <v>130</v>
      </c>
      <c r="L367" s="14" t="s">
        <v>4945</v>
      </c>
      <c r="M367" s="14">
        <v>2</v>
      </c>
      <c r="N367" s="15">
        <v>512.53623681524334</v>
      </c>
      <c r="O367" s="14">
        <v>512.53623681524334</v>
      </c>
      <c r="P367" s="15">
        <v>254.98677781558357</v>
      </c>
      <c r="Q367" s="15">
        <v>257.54945899965975</v>
      </c>
      <c r="R367" s="15">
        <v>224.74713984348421</v>
      </c>
      <c r="S367" s="15">
        <v>120.44601565158217</v>
      </c>
      <c r="T367" s="15">
        <v>99.944566178972451</v>
      </c>
      <c r="U367" s="15">
        <v>185.79438584552571</v>
      </c>
      <c r="V367" s="15">
        <v>32.033514800952709</v>
      </c>
      <c r="W367" s="14">
        <v>36.364410096000029</v>
      </c>
      <c r="X367" s="14">
        <v>37.76203496800008</v>
      </c>
      <c r="Y367" s="14" t="s">
        <v>9440</v>
      </c>
      <c r="Z367" s="70" t="s">
        <v>5574</v>
      </c>
    </row>
    <row r="368" spans="1:26" x14ac:dyDescent="0.25">
      <c r="A368" s="14">
        <v>339</v>
      </c>
      <c r="B368" s="14" t="s">
        <v>4951</v>
      </c>
      <c r="C368" s="14" t="s">
        <v>4967</v>
      </c>
      <c r="D368" s="14" t="s">
        <v>106</v>
      </c>
      <c r="E368" s="14" t="s">
        <v>4976</v>
      </c>
      <c r="F368" s="14" t="s">
        <v>304</v>
      </c>
      <c r="G368" s="14" t="s">
        <v>319</v>
      </c>
      <c r="H368" s="14" t="s">
        <v>320</v>
      </c>
      <c r="I368" s="14" t="s">
        <v>5571</v>
      </c>
      <c r="J368" s="15">
        <v>1000</v>
      </c>
      <c r="K368" s="15">
        <v>190</v>
      </c>
      <c r="L368" s="14" t="s">
        <v>4945</v>
      </c>
      <c r="M368" s="14">
        <v>2</v>
      </c>
      <c r="N368" s="15">
        <v>692.61653623681525</v>
      </c>
      <c r="O368" s="14">
        <v>692.61653623681525</v>
      </c>
      <c r="P368" s="15">
        <v>344.57672677781557</v>
      </c>
      <c r="Q368" s="15">
        <v>348.03980945899963</v>
      </c>
      <c r="R368" s="15">
        <v>297.82511058183059</v>
      </c>
      <c r="S368" s="15">
        <v>159.30180333446751</v>
      </c>
      <c r="T368" s="15">
        <v>138.52330724736305</v>
      </c>
      <c r="U368" s="15">
        <v>256.26811840762161</v>
      </c>
      <c r="V368" s="15">
        <v>41.556992174208915</v>
      </c>
      <c r="W368" s="14">
        <v>36.394989053000074</v>
      </c>
      <c r="X368" s="14">
        <v>37.687168343000053</v>
      </c>
      <c r="Y368" s="14" t="s">
        <v>9441</v>
      </c>
      <c r="Z368" s="70" t="s">
        <v>5574</v>
      </c>
    </row>
    <row r="369" spans="1:26" x14ac:dyDescent="0.25">
      <c r="A369" s="14">
        <v>340</v>
      </c>
      <c r="B369" s="14" t="s">
        <v>4951</v>
      </c>
      <c r="C369" s="14" t="s">
        <v>4967</v>
      </c>
      <c r="D369" s="14" t="s">
        <v>106</v>
      </c>
      <c r="E369" s="14" t="s">
        <v>4976</v>
      </c>
      <c r="F369" s="14" t="s">
        <v>304</v>
      </c>
      <c r="G369" s="14" t="s">
        <v>321</v>
      </c>
      <c r="H369" s="14" t="s">
        <v>322</v>
      </c>
      <c r="I369" s="14" t="s">
        <v>5571</v>
      </c>
      <c r="J369" s="15">
        <v>1000</v>
      </c>
      <c r="K369" s="15">
        <v>190</v>
      </c>
      <c r="L369" s="14" t="s">
        <v>4945</v>
      </c>
      <c r="M369" s="14">
        <v>2</v>
      </c>
      <c r="N369" s="15">
        <v>692.61653623681525</v>
      </c>
      <c r="O369" s="14">
        <v>692.61653623681525</v>
      </c>
      <c r="P369" s="15">
        <v>344.57672677781557</v>
      </c>
      <c r="Q369" s="15">
        <v>348.03980945899963</v>
      </c>
      <c r="R369" s="15">
        <v>297.82511058183059</v>
      </c>
      <c r="S369" s="15">
        <v>159.30180333446751</v>
      </c>
      <c r="T369" s="15">
        <v>138.52330724736305</v>
      </c>
      <c r="U369" s="15">
        <v>256.26811840762161</v>
      </c>
      <c r="V369" s="15">
        <v>41.556992174208915</v>
      </c>
      <c r="W369" s="14">
        <v>36.519130007000058</v>
      </c>
      <c r="X369" s="14">
        <v>37.58507267300007</v>
      </c>
      <c r="Y369" s="14" t="s">
        <v>9442</v>
      </c>
      <c r="Z369" s="70" t="s">
        <v>5574</v>
      </c>
    </row>
    <row r="370" spans="1:26" x14ac:dyDescent="0.25">
      <c r="A370" s="14">
        <v>341</v>
      </c>
      <c r="B370" s="14" t="s">
        <v>4951</v>
      </c>
      <c r="C370" s="14" t="s">
        <v>4967</v>
      </c>
      <c r="D370" s="14" t="s">
        <v>106</v>
      </c>
      <c r="E370" s="14" t="s">
        <v>4976</v>
      </c>
      <c r="F370" s="14" t="s">
        <v>304</v>
      </c>
      <c r="G370" s="14" t="s">
        <v>323</v>
      </c>
      <c r="H370" s="14" t="s">
        <v>324</v>
      </c>
      <c r="I370" s="14" t="s">
        <v>5571</v>
      </c>
      <c r="J370" s="15">
        <v>2200</v>
      </c>
      <c r="K370" s="15">
        <v>390</v>
      </c>
      <c r="L370" s="14" t="s">
        <v>4945</v>
      </c>
      <c r="M370" s="14">
        <v>2</v>
      </c>
      <c r="N370" s="15">
        <v>1523.7563797209937</v>
      </c>
      <c r="O370" s="14">
        <v>1523.7563797209937</v>
      </c>
      <c r="P370" s="15">
        <v>758.06879891119434</v>
      </c>
      <c r="Q370" s="15">
        <v>765.68758080979921</v>
      </c>
      <c r="R370" s="15">
        <v>655.21524328002727</v>
      </c>
      <c r="S370" s="15">
        <v>350.46396733582856</v>
      </c>
      <c r="T370" s="15">
        <v>304.75127594419877</v>
      </c>
      <c r="U370" s="15">
        <v>563.78986049676769</v>
      </c>
      <c r="V370" s="15">
        <v>91.425382783259622</v>
      </c>
      <c r="W370" s="14">
        <v>36.400101272000029</v>
      </c>
      <c r="X370" s="14">
        <v>37.718613365000067</v>
      </c>
      <c r="Y370" s="14" t="s">
        <v>9443</v>
      </c>
      <c r="Z370" s="70" t="s">
        <v>5574</v>
      </c>
    </row>
    <row r="371" spans="1:26" x14ac:dyDescent="0.25">
      <c r="A371" s="14">
        <v>342</v>
      </c>
      <c r="B371" s="14" t="s">
        <v>4951</v>
      </c>
      <c r="C371" s="14" t="s">
        <v>4967</v>
      </c>
      <c r="D371" s="14" t="s">
        <v>106</v>
      </c>
      <c r="E371" s="14" t="s">
        <v>4976</v>
      </c>
      <c r="F371" s="14" t="s">
        <v>304</v>
      </c>
      <c r="G371" s="14" t="s">
        <v>325</v>
      </c>
      <c r="H371" s="14" t="s">
        <v>326</v>
      </c>
      <c r="I371" s="14" t="s">
        <v>5571</v>
      </c>
      <c r="J371" s="15">
        <v>760</v>
      </c>
      <c r="K371" s="15">
        <v>140</v>
      </c>
      <c r="L371" s="14" t="s">
        <v>4945</v>
      </c>
      <c r="M371" s="14">
        <v>2</v>
      </c>
      <c r="N371" s="15">
        <v>526.38856753997959</v>
      </c>
      <c r="O371" s="14">
        <v>526.38856753997959</v>
      </c>
      <c r="P371" s="15">
        <v>261.87831235113987</v>
      </c>
      <c r="Q371" s="15">
        <v>264.51025518883972</v>
      </c>
      <c r="R371" s="15">
        <v>230.82138686628105</v>
      </c>
      <c r="S371" s="15">
        <v>123.7013133718952</v>
      </c>
      <c r="T371" s="15">
        <v>102.64577067029602</v>
      </c>
      <c r="U371" s="15">
        <v>190.81585573324259</v>
      </c>
      <c r="V371" s="15">
        <v>32.899285471248724</v>
      </c>
      <c r="W371" s="14">
        <v>36.433532138000032</v>
      </c>
      <c r="X371" s="14">
        <v>37.703057493000074</v>
      </c>
      <c r="Y371" s="14" t="s">
        <v>9444</v>
      </c>
      <c r="Z371" s="70" t="s">
        <v>5574</v>
      </c>
    </row>
    <row r="372" spans="1:26" x14ac:dyDescent="0.25">
      <c r="A372" s="14">
        <v>343</v>
      </c>
      <c r="B372" s="14" t="s">
        <v>4951</v>
      </c>
      <c r="C372" s="14" t="s">
        <v>4967</v>
      </c>
      <c r="D372" s="14" t="s">
        <v>106</v>
      </c>
      <c r="E372" s="14" t="s">
        <v>4976</v>
      </c>
      <c r="F372" s="14" t="s">
        <v>304</v>
      </c>
      <c r="G372" s="14" t="s">
        <v>327</v>
      </c>
      <c r="H372" s="14" t="s">
        <v>328</v>
      </c>
      <c r="I372" s="14" t="s">
        <v>5571</v>
      </c>
      <c r="J372" s="15">
        <v>770</v>
      </c>
      <c r="K372" s="15">
        <v>210</v>
      </c>
      <c r="L372" s="14" t="s">
        <v>4945</v>
      </c>
      <c r="M372" s="14">
        <v>3</v>
      </c>
      <c r="N372" s="15">
        <v>533.31473290234783</v>
      </c>
      <c r="O372" s="14">
        <v>533.31473290234783</v>
      </c>
      <c r="P372" s="15">
        <v>265.32407961891806</v>
      </c>
      <c r="Q372" s="15">
        <v>267.99065328342976</v>
      </c>
      <c r="R372" s="15">
        <v>233.85851037767952</v>
      </c>
      <c r="S372" s="15">
        <v>125.32896223205174</v>
      </c>
      <c r="T372" s="15">
        <v>103.99637291595783</v>
      </c>
      <c r="U372" s="15">
        <v>193.32659067710108</v>
      </c>
      <c r="V372" s="15">
        <v>33.332170806396739</v>
      </c>
      <c r="W372" s="14">
        <v>36.394333243000062</v>
      </c>
      <c r="X372" s="14">
        <v>37.652799670000036</v>
      </c>
      <c r="Y372" s="14" t="s">
        <v>9445</v>
      </c>
      <c r="Z372" s="70" t="s">
        <v>5574</v>
      </c>
    </row>
    <row r="373" spans="1:26" x14ac:dyDescent="0.25">
      <c r="A373" s="14">
        <v>345</v>
      </c>
      <c r="B373" s="14" t="s">
        <v>4951</v>
      </c>
      <c r="C373" s="14" t="s">
        <v>4967</v>
      </c>
      <c r="D373" s="14" t="s">
        <v>106</v>
      </c>
      <c r="E373" s="14" t="s">
        <v>4976</v>
      </c>
      <c r="F373" s="14" t="s">
        <v>304</v>
      </c>
      <c r="G373" s="14" t="s">
        <v>331</v>
      </c>
      <c r="H373" s="14" t="s">
        <v>332</v>
      </c>
      <c r="I373" s="14" t="s">
        <v>5571</v>
      </c>
      <c r="J373" s="15">
        <v>1000</v>
      </c>
      <c r="K373" s="15">
        <v>180</v>
      </c>
      <c r="L373" s="14" t="s">
        <v>4945</v>
      </c>
      <c r="M373" s="14">
        <v>2</v>
      </c>
      <c r="N373" s="15">
        <v>692.61653623681525</v>
      </c>
      <c r="O373" s="14">
        <v>692.61653623681525</v>
      </c>
      <c r="P373" s="15">
        <v>344.57672677781557</v>
      </c>
      <c r="Q373" s="15">
        <v>348.03980945899963</v>
      </c>
      <c r="R373" s="15">
        <v>297.82511058183059</v>
      </c>
      <c r="S373" s="15">
        <v>159.30180333446751</v>
      </c>
      <c r="T373" s="15">
        <v>138.52330724736305</v>
      </c>
      <c r="U373" s="15">
        <v>256.26811840762161</v>
      </c>
      <c r="V373" s="15">
        <v>41.556992174208915</v>
      </c>
      <c r="W373" s="14">
        <v>36.564344675000029</v>
      </c>
      <c r="X373" s="14">
        <v>37.605972080000072</v>
      </c>
      <c r="Y373" s="14" t="s">
        <v>9446</v>
      </c>
      <c r="Z373" s="70" t="s">
        <v>5574</v>
      </c>
    </row>
    <row r="374" spans="1:26" x14ac:dyDescent="0.25">
      <c r="A374" s="14">
        <v>346</v>
      </c>
      <c r="B374" s="14" t="s">
        <v>4951</v>
      </c>
      <c r="C374" s="14" t="s">
        <v>4967</v>
      </c>
      <c r="D374" s="14" t="s">
        <v>106</v>
      </c>
      <c r="E374" s="14" t="s">
        <v>4976</v>
      </c>
      <c r="F374" s="14" t="s">
        <v>304</v>
      </c>
      <c r="G374" s="14" t="s">
        <v>333</v>
      </c>
      <c r="H374" s="14" t="s">
        <v>334</v>
      </c>
      <c r="I374" s="14" t="s">
        <v>5571</v>
      </c>
      <c r="J374" s="15">
        <v>980</v>
      </c>
      <c r="K374" s="15">
        <v>180</v>
      </c>
      <c r="L374" s="14" t="s">
        <v>4945</v>
      </c>
      <c r="M374" s="14">
        <v>2</v>
      </c>
      <c r="N374" s="15">
        <v>678.764205512079</v>
      </c>
      <c r="O374" s="14">
        <v>678.764205512079</v>
      </c>
      <c r="P374" s="15">
        <v>337.68519224225929</v>
      </c>
      <c r="Q374" s="15">
        <v>341.07901326981965</v>
      </c>
      <c r="R374" s="15">
        <v>291.86860837019401</v>
      </c>
      <c r="S374" s="15">
        <v>156.11576726777818</v>
      </c>
      <c r="T374" s="15">
        <v>135.7528411024158</v>
      </c>
      <c r="U374" s="15">
        <v>251.14275603946922</v>
      </c>
      <c r="V374" s="15">
        <v>40.725852330724742</v>
      </c>
      <c r="W374" s="14">
        <v>36.542935079000074</v>
      </c>
      <c r="X374" s="14">
        <v>37.609628158000078</v>
      </c>
      <c r="Y374" s="14" t="s">
        <v>9447</v>
      </c>
      <c r="Z374" s="70" t="s">
        <v>5574</v>
      </c>
    </row>
    <row r="375" spans="1:26" x14ac:dyDescent="0.25">
      <c r="A375" s="14">
        <v>347</v>
      </c>
      <c r="B375" s="14" t="s">
        <v>4951</v>
      </c>
      <c r="C375" s="14" t="s">
        <v>4967</v>
      </c>
      <c r="D375" s="14" t="s">
        <v>106</v>
      </c>
      <c r="E375" s="14" t="s">
        <v>4976</v>
      </c>
      <c r="F375" s="14" t="s">
        <v>304</v>
      </c>
      <c r="G375" s="14" t="s">
        <v>335</v>
      </c>
      <c r="H375" s="14" t="s">
        <v>336</v>
      </c>
      <c r="I375" s="14" t="s">
        <v>5571</v>
      </c>
      <c r="J375" s="15">
        <v>648</v>
      </c>
      <c r="K375" s="15">
        <v>193</v>
      </c>
      <c r="L375" s="14" t="s">
        <v>4945</v>
      </c>
      <c r="M375" s="14">
        <v>3</v>
      </c>
      <c r="N375" s="15">
        <v>448.81551548145632</v>
      </c>
      <c r="O375" s="14">
        <v>448.81551548145632</v>
      </c>
      <c r="P375" s="15">
        <v>223.28571895202452</v>
      </c>
      <c r="Q375" s="15">
        <v>225.52979652943176</v>
      </c>
      <c r="R375" s="15">
        <v>192.99067165702621</v>
      </c>
      <c r="S375" s="15">
        <v>103.22756856073495</v>
      </c>
      <c r="T375" s="15">
        <v>89.763103096291275</v>
      </c>
      <c r="U375" s="15">
        <v>166.06174072813883</v>
      </c>
      <c r="V375" s="15">
        <v>26.928930928887379</v>
      </c>
      <c r="W375" s="14">
        <v>36.51733163800003</v>
      </c>
      <c r="X375" s="14">
        <v>37.541536031000078</v>
      </c>
      <c r="Y375" s="14" t="s">
        <v>9448</v>
      </c>
      <c r="Z375" s="70" t="s">
        <v>5574</v>
      </c>
    </row>
    <row r="376" spans="1:26" x14ac:dyDescent="0.25">
      <c r="A376" s="14">
        <v>348</v>
      </c>
      <c r="B376" s="14" t="s">
        <v>4951</v>
      </c>
      <c r="C376" s="14" t="s">
        <v>4967</v>
      </c>
      <c r="D376" s="14" t="s">
        <v>106</v>
      </c>
      <c r="E376" s="14" t="s">
        <v>4976</v>
      </c>
      <c r="F376" s="14" t="s">
        <v>304</v>
      </c>
      <c r="G376" s="14" t="s">
        <v>337</v>
      </c>
      <c r="H376" s="14" t="s">
        <v>338</v>
      </c>
      <c r="I376" s="14" t="s">
        <v>5571</v>
      </c>
      <c r="J376" s="15">
        <v>1300</v>
      </c>
      <c r="K376" s="15">
        <v>250</v>
      </c>
      <c r="L376" s="14" t="s">
        <v>4945</v>
      </c>
      <c r="M376" s="14">
        <v>2</v>
      </c>
      <c r="N376" s="15">
        <v>900.40149710785988</v>
      </c>
      <c r="O376" s="14">
        <v>900.40149710785988</v>
      </c>
      <c r="P376" s="15">
        <v>447.94974481116031</v>
      </c>
      <c r="Q376" s="15">
        <v>452.45175229669957</v>
      </c>
      <c r="R376" s="15">
        <v>387.17264375637978</v>
      </c>
      <c r="S376" s="15">
        <v>207.09234433480779</v>
      </c>
      <c r="T376" s="15">
        <v>180.08029942157199</v>
      </c>
      <c r="U376" s="15">
        <v>333.14855392990813</v>
      </c>
      <c r="V376" s="15">
        <v>54.024089826471588</v>
      </c>
      <c r="W376" s="14">
        <v>36.485463430000038</v>
      </c>
      <c r="X376" s="14">
        <v>37.59177483700006</v>
      </c>
      <c r="Y376" s="14" t="s">
        <v>9449</v>
      </c>
      <c r="Z376" s="70" t="s">
        <v>5574</v>
      </c>
    </row>
    <row r="377" spans="1:26" x14ac:dyDescent="0.25">
      <c r="A377" s="14">
        <v>349</v>
      </c>
      <c r="B377" s="14" t="s">
        <v>4951</v>
      </c>
      <c r="C377" s="14" t="s">
        <v>4967</v>
      </c>
      <c r="D377" s="14" t="s">
        <v>106</v>
      </c>
      <c r="E377" s="14" t="s">
        <v>4976</v>
      </c>
      <c r="F377" s="14" t="s">
        <v>304</v>
      </c>
      <c r="G377" s="14" t="s">
        <v>339</v>
      </c>
      <c r="H377" s="14" t="s">
        <v>340</v>
      </c>
      <c r="I377" s="14" t="s">
        <v>5571</v>
      </c>
      <c r="J377" s="15">
        <v>720</v>
      </c>
      <c r="K377" s="15">
        <v>195</v>
      </c>
      <c r="L377" s="14" t="s">
        <v>4945</v>
      </c>
      <c r="M377" s="14">
        <v>3</v>
      </c>
      <c r="N377" s="15">
        <v>498.68390609050704</v>
      </c>
      <c r="O377" s="14">
        <v>498.68390609050704</v>
      </c>
      <c r="P377" s="15">
        <v>248.09524328002726</v>
      </c>
      <c r="Q377" s="15">
        <v>250.58866281047975</v>
      </c>
      <c r="R377" s="15">
        <v>218.67289282068731</v>
      </c>
      <c r="S377" s="15">
        <v>117.19071793126915</v>
      </c>
      <c r="T377" s="15">
        <v>97.243361687648871</v>
      </c>
      <c r="U377" s="15">
        <v>180.77291595780881</v>
      </c>
      <c r="V377" s="15">
        <v>31.16774413065669</v>
      </c>
      <c r="W377" s="14">
        <v>36.362900894000063</v>
      </c>
      <c r="X377" s="14">
        <v>37.68432652100006</v>
      </c>
      <c r="Y377" s="14" t="s">
        <v>9450</v>
      </c>
      <c r="Z377" s="70" t="s">
        <v>5574</v>
      </c>
    </row>
    <row r="378" spans="1:26" x14ac:dyDescent="0.25">
      <c r="A378" s="14">
        <v>350</v>
      </c>
      <c r="B378" s="14" t="s">
        <v>4951</v>
      </c>
      <c r="C378" s="14" t="s">
        <v>4967</v>
      </c>
      <c r="D378" s="14" t="s">
        <v>106</v>
      </c>
      <c r="E378" s="14" t="s">
        <v>4976</v>
      </c>
      <c r="F378" s="14" t="s">
        <v>304</v>
      </c>
      <c r="G378" s="14" t="s">
        <v>341</v>
      </c>
      <c r="H378" s="14" t="s">
        <v>342</v>
      </c>
      <c r="I378" s="14" t="s">
        <v>5571</v>
      </c>
      <c r="J378" s="15">
        <v>1100</v>
      </c>
      <c r="K378" s="15">
        <v>200</v>
      </c>
      <c r="L378" s="14" t="s">
        <v>4945</v>
      </c>
      <c r="M378" s="14">
        <v>2</v>
      </c>
      <c r="N378" s="15">
        <v>761.87818986049683</v>
      </c>
      <c r="O378" s="14">
        <v>761.87818986049683</v>
      </c>
      <c r="P378" s="15">
        <v>379.03439945559717</v>
      </c>
      <c r="Q378" s="15">
        <v>382.84379040489961</v>
      </c>
      <c r="R378" s="15">
        <v>327.60762164001363</v>
      </c>
      <c r="S378" s="15">
        <v>175.23198366791428</v>
      </c>
      <c r="T378" s="15">
        <v>152.37563797209938</v>
      </c>
      <c r="U378" s="15">
        <v>281.89493024838384</v>
      </c>
      <c r="V378" s="15">
        <v>45.712691391629811</v>
      </c>
      <c r="W378" s="14">
        <v>36.353851414000076</v>
      </c>
      <c r="X378" s="14">
        <v>37.67647246000007</v>
      </c>
      <c r="Y378" s="14" t="s">
        <v>9451</v>
      </c>
      <c r="Z378" s="70" t="s">
        <v>5574</v>
      </c>
    </row>
    <row r="379" spans="1:26" x14ac:dyDescent="0.25">
      <c r="A379" s="14">
        <v>351</v>
      </c>
      <c r="B379" s="14" t="s">
        <v>4951</v>
      </c>
      <c r="C379" s="14" t="s">
        <v>4967</v>
      </c>
      <c r="D379" s="14" t="s">
        <v>106</v>
      </c>
      <c r="E379" s="14" t="s">
        <v>4976</v>
      </c>
      <c r="F379" s="14" t="s">
        <v>304</v>
      </c>
      <c r="G379" s="14" t="s">
        <v>343</v>
      </c>
      <c r="H379" s="14" t="s">
        <v>344</v>
      </c>
      <c r="I379" s="14" t="s">
        <v>5571</v>
      </c>
      <c r="J379" s="15">
        <v>740</v>
      </c>
      <c r="K379" s="15">
        <v>170</v>
      </c>
      <c r="L379" s="14" t="s">
        <v>4945</v>
      </c>
      <c r="M379" s="14">
        <v>3</v>
      </c>
      <c r="N379" s="15">
        <v>512.53623681524334</v>
      </c>
      <c r="O379" s="14">
        <v>512.53623681524334</v>
      </c>
      <c r="P379" s="15">
        <v>254.98677781558357</v>
      </c>
      <c r="Q379" s="15">
        <v>257.54945899965975</v>
      </c>
      <c r="R379" s="15">
        <v>224.74713984348421</v>
      </c>
      <c r="S379" s="15">
        <v>120.44601565158217</v>
      </c>
      <c r="T379" s="15">
        <v>99.944566178972451</v>
      </c>
      <c r="U379" s="15">
        <v>185.79438584552571</v>
      </c>
      <c r="V379" s="15">
        <v>32.033514800952709</v>
      </c>
      <c r="W379" s="14">
        <v>36.341865566000024</v>
      </c>
      <c r="X379" s="14">
        <v>37.724107349000064</v>
      </c>
      <c r="Y379" s="14" t="s">
        <v>9452</v>
      </c>
      <c r="Z379" s="70" t="s">
        <v>5574</v>
      </c>
    </row>
    <row r="380" spans="1:26" x14ac:dyDescent="0.25">
      <c r="A380" s="14">
        <v>352</v>
      </c>
      <c r="B380" s="14" t="s">
        <v>4951</v>
      </c>
      <c r="C380" s="14" t="s">
        <v>4967</v>
      </c>
      <c r="D380" s="14" t="s">
        <v>106</v>
      </c>
      <c r="E380" s="14" t="s">
        <v>4976</v>
      </c>
      <c r="F380" s="14" t="s">
        <v>304</v>
      </c>
      <c r="G380" s="14" t="s">
        <v>345</v>
      </c>
      <c r="H380" s="14" t="s">
        <v>346</v>
      </c>
      <c r="I380" s="14" t="s">
        <v>5571</v>
      </c>
      <c r="J380" s="15">
        <v>980</v>
      </c>
      <c r="K380" s="15">
        <v>180</v>
      </c>
      <c r="L380" s="14" t="s">
        <v>4945</v>
      </c>
      <c r="M380" s="14">
        <v>2</v>
      </c>
      <c r="N380" s="15">
        <v>678.764205512079</v>
      </c>
      <c r="O380" s="14">
        <v>678.764205512079</v>
      </c>
      <c r="P380" s="15">
        <v>337.68519224225929</v>
      </c>
      <c r="Q380" s="15">
        <v>341.07901326981965</v>
      </c>
      <c r="R380" s="15">
        <v>291.86860837019401</v>
      </c>
      <c r="S380" s="15">
        <v>156.11576726777818</v>
      </c>
      <c r="T380" s="15">
        <v>135.7528411024158</v>
      </c>
      <c r="U380" s="15">
        <v>251.14275603946922</v>
      </c>
      <c r="V380" s="15">
        <v>40.725852330724742</v>
      </c>
      <c r="W380" s="14">
        <v>36.472343709000029</v>
      </c>
      <c r="X380" s="14">
        <v>37.65251560400003</v>
      </c>
      <c r="Y380" s="14" t="s">
        <v>9453</v>
      </c>
      <c r="Z380" s="70" t="s">
        <v>5574</v>
      </c>
    </row>
    <row r="381" spans="1:26" x14ac:dyDescent="0.25">
      <c r="A381" s="14">
        <v>360</v>
      </c>
      <c r="B381" s="14" t="s">
        <v>4951</v>
      </c>
      <c r="C381" s="14" t="s">
        <v>4977</v>
      </c>
      <c r="D381" s="14" t="s">
        <v>378</v>
      </c>
      <c r="E381" s="14" t="s">
        <v>4978</v>
      </c>
      <c r="F381" s="14" t="s">
        <v>378</v>
      </c>
      <c r="G381" s="14" t="s">
        <v>361</v>
      </c>
      <c r="H381" s="14" t="s">
        <v>362</v>
      </c>
      <c r="I381" s="14" t="s">
        <v>5571</v>
      </c>
      <c r="J381" s="15">
        <v>390</v>
      </c>
      <c r="K381" s="15">
        <v>140</v>
      </c>
      <c r="L381" s="14" t="s">
        <v>4945</v>
      </c>
      <c r="M381" s="14">
        <v>2</v>
      </c>
      <c r="N381" s="15">
        <v>270.11527637841783</v>
      </c>
      <c r="O381" s="14">
        <v>270.11527637841783</v>
      </c>
      <c r="P381" s="15">
        <v>133.70706180731682</v>
      </c>
      <c r="Q381" s="15">
        <v>136.40821457110101</v>
      </c>
      <c r="R381" s="15">
        <v>116.14956884271967</v>
      </c>
      <c r="S381" s="15">
        <v>62.126513567036106</v>
      </c>
      <c r="T381" s="15">
        <v>54.023055275683568</v>
      </c>
      <c r="U381" s="15">
        <v>99.942652260014597</v>
      </c>
      <c r="V381" s="15">
        <v>16.20691658270507</v>
      </c>
      <c r="W381" s="14">
        <v>36.422286501000031</v>
      </c>
      <c r="X381" s="14">
        <v>37.004934223000078</v>
      </c>
      <c r="Y381" s="14" t="s">
        <v>5829</v>
      </c>
      <c r="Z381" s="70" t="s">
        <v>5574</v>
      </c>
    </row>
    <row r="382" spans="1:26" x14ac:dyDescent="0.25">
      <c r="A382" s="14">
        <v>364</v>
      </c>
      <c r="B382" s="14" t="s">
        <v>4951</v>
      </c>
      <c r="C382" s="14" t="s">
        <v>4977</v>
      </c>
      <c r="D382" s="14" t="s">
        <v>378</v>
      </c>
      <c r="E382" s="14" t="s">
        <v>4978</v>
      </c>
      <c r="F382" s="14" t="s">
        <v>378</v>
      </c>
      <c r="G382" s="14" t="s">
        <v>369</v>
      </c>
      <c r="H382" s="14" t="s">
        <v>370</v>
      </c>
      <c r="I382" s="14" t="s">
        <v>5571</v>
      </c>
      <c r="J382" s="15">
        <v>330</v>
      </c>
      <c r="K382" s="15">
        <v>120</v>
      </c>
      <c r="L382" s="14" t="s">
        <v>4945</v>
      </c>
      <c r="M382" s="14">
        <v>2</v>
      </c>
      <c r="N382" s="15">
        <v>228.55908001250737</v>
      </c>
      <c r="O382" s="14">
        <v>228.55908001250737</v>
      </c>
      <c r="P382" s="15">
        <v>113.13674460619114</v>
      </c>
      <c r="Q382" s="15">
        <v>115.42233540631622</v>
      </c>
      <c r="R382" s="15">
        <v>98.280404405378178</v>
      </c>
      <c r="S382" s="15">
        <v>52.568588402876699</v>
      </c>
      <c r="T382" s="15">
        <v>45.711816002501479</v>
      </c>
      <c r="U382" s="15">
        <v>84.566859604627723</v>
      </c>
      <c r="V382" s="15">
        <v>13.713544800750441</v>
      </c>
      <c r="W382" s="14">
        <v>36.523216947000037</v>
      </c>
      <c r="X382" s="14">
        <v>36.911209100000065</v>
      </c>
      <c r="Y382" s="14" t="s">
        <v>5830</v>
      </c>
      <c r="Z382" s="70" t="s">
        <v>5574</v>
      </c>
    </row>
    <row r="383" spans="1:26" x14ac:dyDescent="0.25">
      <c r="A383" s="14">
        <v>369</v>
      </c>
      <c r="B383" s="14" t="s">
        <v>4951</v>
      </c>
      <c r="C383" s="14" t="s">
        <v>4977</v>
      </c>
      <c r="D383" s="14" t="s">
        <v>378</v>
      </c>
      <c r="E383" s="14" t="s">
        <v>4978</v>
      </c>
      <c r="F383" s="14" t="s">
        <v>378</v>
      </c>
      <c r="G383" s="14" t="s">
        <v>379</v>
      </c>
      <c r="H383" s="14" t="s">
        <v>380</v>
      </c>
      <c r="I383" s="14" t="s">
        <v>5571</v>
      </c>
      <c r="J383" s="15">
        <v>1600</v>
      </c>
      <c r="K383" s="15">
        <v>560</v>
      </c>
      <c r="L383" s="14" t="s">
        <v>4945</v>
      </c>
      <c r="M383" s="14">
        <v>3</v>
      </c>
      <c r="N383" s="15">
        <v>1108.1652364242782</v>
      </c>
      <c r="O383" s="14">
        <v>1108.1652364242782</v>
      </c>
      <c r="P383" s="15">
        <v>556.85303130319971</v>
      </c>
      <c r="Q383" s="15">
        <v>551.31220512107848</v>
      </c>
      <c r="R383" s="15">
        <v>519.59097522843342</v>
      </c>
      <c r="S383" s="15">
        <v>250.72238474099294</v>
      </c>
      <c r="T383" s="15">
        <v>259.03362401417502</v>
      </c>
      <c r="U383" s="15">
        <v>314.44188583538892</v>
      </c>
      <c r="V383" s="15">
        <v>92.808838550533295</v>
      </c>
      <c r="W383" s="14">
        <v>36.519086524000045</v>
      </c>
      <c r="X383" s="14">
        <v>36.95431429100006</v>
      </c>
      <c r="Y383" s="14" t="s">
        <v>5831</v>
      </c>
      <c r="Z383" s="70" t="s">
        <v>5574</v>
      </c>
    </row>
    <row r="384" spans="1:26" x14ac:dyDescent="0.25">
      <c r="A384" s="14">
        <v>376</v>
      </c>
      <c r="B384" s="14" t="s">
        <v>4951</v>
      </c>
      <c r="C384" s="14" t="s">
        <v>4977</v>
      </c>
      <c r="D384" s="14" t="s">
        <v>378</v>
      </c>
      <c r="E384" s="14" t="s">
        <v>4978</v>
      </c>
      <c r="F384" s="14" t="s">
        <v>378</v>
      </c>
      <c r="G384" s="14" t="s">
        <v>393</v>
      </c>
      <c r="H384" s="14" t="s">
        <v>394</v>
      </c>
      <c r="I384" s="14" t="s">
        <v>5571</v>
      </c>
      <c r="J384" s="15">
        <v>720</v>
      </c>
      <c r="K384" s="15">
        <v>320</v>
      </c>
      <c r="L384" s="14" t="s">
        <v>4945</v>
      </c>
      <c r="M384" s="14">
        <v>3</v>
      </c>
      <c r="N384" s="15">
        <v>498.6743563909252</v>
      </c>
      <c r="O384" s="14">
        <v>498.6743563909252</v>
      </c>
      <c r="P384" s="15">
        <v>170.79596706389188</v>
      </c>
      <c r="Q384" s="15">
        <v>327.87838932703329</v>
      </c>
      <c r="R384" s="15">
        <v>211.99893576069206</v>
      </c>
      <c r="S384" s="15">
        <v>102.85158600562833</v>
      </c>
      <c r="T384" s="15">
        <v>97.864842441719077</v>
      </c>
      <c r="U384" s="15">
        <v>134.01873328006113</v>
      </c>
      <c r="V384" s="15">
        <v>84.151297640968636</v>
      </c>
      <c r="W384" s="14">
        <v>36.341079157000024</v>
      </c>
      <c r="X384" s="14">
        <v>36.873622450000028</v>
      </c>
      <c r="Y384" s="14" t="s">
        <v>5832</v>
      </c>
      <c r="Z384" s="70" t="s">
        <v>5574</v>
      </c>
    </row>
    <row r="385" spans="1:26" x14ac:dyDescent="0.25">
      <c r="A385" s="14">
        <v>378</v>
      </c>
      <c r="B385" s="14" t="s">
        <v>4951</v>
      </c>
      <c r="C385" s="14" t="s">
        <v>4977</v>
      </c>
      <c r="D385" s="14" t="s">
        <v>378</v>
      </c>
      <c r="E385" s="14" t="s">
        <v>4978</v>
      </c>
      <c r="F385" s="14" t="s">
        <v>378</v>
      </c>
      <c r="G385" s="14" t="s">
        <v>397</v>
      </c>
      <c r="H385" s="14" t="s">
        <v>398</v>
      </c>
      <c r="I385" s="14" t="s">
        <v>5571</v>
      </c>
      <c r="J385" s="15">
        <v>1000</v>
      </c>
      <c r="K385" s="15">
        <v>550</v>
      </c>
      <c r="L385" s="14" t="s">
        <v>4945</v>
      </c>
      <c r="M385" s="14">
        <v>2</v>
      </c>
      <c r="N385" s="15">
        <v>692.60327276517387</v>
      </c>
      <c r="O385" s="14">
        <v>692.60327276517387</v>
      </c>
      <c r="P385" s="15">
        <v>342.83862001876105</v>
      </c>
      <c r="Q385" s="15">
        <v>349.76465274641282</v>
      </c>
      <c r="R385" s="15">
        <v>297.81940728902475</v>
      </c>
      <c r="S385" s="15">
        <v>159.29875273599001</v>
      </c>
      <c r="T385" s="15">
        <v>138.52065455303477</v>
      </c>
      <c r="U385" s="15">
        <v>256.26321092311434</v>
      </c>
      <c r="V385" s="15">
        <v>41.556196365910431</v>
      </c>
      <c r="W385" s="14">
        <v>36.431945867000024</v>
      </c>
      <c r="X385" s="14">
        <v>36.870972675000075</v>
      </c>
      <c r="Y385" s="14" t="s">
        <v>5833</v>
      </c>
      <c r="Z385" s="70" t="s">
        <v>5574</v>
      </c>
    </row>
    <row r="386" spans="1:26" x14ac:dyDescent="0.25">
      <c r="A386" s="14">
        <v>5322</v>
      </c>
      <c r="B386" s="14" t="s">
        <v>4951</v>
      </c>
      <c r="C386" s="14" t="s">
        <v>4977</v>
      </c>
      <c r="D386" s="14" t="s">
        <v>378</v>
      </c>
      <c r="E386" s="14" t="s">
        <v>4978</v>
      </c>
      <c r="F386" s="14" t="s">
        <v>378</v>
      </c>
      <c r="G386" s="14" t="s">
        <v>4498</v>
      </c>
      <c r="H386" s="14" t="s">
        <v>4499</v>
      </c>
      <c r="I386" s="14" t="s">
        <v>5571</v>
      </c>
      <c r="J386" s="15" t="s">
        <v>5528</v>
      </c>
      <c r="K386" s="15" t="s">
        <v>5528</v>
      </c>
      <c r="L386" s="14" t="s">
        <v>4945</v>
      </c>
      <c r="M386" s="14">
        <v>1</v>
      </c>
      <c r="N386" s="15">
        <v>0</v>
      </c>
      <c r="O386" s="14">
        <v>0</v>
      </c>
      <c r="P386" s="15">
        <v>0</v>
      </c>
      <c r="Q386" s="15">
        <v>0</v>
      </c>
      <c r="R386" s="15">
        <v>0</v>
      </c>
      <c r="S386" s="15">
        <v>0</v>
      </c>
      <c r="T386" s="15">
        <v>0</v>
      </c>
      <c r="U386" s="15">
        <v>0</v>
      </c>
      <c r="V386" s="15">
        <v>0</v>
      </c>
      <c r="W386" s="14">
        <v>36.477910440000073</v>
      </c>
      <c r="X386" s="14">
        <v>36.931781728000033</v>
      </c>
      <c r="Y386" s="14" t="s">
        <v>6280</v>
      </c>
      <c r="Z386" s="70" t="s">
        <v>5574</v>
      </c>
    </row>
    <row r="387" spans="1:26" x14ac:dyDescent="0.25">
      <c r="A387" s="14">
        <v>5323</v>
      </c>
      <c r="B387" s="14" t="s">
        <v>4951</v>
      </c>
      <c r="C387" s="14" t="s">
        <v>4977</v>
      </c>
      <c r="D387" s="14" t="s">
        <v>378</v>
      </c>
      <c r="E387" s="14" t="s">
        <v>4978</v>
      </c>
      <c r="F387" s="14" t="s">
        <v>378</v>
      </c>
      <c r="G387" s="14" t="s">
        <v>4500</v>
      </c>
      <c r="H387" s="14" t="s">
        <v>4501</v>
      </c>
      <c r="I387" s="14" t="s">
        <v>5571</v>
      </c>
      <c r="J387" s="15" t="s">
        <v>5528</v>
      </c>
      <c r="K387" s="15" t="s">
        <v>5528</v>
      </c>
      <c r="L387" s="14" t="s">
        <v>4945</v>
      </c>
      <c r="M387" s="14">
        <v>1</v>
      </c>
      <c r="N387" s="15">
        <v>0</v>
      </c>
      <c r="O387" s="14">
        <v>0</v>
      </c>
      <c r="P387" s="15">
        <v>0</v>
      </c>
      <c r="Q387" s="15">
        <v>0</v>
      </c>
      <c r="R387" s="15">
        <v>0</v>
      </c>
      <c r="S387" s="15">
        <v>0</v>
      </c>
      <c r="T387" s="15">
        <v>0</v>
      </c>
      <c r="U387" s="15">
        <v>0</v>
      </c>
      <c r="V387" s="15">
        <v>0</v>
      </c>
      <c r="W387" s="14">
        <v>36.560559047000027</v>
      </c>
      <c r="X387" s="14">
        <v>36.959249600000078</v>
      </c>
      <c r="Y387" s="14" t="s">
        <v>6281</v>
      </c>
      <c r="Z387" s="70" t="s">
        <v>5574</v>
      </c>
    </row>
    <row r="388" spans="1:26" x14ac:dyDescent="0.25">
      <c r="A388" s="14">
        <v>5324</v>
      </c>
      <c r="B388" s="14" t="s">
        <v>4951</v>
      </c>
      <c r="C388" s="14" t="s">
        <v>4977</v>
      </c>
      <c r="D388" s="14" t="s">
        <v>378</v>
      </c>
      <c r="E388" s="14" t="s">
        <v>4978</v>
      </c>
      <c r="F388" s="14" t="s">
        <v>378</v>
      </c>
      <c r="G388" s="14" t="s">
        <v>4502</v>
      </c>
      <c r="H388" s="14" t="s">
        <v>4503</v>
      </c>
      <c r="I388" s="14" t="s">
        <v>5571</v>
      </c>
      <c r="J388" s="15" t="s">
        <v>5528</v>
      </c>
      <c r="K388" s="15" t="s">
        <v>5528</v>
      </c>
      <c r="L388" s="14" t="s">
        <v>4945</v>
      </c>
      <c r="M388" s="14">
        <v>1</v>
      </c>
      <c r="N388" s="15">
        <v>0</v>
      </c>
      <c r="O388" s="14">
        <v>0</v>
      </c>
      <c r="P388" s="15">
        <v>0</v>
      </c>
      <c r="Q388" s="15">
        <v>0</v>
      </c>
      <c r="R388" s="15">
        <v>0</v>
      </c>
      <c r="S388" s="15">
        <v>0</v>
      </c>
      <c r="T388" s="15">
        <v>0</v>
      </c>
      <c r="U388" s="15">
        <v>0</v>
      </c>
      <c r="V388" s="15">
        <v>0</v>
      </c>
      <c r="W388" s="14">
        <v>36.558770222000078</v>
      </c>
      <c r="X388" s="14">
        <v>36.941901908000034</v>
      </c>
      <c r="Y388" s="14" t="s">
        <v>6282</v>
      </c>
      <c r="Z388" s="70" t="s">
        <v>5574</v>
      </c>
    </row>
    <row r="389" spans="1:26" x14ac:dyDescent="0.25">
      <c r="A389" s="14">
        <v>358</v>
      </c>
      <c r="B389" s="14" t="s">
        <v>4951</v>
      </c>
      <c r="C389" s="14" t="s">
        <v>4977</v>
      </c>
      <c r="D389" s="14" t="s">
        <v>378</v>
      </c>
      <c r="E389" s="14" t="s">
        <v>4978</v>
      </c>
      <c r="F389" s="14" t="s">
        <v>378</v>
      </c>
      <c r="G389" s="14" t="s">
        <v>357</v>
      </c>
      <c r="H389" s="14" t="s">
        <v>358</v>
      </c>
      <c r="I389" s="14" t="s">
        <v>5571</v>
      </c>
      <c r="J389" s="15">
        <v>360</v>
      </c>
      <c r="K389" s="15">
        <v>130</v>
      </c>
      <c r="L389" s="14" t="s">
        <v>4945</v>
      </c>
      <c r="M389" s="14">
        <v>2</v>
      </c>
      <c r="N389" s="15">
        <v>249.3371781954626</v>
      </c>
      <c r="O389" s="14">
        <v>249.3371781954626</v>
      </c>
      <c r="P389" s="15">
        <v>123.42190320675398</v>
      </c>
      <c r="Q389" s="15">
        <v>125.91527498870862</v>
      </c>
      <c r="R389" s="15">
        <v>107.21498662404892</v>
      </c>
      <c r="S389" s="15">
        <v>57.347550984956399</v>
      </c>
      <c r="T389" s="15">
        <v>49.86743563909252</v>
      </c>
      <c r="U389" s="15">
        <v>92.25475593232116</v>
      </c>
      <c r="V389" s="15">
        <v>14.960230691727755</v>
      </c>
      <c r="W389" s="14">
        <v>36.550185861000045</v>
      </c>
      <c r="X389" s="14">
        <v>36.961452543000064</v>
      </c>
      <c r="Y389" s="14" t="s">
        <v>7674</v>
      </c>
      <c r="Z389" s="70" t="s">
        <v>5574</v>
      </c>
    </row>
    <row r="390" spans="1:26" x14ac:dyDescent="0.25">
      <c r="A390" s="14">
        <v>359</v>
      </c>
      <c r="B390" s="14" t="s">
        <v>4951</v>
      </c>
      <c r="C390" s="14" t="s">
        <v>4977</v>
      </c>
      <c r="D390" s="14" t="s">
        <v>378</v>
      </c>
      <c r="E390" s="14" t="s">
        <v>4978</v>
      </c>
      <c r="F390" s="14" t="s">
        <v>378</v>
      </c>
      <c r="G390" s="14" t="s">
        <v>359</v>
      </c>
      <c r="H390" s="14" t="s">
        <v>360</v>
      </c>
      <c r="I390" s="14" t="s">
        <v>5571</v>
      </c>
      <c r="J390" s="15">
        <v>560</v>
      </c>
      <c r="K390" s="15">
        <v>200</v>
      </c>
      <c r="L390" s="14" t="s">
        <v>4945</v>
      </c>
      <c r="M390" s="14">
        <v>2</v>
      </c>
      <c r="N390" s="15">
        <v>387.85783274849734</v>
      </c>
      <c r="O390" s="14">
        <v>387.85783274849734</v>
      </c>
      <c r="P390" s="15">
        <v>191.98962721050617</v>
      </c>
      <c r="Q390" s="15">
        <v>195.86820553799117</v>
      </c>
      <c r="R390" s="15">
        <v>166.77886808185386</v>
      </c>
      <c r="S390" s="15">
        <v>89.207301532154389</v>
      </c>
      <c r="T390" s="15">
        <v>77.571566549699469</v>
      </c>
      <c r="U390" s="15">
        <v>143.50739811694402</v>
      </c>
      <c r="V390" s="15">
        <v>23.271469964909841</v>
      </c>
      <c r="W390" s="14">
        <v>36.526514810000037</v>
      </c>
      <c r="X390" s="14">
        <v>36.996843450000028</v>
      </c>
      <c r="Y390" s="14" t="s">
        <v>7675</v>
      </c>
      <c r="Z390" s="70" t="s">
        <v>5574</v>
      </c>
    </row>
    <row r="391" spans="1:26" x14ac:dyDescent="0.25">
      <c r="A391" s="14">
        <v>368</v>
      </c>
      <c r="B391" s="14" t="s">
        <v>4951</v>
      </c>
      <c r="C391" s="14" t="s">
        <v>4977</v>
      </c>
      <c r="D391" s="14" t="s">
        <v>378</v>
      </c>
      <c r="E391" s="14" t="s">
        <v>4978</v>
      </c>
      <c r="F391" s="14" t="s">
        <v>378</v>
      </c>
      <c r="G391" s="14" t="s">
        <v>377</v>
      </c>
      <c r="H391" s="14" t="s">
        <v>378</v>
      </c>
      <c r="I391" s="14" t="s">
        <v>5837</v>
      </c>
      <c r="J391" s="15">
        <v>110000</v>
      </c>
      <c r="K391" s="15">
        <v>38000</v>
      </c>
      <c r="L391" s="14" t="s">
        <v>4945</v>
      </c>
      <c r="M391" s="14">
        <v>2</v>
      </c>
      <c r="N391" s="15">
        <v>76186.360004169124</v>
      </c>
      <c r="O391" s="14">
        <v>76186.360004169124</v>
      </c>
      <c r="P391" s="15">
        <v>37712.248202063718</v>
      </c>
      <c r="Q391" s="15">
        <v>38474.111802105406</v>
      </c>
      <c r="R391" s="15">
        <v>32398.249591772925</v>
      </c>
      <c r="S391" s="15">
        <v>16951.465100927631</v>
      </c>
      <c r="T391" s="15">
        <v>14665.874300802558</v>
      </c>
      <c r="U391" s="15">
        <v>28760.350901573845</v>
      </c>
      <c r="V391" s="15">
        <v>4761.6475002605703</v>
      </c>
      <c r="W391" s="14">
        <v>36.511093750000043</v>
      </c>
      <c r="X391" s="14">
        <v>36.865522615000032</v>
      </c>
      <c r="Y391" s="14" t="s">
        <v>7676</v>
      </c>
      <c r="Z391" s="70" t="s">
        <v>5574</v>
      </c>
    </row>
    <row r="392" spans="1:26" x14ac:dyDescent="0.25">
      <c r="A392" s="14">
        <v>388</v>
      </c>
      <c r="B392" s="14" t="s">
        <v>4951</v>
      </c>
      <c r="C392" s="14" t="s">
        <v>4977</v>
      </c>
      <c r="D392" s="14" t="s">
        <v>378</v>
      </c>
      <c r="E392" s="14" t="s">
        <v>4978</v>
      </c>
      <c r="F392" s="14" t="s">
        <v>378</v>
      </c>
      <c r="G392" s="14" t="s">
        <v>417</v>
      </c>
      <c r="H392" s="14" t="s">
        <v>418</v>
      </c>
      <c r="I392" s="14" t="s">
        <v>5571</v>
      </c>
      <c r="J392" s="15">
        <v>1900</v>
      </c>
      <c r="K392" s="15">
        <v>660</v>
      </c>
      <c r="L392" s="14" t="s">
        <v>4945</v>
      </c>
      <c r="M392" s="14">
        <v>2</v>
      </c>
      <c r="N392" s="15">
        <v>1315.9462182538302</v>
      </c>
      <c r="O392" s="14">
        <v>1315.9462182538302</v>
      </c>
      <c r="P392" s="15">
        <v>661.2629746725496</v>
      </c>
      <c r="Q392" s="15">
        <v>654.68324358128064</v>
      </c>
      <c r="R392" s="15">
        <v>618.65921585658202</v>
      </c>
      <c r="S392" s="15">
        <v>297.73283187992911</v>
      </c>
      <c r="T392" s="15">
        <v>258.25444533231422</v>
      </c>
      <c r="U392" s="15">
        <v>366.82000833825526</v>
      </c>
      <c r="V392" s="15">
        <v>149.68888232637306</v>
      </c>
      <c r="W392" s="14">
        <v>36.530435652000051</v>
      </c>
      <c r="X392" s="14">
        <v>36.949601868000059</v>
      </c>
      <c r="Y392" s="14" t="s">
        <v>7677</v>
      </c>
      <c r="Z392" s="70" t="s">
        <v>5574</v>
      </c>
    </row>
    <row r="393" spans="1:26" x14ac:dyDescent="0.25">
      <c r="A393" s="14">
        <v>365</v>
      </c>
      <c r="B393" s="14" t="s">
        <v>4951</v>
      </c>
      <c r="C393" s="14" t="s">
        <v>4977</v>
      </c>
      <c r="D393" s="14" t="s">
        <v>378</v>
      </c>
      <c r="E393" s="14" t="s">
        <v>4978</v>
      </c>
      <c r="F393" s="14" t="s">
        <v>378</v>
      </c>
      <c r="G393" s="14" t="s">
        <v>371</v>
      </c>
      <c r="H393" s="14" t="s">
        <v>372</v>
      </c>
      <c r="I393" s="14" t="s">
        <v>5571</v>
      </c>
      <c r="J393" s="15">
        <v>320</v>
      </c>
      <c r="K393" s="15">
        <v>170</v>
      </c>
      <c r="L393" s="14" t="s">
        <v>4945</v>
      </c>
      <c r="M393" s="14">
        <v>2</v>
      </c>
      <c r="N393" s="15">
        <v>221.63304728485565</v>
      </c>
      <c r="O393" s="14">
        <v>221.63304728485565</v>
      </c>
      <c r="P393" s="15">
        <v>109.70835840600354</v>
      </c>
      <c r="Q393" s="15">
        <v>111.92468887885211</v>
      </c>
      <c r="R393" s="15">
        <v>95.302210332487945</v>
      </c>
      <c r="S393" s="15">
        <v>50.975600875516804</v>
      </c>
      <c r="T393" s="15">
        <v>44.326609456971134</v>
      </c>
      <c r="U393" s="15">
        <v>82.004227495396592</v>
      </c>
      <c r="V393" s="15">
        <v>13.297982837091338</v>
      </c>
      <c r="W393" s="14">
        <v>36.495561149000025</v>
      </c>
      <c r="X393" s="14">
        <v>36.882593050000025</v>
      </c>
      <c r="Y393" s="14" t="s">
        <v>9418</v>
      </c>
      <c r="Z393" s="70" t="s">
        <v>5574</v>
      </c>
    </row>
    <row r="394" spans="1:26" x14ac:dyDescent="0.25">
      <c r="A394" s="14">
        <v>375</v>
      </c>
      <c r="B394" s="14" t="s">
        <v>4951</v>
      </c>
      <c r="C394" s="14" t="s">
        <v>4977</v>
      </c>
      <c r="D394" s="14" t="s">
        <v>378</v>
      </c>
      <c r="E394" s="14" t="s">
        <v>4978</v>
      </c>
      <c r="F394" s="14" t="s">
        <v>378</v>
      </c>
      <c r="G394" s="14" t="s">
        <v>391</v>
      </c>
      <c r="H394" s="14" t="s">
        <v>392</v>
      </c>
      <c r="I394" s="14" t="s">
        <v>5571</v>
      </c>
      <c r="J394" s="15">
        <v>745</v>
      </c>
      <c r="K394" s="15">
        <v>405</v>
      </c>
      <c r="L394" s="14" t="s">
        <v>4945</v>
      </c>
      <c r="M394" s="14">
        <v>2</v>
      </c>
      <c r="N394" s="15">
        <v>515.98943821005457</v>
      </c>
      <c r="O394" s="14">
        <v>515.98943821005457</v>
      </c>
      <c r="P394" s="15">
        <v>255.41477191397701</v>
      </c>
      <c r="Q394" s="15">
        <v>260.57466629607757</v>
      </c>
      <c r="R394" s="15">
        <v>219.4245085988257</v>
      </c>
      <c r="S394" s="15">
        <v>114.80765000173714</v>
      </c>
      <c r="T394" s="15">
        <v>99.327966855435506</v>
      </c>
      <c r="U394" s="15">
        <v>194.78601292429559</v>
      </c>
      <c r="V394" s="15">
        <v>32.249339888128411</v>
      </c>
      <c r="W394" s="14">
        <v>36.35993095200007</v>
      </c>
      <c r="X394" s="14">
        <v>36.866213478000077</v>
      </c>
      <c r="Y394" s="14" t="s">
        <v>9454</v>
      </c>
      <c r="Z394" s="70" t="s">
        <v>5574</v>
      </c>
    </row>
    <row r="395" spans="1:26" x14ac:dyDescent="0.25">
      <c r="A395" s="14">
        <v>382</v>
      </c>
      <c r="B395" s="14" t="s">
        <v>4951</v>
      </c>
      <c r="C395" s="14" t="s">
        <v>4977</v>
      </c>
      <c r="D395" s="14" t="s">
        <v>378</v>
      </c>
      <c r="E395" s="14" t="s">
        <v>4978</v>
      </c>
      <c r="F395" s="14" t="s">
        <v>378</v>
      </c>
      <c r="G395" s="14" t="s">
        <v>405</v>
      </c>
      <c r="H395" s="14" t="s">
        <v>406</v>
      </c>
      <c r="I395" s="14" t="s">
        <v>5571</v>
      </c>
      <c r="J395" s="15">
        <v>530</v>
      </c>
      <c r="K395" s="15">
        <v>270</v>
      </c>
      <c r="L395" s="14" t="s">
        <v>4945</v>
      </c>
      <c r="M395" s="14">
        <v>2</v>
      </c>
      <c r="N395" s="15">
        <v>367.07973456554214</v>
      </c>
      <c r="O395" s="14">
        <v>367.07973456554214</v>
      </c>
      <c r="P395" s="15">
        <v>181.70446860994335</v>
      </c>
      <c r="Q395" s="15">
        <v>185.37526595559879</v>
      </c>
      <c r="R395" s="15">
        <v>157.8442858631831</v>
      </c>
      <c r="S395" s="15">
        <v>84.428338950074689</v>
      </c>
      <c r="T395" s="15">
        <v>73.415946913108428</v>
      </c>
      <c r="U395" s="15">
        <v>135.81950178925058</v>
      </c>
      <c r="V395" s="15">
        <v>22.024784073932526</v>
      </c>
      <c r="W395" s="14">
        <v>36.33230314900004</v>
      </c>
      <c r="X395" s="14">
        <v>36.917458119000059</v>
      </c>
      <c r="Y395" s="14" t="s">
        <v>9455</v>
      </c>
      <c r="Z395" s="70" t="s">
        <v>5574</v>
      </c>
    </row>
    <row r="396" spans="1:26" x14ac:dyDescent="0.25">
      <c r="A396" s="14">
        <v>355</v>
      </c>
      <c r="B396" s="14" t="s">
        <v>4951</v>
      </c>
      <c r="C396" s="14" t="s">
        <v>4977</v>
      </c>
      <c r="D396" s="14" t="s">
        <v>378</v>
      </c>
      <c r="E396" s="14" t="s">
        <v>4978</v>
      </c>
      <c r="F396" s="14" t="s">
        <v>378</v>
      </c>
      <c r="G396" s="14" t="s">
        <v>351</v>
      </c>
      <c r="H396" s="14" t="s">
        <v>352</v>
      </c>
      <c r="I396" s="14" t="s">
        <v>5571</v>
      </c>
      <c r="J396" s="15">
        <v>2100</v>
      </c>
      <c r="K396" s="15">
        <v>740</v>
      </c>
      <c r="L396" s="14" t="s">
        <v>4945</v>
      </c>
      <c r="M396" s="14">
        <v>2</v>
      </c>
      <c r="N396" s="15">
        <v>1454.466872806865</v>
      </c>
      <c r="O396" s="14">
        <v>1454.466872806865</v>
      </c>
      <c r="P396" s="15">
        <v>730.86960358544957</v>
      </c>
      <c r="Q396" s="15">
        <v>723.59726922141544</v>
      </c>
      <c r="R396" s="15">
        <v>665.6004026682416</v>
      </c>
      <c r="S396" s="15">
        <v>329.0731299725532</v>
      </c>
      <c r="T396" s="15">
        <v>285.43912378834727</v>
      </c>
      <c r="U396" s="15">
        <v>401.79647361289648</v>
      </c>
      <c r="V396" s="15">
        <v>187.26260987388392</v>
      </c>
      <c r="W396" s="14">
        <v>36.466974137000079</v>
      </c>
      <c r="X396" s="14">
        <v>36.992951550000043</v>
      </c>
      <c r="Y396" s="14" t="s">
        <v>9456</v>
      </c>
      <c r="Z396" s="70" t="s">
        <v>5574</v>
      </c>
    </row>
    <row r="397" spans="1:26" x14ac:dyDescent="0.25">
      <c r="A397" s="14">
        <v>356</v>
      </c>
      <c r="B397" s="14" t="s">
        <v>4951</v>
      </c>
      <c r="C397" s="14" t="s">
        <v>4977</v>
      </c>
      <c r="D397" s="14" t="s">
        <v>378</v>
      </c>
      <c r="E397" s="14" t="s">
        <v>4978</v>
      </c>
      <c r="F397" s="14" t="s">
        <v>378</v>
      </c>
      <c r="G397" s="14" t="s">
        <v>353</v>
      </c>
      <c r="H397" s="14" t="s">
        <v>354</v>
      </c>
      <c r="I397" s="14" t="s">
        <v>5571</v>
      </c>
      <c r="J397" s="15">
        <v>700</v>
      </c>
      <c r="K397" s="15">
        <v>320</v>
      </c>
      <c r="L397" s="14" t="s">
        <v>4945</v>
      </c>
      <c r="M397" s="14">
        <v>2</v>
      </c>
      <c r="N397" s="15">
        <v>484.82229093562171</v>
      </c>
      <c r="O397" s="14">
        <v>484.82229093562171</v>
      </c>
      <c r="P397" s="15">
        <v>140.59846437133032</v>
      </c>
      <c r="Q397" s="15">
        <v>344.22382656429141</v>
      </c>
      <c r="R397" s="15">
        <v>188.05044609665427</v>
      </c>
      <c r="S397" s="15">
        <v>73.329371504012784</v>
      </c>
      <c r="T397" s="15">
        <v>103.63076468748913</v>
      </c>
      <c r="U397" s="15">
        <v>166.65766250911997</v>
      </c>
      <c r="V397" s="15">
        <v>57.572647048605077</v>
      </c>
      <c r="W397" s="14">
        <v>36.342968270000028</v>
      </c>
      <c r="X397" s="14">
        <v>36.902853654000069</v>
      </c>
      <c r="Y397" s="14" t="s">
        <v>9457</v>
      </c>
      <c r="Z397" s="70" t="s">
        <v>5574</v>
      </c>
    </row>
    <row r="398" spans="1:26" x14ac:dyDescent="0.25">
      <c r="A398" s="14">
        <v>357</v>
      </c>
      <c r="B398" s="14" t="s">
        <v>4951</v>
      </c>
      <c r="C398" s="14" t="s">
        <v>4977</v>
      </c>
      <c r="D398" s="14" t="s">
        <v>378</v>
      </c>
      <c r="E398" s="14" t="s">
        <v>4978</v>
      </c>
      <c r="F398" s="14" t="s">
        <v>378</v>
      </c>
      <c r="G398" s="14" t="s">
        <v>355</v>
      </c>
      <c r="H398" s="14" t="s">
        <v>356</v>
      </c>
      <c r="I398" s="14" t="s">
        <v>5571</v>
      </c>
      <c r="J398" s="15">
        <v>410</v>
      </c>
      <c r="K398" s="15">
        <v>150</v>
      </c>
      <c r="L398" s="14" t="s">
        <v>4945</v>
      </c>
      <c r="M398" s="14">
        <v>2</v>
      </c>
      <c r="N398" s="15">
        <v>283.96734183372126</v>
      </c>
      <c r="O398" s="14">
        <v>283.96734183372126</v>
      </c>
      <c r="P398" s="15">
        <v>88.029875968453595</v>
      </c>
      <c r="Q398" s="15">
        <v>195.93746586526765</v>
      </c>
      <c r="R398" s="15">
        <v>116.03615505680435</v>
      </c>
      <c r="S398" s="15">
        <v>58.568264253205015</v>
      </c>
      <c r="T398" s="15">
        <v>40.110387034013129</v>
      </c>
      <c r="U398" s="15">
        <v>114.65181426536495</v>
      </c>
      <c r="V398" s="15">
        <v>25.20210158774276</v>
      </c>
      <c r="W398" s="14">
        <v>36.435303200000078</v>
      </c>
      <c r="X398" s="14">
        <v>36.80265316100008</v>
      </c>
      <c r="Y398" s="14" t="s">
        <v>9458</v>
      </c>
      <c r="Z398" s="70" t="s">
        <v>5574</v>
      </c>
    </row>
    <row r="399" spans="1:26" x14ac:dyDescent="0.25">
      <c r="A399" s="14">
        <v>384</v>
      </c>
      <c r="B399" s="14" t="s">
        <v>4951</v>
      </c>
      <c r="C399" s="14" t="s">
        <v>4977</v>
      </c>
      <c r="D399" s="14" t="s">
        <v>378</v>
      </c>
      <c r="E399" s="14" t="s">
        <v>4978</v>
      </c>
      <c r="F399" s="14" t="s">
        <v>378</v>
      </c>
      <c r="G399" s="14" t="s">
        <v>409</v>
      </c>
      <c r="H399" s="14" t="s">
        <v>410</v>
      </c>
      <c r="I399" s="14" t="s">
        <v>5571</v>
      </c>
      <c r="J399" s="15">
        <v>700</v>
      </c>
      <c r="K399" s="15">
        <v>360</v>
      </c>
      <c r="L399" s="14" t="s">
        <v>4945</v>
      </c>
      <c r="M399" s="14">
        <v>2</v>
      </c>
      <c r="N399" s="15">
        <v>484.82229093562171</v>
      </c>
      <c r="O399" s="14">
        <v>484.82229093562171</v>
      </c>
      <c r="P399" s="15">
        <v>239.98703401313276</v>
      </c>
      <c r="Q399" s="15">
        <v>244.83525692248895</v>
      </c>
      <c r="R399" s="15">
        <v>206.17067922037316</v>
      </c>
      <c r="S399" s="15">
        <v>107.87295973317583</v>
      </c>
      <c r="T399" s="15">
        <v>93.328291005107175</v>
      </c>
      <c r="U399" s="15">
        <v>183.0204148281972</v>
      </c>
      <c r="V399" s="15">
        <v>30.301393183476357</v>
      </c>
      <c r="W399" s="14">
        <v>36.423735509000039</v>
      </c>
      <c r="X399" s="14">
        <v>36.896222200000068</v>
      </c>
      <c r="Y399" s="14" t="s">
        <v>9459</v>
      </c>
      <c r="Z399" s="70" t="s">
        <v>5574</v>
      </c>
    </row>
    <row r="400" spans="1:26" x14ac:dyDescent="0.25">
      <c r="A400" s="14">
        <v>373</v>
      </c>
      <c r="B400" s="14" t="s">
        <v>4951</v>
      </c>
      <c r="C400" s="14" t="s">
        <v>4977</v>
      </c>
      <c r="D400" s="14" t="s">
        <v>378</v>
      </c>
      <c r="E400" s="14" t="s">
        <v>4978</v>
      </c>
      <c r="F400" s="14" t="s">
        <v>378</v>
      </c>
      <c r="G400" s="14" t="s">
        <v>387</v>
      </c>
      <c r="H400" s="14" t="s">
        <v>388</v>
      </c>
      <c r="I400" s="14" t="s">
        <v>5571</v>
      </c>
      <c r="J400" s="15">
        <v>7120</v>
      </c>
      <c r="K400" s="15">
        <v>6260</v>
      </c>
      <c r="L400" s="14" t="s">
        <v>4945</v>
      </c>
      <c r="M400" s="14">
        <v>2</v>
      </c>
      <c r="N400" s="15">
        <v>4931.3353020880377</v>
      </c>
      <c r="O400" s="14">
        <v>4931.3353020880377</v>
      </c>
      <c r="P400" s="15">
        <v>2477.9959892992388</v>
      </c>
      <c r="Q400" s="15">
        <v>2453.3393127887989</v>
      </c>
      <c r="R400" s="15">
        <v>2256.7023176180378</v>
      </c>
      <c r="S400" s="15">
        <v>1115.7146120974185</v>
      </c>
      <c r="T400" s="15">
        <v>967.77455303477745</v>
      </c>
      <c r="U400" s="15">
        <v>1399.2663919674808</v>
      </c>
      <c r="V400" s="15">
        <v>597.92440537817492</v>
      </c>
      <c r="W400" s="14">
        <v>36.460757264000051</v>
      </c>
      <c r="X400" s="14">
        <v>36.953539850000027</v>
      </c>
      <c r="Y400" s="14" t="s">
        <v>9473</v>
      </c>
      <c r="Z400" s="70" t="s">
        <v>5574</v>
      </c>
    </row>
    <row r="401" spans="1:26" x14ac:dyDescent="0.25">
      <c r="A401" s="14">
        <v>377</v>
      </c>
      <c r="B401" s="14" t="s">
        <v>4951</v>
      </c>
      <c r="C401" s="14" t="s">
        <v>4977</v>
      </c>
      <c r="D401" s="14" t="s">
        <v>378</v>
      </c>
      <c r="E401" s="14" t="s">
        <v>4978</v>
      </c>
      <c r="F401" s="14" t="s">
        <v>378</v>
      </c>
      <c r="G401" s="14" t="s">
        <v>395</v>
      </c>
      <c r="H401" s="14" t="s">
        <v>396</v>
      </c>
      <c r="I401" s="14" t="s">
        <v>5571</v>
      </c>
      <c r="J401" s="15">
        <v>730</v>
      </c>
      <c r="K401" s="15">
        <v>360</v>
      </c>
      <c r="L401" s="14" t="s">
        <v>4945</v>
      </c>
      <c r="M401" s="14">
        <v>2</v>
      </c>
      <c r="N401" s="15">
        <v>505.60038911857691</v>
      </c>
      <c r="O401" s="14">
        <v>505.60038911857691</v>
      </c>
      <c r="P401" s="15">
        <v>159.26412257235171</v>
      </c>
      <c r="Q401" s="15">
        <v>346.3362665462252</v>
      </c>
      <c r="R401" s="15">
        <v>206.60095900357851</v>
      </c>
      <c r="S401" s="15">
        <v>104.28008025570649</v>
      </c>
      <c r="T401" s="15">
        <v>71.416054962998999</v>
      </c>
      <c r="U401" s="15">
        <v>195.28815029705032</v>
      </c>
      <c r="V401" s="15">
        <v>53.720041343848806</v>
      </c>
      <c r="W401" s="14">
        <v>36.385929273000045</v>
      </c>
      <c r="X401" s="14">
        <v>36.899004361000038</v>
      </c>
      <c r="Y401" s="14" t="s">
        <v>9480</v>
      </c>
      <c r="Z401" s="70" t="s">
        <v>5574</v>
      </c>
    </row>
    <row r="402" spans="1:26" x14ac:dyDescent="0.25">
      <c r="A402" s="14">
        <v>390</v>
      </c>
      <c r="B402" s="14" t="s">
        <v>4951</v>
      </c>
      <c r="C402" s="14" t="s">
        <v>4977</v>
      </c>
      <c r="D402" s="14" t="s">
        <v>378</v>
      </c>
      <c r="E402" s="14" t="s">
        <v>4978</v>
      </c>
      <c r="F402" s="14" t="s">
        <v>378</v>
      </c>
      <c r="G402" s="14" t="s">
        <v>421</v>
      </c>
      <c r="H402" s="14" t="s">
        <v>422</v>
      </c>
      <c r="I402" s="14" t="s">
        <v>5571</v>
      </c>
      <c r="J402" s="15">
        <v>300</v>
      </c>
      <c r="K402" s="15">
        <v>110</v>
      </c>
      <c r="L402" s="14" t="s">
        <v>4945</v>
      </c>
      <c r="M402" s="14">
        <v>2</v>
      </c>
      <c r="N402" s="15">
        <v>207.78098182955216</v>
      </c>
      <c r="O402" s="14">
        <v>207.78098182955216</v>
      </c>
      <c r="P402" s="15">
        <v>104.40994336934995</v>
      </c>
      <c r="Q402" s="15">
        <v>103.37103846020221</v>
      </c>
      <c r="R402" s="15">
        <v>93.371578709654997</v>
      </c>
      <c r="S402" s="15">
        <v>47.010447138936179</v>
      </c>
      <c r="T402" s="15">
        <v>35.063040683736929</v>
      </c>
      <c r="U402" s="15">
        <v>74.541427231351847</v>
      </c>
      <c r="V402" s="15">
        <v>15.323847409929474</v>
      </c>
      <c r="W402" s="14">
        <v>36.46297923700007</v>
      </c>
      <c r="X402" s="14">
        <v>36.813689876000069</v>
      </c>
      <c r="Y402" s="14" t="s">
        <v>9507</v>
      </c>
      <c r="Z402" s="70" t="s">
        <v>5574</v>
      </c>
    </row>
    <row r="403" spans="1:26" x14ac:dyDescent="0.25">
      <c r="A403" s="14">
        <v>391</v>
      </c>
      <c r="B403" s="14" t="s">
        <v>4951</v>
      </c>
      <c r="C403" s="14" t="s">
        <v>4977</v>
      </c>
      <c r="D403" s="14" t="s">
        <v>378</v>
      </c>
      <c r="E403" s="14" t="s">
        <v>4978</v>
      </c>
      <c r="F403" s="14" t="s">
        <v>378</v>
      </c>
      <c r="G403" s="14" t="s">
        <v>423</v>
      </c>
      <c r="H403" s="14" t="s">
        <v>424</v>
      </c>
      <c r="I403" s="14" t="s">
        <v>5571</v>
      </c>
      <c r="J403" s="15">
        <v>960</v>
      </c>
      <c r="K403" s="15">
        <v>450</v>
      </c>
      <c r="L403" s="14" t="s">
        <v>4945</v>
      </c>
      <c r="M403" s="14">
        <v>2</v>
      </c>
      <c r="N403" s="15">
        <v>664.89914185456689</v>
      </c>
      <c r="O403" s="14">
        <v>664.89914185456689</v>
      </c>
      <c r="P403" s="15">
        <v>334.11181878191985</v>
      </c>
      <c r="Q403" s="15">
        <v>330.78732307264704</v>
      </c>
      <c r="R403" s="15">
        <v>299.28772622728695</v>
      </c>
      <c r="S403" s="15">
        <v>165.39366153632352</v>
      </c>
      <c r="T403" s="15">
        <v>130.48645658895876</v>
      </c>
      <c r="U403" s="15">
        <v>185.34063579196055</v>
      </c>
      <c r="V403" s="15">
        <v>88.930260223048322</v>
      </c>
      <c r="W403" s="14">
        <v>36.413052795000056</v>
      </c>
      <c r="X403" s="14">
        <v>36.810918092000065</v>
      </c>
      <c r="Y403" s="14" t="s">
        <v>9508</v>
      </c>
      <c r="Z403" s="70" t="s">
        <v>5574</v>
      </c>
    </row>
    <row r="404" spans="1:26" x14ac:dyDescent="0.25">
      <c r="A404" s="14">
        <v>392</v>
      </c>
      <c r="B404" s="14" t="s">
        <v>4951</v>
      </c>
      <c r="C404" s="14" t="s">
        <v>4977</v>
      </c>
      <c r="D404" s="14" t="s">
        <v>378</v>
      </c>
      <c r="E404" s="14" t="s">
        <v>4978</v>
      </c>
      <c r="F404" s="14" t="s">
        <v>378</v>
      </c>
      <c r="G404" s="14" t="s">
        <v>425</v>
      </c>
      <c r="H404" s="14" t="s">
        <v>426</v>
      </c>
      <c r="I404" s="14" t="s">
        <v>5571</v>
      </c>
      <c r="J404" s="15">
        <v>310</v>
      </c>
      <c r="K404" s="15">
        <v>110</v>
      </c>
      <c r="L404" s="14" t="s">
        <v>4945</v>
      </c>
      <c r="M404" s="14">
        <v>2</v>
      </c>
      <c r="N404" s="15">
        <v>214.70701455720391</v>
      </c>
      <c r="O404" s="14">
        <v>214.70701455720391</v>
      </c>
      <c r="P404" s="15">
        <v>107.89027481499495</v>
      </c>
      <c r="Q404" s="15">
        <v>106.81673974220895</v>
      </c>
      <c r="R404" s="15">
        <v>91.814087100024324</v>
      </c>
      <c r="S404" s="15">
        <v>48.577462043567387</v>
      </c>
      <c r="T404" s="15">
        <v>42.136251606851268</v>
      </c>
      <c r="U404" s="15">
        <v>80.246746690754961</v>
      </c>
      <c r="V404" s="15">
        <v>13.150804641628721</v>
      </c>
      <c r="W404" s="14">
        <v>36.421462545000054</v>
      </c>
      <c r="X404" s="14">
        <v>36.859427455000059</v>
      </c>
      <c r="Y404" s="14" t="s">
        <v>9509</v>
      </c>
      <c r="Z404" s="70" t="s">
        <v>5574</v>
      </c>
    </row>
    <row r="405" spans="1:26" x14ac:dyDescent="0.25">
      <c r="A405" s="14">
        <v>361</v>
      </c>
      <c r="B405" s="14" t="s">
        <v>4951</v>
      </c>
      <c r="C405" s="14" t="s">
        <v>4977</v>
      </c>
      <c r="D405" s="14" t="s">
        <v>378</v>
      </c>
      <c r="E405" s="14" t="s">
        <v>4978</v>
      </c>
      <c r="F405" s="14" t="s">
        <v>378</v>
      </c>
      <c r="G405" s="14" t="s">
        <v>363</v>
      </c>
      <c r="H405" s="14" t="s">
        <v>364</v>
      </c>
      <c r="I405" s="14" t="s">
        <v>5571</v>
      </c>
      <c r="J405" s="15">
        <v>570</v>
      </c>
      <c r="K405" s="15">
        <v>270</v>
      </c>
      <c r="L405" s="14" t="s">
        <v>4945</v>
      </c>
      <c r="M405" s="14">
        <v>2</v>
      </c>
      <c r="N405" s="15">
        <v>394.78386547614912</v>
      </c>
      <c r="O405" s="14">
        <v>394.78386547614912</v>
      </c>
      <c r="P405" s="15">
        <v>195.41801341069382</v>
      </c>
      <c r="Q405" s="15">
        <v>199.3658520654553</v>
      </c>
      <c r="R405" s="15">
        <v>169.75706215474412</v>
      </c>
      <c r="S405" s="15">
        <v>90.800289059514299</v>
      </c>
      <c r="T405" s="15">
        <v>78.956773095229835</v>
      </c>
      <c r="U405" s="15">
        <v>146.07003022617516</v>
      </c>
      <c r="V405" s="15">
        <v>23.687031928568945</v>
      </c>
      <c r="W405" s="14">
        <v>36.368746359000056</v>
      </c>
      <c r="X405" s="14">
        <v>36.829344071000037</v>
      </c>
      <c r="Y405" s="14" t="s">
        <v>9510</v>
      </c>
      <c r="Z405" s="70" t="s">
        <v>5574</v>
      </c>
    </row>
    <row r="406" spans="1:26" x14ac:dyDescent="0.25">
      <c r="A406" s="14">
        <v>363</v>
      </c>
      <c r="B406" s="14" t="s">
        <v>4951</v>
      </c>
      <c r="C406" s="14" t="s">
        <v>4977</v>
      </c>
      <c r="D406" s="14" t="s">
        <v>378</v>
      </c>
      <c r="E406" s="14" t="s">
        <v>4978</v>
      </c>
      <c r="F406" s="14" t="s">
        <v>378</v>
      </c>
      <c r="G406" s="14" t="s">
        <v>367</v>
      </c>
      <c r="H406" s="14" t="s">
        <v>368</v>
      </c>
      <c r="I406" s="14" t="s">
        <v>5571</v>
      </c>
      <c r="J406" s="15">
        <v>1500</v>
      </c>
      <c r="K406" s="15">
        <v>680</v>
      </c>
      <c r="L406" s="14" t="s">
        <v>4945</v>
      </c>
      <c r="M406" s="14">
        <v>2</v>
      </c>
      <c r="N406" s="15">
        <v>1038.9049091477607</v>
      </c>
      <c r="O406" s="14">
        <v>1038.9049091477607</v>
      </c>
      <c r="P406" s="15">
        <v>514.25793002814157</v>
      </c>
      <c r="Q406" s="15">
        <v>524.64697911961912</v>
      </c>
      <c r="R406" s="15">
        <v>446.72911093353707</v>
      </c>
      <c r="S406" s="15">
        <v>238.94812910398497</v>
      </c>
      <c r="T406" s="15">
        <v>207.78098182955216</v>
      </c>
      <c r="U406" s="15">
        <v>384.39481638467146</v>
      </c>
      <c r="V406" s="15">
        <v>62.334294548865643</v>
      </c>
      <c r="W406" s="14">
        <v>36.43821458900004</v>
      </c>
      <c r="X406" s="14">
        <v>36.968034816000056</v>
      </c>
      <c r="Y406" s="14" t="s">
        <v>9511</v>
      </c>
      <c r="Z406" s="70" t="s">
        <v>5574</v>
      </c>
    </row>
    <row r="407" spans="1:26" x14ac:dyDescent="0.25">
      <c r="A407" s="14">
        <v>366</v>
      </c>
      <c r="B407" s="14" t="s">
        <v>4951</v>
      </c>
      <c r="C407" s="14" t="s">
        <v>4977</v>
      </c>
      <c r="D407" s="14" t="s">
        <v>378</v>
      </c>
      <c r="E407" s="14" t="s">
        <v>4978</v>
      </c>
      <c r="F407" s="14" t="s">
        <v>378</v>
      </c>
      <c r="G407" s="14" t="s">
        <v>373</v>
      </c>
      <c r="H407" s="14" t="s">
        <v>374</v>
      </c>
      <c r="I407" s="14" t="s">
        <v>5571</v>
      </c>
      <c r="J407" s="15">
        <v>180</v>
      </c>
      <c r="K407" s="15">
        <v>90</v>
      </c>
      <c r="L407" s="14" t="s">
        <v>4945</v>
      </c>
      <c r="M407" s="14">
        <v>2</v>
      </c>
      <c r="N407" s="15">
        <v>124.6685890977313</v>
      </c>
      <c r="O407" s="14">
        <v>124.6685890977313</v>
      </c>
      <c r="P407" s="15">
        <v>61.710951603376991</v>
      </c>
      <c r="Q407" s="15">
        <v>62.957637494354309</v>
      </c>
      <c r="R407" s="15">
        <v>53.607493312024459</v>
      </c>
      <c r="S407" s="15">
        <v>28.6737754924782</v>
      </c>
      <c r="T407" s="15">
        <v>24.93371781954626</v>
      </c>
      <c r="U407" s="15">
        <v>46.12737796616058</v>
      </c>
      <c r="V407" s="15">
        <v>7.4801153458638776</v>
      </c>
      <c r="W407" s="14">
        <v>36.505755781000062</v>
      </c>
      <c r="X407" s="14">
        <v>36.924347995000062</v>
      </c>
      <c r="Y407" s="14" t="s">
        <v>9512</v>
      </c>
      <c r="Z407" s="70" t="s">
        <v>5574</v>
      </c>
    </row>
    <row r="408" spans="1:26" x14ac:dyDescent="0.25">
      <c r="A408" s="14">
        <v>370</v>
      </c>
      <c r="B408" s="14" t="s">
        <v>4951</v>
      </c>
      <c r="C408" s="14" t="s">
        <v>4977</v>
      </c>
      <c r="D408" s="14" t="s">
        <v>378</v>
      </c>
      <c r="E408" s="14" t="s">
        <v>4978</v>
      </c>
      <c r="F408" s="14" t="s">
        <v>378</v>
      </c>
      <c r="G408" s="14" t="s">
        <v>381</v>
      </c>
      <c r="H408" s="14" t="s">
        <v>382</v>
      </c>
      <c r="I408" s="14" t="s">
        <v>5571</v>
      </c>
      <c r="J408" s="15">
        <v>360</v>
      </c>
      <c r="K408" s="15">
        <v>160</v>
      </c>
      <c r="L408" s="14" t="s">
        <v>4945</v>
      </c>
      <c r="M408" s="14">
        <v>2</v>
      </c>
      <c r="N408" s="15">
        <v>249.3371781954626</v>
      </c>
      <c r="O408" s="14">
        <v>249.3371781954626</v>
      </c>
      <c r="P408" s="15">
        <v>123.42190320675398</v>
      </c>
      <c r="Q408" s="15">
        <v>125.91527498870862</v>
      </c>
      <c r="R408" s="15">
        <v>107.21498662404892</v>
      </c>
      <c r="S408" s="15">
        <v>57.347550984956399</v>
      </c>
      <c r="T408" s="15">
        <v>49.86743563909252</v>
      </c>
      <c r="U408" s="15">
        <v>92.25475593232116</v>
      </c>
      <c r="V408" s="15">
        <v>14.960230691727755</v>
      </c>
      <c r="W408" s="14">
        <v>36.523639241000069</v>
      </c>
      <c r="X408" s="14">
        <v>36.803609849000054</v>
      </c>
      <c r="Y408" s="14" t="s">
        <v>9513</v>
      </c>
      <c r="Z408" s="70" t="s">
        <v>5574</v>
      </c>
    </row>
    <row r="409" spans="1:26" x14ac:dyDescent="0.25">
      <c r="A409" s="14">
        <v>371</v>
      </c>
      <c r="B409" s="14" t="s">
        <v>4951</v>
      </c>
      <c r="C409" s="14" t="s">
        <v>4977</v>
      </c>
      <c r="D409" s="14" t="s">
        <v>378</v>
      </c>
      <c r="E409" s="14" t="s">
        <v>4978</v>
      </c>
      <c r="F409" s="14" t="s">
        <v>378</v>
      </c>
      <c r="G409" s="14" t="s">
        <v>383</v>
      </c>
      <c r="H409" s="14" t="s">
        <v>384</v>
      </c>
      <c r="I409" s="14" t="s">
        <v>5571</v>
      </c>
      <c r="J409" s="15">
        <v>610</v>
      </c>
      <c r="K409" s="15">
        <v>270</v>
      </c>
      <c r="L409" s="14" t="s">
        <v>4945</v>
      </c>
      <c r="M409" s="14">
        <v>2</v>
      </c>
      <c r="N409" s="15">
        <v>422.48799638675604</v>
      </c>
      <c r="O409" s="14">
        <v>422.48799638675604</v>
      </c>
      <c r="P409" s="15">
        <v>212.30021818434489</v>
      </c>
      <c r="Q409" s="15">
        <v>210.18777820241115</v>
      </c>
      <c r="R409" s="15">
        <v>198.62216930132368</v>
      </c>
      <c r="S409" s="15">
        <v>95.587909182503552</v>
      </c>
      <c r="T409" s="15">
        <v>82.913269290900871</v>
      </c>
      <c r="U409" s="15">
        <v>165.82653858180169</v>
      </c>
      <c r="V409" s="15">
        <v>0</v>
      </c>
      <c r="W409" s="14">
        <v>36.43616860000003</v>
      </c>
      <c r="X409" s="14">
        <v>36.928047860000049</v>
      </c>
      <c r="Y409" s="14" t="s">
        <v>9515</v>
      </c>
      <c r="Z409" s="70" t="s">
        <v>5574</v>
      </c>
    </row>
    <row r="410" spans="1:26" x14ac:dyDescent="0.25">
      <c r="A410" s="14">
        <v>379</v>
      </c>
      <c r="B410" s="14" t="s">
        <v>4951</v>
      </c>
      <c r="C410" s="14" t="s">
        <v>4977</v>
      </c>
      <c r="D410" s="14" t="s">
        <v>378</v>
      </c>
      <c r="E410" s="14" t="s">
        <v>4978</v>
      </c>
      <c r="F410" s="14" t="s">
        <v>378</v>
      </c>
      <c r="G410" s="14" t="s">
        <v>399</v>
      </c>
      <c r="H410" s="14" t="s">
        <v>400</v>
      </c>
      <c r="I410" s="14" t="s">
        <v>5571</v>
      </c>
      <c r="J410" s="15">
        <v>760</v>
      </c>
      <c r="K410" s="15">
        <v>360</v>
      </c>
      <c r="L410" s="14" t="s">
        <v>4945</v>
      </c>
      <c r="M410" s="14">
        <v>2</v>
      </c>
      <c r="N410" s="15">
        <v>526.37848730153212</v>
      </c>
      <c r="O410" s="14">
        <v>526.37848730153212</v>
      </c>
      <c r="P410" s="15">
        <v>260.5573512142584</v>
      </c>
      <c r="Q410" s="15">
        <v>265.82113608727371</v>
      </c>
      <c r="R410" s="15">
        <v>223.84245172497654</v>
      </c>
      <c r="S410" s="15">
        <v>117.1192134245909</v>
      </c>
      <c r="T410" s="15">
        <v>101.32785880554493</v>
      </c>
      <c r="U410" s="15">
        <v>198.70787895632839</v>
      </c>
      <c r="V410" s="15">
        <v>32.898655456345757</v>
      </c>
      <c r="W410" s="14">
        <v>36.411780451000027</v>
      </c>
      <c r="X410" s="14">
        <v>36.862563882000074</v>
      </c>
      <c r="Y410" s="14" t="s">
        <v>9516</v>
      </c>
      <c r="Z410" s="70" t="s">
        <v>5574</v>
      </c>
    </row>
    <row r="411" spans="1:26" x14ac:dyDescent="0.25">
      <c r="A411" s="14">
        <v>380</v>
      </c>
      <c r="B411" s="14" t="s">
        <v>4951</v>
      </c>
      <c r="C411" s="14" t="s">
        <v>4977</v>
      </c>
      <c r="D411" s="14" t="s">
        <v>378</v>
      </c>
      <c r="E411" s="14" t="s">
        <v>4978</v>
      </c>
      <c r="F411" s="14" t="s">
        <v>378</v>
      </c>
      <c r="G411" s="14" t="s">
        <v>401</v>
      </c>
      <c r="H411" s="14" t="s">
        <v>402</v>
      </c>
      <c r="I411" s="14" t="s">
        <v>5571</v>
      </c>
      <c r="J411" s="15">
        <v>1500</v>
      </c>
      <c r="K411" s="15">
        <v>680</v>
      </c>
      <c r="L411" s="14" t="s">
        <v>4945</v>
      </c>
      <c r="M411" s="14">
        <v>2</v>
      </c>
      <c r="N411" s="15">
        <v>1038.9049091477607</v>
      </c>
      <c r="O411" s="14">
        <v>1038.9049091477607</v>
      </c>
      <c r="P411" s="15">
        <v>514.25793002814157</v>
      </c>
      <c r="Q411" s="15">
        <v>524.64697911961912</v>
      </c>
      <c r="R411" s="15">
        <v>446.72911093353707</v>
      </c>
      <c r="S411" s="15">
        <v>238.94812910398497</v>
      </c>
      <c r="T411" s="15">
        <v>207.78098182955216</v>
      </c>
      <c r="U411" s="15">
        <v>384.39481638467146</v>
      </c>
      <c r="V411" s="15">
        <v>62.334294548865643</v>
      </c>
      <c r="W411" s="14">
        <v>36.376839510000025</v>
      </c>
      <c r="X411" s="14">
        <v>36.841682764000041</v>
      </c>
      <c r="Y411" s="14" t="s">
        <v>9517</v>
      </c>
      <c r="Z411" s="70" t="s">
        <v>5574</v>
      </c>
    </row>
    <row r="412" spans="1:26" x14ac:dyDescent="0.25">
      <c r="A412" s="14">
        <v>381</v>
      </c>
      <c r="B412" s="14" t="s">
        <v>4951</v>
      </c>
      <c r="C412" s="14" t="s">
        <v>4977</v>
      </c>
      <c r="D412" s="14" t="s">
        <v>378</v>
      </c>
      <c r="E412" s="14" t="s">
        <v>4978</v>
      </c>
      <c r="F412" s="14" t="s">
        <v>378</v>
      </c>
      <c r="G412" s="14" t="s">
        <v>403</v>
      </c>
      <c r="H412" s="14" t="s">
        <v>404</v>
      </c>
      <c r="I412" s="14" t="s">
        <v>5571</v>
      </c>
      <c r="J412" s="15">
        <v>200</v>
      </c>
      <c r="K412" s="15">
        <v>90</v>
      </c>
      <c r="L412" s="14" t="s">
        <v>4945</v>
      </c>
      <c r="M412" s="14">
        <v>2</v>
      </c>
      <c r="N412" s="15">
        <v>138.52065455303477</v>
      </c>
      <c r="O412" s="14">
        <v>138.52065455303477</v>
      </c>
      <c r="P412" s="15">
        <v>68.567724003752218</v>
      </c>
      <c r="Q412" s="15">
        <v>69.952930549282556</v>
      </c>
      <c r="R412" s="15">
        <v>59.563881457804953</v>
      </c>
      <c r="S412" s="15">
        <v>31.859750547198001</v>
      </c>
      <c r="T412" s="15">
        <v>27.704130910606956</v>
      </c>
      <c r="U412" s="15">
        <v>51.252642184622864</v>
      </c>
      <c r="V412" s="15">
        <v>8.3112392731820854</v>
      </c>
      <c r="W412" s="14">
        <v>36.429773949000037</v>
      </c>
      <c r="X412" s="14">
        <v>37.013033256000028</v>
      </c>
      <c r="Y412" s="14" t="s">
        <v>9518</v>
      </c>
      <c r="Z412" s="70" t="s">
        <v>5574</v>
      </c>
    </row>
    <row r="413" spans="1:26" x14ac:dyDescent="0.25">
      <c r="A413" s="14">
        <v>385</v>
      </c>
      <c r="B413" s="14" t="s">
        <v>4951</v>
      </c>
      <c r="C413" s="14" t="s">
        <v>4977</v>
      </c>
      <c r="D413" s="14" t="s">
        <v>378</v>
      </c>
      <c r="E413" s="14" t="s">
        <v>4978</v>
      </c>
      <c r="F413" s="14" t="s">
        <v>378</v>
      </c>
      <c r="G413" s="14" t="s">
        <v>411</v>
      </c>
      <c r="H413" s="14" t="s">
        <v>412</v>
      </c>
      <c r="I413" s="14" t="s">
        <v>5571</v>
      </c>
      <c r="J413" s="15">
        <v>530</v>
      </c>
      <c r="K413" s="15">
        <v>230</v>
      </c>
      <c r="L413" s="14" t="s">
        <v>4945</v>
      </c>
      <c r="M413" s="14">
        <v>2</v>
      </c>
      <c r="N413" s="15">
        <v>367.07973456554214</v>
      </c>
      <c r="O413" s="14">
        <v>367.07973456554214</v>
      </c>
      <c r="P413" s="15">
        <v>181.70446860994335</v>
      </c>
      <c r="Q413" s="15">
        <v>185.37526595559879</v>
      </c>
      <c r="R413" s="15">
        <v>157.8442858631831</v>
      </c>
      <c r="S413" s="15">
        <v>84.428338950074689</v>
      </c>
      <c r="T413" s="15">
        <v>73.415946913108428</v>
      </c>
      <c r="U413" s="15">
        <v>135.81950178925058</v>
      </c>
      <c r="V413" s="15">
        <v>22.024784073932526</v>
      </c>
      <c r="W413" s="14">
        <v>36.32019927500005</v>
      </c>
      <c r="X413" s="14">
        <v>36.906127088000062</v>
      </c>
      <c r="Y413" s="14" t="s">
        <v>9519</v>
      </c>
      <c r="Z413" s="70" t="s">
        <v>5574</v>
      </c>
    </row>
    <row r="414" spans="1:26" x14ac:dyDescent="0.25">
      <c r="A414" s="14">
        <v>386</v>
      </c>
      <c r="B414" s="14" t="s">
        <v>4951</v>
      </c>
      <c r="C414" s="14" t="s">
        <v>4977</v>
      </c>
      <c r="D414" s="14" t="s">
        <v>378</v>
      </c>
      <c r="E414" s="14" t="s">
        <v>4978</v>
      </c>
      <c r="F414" s="14" t="s">
        <v>378</v>
      </c>
      <c r="G414" s="14" t="s">
        <v>413</v>
      </c>
      <c r="H414" s="14" t="s">
        <v>414</v>
      </c>
      <c r="I414" s="14" t="s">
        <v>5571</v>
      </c>
      <c r="J414" s="15">
        <v>1000</v>
      </c>
      <c r="K414" s="15">
        <v>500</v>
      </c>
      <c r="L414" s="14" t="s">
        <v>4945</v>
      </c>
      <c r="M414" s="14">
        <v>2</v>
      </c>
      <c r="N414" s="15">
        <v>692.60327276517387</v>
      </c>
      <c r="O414" s="14">
        <v>692.60327276517387</v>
      </c>
      <c r="P414" s="15">
        <v>342.83862001876105</v>
      </c>
      <c r="Q414" s="15">
        <v>349.76465274641282</v>
      </c>
      <c r="R414" s="15">
        <v>297.81940728902475</v>
      </c>
      <c r="S414" s="15">
        <v>159.29875273599001</v>
      </c>
      <c r="T414" s="15">
        <v>138.52065455303477</v>
      </c>
      <c r="U414" s="15">
        <v>256.26321092311434</v>
      </c>
      <c r="V414" s="15">
        <v>41.556196365910431</v>
      </c>
      <c r="W414" s="14">
        <v>36.500377754000056</v>
      </c>
      <c r="X414" s="14">
        <v>36.800617161000048</v>
      </c>
      <c r="Y414" s="14" t="s">
        <v>9520</v>
      </c>
      <c r="Z414" s="70" t="s">
        <v>5574</v>
      </c>
    </row>
    <row r="415" spans="1:26" x14ac:dyDescent="0.25">
      <c r="A415" s="14">
        <v>389</v>
      </c>
      <c r="B415" s="14" t="s">
        <v>4951</v>
      </c>
      <c r="C415" s="14" t="s">
        <v>4977</v>
      </c>
      <c r="D415" s="14" t="s">
        <v>378</v>
      </c>
      <c r="E415" s="14" t="s">
        <v>4978</v>
      </c>
      <c r="F415" s="14" t="s">
        <v>378</v>
      </c>
      <c r="G415" s="14" t="s">
        <v>419</v>
      </c>
      <c r="H415" s="14" t="s">
        <v>420</v>
      </c>
      <c r="I415" s="14" t="s">
        <v>5571</v>
      </c>
      <c r="J415" s="15">
        <v>610</v>
      </c>
      <c r="K415" s="15">
        <v>270</v>
      </c>
      <c r="L415" s="14" t="s">
        <v>4945</v>
      </c>
      <c r="M415" s="14">
        <v>2</v>
      </c>
      <c r="N415" s="15">
        <v>422.48799638675604</v>
      </c>
      <c r="O415" s="14">
        <v>422.48799638675604</v>
      </c>
      <c r="P415" s="15">
        <v>209.13155821144423</v>
      </c>
      <c r="Q415" s="15">
        <v>213.35643817531181</v>
      </c>
      <c r="R415" s="15">
        <v>181.66983844630511</v>
      </c>
      <c r="S415" s="15">
        <v>97.172239168953894</v>
      </c>
      <c r="T415" s="15">
        <v>84.497599277351213</v>
      </c>
      <c r="U415" s="15">
        <v>156.32055866309975</v>
      </c>
      <c r="V415" s="15">
        <v>25.349279783205361</v>
      </c>
      <c r="W415" s="14">
        <v>36.466442186000052</v>
      </c>
      <c r="X415" s="14">
        <v>36.887507332000041</v>
      </c>
      <c r="Y415" s="14" t="s">
        <v>9522</v>
      </c>
      <c r="Z415" s="70" t="s">
        <v>5574</v>
      </c>
    </row>
    <row r="416" spans="1:26" x14ac:dyDescent="0.25">
      <c r="A416" s="14">
        <v>353</v>
      </c>
      <c r="B416" s="14" t="s">
        <v>4951</v>
      </c>
      <c r="C416" s="14" t="s">
        <v>4977</v>
      </c>
      <c r="D416" s="14" t="s">
        <v>378</v>
      </c>
      <c r="E416" s="14" t="s">
        <v>4978</v>
      </c>
      <c r="F416" s="14" t="s">
        <v>378</v>
      </c>
      <c r="G416" s="14" t="s">
        <v>347</v>
      </c>
      <c r="H416" s="14" t="s">
        <v>348</v>
      </c>
      <c r="I416" s="14" t="s">
        <v>5571</v>
      </c>
      <c r="J416" s="15">
        <v>410</v>
      </c>
      <c r="K416" s="15">
        <v>150</v>
      </c>
      <c r="L416" s="14" t="s">
        <v>4945</v>
      </c>
      <c r="M416" s="14">
        <v>2</v>
      </c>
      <c r="N416" s="15">
        <v>283.96734183372126</v>
      </c>
      <c r="O416" s="14">
        <v>283.96734183372126</v>
      </c>
      <c r="P416" s="15">
        <v>142.69358927144492</v>
      </c>
      <c r="Q416" s="15">
        <v>141.27375256227634</v>
      </c>
      <c r="R416" s="15">
        <v>129.9505548066567</v>
      </c>
      <c r="S416" s="15">
        <v>64.247611089879442</v>
      </c>
      <c r="T416" s="15">
        <v>55.728590834867802</v>
      </c>
      <c r="U416" s="15">
        <v>108.26254907410623</v>
      </c>
      <c r="V416" s="15">
        <v>6.7442243685508938</v>
      </c>
      <c r="W416" s="14">
        <v>36.482733341000028</v>
      </c>
      <c r="X416" s="14">
        <v>36.827747833000046</v>
      </c>
      <c r="Y416" s="14" t="s">
        <v>9635</v>
      </c>
      <c r="Z416" s="70" t="s">
        <v>5574</v>
      </c>
    </row>
    <row r="417" spans="1:26" x14ac:dyDescent="0.25">
      <c r="A417" s="14">
        <v>354</v>
      </c>
      <c r="B417" s="14" t="s">
        <v>4951</v>
      </c>
      <c r="C417" s="14" t="s">
        <v>4977</v>
      </c>
      <c r="D417" s="14" t="s">
        <v>378</v>
      </c>
      <c r="E417" s="14" t="s">
        <v>4978</v>
      </c>
      <c r="F417" s="14" t="s">
        <v>378</v>
      </c>
      <c r="G417" s="14" t="s">
        <v>349</v>
      </c>
      <c r="H417" s="14" t="s">
        <v>350</v>
      </c>
      <c r="I417" s="14" t="s">
        <v>5571</v>
      </c>
      <c r="J417" s="15">
        <v>310</v>
      </c>
      <c r="K417" s="15">
        <v>110</v>
      </c>
      <c r="L417" s="14" t="s">
        <v>4945</v>
      </c>
      <c r="M417" s="14">
        <v>2</v>
      </c>
      <c r="N417" s="15">
        <v>214.70701455720391</v>
      </c>
      <c r="O417" s="14">
        <v>214.70701455720391</v>
      </c>
      <c r="P417" s="15">
        <v>106.27997220581594</v>
      </c>
      <c r="Q417" s="15">
        <v>108.42704235138797</v>
      </c>
      <c r="R417" s="15">
        <v>92.324016259597698</v>
      </c>
      <c r="S417" s="15">
        <v>49.382613348156902</v>
      </c>
      <c r="T417" s="15">
        <v>42.941402911440782</v>
      </c>
      <c r="U417" s="15">
        <v>79.441595386165446</v>
      </c>
      <c r="V417" s="15">
        <v>12.882420873432233</v>
      </c>
      <c r="W417" s="14">
        <v>36.353492264000067</v>
      </c>
      <c r="X417" s="14">
        <v>36.807784814000058</v>
      </c>
      <c r="Y417" s="14" t="s">
        <v>9636</v>
      </c>
      <c r="Z417" s="70" t="s">
        <v>5574</v>
      </c>
    </row>
    <row r="418" spans="1:26" x14ac:dyDescent="0.25">
      <c r="A418" s="14">
        <v>362</v>
      </c>
      <c r="B418" s="14" t="s">
        <v>4951</v>
      </c>
      <c r="C418" s="14" t="s">
        <v>4977</v>
      </c>
      <c r="D418" s="14" t="s">
        <v>378</v>
      </c>
      <c r="E418" s="14" t="s">
        <v>4978</v>
      </c>
      <c r="F418" s="14" t="s">
        <v>378</v>
      </c>
      <c r="G418" s="14" t="s">
        <v>365</v>
      </c>
      <c r="H418" s="14" t="s">
        <v>366</v>
      </c>
      <c r="I418" s="14" t="s">
        <v>5571</v>
      </c>
      <c r="J418" s="15">
        <v>680</v>
      </c>
      <c r="K418" s="15">
        <v>240</v>
      </c>
      <c r="L418" s="14" t="s">
        <v>4945</v>
      </c>
      <c r="M418" s="14">
        <v>2</v>
      </c>
      <c r="N418" s="15">
        <v>470.97022548031822</v>
      </c>
      <c r="O418" s="14">
        <v>470.97022548031822</v>
      </c>
      <c r="P418" s="15">
        <v>233.13026161275752</v>
      </c>
      <c r="Q418" s="15">
        <v>237.8399638675607</v>
      </c>
      <c r="R418" s="15">
        <v>200.28008838550534</v>
      </c>
      <c r="S418" s="15">
        <v>104.79087516937081</v>
      </c>
      <c r="T418" s="15">
        <v>90.661768404961265</v>
      </c>
      <c r="U418" s="15">
        <v>177.79126011882013</v>
      </c>
      <c r="V418" s="15">
        <v>29.435639092519889</v>
      </c>
      <c r="W418" s="14">
        <v>36.484382561000075</v>
      </c>
      <c r="X418" s="14">
        <v>36.968701500000066</v>
      </c>
      <c r="Y418" s="14" t="s">
        <v>9637</v>
      </c>
      <c r="Z418" s="70" t="s">
        <v>5574</v>
      </c>
    </row>
    <row r="419" spans="1:26" x14ac:dyDescent="0.25">
      <c r="A419" s="14">
        <v>367</v>
      </c>
      <c r="B419" s="14" t="s">
        <v>4951</v>
      </c>
      <c r="C419" s="14" t="s">
        <v>4977</v>
      </c>
      <c r="D419" s="14" t="s">
        <v>378</v>
      </c>
      <c r="E419" s="14" t="s">
        <v>4978</v>
      </c>
      <c r="F419" s="14" t="s">
        <v>378</v>
      </c>
      <c r="G419" s="14" t="s">
        <v>375</v>
      </c>
      <c r="H419" s="14" t="s">
        <v>376</v>
      </c>
      <c r="I419" s="14" t="s">
        <v>5571</v>
      </c>
      <c r="J419" s="15">
        <v>1100</v>
      </c>
      <c r="K419" s="15">
        <v>400</v>
      </c>
      <c r="L419" s="14" t="s">
        <v>4945</v>
      </c>
      <c r="M419" s="14">
        <v>2</v>
      </c>
      <c r="N419" s="15">
        <v>761.86360004169126</v>
      </c>
      <c r="O419" s="14">
        <v>761.86360004169126</v>
      </c>
      <c r="P419" s="15">
        <v>377.12248202063716</v>
      </c>
      <c r="Q419" s="15">
        <v>384.74111802105409</v>
      </c>
      <c r="R419" s="15">
        <v>327.60134801792719</v>
      </c>
      <c r="S419" s="15">
        <v>175.22862800958899</v>
      </c>
      <c r="T419" s="15">
        <v>152.37272000833826</v>
      </c>
      <c r="U419" s="15">
        <v>281.88953201542574</v>
      </c>
      <c r="V419" s="15">
        <v>45.711816002501472</v>
      </c>
      <c r="W419" s="14">
        <v>36.541047416000026</v>
      </c>
      <c r="X419" s="14">
        <v>36.795120610000026</v>
      </c>
      <c r="Y419" s="14" t="s">
        <v>9638</v>
      </c>
      <c r="Z419" s="70" t="s">
        <v>5574</v>
      </c>
    </row>
    <row r="420" spans="1:26" x14ac:dyDescent="0.25">
      <c r="A420" s="14">
        <v>372</v>
      </c>
      <c r="B420" s="14" t="s">
        <v>4951</v>
      </c>
      <c r="C420" s="14" t="s">
        <v>4977</v>
      </c>
      <c r="D420" s="14" t="s">
        <v>378</v>
      </c>
      <c r="E420" s="14" t="s">
        <v>4978</v>
      </c>
      <c r="F420" s="14" t="s">
        <v>378</v>
      </c>
      <c r="G420" s="14" t="s">
        <v>385</v>
      </c>
      <c r="H420" s="14" t="s">
        <v>386</v>
      </c>
      <c r="I420" s="14" t="s">
        <v>5571</v>
      </c>
      <c r="J420" s="15">
        <v>320</v>
      </c>
      <c r="K420" s="15">
        <v>120</v>
      </c>
      <c r="L420" s="14" t="s">
        <v>4945</v>
      </c>
      <c r="M420" s="14">
        <v>2</v>
      </c>
      <c r="N420" s="15">
        <v>221.63304728485565</v>
      </c>
      <c r="O420" s="14">
        <v>221.63304728485565</v>
      </c>
      <c r="P420" s="15">
        <v>109.70835840600354</v>
      </c>
      <c r="Q420" s="15">
        <v>111.92468887885211</v>
      </c>
      <c r="R420" s="15">
        <v>95.302210332487945</v>
      </c>
      <c r="S420" s="15">
        <v>50.975600875516804</v>
      </c>
      <c r="T420" s="15">
        <v>44.326609456971134</v>
      </c>
      <c r="U420" s="15">
        <v>82.004227495396592</v>
      </c>
      <c r="V420" s="15">
        <v>13.297982837091338</v>
      </c>
      <c r="W420" s="14">
        <v>36.464546595000058</v>
      </c>
      <c r="X420" s="14">
        <v>36.866094928000052</v>
      </c>
      <c r="Y420" s="14" t="s">
        <v>9639</v>
      </c>
      <c r="Z420" s="70" t="s">
        <v>5574</v>
      </c>
    </row>
    <row r="421" spans="1:26" x14ac:dyDescent="0.25">
      <c r="A421" s="14">
        <v>374</v>
      </c>
      <c r="B421" s="14" t="s">
        <v>4951</v>
      </c>
      <c r="C421" s="14" t="s">
        <v>4977</v>
      </c>
      <c r="D421" s="14" t="s">
        <v>378</v>
      </c>
      <c r="E421" s="14" t="s">
        <v>4978</v>
      </c>
      <c r="F421" s="14" t="s">
        <v>378</v>
      </c>
      <c r="G421" s="14" t="s">
        <v>389</v>
      </c>
      <c r="H421" s="14" t="s">
        <v>390</v>
      </c>
      <c r="I421" s="14" t="s">
        <v>5571</v>
      </c>
      <c r="J421" s="15">
        <v>200</v>
      </c>
      <c r="K421" s="15">
        <v>70</v>
      </c>
      <c r="L421" s="14" t="s">
        <v>4945</v>
      </c>
      <c r="M421" s="14">
        <v>2</v>
      </c>
      <c r="N421" s="15">
        <v>138.52065455303477</v>
      </c>
      <c r="O421" s="14">
        <v>138.52065455303477</v>
      </c>
      <c r="P421" s="15">
        <v>69.606628912899964</v>
      </c>
      <c r="Q421" s="15">
        <v>68.91402564013481</v>
      </c>
      <c r="R421" s="15">
        <v>58.403770975923287</v>
      </c>
      <c r="S421" s="15">
        <v>31.340298092624117</v>
      </c>
      <c r="T421" s="15">
        <v>24.414265364972376</v>
      </c>
      <c r="U421" s="15">
        <v>55.581412639405201</v>
      </c>
      <c r="V421" s="15">
        <v>7.4454851822256138</v>
      </c>
      <c r="W421" s="14">
        <v>36.460895685000025</v>
      </c>
      <c r="X421" s="14">
        <v>36.836325171000055</v>
      </c>
      <c r="Y421" s="14" t="s">
        <v>9641</v>
      </c>
      <c r="Z421" s="70" t="s">
        <v>5574</v>
      </c>
    </row>
    <row r="422" spans="1:26" x14ac:dyDescent="0.25">
      <c r="A422" s="14">
        <v>383</v>
      </c>
      <c r="B422" s="14" t="s">
        <v>4951</v>
      </c>
      <c r="C422" s="14" t="s">
        <v>4977</v>
      </c>
      <c r="D422" s="14" t="s">
        <v>378</v>
      </c>
      <c r="E422" s="14" t="s">
        <v>4978</v>
      </c>
      <c r="F422" s="14" t="s">
        <v>378</v>
      </c>
      <c r="G422" s="14" t="s">
        <v>407</v>
      </c>
      <c r="H422" s="14" t="s">
        <v>408</v>
      </c>
      <c r="I422" s="14" t="s">
        <v>5571</v>
      </c>
      <c r="J422" s="15">
        <v>490</v>
      </c>
      <c r="K422" s="15">
        <v>170</v>
      </c>
      <c r="L422" s="14" t="s">
        <v>4945</v>
      </c>
      <c r="M422" s="14">
        <v>2</v>
      </c>
      <c r="N422" s="15">
        <v>339.37560365493522</v>
      </c>
      <c r="O422" s="14">
        <v>339.37560365493522</v>
      </c>
      <c r="P422" s="15">
        <v>170.53624083660492</v>
      </c>
      <c r="Q422" s="15">
        <v>168.8393628183303</v>
      </c>
      <c r="R422" s="15">
        <v>152.76144359517772</v>
      </c>
      <c r="S422" s="15">
        <v>84.419681409165136</v>
      </c>
      <c r="T422" s="15">
        <v>66.602462217281044</v>
      </c>
      <c r="U422" s="15">
        <v>119.20568078379598</v>
      </c>
      <c r="V422" s="15">
        <v>20.786755723864783</v>
      </c>
      <c r="W422" s="14">
        <v>36.451739548000035</v>
      </c>
      <c r="X422" s="14">
        <v>36.836421539000071</v>
      </c>
      <c r="Y422" s="14" t="s">
        <v>9642</v>
      </c>
      <c r="Z422" s="70" t="s">
        <v>5574</v>
      </c>
    </row>
    <row r="423" spans="1:26" x14ac:dyDescent="0.25">
      <c r="A423" s="14">
        <v>387</v>
      </c>
      <c r="B423" s="14" t="s">
        <v>4951</v>
      </c>
      <c r="C423" s="14" t="s">
        <v>4977</v>
      </c>
      <c r="D423" s="14" t="s">
        <v>378</v>
      </c>
      <c r="E423" s="14" t="s">
        <v>4978</v>
      </c>
      <c r="F423" s="14" t="s">
        <v>378</v>
      </c>
      <c r="G423" s="14" t="s">
        <v>415</v>
      </c>
      <c r="H423" s="14" t="s">
        <v>416</v>
      </c>
      <c r="I423" s="14" t="s">
        <v>5571</v>
      </c>
      <c r="J423" s="15">
        <v>560</v>
      </c>
      <c r="K423" s="15">
        <v>200</v>
      </c>
      <c r="L423" s="14" t="s">
        <v>4945</v>
      </c>
      <c r="M423" s="14">
        <v>2</v>
      </c>
      <c r="N423" s="15">
        <v>387.85783274849734</v>
      </c>
      <c r="O423" s="14">
        <v>387.85783274849734</v>
      </c>
      <c r="P423" s="15">
        <v>191.98962721050617</v>
      </c>
      <c r="Q423" s="15">
        <v>195.86820553799117</v>
      </c>
      <c r="R423" s="15">
        <v>166.77886808185386</v>
      </c>
      <c r="S423" s="15">
        <v>89.207301532154389</v>
      </c>
      <c r="T423" s="15">
        <v>77.571566549699469</v>
      </c>
      <c r="U423" s="15">
        <v>143.50739811694402</v>
      </c>
      <c r="V423" s="15">
        <v>23.271469964909841</v>
      </c>
      <c r="W423" s="14">
        <v>36.510501466000051</v>
      </c>
      <c r="X423" s="14">
        <v>36.832535383000049</v>
      </c>
      <c r="Y423" s="14" t="s">
        <v>9643</v>
      </c>
      <c r="Z423" s="70" t="s">
        <v>5574</v>
      </c>
    </row>
    <row r="424" spans="1:26" x14ac:dyDescent="0.25">
      <c r="A424" s="14">
        <v>5264</v>
      </c>
      <c r="B424" s="14" t="s">
        <v>4951</v>
      </c>
      <c r="C424" s="14" t="s">
        <v>4977</v>
      </c>
      <c r="D424" s="14" t="s">
        <v>378</v>
      </c>
      <c r="E424" s="14" t="s">
        <v>4978</v>
      </c>
      <c r="F424" s="14" t="s">
        <v>378</v>
      </c>
      <c r="G424" s="14" t="s">
        <v>4441</v>
      </c>
      <c r="H424" s="14" t="s">
        <v>2277</v>
      </c>
      <c r="I424" s="14" t="s">
        <v>5571</v>
      </c>
      <c r="J424" s="15">
        <v>240</v>
      </c>
      <c r="K424" s="15">
        <v>130</v>
      </c>
      <c r="L424" s="14" t="s">
        <v>4945</v>
      </c>
      <c r="M424" s="14">
        <v>2</v>
      </c>
      <c r="N424" s="15">
        <v>166.22478546364172</v>
      </c>
      <c r="O424" s="14">
        <v>166.22478546364172</v>
      </c>
      <c r="P424" s="15">
        <v>82.281268804502659</v>
      </c>
      <c r="Q424" s="15">
        <v>83.943516659139064</v>
      </c>
      <c r="R424" s="15">
        <v>71.476657749365941</v>
      </c>
      <c r="S424" s="15">
        <v>38.231700656637599</v>
      </c>
      <c r="T424" s="15">
        <v>33.244957092728349</v>
      </c>
      <c r="U424" s="15">
        <v>61.50317062154744</v>
      </c>
      <c r="V424" s="15">
        <v>9.9734871278185029</v>
      </c>
      <c r="W424" s="14">
        <v>36.52434843900005</v>
      </c>
      <c r="X424" s="14">
        <v>36.862361280000073</v>
      </c>
      <c r="Y424" s="14" t="s">
        <v>16270</v>
      </c>
      <c r="Z424" s="70" t="s">
        <v>5574</v>
      </c>
    </row>
    <row r="425" spans="1:26" x14ac:dyDescent="0.25">
      <c r="A425" s="14">
        <v>393</v>
      </c>
      <c r="B425" s="14" t="s">
        <v>4951</v>
      </c>
      <c r="C425" s="14" t="s">
        <v>4977</v>
      </c>
      <c r="D425" s="14" t="s">
        <v>378</v>
      </c>
      <c r="E425" s="14" t="s">
        <v>4979</v>
      </c>
      <c r="F425" s="14" t="s">
        <v>428</v>
      </c>
      <c r="G425" s="14" t="s">
        <v>427</v>
      </c>
      <c r="H425" s="14" t="s">
        <v>428</v>
      </c>
      <c r="I425" s="14" t="s">
        <v>5571</v>
      </c>
      <c r="J425" s="15">
        <v>2700</v>
      </c>
      <c r="K425" s="15">
        <v>1200</v>
      </c>
      <c r="L425" s="14" t="s">
        <v>4945</v>
      </c>
      <c r="M425" s="14">
        <v>2</v>
      </c>
      <c r="N425" s="15">
        <v>1869.9999999999998</v>
      </c>
      <c r="O425" s="14">
        <v>1869.9999999999998</v>
      </c>
      <c r="P425" s="15">
        <v>925.64999999999986</v>
      </c>
      <c r="Q425" s="15">
        <v>944.34999999999991</v>
      </c>
      <c r="R425" s="15">
        <v>804.09999999999991</v>
      </c>
      <c r="S425" s="15">
        <v>430.09999999999997</v>
      </c>
      <c r="T425" s="15">
        <v>374</v>
      </c>
      <c r="U425" s="15">
        <v>691.89999999999986</v>
      </c>
      <c r="V425" s="15">
        <v>112.19999999999999</v>
      </c>
      <c r="W425" s="14">
        <v>36.769655669000031</v>
      </c>
      <c r="X425" s="14">
        <v>36.819347029000028</v>
      </c>
      <c r="Y425" s="14" t="s">
        <v>5834</v>
      </c>
      <c r="Z425" s="70" t="s">
        <v>5574</v>
      </c>
    </row>
    <row r="426" spans="1:26" x14ac:dyDescent="0.25">
      <c r="A426" s="14">
        <v>412</v>
      </c>
      <c r="B426" s="14" t="s">
        <v>4951</v>
      </c>
      <c r="C426" s="14" t="s">
        <v>4977</v>
      </c>
      <c r="D426" s="14" t="s">
        <v>378</v>
      </c>
      <c r="E426" s="14" t="s">
        <v>4979</v>
      </c>
      <c r="F426" s="14" t="s">
        <v>428</v>
      </c>
      <c r="G426" s="14" t="s">
        <v>465</v>
      </c>
      <c r="H426" s="14" t="s">
        <v>466</v>
      </c>
      <c r="I426" s="14" t="s">
        <v>5571</v>
      </c>
      <c r="J426" s="15">
        <v>770</v>
      </c>
      <c r="K426" s="15">
        <v>330</v>
      </c>
      <c r="L426" s="14" t="s">
        <v>4945</v>
      </c>
      <c r="M426" s="14">
        <v>2</v>
      </c>
      <c r="N426" s="15">
        <v>533.2962962962963</v>
      </c>
      <c r="O426" s="14">
        <v>533.2962962962963</v>
      </c>
      <c r="P426" s="15">
        <v>263.98166666666668</v>
      </c>
      <c r="Q426" s="15">
        <v>269.31462962962962</v>
      </c>
      <c r="R426" s="15">
        <v>228.11749074074075</v>
      </c>
      <c r="S426" s="15">
        <v>119.99166666666667</v>
      </c>
      <c r="T426" s="15">
        <v>102.65953703703704</v>
      </c>
      <c r="U426" s="15">
        <v>199.98611111111111</v>
      </c>
      <c r="V426" s="15">
        <v>33.331018518518519</v>
      </c>
      <c r="W426" s="14">
        <v>36.73349722200004</v>
      </c>
      <c r="X426" s="14">
        <v>36.889070882000055</v>
      </c>
      <c r="Y426" s="14" t="s">
        <v>5835</v>
      </c>
      <c r="Z426" s="70" t="s">
        <v>5574</v>
      </c>
    </row>
    <row r="427" spans="1:26" x14ac:dyDescent="0.25">
      <c r="A427" s="14">
        <v>415</v>
      </c>
      <c r="B427" s="14" t="s">
        <v>4951</v>
      </c>
      <c r="C427" s="14" t="s">
        <v>4977</v>
      </c>
      <c r="D427" s="14" t="s">
        <v>378</v>
      </c>
      <c r="E427" s="14" t="s">
        <v>4979</v>
      </c>
      <c r="F427" s="14" t="s">
        <v>428</v>
      </c>
      <c r="G427" s="14" t="s">
        <v>471</v>
      </c>
      <c r="H427" s="14" t="s">
        <v>472</v>
      </c>
      <c r="I427" s="14" t="s">
        <v>5571</v>
      </c>
      <c r="J427" s="15">
        <v>890</v>
      </c>
      <c r="K427" s="15">
        <v>450</v>
      </c>
      <c r="L427" s="14" t="s">
        <v>4945</v>
      </c>
      <c r="M427" s="14">
        <v>2</v>
      </c>
      <c r="N427" s="15">
        <v>616.40740740740739</v>
      </c>
      <c r="O427" s="14">
        <v>616.40740740740739</v>
      </c>
      <c r="P427" s="15">
        <v>305.12166666666667</v>
      </c>
      <c r="Q427" s="15">
        <v>311.28574074074072</v>
      </c>
      <c r="R427" s="15">
        <v>265.05518518518517</v>
      </c>
      <c r="S427" s="15">
        <v>141.77370370370372</v>
      </c>
      <c r="T427" s="15">
        <v>123.28148148148148</v>
      </c>
      <c r="U427" s="15">
        <v>228.07074074074075</v>
      </c>
      <c r="V427" s="15">
        <v>36.984444444444442</v>
      </c>
      <c r="W427" s="14">
        <v>36.694991995000066</v>
      </c>
      <c r="X427" s="14">
        <v>36.85610895800005</v>
      </c>
      <c r="Y427" s="14" t="s">
        <v>5836</v>
      </c>
      <c r="Z427" s="70" t="s">
        <v>5574</v>
      </c>
    </row>
    <row r="428" spans="1:26" x14ac:dyDescent="0.25">
      <c r="A428" s="14">
        <v>5325</v>
      </c>
      <c r="B428" s="14" t="s">
        <v>4951</v>
      </c>
      <c r="C428" s="14" t="s">
        <v>4977</v>
      </c>
      <c r="D428" s="14" t="s">
        <v>378</v>
      </c>
      <c r="E428" s="14" t="s">
        <v>4979</v>
      </c>
      <c r="F428" s="14" t="s">
        <v>428</v>
      </c>
      <c r="G428" s="14" t="s">
        <v>4504</v>
      </c>
      <c r="H428" s="14" t="s">
        <v>4505</v>
      </c>
      <c r="I428" s="14" t="s">
        <v>5571</v>
      </c>
      <c r="J428" s="15" t="s">
        <v>5528</v>
      </c>
      <c r="K428" s="15" t="s">
        <v>5528</v>
      </c>
      <c r="L428" s="14" t="s">
        <v>4945</v>
      </c>
      <c r="M428" s="14">
        <v>2</v>
      </c>
      <c r="N428" s="15">
        <v>0</v>
      </c>
      <c r="O428" s="14">
        <v>0</v>
      </c>
      <c r="P428" s="15">
        <v>0</v>
      </c>
      <c r="Q428" s="15">
        <v>0</v>
      </c>
      <c r="R428" s="15">
        <v>0</v>
      </c>
      <c r="S428" s="15">
        <v>0</v>
      </c>
      <c r="T428" s="15">
        <v>0</v>
      </c>
      <c r="U428" s="15">
        <v>0</v>
      </c>
      <c r="V428" s="15">
        <v>0</v>
      </c>
      <c r="W428" s="14">
        <v>36.686443742000051</v>
      </c>
      <c r="X428" s="14">
        <v>36.789733387000069</v>
      </c>
      <c r="Y428" s="14" t="s">
        <v>6313</v>
      </c>
      <c r="Z428" s="70" t="s">
        <v>5574</v>
      </c>
    </row>
    <row r="429" spans="1:26" x14ac:dyDescent="0.25">
      <c r="A429" s="14">
        <v>398</v>
      </c>
      <c r="B429" s="14" t="s">
        <v>4951</v>
      </c>
      <c r="C429" s="14" t="s">
        <v>4977</v>
      </c>
      <c r="D429" s="14" t="s">
        <v>378</v>
      </c>
      <c r="E429" s="14" t="s">
        <v>4979</v>
      </c>
      <c r="F429" s="14" t="s">
        <v>428</v>
      </c>
      <c r="G429" s="14" t="s">
        <v>437</v>
      </c>
      <c r="H429" s="14" t="s">
        <v>438</v>
      </c>
      <c r="I429" s="14" t="s">
        <v>5571</v>
      </c>
      <c r="J429" s="15">
        <v>740</v>
      </c>
      <c r="K429" s="15">
        <v>410</v>
      </c>
      <c r="L429" s="14" t="s">
        <v>4945</v>
      </c>
      <c r="M429" s="14">
        <v>3</v>
      </c>
      <c r="N429" s="15">
        <v>512.51851851851848</v>
      </c>
      <c r="O429" s="14">
        <v>512.51851851851848</v>
      </c>
      <c r="P429" s="15">
        <v>257.5405555555555</v>
      </c>
      <c r="Q429" s="15">
        <v>254.97796296296298</v>
      </c>
      <c r="R429" s="15">
        <v>219.80637962962962</v>
      </c>
      <c r="S429" s="15">
        <v>116.59796296296295</v>
      </c>
      <c r="T429" s="15">
        <v>100.58175925925926</v>
      </c>
      <c r="U429" s="15">
        <v>190.91314814814814</v>
      </c>
      <c r="V429" s="15">
        <v>31.391759259259256</v>
      </c>
      <c r="W429" s="14">
        <v>36.733968547000075</v>
      </c>
      <c r="X429" s="14">
        <v>36.82887665100003</v>
      </c>
      <c r="Y429" s="14" t="s">
        <v>9514</v>
      </c>
      <c r="Z429" s="70" t="s">
        <v>5574</v>
      </c>
    </row>
    <row r="430" spans="1:26" x14ac:dyDescent="0.25">
      <c r="A430" s="14">
        <v>405</v>
      </c>
      <c r="B430" s="14" t="s">
        <v>4951</v>
      </c>
      <c r="C430" s="14" t="s">
        <v>4977</v>
      </c>
      <c r="D430" s="14" t="s">
        <v>378</v>
      </c>
      <c r="E430" s="14" t="s">
        <v>4979</v>
      </c>
      <c r="F430" s="14" t="s">
        <v>428</v>
      </c>
      <c r="G430" s="14" t="s">
        <v>451</v>
      </c>
      <c r="H430" s="14" t="s">
        <v>452</v>
      </c>
      <c r="I430" s="14" t="s">
        <v>5571</v>
      </c>
      <c r="J430" s="15">
        <v>570</v>
      </c>
      <c r="K430" s="15">
        <v>240</v>
      </c>
      <c r="L430" s="14" t="s">
        <v>4945</v>
      </c>
      <c r="M430" s="14">
        <v>3</v>
      </c>
      <c r="N430" s="15">
        <v>394.77777777777777</v>
      </c>
      <c r="O430" s="14">
        <v>394.77777777777777</v>
      </c>
      <c r="P430" s="15">
        <v>198.3758333333333</v>
      </c>
      <c r="Q430" s="15">
        <v>196.40194444444447</v>
      </c>
      <c r="R430" s="15">
        <v>169.31031944444445</v>
      </c>
      <c r="S430" s="15">
        <v>89.81194444444445</v>
      </c>
      <c r="T430" s="15">
        <v>77.475138888888893</v>
      </c>
      <c r="U430" s="15">
        <v>147.05472222222221</v>
      </c>
      <c r="V430" s="15">
        <v>24.180138888888887</v>
      </c>
      <c r="W430" s="14">
        <v>36.685469028000057</v>
      </c>
      <c r="X430" s="14">
        <v>36.87366994100006</v>
      </c>
      <c r="Y430" s="14" t="s">
        <v>9521</v>
      </c>
      <c r="Z430" s="70" t="s">
        <v>5574</v>
      </c>
    </row>
    <row r="431" spans="1:26" x14ac:dyDescent="0.25">
      <c r="A431" s="14">
        <v>394</v>
      </c>
      <c r="B431" s="14" t="s">
        <v>4951</v>
      </c>
      <c r="C431" s="14" t="s">
        <v>4977</v>
      </c>
      <c r="D431" s="14" t="s">
        <v>378</v>
      </c>
      <c r="E431" s="14" t="s">
        <v>4979</v>
      </c>
      <c r="F431" s="14" t="s">
        <v>428</v>
      </c>
      <c r="G431" s="14" t="s">
        <v>429</v>
      </c>
      <c r="H431" s="14" t="s">
        <v>430</v>
      </c>
      <c r="I431" s="14" t="s">
        <v>5571</v>
      </c>
      <c r="J431" s="15">
        <v>570</v>
      </c>
      <c r="K431" s="15">
        <v>240</v>
      </c>
      <c r="L431" s="14" t="s">
        <v>4945</v>
      </c>
      <c r="M431" s="14">
        <v>3</v>
      </c>
      <c r="N431" s="15">
        <v>394.77777777777777</v>
      </c>
      <c r="O431" s="14">
        <v>394.77777777777777</v>
      </c>
      <c r="P431" s="15">
        <v>195.41499999999999</v>
      </c>
      <c r="Q431" s="15">
        <v>199.36277777777778</v>
      </c>
      <c r="R431" s="15">
        <v>169.75444444444446</v>
      </c>
      <c r="S431" s="15">
        <v>90.798888888888897</v>
      </c>
      <c r="T431" s="15">
        <v>78.955555555555563</v>
      </c>
      <c r="U431" s="15">
        <v>146.06777777777776</v>
      </c>
      <c r="V431" s="15">
        <v>23.686666666666664</v>
      </c>
      <c r="W431" s="14">
        <v>36.70400169800007</v>
      </c>
      <c r="X431" s="14">
        <v>36.766973750000034</v>
      </c>
      <c r="Y431" s="14" t="s">
        <v>9523</v>
      </c>
      <c r="Z431" s="70" t="s">
        <v>5574</v>
      </c>
    </row>
    <row r="432" spans="1:26" x14ac:dyDescent="0.25">
      <c r="A432" s="14">
        <v>395</v>
      </c>
      <c r="B432" s="14" t="s">
        <v>4951</v>
      </c>
      <c r="C432" s="14" t="s">
        <v>4977</v>
      </c>
      <c r="D432" s="14" t="s">
        <v>378</v>
      </c>
      <c r="E432" s="14" t="s">
        <v>4979</v>
      </c>
      <c r="F432" s="14" t="s">
        <v>428</v>
      </c>
      <c r="G432" s="14" t="s">
        <v>431</v>
      </c>
      <c r="H432" s="14" t="s">
        <v>432</v>
      </c>
      <c r="I432" s="14" t="s">
        <v>5571</v>
      </c>
      <c r="J432" s="15">
        <v>330</v>
      </c>
      <c r="K432" s="15">
        <v>140</v>
      </c>
      <c r="L432" s="14" t="s">
        <v>4945</v>
      </c>
      <c r="M432" s="14">
        <v>3</v>
      </c>
      <c r="N432" s="15">
        <v>228.55555555555554</v>
      </c>
      <c r="O432" s="14">
        <v>228.55555555555554</v>
      </c>
      <c r="P432" s="15">
        <v>113.13499999999999</v>
      </c>
      <c r="Q432" s="15">
        <v>115.42055555555555</v>
      </c>
      <c r="R432" s="15">
        <v>98.278888888888901</v>
      </c>
      <c r="S432" s="15">
        <v>52.567777777777778</v>
      </c>
      <c r="T432" s="15">
        <v>45.711111111111109</v>
      </c>
      <c r="U432" s="15">
        <v>84.565555555555548</v>
      </c>
      <c r="V432" s="15">
        <v>13.713333333333333</v>
      </c>
      <c r="W432" s="14">
        <v>36.796819458000073</v>
      </c>
      <c r="X432" s="14">
        <v>36.767251738000027</v>
      </c>
      <c r="Y432" s="14" t="s">
        <v>9524</v>
      </c>
      <c r="Z432" s="70" t="s">
        <v>5574</v>
      </c>
    </row>
    <row r="433" spans="1:26" x14ac:dyDescent="0.25">
      <c r="A433" s="14">
        <v>409</v>
      </c>
      <c r="B433" s="14" t="s">
        <v>4951</v>
      </c>
      <c r="C433" s="14" t="s">
        <v>4977</v>
      </c>
      <c r="D433" s="14" t="s">
        <v>378</v>
      </c>
      <c r="E433" s="14" t="s">
        <v>4979</v>
      </c>
      <c r="F433" s="14" t="s">
        <v>428</v>
      </c>
      <c r="G433" s="14" t="s">
        <v>459</v>
      </c>
      <c r="H433" s="14" t="s">
        <v>460</v>
      </c>
      <c r="I433" s="14" t="s">
        <v>5571</v>
      </c>
      <c r="J433" s="15">
        <v>430</v>
      </c>
      <c r="K433" s="15">
        <v>180</v>
      </c>
      <c r="L433" s="14" t="s">
        <v>4945</v>
      </c>
      <c r="M433" s="14">
        <v>3</v>
      </c>
      <c r="N433" s="15">
        <v>297.81481481481478</v>
      </c>
      <c r="O433" s="14">
        <v>297.81481481481478</v>
      </c>
      <c r="P433" s="15">
        <v>149.65194444444441</v>
      </c>
      <c r="Q433" s="15">
        <v>148.16287037037037</v>
      </c>
      <c r="R433" s="15">
        <v>127.7253287037037</v>
      </c>
      <c r="S433" s="15">
        <v>67.75287037037036</v>
      </c>
      <c r="T433" s="15">
        <v>58.446157407407405</v>
      </c>
      <c r="U433" s="15">
        <v>110.93601851851851</v>
      </c>
      <c r="V433" s="15">
        <v>18.241157407407407</v>
      </c>
      <c r="W433" s="14">
        <v>36.786385014000075</v>
      </c>
      <c r="X433" s="14">
        <v>36.835568342000045</v>
      </c>
      <c r="Y433" s="14" t="s">
        <v>9525</v>
      </c>
      <c r="Z433" s="70" t="s">
        <v>5574</v>
      </c>
    </row>
    <row r="434" spans="1:26" x14ac:dyDescent="0.25">
      <c r="A434" s="14">
        <v>396</v>
      </c>
      <c r="B434" s="14" t="s">
        <v>4951</v>
      </c>
      <c r="C434" s="14" t="s">
        <v>4977</v>
      </c>
      <c r="D434" s="14" t="s">
        <v>378</v>
      </c>
      <c r="E434" s="14" t="s">
        <v>4979</v>
      </c>
      <c r="F434" s="14" t="s">
        <v>428</v>
      </c>
      <c r="G434" s="14" t="s">
        <v>433</v>
      </c>
      <c r="H434" s="14" t="s">
        <v>434</v>
      </c>
      <c r="I434" s="14" t="s">
        <v>5571</v>
      </c>
      <c r="J434" s="15">
        <v>1300</v>
      </c>
      <c r="K434" s="15">
        <v>560</v>
      </c>
      <c r="L434" s="14" t="s">
        <v>4945</v>
      </c>
      <c r="M434" s="14">
        <v>3</v>
      </c>
      <c r="N434" s="15">
        <v>900.37037037037032</v>
      </c>
      <c r="O434" s="14">
        <v>900.37037037037032</v>
      </c>
      <c r="P434" s="15">
        <v>445.68333333333328</v>
      </c>
      <c r="Q434" s="15">
        <v>454.68703703703704</v>
      </c>
      <c r="R434" s="15">
        <v>387.15925925925927</v>
      </c>
      <c r="S434" s="15">
        <v>207.0851851851852</v>
      </c>
      <c r="T434" s="15">
        <v>180.07407407407408</v>
      </c>
      <c r="U434" s="15">
        <v>333.13703703703703</v>
      </c>
      <c r="V434" s="15">
        <v>54.022222222222219</v>
      </c>
      <c r="W434" s="14">
        <v>36.746340267000051</v>
      </c>
      <c r="X434" s="14">
        <v>36.794873937000034</v>
      </c>
      <c r="Y434" s="14" t="s">
        <v>9526</v>
      </c>
      <c r="Z434" s="70" t="s">
        <v>5574</v>
      </c>
    </row>
    <row r="435" spans="1:26" x14ac:dyDescent="0.25">
      <c r="A435" s="14">
        <v>397</v>
      </c>
      <c r="B435" s="14" t="s">
        <v>4951</v>
      </c>
      <c r="C435" s="14" t="s">
        <v>4977</v>
      </c>
      <c r="D435" s="14" t="s">
        <v>378</v>
      </c>
      <c r="E435" s="14" t="s">
        <v>4979</v>
      </c>
      <c r="F435" s="14" t="s">
        <v>428</v>
      </c>
      <c r="G435" s="14" t="s">
        <v>435</v>
      </c>
      <c r="H435" s="14" t="s">
        <v>436</v>
      </c>
      <c r="I435" s="14" t="s">
        <v>5571</v>
      </c>
      <c r="J435" s="15">
        <v>800</v>
      </c>
      <c r="K435" s="15">
        <v>340</v>
      </c>
      <c r="L435" s="14" t="s">
        <v>4945</v>
      </c>
      <c r="M435" s="14">
        <v>3</v>
      </c>
      <c r="N435" s="15">
        <v>554.07407407407402</v>
      </c>
      <c r="O435" s="14">
        <v>554.07407407407402</v>
      </c>
      <c r="P435" s="15">
        <v>274.26666666666665</v>
      </c>
      <c r="Q435" s="15">
        <v>279.80740740740737</v>
      </c>
      <c r="R435" s="15">
        <v>237.00518518518518</v>
      </c>
      <c r="S435" s="15">
        <v>124.66666666666666</v>
      </c>
      <c r="T435" s="15">
        <v>106.65925925925926</v>
      </c>
      <c r="U435" s="15">
        <v>207.77777777777777</v>
      </c>
      <c r="V435" s="15">
        <v>34.629629629629626</v>
      </c>
      <c r="W435" s="14">
        <v>36.755138350000038</v>
      </c>
      <c r="X435" s="14">
        <v>36.912420900000029</v>
      </c>
      <c r="Y435" s="14" t="s">
        <v>9527</v>
      </c>
      <c r="Z435" s="70" t="s">
        <v>5574</v>
      </c>
    </row>
    <row r="436" spans="1:26" x14ac:dyDescent="0.25">
      <c r="A436" s="14">
        <v>399</v>
      </c>
      <c r="B436" s="14" t="s">
        <v>4951</v>
      </c>
      <c r="C436" s="14" t="s">
        <v>4977</v>
      </c>
      <c r="D436" s="14" t="s">
        <v>378</v>
      </c>
      <c r="E436" s="14" t="s">
        <v>4979</v>
      </c>
      <c r="F436" s="14" t="s">
        <v>428</v>
      </c>
      <c r="G436" s="14" t="s">
        <v>439</v>
      </c>
      <c r="H436" s="14" t="s">
        <v>440</v>
      </c>
      <c r="I436" s="14" t="s">
        <v>5571</v>
      </c>
      <c r="J436" s="15">
        <v>560</v>
      </c>
      <c r="K436" s="15">
        <v>240</v>
      </c>
      <c r="L436" s="14" t="s">
        <v>4945</v>
      </c>
      <c r="M436" s="14">
        <v>3</v>
      </c>
      <c r="N436" s="15">
        <v>387.85185185185185</v>
      </c>
      <c r="O436" s="14">
        <v>387.85185185185185</v>
      </c>
      <c r="P436" s="15">
        <v>191.98666666666665</v>
      </c>
      <c r="Q436" s="15">
        <v>195.8651851851852</v>
      </c>
      <c r="R436" s="15">
        <v>166.77629629629629</v>
      </c>
      <c r="S436" s="15">
        <v>89.205925925925925</v>
      </c>
      <c r="T436" s="15">
        <v>77.57037037037037</v>
      </c>
      <c r="U436" s="15">
        <v>143.50518518518518</v>
      </c>
      <c r="V436" s="15">
        <v>23.271111111111111</v>
      </c>
      <c r="W436" s="14">
        <v>36.693639798000049</v>
      </c>
      <c r="X436" s="14">
        <v>36.846183759000041</v>
      </c>
      <c r="Y436" s="14" t="s">
        <v>9528</v>
      </c>
      <c r="Z436" s="70" t="s">
        <v>5574</v>
      </c>
    </row>
    <row r="437" spans="1:26" x14ac:dyDescent="0.25">
      <c r="A437" s="14">
        <v>400</v>
      </c>
      <c r="B437" s="14" t="s">
        <v>4951</v>
      </c>
      <c r="C437" s="14" t="s">
        <v>4977</v>
      </c>
      <c r="D437" s="14" t="s">
        <v>378</v>
      </c>
      <c r="E437" s="14" t="s">
        <v>4979</v>
      </c>
      <c r="F437" s="14" t="s">
        <v>428</v>
      </c>
      <c r="G437" s="14" t="s">
        <v>441</v>
      </c>
      <c r="H437" s="14" t="s">
        <v>442</v>
      </c>
      <c r="I437" s="14" t="s">
        <v>5571</v>
      </c>
      <c r="J437" s="15">
        <v>560</v>
      </c>
      <c r="K437" s="15">
        <v>240</v>
      </c>
      <c r="L437" s="14" t="s">
        <v>4945</v>
      </c>
      <c r="M437" s="14">
        <v>3</v>
      </c>
      <c r="N437" s="15">
        <v>387.85185185185185</v>
      </c>
      <c r="O437" s="14">
        <v>387.85185185185185</v>
      </c>
      <c r="P437" s="15">
        <v>191.98666666666665</v>
      </c>
      <c r="Q437" s="15">
        <v>195.8651851851852</v>
      </c>
      <c r="R437" s="15">
        <v>166.77629629629629</v>
      </c>
      <c r="S437" s="15">
        <v>89.205925925925925</v>
      </c>
      <c r="T437" s="15">
        <v>77.57037037037037</v>
      </c>
      <c r="U437" s="15">
        <v>143.50518518518518</v>
      </c>
      <c r="V437" s="15">
        <v>23.271111111111111</v>
      </c>
      <c r="W437" s="14">
        <v>36.684950472000025</v>
      </c>
      <c r="X437" s="14">
        <v>36.771901730000025</v>
      </c>
      <c r="Y437" s="14" t="s">
        <v>9529</v>
      </c>
      <c r="Z437" s="70" t="s">
        <v>5574</v>
      </c>
    </row>
    <row r="438" spans="1:26" x14ac:dyDescent="0.25">
      <c r="A438" s="14">
        <v>401</v>
      </c>
      <c r="B438" s="14" t="s">
        <v>4951</v>
      </c>
      <c r="C438" s="14" t="s">
        <v>4977</v>
      </c>
      <c r="D438" s="14" t="s">
        <v>378</v>
      </c>
      <c r="E438" s="14" t="s">
        <v>4979</v>
      </c>
      <c r="F438" s="14" t="s">
        <v>428</v>
      </c>
      <c r="G438" s="14" t="s">
        <v>443</v>
      </c>
      <c r="H438" s="14" t="s">
        <v>444</v>
      </c>
      <c r="I438" s="14" t="s">
        <v>5571</v>
      </c>
      <c r="J438" s="15">
        <v>760</v>
      </c>
      <c r="K438" s="15">
        <v>320</v>
      </c>
      <c r="L438" s="14" t="s">
        <v>4945</v>
      </c>
      <c r="M438" s="14">
        <v>3</v>
      </c>
      <c r="N438" s="15">
        <v>526.37037037037032</v>
      </c>
      <c r="O438" s="14">
        <v>526.37037037037032</v>
      </c>
      <c r="P438" s="15">
        <v>260.55333333333328</v>
      </c>
      <c r="Q438" s="15">
        <v>265.81703703703704</v>
      </c>
      <c r="R438" s="15">
        <v>225.15492592592591</v>
      </c>
      <c r="S438" s="15">
        <v>118.43333333333332</v>
      </c>
      <c r="T438" s="15">
        <v>101.32629629629629</v>
      </c>
      <c r="U438" s="15">
        <v>197.38888888888886</v>
      </c>
      <c r="V438" s="15">
        <v>32.898148148148145</v>
      </c>
      <c r="W438" s="14">
        <v>36.662449198000047</v>
      </c>
      <c r="X438" s="14">
        <v>36.844317740000065</v>
      </c>
      <c r="Y438" s="14" t="s">
        <v>9530</v>
      </c>
      <c r="Z438" s="70" t="s">
        <v>5574</v>
      </c>
    </row>
    <row r="439" spans="1:26" x14ac:dyDescent="0.25">
      <c r="A439" s="14">
        <v>402</v>
      </c>
      <c r="B439" s="14" t="s">
        <v>4951</v>
      </c>
      <c r="C439" s="14" t="s">
        <v>4977</v>
      </c>
      <c r="D439" s="14" t="s">
        <v>378</v>
      </c>
      <c r="E439" s="14" t="s">
        <v>4979</v>
      </c>
      <c r="F439" s="14" t="s">
        <v>428</v>
      </c>
      <c r="G439" s="14" t="s">
        <v>445</v>
      </c>
      <c r="H439" s="14" t="s">
        <v>446</v>
      </c>
      <c r="I439" s="14" t="s">
        <v>5571</v>
      </c>
      <c r="J439" s="15">
        <v>370</v>
      </c>
      <c r="K439" s="15">
        <v>160</v>
      </c>
      <c r="L439" s="14" t="s">
        <v>4945</v>
      </c>
      <c r="M439" s="14">
        <v>3</v>
      </c>
      <c r="N439" s="15">
        <v>256.25925925925924</v>
      </c>
      <c r="O439" s="14">
        <v>256.25925925925924</v>
      </c>
      <c r="P439" s="15">
        <v>126.84833333333331</v>
      </c>
      <c r="Q439" s="15">
        <v>129.41092592592591</v>
      </c>
      <c r="R439" s="15">
        <v>110.19148148148147</v>
      </c>
      <c r="S439" s="15">
        <v>58.939629629629628</v>
      </c>
      <c r="T439" s="15">
        <v>51.251851851851853</v>
      </c>
      <c r="U439" s="15">
        <v>94.81592592592591</v>
      </c>
      <c r="V439" s="15">
        <v>15.375555555555554</v>
      </c>
      <c r="W439" s="14">
        <v>36.773023812000076</v>
      </c>
      <c r="X439" s="14">
        <v>36.782772753000074</v>
      </c>
      <c r="Y439" s="14" t="s">
        <v>9531</v>
      </c>
      <c r="Z439" s="70" t="s">
        <v>5574</v>
      </c>
    </row>
    <row r="440" spans="1:26" x14ac:dyDescent="0.25">
      <c r="A440" s="14">
        <v>403</v>
      </c>
      <c r="B440" s="14" t="s">
        <v>4951</v>
      </c>
      <c r="C440" s="14" t="s">
        <v>4977</v>
      </c>
      <c r="D440" s="14" t="s">
        <v>378</v>
      </c>
      <c r="E440" s="14" t="s">
        <v>4979</v>
      </c>
      <c r="F440" s="14" t="s">
        <v>428</v>
      </c>
      <c r="G440" s="14" t="s">
        <v>447</v>
      </c>
      <c r="H440" s="14" t="s">
        <v>448</v>
      </c>
      <c r="I440" s="14" t="s">
        <v>5571</v>
      </c>
      <c r="J440" s="15">
        <v>630</v>
      </c>
      <c r="K440" s="15">
        <v>270</v>
      </c>
      <c r="L440" s="14" t="s">
        <v>4945</v>
      </c>
      <c r="M440" s="14">
        <v>3</v>
      </c>
      <c r="N440" s="15">
        <v>436.33333333333331</v>
      </c>
      <c r="O440" s="14">
        <v>436.33333333333331</v>
      </c>
      <c r="P440" s="15">
        <v>215.98499999999999</v>
      </c>
      <c r="Q440" s="15">
        <v>220.34833333333333</v>
      </c>
      <c r="R440" s="15">
        <v>187.62333333333333</v>
      </c>
      <c r="S440" s="15">
        <v>100.35666666666667</v>
      </c>
      <c r="T440" s="15">
        <v>87.266666666666666</v>
      </c>
      <c r="U440" s="15">
        <v>161.44333333333333</v>
      </c>
      <c r="V440" s="15">
        <v>26.179999999999996</v>
      </c>
      <c r="W440" s="14">
        <v>36.686656399000071</v>
      </c>
      <c r="X440" s="14">
        <v>36.834376708000036</v>
      </c>
      <c r="Y440" s="14" t="s">
        <v>9532</v>
      </c>
      <c r="Z440" s="70" t="s">
        <v>5574</v>
      </c>
    </row>
    <row r="441" spans="1:26" x14ac:dyDescent="0.25">
      <c r="A441" s="14">
        <v>404</v>
      </c>
      <c r="B441" s="14" t="s">
        <v>4951</v>
      </c>
      <c r="C441" s="14" t="s">
        <v>4977</v>
      </c>
      <c r="D441" s="14" t="s">
        <v>378</v>
      </c>
      <c r="E441" s="14" t="s">
        <v>4979</v>
      </c>
      <c r="F441" s="14" t="s">
        <v>428</v>
      </c>
      <c r="G441" s="14" t="s">
        <v>449</v>
      </c>
      <c r="H441" s="14" t="s">
        <v>450</v>
      </c>
      <c r="I441" s="14" t="s">
        <v>5571</v>
      </c>
      <c r="J441" s="15">
        <v>300</v>
      </c>
      <c r="K441" s="15">
        <v>130</v>
      </c>
      <c r="L441" s="14" t="s">
        <v>4945</v>
      </c>
      <c r="M441" s="14">
        <v>3</v>
      </c>
      <c r="N441" s="15">
        <v>207.77777777777777</v>
      </c>
      <c r="O441" s="14">
        <v>207.77777777777777</v>
      </c>
      <c r="P441" s="15">
        <v>102.85</v>
      </c>
      <c r="Q441" s="15">
        <v>104.92777777777778</v>
      </c>
      <c r="R441" s="15">
        <v>89.344444444444449</v>
      </c>
      <c r="S441" s="15">
        <v>47.788888888888891</v>
      </c>
      <c r="T441" s="15">
        <v>41.555555555555557</v>
      </c>
      <c r="U441" s="15">
        <v>76.87777777777778</v>
      </c>
      <c r="V441" s="15">
        <v>12.466666666666665</v>
      </c>
      <c r="W441" s="14">
        <v>36.716554140000028</v>
      </c>
      <c r="X441" s="14">
        <v>36.839371779000032</v>
      </c>
      <c r="Y441" s="14" t="s">
        <v>9533</v>
      </c>
      <c r="Z441" s="70" t="s">
        <v>5574</v>
      </c>
    </row>
    <row r="442" spans="1:26" x14ac:dyDescent="0.25">
      <c r="A442" s="14">
        <v>406</v>
      </c>
      <c r="B442" s="14" t="s">
        <v>4951</v>
      </c>
      <c r="C442" s="14" t="s">
        <v>4977</v>
      </c>
      <c r="D442" s="14" t="s">
        <v>378</v>
      </c>
      <c r="E442" s="14" t="s">
        <v>4979</v>
      </c>
      <c r="F442" s="14" t="s">
        <v>428</v>
      </c>
      <c r="G442" s="14" t="s">
        <v>453</v>
      </c>
      <c r="H442" s="14" t="s">
        <v>454</v>
      </c>
      <c r="I442" s="14" t="s">
        <v>5571</v>
      </c>
      <c r="J442" s="15">
        <v>680</v>
      </c>
      <c r="K442" s="15">
        <v>290</v>
      </c>
      <c r="L442" s="14" t="s">
        <v>4945</v>
      </c>
      <c r="M442" s="14">
        <v>3</v>
      </c>
      <c r="N442" s="15">
        <v>470.96296296296293</v>
      </c>
      <c r="O442" s="14">
        <v>470.96296296296293</v>
      </c>
      <c r="P442" s="15">
        <v>233.12666666666664</v>
      </c>
      <c r="Q442" s="15">
        <v>237.8362962962963</v>
      </c>
      <c r="R442" s="15">
        <v>201.45440740740739</v>
      </c>
      <c r="S442" s="15">
        <v>105.96666666666667</v>
      </c>
      <c r="T442" s="15">
        <v>90.660370370370373</v>
      </c>
      <c r="U442" s="15">
        <v>176.61111111111109</v>
      </c>
      <c r="V442" s="15">
        <v>29.435185185185183</v>
      </c>
      <c r="W442" s="14">
        <v>36.694192030000067</v>
      </c>
      <c r="X442" s="14">
        <v>36.806778129000065</v>
      </c>
      <c r="Y442" s="14" t="s">
        <v>9534</v>
      </c>
      <c r="Z442" s="70" t="s">
        <v>5574</v>
      </c>
    </row>
    <row r="443" spans="1:26" x14ac:dyDescent="0.25">
      <c r="A443" s="14">
        <v>407</v>
      </c>
      <c r="B443" s="14" t="s">
        <v>4951</v>
      </c>
      <c r="C443" s="14" t="s">
        <v>4977</v>
      </c>
      <c r="D443" s="14" t="s">
        <v>378</v>
      </c>
      <c r="E443" s="14" t="s">
        <v>4979</v>
      </c>
      <c r="F443" s="14" t="s">
        <v>428</v>
      </c>
      <c r="G443" s="14" t="s">
        <v>455</v>
      </c>
      <c r="H443" s="14" t="s">
        <v>456</v>
      </c>
      <c r="I443" s="14" t="s">
        <v>5571</v>
      </c>
      <c r="J443" s="15">
        <v>360</v>
      </c>
      <c r="K443" s="15">
        <v>150</v>
      </c>
      <c r="L443" s="14" t="s">
        <v>4945</v>
      </c>
      <c r="M443" s="14">
        <v>3</v>
      </c>
      <c r="N443" s="15">
        <v>249.33333333333331</v>
      </c>
      <c r="O443" s="14">
        <v>249.33333333333331</v>
      </c>
      <c r="P443" s="15">
        <v>123.41999999999999</v>
      </c>
      <c r="Q443" s="15">
        <v>125.91333333333333</v>
      </c>
      <c r="R443" s="15">
        <v>107.21333333333332</v>
      </c>
      <c r="S443" s="15">
        <v>57.346666666666664</v>
      </c>
      <c r="T443" s="15">
        <v>49.866666666666667</v>
      </c>
      <c r="U443" s="15">
        <v>92.25333333333333</v>
      </c>
      <c r="V443" s="15">
        <v>14.959999999999999</v>
      </c>
      <c r="W443" s="14">
        <v>36.702700677000053</v>
      </c>
      <c r="X443" s="14">
        <v>36.780396147000033</v>
      </c>
      <c r="Y443" s="14" t="s">
        <v>9535</v>
      </c>
      <c r="Z443" s="70" t="s">
        <v>5574</v>
      </c>
    </row>
    <row r="444" spans="1:26" x14ac:dyDescent="0.25">
      <c r="A444" s="14">
        <v>408</v>
      </c>
      <c r="B444" s="14" t="s">
        <v>4951</v>
      </c>
      <c r="C444" s="14" t="s">
        <v>4977</v>
      </c>
      <c r="D444" s="14" t="s">
        <v>378</v>
      </c>
      <c r="E444" s="14" t="s">
        <v>4979</v>
      </c>
      <c r="F444" s="14" t="s">
        <v>428</v>
      </c>
      <c r="G444" s="14" t="s">
        <v>457</v>
      </c>
      <c r="H444" s="14" t="s">
        <v>458</v>
      </c>
      <c r="I444" s="14" t="s">
        <v>5571</v>
      </c>
      <c r="J444" s="15">
        <v>560</v>
      </c>
      <c r="K444" s="15">
        <v>240</v>
      </c>
      <c r="L444" s="14" t="s">
        <v>4945</v>
      </c>
      <c r="M444" s="14">
        <v>3</v>
      </c>
      <c r="N444" s="15">
        <v>387.85185185185185</v>
      </c>
      <c r="O444" s="14">
        <v>387.85185185185185</v>
      </c>
      <c r="P444" s="15">
        <v>191.98666666666665</v>
      </c>
      <c r="Q444" s="15">
        <v>195.8651851851852</v>
      </c>
      <c r="R444" s="15">
        <v>166.77629629629629</v>
      </c>
      <c r="S444" s="15">
        <v>89.205925925925925</v>
      </c>
      <c r="T444" s="15">
        <v>77.57037037037037</v>
      </c>
      <c r="U444" s="15">
        <v>143.50518518518518</v>
      </c>
      <c r="V444" s="15">
        <v>23.271111111111111</v>
      </c>
      <c r="W444" s="14">
        <v>36.785447516000033</v>
      </c>
      <c r="X444" s="14">
        <v>36.803245650000065</v>
      </c>
      <c r="Y444" s="14" t="s">
        <v>9536</v>
      </c>
      <c r="Z444" s="70" t="s">
        <v>5574</v>
      </c>
    </row>
    <row r="445" spans="1:26" x14ac:dyDescent="0.25">
      <c r="A445" s="14">
        <v>410</v>
      </c>
      <c r="B445" s="14" t="s">
        <v>4951</v>
      </c>
      <c r="C445" s="14" t="s">
        <v>4977</v>
      </c>
      <c r="D445" s="14" t="s">
        <v>378</v>
      </c>
      <c r="E445" s="14" t="s">
        <v>4979</v>
      </c>
      <c r="F445" s="14" t="s">
        <v>428</v>
      </c>
      <c r="G445" s="14" t="s">
        <v>461</v>
      </c>
      <c r="H445" s="14" t="s">
        <v>462</v>
      </c>
      <c r="I445" s="14" t="s">
        <v>5571</v>
      </c>
      <c r="J445" s="15">
        <v>680</v>
      </c>
      <c r="K445" s="15">
        <v>340</v>
      </c>
      <c r="L445" s="14" t="s">
        <v>4945</v>
      </c>
      <c r="M445" s="14">
        <v>3</v>
      </c>
      <c r="N445" s="15">
        <v>470.96296296296293</v>
      </c>
      <c r="O445" s="14">
        <v>470.96296296296293</v>
      </c>
      <c r="P445" s="15">
        <v>233.12666666666664</v>
      </c>
      <c r="Q445" s="15">
        <v>237.8362962962963</v>
      </c>
      <c r="R445" s="15">
        <v>201.45440740740739</v>
      </c>
      <c r="S445" s="15">
        <v>105.96666666666667</v>
      </c>
      <c r="T445" s="15">
        <v>90.660370370370373</v>
      </c>
      <c r="U445" s="15">
        <v>176.61111111111109</v>
      </c>
      <c r="V445" s="15">
        <v>29.435185185185183</v>
      </c>
      <c r="W445" s="14">
        <v>36.790230571000052</v>
      </c>
      <c r="X445" s="14">
        <v>36.783876537000026</v>
      </c>
      <c r="Y445" s="14" t="s">
        <v>9538</v>
      </c>
      <c r="Z445" s="70" t="s">
        <v>5574</v>
      </c>
    </row>
    <row r="446" spans="1:26" x14ac:dyDescent="0.25">
      <c r="A446" s="14">
        <v>411</v>
      </c>
      <c r="B446" s="14" t="s">
        <v>4951</v>
      </c>
      <c r="C446" s="14" t="s">
        <v>4977</v>
      </c>
      <c r="D446" s="14" t="s">
        <v>378</v>
      </c>
      <c r="E446" s="14" t="s">
        <v>4979</v>
      </c>
      <c r="F446" s="14" t="s">
        <v>428</v>
      </c>
      <c r="G446" s="14" t="s">
        <v>463</v>
      </c>
      <c r="H446" s="14" t="s">
        <v>464</v>
      </c>
      <c r="I446" s="14" t="s">
        <v>5571</v>
      </c>
      <c r="J446" s="15">
        <v>580</v>
      </c>
      <c r="K446" s="15">
        <v>250</v>
      </c>
      <c r="L446" s="14" t="s">
        <v>4945</v>
      </c>
      <c r="M446" s="14">
        <v>3</v>
      </c>
      <c r="N446" s="15">
        <v>401.7037037037037</v>
      </c>
      <c r="O446" s="14">
        <v>401.7037037037037</v>
      </c>
      <c r="P446" s="15">
        <v>198.84333333333333</v>
      </c>
      <c r="Q446" s="15">
        <v>202.86037037037036</v>
      </c>
      <c r="R446" s="15">
        <v>172.7325925925926</v>
      </c>
      <c r="S446" s="15">
        <v>92.391851851851854</v>
      </c>
      <c r="T446" s="15">
        <v>80.340740740740742</v>
      </c>
      <c r="U446" s="15">
        <v>148.63037037037037</v>
      </c>
      <c r="V446" s="15">
        <v>24.10222222222222</v>
      </c>
      <c r="W446" s="14">
        <v>36.744557254000028</v>
      </c>
      <c r="X446" s="14">
        <v>36.845303357000034</v>
      </c>
      <c r="Y446" s="14" t="s">
        <v>9539</v>
      </c>
      <c r="Z446" s="70" t="s">
        <v>5574</v>
      </c>
    </row>
    <row r="447" spans="1:26" x14ac:dyDescent="0.25">
      <c r="A447" s="14">
        <v>413</v>
      </c>
      <c r="B447" s="14" t="s">
        <v>4951</v>
      </c>
      <c r="C447" s="14" t="s">
        <v>4977</v>
      </c>
      <c r="D447" s="14" t="s">
        <v>378</v>
      </c>
      <c r="E447" s="14" t="s">
        <v>4979</v>
      </c>
      <c r="F447" s="14" t="s">
        <v>428</v>
      </c>
      <c r="G447" s="14" t="s">
        <v>467</v>
      </c>
      <c r="H447" s="14" t="s">
        <v>468</v>
      </c>
      <c r="I447" s="14" t="s">
        <v>5571</v>
      </c>
      <c r="J447" s="15">
        <v>330</v>
      </c>
      <c r="K447" s="15">
        <v>150</v>
      </c>
      <c r="L447" s="14" t="s">
        <v>4945</v>
      </c>
      <c r="M447" s="14">
        <v>3</v>
      </c>
      <c r="N447" s="15">
        <v>228.55555555555554</v>
      </c>
      <c r="O447" s="14">
        <v>228.55555555555554</v>
      </c>
      <c r="P447" s="15">
        <v>113.13499999999999</v>
      </c>
      <c r="Q447" s="15">
        <v>115.42055555555555</v>
      </c>
      <c r="R447" s="15">
        <v>98.278888888888901</v>
      </c>
      <c r="S447" s="15">
        <v>52.567777777777778</v>
      </c>
      <c r="T447" s="15">
        <v>45.711111111111109</v>
      </c>
      <c r="U447" s="15">
        <v>84.565555555555548</v>
      </c>
      <c r="V447" s="15">
        <v>13.713333333333333</v>
      </c>
      <c r="W447" s="14">
        <v>36.695953924000037</v>
      </c>
      <c r="X447" s="14">
        <v>36.784257670000045</v>
      </c>
      <c r="Y447" s="14" t="s">
        <v>9540</v>
      </c>
      <c r="Z447" s="70" t="s">
        <v>5574</v>
      </c>
    </row>
    <row r="448" spans="1:26" x14ac:dyDescent="0.25">
      <c r="A448" s="14">
        <v>414</v>
      </c>
      <c r="B448" s="14" t="s">
        <v>4951</v>
      </c>
      <c r="C448" s="14" t="s">
        <v>4977</v>
      </c>
      <c r="D448" s="14" t="s">
        <v>378</v>
      </c>
      <c r="E448" s="14" t="s">
        <v>4979</v>
      </c>
      <c r="F448" s="14" t="s">
        <v>428</v>
      </c>
      <c r="G448" s="14" t="s">
        <v>469</v>
      </c>
      <c r="H448" s="14" t="s">
        <v>470</v>
      </c>
      <c r="I448" s="14" t="s">
        <v>5571</v>
      </c>
      <c r="J448" s="15">
        <v>1100</v>
      </c>
      <c r="K448" s="15">
        <v>460</v>
      </c>
      <c r="L448" s="14" t="s">
        <v>4945</v>
      </c>
      <c r="M448" s="14">
        <v>3</v>
      </c>
      <c r="N448" s="15">
        <v>761.85185185185185</v>
      </c>
      <c r="O448" s="14">
        <v>761.85185185185185</v>
      </c>
      <c r="P448" s="15">
        <v>377.11666666666667</v>
      </c>
      <c r="Q448" s="15">
        <v>384.73518518518517</v>
      </c>
      <c r="R448" s="15">
        <v>327.59629629629632</v>
      </c>
      <c r="S448" s="15">
        <v>175.22592592592594</v>
      </c>
      <c r="T448" s="15">
        <v>152.37037037037038</v>
      </c>
      <c r="U448" s="15">
        <v>281.88518518518521</v>
      </c>
      <c r="V448" s="15">
        <v>45.711111111111109</v>
      </c>
      <c r="W448" s="14">
        <v>36.717639855000073</v>
      </c>
      <c r="X448" s="14">
        <v>36.821162291000064</v>
      </c>
      <c r="Y448" s="14" t="s">
        <v>9542</v>
      </c>
      <c r="Z448" s="70" t="s">
        <v>5574</v>
      </c>
    </row>
    <row r="449" spans="1:26" x14ac:dyDescent="0.25">
      <c r="A449" s="14">
        <v>416</v>
      </c>
      <c r="B449" s="14" t="s">
        <v>4951</v>
      </c>
      <c r="C449" s="14" t="s">
        <v>4977</v>
      </c>
      <c r="D449" s="14" t="s">
        <v>378</v>
      </c>
      <c r="E449" s="14" t="s">
        <v>4979</v>
      </c>
      <c r="F449" s="14" t="s">
        <v>428</v>
      </c>
      <c r="G449" s="14" t="s">
        <v>473</v>
      </c>
      <c r="H449" s="14" t="s">
        <v>474</v>
      </c>
      <c r="I449" s="14" t="s">
        <v>5571</v>
      </c>
      <c r="J449" s="15">
        <v>1200</v>
      </c>
      <c r="K449" s="15">
        <v>510</v>
      </c>
      <c r="L449" s="14" t="s">
        <v>4945</v>
      </c>
      <c r="M449" s="14">
        <v>3</v>
      </c>
      <c r="N449" s="15">
        <v>831.11111111111109</v>
      </c>
      <c r="O449" s="14">
        <v>831.11111111111109</v>
      </c>
      <c r="P449" s="15">
        <v>411.4</v>
      </c>
      <c r="Q449" s="15">
        <v>419.71111111111111</v>
      </c>
      <c r="R449" s="15">
        <v>357.37777777777779</v>
      </c>
      <c r="S449" s="15">
        <v>191.15555555555557</v>
      </c>
      <c r="T449" s="15">
        <v>166.22222222222223</v>
      </c>
      <c r="U449" s="15">
        <v>307.51111111111112</v>
      </c>
      <c r="V449" s="15">
        <v>49.86666666666666</v>
      </c>
      <c r="W449" s="14">
        <v>36.754303786000037</v>
      </c>
      <c r="X449" s="14">
        <v>36.740273410000043</v>
      </c>
      <c r="Y449" s="14" t="s">
        <v>9543</v>
      </c>
      <c r="Z449" s="70" t="s">
        <v>5574</v>
      </c>
    </row>
    <row r="450" spans="1:26" x14ac:dyDescent="0.25">
      <c r="A450" s="14">
        <v>417</v>
      </c>
      <c r="B450" s="14" t="s">
        <v>4951</v>
      </c>
      <c r="C450" s="14" t="s">
        <v>4977</v>
      </c>
      <c r="D450" s="14" t="s">
        <v>378</v>
      </c>
      <c r="E450" s="14" t="s">
        <v>4979</v>
      </c>
      <c r="F450" s="14" t="s">
        <v>428</v>
      </c>
      <c r="G450" s="14" t="s">
        <v>475</v>
      </c>
      <c r="H450" s="14" t="s">
        <v>476</v>
      </c>
      <c r="I450" s="14" t="s">
        <v>5571</v>
      </c>
      <c r="J450" s="15">
        <v>460</v>
      </c>
      <c r="K450" s="15">
        <v>200</v>
      </c>
      <c r="L450" s="14" t="s">
        <v>4945</v>
      </c>
      <c r="M450" s="14">
        <v>3</v>
      </c>
      <c r="N450" s="15">
        <v>318.59259259259255</v>
      </c>
      <c r="O450" s="14">
        <v>318.59259259259255</v>
      </c>
      <c r="P450" s="15">
        <v>157.70333333333332</v>
      </c>
      <c r="Q450" s="15">
        <v>160.88925925925923</v>
      </c>
      <c r="R450" s="15">
        <v>136.99481481481482</v>
      </c>
      <c r="S450" s="15">
        <v>73.276296296296294</v>
      </c>
      <c r="T450" s="15">
        <v>63.718518518518515</v>
      </c>
      <c r="U450" s="15">
        <v>117.87925925925924</v>
      </c>
      <c r="V450" s="15">
        <v>19.115555555555552</v>
      </c>
      <c r="W450" s="14">
        <v>36.710590438000054</v>
      </c>
      <c r="X450" s="14">
        <v>36.800224100000037</v>
      </c>
      <c r="Y450" s="14" t="s">
        <v>9544</v>
      </c>
      <c r="Z450" s="70" t="s">
        <v>5574</v>
      </c>
    </row>
    <row r="451" spans="1:26" x14ac:dyDescent="0.25">
      <c r="A451" s="14">
        <v>418</v>
      </c>
      <c r="B451" s="14" t="s">
        <v>4951</v>
      </c>
      <c r="C451" s="14" t="s">
        <v>4977</v>
      </c>
      <c r="D451" s="14" t="s">
        <v>378</v>
      </c>
      <c r="E451" s="14" t="s">
        <v>4979</v>
      </c>
      <c r="F451" s="14" t="s">
        <v>428</v>
      </c>
      <c r="G451" s="14" t="s">
        <v>477</v>
      </c>
      <c r="H451" s="14" t="s">
        <v>478</v>
      </c>
      <c r="I451" s="14" t="s">
        <v>5571</v>
      </c>
      <c r="J451" s="15">
        <v>1100</v>
      </c>
      <c r="K451" s="15">
        <v>480</v>
      </c>
      <c r="L451" s="14" t="s">
        <v>4945</v>
      </c>
      <c r="M451" s="14">
        <v>3</v>
      </c>
      <c r="N451" s="15">
        <v>761.85185185185185</v>
      </c>
      <c r="O451" s="14">
        <v>761.85185185185185</v>
      </c>
      <c r="P451" s="15">
        <v>377.11666666666667</v>
      </c>
      <c r="Q451" s="15">
        <v>384.73518518518517</v>
      </c>
      <c r="R451" s="15">
        <v>327.59629629629632</v>
      </c>
      <c r="S451" s="15">
        <v>175.22592592592594</v>
      </c>
      <c r="T451" s="15">
        <v>152.37037037037038</v>
      </c>
      <c r="U451" s="15">
        <v>281.88518518518521</v>
      </c>
      <c r="V451" s="15">
        <v>45.711111111111109</v>
      </c>
      <c r="W451" s="14">
        <v>36.735094513000035</v>
      </c>
      <c r="X451" s="14">
        <v>36.858194725000033</v>
      </c>
      <c r="Y451" s="14" t="s">
        <v>9545</v>
      </c>
      <c r="Z451" s="70" t="s">
        <v>5574</v>
      </c>
    </row>
    <row r="452" spans="1:26" x14ac:dyDescent="0.25">
      <c r="A452" s="14">
        <v>419</v>
      </c>
      <c r="B452" s="14" t="s">
        <v>4951</v>
      </c>
      <c r="C452" s="14" t="s">
        <v>4977</v>
      </c>
      <c r="D452" s="14" t="s">
        <v>378</v>
      </c>
      <c r="E452" s="14" t="s">
        <v>4979</v>
      </c>
      <c r="F452" s="14" t="s">
        <v>428</v>
      </c>
      <c r="G452" s="14" t="s">
        <v>479</v>
      </c>
      <c r="H452" s="14" t="s">
        <v>480</v>
      </c>
      <c r="I452" s="14" t="s">
        <v>5571</v>
      </c>
      <c r="J452" s="15">
        <v>330</v>
      </c>
      <c r="K452" s="15">
        <v>140</v>
      </c>
      <c r="L452" s="14" t="s">
        <v>4945</v>
      </c>
      <c r="M452" s="14">
        <v>3</v>
      </c>
      <c r="N452" s="15">
        <v>228.55555555555554</v>
      </c>
      <c r="O452" s="14">
        <v>228.55555555555554</v>
      </c>
      <c r="P452" s="15">
        <v>113.13499999999999</v>
      </c>
      <c r="Q452" s="15">
        <v>115.42055555555555</v>
      </c>
      <c r="R452" s="15">
        <v>98.278888888888901</v>
      </c>
      <c r="S452" s="15">
        <v>52.567777777777778</v>
      </c>
      <c r="T452" s="15">
        <v>45.711111111111109</v>
      </c>
      <c r="U452" s="15">
        <v>84.565555555555548</v>
      </c>
      <c r="V452" s="15">
        <v>13.713333333333333</v>
      </c>
      <c r="W452" s="14">
        <v>36.719550842000046</v>
      </c>
      <c r="X452" s="14">
        <v>36.847787047000054</v>
      </c>
      <c r="Y452" s="14" t="s">
        <v>9546</v>
      </c>
      <c r="Z452" s="70" t="s">
        <v>5574</v>
      </c>
    </row>
    <row r="453" spans="1:26" x14ac:dyDescent="0.25">
      <c r="A453" s="14">
        <v>420</v>
      </c>
      <c r="B453" s="14" t="s">
        <v>4951</v>
      </c>
      <c r="C453" s="14" t="s">
        <v>4977</v>
      </c>
      <c r="D453" s="14" t="s">
        <v>378</v>
      </c>
      <c r="E453" s="14" t="s">
        <v>4979</v>
      </c>
      <c r="F453" s="14" t="s">
        <v>428</v>
      </c>
      <c r="G453" s="14" t="s">
        <v>481</v>
      </c>
      <c r="H453" s="14" t="s">
        <v>482</v>
      </c>
      <c r="I453" s="14" t="s">
        <v>5571</v>
      </c>
      <c r="J453" s="15">
        <v>1400</v>
      </c>
      <c r="K453" s="15">
        <v>590</v>
      </c>
      <c r="L453" s="14" t="s">
        <v>4945</v>
      </c>
      <c r="M453" s="14">
        <v>3</v>
      </c>
      <c r="N453" s="15">
        <v>969.62962962962956</v>
      </c>
      <c r="O453" s="14">
        <v>969.62962962962956</v>
      </c>
      <c r="P453" s="15">
        <v>479.96666666666664</v>
      </c>
      <c r="Q453" s="15">
        <v>489.66296296296292</v>
      </c>
      <c r="R453" s="15">
        <v>416.94074074074069</v>
      </c>
      <c r="S453" s="15">
        <v>223.0148148148148</v>
      </c>
      <c r="T453" s="15">
        <v>193.92592592592592</v>
      </c>
      <c r="U453" s="15">
        <v>358.76296296296294</v>
      </c>
      <c r="V453" s="15">
        <v>58.17777777777777</v>
      </c>
      <c r="W453" s="14">
        <v>36.77301295400008</v>
      </c>
      <c r="X453" s="14">
        <v>36.841616324000029</v>
      </c>
      <c r="Y453" s="14" t="s">
        <v>9547</v>
      </c>
      <c r="Z453" s="70" t="s">
        <v>5574</v>
      </c>
    </row>
    <row r="454" spans="1:26" x14ac:dyDescent="0.25">
      <c r="A454" s="14">
        <v>428</v>
      </c>
      <c r="B454" s="14" t="s">
        <v>4951</v>
      </c>
      <c r="C454" s="14" t="s">
        <v>4977</v>
      </c>
      <c r="D454" s="14" t="s">
        <v>378</v>
      </c>
      <c r="E454" s="14" t="s">
        <v>4980</v>
      </c>
      <c r="F454" s="14" t="s">
        <v>498</v>
      </c>
      <c r="G454" s="14" t="s">
        <v>497</v>
      </c>
      <c r="H454" s="14" t="s">
        <v>498</v>
      </c>
      <c r="I454" s="14" t="s">
        <v>5837</v>
      </c>
      <c r="J454" s="15">
        <v>28200</v>
      </c>
      <c r="K454" s="15">
        <v>9000</v>
      </c>
      <c r="L454" s="14" t="s">
        <v>4945</v>
      </c>
      <c r="M454" s="14">
        <v>2</v>
      </c>
      <c r="N454" s="15">
        <v>19531.510516252391</v>
      </c>
      <c r="O454" s="14">
        <v>19531.510516252391</v>
      </c>
      <c r="P454" s="15">
        <v>9668.097705544933</v>
      </c>
      <c r="Q454" s="15">
        <v>9863.4128107074575</v>
      </c>
      <c r="R454" s="15">
        <v>8354.6036233269606</v>
      </c>
      <c r="S454" s="15">
        <v>4394.589866156788</v>
      </c>
      <c r="T454" s="15">
        <v>3759.815774378585</v>
      </c>
      <c r="U454" s="15">
        <v>7324.3164435946464</v>
      </c>
      <c r="V454" s="15">
        <v>1220.7194072657744</v>
      </c>
      <c r="W454" s="14">
        <v>36.392488499000024</v>
      </c>
      <c r="X454" s="14">
        <v>36.689562627000043</v>
      </c>
      <c r="Y454" s="14" t="s">
        <v>5838</v>
      </c>
      <c r="Z454" s="70" t="s">
        <v>5574</v>
      </c>
    </row>
    <row r="455" spans="1:26" x14ac:dyDescent="0.25">
      <c r="A455" s="14">
        <v>429</v>
      </c>
      <c r="B455" s="14" t="s">
        <v>4951</v>
      </c>
      <c r="C455" s="14" t="s">
        <v>4977</v>
      </c>
      <c r="D455" s="14" t="s">
        <v>378</v>
      </c>
      <c r="E455" s="14" t="s">
        <v>4980</v>
      </c>
      <c r="F455" s="14" t="s">
        <v>498</v>
      </c>
      <c r="G455" s="14" t="s">
        <v>499</v>
      </c>
      <c r="H455" s="14" t="s">
        <v>500</v>
      </c>
      <c r="I455" s="14" t="s">
        <v>5571</v>
      </c>
      <c r="J455" s="15">
        <v>920</v>
      </c>
      <c r="K455" s="15">
        <v>410</v>
      </c>
      <c r="L455" s="14" t="s">
        <v>4945</v>
      </c>
      <c r="M455" s="14">
        <v>3</v>
      </c>
      <c r="N455" s="15">
        <v>637.19821542383681</v>
      </c>
      <c r="O455" s="14">
        <v>637.19821542383681</v>
      </c>
      <c r="P455" s="15">
        <v>315.41311663479922</v>
      </c>
      <c r="Q455" s="15">
        <v>321.78509878903759</v>
      </c>
      <c r="R455" s="15">
        <v>273.99523263224984</v>
      </c>
      <c r="S455" s="15">
        <v>146.55558954748247</v>
      </c>
      <c r="T455" s="15">
        <v>127.43964308476737</v>
      </c>
      <c r="U455" s="15">
        <v>235.76333970681961</v>
      </c>
      <c r="V455" s="15">
        <v>38.231892925430209</v>
      </c>
      <c r="W455" s="14">
        <v>36.367819648000079</v>
      </c>
      <c r="X455" s="14">
        <v>36.606620728000053</v>
      </c>
      <c r="Y455" s="14" t="s">
        <v>5839</v>
      </c>
      <c r="Z455" s="70" t="s">
        <v>5574</v>
      </c>
    </row>
    <row r="456" spans="1:26" x14ac:dyDescent="0.25">
      <c r="A456" s="14">
        <v>437</v>
      </c>
      <c r="B456" s="14" t="s">
        <v>4951</v>
      </c>
      <c r="C456" s="14" t="s">
        <v>4977</v>
      </c>
      <c r="D456" s="14" t="s">
        <v>378</v>
      </c>
      <c r="E456" s="14" t="s">
        <v>4980</v>
      </c>
      <c r="F456" s="14" t="s">
        <v>498</v>
      </c>
      <c r="G456" s="14" t="s">
        <v>515</v>
      </c>
      <c r="H456" s="14" t="s">
        <v>516</v>
      </c>
      <c r="I456" s="14" t="s">
        <v>5571</v>
      </c>
      <c r="J456" s="15">
        <v>620</v>
      </c>
      <c r="K456" s="15">
        <v>315</v>
      </c>
      <c r="L456" s="14" t="s">
        <v>4945</v>
      </c>
      <c r="M456" s="14">
        <v>3</v>
      </c>
      <c r="N456" s="15">
        <v>429.41618865519439</v>
      </c>
      <c r="O456" s="14">
        <v>429.41618865519439</v>
      </c>
      <c r="P456" s="15">
        <v>212.56101338432123</v>
      </c>
      <c r="Q456" s="15">
        <v>216.85517527087316</v>
      </c>
      <c r="R456" s="15">
        <v>184.64896112173358</v>
      </c>
      <c r="S456" s="15">
        <v>98.765723390694717</v>
      </c>
      <c r="T456" s="15">
        <v>85.883237731038889</v>
      </c>
      <c r="U456" s="15">
        <v>158.88398980242192</v>
      </c>
      <c r="V456" s="15">
        <v>25.764971319311663</v>
      </c>
      <c r="W456" s="14">
        <v>36.339705614000025</v>
      </c>
      <c r="X456" s="14">
        <v>36.664882878000071</v>
      </c>
      <c r="Y456" s="14" t="s">
        <v>5840</v>
      </c>
      <c r="Z456" s="70" t="s">
        <v>5574</v>
      </c>
    </row>
    <row r="457" spans="1:26" x14ac:dyDescent="0.25">
      <c r="A457" s="14">
        <v>440</v>
      </c>
      <c r="B457" s="14" t="s">
        <v>4951</v>
      </c>
      <c r="C457" s="14" t="s">
        <v>4977</v>
      </c>
      <c r="D457" s="14" t="s">
        <v>378</v>
      </c>
      <c r="E457" s="14" t="s">
        <v>4980</v>
      </c>
      <c r="F457" s="14" t="s">
        <v>498</v>
      </c>
      <c r="G457" s="14" t="s">
        <v>521</v>
      </c>
      <c r="H457" s="14" t="s">
        <v>522</v>
      </c>
      <c r="I457" s="14" t="s">
        <v>5571</v>
      </c>
      <c r="J457" s="15">
        <v>240</v>
      </c>
      <c r="K457" s="15">
        <v>120</v>
      </c>
      <c r="L457" s="14" t="s">
        <v>4945</v>
      </c>
      <c r="M457" s="14">
        <v>3</v>
      </c>
      <c r="N457" s="15">
        <v>166.22562141491395</v>
      </c>
      <c r="O457" s="14">
        <v>166.22562141491395</v>
      </c>
      <c r="P457" s="15">
        <v>82.281682600382396</v>
      </c>
      <c r="Q457" s="15">
        <v>83.943938814531549</v>
      </c>
      <c r="R457" s="15">
        <v>71.477017208413002</v>
      </c>
      <c r="S457" s="15">
        <v>38.231892925430209</v>
      </c>
      <c r="T457" s="15">
        <v>33.245124282982793</v>
      </c>
      <c r="U457" s="15">
        <v>61.503479923518157</v>
      </c>
      <c r="V457" s="15">
        <v>9.9735372848948369</v>
      </c>
      <c r="W457" s="14">
        <v>36.418608624000058</v>
      </c>
      <c r="X457" s="14">
        <v>36.694587158000047</v>
      </c>
      <c r="Y457" s="14" t="s">
        <v>5841</v>
      </c>
      <c r="Z457" s="70" t="s">
        <v>5574</v>
      </c>
    </row>
    <row r="458" spans="1:26" x14ac:dyDescent="0.25">
      <c r="A458" s="14">
        <v>5326</v>
      </c>
      <c r="B458" s="14" t="s">
        <v>4951</v>
      </c>
      <c r="C458" s="14" t="s">
        <v>4977</v>
      </c>
      <c r="D458" s="14" t="s">
        <v>378</v>
      </c>
      <c r="E458" s="14" t="s">
        <v>4980</v>
      </c>
      <c r="F458" s="14" t="s">
        <v>498</v>
      </c>
      <c r="G458" s="14" t="s">
        <v>4506</v>
      </c>
      <c r="H458" s="14" t="s">
        <v>4507</v>
      </c>
      <c r="I458" s="14" t="s">
        <v>5571</v>
      </c>
      <c r="J458" s="15" t="s">
        <v>5528</v>
      </c>
      <c r="K458" s="15" t="s">
        <v>5528</v>
      </c>
      <c r="L458" s="14" t="s">
        <v>4945</v>
      </c>
      <c r="M458" s="14">
        <v>2</v>
      </c>
      <c r="N458" s="15">
        <v>0</v>
      </c>
      <c r="O458" s="14">
        <v>0</v>
      </c>
      <c r="P458" s="15">
        <v>0</v>
      </c>
      <c r="Q458" s="15">
        <v>0</v>
      </c>
      <c r="R458" s="15">
        <v>0</v>
      </c>
      <c r="S458" s="15">
        <v>0</v>
      </c>
      <c r="T458" s="15">
        <v>0</v>
      </c>
      <c r="U458" s="15">
        <v>0</v>
      </c>
      <c r="V458" s="15">
        <v>0</v>
      </c>
      <c r="W458" s="14">
        <v>36.398835926000061</v>
      </c>
      <c r="X458" s="14">
        <v>36.721555888000069</v>
      </c>
      <c r="Y458" s="14" t="s">
        <v>6409</v>
      </c>
      <c r="Z458" s="70" t="s">
        <v>5574</v>
      </c>
    </row>
    <row r="459" spans="1:26" x14ac:dyDescent="0.25">
      <c r="A459" s="14">
        <v>5327</v>
      </c>
      <c r="B459" s="14" t="s">
        <v>4951</v>
      </c>
      <c r="C459" s="14" t="s">
        <v>4977</v>
      </c>
      <c r="D459" s="14" t="s">
        <v>378</v>
      </c>
      <c r="E459" s="14" t="s">
        <v>4980</v>
      </c>
      <c r="F459" s="14" t="s">
        <v>498</v>
      </c>
      <c r="G459" s="14" t="s">
        <v>4508</v>
      </c>
      <c r="H459" s="14" t="s">
        <v>4509</v>
      </c>
      <c r="I459" s="14" t="s">
        <v>5571</v>
      </c>
      <c r="J459" s="15" t="s">
        <v>5528</v>
      </c>
      <c r="K459" s="15" t="s">
        <v>5528</v>
      </c>
      <c r="L459" s="14" t="s">
        <v>4945</v>
      </c>
      <c r="M459" s="14">
        <v>2</v>
      </c>
      <c r="N459" s="15">
        <v>0</v>
      </c>
      <c r="O459" s="14">
        <v>0</v>
      </c>
      <c r="P459" s="15">
        <v>0</v>
      </c>
      <c r="Q459" s="15">
        <v>0</v>
      </c>
      <c r="R459" s="15">
        <v>0</v>
      </c>
      <c r="S459" s="15">
        <v>0</v>
      </c>
      <c r="T459" s="15">
        <v>0</v>
      </c>
      <c r="U459" s="15">
        <v>0</v>
      </c>
      <c r="V459" s="15">
        <v>0</v>
      </c>
      <c r="W459" s="14">
        <v>36.499754619000043</v>
      </c>
      <c r="X459" s="14">
        <v>36.655622815000072</v>
      </c>
      <c r="Y459" s="14" t="s">
        <v>6410</v>
      </c>
      <c r="Z459" s="70" t="s">
        <v>5574</v>
      </c>
    </row>
    <row r="460" spans="1:26" x14ac:dyDescent="0.25">
      <c r="A460" s="14">
        <v>5328</v>
      </c>
      <c r="B460" s="14" t="s">
        <v>4951</v>
      </c>
      <c r="C460" s="14" t="s">
        <v>4977</v>
      </c>
      <c r="D460" s="14" t="s">
        <v>378</v>
      </c>
      <c r="E460" s="14" t="s">
        <v>4980</v>
      </c>
      <c r="F460" s="14" t="s">
        <v>498</v>
      </c>
      <c r="G460" s="14" t="s">
        <v>4510</v>
      </c>
      <c r="H460" s="14" t="s">
        <v>4511</v>
      </c>
      <c r="I460" s="14" t="s">
        <v>5571</v>
      </c>
      <c r="J460" s="15" t="s">
        <v>5528</v>
      </c>
      <c r="K460" s="15" t="s">
        <v>5528</v>
      </c>
      <c r="L460" s="14" t="s">
        <v>4945</v>
      </c>
      <c r="M460" s="14">
        <v>2</v>
      </c>
      <c r="N460" s="15">
        <v>0</v>
      </c>
      <c r="O460" s="14">
        <v>0</v>
      </c>
      <c r="P460" s="15">
        <v>0</v>
      </c>
      <c r="Q460" s="15">
        <v>0</v>
      </c>
      <c r="R460" s="15">
        <v>0</v>
      </c>
      <c r="S460" s="15">
        <v>0</v>
      </c>
      <c r="T460" s="15">
        <v>0</v>
      </c>
      <c r="U460" s="15">
        <v>0</v>
      </c>
      <c r="V460" s="15">
        <v>0</v>
      </c>
      <c r="W460" s="14">
        <v>36.420437453000034</v>
      </c>
      <c r="X460" s="14">
        <v>36.595008585000073</v>
      </c>
      <c r="Y460" s="14" t="s">
        <v>6414</v>
      </c>
      <c r="Z460" s="70" t="s">
        <v>5574</v>
      </c>
    </row>
    <row r="461" spans="1:26" x14ac:dyDescent="0.25">
      <c r="A461" s="14">
        <v>426</v>
      </c>
      <c r="B461" s="14" t="s">
        <v>4951</v>
      </c>
      <c r="C461" s="14" t="s">
        <v>4977</v>
      </c>
      <c r="D461" s="14" t="s">
        <v>378</v>
      </c>
      <c r="E461" s="14" t="s">
        <v>4980</v>
      </c>
      <c r="F461" s="14" t="s">
        <v>498</v>
      </c>
      <c r="G461" s="14" t="s">
        <v>493</v>
      </c>
      <c r="H461" s="14" t="s">
        <v>494</v>
      </c>
      <c r="I461" s="14" t="s">
        <v>5571</v>
      </c>
      <c r="J461" s="15">
        <v>560</v>
      </c>
      <c r="K461" s="15">
        <v>230</v>
      </c>
      <c r="L461" s="14" t="s">
        <v>4945</v>
      </c>
      <c r="M461" s="14">
        <v>4</v>
      </c>
      <c r="N461" s="15">
        <v>387.85978330146588</v>
      </c>
      <c r="O461" s="14">
        <v>387.85978330146588</v>
      </c>
      <c r="P461" s="15">
        <v>191.9905927342256</v>
      </c>
      <c r="Q461" s="15">
        <v>195.86919056724028</v>
      </c>
      <c r="R461" s="15">
        <v>166.77970681963032</v>
      </c>
      <c r="S461" s="15">
        <v>89.207750159337152</v>
      </c>
      <c r="T461" s="15">
        <v>77.571956660293182</v>
      </c>
      <c r="U461" s="15">
        <v>143.50811982154238</v>
      </c>
      <c r="V461" s="15">
        <v>23.271586998087951</v>
      </c>
      <c r="W461" s="14">
        <v>36.357144137000034</v>
      </c>
      <c r="X461" s="14">
        <v>36.770047179000073</v>
      </c>
      <c r="Y461" s="14" t="s">
        <v>7678</v>
      </c>
      <c r="Z461" s="70" t="s">
        <v>5574</v>
      </c>
    </row>
    <row r="462" spans="1:26" x14ac:dyDescent="0.25">
      <c r="A462" s="14">
        <v>436</v>
      </c>
      <c r="B462" s="14" t="s">
        <v>4951</v>
      </c>
      <c r="C462" s="14" t="s">
        <v>4977</v>
      </c>
      <c r="D462" s="14" t="s">
        <v>378</v>
      </c>
      <c r="E462" s="14" t="s">
        <v>4980</v>
      </c>
      <c r="F462" s="14" t="s">
        <v>498</v>
      </c>
      <c r="G462" s="14" t="s">
        <v>513</v>
      </c>
      <c r="H462" s="14" t="s">
        <v>514</v>
      </c>
      <c r="I462" s="14" t="s">
        <v>5571</v>
      </c>
      <c r="J462" s="15">
        <v>625</v>
      </c>
      <c r="K462" s="15">
        <v>315</v>
      </c>
      <c r="L462" s="14" t="s">
        <v>4945</v>
      </c>
      <c r="M462" s="14">
        <v>3</v>
      </c>
      <c r="N462" s="15">
        <v>432.87922243467176</v>
      </c>
      <c r="O462" s="14">
        <v>432.87922243467176</v>
      </c>
      <c r="P462" s="15">
        <v>214.27521510516252</v>
      </c>
      <c r="Q462" s="15">
        <v>218.60400732950924</v>
      </c>
      <c r="R462" s="15">
        <v>186.13806564690887</v>
      </c>
      <c r="S462" s="15">
        <v>99.562221159974513</v>
      </c>
      <c r="T462" s="15">
        <v>86.575844486934358</v>
      </c>
      <c r="U462" s="15">
        <v>160.16531230082856</v>
      </c>
      <c r="V462" s="15">
        <v>25.972753346080303</v>
      </c>
      <c r="W462" s="14">
        <v>36.375652358000025</v>
      </c>
      <c r="X462" s="14">
        <v>36.663053430000048</v>
      </c>
      <c r="Y462" s="14" t="s">
        <v>9460</v>
      </c>
      <c r="Z462" s="70" t="s">
        <v>5574</v>
      </c>
    </row>
    <row r="463" spans="1:26" x14ac:dyDescent="0.25">
      <c r="A463" s="14">
        <v>423</v>
      </c>
      <c r="B463" s="14" t="s">
        <v>4951</v>
      </c>
      <c r="C463" s="14" t="s">
        <v>4977</v>
      </c>
      <c r="D463" s="14" t="s">
        <v>378</v>
      </c>
      <c r="E463" s="14" t="s">
        <v>4980</v>
      </c>
      <c r="F463" s="14" t="s">
        <v>498</v>
      </c>
      <c r="G463" s="14" t="s">
        <v>487</v>
      </c>
      <c r="H463" s="14" t="s">
        <v>488</v>
      </c>
      <c r="I463" s="14" t="s">
        <v>5571</v>
      </c>
      <c r="J463" s="15">
        <v>610</v>
      </c>
      <c r="K463" s="15">
        <v>270</v>
      </c>
      <c r="L463" s="14" t="s">
        <v>4945</v>
      </c>
      <c r="M463" s="14">
        <v>3</v>
      </c>
      <c r="N463" s="15">
        <v>422.49012109623965</v>
      </c>
      <c r="O463" s="14">
        <v>422.49012109623965</v>
      </c>
      <c r="P463" s="15">
        <v>205.96393403441684</v>
      </c>
      <c r="Q463" s="15">
        <v>216.52618706182281</v>
      </c>
      <c r="R463" s="15">
        <v>181.19545068514978</v>
      </c>
      <c r="S463" s="15">
        <v>96.116502549394525</v>
      </c>
      <c r="T463" s="15">
        <v>82.913686265137031</v>
      </c>
      <c r="U463" s="15">
        <v>157.37757010834923</v>
      </c>
      <c r="V463" s="15">
        <v>25.877519917144678</v>
      </c>
      <c r="W463" s="14">
        <v>36.451901271000054</v>
      </c>
      <c r="X463" s="14">
        <v>36.713316282000051</v>
      </c>
      <c r="Y463" s="14" t="s">
        <v>9537</v>
      </c>
      <c r="Z463" s="70" t="s">
        <v>5574</v>
      </c>
    </row>
    <row r="464" spans="1:26" x14ac:dyDescent="0.25">
      <c r="A464" s="14">
        <v>430</v>
      </c>
      <c r="B464" s="14" t="s">
        <v>4951</v>
      </c>
      <c r="C464" s="14" t="s">
        <v>4977</v>
      </c>
      <c r="D464" s="14" t="s">
        <v>378</v>
      </c>
      <c r="E464" s="14" t="s">
        <v>4980</v>
      </c>
      <c r="F464" s="14" t="s">
        <v>498</v>
      </c>
      <c r="G464" s="14" t="s">
        <v>501</v>
      </c>
      <c r="H464" s="14" t="s">
        <v>502</v>
      </c>
      <c r="I464" s="14" t="s">
        <v>5571</v>
      </c>
      <c r="J464" s="15">
        <v>230</v>
      </c>
      <c r="K464" s="15">
        <v>70</v>
      </c>
      <c r="L464" s="14" t="s">
        <v>4945</v>
      </c>
      <c r="M464" s="14">
        <v>3</v>
      </c>
      <c r="N464" s="15">
        <v>159.2995538559592</v>
      </c>
      <c r="O464" s="14">
        <v>159.2995538559592</v>
      </c>
      <c r="P464" s="15">
        <v>75.269039196940724</v>
      </c>
      <c r="Q464" s="15">
        <v>84.030514659018479</v>
      </c>
      <c r="R464" s="15">
        <v>70.509965025493941</v>
      </c>
      <c r="S464" s="15">
        <v>36.240648502230719</v>
      </c>
      <c r="T464" s="15">
        <v>29.271293021032502</v>
      </c>
      <c r="U464" s="15">
        <v>58.542586042065018</v>
      </c>
      <c r="V464" s="15">
        <v>9.7570976736775012</v>
      </c>
      <c r="W464" s="14">
        <v>36.42909518600004</v>
      </c>
      <c r="X464" s="14">
        <v>36.711932105000074</v>
      </c>
      <c r="Y464" s="14" t="s">
        <v>9541</v>
      </c>
      <c r="Z464" s="70" t="s">
        <v>5574</v>
      </c>
    </row>
    <row r="465" spans="1:26" x14ac:dyDescent="0.25">
      <c r="A465" s="14">
        <v>438</v>
      </c>
      <c r="B465" s="14" t="s">
        <v>4951</v>
      </c>
      <c r="C465" s="14" t="s">
        <v>4977</v>
      </c>
      <c r="D465" s="14" t="s">
        <v>378</v>
      </c>
      <c r="E465" s="14" t="s">
        <v>4980</v>
      </c>
      <c r="F465" s="14" t="s">
        <v>498</v>
      </c>
      <c r="G465" s="14" t="s">
        <v>517</v>
      </c>
      <c r="H465" s="14" t="s">
        <v>518</v>
      </c>
      <c r="I465" s="14" t="s">
        <v>5571</v>
      </c>
      <c r="J465" s="15">
        <v>415</v>
      </c>
      <c r="K465" s="15">
        <v>180</v>
      </c>
      <c r="L465" s="14" t="s">
        <v>4945</v>
      </c>
      <c r="M465" s="14">
        <v>3</v>
      </c>
      <c r="N465" s="15">
        <v>287.43180369662207</v>
      </c>
      <c r="O465" s="14">
        <v>287.43180369662207</v>
      </c>
      <c r="P465" s="15">
        <v>144.43448135755258</v>
      </c>
      <c r="Q465" s="15">
        <v>142.99732233906948</v>
      </c>
      <c r="R465" s="15">
        <v>123.27231481038879</v>
      </c>
      <c r="S465" s="15">
        <v>65.390735340981522</v>
      </c>
      <c r="T465" s="15">
        <v>56.408491475462085</v>
      </c>
      <c r="U465" s="15">
        <v>107.06834687699173</v>
      </c>
      <c r="V465" s="15">
        <v>17.605197976418108</v>
      </c>
      <c r="W465" s="14">
        <v>36.480833215000075</v>
      </c>
      <c r="X465" s="14">
        <v>36.707730131000062</v>
      </c>
      <c r="Y465" s="14" t="s">
        <v>9548</v>
      </c>
      <c r="Z465" s="70" t="s">
        <v>5574</v>
      </c>
    </row>
    <row r="466" spans="1:26" x14ac:dyDescent="0.25">
      <c r="A466" s="14">
        <v>421</v>
      </c>
      <c r="B466" s="14" t="s">
        <v>4951</v>
      </c>
      <c r="C466" s="14" t="s">
        <v>4977</v>
      </c>
      <c r="D466" s="14" t="s">
        <v>378</v>
      </c>
      <c r="E466" s="14" t="s">
        <v>4980</v>
      </c>
      <c r="F466" s="14" t="s">
        <v>498</v>
      </c>
      <c r="G466" s="14" t="s">
        <v>483</v>
      </c>
      <c r="H466" s="14" t="s">
        <v>484</v>
      </c>
      <c r="I466" s="14" t="s">
        <v>5571</v>
      </c>
      <c r="J466" s="15">
        <v>490</v>
      </c>
      <c r="K466" s="15">
        <v>230</v>
      </c>
      <c r="L466" s="14" t="s">
        <v>4945</v>
      </c>
      <c r="M466" s="14">
        <v>3</v>
      </c>
      <c r="N466" s="15">
        <v>339.37731038878269</v>
      </c>
      <c r="O466" s="14">
        <v>339.37731038878269</v>
      </c>
      <c r="P466" s="15">
        <v>167.99176864244743</v>
      </c>
      <c r="Q466" s="15">
        <v>171.38554174633526</v>
      </c>
      <c r="R466" s="15">
        <v>145.93224346717656</v>
      </c>
      <c r="S466" s="15">
        <v>78.056781389420024</v>
      </c>
      <c r="T466" s="15">
        <v>67.875462077756538</v>
      </c>
      <c r="U466" s="15">
        <v>125.56960484384959</v>
      </c>
      <c r="V466" s="15">
        <v>20.362638623326962</v>
      </c>
      <c r="W466" s="14">
        <v>36.431498573000056</v>
      </c>
      <c r="X466" s="14">
        <v>36.763546074000033</v>
      </c>
      <c r="Y466" s="14" t="s">
        <v>9549</v>
      </c>
      <c r="Z466" s="70" t="s">
        <v>5574</v>
      </c>
    </row>
    <row r="467" spans="1:26" x14ac:dyDescent="0.25">
      <c r="A467" s="14">
        <v>424</v>
      </c>
      <c r="B467" s="14" t="s">
        <v>4951</v>
      </c>
      <c r="C467" s="14" t="s">
        <v>4977</v>
      </c>
      <c r="D467" s="14" t="s">
        <v>378</v>
      </c>
      <c r="E467" s="14" t="s">
        <v>4980</v>
      </c>
      <c r="F467" s="14" t="s">
        <v>498</v>
      </c>
      <c r="G467" s="14" t="s">
        <v>489</v>
      </c>
      <c r="H467" s="14" t="s">
        <v>490</v>
      </c>
      <c r="I467" s="14" t="s">
        <v>5571</v>
      </c>
      <c r="J467" s="15">
        <v>560</v>
      </c>
      <c r="K467" s="15">
        <v>230</v>
      </c>
      <c r="L467" s="14" t="s">
        <v>4945</v>
      </c>
      <c r="M467" s="14">
        <v>3</v>
      </c>
      <c r="N467" s="15">
        <v>387.85978330146588</v>
      </c>
      <c r="O467" s="14">
        <v>387.85978330146588</v>
      </c>
      <c r="P467" s="15">
        <v>191.9905927342256</v>
      </c>
      <c r="Q467" s="15">
        <v>195.86919056724028</v>
      </c>
      <c r="R467" s="15">
        <v>166.77970681963032</v>
      </c>
      <c r="S467" s="15">
        <v>89.207750159337152</v>
      </c>
      <c r="T467" s="15">
        <v>77.571956660293182</v>
      </c>
      <c r="U467" s="15">
        <v>143.50811982154238</v>
      </c>
      <c r="V467" s="15">
        <v>23.271586998087951</v>
      </c>
      <c r="W467" s="14">
        <v>36.39914802100003</v>
      </c>
      <c r="X467" s="14">
        <v>36.745457209000051</v>
      </c>
      <c r="Y467" s="14" t="s">
        <v>9550</v>
      </c>
      <c r="Z467" s="70" t="s">
        <v>5574</v>
      </c>
    </row>
    <row r="468" spans="1:26" x14ac:dyDescent="0.25">
      <c r="A468" s="14">
        <v>425</v>
      </c>
      <c r="B468" s="14" t="s">
        <v>4951</v>
      </c>
      <c r="C468" s="14" t="s">
        <v>4977</v>
      </c>
      <c r="D468" s="14" t="s">
        <v>378</v>
      </c>
      <c r="E468" s="14" t="s">
        <v>4980</v>
      </c>
      <c r="F468" s="14" t="s">
        <v>498</v>
      </c>
      <c r="G468" s="14" t="s">
        <v>491</v>
      </c>
      <c r="H468" s="14" t="s">
        <v>492</v>
      </c>
      <c r="I468" s="14" t="s">
        <v>5571</v>
      </c>
      <c r="J468" s="15">
        <v>560</v>
      </c>
      <c r="K468" s="15">
        <v>230</v>
      </c>
      <c r="L468" s="14" t="s">
        <v>4945</v>
      </c>
      <c r="M468" s="14">
        <v>3</v>
      </c>
      <c r="N468" s="15">
        <v>387.85978330146588</v>
      </c>
      <c r="O468" s="14">
        <v>387.85978330146588</v>
      </c>
      <c r="P468" s="15">
        <v>191.9905927342256</v>
      </c>
      <c r="Q468" s="15">
        <v>195.86919056724028</v>
      </c>
      <c r="R468" s="15">
        <v>166.77970681963032</v>
      </c>
      <c r="S468" s="15">
        <v>89.207750159337152</v>
      </c>
      <c r="T468" s="15">
        <v>77.571956660293182</v>
      </c>
      <c r="U468" s="15">
        <v>143.50811982154238</v>
      </c>
      <c r="V468" s="15">
        <v>23.271586998087951</v>
      </c>
      <c r="W468" s="14">
        <v>36.437599361000025</v>
      </c>
      <c r="X468" s="14">
        <v>36.741218034000042</v>
      </c>
      <c r="Y468" s="14" t="s">
        <v>9551</v>
      </c>
      <c r="Z468" s="70" t="s">
        <v>5574</v>
      </c>
    </row>
    <row r="469" spans="1:26" x14ac:dyDescent="0.25">
      <c r="A469" s="14">
        <v>427</v>
      </c>
      <c r="B469" s="14" t="s">
        <v>4951</v>
      </c>
      <c r="C469" s="14" t="s">
        <v>4977</v>
      </c>
      <c r="D469" s="14" t="s">
        <v>378</v>
      </c>
      <c r="E469" s="14" t="s">
        <v>4980</v>
      </c>
      <c r="F469" s="14" t="s">
        <v>498</v>
      </c>
      <c r="G469" s="14" t="s">
        <v>495</v>
      </c>
      <c r="H469" s="14" t="s">
        <v>496</v>
      </c>
      <c r="I469" s="14" t="s">
        <v>5571</v>
      </c>
      <c r="J469" s="15">
        <v>570</v>
      </c>
      <c r="K469" s="15">
        <v>270</v>
      </c>
      <c r="L469" s="14" t="s">
        <v>4945</v>
      </c>
      <c r="M469" s="14">
        <v>3</v>
      </c>
      <c r="N469" s="15">
        <v>394.78585086042062</v>
      </c>
      <c r="O469" s="14">
        <v>394.78585086042062</v>
      </c>
      <c r="P469" s="15">
        <v>195.41899617590821</v>
      </c>
      <c r="Q469" s="15">
        <v>199.36685468451242</v>
      </c>
      <c r="R469" s="15">
        <v>169.75791586998088</v>
      </c>
      <c r="S469" s="15">
        <v>90.800745697896744</v>
      </c>
      <c r="T469" s="15">
        <v>78.957170172084133</v>
      </c>
      <c r="U469" s="15">
        <v>146.07076481835563</v>
      </c>
      <c r="V469" s="15">
        <v>23.687151051625236</v>
      </c>
      <c r="W469" s="14">
        <v>36.475594738000041</v>
      </c>
      <c r="X469" s="14">
        <v>36.745384793000028</v>
      </c>
      <c r="Y469" s="14" t="s">
        <v>9552</v>
      </c>
      <c r="Z469" s="70" t="s">
        <v>5574</v>
      </c>
    </row>
    <row r="470" spans="1:26" x14ac:dyDescent="0.25">
      <c r="A470" s="14">
        <v>431</v>
      </c>
      <c r="B470" s="14" t="s">
        <v>4951</v>
      </c>
      <c r="C470" s="14" t="s">
        <v>4977</v>
      </c>
      <c r="D470" s="14" t="s">
        <v>378</v>
      </c>
      <c r="E470" s="14" t="s">
        <v>4980</v>
      </c>
      <c r="F470" s="14" t="s">
        <v>498</v>
      </c>
      <c r="G470" s="14" t="s">
        <v>503</v>
      </c>
      <c r="H470" s="14" t="s">
        <v>504</v>
      </c>
      <c r="I470" s="14" t="s">
        <v>5571</v>
      </c>
      <c r="J470" s="15">
        <v>530</v>
      </c>
      <c r="K470" s="15">
        <v>230</v>
      </c>
      <c r="L470" s="14" t="s">
        <v>4945</v>
      </c>
      <c r="M470" s="14">
        <v>3</v>
      </c>
      <c r="N470" s="15">
        <v>367.08158062460166</v>
      </c>
      <c r="O470" s="14">
        <v>367.08158062460166</v>
      </c>
      <c r="P470" s="15">
        <v>181.70538240917782</v>
      </c>
      <c r="Q470" s="15">
        <v>185.37619821542384</v>
      </c>
      <c r="R470" s="15">
        <v>157.84507966857873</v>
      </c>
      <c r="S470" s="15">
        <v>84.428763543658391</v>
      </c>
      <c r="T470" s="15">
        <v>73.416316124920328</v>
      </c>
      <c r="U470" s="15">
        <v>135.82018483110261</v>
      </c>
      <c r="V470" s="15">
        <v>22.024894837476097</v>
      </c>
      <c r="W470" s="14">
        <v>36.472883222000064</v>
      </c>
      <c r="X470" s="14">
        <v>36.76175373600006</v>
      </c>
      <c r="Y470" s="14" t="s">
        <v>9553</v>
      </c>
      <c r="Z470" s="70" t="s">
        <v>5574</v>
      </c>
    </row>
    <row r="471" spans="1:26" x14ac:dyDescent="0.25">
      <c r="A471" s="14">
        <v>434</v>
      </c>
      <c r="B471" s="14" t="s">
        <v>4951</v>
      </c>
      <c r="C471" s="14" t="s">
        <v>4977</v>
      </c>
      <c r="D471" s="14" t="s">
        <v>378</v>
      </c>
      <c r="E471" s="14" t="s">
        <v>4980</v>
      </c>
      <c r="F471" s="14" t="s">
        <v>498</v>
      </c>
      <c r="G471" s="14" t="s">
        <v>509</v>
      </c>
      <c r="H471" s="14" t="s">
        <v>510</v>
      </c>
      <c r="I471" s="14" t="s">
        <v>5571</v>
      </c>
      <c r="J471" s="15">
        <v>240</v>
      </c>
      <c r="K471" s="15">
        <v>120</v>
      </c>
      <c r="L471" s="14" t="s">
        <v>4945</v>
      </c>
      <c r="M471" s="14">
        <v>3</v>
      </c>
      <c r="N471" s="15">
        <v>166.22562141491395</v>
      </c>
      <c r="O471" s="14">
        <v>166.22562141491395</v>
      </c>
      <c r="P471" s="15">
        <v>82.281682600382396</v>
      </c>
      <c r="Q471" s="15">
        <v>83.943938814531549</v>
      </c>
      <c r="R471" s="15">
        <v>71.477017208413002</v>
      </c>
      <c r="S471" s="15">
        <v>38.231892925430209</v>
      </c>
      <c r="T471" s="15">
        <v>33.245124282982793</v>
      </c>
      <c r="U471" s="15">
        <v>61.503479923518157</v>
      </c>
      <c r="V471" s="15">
        <v>9.9735372848948369</v>
      </c>
      <c r="W471" s="14">
        <v>36.471990703000074</v>
      </c>
      <c r="X471" s="14">
        <v>36.734460978000072</v>
      </c>
      <c r="Y471" s="14" t="s">
        <v>9554</v>
      </c>
      <c r="Z471" s="70" t="s">
        <v>5574</v>
      </c>
    </row>
    <row r="472" spans="1:26" x14ac:dyDescent="0.25">
      <c r="A472" s="14">
        <v>446</v>
      </c>
      <c r="B472" s="14" t="s">
        <v>4951</v>
      </c>
      <c r="C472" s="14" t="s">
        <v>4977</v>
      </c>
      <c r="D472" s="14" t="s">
        <v>378</v>
      </c>
      <c r="E472" s="14" t="s">
        <v>4980</v>
      </c>
      <c r="F472" s="14" t="s">
        <v>498</v>
      </c>
      <c r="G472" s="14" t="s">
        <v>533</v>
      </c>
      <c r="H472" s="14" t="s">
        <v>534</v>
      </c>
      <c r="I472" s="14" t="s">
        <v>5571</v>
      </c>
      <c r="J472" s="15">
        <v>580</v>
      </c>
      <c r="K472" s="15">
        <v>245</v>
      </c>
      <c r="L472" s="14" t="s">
        <v>4945</v>
      </c>
      <c r="M472" s="14">
        <v>3</v>
      </c>
      <c r="N472" s="15">
        <v>401.71191841937542</v>
      </c>
      <c r="O472" s="14">
        <v>401.71191841937542</v>
      </c>
      <c r="P472" s="15">
        <v>208.89019757807523</v>
      </c>
      <c r="Q472" s="15">
        <v>192.82172084130019</v>
      </c>
      <c r="R472" s="15">
        <v>169.57264356277886</v>
      </c>
      <c r="S472" s="15">
        <v>91.389461440407914</v>
      </c>
      <c r="T472" s="15">
        <v>69.797445825366481</v>
      </c>
      <c r="U472" s="15">
        <v>154.65908859145955</v>
      </c>
      <c r="V472" s="15">
        <v>28.621974187380502</v>
      </c>
      <c r="W472" s="14">
        <v>36.455170199000065</v>
      </c>
      <c r="X472" s="14">
        <v>36.693584064000049</v>
      </c>
      <c r="Y472" s="14" t="s">
        <v>9555</v>
      </c>
      <c r="Z472" s="70" t="s">
        <v>5574</v>
      </c>
    </row>
    <row r="473" spans="1:26" x14ac:dyDescent="0.25">
      <c r="A473" s="14">
        <v>447</v>
      </c>
      <c r="B473" s="14" t="s">
        <v>4951</v>
      </c>
      <c r="C473" s="14" t="s">
        <v>4977</v>
      </c>
      <c r="D473" s="14" t="s">
        <v>378</v>
      </c>
      <c r="E473" s="14" t="s">
        <v>4980</v>
      </c>
      <c r="F473" s="14" t="s">
        <v>498</v>
      </c>
      <c r="G473" s="14" t="s">
        <v>535</v>
      </c>
      <c r="H473" s="14" t="s">
        <v>536</v>
      </c>
      <c r="I473" s="14" t="s">
        <v>5571</v>
      </c>
      <c r="J473" s="15">
        <v>300</v>
      </c>
      <c r="K473" s="15">
        <v>100</v>
      </c>
      <c r="L473" s="14" t="s">
        <v>4945</v>
      </c>
      <c r="M473" s="14">
        <v>3</v>
      </c>
      <c r="N473" s="15">
        <v>207.78202676864245</v>
      </c>
      <c r="O473" s="14">
        <v>207.78202676864245</v>
      </c>
      <c r="P473" s="15">
        <v>104.41046845124282</v>
      </c>
      <c r="Q473" s="15">
        <v>103.37155831739963</v>
      </c>
      <c r="R473" s="15">
        <v>87.554151529636727</v>
      </c>
      <c r="S473" s="15">
        <v>45.712045889101347</v>
      </c>
      <c r="T473" s="15">
        <v>40.777222753346081</v>
      </c>
      <c r="U473" s="15">
        <v>78.957170172084105</v>
      </c>
      <c r="V473" s="15">
        <v>12.726649139579351</v>
      </c>
      <c r="W473" s="14">
        <v>36.470446742000036</v>
      </c>
      <c r="X473" s="14">
        <v>36.675933798000074</v>
      </c>
      <c r="Y473" s="14" t="s">
        <v>9556</v>
      </c>
      <c r="Z473" s="70" t="s">
        <v>5574</v>
      </c>
    </row>
    <row r="474" spans="1:26" x14ac:dyDescent="0.25">
      <c r="A474" s="14">
        <v>435</v>
      </c>
      <c r="B474" s="14" t="s">
        <v>4951</v>
      </c>
      <c r="C474" s="14" t="s">
        <v>4977</v>
      </c>
      <c r="D474" s="14" t="s">
        <v>378</v>
      </c>
      <c r="E474" s="14" t="s">
        <v>4980</v>
      </c>
      <c r="F474" s="14" t="s">
        <v>498</v>
      </c>
      <c r="G474" s="14" t="s">
        <v>511</v>
      </c>
      <c r="H474" s="14" t="s">
        <v>512</v>
      </c>
      <c r="I474" s="14" t="s">
        <v>5571</v>
      </c>
      <c r="J474" s="15">
        <v>490</v>
      </c>
      <c r="K474" s="15">
        <v>230</v>
      </c>
      <c r="L474" s="14" t="s">
        <v>4945</v>
      </c>
      <c r="M474" s="14">
        <v>3</v>
      </c>
      <c r="N474" s="15">
        <v>339.37731038878269</v>
      </c>
      <c r="O474" s="14">
        <v>339.37731038878269</v>
      </c>
      <c r="P474" s="15">
        <v>167.99176864244743</v>
      </c>
      <c r="Q474" s="15">
        <v>171.38554174633526</v>
      </c>
      <c r="R474" s="15">
        <v>145.93224346717656</v>
      </c>
      <c r="S474" s="15">
        <v>78.056781389420024</v>
      </c>
      <c r="T474" s="15">
        <v>67.875462077756538</v>
      </c>
      <c r="U474" s="15">
        <v>125.56960484384959</v>
      </c>
      <c r="V474" s="15">
        <v>20.362638623326962</v>
      </c>
      <c r="W474" s="14">
        <v>36.365517281000052</v>
      </c>
      <c r="X474" s="14">
        <v>36.722157111000058</v>
      </c>
      <c r="Y474" s="14" t="s">
        <v>9557</v>
      </c>
      <c r="Z474" s="70" t="s">
        <v>5574</v>
      </c>
    </row>
    <row r="475" spans="1:26" x14ac:dyDescent="0.25">
      <c r="A475" s="14">
        <v>449</v>
      </c>
      <c r="B475" s="14" t="s">
        <v>4951</v>
      </c>
      <c r="C475" s="14" t="s">
        <v>4977</v>
      </c>
      <c r="D475" s="14" t="s">
        <v>378</v>
      </c>
      <c r="E475" s="14" t="s">
        <v>4980</v>
      </c>
      <c r="F475" s="14" t="s">
        <v>498</v>
      </c>
      <c r="G475" s="14" t="s">
        <v>539</v>
      </c>
      <c r="H475" s="14" t="s">
        <v>540</v>
      </c>
      <c r="I475" s="14" t="s">
        <v>5571</v>
      </c>
      <c r="J475" s="15">
        <v>1300</v>
      </c>
      <c r="K475" s="15">
        <v>420</v>
      </c>
      <c r="L475" s="14" t="s">
        <v>4945</v>
      </c>
      <c r="M475" s="14">
        <v>3</v>
      </c>
      <c r="N475" s="15">
        <v>900.38878266411723</v>
      </c>
      <c r="O475" s="14">
        <v>900.38878266411723</v>
      </c>
      <c r="P475" s="15">
        <v>450.19439133205861</v>
      </c>
      <c r="Q475" s="15">
        <v>450.19439133205861</v>
      </c>
      <c r="R475" s="15">
        <v>409.78944471000631</v>
      </c>
      <c r="S475" s="15">
        <v>209.34039196940725</v>
      </c>
      <c r="T475" s="15">
        <v>187.95615838113446</v>
      </c>
      <c r="U475" s="15">
        <v>337.64579349904398</v>
      </c>
      <c r="V475" s="15">
        <v>21.384233588272828</v>
      </c>
      <c r="W475" s="14">
        <v>36.43962020400005</v>
      </c>
      <c r="X475" s="14">
        <v>36.673392142000068</v>
      </c>
      <c r="Y475" s="14" t="s">
        <v>9558</v>
      </c>
      <c r="Z475" s="70" t="s">
        <v>5574</v>
      </c>
    </row>
    <row r="476" spans="1:26" x14ac:dyDescent="0.25">
      <c r="A476" s="14">
        <v>441</v>
      </c>
      <c r="B476" s="14" t="s">
        <v>4951</v>
      </c>
      <c r="C476" s="14" t="s">
        <v>4977</v>
      </c>
      <c r="D476" s="14" t="s">
        <v>378</v>
      </c>
      <c r="E476" s="14" t="s">
        <v>4980</v>
      </c>
      <c r="F476" s="14" t="s">
        <v>498</v>
      </c>
      <c r="G476" s="14" t="s">
        <v>523</v>
      </c>
      <c r="H476" s="14" t="s">
        <v>524</v>
      </c>
      <c r="I476" s="14" t="s">
        <v>5571</v>
      </c>
      <c r="J476" s="15">
        <v>300</v>
      </c>
      <c r="K476" s="15">
        <v>140</v>
      </c>
      <c r="L476" s="14" t="s">
        <v>4945</v>
      </c>
      <c r="M476" s="14">
        <v>3</v>
      </c>
      <c r="N476" s="15">
        <v>207.78202676864245</v>
      </c>
      <c r="O476" s="14">
        <v>207.78202676864245</v>
      </c>
      <c r="P476" s="15">
        <v>102.85210325047801</v>
      </c>
      <c r="Q476" s="15">
        <v>104.92992351816444</v>
      </c>
      <c r="R476" s="15">
        <v>89.34627151051626</v>
      </c>
      <c r="S476" s="15">
        <v>47.789866156787767</v>
      </c>
      <c r="T476" s="15">
        <v>41.556405353728493</v>
      </c>
      <c r="U476" s="15">
        <v>76.879349904397714</v>
      </c>
      <c r="V476" s="15">
        <v>12.466921606118547</v>
      </c>
      <c r="W476" s="14">
        <v>36.35086554600008</v>
      </c>
      <c r="X476" s="14">
        <v>36.641227128000025</v>
      </c>
      <c r="Y476" s="14" t="s">
        <v>9559</v>
      </c>
      <c r="Z476" s="70" t="s">
        <v>5574</v>
      </c>
    </row>
    <row r="477" spans="1:26" x14ac:dyDescent="0.25">
      <c r="A477" s="14">
        <v>451</v>
      </c>
      <c r="B477" s="14" t="s">
        <v>4951</v>
      </c>
      <c r="C477" s="14" t="s">
        <v>4977</v>
      </c>
      <c r="D477" s="14" t="s">
        <v>378</v>
      </c>
      <c r="E477" s="14" t="s">
        <v>4980</v>
      </c>
      <c r="F477" s="14" t="s">
        <v>498</v>
      </c>
      <c r="G477" s="14" t="s">
        <v>543</v>
      </c>
      <c r="H477" s="14" t="s">
        <v>544</v>
      </c>
      <c r="I477" s="14" t="s">
        <v>5571</v>
      </c>
      <c r="J477" s="15">
        <v>2600</v>
      </c>
      <c r="K477" s="15">
        <v>780</v>
      </c>
      <c r="L477" s="14" t="s">
        <v>4945</v>
      </c>
      <c r="M477" s="14">
        <v>2</v>
      </c>
      <c r="N477" s="15">
        <v>1800.7775653282345</v>
      </c>
      <c r="O477" s="14">
        <v>1800.7775653282345</v>
      </c>
      <c r="P477" s="15">
        <v>895.88683875079664</v>
      </c>
      <c r="Q477" s="15">
        <v>904.8907265774377</v>
      </c>
      <c r="R477" s="15">
        <v>781.31236615678779</v>
      </c>
      <c r="S477" s="15">
        <v>418.6807839388145</v>
      </c>
      <c r="T477" s="15">
        <v>353.40259719566603</v>
      </c>
      <c r="U477" s="15">
        <v>666.28769917144677</v>
      </c>
      <c r="V477" s="15">
        <v>105.79568196303377</v>
      </c>
      <c r="W477" s="14">
        <v>36.427592949000029</v>
      </c>
      <c r="X477" s="14">
        <v>36.661830228000042</v>
      </c>
      <c r="Y477" s="14" t="s">
        <v>9560</v>
      </c>
      <c r="Z477" s="70" t="s">
        <v>5574</v>
      </c>
    </row>
    <row r="478" spans="1:26" x14ac:dyDescent="0.25">
      <c r="A478" s="14">
        <v>442</v>
      </c>
      <c r="B478" s="14" t="s">
        <v>4951</v>
      </c>
      <c r="C478" s="14" t="s">
        <v>4977</v>
      </c>
      <c r="D478" s="14" t="s">
        <v>378</v>
      </c>
      <c r="E478" s="14" t="s">
        <v>4980</v>
      </c>
      <c r="F478" s="14" t="s">
        <v>498</v>
      </c>
      <c r="G478" s="14" t="s">
        <v>525</v>
      </c>
      <c r="H478" s="14" t="s">
        <v>526</v>
      </c>
      <c r="I478" s="14" t="s">
        <v>5571</v>
      </c>
      <c r="J478" s="15">
        <v>610</v>
      </c>
      <c r="K478" s="15">
        <v>270</v>
      </c>
      <c r="L478" s="14" t="s">
        <v>4945</v>
      </c>
      <c r="M478" s="14">
        <v>3</v>
      </c>
      <c r="N478" s="15">
        <v>422.49012109623965</v>
      </c>
      <c r="O478" s="14">
        <v>422.49012109623965</v>
      </c>
      <c r="P478" s="15">
        <v>209.13260994263862</v>
      </c>
      <c r="Q478" s="15">
        <v>213.35751115360102</v>
      </c>
      <c r="R478" s="15">
        <v>181.67075207138305</v>
      </c>
      <c r="S478" s="15">
        <v>97.172727852135125</v>
      </c>
      <c r="T478" s="15">
        <v>84.498024219247938</v>
      </c>
      <c r="U478" s="15">
        <v>156.32134480560867</v>
      </c>
      <c r="V478" s="15">
        <v>25.349407265774378</v>
      </c>
      <c r="W478" s="14">
        <v>36.480489430000034</v>
      </c>
      <c r="X478" s="14">
        <v>36.759942631000058</v>
      </c>
      <c r="Y478" s="14" t="s">
        <v>9563</v>
      </c>
      <c r="Z478" s="70" t="s">
        <v>5574</v>
      </c>
    </row>
    <row r="479" spans="1:26" x14ac:dyDescent="0.25">
      <c r="A479" s="14">
        <v>443</v>
      </c>
      <c r="B479" s="14" t="s">
        <v>4951</v>
      </c>
      <c r="C479" s="14" t="s">
        <v>4977</v>
      </c>
      <c r="D479" s="14" t="s">
        <v>378</v>
      </c>
      <c r="E479" s="14" t="s">
        <v>4980</v>
      </c>
      <c r="F479" s="14" t="s">
        <v>498</v>
      </c>
      <c r="G479" s="14" t="s">
        <v>527</v>
      </c>
      <c r="H479" s="14" t="s">
        <v>528</v>
      </c>
      <c r="I479" s="14" t="s">
        <v>5571</v>
      </c>
      <c r="J479" s="15">
        <v>530</v>
      </c>
      <c r="K479" s="15">
        <v>230</v>
      </c>
      <c r="L479" s="14" t="s">
        <v>4945</v>
      </c>
      <c r="M479" s="14">
        <v>3</v>
      </c>
      <c r="N479" s="15">
        <v>367.08158062460166</v>
      </c>
      <c r="O479" s="14">
        <v>367.08158062460166</v>
      </c>
      <c r="P479" s="15">
        <v>181.70538240917782</v>
      </c>
      <c r="Q479" s="15">
        <v>185.37619821542384</v>
      </c>
      <c r="R479" s="15">
        <v>157.84507966857873</v>
      </c>
      <c r="S479" s="15">
        <v>84.428763543658391</v>
      </c>
      <c r="T479" s="15">
        <v>73.416316124920328</v>
      </c>
      <c r="U479" s="15">
        <v>135.82018483110261</v>
      </c>
      <c r="V479" s="15">
        <v>22.024894837476097</v>
      </c>
      <c r="W479" s="14">
        <v>36.460964490000038</v>
      </c>
      <c r="X479" s="14">
        <v>36.732657011000072</v>
      </c>
      <c r="Y479" s="14" t="s">
        <v>9568</v>
      </c>
      <c r="Z479" s="70" t="s">
        <v>5574</v>
      </c>
    </row>
    <row r="480" spans="1:26" x14ac:dyDescent="0.25">
      <c r="A480" s="14">
        <v>445</v>
      </c>
      <c r="B480" s="14" t="s">
        <v>4951</v>
      </c>
      <c r="C480" s="14" t="s">
        <v>4977</v>
      </c>
      <c r="D480" s="14" t="s">
        <v>378</v>
      </c>
      <c r="E480" s="14" t="s">
        <v>4980</v>
      </c>
      <c r="F480" s="14" t="s">
        <v>498</v>
      </c>
      <c r="G480" s="14" t="s">
        <v>531</v>
      </c>
      <c r="H480" s="14" t="s">
        <v>532</v>
      </c>
      <c r="I480" s="14" t="s">
        <v>5571</v>
      </c>
      <c r="J480" s="15">
        <v>560</v>
      </c>
      <c r="K480" s="15">
        <v>230</v>
      </c>
      <c r="L480" s="14" t="s">
        <v>4945</v>
      </c>
      <c r="M480" s="14">
        <v>3</v>
      </c>
      <c r="N480" s="15">
        <v>387.85978330146588</v>
      </c>
      <c r="O480" s="14">
        <v>387.85978330146588</v>
      </c>
      <c r="P480" s="15">
        <v>191.9905927342256</v>
      </c>
      <c r="Q480" s="15">
        <v>195.86919056724028</v>
      </c>
      <c r="R480" s="15">
        <v>166.77970681963032</v>
      </c>
      <c r="S480" s="15">
        <v>89.207750159337152</v>
      </c>
      <c r="T480" s="15">
        <v>77.571956660293182</v>
      </c>
      <c r="U480" s="15">
        <v>143.50811982154238</v>
      </c>
      <c r="V480" s="15">
        <v>23.271586998087951</v>
      </c>
      <c r="W480" s="14">
        <v>36.421576811000079</v>
      </c>
      <c r="X480" s="14">
        <v>36.60391855000006</v>
      </c>
      <c r="Y480" s="14" t="s">
        <v>9572</v>
      </c>
      <c r="Z480" s="70" t="s">
        <v>5574</v>
      </c>
    </row>
    <row r="481" spans="1:26" x14ac:dyDescent="0.25">
      <c r="A481" s="14">
        <v>448</v>
      </c>
      <c r="B481" s="14" t="s">
        <v>4951</v>
      </c>
      <c r="C481" s="14" t="s">
        <v>4977</v>
      </c>
      <c r="D481" s="14" t="s">
        <v>378</v>
      </c>
      <c r="E481" s="14" t="s">
        <v>4980</v>
      </c>
      <c r="F481" s="14" t="s">
        <v>498</v>
      </c>
      <c r="G481" s="14" t="s">
        <v>537</v>
      </c>
      <c r="H481" s="14" t="s">
        <v>538</v>
      </c>
      <c r="I481" s="14" t="s">
        <v>5571</v>
      </c>
      <c r="J481" s="15">
        <v>1360</v>
      </c>
      <c r="K481" s="15">
        <v>675</v>
      </c>
      <c r="L481" s="14" t="s">
        <v>4945</v>
      </c>
      <c r="M481" s="14">
        <v>3</v>
      </c>
      <c r="N481" s="15">
        <v>941.94518801784579</v>
      </c>
      <c r="O481" s="14">
        <v>941.94518801784579</v>
      </c>
      <c r="P481" s="15">
        <v>466.26286806883365</v>
      </c>
      <c r="Q481" s="15">
        <v>475.68231994901214</v>
      </c>
      <c r="R481" s="15">
        <v>405.03643084767367</v>
      </c>
      <c r="S481" s="15">
        <v>216.64739324410453</v>
      </c>
      <c r="T481" s="15">
        <v>188.38903760356916</v>
      </c>
      <c r="U481" s="15">
        <v>348.51971956660293</v>
      </c>
      <c r="V481" s="15">
        <v>56.516711281070748</v>
      </c>
      <c r="W481" s="14">
        <v>36.399594575000037</v>
      </c>
      <c r="X481" s="14">
        <v>36.770772861000069</v>
      </c>
      <c r="Y481" s="14" t="s">
        <v>9573</v>
      </c>
      <c r="Z481" s="70" t="s">
        <v>5574</v>
      </c>
    </row>
    <row r="482" spans="1:26" x14ac:dyDescent="0.25">
      <c r="A482" s="14">
        <v>450</v>
      </c>
      <c r="B482" s="14" t="s">
        <v>4951</v>
      </c>
      <c r="C482" s="14" t="s">
        <v>4977</v>
      </c>
      <c r="D482" s="14" t="s">
        <v>378</v>
      </c>
      <c r="E482" s="14" t="s">
        <v>4980</v>
      </c>
      <c r="F482" s="14" t="s">
        <v>498</v>
      </c>
      <c r="G482" s="14" t="s">
        <v>541</v>
      </c>
      <c r="H482" s="14" t="s">
        <v>542</v>
      </c>
      <c r="I482" s="14" t="s">
        <v>5571</v>
      </c>
      <c r="J482" s="15">
        <v>570</v>
      </c>
      <c r="K482" s="15">
        <v>270</v>
      </c>
      <c r="L482" s="14" t="s">
        <v>4945</v>
      </c>
      <c r="M482" s="14">
        <v>3</v>
      </c>
      <c r="N482" s="15">
        <v>394.78585086042062</v>
      </c>
      <c r="O482" s="14">
        <v>394.78585086042062</v>
      </c>
      <c r="P482" s="15">
        <v>195.41899617590821</v>
      </c>
      <c r="Q482" s="15">
        <v>199.36685468451242</v>
      </c>
      <c r="R482" s="15">
        <v>169.75791586998088</v>
      </c>
      <c r="S482" s="15">
        <v>90.800745697896744</v>
      </c>
      <c r="T482" s="15">
        <v>78.957170172084133</v>
      </c>
      <c r="U482" s="15">
        <v>146.07076481835563</v>
      </c>
      <c r="V482" s="15">
        <v>23.687151051625236</v>
      </c>
      <c r="W482" s="14">
        <v>36.477345291000063</v>
      </c>
      <c r="X482" s="14">
        <v>36.77861583400005</v>
      </c>
      <c r="Y482" s="14" t="s">
        <v>9574</v>
      </c>
      <c r="Z482" s="70" t="s">
        <v>5574</v>
      </c>
    </row>
    <row r="483" spans="1:26" x14ac:dyDescent="0.25">
      <c r="A483" s="14">
        <v>422</v>
      </c>
      <c r="B483" s="14" t="s">
        <v>4951</v>
      </c>
      <c r="C483" s="14" t="s">
        <v>4977</v>
      </c>
      <c r="D483" s="14" t="s">
        <v>378</v>
      </c>
      <c r="E483" s="14" t="s">
        <v>4980</v>
      </c>
      <c r="F483" s="14" t="s">
        <v>498</v>
      </c>
      <c r="G483" s="14" t="s">
        <v>485</v>
      </c>
      <c r="H483" s="14" t="s">
        <v>486</v>
      </c>
      <c r="I483" s="14" t="s">
        <v>5571</v>
      </c>
      <c r="J483" s="15">
        <v>600</v>
      </c>
      <c r="K483" s="15">
        <v>230</v>
      </c>
      <c r="L483" s="14" t="s">
        <v>4945</v>
      </c>
      <c r="M483" s="14">
        <v>3</v>
      </c>
      <c r="N483" s="15">
        <v>415.56405353728491</v>
      </c>
      <c r="O483" s="14">
        <v>415.56405353728491</v>
      </c>
      <c r="P483" s="15">
        <v>205.70420650095602</v>
      </c>
      <c r="Q483" s="15">
        <v>209.85984703632889</v>
      </c>
      <c r="R483" s="15">
        <v>178.69254302103252</v>
      </c>
      <c r="S483" s="15">
        <v>95.579732313575533</v>
      </c>
      <c r="T483" s="15">
        <v>83.112810707456987</v>
      </c>
      <c r="U483" s="15">
        <v>153.75869980879543</v>
      </c>
      <c r="V483" s="15">
        <v>24.933843212237093</v>
      </c>
      <c r="W483" s="14">
        <v>36.376542393000079</v>
      </c>
      <c r="X483" s="14">
        <v>36.639717817000076</v>
      </c>
      <c r="Y483" s="14" t="s">
        <v>9644</v>
      </c>
      <c r="Z483" s="70" t="s">
        <v>5574</v>
      </c>
    </row>
    <row r="484" spans="1:26" x14ac:dyDescent="0.25">
      <c r="A484" s="14">
        <v>432</v>
      </c>
      <c r="B484" s="14" t="s">
        <v>4951</v>
      </c>
      <c r="C484" s="14" t="s">
        <v>4977</v>
      </c>
      <c r="D484" s="14" t="s">
        <v>378</v>
      </c>
      <c r="E484" s="14" t="s">
        <v>4980</v>
      </c>
      <c r="F484" s="14" t="s">
        <v>498</v>
      </c>
      <c r="G484" s="14" t="s">
        <v>505</v>
      </c>
      <c r="H484" s="14" t="s">
        <v>506</v>
      </c>
      <c r="I484" s="14" t="s">
        <v>5571</v>
      </c>
      <c r="J484" s="15">
        <v>370</v>
      </c>
      <c r="K484" s="15">
        <v>120</v>
      </c>
      <c r="L484" s="14" t="s">
        <v>4945</v>
      </c>
      <c r="M484" s="14">
        <v>3</v>
      </c>
      <c r="N484" s="15">
        <v>256.26449968132567</v>
      </c>
      <c r="O484" s="14">
        <v>256.26449968132567</v>
      </c>
      <c r="P484" s="15">
        <v>126.85092734225621</v>
      </c>
      <c r="Q484" s="15">
        <v>129.41357233906947</v>
      </c>
      <c r="R484" s="15">
        <v>110.19373486297005</v>
      </c>
      <c r="S484" s="15">
        <v>58.940834926704909</v>
      </c>
      <c r="T484" s="15">
        <v>51.252899936265138</v>
      </c>
      <c r="U484" s="15">
        <v>94.817864882090504</v>
      </c>
      <c r="V484" s="15">
        <v>15.375869980879539</v>
      </c>
      <c r="W484" s="14">
        <v>36.41732003900006</v>
      </c>
      <c r="X484" s="14">
        <v>36.771668911000063</v>
      </c>
      <c r="Y484" s="14" t="s">
        <v>9645</v>
      </c>
      <c r="Z484" s="70" t="s">
        <v>5574</v>
      </c>
    </row>
    <row r="485" spans="1:26" x14ac:dyDescent="0.25">
      <c r="A485" s="14">
        <v>433</v>
      </c>
      <c r="B485" s="14" t="s">
        <v>4951</v>
      </c>
      <c r="C485" s="14" t="s">
        <v>4977</v>
      </c>
      <c r="D485" s="14" t="s">
        <v>378</v>
      </c>
      <c r="E485" s="14" t="s">
        <v>4980</v>
      </c>
      <c r="F485" s="14" t="s">
        <v>498</v>
      </c>
      <c r="G485" s="14" t="s">
        <v>507</v>
      </c>
      <c r="H485" s="14" t="s">
        <v>508</v>
      </c>
      <c r="I485" s="14" t="s">
        <v>5571</v>
      </c>
      <c r="J485" s="15">
        <v>370</v>
      </c>
      <c r="K485" s="15">
        <v>120</v>
      </c>
      <c r="L485" s="14" t="s">
        <v>4945</v>
      </c>
      <c r="M485" s="14">
        <v>3</v>
      </c>
      <c r="N485" s="15">
        <v>256.26449968132567</v>
      </c>
      <c r="O485" s="14">
        <v>256.26449968132567</v>
      </c>
      <c r="P485" s="15">
        <v>126.85092734225621</v>
      </c>
      <c r="Q485" s="15">
        <v>129.41357233906947</v>
      </c>
      <c r="R485" s="15">
        <v>110.19373486297005</v>
      </c>
      <c r="S485" s="15">
        <v>58.940834926704909</v>
      </c>
      <c r="T485" s="15">
        <v>51.252899936265138</v>
      </c>
      <c r="U485" s="15">
        <v>94.817864882090504</v>
      </c>
      <c r="V485" s="15">
        <v>15.375869980879539</v>
      </c>
      <c r="W485" s="14">
        <v>36.342388871000026</v>
      </c>
      <c r="X485" s="14">
        <v>36.69975454300004</v>
      </c>
      <c r="Y485" s="14" t="s">
        <v>9700</v>
      </c>
      <c r="Z485" s="70" t="s">
        <v>5574</v>
      </c>
    </row>
    <row r="486" spans="1:26" x14ac:dyDescent="0.25">
      <c r="A486" s="14">
        <v>439</v>
      </c>
      <c r="B486" s="14" t="s">
        <v>4951</v>
      </c>
      <c r="C486" s="14" t="s">
        <v>4977</v>
      </c>
      <c r="D486" s="14" t="s">
        <v>378</v>
      </c>
      <c r="E486" s="14" t="s">
        <v>4980</v>
      </c>
      <c r="F486" s="14" t="s">
        <v>498</v>
      </c>
      <c r="G486" s="14" t="s">
        <v>519</v>
      </c>
      <c r="H486" s="14" t="s">
        <v>520</v>
      </c>
      <c r="I486" s="14" t="s">
        <v>5571</v>
      </c>
      <c r="J486" s="15">
        <v>830</v>
      </c>
      <c r="K486" s="15">
        <v>320</v>
      </c>
      <c r="L486" s="14" t="s">
        <v>4945</v>
      </c>
      <c r="M486" s="14">
        <v>3</v>
      </c>
      <c r="N486" s="15">
        <v>574.86360739324414</v>
      </c>
      <c r="O486" s="14">
        <v>574.86360739324414</v>
      </c>
      <c r="P486" s="15">
        <v>284.55748565965587</v>
      </c>
      <c r="Q486" s="15">
        <v>290.30612173358827</v>
      </c>
      <c r="R486" s="15">
        <v>245.8979080624602</v>
      </c>
      <c r="S486" s="15">
        <v>129.34431166347994</v>
      </c>
      <c r="T486" s="15">
        <v>110.66124442319951</v>
      </c>
      <c r="U486" s="15">
        <v>215.57385277246655</v>
      </c>
      <c r="V486" s="15">
        <v>35.928975462077759</v>
      </c>
      <c r="W486" s="14">
        <v>36.39922626300006</v>
      </c>
      <c r="X486" s="14">
        <v>36.634720215000073</v>
      </c>
      <c r="Y486" s="14" t="s">
        <v>9702</v>
      </c>
      <c r="Z486" s="70" t="s">
        <v>5574</v>
      </c>
    </row>
    <row r="487" spans="1:26" x14ac:dyDescent="0.25">
      <c r="A487" s="14">
        <v>444</v>
      </c>
      <c r="B487" s="14" t="s">
        <v>4951</v>
      </c>
      <c r="C487" s="14" t="s">
        <v>4977</v>
      </c>
      <c r="D487" s="14" t="s">
        <v>378</v>
      </c>
      <c r="E487" s="14" t="s">
        <v>4980</v>
      </c>
      <c r="F487" s="14" t="s">
        <v>498</v>
      </c>
      <c r="G487" s="14" t="s">
        <v>529</v>
      </c>
      <c r="H487" s="14" t="s">
        <v>530</v>
      </c>
      <c r="I487" s="14" t="s">
        <v>5571</v>
      </c>
      <c r="J487" s="15">
        <v>330</v>
      </c>
      <c r="K487" s="15">
        <v>110</v>
      </c>
      <c r="L487" s="14" t="s">
        <v>4945</v>
      </c>
      <c r="M487" s="14">
        <v>3</v>
      </c>
      <c r="N487" s="15">
        <v>228.56022944550668</v>
      </c>
      <c r="O487" s="14">
        <v>228.56022944550668</v>
      </c>
      <c r="P487" s="15">
        <v>113.13731357552581</v>
      </c>
      <c r="Q487" s="15">
        <v>115.42291586998087</v>
      </c>
      <c r="R487" s="15">
        <v>98.280898661567875</v>
      </c>
      <c r="S487" s="15">
        <v>52.568852772466535</v>
      </c>
      <c r="T487" s="15">
        <v>45.71204588910134</v>
      </c>
      <c r="U487" s="15">
        <v>84.567284894837471</v>
      </c>
      <c r="V487" s="15">
        <v>13.713613766730401</v>
      </c>
      <c r="W487" s="14">
        <v>36.500338585000065</v>
      </c>
      <c r="X487" s="14">
        <v>36.765021145000048</v>
      </c>
      <c r="Y487" s="14" t="s">
        <v>9705</v>
      </c>
      <c r="Z487" s="70" t="s">
        <v>5574</v>
      </c>
    </row>
    <row r="488" spans="1:26" x14ac:dyDescent="0.25">
      <c r="A488" s="14">
        <v>484</v>
      </c>
      <c r="B488" s="14" t="s">
        <v>4951</v>
      </c>
      <c r="C488" s="14" t="s">
        <v>4977</v>
      </c>
      <c r="D488" s="14" t="s">
        <v>378</v>
      </c>
      <c r="E488" s="14" t="s">
        <v>4981</v>
      </c>
      <c r="F488" s="14" t="s">
        <v>614</v>
      </c>
      <c r="G488" s="14" t="s">
        <v>609</v>
      </c>
      <c r="H488" s="14" t="s">
        <v>610</v>
      </c>
      <c r="I488" s="14" t="s">
        <v>5571</v>
      </c>
      <c r="J488" s="15">
        <v>560</v>
      </c>
      <c r="K488" s="15">
        <v>230</v>
      </c>
      <c r="L488" s="14" t="s">
        <v>4945</v>
      </c>
      <c r="M488" s="14">
        <v>2</v>
      </c>
      <c r="N488" s="15">
        <v>387.85610095878064</v>
      </c>
      <c r="O488" s="14">
        <v>387.85610095878064</v>
      </c>
      <c r="P488" s="15">
        <v>193.92805047939032</v>
      </c>
      <c r="Q488" s="15">
        <v>193.92805047939032</v>
      </c>
      <c r="R488" s="15">
        <v>167.16597951323448</v>
      </c>
      <c r="S488" s="15">
        <v>88.237262968122593</v>
      </c>
      <c r="T488" s="15">
        <v>75.631939686962227</v>
      </c>
      <c r="U488" s="15">
        <v>144.4763976071458</v>
      </c>
      <c r="V488" s="15">
        <v>23.271366057526837</v>
      </c>
      <c r="W488" s="14">
        <v>36.81160268800005</v>
      </c>
      <c r="X488" s="14">
        <v>36.742321693000065</v>
      </c>
      <c r="Y488" s="14" t="s">
        <v>5842</v>
      </c>
      <c r="Z488" s="70" t="s">
        <v>5574</v>
      </c>
    </row>
    <row r="489" spans="1:26" x14ac:dyDescent="0.25">
      <c r="A489" s="14">
        <v>486</v>
      </c>
      <c r="B489" s="14" t="s">
        <v>4951</v>
      </c>
      <c r="C489" s="14" t="s">
        <v>4977</v>
      </c>
      <c r="D489" s="14" t="s">
        <v>378</v>
      </c>
      <c r="E489" s="14" t="s">
        <v>4981</v>
      </c>
      <c r="F489" s="14" t="s">
        <v>614</v>
      </c>
      <c r="G489" s="14" t="s">
        <v>613</v>
      </c>
      <c r="H489" s="14" t="s">
        <v>614</v>
      </c>
      <c r="I489" s="14" t="s">
        <v>5571</v>
      </c>
      <c r="J489" s="15">
        <v>35000</v>
      </c>
      <c r="K489" s="15">
        <v>12000</v>
      </c>
      <c r="L489" s="14" t="s">
        <v>4945</v>
      </c>
      <c r="M489" s="14">
        <v>3</v>
      </c>
      <c r="N489" s="15">
        <v>24241.006309923789</v>
      </c>
      <c r="O489" s="14">
        <v>24241.006309923789</v>
      </c>
      <c r="P489" s="15">
        <v>15150.628943702368</v>
      </c>
      <c r="Q489" s="15">
        <v>9090.3773662214207</v>
      </c>
      <c r="R489" s="15">
        <v>10457.570122101122</v>
      </c>
      <c r="S489" s="15">
        <v>5575.4314512824712</v>
      </c>
      <c r="T489" s="15">
        <v>4799.71924936491</v>
      </c>
      <c r="U489" s="15">
        <v>8944.9313283618776</v>
      </c>
      <c r="V489" s="15">
        <v>1478.701384905351</v>
      </c>
      <c r="W489" s="14">
        <v>36.676969439000061</v>
      </c>
      <c r="X489" s="14">
        <v>36.664518598000029</v>
      </c>
      <c r="Y489" s="14" t="s">
        <v>5843</v>
      </c>
      <c r="Z489" s="70" t="s">
        <v>5574</v>
      </c>
    </row>
    <row r="490" spans="1:26" x14ac:dyDescent="0.25">
      <c r="A490" s="14">
        <v>490</v>
      </c>
      <c r="B490" s="14" t="s">
        <v>4951</v>
      </c>
      <c r="C490" s="14" t="s">
        <v>4977</v>
      </c>
      <c r="D490" s="14" t="s">
        <v>378</v>
      </c>
      <c r="E490" s="14" t="s">
        <v>4981</v>
      </c>
      <c r="F490" s="14" t="s">
        <v>614</v>
      </c>
      <c r="G490" s="14" t="s">
        <v>621</v>
      </c>
      <c r="H490" s="14" t="s">
        <v>622</v>
      </c>
      <c r="I490" s="14" t="s">
        <v>5571</v>
      </c>
      <c r="J490" s="15">
        <v>1360</v>
      </c>
      <c r="K490" s="15">
        <v>675</v>
      </c>
      <c r="L490" s="14" t="s">
        <v>4945</v>
      </c>
      <c r="M490" s="14">
        <v>3</v>
      </c>
      <c r="N490" s="15">
        <v>941.93624518561012</v>
      </c>
      <c r="O490" s="14">
        <v>941.93624518561012</v>
      </c>
      <c r="P490" s="15">
        <v>475.67780381873314</v>
      </c>
      <c r="Q490" s="15">
        <v>466.25844136687698</v>
      </c>
      <c r="R490" s="15">
        <v>405.50355355240521</v>
      </c>
      <c r="S490" s="15">
        <v>215.46791608620833</v>
      </c>
      <c r="T490" s="15">
        <v>186.03240842415801</v>
      </c>
      <c r="U490" s="15">
        <v>348.51641071867562</v>
      </c>
      <c r="V490" s="15">
        <v>57.69359501761862</v>
      </c>
      <c r="W490" s="14">
        <v>36.82137214100004</v>
      </c>
      <c r="X490" s="14">
        <v>36.67815557800003</v>
      </c>
      <c r="Y490" s="14" t="s">
        <v>5844</v>
      </c>
      <c r="Z490" s="70" t="s">
        <v>5574</v>
      </c>
    </row>
    <row r="491" spans="1:26" x14ac:dyDescent="0.25">
      <c r="A491" s="14">
        <v>5332</v>
      </c>
      <c r="B491" s="14" t="s">
        <v>4951</v>
      </c>
      <c r="C491" s="14" t="s">
        <v>4977</v>
      </c>
      <c r="D491" s="14" t="s">
        <v>378</v>
      </c>
      <c r="E491" s="14" t="s">
        <v>4981</v>
      </c>
      <c r="F491" s="14" t="s">
        <v>614</v>
      </c>
      <c r="G491" s="14" t="s">
        <v>4518</v>
      </c>
      <c r="H491" s="14" t="s">
        <v>4519</v>
      </c>
      <c r="I491" s="14" t="s">
        <v>5571</v>
      </c>
      <c r="J491" s="15" t="s">
        <v>5528</v>
      </c>
      <c r="K491" s="15" t="s">
        <v>5528</v>
      </c>
      <c r="L491" s="14" t="s">
        <v>4945</v>
      </c>
      <c r="M491" s="14">
        <v>2</v>
      </c>
      <c r="N491" s="15">
        <v>0</v>
      </c>
      <c r="O491" s="14">
        <v>0</v>
      </c>
      <c r="P491" s="15">
        <v>0</v>
      </c>
      <c r="Q491" s="15">
        <v>0</v>
      </c>
      <c r="R491" s="15">
        <v>0</v>
      </c>
      <c r="S491" s="15">
        <v>0</v>
      </c>
      <c r="T491" s="15">
        <v>0</v>
      </c>
      <c r="U491" s="15">
        <v>0</v>
      </c>
      <c r="V491" s="15">
        <v>0</v>
      </c>
      <c r="W491" s="14">
        <v>36.716344231000051</v>
      </c>
      <c r="X491" s="14">
        <v>36.666174409000064</v>
      </c>
      <c r="Y491" s="14" t="s">
        <v>6427</v>
      </c>
      <c r="Z491" s="70" t="s">
        <v>5574</v>
      </c>
    </row>
    <row r="492" spans="1:26" x14ac:dyDescent="0.25">
      <c r="A492" s="14">
        <v>5333</v>
      </c>
      <c r="B492" s="14" t="s">
        <v>4951</v>
      </c>
      <c r="C492" s="14" t="s">
        <v>4977</v>
      </c>
      <c r="D492" s="14" t="s">
        <v>378</v>
      </c>
      <c r="E492" s="14" t="s">
        <v>4981</v>
      </c>
      <c r="F492" s="14" t="s">
        <v>614</v>
      </c>
      <c r="G492" s="14" t="s">
        <v>4520</v>
      </c>
      <c r="H492" s="14" t="s">
        <v>4521</v>
      </c>
      <c r="I492" s="14" t="s">
        <v>5571</v>
      </c>
      <c r="J492" s="15" t="s">
        <v>5528</v>
      </c>
      <c r="K492" s="15" t="s">
        <v>5528</v>
      </c>
      <c r="L492" s="14" t="s">
        <v>4945</v>
      </c>
      <c r="M492" s="14">
        <v>2</v>
      </c>
      <c r="N492" s="15">
        <v>0</v>
      </c>
      <c r="O492" s="14">
        <v>0</v>
      </c>
      <c r="P492" s="15">
        <v>0</v>
      </c>
      <c r="Q492" s="15">
        <v>0</v>
      </c>
      <c r="R492" s="15">
        <v>0</v>
      </c>
      <c r="S492" s="15">
        <v>0</v>
      </c>
      <c r="T492" s="15">
        <v>0</v>
      </c>
      <c r="U492" s="15">
        <v>0</v>
      </c>
      <c r="V492" s="15">
        <v>0</v>
      </c>
      <c r="W492" s="14">
        <v>36.630723264000039</v>
      </c>
      <c r="X492" s="14">
        <v>36.631500036000034</v>
      </c>
      <c r="Y492" s="14" t="s">
        <v>6428</v>
      </c>
      <c r="Z492" s="70" t="s">
        <v>5574</v>
      </c>
    </row>
    <row r="493" spans="1:26" x14ac:dyDescent="0.25">
      <c r="A493" s="14">
        <v>472</v>
      </c>
      <c r="B493" s="14" t="s">
        <v>4951</v>
      </c>
      <c r="C493" s="14" t="s">
        <v>4977</v>
      </c>
      <c r="D493" s="14" t="s">
        <v>378</v>
      </c>
      <c r="E493" s="14" t="s">
        <v>4981</v>
      </c>
      <c r="F493" s="14" t="s">
        <v>614</v>
      </c>
      <c r="G493" s="14" t="s">
        <v>585</v>
      </c>
      <c r="H493" s="14" t="s">
        <v>586</v>
      </c>
      <c r="I493" s="14" t="s">
        <v>5571</v>
      </c>
      <c r="J493" s="15">
        <v>260</v>
      </c>
      <c r="K493" s="15">
        <v>135</v>
      </c>
      <c r="L493" s="14" t="s">
        <v>4945</v>
      </c>
      <c r="M493" s="14">
        <v>3</v>
      </c>
      <c r="N493" s="15">
        <v>180.07604687371958</v>
      </c>
      <c r="O493" s="14">
        <v>180.07604687371958</v>
      </c>
      <c r="P493" s="15">
        <v>90.038023436859788</v>
      </c>
      <c r="Q493" s="15">
        <v>90.038023436859788</v>
      </c>
      <c r="R493" s="15">
        <v>77.612776202573144</v>
      </c>
      <c r="S493" s="15">
        <v>40.967300663771205</v>
      </c>
      <c r="T493" s="15">
        <v>35.114829140375321</v>
      </c>
      <c r="U493" s="15">
        <v>67.078327460460542</v>
      </c>
      <c r="V493" s="15">
        <v>10.804562812423175</v>
      </c>
      <c r="W493" s="14">
        <v>36.709882478000054</v>
      </c>
      <c r="X493" s="14">
        <v>36.718559083000059</v>
      </c>
      <c r="Y493" s="14" t="s">
        <v>9461</v>
      </c>
      <c r="Z493" s="70" t="s">
        <v>5574</v>
      </c>
    </row>
    <row r="494" spans="1:26" x14ac:dyDescent="0.25">
      <c r="A494" s="14">
        <v>477</v>
      </c>
      <c r="B494" s="14" t="s">
        <v>4951</v>
      </c>
      <c r="C494" s="14" t="s">
        <v>4977</v>
      </c>
      <c r="D494" s="14" t="s">
        <v>378</v>
      </c>
      <c r="E494" s="14" t="s">
        <v>4981</v>
      </c>
      <c r="F494" s="14" t="s">
        <v>614</v>
      </c>
      <c r="G494" s="14" t="s">
        <v>595</v>
      </c>
      <c r="H494" s="14" t="s">
        <v>596</v>
      </c>
      <c r="I494" s="14" t="s">
        <v>5571</v>
      </c>
      <c r="J494" s="15">
        <v>260</v>
      </c>
      <c r="K494" s="15">
        <v>135</v>
      </c>
      <c r="L494" s="14" t="s">
        <v>4945</v>
      </c>
      <c r="M494" s="14">
        <v>3</v>
      </c>
      <c r="N494" s="15">
        <v>180.07604687371958</v>
      </c>
      <c r="O494" s="14">
        <v>180.07604687371958</v>
      </c>
      <c r="P494" s="15">
        <v>90.038023436859788</v>
      </c>
      <c r="Q494" s="15">
        <v>90.038023436859788</v>
      </c>
      <c r="R494" s="15">
        <v>77.612776202573144</v>
      </c>
      <c r="S494" s="15">
        <v>40.967300663771205</v>
      </c>
      <c r="T494" s="15">
        <v>35.114829140375321</v>
      </c>
      <c r="U494" s="15">
        <v>67.078327460460542</v>
      </c>
      <c r="V494" s="15">
        <v>10.804562812423175</v>
      </c>
      <c r="W494" s="14">
        <v>36.657470258000046</v>
      </c>
      <c r="X494" s="14">
        <v>36.775881032000029</v>
      </c>
      <c r="Y494" s="14" t="s">
        <v>9462</v>
      </c>
      <c r="Z494" s="70" t="s">
        <v>5574</v>
      </c>
    </row>
    <row r="495" spans="1:26" x14ac:dyDescent="0.25">
      <c r="A495" s="14">
        <v>452</v>
      </c>
      <c r="B495" s="14" t="s">
        <v>4951</v>
      </c>
      <c r="C495" s="14" t="s">
        <v>4977</v>
      </c>
      <c r="D495" s="14" t="s">
        <v>378</v>
      </c>
      <c r="E495" s="14" t="s">
        <v>4981</v>
      </c>
      <c r="F495" s="14" t="s">
        <v>614</v>
      </c>
      <c r="G495" s="14" t="s">
        <v>545</v>
      </c>
      <c r="H495" s="14" t="s">
        <v>546</v>
      </c>
      <c r="I495" s="14" t="s">
        <v>5571</v>
      </c>
      <c r="J495" s="15">
        <v>190</v>
      </c>
      <c r="K495" s="15">
        <v>90</v>
      </c>
      <c r="L495" s="14" t="s">
        <v>4945</v>
      </c>
      <c r="M495" s="14">
        <v>3</v>
      </c>
      <c r="N495" s="15">
        <v>131.594034253872</v>
      </c>
      <c r="O495" s="14">
        <v>131.594034253872</v>
      </c>
      <c r="P495" s="15">
        <v>68.757882897648116</v>
      </c>
      <c r="Q495" s="15">
        <v>62.83615135622388</v>
      </c>
      <c r="R495" s="15">
        <v>52.374425633041049</v>
      </c>
      <c r="S495" s="15">
        <v>28.128224821765137</v>
      </c>
      <c r="T495" s="15">
        <v>22.699970908792917</v>
      </c>
      <c r="U495" s="15">
        <v>55.269494386626228</v>
      </c>
      <c r="V495" s="15">
        <v>8.0601345980496593</v>
      </c>
      <c r="W495" s="14">
        <v>36.663305422000064</v>
      </c>
      <c r="X495" s="14">
        <v>36.749812984000073</v>
      </c>
      <c r="Y495" s="14" t="s">
        <v>9561</v>
      </c>
      <c r="Z495" s="70" t="s">
        <v>5574</v>
      </c>
    </row>
    <row r="496" spans="1:26" x14ac:dyDescent="0.25">
      <c r="A496" s="14">
        <v>453</v>
      </c>
      <c r="B496" s="14" t="s">
        <v>4951</v>
      </c>
      <c r="C496" s="14" t="s">
        <v>4977</v>
      </c>
      <c r="D496" s="14" t="s">
        <v>378</v>
      </c>
      <c r="E496" s="14" t="s">
        <v>4981</v>
      </c>
      <c r="F496" s="14" t="s">
        <v>614</v>
      </c>
      <c r="G496" s="14" t="s">
        <v>547</v>
      </c>
      <c r="H496" s="14" t="s">
        <v>548</v>
      </c>
      <c r="I496" s="14" t="s">
        <v>5571</v>
      </c>
      <c r="J496" s="15">
        <v>290</v>
      </c>
      <c r="K496" s="15">
        <v>140</v>
      </c>
      <c r="L496" s="14" t="s">
        <v>4945</v>
      </c>
      <c r="M496" s="14">
        <v>3</v>
      </c>
      <c r="N496" s="15">
        <v>200.85405228222569</v>
      </c>
      <c r="O496" s="14">
        <v>200.85405228222569</v>
      </c>
      <c r="P496" s="15">
        <v>101.43129640252398</v>
      </c>
      <c r="Q496" s="15">
        <v>99.422755879701711</v>
      </c>
      <c r="R496" s="15">
        <v>95.305247807916103</v>
      </c>
      <c r="S496" s="15">
        <v>45.94536445955913</v>
      </c>
      <c r="T496" s="15">
        <v>40.672945587150707</v>
      </c>
      <c r="U496" s="15">
        <v>64.775431861017793</v>
      </c>
      <c r="V496" s="15">
        <v>12.302310702286324</v>
      </c>
      <c r="W496" s="14">
        <v>36.740357344000074</v>
      </c>
      <c r="X496" s="14">
        <v>36.709990115000039</v>
      </c>
      <c r="Y496" s="14" t="s">
        <v>9562</v>
      </c>
      <c r="Z496" s="70" t="s">
        <v>5574</v>
      </c>
    </row>
    <row r="497" spans="1:26" x14ac:dyDescent="0.25">
      <c r="A497" s="14">
        <v>455</v>
      </c>
      <c r="B497" s="14" t="s">
        <v>4951</v>
      </c>
      <c r="C497" s="14" t="s">
        <v>4977</v>
      </c>
      <c r="D497" s="14" t="s">
        <v>378</v>
      </c>
      <c r="E497" s="14" t="s">
        <v>4981</v>
      </c>
      <c r="F497" s="14" t="s">
        <v>614</v>
      </c>
      <c r="G497" s="14" t="s">
        <v>551</v>
      </c>
      <c r="H497" s="14" t="s">
        <v>552</v>
      </c>
      <c r="I497" s="14" t="s">
        <v>5571</v>
      </c>
      <c r="J497" s="15">
        <v>570</v>
      </c>
      <c r="K497" s="15">
        <v>270</v>
      </c>
      <c r="L497" s="14" t="s">
        <v>4945</v>
      </c>
      <c r="M497" s="14">
        <v>3</v>
      </c>
      <c r="N497" s="15">
        <v>394.78210276161599</v>
      </c>
      <c r="O497" s="14">
        <v>394.78210276161599</v>
      </c>
      <c r="P497" s="15">
        <v>175.67803572891913</v>
      </c>
      <c r="Q497" s="15">
        <v>219.10406703269686</v>
      </c>
      <c r="R497" s="15">
        <v>168.86804445628124</v>
      </c>
      <c r="S497" s="15">
        <v>89.319450749815616</v>
      </c>
      <c r="T497" s="15">
        <v>80.930331066131288</v>
      </c>
      <c r="U497" s="15">
        <v>146.56285565024993</v>
      </c>
      <c r="V497" s="15">
        <v>22.699970908792917</v>
      </c>
      <c r="W497" s="14">
        <v>36.788896114000067</v>
      </c>
      <c r="X497" s="14">
        <v>36.709620974000075</v>
      </c>
      <c r="Y497" s="14" t="s">
        <v>9564</v>
      </c>
      <c r="Z497" s="70" t="s">
        <v>5574</v>
      </c>
    </row>
    <row r="498" spans="1:26" x14ac:dyDescent="0.25">
      <c r="A498" s="14">
        <v>456</v>
      </c>
      <c r="B498" s="14" t="s">
        <v>4951</v>
      </c>
      <c r="C498" s="14" t="s">
        <v>4977</v>
      </c>
      <c r="D498" s="14" t="s">
        <v>378</v>
      </c>
      <c r="E498" s="14" t="s">
        <v>4981</v>
      </c>
      <c r="F498" s="14" t="s">
        <v>614</v>
      </c>
      <c r="G498" s="14" t="s">
        <v>553</v>
      </c>
      <c r="H498" s="14" t="s">
        <v>554</v>
      </c>
      <c r="I498" s="14" t="s">
        <v>5571</v>
      </c>
      <c r="J498" s="15">
        <v>660</v>
      </c>
      <c r="K498" s="15">
        <v>200</v>
      </c>
      <c r="L498" s="14" t="s">
        <v>4945</v>
      </c>
      <c r="M498" s="14">
        <v>2</v>
      </c>
      <c r="N498" s="15">
        <v>457.11611898713431</v>
      </c>
      <c r="O498" s="14">
        <v>457.11611898713431</v>
      </c>
      <c r="P498" s="15">
        <v>230.84364008850284</v>
      </c>
      <c r="Q498" s="15">
        <v>226.27247889863148</v>
      </c>
      <c r="R498" s="15">
        <v>196.78848922396134</v>
      </c>
      <c r="S498" s="15">
        <v>104.56531221830699</v>
      </c>
      <c r="T498" s="15">
        <v>90.280433499959031</v>
      </c>
      <c r="U498" s="15">
        <v>169.13296402523963</v>
      </c>
      <c r="V498" s="15">
        <v>27.998362287961974</v>
      </c>
      <c r="W498" s="14">
        <v>36.789106633000074</v>
      </c>
      <c r="X498" s="14">
        <v>36.719055807000075</v>
      </c>
      <c r="Y498" s="14" t="s">
        <v>9565</v>
      </c>
      <c r="Z498" s="70" t="s">
        <v>5574</v>
      </c>
    </row>
    <row r="499" spans="1:26" x14ac:dyDescent="0.25">
      <c r="A499" s="14">
        <v>457</v>
      </c>
      <c r="B499" s="14" t="s">
        <v>4951</v>
      </c>
      <c r="C499" s="14" t="s">
        <v>4977</v>
      </c>
      <c r="D499" s="14" t="s">
        <v>378</v>
      </c>
      <c r="E499" s="14" t="s">
        <v>4981</v>
      </c>
      <c r="F499" s="14" t="s">
        <v>614</v>
      </c>
      <c r="G499" s="14" t="s">
        <v>555</v>
      </c>
      <c r="H499" s="14" t="s">
        <v>556</v>
      </c>
      <c r="I499" s="14" t="s">
        <v>5571</v>
      </c>
      <c r="J499" s="15">
        <v>1800</v>
      </c>
      <c r="K499" s="15">
        <v>550</v>
      </c>
      <c r="L499" s="14" t="s">
        <v>4945</v>
      </c>
      <c r="M499" s="14">
        <v>2</v>
      </c>
      <c r="N499" s="15">
        <v>1246.6803245103663</v>
      </c>
      <c r="O499" s="14">
        <v>1246.6803245103663</v>
      </c>
      <c r="P499" s="15">
        <v>685.67417848070147</v>
      </c>
      <c r="Q499" s="15">
        <v>561.00614602966482</v>
      </c>
      <c r="R499" s="15">
        <v>536.07253953945758</v>
      </c>
      <c r="S499" s="15">
        <v>286.73647463738428</v>
      </c>
      <c r="T499" s="15">
        <v>249.33606490207328</v>
      </c>
      <c r="U499" s="15">
        <v>461.27172006883552</v>
      </c>
      <c r="V499" s="15">
        <v>74.800819470621974</v>
      </c>
      <c r="W499" s="14">
        <v>36.678083448000052</v>
      </c>
      <c r="X499" s="14">
        <v>36.683917421000046</v>
      </c>
      <c r="Y499" s="14" t="s">
        <v>9566</v>
      </c>
      <c r="Z499" s="70" t="s">
        <v>5574</v>
      </c>
    </row>
    <row r="500" spans="1:26" x14ac:dyDescent="0.25">
      <c r="A500" s="14">
        <v>458</v>
      </c>
      <c r="B500" s="14" t="s">
        <v>4951</v>
      </c>
      <c r="C500" s="14" t="s">
        <v>4977</v>
      </c>
      <c r="D500" s="14" t="s">
        <v>378</v>
      </c>
      <c r="E500" s="14" t="s">
        <v>4981</v>
      </c>
      <c r="F500" s="14" t="s">
        <v>614</v>
      </c>
      <c r="G500" s="14" t="s">
        <v>557</v>
      </c>
      <c r="H500" s="14" t="s">
        <v>558</v>
      </c>
      <c r="I500" s="14" t="s">
        <v>5571</v>
      </c>
      <c r="J500" s="15">
        <v>480</v>
      </c>
      <c r="K500" s="15">
        <v>180</v>
      </c>
      <c r="L500" s="14" t="s">
        <v>4945</v>
      </c>
      <c r="M500" s="14">
        <v>2</v>
      </c>
      <c r="N500" s="15">
        <v>332.44808653609772</v>
      </c>
      <c r="O500" s="14">
        <v>332.44808653609772</v>
      </c>
      <c r="P500" s="15">
        <v>167.88628370072934</v>
      </c>
      <c r="Q500" s="15">
        <v>164.56180283536838</v>
      </c>
      <c r="R500" s="15">
        <v>142.12155699418176</v>
      </c>
      <c r="S500" s="15">
        <v>76.047499795132353</v>
      </c>
      <c r="T500" s="15">
        <v>62.334016225518326</v>
      </c>
      <c r="U500" s="15">
        <v>126.3302728837171</v>
      </c>
      <c r="V500" s="15">
        <v>20.362445300335988</v>
      </c>
      <c r="W500" s="14">
        <v>36.635404559000051</v>
      </c>
      <c r="X500" s="14">
        <v>36.668364434000068</v>
      </c>
      <c r="Y500" s="14" t="s">
        <v>9567</v>
      </c>
      <c r="Z500" s="70" t="s">
        <v>5574</v>
      </c>
    </row>
    <row r="501" spans="1:26" x14ac:dyDescent="0.25">
      <c r="A501" s="14">
        <v>460</v>
      </c>
      <c r="B501" s="14" t="s">
        <v>4951</v>
      </c>
      <c r="C501" s="14" t="s">
        <v>4977</v>
      </c>
      <c r="D501" s="14" t="s">
        <v>378</v>
      </c>
      <c r="E501" s="14" t="s">
        <v>4981</v>
      </c>
      <c r="F501" s="14" t="s">
        <v>614</v>
      </c>
      <c r="G501" s="14" t="s">
        <v>561</v>
      </c>
      <c r="H501" s="14" t="s">
        <v>562</v>
      </c>
      <c r="I501" s="14" t="s">
        <v>5571</v>
      </c>
      <c r="J501" s="15">
        <v>400</v>
      </c>
      <c r="K501" s="15">
        <v>120</v>
      </c>
      <c r="L501" s="14" t="s">
        <v>4945</v>
      </c>
      <c r="M501" s="14">
        <v>2</v>
      </c>
      <c r="N501" s="15">
        <v>277.04007211341474</v>
      </c>
      <c r="O501" s="14">
        <v>277.04007211341474</v>
      </c>
      <c r="P501" s="15">
        <v>139.90523641727444</v>
      </c>
      <c r="Q501" s="15">
        <v>137.1348356961403</v>
      </c>
      <c r="R501" s="15">
        <v>136.92705564205522</v>
      </c>
      <c r="S501" s="15">
        <v>63.37291649594362</v>
      </c>
      <c r="T501" s="15">
        <v>51.252413340981725</v>
      </c>
      <c r="U501" s="15">
        <v>87.960222896009185</v>
      </c>
      <c r="V501" s="15">
        <v>16.276104236663116</v>
      </c>
      <c r="W501" s="14">
        <v>36.748754149000035</v>
      </c>
      <c r="X501" s="14">
        <v>36.672116120000055</v>
      </c>
      <c r="Y501" s="14" t="s">
        <v>9569</v>
      </c>
      <c r="Z501" s="70" t="s">
        <v>5574</v>
      </c>
    </row>
    <row r="502" spans="1:26" x14ac:dyDescent="0.25">
      <c r="A502" s="14">
        <v>461</v>
      </c>
      <c r="B502" s="14" t="s">
        <v>4951</v>
      </c>
      <c r="C502" s="14" t="s">
        <v>4977</v>
      </c>
      <c r="D502" s="14" t="s">
        <v>378</v>
      </c>
      <c r="E502" s="14" t="s">
        <v>4981</v>
      </c>
      <c r="F502" s="14" t="s">
        <v>614</v>
      </c>
      <c r="G502" s="14" t="s">
        <v>563</v>
      </c>
      <c r="H502" s="14" t="s">
        <v>564</v>
      </c>
      <c r="I502" s="14" t="s">
        <v>5571</v>
      </c>
      <c r="J502" s="15">
        <v>650</v>
      </c>
      <c r="K502" s="15">
        <v>230</v>
      </c>
      <c r="L502" s="14" t="s">
        <v>4945</v>
      </c>
      <c r="M502" s="14">
        <v>2</v>
      </c>
      <c r="N502" s="15">
        <v>450.19011718429897</v>
      </c>
      <c r="O502" s="14">
        <v>450.19011718429897</v>
      </c>
      <c r="P502" s="15">
        <v>211.58935507662051</v>
      </c>
      <c r="Q502" s="15">
        <v>238.60076210767846</v>
      </c>
      <c r="R502" s="15">
        <v>193.80684544784071</v>
      </c>
      <c r="S502" s="15">
        <v>102.98098930590839</v>
      </c>
      <c r="T502" s="15">
        <v>88.912548143899045</v>
      </c>
      <c r="U502" s="15">
        <v>166.57034335819057</v>
      </c>
      <c r="V502" s="15">
        <v>27.57414467753831</v>
      </c>
      <c r="W502" s="14">
        <v>36.787522737000074</v>
      </c>
      <c r="X502" s="14">
        <v>36.727498024000056</v>
      </c>
      <c r="Y502" s="14" t="s">
        <v>9570</v>
      </c>
      <c r="Z502" s="70" t="s">
        <v>5574</v>
      </c>
    </row>
    <row r="503" spans="1:26" x14ac:dyDescent="0.25">
      <c r="A503" s="14">
        <v>462</v>
      </c>
      <c r="B503" s="14" t="s">
        <v>4951</v>
      </c>
      <c r="C503" s="14" t="s">
        <v>4977</v>
      </c>
      <c r="D503" s="14" t="s">
        <v>378</v>
      </c>
      <c r="E503" s="14" t="s">
        <v>4981</v>
      </c>
      <c r="F503" s="14" t="s">
        <v>614</v>
      </c>
      <c r="G503" s="14" t="s">
        <v>565</v>
      </c>
      <c r="H503" s="14" t="s">
        <v>566</v>
      </c>
      <c r="I503" s="14" t="s">
        <v>5571</v>
      </c>
      <c r="J503" s="15">
        <v>1400</v>
      </c>
      <c r="K503" s="15">
        <v>410</v>
      </c>
      <c r="L503" s="14" t="s">
        <v>4945</v>
      </c>
      <c r="M503" s="14">
        <v>2</v>
      </c>
      <c r="N503" s="15">
        <v>969.64025239695161</v>
      </c>
      <c r="O503" s="14">
        <v>969.64025239695161</v>
      </c>
      <c r="P503" s="15">
        <v>472.69962304351395</v>
      </c>
      <c r="Q503" s="15">
        <v>496.94062935343766</v>
      </c>
      <c r="R503" s="15">
        <v>418.30280488404497</v>
      </c>
      <c r="S503" s="15">
        <v>223.01725805129888</v>
      </c>
      <c r="T503" s="15">
        <v>191.98876997459644</v>
      </c>
      <c r="U503" s="15">
        <v>357.79725313447511</v>
      </c>
      <c r="V503" s="15">
        <v>59.148055396214048</v>
      </c>
      <c r="W503" s="14">
        <v>36.619139219000033</v>
      </c>
      <c r="X503" s="14">
        <v>36.643343482000034</v>
      </c>
      <c r="Y503" s="14" t="s">
        <v>9571</v>
      </c>
      <c r="Z503" s="70" t="s">
        <v>5574</v>
      </c>
    </row>
    <row r="504" spans="1:26" x14ac:dyDescent="0.25">
      <c r="A504" s="14">
        <v>466</v>
      </c>
      <c r="B504" s="14" t="s">
        <v>4951</v>
      </c>
      <c r="C504" s="14" t="s">
        <v>4977</v>
      </c>
      <c r="D504" s="14" t="s">
        <v>378</v>
      </c>
      <c r="E504" s="14" t="s">
        <v>4981</v>
      </c>
      <c r="F504" s="14" t="s">
        <v>614</v>
      </c>
      <c r="G504" s="14" t="s">
        <v>573</v>
      </c>
      <c r="H504" s="14" t="s">
        <v>574</v>
      </c>
      <c r="I504" s="14" t="s">
        <v>5571</v>
      </c>
      <c r="J504" s="15">
        <v>530</v>
      </c>
      <c r="K504" s="15">
        <v>225</v>
      </c>
      <c r="L504" s="14" t="s">
        <v>4945</v>
      </c>
      <c r="M504" s="14">
        <v>3</v>
      </c>
      <c r="N504" s="15">
        <v>367.07809555027455</v>
      </c>
      <c r="O504" s="14">
        <v>367.07809555027455</v>
      </c>
      <c r="P504" s="15">
        <v>185.37443825288864</v>
      </c>
      <c r="Q504" s="15">
        <v>181.70365729738592</v>
      </c>
      <c r="R504" s="15">
        <v>157.84358108661806</v>
      </c>
      <c r="S504" s="15">
        <v>84.427961976563154</v>
      </c>
      <c r="T504" s="15">
        <v>73.415619110054919</v>
      </c>
      <c r="U504" s="15">
        <v>135.81889535360159</v>
      </c>
      <c r="V504" s="15">
        <v>22.024685733016472</v>
      </c>
      <c r="W504" s="14">
        <v>36.627667808000069</v>
      </c>
      <c r="X504" s="14">
        <v>36.623897440000064</v>
      </c>
      <c r="Y504" s="14" t="s">
        <v>9575</v>
      </c>
      <c r="Z504" s="70" t="s">
        <v>5574</v>
      </c>
    </row>
    <row r="505" spans="1:26" x14ac:dyDescent="0.25">
      <c r="A505" s="14">
        <v>454</v>
      </c>
      <c r="B505" s="14" t="s">
        <v>4951</v>
      </c>
      <c r="C505" s="14" t="s">
        <v>4977</v>
      </c>
      <c r="D505" s="14" t="s">
        <v>378</v>
      </c>
      <c r="E505" s="14" t="s">
        <v>4981</v>
      </c>
      <c r="F505" s="14" t="s">
        <v>614</v>
      </c>
      <c r="G505" s="14" t="s">
        <v>549</v>
      </c>
      <c r="H505" s="14" t="s">
        <v>550</v>
      </c>
      <c r="I505" s="14" t="s">
        <v>5571</v>
      </c>
      <c r="J505" s="15">
        <v>650</v>
      </c>
      <c r="K505" s="15">
        <v>315</v>
      </c>
      <c r="L505" s="14" t="s">
        <v>4945</v>
      </c>
      <c r="M505" s="14">
        <v>3</v>
      </c>
      <c r="N505" s="15">
        <v>450.19011718429897</v>
      </c>
      <c r="O505" s="14">
        <v>450.19011718429897</v>
      </c>
      <c r="P505" s="15">
        <v>225.09505859214948</v>
      </c>
      <c r="Q505" s="15">
        <v>225.09505859214948</v>
      </c>
      <c r="R505" s="15">
        <v>194.03194050643287</v>
      </c>
      <c r="S505" s="15">
        <v>102.41825165942802</v>
      </c>
      <c r="T505" s="15">
        <v>87.787072850938301</v>
      </c>
      <c r="U505" s="15">
        <v>167.69581865115137</v>
      </c>
      <c r="V505" s="15">
        <v>27.011407031057939</v>
      </c>
      <c r="W505" s="14">
        <v>36.629014915000027</v>
      </c>
      <c r="X505" s="14">
        <v>36.700737227000047</v>
      </c>
      <c r="Y505" s="14" t="s">
        <v>9576</v>
      </c>
      <c r="Z505" s="70" t="s">
        <v>5574</v>
      </c>
    </row>
    <row r="506" spans="1:26" x14ac:dyDescent="0.25">
      <c r="A506" s="14">
        <v>468</v>
      </c>
      <c r="B506" s="14" t="s">
        <v>4951</v>
      </c>
      <c r="C506" s="14" t="s">
        <v>4977</v>
      </c>
      <c r="D506" s="14" t="s">
        <v>378</v>
      </c>
      <c r="E506" s="14" t="s">
        <v>4981</v>
      </c>
      <c r="F506" s="14" t="s">
        <v>614</v>
      </c>
      <c r="G506" s="14" t="s">
        <v>577</v>
      </c>
      <c r="H506" s="14" t="s">
        <v>578</v>
      </c>
      <c r="I506" s="14" t="s">
        <v>5571</v>
      </c>
      <c r="J506" s="15">
        <v>260</v>
      </c>
      <c r="K506" s="15">
        <v>120</v>
      </c>
      <c r="L506" s="14" t="s">
        <v>4945</v>
      </c>
      <c r="M506" s="14">
        <v>3</v>
      </c>
      <c r="N506" s="15">
        <v>180.07604687371958</v>
      </c>
      <c r="O506" s="14">
        <v>180.07604687371958</v>
      </c>
      <c r="P506" s="15">
        <v>92.288974022781275</v>
      </c>
      <c r="Q506" s="15">
        <v>87.787072850938301</v>
      </c>
      <c r="R506" s="15">
        <v>71.040000491682392</v>
      </c>
      <c r="S506" s="15">
        <v>37.140684667704669</v>
      </c>
      <c r="T506" s="15">
        <v>27.461597148242241</v>
      </c>
      <c r="U506" s="15">
        <v>76.982510038515116</v>
      </c>
      <c r="V506" s="15">
        <v>12.830418339752521</v>
      </c>
      <c r="W506" s="14">
        <v>36.648325366000051</v>
      </c>
      <c r="X506" s="14">
        <v>36.716470049000066</v>
      </c>
      <c r="Y506" s="14" t="s">
        <v>9577</v>
      </c>
      <c r="Z506" s="70" t="s">
        <v>5574</v>
      </c>
    </row>
    <row r="507" spans="1:26" x14ac:dyDescent="0.25">
      <c r="A507" s="14">
        <v>469</v>
      </c>
      <c r="B507" s="14" t="s">
        <v>4951</v>
      </c>
      <c r="C507" s="14" t="s">
        <v>4977</v>
      </c>
      <c r="D507" s="14" t="s">
        <v>378</v>
      </c>
      <c r="E507" s="14" t="s">
        <v>4981</v>
      </c>
      <c r="F507" s="14" t="s">
        <v>614</v>
      </c>
      <c r="G507" s="14" t="s">
        <v>579</v>
      </c>
      <c r="H507" s="14" t="s">
        <v>580</v>
      </c>
      <c r="I507" s="14" t="s">
        <v>5571</v>
      </c>
      <c r="J507" s="15">
        <v>590</v>
      </c>
      <c r="K507" s="15">
        <v>180</v>
      </c>
      <c r="L507" s="14" t="s">
        <v>4945</v>
      </c>
      <c r="M507" s="14">
        <v>2</v>
      </c>
      <c r="N507" s="15">
        <v>408.63410636728673</v>
      </c>
      <c r="O507" s="14">
        <v>408.63410636728673</v>
      </c>
      <c r="P507" s="15">
        <v>206.3602237154798</v>
      </c>
      <c r="Q507" s="15">
        <v>202.27388265180693</v>
      </c>
      <c r="R507" s="15">
        <v>175.91698279111696</v>
      </c>
      <c r="S507" s="15">
        <v>93.475051831516851</v>
      </c>
      <c r="T507" s="15">
        <v>80.705236007539128</v>
      </c>
      <c r="U507" s="15">
        <v>151.19461935589604</v>
      </c>
      <c r="V507" s="15">
        <v>25.028839014996311</v>
      </c>
      <c r="W507" s="14">
        <v>36.714745144000062</v>
      </c>
      <c r="X507" s="14">
        <v>36.729136604000075</v>
      </c>
      <c r="Y507" s="14" t="s">
        <v>9578</v>
      </c>
      <c r="Z507" s="70" t="s">
        <v>5574</v>
      </c>
    </row>
    <row r="508" spans="1:26" x14ac:dyDescent="0.25">
      <c r="A508" s="14">
        <v>470</v>
      </c>
      <c r="B508" s="14" t="s">
        <v>4951</v>
      </c>
      <c r="C508" s="14" t="s">
        <v>4977</v>
      </c>
      <c r="D508" s="14" t="s">
        <v>378</v>
      </c>
      <c r="E508" s="14" t="s">
        <v>4981</v>
      </c>
      <c r="F508" s="14" t="s">
        <v>614</v>
      </c>
      <c r="G508" s="14" t="s">
        <v>581</v>
      </c>
      <c r="H508" s="14" t="s">
        <v>582</v>
      </c>
      <c r="I508" s="14" t="s">
        <v>5571</v>
      </c>
      <c r="J508" s="15">
        <v>1200</v>
      </c>
      <c r="K508" s="15">
        <v>350</v>
      </c>
      <c r="L508" s="14" t="s">
        <v>4945</v>
      </c>
      <c r="M508" s="14">
        <v>2</v>
      </c>
      <c r="N508" s="15">
        <v>831.12021634024427</v>
      </c>
      <c r="O508" s="14">
        <v>831.12021634024427</v>
      </c>
      <c r="P508" s="15">
        <v>419.71570925182334</v>
      </c>
      <c r="Q508" s="15">
        <v>411.40450708842093</v>
      </c>
      <c r="R508" s="15">
        <v>373.38075719085475</v>
      </c>
      <c r="S508" s="15">
        <v>190.11874948783088</v>
      </c>
      <c r="T508" s="15">
        <v>132.97923461443909</v>
      </c>
      <c r="U508" s="15">
        <v>313.74788166844218</v>
      </c>
      <c r="V508" s="15">
        <v>50.906113250839958</v>
      </c>
      <c r="W508" s="14">
        <v>36.750296430000049</v>
      </c>
      <c r="X508" s="14">
        <v>36.683981861000063</v>
      </c>
      <c r="Y508" s="14" t="s">
        <v>9579</v>
      </c>
      <c r="Z508" s="70" t="s">
        <v>5574</v>
      </c>
    </row>
    <row r="509" spans="1:26" x14ac:dyDescent="0.25">
      <c r="A509" s="14">
        <v>471</v>
      </c>
      <c r="B509" s="14" t="s">
        <v>4951</v>
      </c>
      <c r="C509" s="14" t="s">
        <v>4977</v>
      </c>
      <c r="D509" s="14" t="s">
        <v>378</v>
      </c>
      <c r="E509" s="14" t="s">
        <v>4981</v>
      </c>
      <c r="F509" s="14" t="s">
        <v>614</v>
      </c>
      <c r="G509" s="14" t="s">
        <v>583</v>
      </c>
      <c r="H509" s="14" t="s">
        <v>584</v>
      </c>
      <c r="I509" s="14" t="s">
        <v>5571</v>
      </c>
      <c r="J509" s="15">
        <v>700</v>
      </c>
      <c r="K509" s="15">
        <v>360</v>
      </c>
      <c r="L509" s="14" t="s">
        <v>4945</v>
      </c>
      <c r="M509" s="14">
        <v>3</v>
      </c>
      <c r="N509" s="15">
        <v>484.8201261984758</v>
      </c>
      <c r="O509" s="14">
        <v>484.8201261984758</v>
      </c>
      <c r="P509" s="15">
        <v>244.83416373023027</v>
      </c>
      <c r="Q509" s="15">
        <v>239.98596246824553</v>
      </c>
      <c r="R509" s="15">
        <v>208.71506432844384</v>
      </c>
      <c r="S509" s="15">
        <v>110.90260386790135</v>
      </c>
      <c r="T509" s="15">
        <v>95.751974924198976</v>
      </c>
      <c r="U509" s="15">
        <v>179.38344669343599</v>
      </c>
      <c r="V509" s="15">
        <v>29.695232729656642</v>
      </c>
      <c r="W509" s="14">
        <v>36.784188240000049</v>
      </c>
      <c r="X509" s="14">
        <v>36.697175342000037</v>
      </c>
      <c r="Y509" s="14" t="s">
        <v>9580</v>
      </c>
      <c r="Z509" s="70" t="s">
        <v>5574</v>
      </c>
    </row>
    <row r="510" spans="1:26" x14ac:dyDescent="0.25">
      <c r="A510" s="14">
        <v>459</v>
      </c>
      <c r="B510" s="14" t="s">
        <v>4951</v>
      </c>
      <c r="C510" s="14" t="s">
        <v>4977</v>
      </c>
      <c r="D510" s="14" t="s">
        <v>378</v>
      </c>
      <c r="E510" s="14" t="s">
        <v>4981</v>
      </c>
      <c r="F510" s="14" t="s">
        <v>614</v>
      </c>
      <c r="G510" s="14" t="s">
        <v>559</v>
      </c>
      <c r="H510" s="14" t="s">
        <v>560</v>
      </c>
      <c r="I510" s="14" t="s">
        <v>5571</v>
      </c>
      <c r="J510" s="15">
        <v>1360</v>
      </c>
      <c r="K510" s="15">
        <v>675</v>
      </c>
      <c r="L510" s="14" t="s">
        <v>4945</v>
      </c>
      <c r="M510" s="14">
        <v>3</v>
      </c>
      <c r="N510" s="15">
        <v>941.93624518561012</v>
      </c>
      <c r="O510" s="14">
        <v>941.93624518561012</v>
      </c>
      <c r="P510" s="15">
        <v>470.96812259280506</v>
      </c>
      <c r="Q510" s="15">
        <v>470.96812259280506</v>
      </c>
      <c r="R510" s="15">
        <v>405.97452167499796</v>
      </c>
      <c r="S510" s="15">
        <v>214.29049577972631</v>
      </c>
      <c r="T510" s="15">
        <v>183.67756781119397</v>
      </c>
      <c r="U510" s="15">
        <v>350.87125133163977</v>
      </c>
      <c r="V510" s="15">
        <v>56.516174711136607</v>
      </c>
      <c r="W510" s="14">
        <v>36.597897483000054</v>
      </c>
      <c r="X510" s="14">
        <v>36.636528251000072</v>
      </c>
      <c r="Y510" s="14" t="s">
        <v>9581</v>
      </c>
      <c r="Z510" s="70" t="s">
        <v>5574</v>
      </c>
    </row>
    <row r="511" spans="1:26" x14ac:dyDescent="0.25">
      <c r="A511" s="14">
        <v>463</v>
      </c>
      <c r="B511" s="14" t="s">
        <v>4951</v>
      </c>
      <c r="C511" s="14" t="s">
        <v>4977</v>
      </c>
      <c r="D511" s="14" t="s">
        <v>378</v>
      </c>
      <c r="E511" s="14" t="s">
        <v>4981</v>
      </c>
      <c r="F511" s="14" t="s">
        <v>614</v>
      </c>
      <c r="G511" s="14" t="s">
        <v>567</v>
      </c>
      <c r="H511" s="14" t="s">
        <v>568</v>
      </c>
      <c r="I511" s="14" t="s">
        <v>5571</v>
      </c>
      <c r="J511" s="15">
        <v>650</v>
      </c>
      <c r="K511" s="15">
        <v>315</v>
      </c>
      <c r="L511" s="14" t="s">
        <v>4945</v>
      </c>
      <c r="M511" s="14">
        <v>3</v>
      </c>
      <c r="N511" s="15">
        <v>450.19011718429897</v>
      </c>
      <c r="O511" s="14">
        <v>450.19011718429897</v>
      </c>
      <c r="P511" s="15">
        <v>225.09505859214948</v>
      </c>
      <c r="Q511" s="15">
        <v>225.09505859214948</v>
      </c>
      <c r="R511" s="15">
        <v>194.03194050643287</v>
      </c>
      <c r="S511" s="15">
        <v>102.41825165942802</v>
      </c>
      <c r="T511" s="15">
        <v>87.787072850938301</v>
      </c>
      <c r="U511" s="15">
        <v>167.69581865115137</v>
      </c>
      <c r="V511" s="15">
        <v>27.011407031057939</v>
      </c>
      <c r="W511" s="14">
        <v>36.604770343000041</v>
      </c>
      <c r="X511" s="14">
        <v>36.625126512000065</v>
      </c>
      <c r="Y511" s="14" t="s">
        <v>9582</v>
      </c>
      <c r="Z511" s="70" t="s">
        <v>5574</v>
      </c>
    </row>
    <row r="512" spans="1:26" x14ac:dyDescent="0.25">
      <c r="A512" s="14">
        <v>474</v>
      </c>
      <c r="B512" s="14" t="s">
        <v>4951</v>
      </c>
      <c r="C512" s="14" t="s">
        <v>4977</v>
      </c>
      <c r="D512" s="14" t="s">
        <v>378</v>
      </c>
      <c r="E512" s="14" t="s">
        <v>4981</v>
      </c>
      <c r="F512" s="14" t="s">
        <v>614</v>
      </c>
      <c r="G512" s="14" t="s">
        <v>589</v>
      </c>
      <c r="H512" s="14" t="s">
        <v>590</v>
      </c>
      <c r="I512" s="14" t="s">
        <v>5571</v>
      </c>
      <c r="J512" s="15">
        <v>1200</v>
      </c>
      <c r="K512" s="15">
        <v>370</v>
      </c>
      <c r="L512" s="14" t="s">
        <v>4945</v>
      </c>
      <c r="M512" s="14">
        <v>2</v>
      </c>
      <c r="N512" s="15">
        <v>831.12021634024427</v>
      </c>
      <c r="O512" s="14">
        <v>831.12021634024427</v>
      </c>
      <c r="P512" s="15">
        <v>419.71570925182334</v>
      </c>
      <c r="Q512" s="15">
        <v>411.40450708842093</v>
      </c>
      <c r="R512" s="15">
        <v>357.79725313447523</v>
      </c>
      <c r="S512" s="15">
        <v>190.11874948783088</v>
      </c>
      <c r="T512" s="15">
        <v>164.14624272719826</v>
      </c>
      <c r="U512" s="15">
        <v>307.51448004589031</v>
      </c>
      <c r="V512" s="15">
        <v>50.906113250839958</v>
      </c>
      <c r="W512" s="14">
        <v>36.70156088400006</v>
      </c>
      <c r="X512" s="14">
        <v>36.670889415000033</v>
      </c>
      <c r="Y512" s="14" t="s">
        <v>9583</v>
      </c>
      <c r="Z512" s="70" t="s">
        <v>5574</v>
      </c>
    </row>
    <row r="513" spans="1:26" x14ac:dyDescent="0.25">
      <c r="A513" s="14">
        <v>464</v>
      </c>
      <c r="B513" s="14" t="s">
        <v>4951</v>
      </c>
      <c r="C513" s="14" t="s">
        <v>4977</v>
      </c>
      <c r="D513" s="14" t="s">
        <v>378</v>
      </c>
      <c r="E513" s="14" t="s">
        <v>4981</v>
      </c>
      <c r="F513" s="14" t="s">
        <v>614</v>
      </c>
      <c r="G513" s="14" t="s">
        <v>569</v>
      </c>
      <c r="H513" s="14" t="s">
        <v>570</v>
      </c>
      <c r="I513" s="14" t="s">
        <v>5571</v>
      </c>
      <c r="J513" s="15">
        <v>180</v>
      </c>
      <c r="K513" s="15">
        <v>90</v>
      </c>
      <c r="L513" s="14" t="s">
        <v>4945</v>
      </c>
      <c r="M513" s="14">
        <v>3</v>
      </c>
      <c r="N513" s="15">
        <v>124.66803245103664</v>
      </c>
      <c r="O513" s="14">
        <v>124.66803245103664</v>
      </c>
      <c r="P513" s="15">
        <v>62.334016225518319</v>
      </c>
      <c r="Q513" s="15">
        <v>62.334016225518319</v>
      </c>
      <c r="R513" s="15">
        <v>53.731921986396792</v>
      </c>
      <c r="S513" s="15">
        <v>28.361977382610835</v>
      </c>
      <c r="T513" s="15">
        <v>24.310266327952146</v>
      </c>
      <c r="U513" s="15">
        <v>46.43884208801115</v>
      </c>
      <c r="V513" s="15">
        <v>7.4800819470621978</v>
      </c>
      <c r="W513" s="14">
        <v>36.697954309000067</v>
      </c>
      <c r="X513" s="14">
        <v>36.734356890000072</v>
      </c>
      <c r="Y513" s="14" t="s">
        <v>9584</v>
      </c>
      <c r="Z513" s="70" t="s">
        <v>5574</v>
      </c>
    </row>
    <row r="514" spans="1:26" x14ac:dyDescent="0.25">
      <c r="A514" s="14">
        <v>465</v>
      </c>
      <c r="B514" s="14" t="s">
        <v>4951</v>
      </c>
      <c r="C514" s="14" t="s">
        <v>4977</v>
      </c>
      <c r="D514" s="14" t="s">
        <v>378</v>
      </c>
      <c r="E514" s="14" t="s">
        <v>4981</v>
      </c>
      <c r="F514" s="14" t="s">
        <v>614</v>
      </c>
      <c r="G514" s="14" t="s">
        <v>571</v>
      </c>
      <c r="H514" s="14" t="s">
        <v>572</v>
      </c>
      <c r="I514" s="14" t="s">
        <v>5571</v>
      </c>
      <c r="J514" s="15">
        <v>280</v>
      </c>
      <c r="K514" s="15">
        <v>120</v>
      </c>
      <c r="L514" s="14" t="s">
        <v>4945</v>
      </c>
      <c r="M514" s="14">
        <v>3</v>
      </c>
      <c r="N514" s="15">
        <v>193.92805047939032</v>
      </c>
      <c r="O514" s="14">
        <v>193.92805047939032</v>
      </c>
      <c r="P514" s="15">
        <v>96.964025239695161</v>
      </c>
      <c r="Q514" s="15">
        <v>96.964025239695161</v>
      </c>
      <c r="R514" s="15">
        <v>83.582989756617238</v>
      </c>
      <c r="S514" s="15">
        <v>44.118631484061297</v>
      </c>
      <c r="T514" s="15">
        <v>37.815969843481113</v>
      </c>
      <c r="U514" s="15">
        <v>72.238198803572899</v>
      </c>
      <c r="V514" s="15">
        <v>11.635683028763419</v>
      </c>
      <c r="W514" s="14">
        <v>36.708667564000052</v>
      </c>
      <c r="X514" s="14">
        <v>36.688331683000058</v>
      </c>
      <c r="Y514" s="14" t="s">
        <v>9585</v>
      </c>
      <c r="Z514" s="70" t="s">
        <v>5574</v>
      </c>
    </row>
    <row r="515" spans="1:26" x14ac:dyDescent="0.25">
      <c r="A515" s="14">
        <v>467</v>
      </c>
      <c r="B515" s="14" t="s">
        <v>4951</v>
      </c>
      <c r="C515" s="14" t="s">
        <v>4977</v>
      </c>
      <c r="D515" s="14" t="s">
        <v>378</v>
      </c>
      <c r="E515" s="14" t="s">
        <v>4981</v>
      </c>
      <c r="F515" s="14" t="s">
        <v>614</v>
      </c>
      <c r="G515" s="14" t="s">
        <v>575</v>
      </c>
      <c r="H515" s="14" t="s">
        <v>576</v>
      </c>
      <c r="I515" s="14" t="s">
        <v>5571</v>
      </c>
      <c r="J515" s="15">
        <v>490</v>
      </c>
      <c r="K515" s="15">
        <v>230</v>
      </c>
      <c r="L515" s="14" t="s">
        <v>4945</v>
      </c>
      <c r="M515" s="14">
        <v>3</v>
      </c>
      <c r="N515" s="15">
        <v>339.37408833893306</v>
      </c>
      <c r="O515" s="14">
        <v>339.37408833893306</v>
      </c>
      <c r="P515" s="15">
        <v>169.68704416946653</v>
      </c>
      <c r="Q515" s="15">
        <v>169.68704416946653</v>
      </c>
      <c r="R515" s="15">
        <v>146.27023207408016</v>
      </c>
      <c r="S515" s="15">
        <v>77.207605097107276</v>
      </c>
      <c r="T515" s="15">
        <v>66.177947226091945</v>
      </c>
      <c r="U515" s="15">
        <v>126.41684790625257</v>
      </c>
      <c r="V515" s="15">
        <v>20.362445300335985</v>
      </c>
      <c r="W515" s="14">
        <v>36.633588785000029</v>
      </c>
      <c r="X515" s="14">
        <v>36.713531371000045</v>
      </c>
      <c r="Y515" s="14" t="s">
        <v>9586</v>
      </c>
      <c r="Z515" s="70" t="s">
        <v>5574</v>
      </c>
    </row>
    <row r="516" spans="1:26" x14ac:dyDescent="0.25">
      <c r="A516" s="14">
        <v>478</v>
      </c>
      <c r="B516" s="14" t="s">
        <v>4951</v>
      </c>
      <c r="C516" s="14" t="s">
        <v>4977</v>
      </c>
      <c r="D516" s="14" t="s">
        <v>378</v>
      </c>
      <c r="E516" s="14" t="s">
        <v>4981</v>
      </c>
      <c r="F516" s="14" t="s">
        <v>614</v>
      </c>
      <c r="G516" s="14" t="s">
        <v>597</v>
      </c>
      <c r="H516" s="14" t="s">
        <v>598</v>
      </c>
      <c r="I516" s="14" t="s">
        <v>5571</v>
      </c>
      <c r="J516" s="15">
        <v>760</v>
      </c>
      <c r="K516" s="15">
        <v>270</v>
      </c>
      <c r="L516" s="14" t="s">
        <v>4945</v>
      </c>
      <c r="M516" s="14">
        <v>2</v>
      </c>
      <c r="N516" s="15">
        <v>526.37613701548798</v>
      </c>
      <c r="O516" s="14">
        <v>526.37613701548798</v>
      </c>
      <c r="P516" s="15">
        <v>296.08657707121199</v>
      </c>
      <c r="Q516" s="15">
        <v>230.28955994427599</v>
      </c>
      <c r="R516" s="15">
        <v>227.07866550848155</v>
      </c>
      <c r="S516" s="15">
        <v>121.06651151356225</v>
      </c>
      <c r="T516" s="15">
        <v>104.22247512906662</v>
      </c>
      <c r="U516" s="15">
        <v>194.23279455871506</v>
      </c>
      <c r="V516" s="15">
        <v>32.108944357944765</v>
      </c>
      <c r="W516" s="14">
        <v>36.704798878000076</v>
      </c>
      <c r="X516" s="14">
        <v>36.708127542000057</v>
      </c>
      <c r="Y516" s="14" t="s">
        <v>9587</v>
      </c>
      <c r="Z516" s="70" t="s">
        <v>5574</v>
      </c>
    </row>
    <row r="517" spans="1:26" x14ac:dyDescent="0.25">
      <c r="A517" s="14">
        <v>479</v>
      </c>
      <c r="B517" s="14" t="s">
        <v>4951</v>
      </c>
      <c r="C517" s="14" t="s">
        <v>4977</v>
      </c>
      <c r="D517" s="14" t="s">
        <v>378</v>
      </c>
      <c r="E517" s="14" t="s">
        <v>4981</v>
      </c>
      <c r="F517" s="14" t="s">
        <v>614</v>
      </c>
      <c r="G517" s="14" t="s">
        <v>599</v>
      </c>
      <c r="H517" s="14" t="s">
        <v>600</v>
      </c>
      <c r="I517" s="14" t="s">
        <v>5571</v>
      </c>
      <c r="J517" s="15">
        <v>290</v>
      </c>
      <c r="K517" s="15">
        <v>160</v>
      </c>
      <c r="L517" s="14" t="s">
        <v>4945</v>
      </c>
      <c r="M517" s="14">
        <v>3</v>
      </c>
      <c r="N517" s="15">
        <v>200.85405228222569</v>
      </c>
      <c r="O517" s="14">
        <v>200.85405228222569</v>
      </c>
      <c r="P517" s="15">
        <v>101.43129640252398</v>
      </c>
      <c r="Q517" s="15">
        <v>99.422755879701711</v>
      </c>
      <c r="R517" s="15">
        <v>86.467669507498158</v>
      </c>
      <c r="S517" s="15">
        <v>45.94536445955913</v>
      </c>
      <c r="T517" s="15">
        <v>39.668675325739578</v>
      </c>
      <c r="U517" s="15">
        <v>74.315999344423489</v>
      </c>
      <c r="V517" s="15">
        <v>12.302310702286324</v>
      </c>
      <c r="W517" s="14">
        <v>36.670268061000058</v>
      </c>
      <c r="X517" s="14">
        <v>36.724660129000029</v>
      </c>
      <c r="Y517" s="14" t="s">
        <v>9588</v>
      </c>
      <c r="Z517" s="70" t="s">
        <v>5574</v>
      </c>
    </row>
    <row r="518" spans="1:26" x14ac:dyDescent="0.25">
      <c r="A518" s="14">
        <v>473</v>
      </c>
      <c r="B518" s="14" t="s">
        <v>4951</v>
      </c>
      <c r="C518" s="14" t="s">
        <v>4977</v>
      </c>
      <c r="D518" s="14" t="s">
        <v>378</v>
      </c>
      <c r="E518" s="14" t="s">
        <v>4981</v>
      </c>
      <c r="F518" s="14" t="s">
        <v>614</v>
      </c>
      <c r="G518" s="14" t="s">
        <v>587</v>
      </c>
      <c r="H518" s="14" t="s">
        <v>588</v>
      </c>
      <c r="I518" s="14" t="s">
        <v>5571</v>
      </c>
      <c r="J518" s="15">
        <v>410</v>
      </c>
      <c r="K518" s="15">
        <v>180</v>
      </c>
      <c r="L518" s="14" t="s">
        <v>4945</v>
      </c>
      <c r="M518" s="14">
        <v>3</v>
      </c>
      <c r="N518" s="15">
        <v>283.96607391625014</v>
      </c>
      <c r="O518" s="14">
        <v>283.96607391625014</v>
      </c>
      <c r="P518" s="15">
        <v>141.98303695812507</v>
      </c>
      <c r="Q518" s="15">
        <v>141.98303695812507</v>
      </c>
      <c r="R518" s="15">
        <v>122.38937785790381</v>
      </c>
      <c r="S518" s="15">
        <v>64.60228181594691</v>
      </c>
      <c r="T518" s="15">
        <v>55.373384413668781</v>
      </c>
      <c r="U518" s="15">
        <v>105.77736253380317</v>
      </c>
      <c r="V518" s="15">
        <v>17.037964434975009</v>
      </c>
      <c r="W518" s="14">
        <v>36.68453775200004</v>
      </c>
      <c r="X518" s="14">
        <v>36.750132789000077</v>
      </c>
      <c r="Y518" s="14" t="s">
        <v>9589</v>
      </c>
      <c r="Z518" s="70" t="s">
        <v>5574</v>
      </c>
    </row>
    <row r="519" spans="1:26" x14ac:dyDescent="0.25">
      <c r="A519" s="14">
        <v>475</v>
      </c>
      <c r="B519" s="14" t="s">
        <v>4951</v>
      </c>
      <c r="C519" s="14" t="s">
        <v>4977</v>
      </c>
      <c r="D519" s="14" t="s">
        <v>378</v>
      </c>
      <c r="E519" s="14" t="s">
        <v>4981</v>
      </c>
      <c r="F519" s="14" t="s">
        <v>614</v>
      </c>
      <c r="G519" s="14" t="s">
        <v>591</v>
      </c>
      <c r="H519" s="14" t="s">
        <v>592</v>
      </c>
      <c r="I519" s="14" t="s">
        <v>5571</v>
      </c>
      <c r="J519" s="15">
        <v>1000</v>
      </c>
      <c r="K519" s="15">
        <v>450</v>
      </c>
      <c r="L519" s="14" t="s">
        <v>4945</v>
      </c>
      <c r="M519" s="14">
        <v>3</v>
      </c>
      <c r="N519" s="15">
        <v>692.60018028353682</v>
      </c>
      <c r="O519" s="14">
        <v>692.60018028353682</v>
      </c>
      <c r="P519" s="15">
        <v>346.30009014176841</v>
      </c>
      <c r="Q519" s="15">
        <v>346.30009014176841</v>
      </c>
      <c r="R519" s="15">
        <v>298.51067770220436</v>
      </c>
      <c r="S519" s="15">
        <v>157.56654101450462</v>
      </c>
      <c r="T519" s="15">
        <v>135.0570351552897</v>
      </c>
      <c r="U519" s="15">
        <v>257.99356715561748</v>
      </c>
      <c r="V519" s="15">
        <v>41.556010817012208</v>
      </c>
      <c r="W519" s="14">
        <v>36.62082736900004</v>
      </c>
      <c r="X519" s="14">
        <v>36.68986127900007</v>
      </c>
      <c r="Y519" s="14" t="s">
        <v>9590</v>
      </c>
      <c r="Z519" s="70" t="s">
        <v>5574</v>
      </c>
    </row>
    <row r="520" spans="1:26" x14ac:dyDescent="0.25">
      <c r="A520" s="14">
        <v>480</v>
      </c>
      <c r="B520" s="14" t="s">
        <v>4951</v>
      </c>
      <c r="C520" s="14" t="s">
        <v>4977</v>
      </c>
      <c r="D520" s="14" t="s">
        <v>378</v>
      </c>
      <c r="E520" s="14" t="s">
        <v>4981</v>
      </c>
      <c r="F520" s="14" t="s">
        <v>614</v>
      </c>
      <c r="G520" s="14" t="s">
        <v>601</v>
      </c>
      <c r="H520" s="14" t="s">
        <v>602</v>
      </c>
      <c r="I520" s="14" t="s">
        <v>5571</v>
      </c>
      <c r="J520" s="15">
        <v>490</v>
      </c>
      <c r="K520" s="15">
        <v>230</v>
      </c>
      <c r="L520" s="14" t="s">
        <v>4945</v>
      </c>
      <c r="M520" s="14">
        <v>3</v>
      </c>
      <c r="N520" s="15">
        <v>339.37408833893306</v>
      </c>
      <c r="O520" s="14">
        <v>339.37408833893306</v>
      </c>
      <c r="P520" s="15">
        <v>169.68704416946653</v>
      </c>
      <c r="Q520" s="15">
        <v>169.68704416946653</v>
      </c>
      <c r="R520" s="15">
        <v>146.27023207408016</v>
      </c>
      <c r="S520" s="15">
        <v>77.207605097107276</v>
      </c>
      <c r="T520" s="15">
        <v>66.177947226091945</v>
      </c>
      <c r="U520" s="15">
        <v>126.41684790625257</v>
      </c>
      <c r="V520" s="15">
        <v>20.362445300335985</v>
      </c>
      <c r="W520" s="14">
        <v>36.715144900000041</v>
      </c>
      <c r="X520" s="14">
        <v>36.697976287000074</v>
      </c>
      <c r="Y520" s="14" t="s">
        <v>9591</v>
      </c>
      <c r="Z520" s="70" t="s">
        <v>5574</v>
      </c>
    </row>
    <row r="521" spans="1:26" x14ac:dyDescent="0.25">
      <c r="A521" s="14">
        <v>483</v>
      </c>
      <c r="B521" s="14" t="s">
        <v>4951</v>
      </c>
      <c r="C521" s="14" t="s">
        <v>4977</v>
      </c>
      <c r="D521" s="14" t="s">
        <v>378</v>
      </c>
      <c r="E521" s="14" t="s">
        <v>4981</v>
      </c>
      <c r="F521" s="14" t="s">
        <v>614</v>
      </c>
      <c r="G521" s="14" t="s">
        <v>607</v>
      </c>
      <c r="H521" s="14" t="s">
        <v>608</v>
      </c>
      <c r="I521" s="14" t="s">
        <v>5571</v>
      </c>
      <c r="J521" s="15">
        <v>520</v>
      </c>
      <c r="K521" s="15">
        <v>230</v>
      </c>
      <c r="L521" s="14" t="s">
        <v>4945</v>
      </c>
      <c r="M521" s="14">
        <v>3</v>
      </c>
      <c r="N521" s="15">
        <v>360.15209374743915</v>
      </c>
      <c r="O521" s="14">
        <v>360.15209374743915</v>
      </c>
      <c r="P521" s="15">
        <v>180.07604687371958</v>
      </c>
      <c r="Q521" s="15">
        <v>180.07604687371958</v>
      </c>
      <c r="R521" s="15">
        <v>146.9420542489552</v>
      </c>
      <c r="S521" s="15">
        <v>75.181749569777935</v>
      </c>
      <c r="T521" s="15">
        <v>71.130038515119239</v>
      </c>
      <c r="U521" s="15">
        <v>134.6068450381054</v>
      </c>
      <c r="V521" s="15">
        <v>28.81216749979512</v>
      </c>
      <c r="W521" s="14">
        <v>36.65593954700006</v>
      </c>
      <c r="X521" s="14">
        <v>36.65468745000004</v>
      </c>
      <c r="Y521" s="14" t="s">
        <v>9592</v>
      </c>
      <c r="Z521" s="70" t="s">
        <v>5574</v>
      </c>
    </row>
    <row r="522" spans="1:26" x14ac:dyDescent="0.25">
      <c r="A522" s="14">
        <v>481</v>
      </c>
      <c r="B522" s="14" t="s">
        <v>4951</v>
      </c>
      <c r="C522" s="14" t="s">
        <v>4977</v>
      </c>
      <c r="D522" s="14" t="s">
        <v>378</v>
      </c>
      <c r="E522" s="14" t="s">
        <v>4981</v>
      </c>
      <c r="F522" s="14" t="s">
        <v>614</v>
      </c>
      <c r="G522" s="14" t="s">
        <v>603</v>
      </c>
      <c r="H522" s="14" t="s">
        <v>604</v>
      </c>
      <c r="I522" s="14" t="s">
        <v>5571</v>
      </c>
      <c r="J522" s="15">
        <v>540</v>
      </c>
      <c r="K522" s="15">
        <v>270</v>
      </c>
      <c r="L522" s="14" t="s">
        <v>4945</v>
      </c>
      <c r="M522" s="14">
        <v>3</v>
      </c>
      <c r="N522" s="15">
        <v>374.0040973531099</v>
      </c>
      <c r="O522" s="14">
        <v>374.0040973531099</v>
      </c>
      <c r="P522" s="15">
        <v>187.00204867655495</v>
      </c>
      <c r="Q522" s="15">
        <v>187.00204867655495</v>
      </c>
      <c r="R522" s="15">
        <v>161.1957659591904</v>
      </c>
      <c r="S522" s="15">
        <v>85.085932147832509</v>
      </c>
      <c r="T522" s="15">
        <v>72.930798983856434</v>
      </c>
      <c r="U522" s="15">
        <v>139.31652626403343</v>
      </c>
      <c r="V522" s="15">
        <v>22.440245841186591</v>
      </c>
      <c r="W522" s="14">
        <v>36.766645027000038</v>
      </c>
      <c r="X522" s="14">
        <v>36.660215927000024</v>
      </c>
      <c r="Y522" s="14" t="s">
        <v>9593</v>
      </c>
      <c r="Z522" s="70" t="s">
        <v>5574</v>
      </c>
    </row>
    <row r="523" spans="1:26" x14ac:dyDescent="0.25">
      <c r="A523" s="14">
        <v>482</v>
      </c>
      <c r="B523" s="14" t="s">
        <v>4951</v>
      </c>
      <c r="C523" s="14" t="s">
        <v>4977</v>
      </c>
      <c r="D523" s="14" t="s">
        <v>378</v>
      </c>
      <c r="E523" s="14" t="s">
        <v>4981</v>
      </c>
      <c r="F523" s="14" t="s">
        <v>614</v>
      </c>
      <c r="G523" s="14" t="s">
        <v>605</v>
      </c>
      <c r="H523" s="14" t="s">
        <v>606</v>
      </c>
      <c r="I523" s="14" t="s">
        <v>5571</v>
      </c>
      <c r="J523" s="15">
        <v>180</v>
      </c>
      <c r="K523" s="15">
        <v>90</v>
      </c>
      <c r="L523" s="14" t="s">
        <v>4945</v>
      </c>
      <c r="M523" s="14">
        <v>3</v>
      </c>
      <c r="N523" s="15">
        <v>124.66803245103664</v>
      </c>
      <c r="O523" s="14">
        <v>124.66803245103664</v>
      </c>
      <c r="P523" s="15">
        <v>62.334016225518319</v>
      </c>
      <c r="Q523" s="15">
        <v>62.334016225518319</v>
      </c>
      <c r="R523" s="15">
        <v>53.731921986396792</v>
      </c>
      <c r="S523" s="15">
        <v>28.361977382610835</v>
      </c>
      <c r="T523" s="15">
        <v>24.310266327952146</v>
      </c>
      <c r="U523" s="15">
        <v>46.43884208801115</v>
      </c>
      <c r="V523" s="15">
        <v>7.4800819470621978</v>
      </c>
      <c r="W523" s="14">
        <v>36.817913642000065</v>
      </c>
      <c r="X523" s="14">
        <v>36.724115055000027</v>
      </c>
      <c r="Y523" s="14" t="s">
        <v>9594</v>
      </c>
      <c r="Z523" s="70" t="s">
        <v>5574</v>
      </c>
    </row>
    <row r="524" spans="1:26" x14ac:dyDescent="0.25">
      <c r="A524" s="14">
        <v>488</v>
      </c>
      <c r="B524" s="14" t="s">
        <v>4951</v>
      </c>
      <c r="C524" s="14" t="s">
        <v>4977</v>
      </c>
      <c r="D524" s="14" t="s">
        <v>378</v>
      </c>
      <c r="E524" s="14" t="s">
        <v>4981</v>
      </c>
      <c r="F524" s="14" t="s">
        <v>614</v>
      </c>
      <c r="G524" s="14" t="s">
        <v>617</v>
      </c>
      <c r="H524" s="14" t="s">
        <v>618</v>
      </c>
      <c r="I524" s="14" t="s">
        <v>5571</v>
      </c>
      <c r="J524" s="15">
        <v>655</v>
      </c>
      <c r="K524" s="15">
        <v>315</v>
      </c>
      <c r="L524" s="14" t="s">
        <v>4945</v>
      </c>
      <c r="M524" s="14">
        <v>3</v>
      </c>
      <c r="N524" s="15">
        <v>453.65311808571664</v>
      </c>
      <c r="O524" s="14">
        <v>453.65311808571664</v>
      </c>
      <c r="P524" s="15">
        <v>226.82655904285832</v>
      </c>
      <c r="Q524" s="15">
        <v>226.82655904285832</v>
      </c>
      <c r="R524" s="15">
        <v>195.52449389494387</v>
      </c>
      <c r="S524" s="15">
        <v>103.20608436450054</v>
      </c>
      <c r="T524" s="15">
        <v>88.462358026714753</v>
      </c>
      <c r="U524" s="15">
        <v>168.98578648692944</v>
      </c>
      <c r="V524" s="15">
        <v>27.219187085142998</v>
      </c>
      <c r="W524" s="14">
        <v>36.610169384000073</v>
      </c>
      <c r="X524" s="14">
        <v>36.679786136000075</v>
      </c>
      <c r="Y524" s="14" t="s">
        <v>9595</v>
      </c>
      <c r="Z524" s="70" t="s">
        <v>5574</v>
      </c>
    </row>
    <row r="525" spans="1:26" x14ac:dyDescent="0.25">
      <c r="A525" s="14">
        <v>489</v>
      </c>
      <c r="B525" s="14" t="s">
        <v>4951</v>
      </c>
      <c r="C525" s="14" t="s">
        <v>4977</v>
      </c>
      <c r="D525" s="14" t="s">
        <v>378</v>
      </c>
      <c r="E525" s="14" t="s">
        <v>4981</v>
      </c>
      <c r="F525" s="14" t="s">
        <v>614</v>
      </c>
      <c r="G525" s="14" t="s">
        <v>619</v>
      </c>
      <c r="H525" s="14" t="s">
        <v>620</v>
      </c>
      <c r="I525" s="14" t="s">
        <v>5571</v>
      </c>
      <c r="J525" s="15">
        <v>830</v>
      </c>
      <c r="K525" s="15">
        <v>250</v>
      </c>
      <c r="L525" s="14" t="s">
        <v>4945</v>
      </c>
      <c r="M525" s="14">
        <v>2</v>
      </c>
      <c r="N525" s="15">
        <v>574.85814963533562</v>
      </c>
      <c r="O525" s="14">
        <v>574.85814963533562</v>
      </c>
      <c r="P525" s="15">
        <v>301.80052855855115</v>
      </c>
      <c r="Q525" s="15">
        <v>273.05762107678447</v>
      </c>
      <c r="R525" s="15">
        <v>244.0272845202</v>
      </c>
      <c r="S525" s="15">
        <v>131.49880172908303</v>
      </c>
      <c r="T525" s="15">
        <v>102.03732156027206</v>
      </c>
      <c r="U525" s="15">
        <v>219.88324223551592</v>
      </c>
      <c r="V525" s="15">
        <v>39.521497787429325</v>
      </c>
      <c r="W525" s="14">
        <v>36.64898155800006</v>
      </c>
      <c r="X525" s="14">
        <v>36.678903719000061</v>
      </c>
      <c r="Y525" s="14" t="s">
        <v>9596</v>
      </c>
      <c r="Z525" s="70" t="s">
        <v>5574</v>
      </c>
    </row>
    <row r="526" spans="1:26" x14ac:dyDescent="0.25">
      <c r="A526" s="14">
        <v>491</v>
      </c>
      <c r="B526" s="14" t="s">
        <v>4951</v>
      </c>
      <c r="C526" s="14" t="s">
        <v>4977</v>
      </c>
      <c r="D526" s="14" t="s">
        <v>378</v>
      </c>
      <c r="E526" s="14" t="s">
        <v>4981</v>
      </c>
      <c r="F526" s="14" t="s">
        <v>614</v>
      </c>
      <c r="G526" s="14" t="s">
        <v>623</v>
      </c>
      <c r="H526" s="14" t="s">
        <v>624</v>
      </c>
      <c r="I526" s="14" t="s">
        <v>5571</v>
      </c>
      <c r="J526" s="15">
        <v>330</v>
      </c>
      <c r="K526" s="15">
        <v>140</v>
      </c>
      <c r="L526" s="14" t="s">
        <v>4945</v>
      </c>
      <c r="M526" s="14">
        <v>3</v>
      </c>
      <c r="N526" s="15">
        <v>228.55805949356716</v>
      </c>
      <c r="O526" s="14">
        <v>228.55805949356716</v>
      </c>
      <c r="P526" s="15">
        <v>114.27902974678358</v>
      </c>
      <c r="Q526" s="15">
        <v>114.27902974678358</v>
      </c>
      <c r="R526" s="15">
        <v>98.50852364172745</v>
      </c>
      <c r="S526" s="15">
        <v>51.996958534786529</v>
      </c>
      <c r="T526" s="15">
        <v>44.568821601245595</v>
      </c>
      <c r="U526" s="15">
        <v>85.137877161353771</v>
      </c>
      <c r="V526" s="15">
        <v>13.713483569614029</v>
      </c>
      <c r="W526" s="14">
        <v>36.690054355000029</v>
      </c>
      <c r="X526" s="14">
        <v>36.69430310100006</v>
      </c>
      <c r="Y526" s="14" t="s">
        <v>9597</v>
      </c>
      <c r="Z526" s="70" t="s">
        <v>5574</v>
      </c>
    </row>
    <row r="527" spans="1:26" x14ac:dyDescent="0.25">
      <c r="A527" s="14">
        <v>494</v>
      </c>
      <c r="B527" s="14" t="s">
        <v>4951</v>
      </c>
      <c r="C527" s="14" t="s">
        <v>4977</v>
      </c>
      <c r="D527" s="14" t="s">
        <v>378</v>
      </c>
      <c r="E527" s="14" t="s">
        <v>4981</v>
      </c>
      <c r="F527" s="14" t="s">
        <v>614</v>
      </c>
      <c r="G527" s="14" t="s">
        <v>629</v>
      </c>
      <c r="H527" s="14" t="s">
        <v>630</v>
      </c>
      <c r="I527" s="14" t="s">
        <v>5571</v>
      </c>
      <c r="J527" s="15">
        <v>240</v>
      </c>
      <c r="K527" s="15">
        <v>120</v>
      </c>
      <c r="L527" s="14" t="s">
        <v>4945</v>
      </c>
      <c r="M527" s="14">
        <v>3</v>
      </c>
      <c r="N527" s="15">
        <v>166.22404326804886</v>
      </c>
      <c r="O527" s="14">
        <v>166.22404326804886</v>
      </c>
      <c r="P527" s="15">
        <v>83.11202163402443</v>
      </c>
      <c r="Q527" s="15">
        <v>83.11202163402443</v>
      </c>
      <c r="R527" s="15">
        <v>71.642562648529065</v>
      </c>
      <c r="S527" s="15">
        <v>37.815969843481113</v>
      </c>
      <c r="T527" s="15">
        <v>32.413688437269528</v>
      </c>
      <c r="U527" s="15">
        <v>61.9184561173482</v>
      </c>
      <c r="V527" s="15">
        <v>9.9734425960829309</v>
      </c>
      <c r="W527" s="14">
        <v>36.679872826000064</v>
      </c>
      <c r="X527" s="14">
        <v>36.703583951000041</v>
      </c>
      <c r="Y527" s="14" t="s">
        <v>9598</v>
      </c>
      <c r="Z527" s="70" t="s">
        <v>5574</v>
      </c>
    </row>
    <row r="528" spans="1:26" x14ac:dyDescent="0.25">
      <c r="A528" s="14">
        <v>493</v>
      </c>
      <c r="B528" s="14" t="s">
        <v>4951</v>
      </c>
      <c r="C528" s="14" t="s">
        <v>4977</v>
      </c>
      <c r="D528" s="14" t="s">
        <v>378</v>
      </c>
      <c r="E528" s="14" t="s">
        <v>4981</v>
      </c>
      <c r="F528" s="14" t="s">
        <v>614</v>
      </c>
      <c r="G528" s="14" t="s">
        <v>627</v>
      </c>
      <c r="H528" s="14" t="s">
        <v>628</v>
      </c>
      <c r="I528" s="14" t="s">
        <v>5571</v>
      </c>
      <c r="J528" s="15">
        <v>960</v>
      </c>
      <c r="K528" s="15">
        <v>280</v>
      </c>
      <c r="L528" s="14" t="s">
        <v>4945</v>
      </c>
      <c r="M528" s="14">
        <v>2</v>
      </c>
      <c r="N528" s="15">
        <v>664.89617307219544</v>
      </c>
      <c r="O528" s="14">
        <v>664.89617307219544</v>
      </c>
      <c r="P528" s="15">
        <v>335.77256740145867</v>
      </c>
      <c r="Q528" s="15">
        <v>329.12360567073677</v>
      </c>
      <c r="R528" s="15">
        <v>286.23780250758011</v>
      </c>
      <c r="S528" s="15">
        <v>152.09499959026471</v>
      </c>
      <c r="T528" s="15">
        <v>131.31699418175862</v>
      </c>
      <c r="U528" s="15">
        <v>257.64726706547572</v>
      </c>
      <c r="V528" s="15">
        <v>29.089207571908549</v>
      </c>
      <c r="W528" s="14">
        <v>36.690644898000073</v>
      </c>
      <c r="X528" s="14">
        <v>36.65581979500007</v>
      </c>
      <c r="Y528" s="14" t="s">
        <v>9599</v>
      </c>
      <c r="Z528" s="70" t="s">
        <v>5574</v>
      </c>
    </row>
    <row r="529" spans="1:26" x14ac:dyDescent="0.25">
      <c r="A529" s="14">
        <v>476</v>
      </c>
      <c r="B529" s="14" t="s">
        <v>4951</v>
      </c>
      <c r="C529" s="14" t="s">
        <v>4977</v>
      </c>
      <c r="D529" s="14" t="s">
        <v>378</v>
      </c>
      <c r="E529" s="14" t="s">
        <v>4981</v>
      </c>
      <c r="F529" s="14" t="s">
        <v>614</v>
      </c>
      <c r="G529" s="14" t="s">
        <v>593</v>
      </c>
      <c r="H529" s="14" t="s">
        <v>594</v>
      </c>
      <c r="I529" s="14" t="s">
        <v>5571</v>
      </c>
      <c r="J529" s="15">
        <v>310</v>
      </c>
      <c r="K529" s="15">
        <v>120</v>
      </c>
      <c r="L529" s="14" t="s">
        <v>4945</v>
      </c>
      <c r="M529" s="14">
        <v>2</v>
      </c>
      <c r="N529" s="15">
        <v>214.70605588789644</v>
      </c>
      <c r="O529" s="14">
        <v>214.70605588789644</v>
      </c>
      <c r="P529" s="15">
        <v>107.35302794394822</v>
      </c>
      <c r="Q529" s="15">
        <v>107.35302794394822</v>
      </c>
      <c r="R529" s="15">
        <v>92.538310087683371</v>
      </c>
      <c r="S529" s="15">
        <v>48.845627714496445</v>
      </c>
      <c r="T529" s="15">
        <v>41.86768089813981</v>
      </c>
      <c r="U529" s="15">
        <v>79.978005818241428</v>
      </c>
      <c r="V529" s="15">
        <v>12.882363353273785</v>
      </c>
      <c r="W529" s="14">
        <v>36.647699518000024</v>
      </c>
      <c r="X529" s="14">
        <v>36.731538835000038</v>
      </c>
      <c r="Y529" s="14" t="s">
        <v>9711</v>
      </c>
      <c r="Z529" s="70" t="s">
        <v>5574</v>
      </c>
    </row>
    <row r="530" spans="1:26" x14ac:dyDescent="0.25">
      <c r="A530" s="14">
        <v>485</v>
      </c>
      <c r="B530" s="14" t="s">
        <v>4951</v>
      </c>
      <c r="C530" s="14" t="s">
        <v>4977</v>
      </c>
      <c r="D530" s="14" t="s">
        <v>378</v>
      </c>
      <c r="E530" s="14" t="s">
        <v>4981</v>
      </c>
      <c r="F530" s="14" t="s">
        <v>614</v>
      </c>
      <c r="G530" s="14" t="s">
        <v>611</v>
      </c>
      <c r="H530" s="14" t="s">
        <v>612</v>
      </c>
      <c r="I530" s="14" t="s">
        <v>5571</v>
      </c>
      <c r="J530" s="15">
        <v>360</v>
      </c>
      <c r="K530" s="15">
        <v>140</v>
      </c>
      <c r="L530" s="14" t="s">
        <v>4945</v>
      </c>
      <c r="M530" s="14">
        <v>2</v>
      </c>
      <c r="N530" s="15">
        <v>249.33606490207328</v>
      </c>
      <c r="O530" s="14">
        <v>249.33606490207328</v>
      </c>
      <c r="P530" s="15">
        <v>124.66803245103664</v>
      </c>
      <c r="Q530" s="15">
        <v>124.66803245103664</v>
      </c>
      <c r="R530" s="15">
        <v>107.46384397279358</v>
      </c>
      <c r="S530" s="15">
        <v>56.72395476522167</v>
      </c>
      <c r="T530" s="15">
        <v>48.620532655904292</v>
      </c>
      <c r="U530" s="15">
        <v>92.877684176022299</v>
      </c>
      <c r="V530" s="15">
        <v>14.960163894124396</v>
      </c>
      <c r="W530" s="14">
        <v>36.703075440000077</v>
      </c>
      <c r="X530" s="14">
        <v>36.740902325000036</v>
      </c>
      <c r="Y530" s="14" t="s">
        <v>9712</v>
      </c>
      <c r="Z530" s="70" t="s">
        <v>5574</v>
      </c>
    </row>
    <row r="531" spans="1:26" x14ac:dyDescent="0.25">
      <c r="A531" s="14">
        <v>492</v>
      </c>
      <c r="B531" s="14" t="s">
        <v>4951</v>
      </c>
      <c r="C531" s="14" t="s">
        <v>4977</v>
      </c>
      <c r="D531" s="14" t="s">
        <v>378</v>
      </c>
      <c r="E531" s="14" t="s">
        <v>4981</v>
      </c>
      <c r="F531" s="14" t="s">
        <v>614</v>
      </c>
      <c r="G531" s="14" t="s">
        <v>625</v>
      </c>
      <c r="H531" s="14" t="s">
        <v>626</v>
      </c>
      <c r="I531" s="14" t="s">
        <v>5571</v>
      </c>
      <c r="J531" s="15">
        <v>450</v>
      </c>
      <c r="K531" s="15">
        <v>180</v>
      </c>
      <c r="L531" s="14" t="s">
        <v>4945</v>
      </c>
      <c r="M531" s="14">
        <v>2</v>
      </c>
      <c r="N531" s="15">
        <v>311.67008112759157</v>
      </c>
      <c r="O531" s="14">
        <v>311.67008112759157</v>
      </c>
      <c r="P531" s="15">
        <v>155.83504056379579</v>
      </c>
      <c r="Q531" s="15">
        <v>155.83504056379579</v>
      </c>
      <c r="R531" s="15">
        <v>134.32980496599197</v>
      </c>
      <c r="S531" s="15">
        <v>70.904943456527079</v>
      </c>
      <c r="T531" s="15">
        <v>60.775665819880359</v>
      </c>
      <c r="U531" s="15">
        <v>116.09710522002786</v>
      </c>
      <c r="V531" s="15">
        <v>18.700204867655494</v>
      </c>
      <c r="W531" s="14">
        <v>36.810702629000048</v>
      </c>
      <c r="X531" s="14">
        <v>36.717461611000033</v>
      </c>
      <c r="Y531" s="14" t="s">
        <v>9713</v>
      </c>
      <c r="Z531" s="70" t="s">
        <v>5574</v>
      </c>
    </row>
    <row r="532" spans="1:26" x14ac:dyDescent="0.25">
      <c r="A532" s="14">
        <v>487</v>
      </c>
      <c r="B532" s="14" t="s">
        <v>4951</v>
      </c>
      <c r="C532" s="14" t="s">
        <v>4977</v>
      </c>
      <c r="D532" s="14" t="s">
        <v>378</v>
      </c>
      <c r="E532" s="14" t="s">
        <v>4981</v>
      </c>
      <c r="F532" s="14" t="s">
        <v>614</v>
      </c>
      <c r="G532" s="14" t="s">
        <v>615</v>
      </c>
      <c r="H532" s="14" t="s">
        <v>616</v>
      </c>
      <c r="I532" s="14" t="s">
        <v>5571</v>
      </c>
      <c r="J532" s="15">
        <v>400</v>
      </c>
      <c r="K532" s="15">
        <v>120</v>
      </c>
      <c r="L532" s="14" t="s">
        <v>4945</v>
      </c>
      <c r="M532" s="14">
        <v>2</v>
      </c>
      <c r="N532" s="15">
        <v>277.04007211341474</v>
      </c>
      <c r="O532" s="14">
        <v>277.04007211341474</v>
      </c>
      <c r="P532" s="15">
        <v>138.52003605670737</v>
      </c>
      <c r="Q532" s="15">
        <v>138.52003605670737</v>
      </c>
      <c r="R532" s="15">
        <v>119.40427108088176</v>
      </c>
      <c r="S532" s="15">
        <v>63.026616405801853</v>
      </c>
      <c r="T532" s="15">
        <v>54.022814062115877</v>
      </c>
      <c r="U532" s="15">
        <v>103.19742686224699</v>
      </c>
      <c r="V532" s="15">
        <v>16.622404326804883</v>
      </c>
      <c r="W532" s="14">
        <v>36.643880038000077</v>
      </c>
      <c r="X532" s="14">
        <v>36.651131171000031</v>
      </c>
      <c r="Y532" s="14" t="s">
        <v>10436</v>
      </c>
      <c r="Z532" s="70" t="s">
        <v>5574</v>
      </c>
    </row>
    <row r="533" spans="1:26" x14ac:dyDescent="0.25">
      <c r="A533" s="14">
        <v>5331</v>
      </c>
      <c r="B533" s="14" t="s">
        <v>4951</v>
      </c>
      <c r="C533" s="14" t="s">
        <v>4977</v>
      </c>
      <c r="D533" s="14" t="s">
        <v>378</v>
      </c>
      <c r="E533" s="14" t="s">
        <v>4981</v>
      </c>
      <c r="F533" s="14" t="s">
        <v>614</v>
      </c>
      <c r="G533" s="14" t="s">
        <v>4516</v>
      </c>
      <c r="H533" s="14" t="s">
        <v>4517</v>
      </c>
      <c r="I533" s="14" t="s">
        <v>5571</v>
      </c>
      <c r="J533" s="15">
        <v>320</v>
      </c>
      <c r="K533" s="15">
        <v>100</v>
      </c>
      <c r="L533" s="14" t="s">
        <v>4945</v>
      </c>
      <c r="M533" s="14">
        <v>2</v>
      </c>
      <c r="N533" s="15">
        <v>221.63205769073181</v>
      </c>
      <c r="O533" s="14">
        <v>221.63205769073181</v>
      </c>
      <c r="P533" s="15">
        <v>116.35683028763421</v>
      </c>
      <c r="Q533" s="15">
        <v>105.2752274030976</v>
      </c>
      <c r="R533" s="15">
        <v>95.301784807014684</v>
      </c>
      <c r="S533" s="15">
        <v>50.975373268868317</v>
      </c>
      <c r="T533" s="15">
        <v>44.326411538146367</v>
      </c>
      <c r="U533" s="15">
        <v>82.003861345570769</v>
      </c>
      <c r="V533" s="15">
        <v>13.297923461443908</v>
      </c>
      <c r="W533" s="14">
        <v>36.660556131000078</v>
      </c>
      <c r="X533" s="14">
        <v>36.717724383000075</v>
      </c>
      <c r="Y533" s="14" t="s">
        <v>16387</v>
      </c>
      <c r="Z533" s="70" t="s">
        <v>5574</v>
      </c>
    </row>
    <row r="534" spans="1:26" x14ac:dyDescent="0.25">
      <c r="A534" s="14">
        <v>496</v>
      </c>
      <c r="B534" s="14" t="s">
        <v>4951</v>
      </c>
      <c r="C534" s="14" t="s">
        <v>4977</v>
      </c>
      <c r="D534" s="14" t="s">
        <v>378</v>
      </c>
      <c r="E534" s="14" t="s">
        <v>4982</v>
      </c>
      <c r="F534" s="14" t="s">
        <v>640</v>
      </c>
      <c r="G534" s="14" t="s">
        <v>633</v>
      </c>
      <c r="H534" s="14" t="s">
        <v>634</v>
      </c>
      <c r="I534" s="14" t="s">
        <v>5571</v>
      </c>
      <c r="J534" s="15">
        <v>2400</v>
      </c>
      <c r="K534" s="15">
        <v>850</v>
      </c>
      <c r="L534" s="14" t="s">
        <v>4945</v>
      </c>
      <c r="M534" s="14">
        <v>2</v>
      </c>
      <c r="N534" s="15">
        <v>1662.2259414225941</v>
      </c>
      <c r="O534" s="14">
        <v>1662.2259414225941</v>
      </c>
      <c r="P534" s="15">
        <v>835.26853556485344</v>
      </c>
      <c r="Q534" s="15">
        <v>826.9574058577407</v>
      </c>
      <c r="R534" s="15">
        <v>706.65380334728036</v>
      </c>
      <c r="S534" s="15">
        <v>378.15640167364018</v>
      </c>
      <c r="T534" s="15">
        <v>305.43401673640165</v>
      </c>
      <c r="U534" s="15">
        <v>648.26811715481153</v>
      </c>
      <c r="V534" s="15">
        <v>93.500209205020923</v>
      </c>
      <c r="W534" s="14">
        <v>36.714653928000075</v>
      </c>
      <c r="X534" s="14">
        <v>36.995045925000056</v>
      </c>
      <c r="Y534" s="14" t="s">
        <v>5845</v>
      </c>
      <c r="Z534" s="70" t="s">
        <v>5574</v>
      </c>
    </row>
    <row r="535" spans="1:26" x14ac:dyDescent="0.25">
      <c r="A535" s="14">
        <v>499</v>
      </c>
      <c r="B535" s="14" t="s">
        <v>4951</v>
      </c>
      <c r="C535" s="14" t="s">
        <v>4977</v>
      </c>
      <c r="D535" s="14" t="s">
        <v>378</v>
      </c>
      <c r="E535" s="14" t="s">
        <v>4982</v>
      </c>
      <c r="F535" s="14" t="s">
        <v>640</v>
      </c>
      <c r="G535" s="14" t="s">
        <v>639</v>
      </c>
      <c r="H535" s="14" t="s">
        <v>640</v>
      </c>
      <c r="I535" s="14" t="s">
        <v>5571</v>
      </c>
      <c r="J535" s="15">
        <v>2100</v>
      </c>
      <c r="K535" s="15">
        <v>1640</v>
      </c>
      <c r="L535" s="14" t="s">
        <v>4945</v>
      </c>
      <c r="M535" s="14">
        <v>2</v>
      </c>
      <c r="N535" s="15">
        <v>1454.4476987447697</v>
      </c>
      <c r="O535" s="14">
        <v>1454.4476987447697</v>
      </c>
      <c r="P535" s="15">
        <v>730.85996861924673</v>
      </c>
      <c r="Q535" s="15">
        <v>723.58773012552297</v>
      </c>
      <c r="R535" s="15">
        <v>623.77625679916309</v>
      </c>
      <c r="S535" s="15">
        <v>330.8868514644351</v>
      </c>
      <c r="T535" s="15">
        <v>285.43536087866107</v>
      </c>
      <c r="U535" s="15">
        <v>541.78176778242675</v>
      </c>
      <c r="V535" s="15">
        <v>89.084921548117137</v>
      </c>
      <c r="W535" s="14">
        <v>36.621307708000074</v>
      </c>
      <c r="X535" s="14">
        <v>36.941600079000068</v>
      </c>
      <c r="Y535" s="14" t="s">
        <v>5846</v>
      </c>
      <c r="Z535" s="70" t="s">
        <v>5574</v>
      </c>
    </row>
    <row r="536" spans="1:26" x14ac:dyDescent="0.25">
      <c r="A536" s="14">
        <v>507</v>
      </c>
      <c r="B536" s="14" t="s">
        <v>4951</v>
      </c>
      <c r="C536" s="14" t="s">
        <v>4977</v>
      </c>
      <c r="D536" s="14" t="s">
        <v>378</v>
      </c>
      <c r="E536" s="14" t="s">
        <v>4982</v>
      </c>
      <c r="F536" s="14" t="s">
        <v>640</v>
      </c>
      <c r="G536" s="14" t="s">
        <v>655</v>
      </c>
      <c r="H536" s="14" t="s">
        <v>656</v>
      </c>
      <c r="I536" s="14" t="s">
        <v>5571</v>
      </c>
      <c r="J536" s="15">
        <v>1800</v>
      </c>
      <c r="K536" s="15">
        <v>670</v>
      </c>
      <c r="L536" s="14" t="s">
        <v>4945</v>
      </c>
      <c r="M536" s="14">
        <v>2</v>
      </c>
      <c r="N536" s="15">
        <v>1246.6694560669455</v>
      </c>
      <c r="O536" s="14">
        <v>1246.6694560669455</v>
      </c>
      <c r="P536" s="15">
        <v>617.10138075313796</v>
      </c>
      <c r="Q536" s="15">
        <v>629.56807531380753</v>
      </c>
      <c r="R536" s="15">
        <v>536.06786610878657</v>
      </c>
      <c r="S536" s="15">
        <v>286.73397489539747</v>
      </c>
      <c r="T536" s="15">
        <v>249.33389121338911</v>
      </c>
      <c r="U536" s="15">
        <v>461.2676987447698</v>
      </c>
      <c r="V536" s="15">
        <v>74.80016736401673</v>
      </c>
      <c r="W536" s="14">
        <v>36.642266432000042</v>
      </c>
      <c r="X536" s="14">
        <v>36.882007193000049</v>
      </c>
      <c r="Y536" s="14" t="s">
        <v>5847</v>
      </c>
      <c r="Z536" s="70" t="s">
        <v>5574</v>
      </c>
    </row>
    <row r="537" spans="1:26" x14ac:dyDescent="0.25">
      <c r="A537" s="14">
        <v>509</v>
      </c>
      <c r="B537" s="14" t="s">
        <v>4951</v>
      </c>
      <c r="C537" s="14" t="s">
        <v>4977</v>
      </c>
      <c r="D537" s="14" t="s">
        <v>378</v>
      </c>
      <c r="E537" s="14" t="s">
        <v>4982</v>
      </c>
      <c r="F537" s="14" t="s">
        <v>640</v>
      </c>
      <c r="G537" s="14" t="s">
        <v>659</v>
      </c>
      <c r="H537" s="14" t="s">
        <v>660</v>
      </c>
      <c r="I537" s="14" t="s">
        <v>5571</v>
      </c>
      <c r="J537" s="15">
        <v>650</v>
      </c>
      <c r="K537" s="15">
        <v>350</v>
      </c>
      <c r="L537" s="14" t="s">
        <v>4945</v>
      </c>
      <c r="M537" s="14">
        <v>2</v>
      </c>
      <c r="N537" s="15">
        <v>450.1861924686192</v>
      </c>
      <c r="O537" s="14">
        <v>450.1861924686192</v>
      </c>
      <c r="P537" s="15">
        <v>222.84216527196651</v>
      </c>
      <c r="Q537" s="15">
        <v>227.34402719665269</v>
      </c>
      <c r="R537" s="15">
        <v>192.56714382845189</v>
      </c>
      <c r="S537" s="15">
        <v>101.29189330543932</v>
      </c>
      <c r="T537" s="15">
        <v>86.660842050209197</v>
      </c>
      <c r="U537" s="15">
        <v>168.81982217573221</v>
      </c>
      <c r="V537" s="15">
        <v>28.1366370292887</v>
      </c>
      <c r="W537" s="14">
        <v>36.610993394000047</v>
      </c>
      <c r="X537" s="14">
        <v>36.981532801000071</v>
      </c>
      <c r="Y537" s="14" t="s">
        <v>5848</v>
      </c>
      <c r="Z537" s="70" t="s">
        <v>5574</v>
      </c>
    </row>
    <row r="538" spans="1:26" x14ac:dyDescent="0.25">
      <c r="A538" s="14">
        <v>513</v>
      </c>
      <c r="B538" s="14" t="s">
        <v>4951</v>
      </c>
      <c r="C538" s="14" t="s">
        <v>4977</v>
      </c>
      <c r="D538" s="14" t="s">
        <v>378</v>
      </c>
      <c r="E538" s="14" t="s">
        <v>4982</v>
      </c>
      <c r="F538" s="14" t="s">
        <v>640</v>
      </c>
      <c r="G538" s="14" t="s">
        <v>667</v>
      </c>
      <c r="H538" s="14" t="s">
        <v>668</v>
      </c>
      <c r="I538" s="14" t="s">
        <v>5571</v>
      </c>
      <c r="J538" s="15">
        <v>1500</v>
      </c>
      <c r="K538" s="15">
        <v>710</v>
      </c>
      <c r="L538" s="14" t="s">
        <v>4945</v>
      </c>
      <c r="M538" s="14">
        <v>2</v>
      </c>
      <c r="N538" s="15">
        <v>1038.8912133891213</v>
      </c>
      <c r="O538" s="14">
        <v>1038.8912133891213</v>
      </c>
      <c r="P538" s="15">
        <v>514.25115062761506</v>
      </c>
      <c r="Q538" s="15">
        <v>524.64006276150621</v>
      </c>
      <c r="R538" s="15">
        <v>446.72322175732216</v>
      </c>
      <c r="S538" s="15">
        <v>238.9449790794979</v>
      </c>
      <c r="T538" s="15">
        <v>207.77824267782427</v>
      </c>
      <c r="U538" s="15">
        <v>384.38974895397484</v>
      </c>
      <c r="V538" s="15">
        <v>62.333472803347277</v>
      </c>
      <c r="W538" s="14">
        <v>36.662740523000025</v>
      </c>
      <c r="X538" s="14">
        <v>37.01483838200005</v>
      </c>
      <c r="Y538" s="14" t="s">
        <v>5849</v>
      </c>
      <c r="Z538" s="70" t="s">
        <v>5574</v>
      </c>
    </row>
    <row r="539" spans="1:26" x14ac:dyDescent="0.25">
      <c r="A539" s="14">
        <v>520</v>
      </c>
      <c r="B539" s="14" t="s">
        <v>4951</v>
      </c>
      <c r="C539" s="14" t="s">
        <v>4977</v>
      </c>
      <c r="D539" s="14" t="s">
        <v>378</v>
      </c>
      <c r="E539" s="14" t="s">
        <v>4982</v>
      </c>
      <c r="F539" s="14" t="s">
        <v>640</v>
      </c>
      <c r="G539" s="14" t="s">
        <v>681</v>
      </c>
      <c r="H539" s="14" t="s">
        <v>682</v>
      </c>
      <c r="I539" s="14" t="s">
        <v>5571</v>
      </c>
      <c r="J539" s="15">
        <v>1200</v>
      </c>
      <c r="K539" s="15">
        <v>520</v>
      </c>
      <c r="L539" s="14" t="s">
        <v>4945</v>
      </c>
      <c r="M539" s="14">
        <v>2</v>
      </c>
      <c r="N539" s="15">
        <v>831.11297071129707</v>
      </c>
      <c r="O539" s="14">
        <v>831.11297071129707</v>
      </c>
      <c r="P539" s="15">
        <v>411.40092050209205</v>
      </c>
      <c r="Q539" s="15">
        <v>419.71205020920502</v>
      </c>
      <c r="R539" s="15">
        <v>357.37857740585775</v>
      </c>
      <c r="S539" s="15">
        <v>191.15598326359833</v>
      </c>
      <c r="T539" s="15">
        <v>166.22259414225942</v>
      </c>
      <c r="U539" s="15">
        <v>307.51179916317989</v>
      </c>
      <c r="V539" s="15">
        <v>49.866778242677825</v>
      </c>
      <c r="W539" s="14">
        <v>36.584072612000057</v>
      </c>
      <c r="X539" s="14">
        <v>36.949674024000046</v>
      </c>
      <c r="Y539" s="14" t="s">
        <v>5850</v>
      </c>
      <c r="Z539" s="70" t="s">
        <v>5574</v>
      </c>
    </row>
    <row r="540" spans="1:26" x14ac:dyDescent="0.25">
      <c r="A540" s="14">
        <v>526</v>
      </c>
      <c r="B540" s="14" t="s">
        <v>4951</v>
      </c>
      <c r="C540" s="14" t="s">
        <v>4977</v>
      </c>
      <c r="D540" s="14" t="s">
        <v>378</v>
      </c>
      <c r="E540" s="14" t="s">
        <v>4982</v>
      </c>
      <c r="F540" s="14" t="s">
        <v>640</v>
      </c>
      <c r="G540" s="14" t="s">
        <v>693</v>
      </c>
      <c r="H540" s="14" t="s">
        <v>694</v>
      </c>
      <c r="I540" s="14" t="s">
        <v>5571</v>
      </c>
      <c r="J540" s="15">
        <v>2100</v>
      </c>
      <c r="K540" s="15">
        <v>750</v>
      </c>
      <c r="L540" s="14" t="s">
        <v>4945</v>
      </c>
      <c r="M540" s="14">
        <v>3</v>
      </c>
      <c r="N540" s="15">
        <v>1454.4476987447697</v>
      </c>
      <c r="O540" s="14">
        <v>1454.4476987447697</v>
      </c>
      <c r="P540" s="15">
        <v>730.85996861924673</v>
      </c>
      <c r="Q540" s="15">
        <v>723.58773012552297</v>
      </c>
      <c r="R540" s="15">
        <v>623.77625679916309</v>
      </c>
      <c r="S540" s="15">
        <v>330.8868514644351</v>
      </c>
      <c r="T540" s="15">
        <v>285.43536087866107</v>
      </c>
      <c r="U540" s="15">
        <v>541.78176778242675</v>
      </c>
      <c r="V540" s="15">
        <v>89.08492154811718</v>
      </c>
      <c r="W540" s="14">
        <v>36.587215823000065</v>
      </c>
      <c r="X540" s="14">
        <v>36.963115736000077</v>
      </c>
      <c r="Y540" s="14" t="s">
        <v>5851</v>
      </c>
      <c r="Z540" s="70" t="s">
        <v>5574</v>
      </c>
    </row>
    <row r="541" spans="1:26" x14ac:dyDescent="0.25">
      <c r="A541" s="14">
        <v>523</v>
      </c>
      <c r="B541" s="14" t="s">
        <v>4951</v>
      </c>
      <c r="C541" s="14" t="s">
        <v>4977</v>
      </c>
      <c r="D541" s="14" t="s">
        <v>378</v>
      </c>
      <c r="E541" s="14" t="s">
        <v>4982</v>
      </c>
      <c r="F541" s="14" t="s">
        <v>640</v>
      </c>
      <c r="G541" s="14" t="s">
        <v>687</v>
      </c>
      <c r="H541" s="14" t="s">
        <v>688</v>
      </c>
      <c r="I541" s="14" t="s">
        <v>5571</v>
      </c>
      <c r="J541" s="15">
        <v>640</v>
      </c>
      <c r="K541" s="15">
        <v>290</v>
      </c>
      <c r="L541" s="14" t="s">
        <v>4945</v>
      </c>
      <c r="M541" s="14">
        <v>3</v>
      </c>
      <c r="N541" s="15">
        <v>443.26025104602508</v>
      </c>
      <c r="O541" s="14">
        <v>443.26025104602508</v>
      </c>
      <c r="P541" s="15">
        <v>222.73827615062757</v>
      </c>
      <c r="Q541" s="15">
        <v>220.52197489539751</v>
      </c>
      <c r="R541" s="15">
        <v>191.76546610878663</v>
      </c>
      <c r="S541" s="15">
        <v>100.84170711297071</v>
      </c>
      <c r="T541" s="15">
        <v>92.530577405857727</v>
      </c>
      <c r="U541" s="15">
        <v>159.57369037656903</v>
      </c>
      <c r="V541" s="15">
        <v>27.149690376569037</v>
      </c>
      <c r="W541" s="14">
        <v>36.632044086000064</v>
      </c>
      <c r="X541" s="14">
        <v>37.017854285000055</v>
      </c>
      <c r="Y541" s="14" t="s">
        <v>7679</v>
      </c>
      <c r="Z541" s="70" t="s">
        <v>5574</v>
      </c>
    </row>
    <row r="542" spans="1:26" x14ac:dyDescent="0.25">
      <c r="A542" s="14">
        <v>503</v>
      </c>
      <c r="B542" s="14" t="s">
        <v>4951</v>
      </c>
      <c r="C542" s="14" t="s">
        <v>4977</v>
      </c>
      <c r="D542" s="14" t="s">
        <v>378</v>
      </c>
      <c r="E542" s="14" t="s">
        <v>4982</v>
      </c>
      <c r="F542" s="14" t="s">
        <v>640</v>
      </c>
      <c r="G542" s="14" t="s">
        <v>647</v>
      </c>
      <c r="H542" s="14" t="s">
        <v>648</v>
      </c>
      <c r="I542" s="14" t="s">
        <v>5571</v>
      </c>
      <c r="J542" s="15">
        <v>230</v>
      </c>
      <c r="K542" s="15">
        <v>120</v>
      </c>
      <c r="L542" s="14" t="s">
        <v>4945</v>
      </c>
      <c r="M542" s="14">
        <v>3</v>
      </c>
      <c r="N542" s="15">
        <v>159.29665271966527</v>
      </c>
      <c r="O542" s="14">
        <v>159.29665271966527</v>
      </c>
      <c r="P542" s="15">
        <v>78.851843096234305</v>
      </c>
      <c r="Q542" s="15">
        <v>80.44480962343097</v>
      </c>
      <c r="R542" s="15">
        <v>68.497560669456078</v>
      </c>
      <c r="S542" s="15">
        <v>36.638230125523016</v>
      </c>
      <c r="T542" s="15">
        <v>31.859330543933055</v>
      </c>
      <c r="U542" s="15">
        <v>58.939761506276149</v>
      </c>
      <c r="V542" s="15">
        <v>9.5577991631799168</v>
      </c>
      <c r="W542" s="14">
        <v>36.603605314000049</v>
      </c>
      <c r="X542" s="14">
        <v>36.885331733000044</v>
      </c>
      <c r="Y542" s="14" t="s">
        <v>9463</v>
      </c>
      <c r="Z542" s="70" t="s">
        <v>5574</v>
      </c>
    </row>
    <row r="543" spans="1:26" x14ac:dyDescent="0.25">
      <c r="A543" s="14">
        <v>495</v>
      </c>
      <c r="B543" s="14" t="s">
        <v>4951</v>
      </c>
      <c r="C543" s="14" t="s">
        <v>4977</v>
      </c>
      <c r="D543" s="14" t="s">
        <v>378</v>
      </c>
      <c r="E543" s="14" t="s">
        <v>4982</v>
      </c>
      <c r="F543" s="14" t="s">
        <v>640</v>
      </c>
      <c r="G543" s="14" t="s">
        <v>631</v>
      </c>
      <c r="H543" s="14" t="s">
        <v>632</v>
      </c>
      <c r="I543" s="14" t="s">
        <v>5571</v>
      </c>
      <c r="J543" s="15">
        <v>690</v>
      </c>
      <c r="K543" s="15">
        <v>320</v>
      </c>
      <c r="L543" s="14" t="s">
        <v>4945</v>
      </c>
      <c r="M543" s="14">
        <v>3</v>
      </c>
      <c r="N543" s="15">
        <v>477.8899581589958</v>
      </c>
      <c r="O543" s="14">
        <v>477.8899581589958</v>
      </c>
      <c r="P543" s="15">
        <v>236.55552928870293</v>
      </c>
      <c r="Q543" s="15">
        <v>241.33442887029287</v>
      </c>
      <c r="R543" s="15">
        <v>204.41742960251045</v>
      </c>
      <c r="S543" s="15">
        <v>107.52524058577406</v>
      </c>
      <c r="T543" s="15">
        <v>91.993816945606696</v>
      </c>
      <c r="U543" s="15">
        <v>179.20873430962342</v>
      </c>
      <c r="V543" s="15">
        <v>29.868122384937237</v>
      </c>
      <c r="W543" s="14">
        <v>36.647063948000039</v>
      </c>
      <c r="X543" s="14">
        <v>36.939662784000063</v>
      </c>
      <c r="Y543" s="14" t="s">
        <v>9600</v>
      </c>
      <c r="Z543" s="70" t="s">
        <v>5574</v>
      </c>
    </row>
    <row r="544" spans="1:26" x14ac:dyDescent="0.25">
      <c r="A544" s="14">
        <v>497</v>
      </c>
      <c r="B544" s="14" t="s">
        <v>4951</v>
      </c>
      <c r="C544" s="14" t="s">
        <v>4977</v>
      </c>
      <c r="D544" s="14" t="s">
        <v>378</v>
      </c>
      <c r="E544" s="14" t="s">
        <v>4982</v>
      </c>
      <c r="F544" s="14" t="s">
        <v>640</v>
      </c>
      <c r="G544" s="14" t="s">
        <v>635</v>
      </c>
      <c r="H544" s="14" t="s">
        <v>636</v>
      </c>
      <c r="I544" s="14" t="s">
        <v>5571</v>
      </c>
      <c r="J544" s="15">
        <v>560</v>
      </c>
      <c r="K544" s="15">
        <v>260</v>
      </c>
      <c r="L544" s="14" t="s">
        <v>4945</v>
      </c>
      <c r="M544" s="14">
        <v>3</v>
      </c>
      <c r="N544" s="15">
        <v>387.85271966527193</v>
      </c>
      <c r="O544" s="14">
        <v>387.85271966527193</v>
      </c>
      <c r="P544" s="15">
        <v>191.9870962343096</v>
      </c>
      <c r="Q544" s="15">
        <v>195.86562343096233</v>
      </c>
      <c r="R544" s="15">
        <v>166.77666945606694</v>
      </c>
      <c r="S544" s="15">
        <v>89.206125523012545</v>
      </c>
      <c r="T544" s="15">
        <v>77.570543933054395</v>
      </c>
      <c r="U544" s="15">
        <v>143.50550627615061</v>
      </c>
      <c r="V544" s="15">
        <v>23.271163179916314</v>
      </c>
      <c r="W544" s="14">
        <v>36.730562807000069</v>
      </c>
      <c r="X544" s="14">
        <v>37.029497224000067</v>
      </c>
      <c r="Y544" s="14" t="s">
        <v>9601</v>
      </c>
      <c r="Z544" s="70" t="s">
        <v>5574</v>
      </c>
    </row>
    <row r="545" spans="1:26" x14ac:dyDescent="0.25">
      <c r="A545" s="14">
        <v>500</v>
      </c>
      <c r="B545" s="14" t="s">
        <v>4951</v>
      </c>
      <c r="C545" s="14" t="s">
        <v>4977</v>
      </c>
      <c r="D545" s="14" t="s">
        <v>378</v>
      </c>
      <c r="E545" s="14" t="s">
        <v>4982</v>
      </c>
      <c r="F545" s="14" t="s">
        <v>640</v>
      </c>
      <c r="G545" s="14" t="s">
        <v>641</v>
      </c>
      <c r="H545" s="14" t="s">
        <v>642</v>
      </c>
      <c r="I545" s="14" t="s">
        <v>5571</v>
      </c>
      <c r="J545" s="15">
        <v>580</v>
      </c>
      <c r="K545" s="15">
        <v>270</v>
      </c>
      <c r="L545" s="14" t="s">
        <v>4945</v>
      </c>
      <c r="M545" s="14">
        <v>3</v>
      </c>
      <c r="N545" s="15">
        <v>401.70460251046023</v>
      </c>
      <c r="O545" s="14">
        <v>401.70460251046023</v>
      </c>
      <c r="P545" s="15">
        <v>198.84377824267781</v>
      </c>
      <c r="Q545" s="15">
        <v>202.86082426778242</v>
      </c>
      <c r="R545" s="15">
        <v>172.73297907949791</v>
      </c>
      <c r="S545" s="15">
        <v>92.392058577405862</v>
      </c>
      <c r="T545" s="15">
        <v>80.340920502092047</v>
      </c>
      <c r="U545" s="15">
        <v>148.63070292887028</v>
      </c>
      <c r="V545" s="15">
        <v>24.102276150627613</v>
      </c>
      <c r="W545" s="14">
        <v>36.554591729000038</v>
      </c>
      <c r="X545" s="14">
        <v>36.894931478000046</v>
      </c>
      <c r="Y545" s="14" t="s">
        <v>9602</v>
      </c>
      <c r="Z545" s="70" t="s">
        <v>5574</v>
      </c>
    </row>
    <row r="546" spans="1:26" x14ac:dyDescent="0.25">
      <c r="A546" s="14">
        <v>498</v>
      </c>
      <c r="B546" s="14" t="s">
        <v>4951</v>
      </c>
      <c r="C546" s="14" t="s">
        <v>4977</v>
      </c>
      <c r="D546" s="14" t="s">
        <v>378</v>
      </c>
      <c r="E546" s="14" t="s">
        <v>4982</v>
      </c>
      <c r="F546" s="14" t="s">
        <v>640</v>
      </c>
      <c r="G546" s="14" t="s">
        <v>637</v>
      </c>
      <c r="H546" s="14" t="s">
        <v>638</v>
      </c>
      <c r="I546" s="14" t="s">
        <v>5571</v>
      </c>
      <c r="J546" s="15">
        <v>450</v>
      </c>
      <c r="K546" s="15">
        <v>180</v>
      </c>
      <c r="L546" s="14" t="s">
        <v>4945</v>
      </c>
      <c r="M546" s="14">
        <v>2</v>
      </c>
      <c r="N546" s="15">
        <v>311.66736401673637</v>
      </c>
      <c r="O546" s="14">
        <v>311.66736401673637</v>
      </c>
      <c r="P546" s="15">
        <v>156.61285041841001</v>
      </c>
      <c r="Q546" s="15">
        <v>155.05451359832637</v>
      </c>
      <c r="R546" s="15">
        <v>133.66634074267782</v>
      </c>
      <c r="S546" s="15">
        <v>70.904325313807533</v>
      </c>
      <c r="T546" s="15">
        <v>61.164720188284512</v>
      </c>
      <c r="U546" s="15">
        <v>116.0960930962343</v>
      </c>
      <c r="V546" s="15">
        <v>19.089626046025103</v>
      </c>
      <c r="W546" s="14">
        <v>36.65841100800003</v>
      </c>
      <c r="X546" s="14">
        <v>36.923347417000059</v>
      </c>
      <c r="Y546" s="14" t="s">
        <v>9603</v>
      </c>
      <c r="Z546" s="70" t="s">
        <v>5574</v>
      </c>
    </row>
    <row r="547" spans="1:26" x14ac:dyDescent="0.25">
      <c r="A547" s="14">
        <v>501</v>
      </c>
      <c r="B547" s="14" t="s">
        <v>4951</v>
      </c>
      <c r="C547" s="14" t="s">
        <v>4977</v>
      </c>
      <c r="D547" s="14" t="s">
        <v>378</v>
      </c>
      <c r="E547" s="14" t="s">
        <v>4982</v>
      </c>
      <c r="F547" s="14" t="s">
        <v>640</v>
      </c>
      <c r="G547" s="14" t="s">
        <v>643</v>
      </c>
      <c r="H547" s="14" t="s">
        <v>644</v>
      </c>
      <c r="I547" s="14" t="s">
        <v>5571</v>
      </c>
      <c r="J547" s="15">
        <v>360</v>
      </c>
      <c r="K547" s="15">
        <v>160</v>
      </c>
      <c r="L547" s="14" t="s">
        <v>4945</v>
      </c>
      <c r="M547" s="14">
        <v>3</v>
      </c>
      <c r="N547" s="15">
        <v>249.33389121338911</v>
      </c>
      <c r="O547" s="14">
        <v>249.33389121338911</v>
      </c>
      <c r="P547" s="15">
        <v>123.42027615062761</v>
      </c>
      <c r="Q547" s="15">
        <v>125.91361506276149</v>
      </c>
      <c r="R547" s="15">
        <v>107.21357322175733</v>
      </c>
      <c r="S547" s="15">
        <v>57.346794979079498</v>
      </c>
      <c r="T547" s="15">
        <v>49.866778242677825</v>
      </c>
      <c r="U547" s="15">
        <v>92.253539748953969</v>
      </c>
      <c r="V547" s="15">
        <v>14.960033472803346</v>
      </c>
      <c r="W547" s="14">
        <v>36.72564664600003</v>
      </c>
      <c r="X547" s="14">
        <v>36.942705999000054</v>
      </c>
      <c r="Y547" s="14" t="s">
        <v>9604</v>
      </c>
      <c r="Z547" s="70" t="s">
        <v>5574</v>
      </c>
    </row>
    <row r="548" spans="1:26" x14ac:dyDescent="0.25">
      <c r="A548" s="14">
        <v>504</v>
      </c>
      <c r="B548" s="14" t="s">
        <v>4951</v>
      </c>
      <c r="C548" s="14" t="s">
        <v>4977</v>
      </c>
      <c r="D548" s="14" t="s">
        <v>378</v>
      </c>
      <c r="E548" s="14" t="s">
        <v>4982</v>
      </c>
      <c r="F548" s="14" t="s">
        <v>640</v>
      </c>
      <c r="G548" s="14" t="s">
        <v>649</v>
      </c>
      <c r="H548" s="14" t="s">
        <v>650</v>
      </c>
      <c r="I548" s="14" t="s">
        <v>5571</v>
      </c>
      <c r="J548" s="15">
        <v>320</v>
      </c>
      <c r="K548" s="15">
        <v>160</v>
      </c>
      <c r="L548" s="14" t="s">
        <v>4945</v>
      </c>
      <c r="M548" s="14">
        <v>3</v>
      </c>
      <c r="N548" s="15">
        <v>221.63012552301254</v>
      </c>
      <c r="O548" s="14">
        <v>221.63012552301254</v>
      </c>
      <c r="P548" s="15">
        <v>109.70691213389121</v>
      </c>
      <c r="Q548" s="15">
        <v>111.92321338912133</v>
      </c>
      <c r="R548" s="15">
        <v>95.300953974895407</v>
      </c>
      <c r="S548" s="15">
        <v>50.974928870292885</v>
      </c>
      <c r="T548" s="15">
        <v>44.326025104602508</v>
      </c>
      <c r="U548" s="15">
        <v>82.003146443514638</v>
      </c>
      <c r="V548" s="15">
        <v>13.297807531380752</v>
      </c>
      <c r="W548" s="14">
        <v>36.660370797000041</v>
      </c>
      <c r="X548" s="14">
        <v>36.872119835000035</v>
      </c>
      <c r="Y548" s="14" t="s">
        <v>9605</v>
      </c>
      <c r="Z548" s="70" t="s">
        <v>5574</v>
      </c>
    </row>
    <row r="549" spans="1:26" x14ac:dyDescent="0.25">
      <c r="A549" s="14">
        <v>505</v>
      </c>
      <c r="B549" s="14" t="s">
        <v>4951</v>
      </c>
      <c r="C549" s="14" t="s">
        <v>4977</v>
      </c>
      <c r="D549" s="14" t="s">
        <v>378</v>
      </c>
      <c r="E549" s="14" t="s">
        <v>4982</v>
      </c>
      <c r="F549" s="14" t="s">
        <v>640</v>
      </c>
      <c r="G549" s="14" t="s">
        <v>651</v>
      </c>
      <c r="H549" s="14" t="s">
        <v>652</v>
      </c>
      <c r="I549" s="14" t="s">
        <v>5571</v>
      </c>
      <c r="J549" s="15">
        <v>690</v>
      </c>
      <c r="K549" s="15">
        <v>320</v>
      </c>
      <c r="L549" s="14" t="s">
        <v>4945</v>
      </c>
      <c r="M549" s="14">
        <v>3</v>
      </c>
      <c r="N549" s="15">
        <v>477.8899581589958</v>
      </c>
      <c r="O549" s="14">
        <v>477.8899581589958</v>
      </c>
      <c r="P549" s="15">
        <v>236.55552928870293</v>
      </c>
      <c r="Q549" s="15">
        <v>241.33442887029287</v>
      </c>
      <c r="R549" s="15">
        <v>204.41742960251045</v>
      </c>
      <c r="S549" s="15">
        <v>107.52524058577406</v>
      </c>
      <c r="T549" s="15">
        <v>91.993816945606696</v>
      </c>
      <c r="U549" s="15">
        <v>179.20873430962342</v>
      </c>
      <c r="V549" s="15">
        <v>29.868122384937237</v>
      </c>
      <c r="W549" s="14">
        <v>36.694707649000065</v>
      </c>
      <c r="X549" s="14">
        <v>36.972765031000051</v>
      </c>
      <c r="Y549" s="14" t="s">
        <v>9606</v>
      </c>
      <c r="Z549" s="70" t="s">
        <v>5574</v>
      </c>
    </row>
    <row r="550" spans="1:26" x14ac:dyDescent="0.25">
      <c r="A550" s="14">
        <v>508</v>
      </c>
      <c r="B550" s="14" t="s">
        <v>4951</v>
      </c>
      <c r="C550" s="14" t="s">
        <v>4977</v>
      </c>
      <c r="D550" s="14" t="s">
        <v>378</v>
      </c>
      <c r="E550" s="14" t="s">
        <v>4982</v>
      </c>
      <c r="F550" s="14" t="s">
        <v>640</v>
      </c>
      <c r="G550" s="14" t="s">
        <v>657</v>
      </c>
      <c r="H550" s="14" t="s">
        <v>658</v>
      </c>
      <c r="I550" s="14" t="s">
        <v>5571</v>
      </c>
      <c r="J550" s="15">
        <v>380</v>
      </c>
      <c r="K550" s="15">
        <v>180</v>
      </c>
      <c r="L550" s="14" t="s">
        <v>4945</v>
      </c>
      <c r="M550" s="14">
        <v>3</v>
      </c>
      <c r="N550" s="15">
        <v>263.18577405857741</v>
      </c>
      <c r="O550" s="14">
        <v>263.18577405857741</v>
      </c>
      <c r="P550" s="15">
        <v>130.27695815899582</v>
      </c>
      <c r="Q550" s="15">
        <v>132.90881589958158</v>
      </c>
      <c r="R550" s="15">
        <v>113.1698828451883</v>
      </c>
      <c r="S550" s="15">
        <v>60.532728033472807</v>
      </c>
      <c r="T550" s="15">
        <v>52.637154811715483</v>
      </c>
      <c r="U550" s="15">
        <v>97.378736401673635</v>
      </c>
      <c r="V550" s="15">
        <v>15.791146443514643</v>
      </c>
      <c r="W550" s="14">
        <v>36.706494027000076</v>
      </c>
      <c r="X550" s="14">
        <v>36.910095598000055</v>
      </c>
      <c r="Y550" s="14" t="s">
        <v>9607</v>
      </c>
      <c r="Z550" s="70" t="s">
        <v>5574</v>
      </c>
    </row>
    <row r="551" spans="1:26" x14ac:dyDescent="0.25">
      <c r="A551" s="14">
        <v>514</v>
      </c>
      <c r="B551" s="14" t="s">
        <v>4951</v>
      </c>
      <c r="C551" s="14" t="s">
        <v>4977</v>
      </c>
      <c r="D551" s="14" t="s">
        <v>378</v>
      </c>
      <c r="E551" s="14" t="s">
        <v>4982</v>
      </c>
      <c r="F551" s="14" t="s">
        <v>640</v>
      </c>
      <c r="G551" s="14" t="s">
        <v>669</v>
      </c>
      <c r="H551" s="14" t="s">
        <v>670</v>
      </c>
      <c r="I551" s="14" t="s">
        <v>5571</v>
      </c>
      <c r="J551" s="15">
        <v>570</v>
      </c>
      <c r="K551" s="15">
        <v>270</v>
      </c>
      <c r="L551" s="14" t="s">
        <v>4945</v>
      </c>
      <c r="M551" s="14">
        <v>3</v>
      </c>
      <c r="N551" s="15">
        <v>394.77866108786606</v>
      </c>
      <c r="O551" s="14">
        <v>394.77866108786606</v>
      </c>
      <c r="P551" s="15">
        <v>195.41543723849369</v>
      </c>
      <c r="Q551" s="15">
        <v>199.36322384937236</v>
      </c>
      <c r="R551" s="15">
        <v>169.75482426778242</v>
      </c>
      <c r="S551" s="15">
        <v>90.799092050209197</v>
      </c>
      <c r="T551" s="15">
        <v>78.955732217573214</v>
      </c>
      <c r="U551" s="15">
        <v>146.06810460251043</v>
      </c>
      <c r="V551" s="15">
        <v>23.686719665271962</v>
      </c>
      <c r="W551" s="14">
        <v>36.652045601000054</v>
      </c>
      <c r="X551" s="14">
        <v>36.919482127000038</v>
      </c>
      <c r="Y551" s="14" t="s">
        <v>9608</v>
      </c>
      <c r="Z551" s="70" t="s">
        <v>5574</v>
      </c>
    </row>
    <row r="552" spans="1:26" x14ac:dyDescent="0.25">
      <c r="A552" s="14">
        <v>506</v>
      </c>
      <c r="B552" s="14" t="s">
        <v>4951</v>
      </c>
      <c r="C552" s="14" t="s">
        <v>4977</v>
      </c>
      <c r="D552" s="14" t="s">
        <v>378</v>
      </c>
      <c r="E552" s="14" t="s">
        <v>4982</v>
      </c>
      <c r="F552" s="14" t="s">
        <v>640</v>
      </c>
      <c r="G552" s="14" t="s">
        <v>653</v>
      </c>
      <c r="H552" s="14" t="s">
        <v>654</v>
      </c>
      <c r="I552" s="14" t="s">
        <v>5571</v>
      </c>
      <c r="J552" s="15">
        <v>130</v>
      </c>
      <c r="K552" s="15">
        <v>50</v>
      </c>
      <c r="L552" s="14" t="s">
        <v>4945</v>
      </c>
      <c r="M552" s="14">
        <v>2</v>
      </c>
      <c r="N552" s="15">
        <v>90.037238493723848</v>
      </c>
      <c r="O552" s="14">
        <v>90.037238493723848</v>
      </c>
      <c r="P552" s="15">
        <v>45.243712343096227</v>
      </c>
      <c r="Q552" s="15">
        <v>44.793526150627621</v>
      </c>
      <c r="R552" s="15">
        <v>37.601801725941428</v>
      </c>
      <c r="S552" s="15">
        <v>20.483471757322175</v>
      </c>
      <c r="T552" s="15">
        <v>14.29341161087866</v>
      </c>
      <c r="U552" s="15">
        <v>37.365453974895402</v>
      </c>
      <c r="V552" s="15">
        <v>5.0645946652719669</v>
      </c>
      <c r="W552" s="14">
        <v>36.620308701000056</v>
      </c>
      <c r="X552" s="14">
        <v>36.880467906000035</v>
      </c>
      <c r="Y552" s="14" t="s">
        <v>9610</v>
      </c>
      <c r="Z552" s="70" t="s">
        <v>5574</v>
      </c>
    </row>
    <row r="553" spans="1:26" x14ac:dyDescent="0.25">
      <c r="A553" s="14">
        <v>517</v>
      </c>
      <c r="B553" s="14" t="s">
        <v>4951</v>
      </c>
      <c r="C553" s="14" t="s">
        <v>4977</v>
      </c>
      <c r="D553" s="14" t="s">
        <v>378</v>
      </c>
      <c r="E553" s="14" t="s">
        <v>4982</v>
      </c>
      <c r="F553" s="14" t="s">
        <v>640</v>
      </c>
      <c r="G553" s="14" t="s">
        <v>675</v>
      </c>
      <c r="H553" s="14" t="s">
        <v>676</v>
      </c>
      <c r="I553" s="14" t="s">
        <v>5571</v>
      </c>
      <c r="J553" s="15">
        <v>1200</v>
      </c>
      <c r="K553" s="15">
        <v>450</v>
      </c>
      <c r="L553" s="14" t="s">
        <v>4945</v>
      </c>
      <c r="M553" s="14">
        <v>2</v>
      </c>
      <c r="N553" s="15">
        <v>831.11297071129707</v>
      </c>
      <c r="O553" s="14">
        <v>831.11297071129707</v>
      </c>
      <c r="P553" s="15">
        <v>403.08979079497908</v>
      </c>
      <c r="Q553" s="15">
        <v>428.02317991631799</v>
      </c>
      <c r="R553" s="15">
        <v>366.62470920502096</v>
      </c>
      <c r="S553" s="15">
        <v>187.00041841004185</v>
      </c>
      <c r="T553" s="15">
        <v>169.33926778242676</v>
      </c>
      <c r="U553" s="15">
        <v>299.20066945606692</v>
      </c>
      <c r="V553" s="15">
        <v>46.750104602510461</v>
      </c>
      <c r="W553" s="14">
        <v>36.595739491000074</v>
      </c>
      <c r="X553" s="14">
        <v>36.930647816000032</v>
      </c>
      <c r="Y553" s="14" t="s">
        <v>9622</v>
      </c>
      <c r="Z553" s="70" t="s">
        <v>5574</v>
      </c>
    </row>
    <row r="554" spans="1:26" x14ac:dyDescent="0.25">
      <c r="A554" s="14">
        <v>502</v>
      </c>
      <c r="B554" s="14" t="s">
        <v>4951</v>
      </c>
      <c r="C554" s="14" t="s">
        <v>4977</v>
      </c>
      <c r="D554" s="14" t="s">
        <v>378</v>
      </c>
      <c r="E554" s="14" t="s">
        <v>4982</v>
      </c>
      <c r="F554" s="14" t="s">
        <v>640</v>
      </c>
      <c r="G554" s="14" t="s">
        <v>645</v>
      </c>
      <c r="H554" s="14" t="s">
        <v>646</v>
      </c>
      <c r="I554" s="14" t="s">
        <v>5571</v>
      </c>
      <c r="J554" s="15">
        <v>200</v>
      </c>
      <c r="K554" s="15">
        <v>80</v>
      </c>
      <c r="L554" s="14" t="s">
        <v>4945</v>
      </c>
      <c r="M554" s="14">
        <v>2</v>
      </c>
      <c r="N554" s="15">
        <v>138.51882845188283</v>
      </c>
      <c r="O554" s="14">
        <v>138.51882845188283</v>
      </c>
      <c r="P554" s="15">
        <v>68.566820083682003</v>
      </c>
      <c r="Q554" s="15">
        <v>69.952008368200822</v>
      </c>
      <c r="R554" s="15">
        <v>59.563096234309619</v>
      </c>
      <c r="S554" s="15">
        <v>31.859330543933051</v>
      </c>
      <c r="T554" s="15">
        <v>27.703765690376567</v>
      </c>
      <c r="U554" s="15">
        <v>51.251966527196643</v>
      </c>
      <c r="V554" s="15">
        <v>8.3111297071129684</v>
      </c>
      <c r="W554" s="14">
        <v>36.679728898000064</v>
      </c>
      <c r="X554" s="14">
        <v>36.922615527000062</v>
      </c>
      <c r="Y554" s="14" t="s">
        <v>9905</v>
      </c>
      <c r="Z554" s="70" t="s">
        <v>5574</v>
      </c>
    </row>
    <row r="555" spans="1:26" x14ac:dyDescent="0.25">
      <c r="A555" s="14">
        <v>510</v>
      </c>
      <c r="B555" s="14" t="s">
        <v>4951</v>
      </c>
      <c r="C555" s="14" t="s">
        <v>4977</v>
      </c>
      <c r="D555" s="14" t="s">
        <v>378</v>
      </c>
      <c r="E555" s="14" t="s">
        <v>4982</v>
      </c>
      <c r="F555" s="14" t="s">
        <v>640</v>
      </c>
      <c r="G555" s="14" t="s">
        <v>661</v>
      </c>
      <c r="H555" s="14" t="s">
        <v>662</v>
      </c>
      <c r="I555" s="14" t="s">
        <v>5571</v>
      </c>
      <c r="J555" s="15">
        <v>510</v>
      </c>
      <c r="K555" s="15">
        <v>180</v>
      </c>
      <c r="L555" s="14" t="s">
        <v>4945</v>
      </c>
      <c r="M555" s="14">
        <v>2</v>
      </c>
      <c r="N555" s="15">
        <v>353.22301255230121</v>
      </c>
      <c r="O555" s="14">
        <v>353.22301255230121</v>
      </c>
      <c r="P555" s="15">
        <v>174.84539121338909</v>
      </c>
      <c r="Q555" s="15">
        <v>178.37762133891212</v>
      </c>
      <c r="R555" s="15">
        <v>151.88589539748955</v>
      </c>
      <c r="S555" s="15">
        <v>81.241292887029289</v>
      </c>
      <c r="T555" s="15">
        <v>70.644602510460246</v>
      </c>
      <c r="U555" s="15">
        <v>130.69251464435143</v>
      </c>
      <c r="V555" s="15">
        <v>21.193380753138072</v>
      </c>
      <c r="W555" s="14">
        <v>36.725783400000068</v>
      </c>
      <c r="X555" s="14">
        <v>36.911255302000029</v>
      </c>
      <c r="Y555" s="14" t="s">
        <v>9906</v>
      </c>
      <c r="Z555" s="70" t="s">
        <v>5574</v>
      </c>
    </row>
    <row r="556" spans="1:26" x14ac:dyDescent="0.25">
      <c r="A556" s="14">
        <v>511</v>
      </c>
      <c r="B556" s="14" t="s">
        <v>4951</v>
      </c>
      <c r="C556" s="14" t="s">
        <v>4977</v>
      </c>
      <c r="D556" s="14" t="s">
        <v>378</v>
      </c>
      <c r="E556" s="14" t="s">
        <v>4982</v>
      </c>
      <c r="F556" s="14" t="s">
        <v>640</v>
      </c>
      <c r="G556" s="14" t="s">
        <v>663</v>
      </c>
      <c r="H556" s="14" t="s">
        <v>664</v>
      </c>
      <c r="I556" s="14" t="s">
        <v>5571</v>
      </c>
      <c r="J556" s="15">
        <v>380</v>
      </c>
      <c r="K556" s="15">
        <v>140</v>
      </c>
      <c r="L556" s="14" t="s">
        <v>4945</v>
      </c>
      <c r="M556" s="14">
        <v>2</v>
      </c>
      <c r="N556" s="15">
        <v>263.18577405857741</v>
      </c>
      <c r="O556" s="14">
        <v>263.18577405857741</v>
      </c>
      <c r="P556" s="15">
        <v>130.27695815899582</v>
      </c>
      <c r="Q556" s="15">
        <v>132.90881589958158</v>
      </c>
      <c r="R556" s="15">
        <v>113.1698828451883</v>
      </c>
      <c r="S556" s="15">
        <v>60.532728033472807</v>
      </c>
      <c r="T556" s="15">
        <v>52.637154811715483</v>
      </c>
      <c r="U556" s="15">
        <v>97.378736401673635</v>
      </c>
      <c r="V556" s="15">
        <v>15.791146443514643</v>
      </c>
      <c r="W556" s="14">
        <v>36.674032447000059</v>
      </c>
      <c r="X556" s="14">
        <v>36.901309405000063</v>
      </c>
      <c r="Y556" s="14" t="s">
        <v>9907</v>
      </c>
      <c r="Z556" s="70" t="s">
        <v>5574</v>
      </c>
    </row>
    <row r="557" spans="1:26" x14ac:dyDescent="0.25">
      <c r="A557" s="14">
        <v>512</v>
      </c>
      <c r="B557" s="14" t="s">
        <v>4951</v>
      </c>
      <c r="C557" s="14" t="s">
        <v>4977</v>
      </c>
      <c r="D557" s="14" t="s">
        <v>378</v>
      </c>
      <c r="E557" s="14" t="s">
        <v>4982</v>
      </c>
      <c r="F557" s="14" t="s">
        <v>640</v>
      </c>
      <c r="G557" s="14" t="s">
        <v>665</v>
      </c>
      <c r="H557" s="14" t="s">
        <v>666</v>
      </c>
      <c r="I557" s="14" t="s">
        <v>5571</v>
      </c>
      <c r="J557" s="15">
        <v>360</v>
      </c>
      <c r="K557" s="15">
        <v>130</v>
      </c>
      <c r="L557" s="14" t="s">
        <v>4945</v>
      </c>
      <c r="M557" s="14">
        <v>2</v>
      </c>
      <c r="N557" s="15">
        <v>249.33389121338911</v>
      </c>
      <c r="O557" s="14">
        <v>249.33389121338911</v>
      </c>
      <c r="P557" s="15">
        <v>123.42027615062761</v>
      </c>
      <c r="Q557" s="15">
        <v>125.91361506276149</v>
      </c>
      <c r="R557" s="15">
        <v>107.21357322175733</v>
      </c>
      <c r="S557" s="15">
        <v>57.346794979079498</v>
      </c>
      <c r="T557" s="15">
        <v>49.866778242677825</v>
      </c>
      <c r="U557" s="15">
        <v>92.253539748953969</v>
      </c>
      <c r="V557" s="15">
        <v>14.960033472803346</v>
      </c>
      <c r="W557" s="14">
        <v>36.658721802000059</v>
      </c>
      <c r="X557" s="14">
        <v>36.956187875000069</v>
      </c>
      <c r="Y557" s="14" t="s">
        <v>9908</v>
      </c>
      <c r="Z557" s="70" t="s">
        <v>5574</v>
      </c>
    </row>
    <row r="558" spans="1:26" x14ac:dyDescent="0.25">
      <c r="A558" s="14">
        <v>515</v>
      </c>
      <c r="B558" s="14" t="s">
        <v>4951</v>
      </c>
      <c r="C558" s="14" t="s">
        <v>4977</v>
      </c>
      <c r="D558" s="14" t="s">
        <v>378</v>
      </c>
      <c r="E558" s="14" t="s">
        <v>4982</v>
      </c>
      <c r="F558" s="14" t="s">
        <v>640</v>
      </c>
      <c r="G558" s="14" t="s">
        <v>671</v>
      </c>
      <c r="H558" s="14" t="s">
        <v>672</v>
      </c>
      <c r="I558" s="14" t="s">
        <v>5571</v>
      </c>
      <c r="J558" s="15">
        <v>510</v>
      </c>
      <c r="K558" s="15">
        <v>180</v>
      </c>
      <c r="L558" s="14" t="s">
        <v>4945</v>
      </c>
      <c r="M558" s="14">
        <v>2</v>
      </c>
      <c r="N558" s="15">
        <v>353.22301255230121</v>
      </c>
      <c r="O558" s="14">
        <v>353.22301255230121</v>
      </c>
      <c r="P558" s="15">
        <v>174.84539121338909</v>
      </c>
      <c r="Q558" s="15">
        <v>178.37762133891212</v>
      </c>
      <c r="R558" s="15">
        <v>151.88589539748955</v>
      </c>
      <c r="S558" s="15">
        <v>81.241292887029289</v>
      </c>
      <c r="T558" s="15">
        <v>70.644602510460246</v>
      </c>
      <c r="U558" s="15">
        <v>130.69251464435143</v>
      </c>
      <c r="V558" s="15">
        <v>21.193380753138072</v>
      </c>
      <c r="W558" s="14">
        <v>36.580777819000048</v>
      </c>
      <c r="X558" s="14">
        <v>36.885620300000028</v>
      </c>
      <c r="Y558" s="14" t="s">
        <v>9909</v>
      </c>
      <c r="Z558" s="70" t="s">
        <v>5574</v>
      </c>
    </row>
    <row r="559" spans="1:26" x14ac:dyDescent="0.25">
      <c r="A559" s="14">
        <v>516</v>
      </c>
      <c r="B559" s="14" t="s">
        <v>4951</v>
      </c>
      <c r="C559" s="14" t="s">
        <v>4977</v>
      </c>
      <c r="D559" s="14" t="s">
        <v>378</v>
      </c>
      <c r="E559" s="14" t="s">
        <v>4982</v>
      </c>
      <c r="F559" s="14" t="s">
        <v>640</v>
      </c>
      <c r="G559" s="14" t="s">
        <v>673</v>
      </c>
      <c r="H559" s="14" t="s">
        <v>674</v>
      </c>
      <c r="I559" s="14" t="s">
        <v>5571</v>
      </c>
      <c r="J559" s="15">
        <v>620</v>
      </c>
      <c r="K559" s="15">
        <v>230</v>
      </c>
      <c r="L559" s="14" t="s">
        <v>4945</v>
      </c>
      <c r="M559" s="14">
        <v>2</v>
      </c>
      <c r="N559" s="15">
        <v>429.40836820083678</v>
      </c>
      <c r="O559" s="14">
        <v>429.40836820083678</v>
      </c>
      <c r="P559" s="15">
        <v>215.77770502092045</v>
      </c>
      <c r="Q559" s="15">
        <v>213.63066317991633</v>
      </c>
      <c r="R559" s="15">
        <v>184.16251391213387</v>
      </c>
      <c r="S559" s="15">
        <v>97.690403765690377</v>
      </c>
      <c r="T559" s="15">
        <v>84.271392259414228</v>
      </c>
      <c r="U559" s="15">
        <v>159.9546171548117</v>
      </c>
      <c r="V559" s="15">
        <v>26.301262552301253</v>
      </c>
      <c r="W559" s="14">
        <v>36.549029915000062</v>
      </c>
      <c r="X559" s="14">
        <v>36.877987524000048</v>
      </c>
      <c r="Y559" s="14" t="s">
        <v>9911</v>
      </c>
      <c r="Z559" s="70" t="s">
        <v>5574</v>
      </c>
    </row>
    <row r="560" spans="1:26" x14ac:dyDescent="0.25">
      <c r="A560" s="14">
        <v>518</v>
      </c>
      <c r="B560" s="14" t="s">
        <v>4951</v>
      </c>
      <c r="C560" s="14" t="s">
        <v>4977</v>
      </c>
      <c r="D560" s="14" t="s">
        <v>378</v>
      </c>
      <c r="E560" s="14" t="s">
        <v>4982</v>
      </c>
      <c r="F560" s="14" t="s">
        <v>640</v>
      </c>
      <c r="G560" s="14" t="s">
        <v>677</v>
      </c>
      <c r="H560" s="14" t="s">
        <v>678</v>
      </c>
      <c r="I560" s="14" t="s">
        <v>5571</v>
      </c>
      <c r="J560" s="15">
        <v>200</v>
      </c>
      <c r="K560" s="15">
        <v>80</v>
      </c>
      <c r="L560" s="14" t="s">
        <v>4945</v>
      </c>
      <c r="M560" s="14">
        <v>2</v>
      </c>
      <c r="N560" s="15">
        <v>138.51882845188283</v>
      </c>
      <c r="O560" s="14">
        <v>138.51882845188283</v>
      </c>
      <c r="P560" s="15">
        <v>68.566820083682003</v>
      </c>
      <c r="Q560" s="15">
        <v>69.952008368200822</v>
      </c>
      <c r="R560" s="15">
        <v>59.563096234309619</v>
      </c>
      <c r="S560" s="15">
        <v>31.859330543933051</v>
      </c>
      <c r="T560" s="15">
        <v>27.703765690376567</v>
      </c>
      <c r="U560" s="15">
        <v>51.251966527196643</v>
      </c>
      <c r="V560" s="15">
        <v>8.3111297071129684</v>
      </c>
      <c r="W560" s="14">
        <v>36.570283466000035</v>
      </c>
      <c r="X560" s="14">
        <v>36.883084379000024</v>
      </c>
      <c r="Y560" s="14" t="s">
        <v>9912</v>
      </c>
      <c r="Z560" s="70" t="s">
        <v>5574</v>
      </c>
    </row>
    <row r="561" spans="1:26" x14ac:dyDescent="0.25">
      <c r="A561" s="14">
        <v>519</v>
      </c>
      <c r="B561" s="14" t="s">
        <v>4951</v>
      </c>
      <c r="C561" s="14" t="s">
        <v>4977</v>
      </c>
      <c r="D561" s="14" t="s">
        <v>378</v>
      </c>
      <c r="E561" s="14" t="s">
        <v>4982</v>
      </c>
      <c r="F561" s="14" t="s">
        <v>640</v>
      </c>
      <c r="G561" s="14" t="s">
        <v>679</v>
      </c>
      <c r="H561" s="14" t="s">
        <v>680</v>
      </c>
      <c r="I561" s="14" t="s">
        <v>5571</v>
      </c>
      <c r="J561" s="15">
        <v>680</v>
      </c>
      <c r="K561" s="15">
        <v>240</v>
      </c>
      <c r="L561" s="14" t="s">
        <v>4945</v>
      </c>
      <c r="M561" s="14">
        <v>2</v>
      </c>
      <c r="N561" s="15">
        <v>470.96401673640162</v>
      </c>
      <c r="O561" s="14">
        <v>470.96401673640162</v>
      </c>
      <c r="P561" s="15">
        <v>233.12718828451881</v>
      </c>
      <c r="Q561" s="15">
        <v>237.83682845188281</v>
      </c>
      <c r="R561" s="15">
        <v>201.45485815899579</v>
      </c>
      <c r="S561" s="15">
        <v>105.96690376569036</v>
      </c>
      <c r="T561" s="15">
        <v>90.660573221757318</v>
      </c>
      <c r="U561" s="15">
        <v>176.61150627615061</v>
      </c>
      <c r="V561" s="15">
        <v>29.435251046025101</v>
      </c>
      <c r="W561" s="14">
        <v>36.734014154000079</v>
      </c>
      <c r="X561" s="14">
        <v>36.928646108000066</v>
      </c>
      <c r="Y561" s="14" t="s">
        <v>9913</v>
      </c>
      <c r="Z561" s="70" t="s">
        <v>5574</v>
      </c>
    </row>
    <row r="562" spans="1:26" x14ac:dyDescent="0.25">
      <c r="A562" s="14">
        <v>521</v>
      </c>
      <c r="B562" s="14" t="s">
        <v>4951</v>
      </c>
      <c r="C562" s="14" t="s">
        <v>4977</v>
      </c>
      <c r="D562" s="14" t="s">
        <v>378</v>
      </c>
      <c r="E562" s="14" t="s">
        <v>4982</v>
      </c>
      <c r="F562" s="14" t="s">
        <v>640</v>
      </c>
      <c r="G562" s="14" t="s">
        <v>683</v>
      </c>
      <c r="H562" s="14" t="s">
        <v>684</v>
      </c>
      <c r="I562" s="14" t="s">
        <v>5571</v>
      </c>
      <c r="J562" s="15">
        <v>180</v>
      </c>
      <c r="K562" s="15">
        <v>70</v>
      </c>
      <c r="L562" s="14" t="s">
        <v>4945</v>
      </c>
      <c r="M562" s="14">
        <v>2</v>
      </c>
      <c r="N562" s="15">
        <v>124.66694560669455</v>
      </c>
      <c r="O562" s="14">
        <v>124.66694560669455</v>
      </c>
      <c r="P562" s="15">
        <v>61.710138075313807</v>
      </c>
      <c r="Q562" s="15">
        <v>62.956807531380747</v>
      </c>
      <c r="R562" s="15">
        <v>53.606786610878665</v>
      </c>
      <c r="S562" s="15">
        <v>28.673397489539749</v>
      </c>
      <c r="T562" s="15">
        <v>24.933389121338912</v>
      </c>
      <c r="U562" s="15">
        <v>46.126769874476985</v>
      </c>
      <c r="V562" s="15">
        <v>7.480016736401673</v>
      </c>
      <c r="W562" s="14">
        <v>36.625936368000055</v>
      </c>
      <c r="X562" s="14">
        <v>36.908661062000078</v>
      </c>
      <c r="Y562" s="14" t="s">
        <v>9914</v>
      </c>
      <c r="Z562" s="70" t="s">
        <v>5574</v>
      </c>
    </row>
    <row r="563" spans="1:26" x14ac:dyDescent="0.25">
      <c r="A563" s="14">
        <v>522</v>
      </c>
      <c r="B563" s="14" t="s">
        <v>4951</v>
      </c>
      <c r="C563" s="14" t="s">
        <v>4977</v>
      </c>
      <c r="D563" s="14" t="s">
        <v>378</v>
      </c>
      <c r="E563" s="14" t="s">
        <v>4982</v>
      </c>
      <c r="F563" s="14" t="s">
        <v>640</v>
      </c>
      <c r="G563" s="14" t="s">
        <v>685</v>
      </c>
      <c r="H563" s="14" t="s">
        <v>686</v>
      </c>
      <c r="I563" s="14" t="s">
        <v>5571</v>
      </c>
      <c r="J563" s="15">
        <v>410</v>
      </c>
      <c r="K563" s="15">
        <v>150</v>
      </c>
      <c r="L563" s="14" t="s">
        <v>4945</v>
      </c>
      <c r="M563" s="14">
        <v>2</v>
      </c>
      <c r="N563" s="15">
        <v>283.96359832635983</v>
      </c>
      <c r="O563" s="14">
        <v>283.96359832635983</v>
      </c>
      <c r="P563" s="15">
        <v>140.56198117154813</v>
      </c>
      <c r="Q563" s="15">
        <v>143.4016171548117</v>
      </c>
      <c r="R563" s="15">
        <v>122.10434728033472</v>
      </c>
      <c r="S563" s="15">
        <v>65.311627615062761</v>
      </c>
      <c r="T563" s="15">
        <v>56.792719665271967</v>
      </c>
      <c r="U563" s="15">
        <v>105.06653138075313</v>
      </c>
      <c r="V563" s="15">
        <v>17.037815899581588</v>
      </c>
      <c r="W563" s="14">
        <v>36.578595461000077</v>
      </c>
      <c r="X563" s="14">
        <v>36.929945018000069</v>
      </c>
      <c r="Y563" s="14" t="s">
        <v>9915</v>
      </c>
      <c r="Z563" s="70" t="s">
        <v>5574</v>
      </c>
    </row>
    <row r="564" spans="1:26" x14ac:dyDescent="0.25">
      <c r="A564" s="14">
        <v>524</v>
      </c>
      <c r="B564" s="14" t="s">
        <v>4951</v>
      </c>
      <c r="C564" s="14" t="s">
        <v>4977</v>
      </c>
      <c r="D564" s="14" t="s">
        <v>378</v>
      </c>
      <c r="E564" s="14" t="s">
        <v>4982</v>
      </c>
      <c r="F564" s="14" t="s">
        <v>640</v>
      </c>
      <c r="G564" s="14" t="s">
        <v>689</v>
      </c>
      <c r="H564" s="14" t="s">
        <v>690</v>
      </c>
      <c r="I564" s="14" t="s">
        <v>5571</v>
      </c>
      <c r="J564" s="15">
        <v>200</v>
      </c>
      <c r="K564" s="15">
        <v>80</v>
      </c>
      <c r="L564" s="14" t="s">
        <v>4945</v>
      </c>
      <c r="M564" s="14">
        <v>2</v>
      </c>
      <c r="N564" s="15">
        <v>138.51882845188283</v>
      </c>
      <c r="O564" s="14">
        <v>138.51882845188283</v>
      </c>
      <c r="P564" s="15">
        <v>68.566820083682003</v>
      </c>
      <c r="Q564" s="15">
        <v>69.952008368200822</v>
      </c>
      <c r="R564" s="15">
        <v>59.563096234309619</v>
      </c>
      <c r="S564" s="15">
        <v>31.859330543933051</v>
      </c>
      <c r="T564" s="15">
        <v>27.703765690376567</v>
      </c>
      <c r="U564" s="15">
        <v>51.251966527196643</v>
      </c>
      <c r="V564" s="15">
        <v>8.3111297071129684</v>
      </c>
      <c r="W564" s="14">
        <v>36.590325022000059</v>
      </c>
      <c r="X564" s="14">
        <v>36.859187820000045</v>
      </c>
      <c r="Y564" s="14" t="s">
        <v>9916</v>
      </c>
      <c r="Z564" s="70" t="s">
        <v>5574</v>
      </c>
    </row>
    <row r="565" spans="1:26" x14ac:dyDescent="0.25">
      <c r="A565" s="14">
        <v>525</v>
      </c>
      <c r="B565" s="14" t="s">
        <v>4951</v>
      </c>
      <c r="C565" s="14" t="s">
        <v>4977</v>
      </c>
      <c r="D565" s="14" t="s">
        <v>378</v>
      </c>
      <c r="E565" s="14" t="s">
        <v>4982</v>
      </c>
      <c r="F565" s="14" t="s">
        <v>640</v>
      </c>
      <c r="G565" s="14" t="s">
        <v>691</v>
      </c>
      <c r="H565" s="14" t="s">
        <v>692</v>
      </c>
      <c r="I565" s="14" t="s">
        <v>5571</v>
      </c>
      <c r="J565" s="15">
        <v>1100</v>
      </c>
      <c r="K565" s="15">
        <v>410</v>
      </c>
      <c r="L565" s="14" t="s">
        <v>4945</v>
      </c>
      <c r="M565" s="14">
        <v>2</v>
      </c>
      <c r="N565" s="15">
        <v>761.85355648535563</v>
      </c>
      <c r="O565" s="14">
        <v>761.85355648535563</v>
      </c>
      <c r="P565" s="15">
        <v>377.11751046025103</v>
      </c>
      <c r="Q565" s="15">
        <v>384.7360460251046</v>
      </c>
      <c r="R565" s="15">
        <v>327.59702928870291</v>
      </c>
      <c r="S565" s="15">
        <v>175.22631799163179</v>
      </c>
      <c r="T565" s="15">
        <v>152.37071129707113</v>
      </c>
      <c r="U565" s="15">
        <v>281.88581589958159</v>
      </c>
      <c r="V565" s="15">
        <v>45.711213389121333</v>
      </c>
      <c r="W565" s="14">
        <v>36.762980680000055</v>
      </c>
      <c r="X565" s="14">
        <v>36.953594106000025</v>
      </c>
      <c r="Y565" s="14" t="s">
        <v>9918</v>
      </c>
      <c r="Z565" s="70" t="s">
        <v>5574</v>
      </c>
    </row>
    <row r="566" spans="1:26" x14ac:dyDescent="0.25">
      <c r="A566" s="14">
        <v>527</v>
      </c>
      <c r="B566" s="14" t="s">
        <v>4951</v>
      </c>
      <c r="C566" s="14" t="s">
        <v>4977</v>
      </c>
      <c r="D566" s="14" t="s">
        <v>378</v>
      </c>
      <c r="E566" s="14" t="s">
        <v>4983</v>
      </c>
      <c r="F566" s="14" t="s">
        <v>696</v>
      </c>
      <c r="G566" s="14" t="s">
        <v>695</v>
      </c>
      <c r="H566" s="14" t="s">
        <v>696</v>
      </c>
      <c r="I566" s="14" t="s">
        <v>5571</v>
      </c>
      <c r="J566" s="15">
        <v>3800</v>
      </c>
      <c r="K566" s="15">
        <v>1580</v>
      </c>
      <c r="L566" s="14" t="s">
        <v>4945</v>
      </c>
      <c r="M566" s="14">
        <v>3</v>
      </c>
      <c r="N566" s="15">
        <v>2631.8628215120812</v>
      </c>
      <c r="O566" s="14">
        <v>2631.8628215120812</v>
      </c>
      <c r="P566" s="15">
        <v>1315.9314107560406</v>
      </c>
      <c r="Q566" s="15">
        <v>1315.9314107560406</v>
      </c>
      <c r="R566" s="15">
        <v>1134.332876071707</v>
      </c>
      <c r="S566" s="15">
        <v>598.74879189399849</v>
      </c>
      <c r="T566" s="15">
        <v>513.21325019485585</v>
      </c>
      <c r="U566" s="15">
        <v>980.36890101325025</v>
      </c>
      <c r="V566" s="15">
        <v>157.91176929072486</v>
      </c>
      <c r="W566" s="14">
        <v>36.501638909000064</v>
      </c>
      <c r="X566" s="14">
        <v>36.599199465000027</v>
      </c>
      <c r="Y566" s="14" t="s">
        <v>5852</v>
      </c>
      <c r="Z566" s="70" t="s">
        <v>5574</v>
      </c>
    </row>
    <row r="567" spans="1:26" x14ac:dyDescent="0.25">
      <c r="A567" s="14">
        <v>528</v>
      </c>
      <c r="B567" s="14" t="s">
        <v>4951</v>
      </c>
      <c r="C567" s="14" t="s">
        <v>4977</v>
      </c>
      <c r="D567" s="14" t="s">
        <v>378</v>
      </c>
      <c r="E567" s="14" t="s">
        <v>4983</v>
      </c>
      <c r="F567" s="14" t="s">
        <v>696</v>
      </c>
      <c r="G567" s="14" t="s">
        <v>697</v>
      </c>
      <c r="H567" s="14" t="s">
        <v>698</v>
      </c>
      <c r="I567" s="14" t="s">
        <v>5571</v>
      </c>
      <c r="J567" s="15">
        <v>560</v>
      </c>
      <c r="K567" s="15">
        <v>270</v>
      </c>
      <c r="L567" s="14" t="s">
        <v>4945</v>
      </c>
      <c r="M567" s="14">
        <v>3</v>
      </c>
      <c r="N567" s="15">
        <v>387.85346843335935</v>
      </c>
      <c r="O567" s="14">
        <v>387.85346843335935</v>
      </c>
      <c r="P567" s="15">
        <v>193.92673421667968</v>
      </c>
      <c r="Q567" s="15">
        <v>193.92673421667968</v>
      </c>
      <c r="R567" s="15">
        <v>167.16484489477787</v>
      </c>
      <c r="S567" s="15">
        <v>88.236664068589249</v>
      </c>
      <c r="T567" s="15">
        <v>75.631426344505073</v>
      </c>
      <c r="U567" s="15">
        <v>144.47541699142636</v>
      </c>
      <c r="V567" s="15">
        <v>23.271208106001559</v>
      </c>
      <c r="W567" s="14">
        <v>36.557192520000058</v>
      </c>
      <c r="X567" s="14">
        <v>36.613287680000042</v>
      </c>
      <c r="Y567" s="14" t="s">
        <v>9609</v>
      </c>
      <c r="Z567" s="70" t="s">
        <v>5574</v>
      </c>
    </row>
    <row r="568" spans="1:26" x14ac:dyDescent="0.25">
      <c r="A568" s="14">
        <v>529</v>
      </c>
      <c r="B568" s="14" t="s">
        <v>4951</v>
      </c>
      <c r="C568" s="14" t="s">
        <v>4977</v>
      </c>
      <c r="D568" s="14" t="s">
        <v>378</v>
      </c>
      <c r="E568" s="14" t="s">
        <v>4983</v>
      </c>
      <c r="F568" s="14" t="s">
        <v>696</v>
      </c>
      <c r="G568" s="14" t="s">
        <v>699</v>
      </c>
      <c r="H568" s="14" t="s">
        <v>700</v>
      </c>
      <c r="I568" s="14" t="s">
        <v>5571</v>
      </c>
      <c r="J568" s="15">
        <v>950</v>
      </c>
      <c r="K568" s="15">
        <v>410</v>
      </c>
      <c r="L568" s="14" t="s">
        <v>4945</v>
      </c>
      <c r="M568" s="14">
        <v>3</v>
      </c>
      <c r="N568" s="15">
        <v>657.96570537802029</v>
      </c>
      <c r="O568" s="14">
        <v>657.96570537802029</v>
      </c>
      <c r="P568" s="15">
        <v>328.98285268901014</v>
      </c>
      <c r="Q568" s="15">
        <v>328.98285268901014</v>
      </c>
      <c r="R568" s="15">
        <v>283.58321901792675</v>
      </c>
      <c r="S568" s="15">
        <v>149.68719797349962</v>
      </c>
      <c r="T568" s="15">
        <v>128.30331254871396</v>
      </c>
      <c r="U568" s="15">
        <v>245.09222525331256</v>
      </c>
      <c r="V568" s="15">
        <v>39.477942322681216</v>
      </c>
      <c r="W568" s="14">
        <v>36.522808151000049</v>
      </c>
      <c r="X568" s="14">
        <v>36.570644792000053</v>
      </c>
      <c r="Y568" s="14" t="s">
        <v>9611</v>
      </c>
      <c r="Z568" s="70" t="s">
        <v>5574</v>
      </c>
    </row>
    <row r="569" spans="1:26" x14ac:dyDescent="0.25">
      <c r="A569" s="14">
        <v>530</v>
      </c>
      <c r="B569" s="14" t="s">
        <v>4951</v>
      </c>
      <c r="C569" s="14" t="s">
        <v>4977</v>
      </c>
      <c r="D569" s="14" t="s">
        <v>378</v>
      </c>
      <c r="E569" s="14" t="s">
        <v>4983</v>
      </c>
      <c r="F569" s="14" t="s">
        <v>696</v>
      </c>
      <c r="G569" s="14" t="s">
        <v>701</v>
      </c>
      <c r="H569" s="14" t="s">
        <v>702</v>
      </c>
      <c r="I569" s="14" t="s">
        <v>5571</v>
      </c>
      <c r="J569" s="15">
        <v>1300</v>
      </c>
      <c r="K569" s="15">
        <v>540</v>
      </c>
      <c r="L569" s="14" t="s">
        <v>4945</v>
      </c>
      <c r="M569" s="14">
        <v>3</v>
      </c>
      <c r="N569" s="15">
        <v>900.3741231488699</v>
      </c>
      <c r="O569" s="14">
        <v>900.3741231488699</v>
      </c>
      <c r="P569" s="15">
        <v>454.68893219017929</v>
      </c>
      <c r="Q569" s="15">
        <v>445.68519095869061</v>
      </c>
      <c r="R569" s="15">
        <v>387.61106001558852</v>
      </c>
      <c r="S569" s="15">
        <v>205.96058067030398</v>
      </c>
      <c r="T569" s="15">
        <v>177.82388932190182</v>
      </c>
      <c r="U569" s="15">
        <v>333.13842556508177</v>
      </c>
      <c r="V569" s="15">
        <v>55.147915042868277</v>
      </c>
      <c r="W569" s="14">
        <v>36.462172766000037</v>
      </c>
      <c r="X569" s="14">
        <v>36.606684461000043</v>
      </c>
      <c r="Y569" s="14" t="s">
        <v>9612</v>
      </c>
      <c r="Z569" s="70" t="s">
        <v>5574</v>
      </c>
    </row>
    <row r="570" spans="1:26" x14ac:dyDescent="0.25">
      <c r="A570" s="14">
        <v>532</v>
      </c>
      <c r="B570" s="14" t="s">
        <v>4951</v>
      </c>
      <c r="C570" s="14" t="s">
        <v>4977</v>
      </c>
      <c r="D570" s="14" t="s">
        <v>378</v>
      </c>
      <c r="E570" s="14" t="s">
        <v>4983</v>
      </c>
      <c r="F570" s="14" t="s">
        <v>696</v>
      </c>
      <c r="G570" s="14" t="s">
        <v>705</v>
      </c>
      <c r="H570" s="14" t="s">
        <v>706</v>
      </c>
      <c r="I570" s="14" t="s">
        <v>5571</v>
      </c>
      <c r="J570" s="15">
        <v>760</v>
      </c>
      <c r="K570" s="15">
        <v>360</v>
      </c>
      <c r="L570" s="14" t="s">
        <v>4945</v>
      </c>
      <c r="M570" s="14">
        <v>3</v>
      </c>
      <c r="N570" s="15">
        <v>526.37256430241621</v>
      </c>
      <c r="O570" s="14">
        <v>526.37256430241621</v>
      </c>
      <c r="P570" s="15">
        <v>263.1862821512081</v>
      </c>
      <c r="Q570" s="15">
        <v>263.1862821512081</v>
      </c>
      <c r="R570" s="15">
        <v>226.8665752143414</v>
      </c>
      <c r="S570" s="15">
        <v>119.7497583787997</v>
      </c>
      <c r="T570" s="15">
        <v>102.64265003897117</v>
      </c>
      <c r="U570" s="15">
        <v>196.07378020265003</v>
      </c>
      <c r="V570" s="15">
        <v>31.58235385814497</v>
      </c>
      <c r="W570" s="14">
        <v>36.530671866000034</v>
      </c>
      <c r="X570" s="14">
        <v>36.622639709000055</v>
      </c>
      <c r="Y570" s="14" t="s">
        <v>9613</v>
      </c>
      <c r="Z570" s="70" t="s">
        <v>5574</v>
      </c>
    </row>
    <row r="571" spans="1:26" x14ac:dyDescent="0.25">
      <c r="A571" s="14">
        <v>535</v>
      </c>
      <c r="B571" s="14" t="s">
        <v>4951</v>
      </c>
      <c r="C571" s="14" t="s">
        <v>4977</v>
      </c>
      <c r="D571" s="14" t="s">
        <v>378</v>
      </c>
      <c r="E571" s="14" t="s">
        <v>4983</v>
      </c>
      <c r="F571" s="14" t="s">
        <v>696</v>
      </c>
      <c r="G571" s="14" t="s">
        <v>711</v>
      </c>
      <c r="H571" s="14" t="s">
        <v>712</v>
      </c>
      <c r="I571" s="14" t="s">
        <v>5571</v>
      </c>
      <c r="J571" s="15">
        <v>540</v>
      </c>
      <c r="K571" s="15">
        <v>270</v>
      </c>
      <c r="L571" s="14" t="s">
        <v>4945</v>
      </c>
      <c r="M571" s="14">
        <v>3</v>
      </c>
      <c r="N571" s="15">
        <v>374.00155884645363</v>
      </c>
      <c r="O571" s="14">
        <v>374.00155884645363</v>
      </c>
      <c r="P571" s="15">
        <v>187.00077942322682</v>
      </c>
      <c r="Q571" s="15">
        <v>187.00077942322682</v>
      </c>
      <c r="R571" s="15">
        <v>161.19467186282151</v>
      </c>
      <c r="S571" s="15">
        <v>85.085354637568201</v>
      </c>
      <c r="T571" s="15">
        <v>72.930303975058465</v>
      </c>
      <c r="U571" s="15">
        <v>139.31558067030397</v>
      </c>
      <c r="V571" s="15">
        <v>22.440093530787216</v>
      </c>
      <c r="W571" s="14">
        <v>36.534515256000077</v>
      </c>
      <c r="X571" s="14">
        <v>36.658660993000069</v>
      </c>
      <c r="Y571" s="14" t="s">
        <v>9614</v>
      </c>
      <c r="Z571" s="70" t="s">
        <v>5574</v>
      </c>
    </row>
    <row r="572" spans="1:26" x14ac:dyDescent="0.25">
      <c r="A572" s="14">
        <v>536</v>
      </c>
      <c r="B572" s="14" t="s">
        <v>4951</v>
      </c>
      <c r="C572" s="14" t="s">
        <v>4977</v>
      </c>
      <c r="D572" s="14" t="s">
        <v>378</v>
      </c>
      <c r="E572" s="14" t="s">
        <v>4983</v>
      </c>
      <c r="F572" s="14" t="s">
        <v>696</v>
      </c>
      <c r="G572" s="14" t="s">
        <v>713</v>
      </c>
      <c r="H572" s="14" t="s">
        <v>714</v>
      </c>
      <c r="I572" s="14" t="s">
        <v>5571</v>
      </c>
      <c r="J572" s="15">
        <v>440</v>
      </c>
      <c r="K572" s="15">
        <v>180</v>
      </c>
      <c r="L572" s="14" t="s">
        <v>4945</v>
      </c>
      <c r="M572" s="14">
        <v>3</v>
      </c>
      <c r="N572" s="15">
        <v>304.74201091192521</v>
      </c>
      <c r="O572" s="14">
        <v>304.74201091192521</v>
      </c>
      <c r="P572" s="15">
        <v>152.3710054559626</v>
      </c>
      <c r="Q572" s="15">
        <v>152.3710054559626</v>
      </c>
      <c r="R572" s="15">
        <v>131.34380670303977</v>
      </c>
      <c r="S572" s="15">
        <v>69.328807482462992</v>
      </c>
      <c r="T572" s="15">
        <v>59.424692127825416</v>
      </c>
      <c r="U572" s="15">
        <v>113.51639906469214</v>
      </c>
      <c r="V572" s="15">
        <v>18.284520654715511</v>
      </c>
      <c r="W572" s="14">
        <v>36.54230055000005</v>
      </c>
      <c r="X572" s="14">
        <v>36.618356987000027</v>
      </c>
      <c r="Y572" s="14" t="s">
        <v>9615</v>
      </c>
      <c r="Z572" s="70" t="s">
        <v>5574</v>
      </c>
    </row>
    <row r="573" spans="1:26" x14ac:dyDescent="0.25">
      <c r="A573" s="14">
        <v>531</v>
      </c>
      <c r="B573" s="14" t="s">
        <v>4951</v>
      </c>
      <c r="C573" s="14" t="s">
        <v>4977</v>
      </c>
      <c r="D573" s="14" t="s">
        <v>378</v>
      </c>
      <c r="E573" s="14" t="s">
        <v>4983</v>
      </c>
      <c r="F573" s="14" t="s">
        <v>696</v>
      </c>
      <c r="G573" s="14" t="s">
        <v>703</v>
      </c>
      <c r="H573" s="14" t="s">
        <v>704</v>
      </c>
      <c r="I573" s="14" t="s">
        <v>5571</v>
      </c>
      <c r="J573" s="15">
        <v>1400</v>
      </c>
      <c r="K573" s="15">
        <v>460</v>
      </c>
      <c r="L573" s="14" t="s">
        <v>4945</v>
      </c>
      <c r="M573" s="14">
        <v>3</v>
      </c>
      <c r="N573" s="15">
        <v>969.63367108339833</v>
      </c>
      <c r="O573" s="14">
        <v>969.63367108339833</v>
      </c>
      <c r="P573" s="15">
        <v>489.66500389711615</v>
      </c>
      <c r="Q573" s="15">
        <v>479.96866718628218</v>
      </c>
      <c r="R573" s="15">
        <v>417.427295401403</v>
      </c>
      <c r="S573" s="15">
        <v>221.80370226032738</v>
      </c>
      <c r="T573" s="15">
        <v>191.50265003897118</v>
      </c>
      <c r="U573" s="15">
        <v>359.97650038971159</v>
      </c>
      <c r="V573" s="15">
        <v>58.178020265003845</v>
      </c>
      <c r="W573" s="14">
        <v>36.469064013000036</v>
      </c>
      <c r="X573" s="14">
        <v>36.606675783000071</v>
      </c>
      <c r="Y573" s="14" t="s">
        <v>9640</v>
      </c>
      <c r="Z573" s="70" t="s">
        <v>5574</v>
      </c>
    </row>
    <row r="574" spans="1:26" x14ac:dyDescent="0.25">
      <c r="A574" s="14">
        <v>533</v>
      </c>
      <c r="B574" s="14" t="s">
        <v>4951</v>
      </c>
      <c r="C574" s="14" t="s">
        <v>4977</v>
      </c>
      <c r="D574" s="14" t="s">
        <v>378</v>
      </c>
      <c r="E574" s="14" t="s">
        <v>4983</v>
      </c>
      <c r="F574" s="14" t="s">
        <v>696</v>
      </c>
      <c r="G574" s="14" t="s">
        <v>707</v>
      </c>
      <c r="H574" s="14" t="s">
        <v>708</v>
      </c>
      <c r="I574" s="14" t="s">
        <v>5571</v>
      </c>
      <c r="J574" s="15">
        <v>860</v>
      </c>
      <c r="K574" s="15">
        <v>270</v>
      </c>
      <c r="L574" s="14" t="s">
        <v>4945</v>
      </c>
      <c r="M574" s="14">
        <v>3</v>
      </c>
      <c r="N574" s="15">
        <v>595.63211223694475</v>
      </c>
      <c r="O574" s="14">
        <v>595.63211223694475</v>
      </c>
      <c r="P574" s="15">
        <v>300.7942166796571</v>
      </c>
      <c r="Q574" s="15">
        <v>294.83789555728765</v>
      </c>
      <c r="R574" s="15">
        <v>256.41962431800476</v>
      </c>
      <c r="S574" s="15">
        <v>136.25084567420112</v>
      </c>
      <c r="T574" s="15">
        <v>117.6373421667966</v>
      </c>
      <c r="U574" s="15">
        <v>221.12842166796571</v>
      </c>
      <c r="V574" s="15">
        <v>35.73792673421665</v>
      </c>
      <c r="W574" s="14">
        <v>36.52789417200006</v>
      </c>
      <c r="X574" s="14">
        <v>36.655641267000078</v>
      </c>
      <c r="Y574" s="14" t="s">
        <v>9919</v>
      </c>
      <c r="Z574" s="70" t="s">
        <v>5574</v>
      </c>
    </row>
    <row r="575" spans="1:26" x14ac:dyDescent="0.25">
      <c r="A575" s="14">
        <v>534</v>
      </c>
      <c r="B575" s="14" t="s">
        <v>4951</v>
      </c>
      <c r="C575" s="14" t="s">
        <v>4977</v>
      </c>
      <c r="D575" s="14" t="s">
        <v>378</v>
      </c>
      <c r="E575" s="14" t="s">
        <v>4983</v>
      </c>
      <c r="F575" s="14" t="s">
        <v>696</v>
      </c>
      <c r="G575" s="14" t="s">
        <v>709</v>
      </c>
      <c r="H575" s="14" t="s">
        <v>710</v>
      </c>
      <c r="I575" s="14" t="s">
        <v>5571</v>
      </c>
      <c r="J575" s="15">
        <v>450</v>
      </c>
      <c r="K575" s="15">
        <v>180</v>
      </c>
      <c r="L575" s="14" t="s">
        <v>4945</v>
      </c>
      <c r="M575" s="14">
        <v>3</v>
      </c>
      <c r="N575" s="15">
        <v>311.66796570537804</v>
      </c>
      <c r="O575" s="14">
        <v>311.66796570537804</v>
      </c>
      <c r="P575" s="15">
        <v>155.83398285268902</v>
      </c>
      <c r="Q575" s="15">
        <v>155.83398285268902</v>
      </c>
      <c r="R575" s="15">
        <v>134.32889321901794</v>
      </c>
      <c r="S575" s="15">
        <v>70.904462197973501</v>
      </c>
      <c r="T575" s="15">
        <v>60.77525331254872</v>
      </c>
      <c r="U575" s="15">
        <v>116.09631722525332</v>
      </c>
      <c r="V575" s="15">
        <v>18.700077942322682</v>
      </c>
      <c r="W575" s="14">
        <v>36.554449448000071</v>
      </c>
      <c r="X575" s="14">
        <v>36.602114163000067</v>
      </c>
      <c r="Y575" s="14" t="s">
        <v>9920</v>
      </c>
      <c r="Z575" s="70" t="s">
        <v>5574</v>
      </c>
    </row>
    <row r="576" spans="1:26" x14ac:dyDescent="0.25">
      <c r="A576" s="14">
        <v>5334</v>
      </c>
      <c r="B576" s="14" t="s">
        <v>4951</v>
      </c>
      <c r="C576" s="14" t="s">
        <v>4977</v>
      </c>
      <c r="D576" s="14" t="s">
        <v>378</v>
      </c>
      <c r="E576" s="14" t="s">
        <v>4983</v>
      </c>
      <c r="F576" s="14" t="s">
        <v>696</v>
      </c>
      <c r="G576" s="14" t="s">
        <v>4522</v>
      </c>
      <c r="H576" s="14" t="s">
        <v>4523</v>
      </c>
      <c r="I576" s="14" t="s">
        <v>5571</v>
      </c>
      <c r="J576" s="15">
        <v>1000</v>
      </c>
      <c r="K576" s="15">
        <v>320</v>
      </c>
      <c r="L576" s="14" t="s">
        <v>4945</v>
      </c>
      <c r="M576" s="14">
        <v>2</v>
      </c>
      <c r="N576" s="15">
        <v>692.5954793452845</v>
      </c>
      <c r="O576" s="14">
        <v>692.5954793452845</v>
      </c>
      <c r="P576" s="15">
        <v>353.22369446609508</v>
      </c>
      <c r="Q576" s="15">
        <v>339.37178487918942</v>
      </c>
      <c r="R576" s="15">
        <v>297.81605611847232</v>
      </c>
      <c r="S576" s="15">
        <v>159.29696024941543</v>
      </c>
      <c r="T576" s="15">
        <v>138.51909586905691</v>
      </c>
      <c r="U576" s="15">
        <v>256.26032735775527</v>
      </c>
      <c r="V576" s="15">
        <v>41.555728760717066</v>
      </c>
      <c r="W576" s="14">
        <v>36.577202921000037</v>
      </c>
      <c r="X576" s="14">
        <v>36.636079111000072</v>
      </c>
      <c r="Y576" s="14" t="s">
        <v>10435</v>
      </c>
      <c r="Z576" s="70" t="s">
        <v>5574</v>
      </c>
    </row>
    <row r="577" spans="1:26" x14ac:dyDescent="0.25">
      <c r="A577" s="14">
        <v>5335</v>
      </c>
      <c r="B577" s="14" t="s">
        <v>4951</v>
      </c>
      <c r="C577" s="14" t="s">
        <v>4977</v>
      </c>
      <c r="D577" s="14" t="s">
        <v>378</v>
      </c>
      <c r="E577" s="14" t="s">
        <v>4983</v>
      </c>
      <c r="F577" s="14" t="s">
        <v>696</v>
      </c>
      <c r="G577" s="14" t="s">
        <v>4524</v>
      </c>
      <c r="H577" s="14" t="s">
        <v>4525</v>
      </c>
      <c r="I577" s="14" t="s">
        <v>5571</v>
      </c>
      <c r="J577" s="15">
        <v>770</v>
      </c>
      <c r="K577" s="15">
        <v>240</v>
      </c>
      <c r="L577" s="14" t="s">
        <v>4945</v>
      </c>
      <c r="M577" s="14">
        <v>3</v>
      </c>
      <c r="N577" s="15">
        <v>533.2985190958691</v>
      </c>
      <c r="O577" s="14">
        <v>533.2985190958691</v>
      </c>
      <c r="P577" s="15">
        <v>271.98224473889326</v>
      </c>
      <c r="Q577" s="15">
        <v>261.31627435697584</v>
      </c>
      <c r="R577" s="15">
        <v>229.31836321122373</v>
      </c>
      <c r="S577" s="15">
        <v>122.6586593920499</v>
      </c>
      <c r="T577" s="15">
        <v>106.65970381917383</v>
      </c>
      <c r="U577" s="15">
        <v>197.32045206547156</v>
      </c>
      <c r="V577" s="15">
        <v>31.997911145752145</v>
      </c>
      <c r="W577" s="14">
        <v>36.550608169000043</v>
      </c>
      <c r="X577" s="14">
        <v>36.642636257000049</v>
      </c>
      <c r="Y577" s="14" t="s">
        <v>16396</v>
      </c>
      <c r="Z577" s="70" t="s">
        <v>5574</v>
      </c>
    </row>
    <row r="578" spans="1:26" x14ac:dyDescent="0.25">
      <c r="A578" s="14">
        <v>554</v>
      </c>
      <c r="B578" s="14" t="s">
        <v>4951</v>
      </c>
      <c r="C578" s="14" t="s">
        <v>4977</v>
      </c>
      <c r="D578" s="14" t="s">
        <v>378</v>
      </c>
      <c r="E578" s="14" t="s">
        <v>4984</v>
      </c>
      <c r="F578" s="14" t="s">
        <v>750</v>
      </c>
      <c r="G578" s="14" t="s">
        <v>749</v>
      </c>
      <c r="H578" s="14" t="s">
        <v>750</v>
      </c>
      <c r="I578" s="14" t="s">
        <v>5571</v>
      </c>
      <c r="J578" s="15">
        <v>1800</v>
      </c>
      <c r="K578" s="15">
        <v>680</v>
      </c>
      <c r="L578" s="14" t="s">
        <v>4945</v>
      </c>
      <c r="M578" s="14">
        <v>2</v>
      </c>
      <c r="N578" s="15">
        <v>1246.7158051875351</v>
      </c>
      <c r="O578" s="14">
        <v>1246.7158051875351</v>
      </c>
      <c r="P578" s="15">
        <v>617.12432356782983</v>
      </c>
      <c r="Q578" s="15">
        <v>629.59148161970529</v>
      </c>
      <c r="R578" s="15">
        <v>536.08779623064015</v>
      </c>
      <c r="S578" s="15">
        <v>286.74463519313309</v>
      </c>
      <c r="T578" s="15">
        <v>249.34316103750703</v>
      </c>
      <c r="U578" s="15">
        <v>461.28484791938797</v>
      </c>
      <c r="V578" s="15">
        <v>74.802948311252109</v>
      </c>
      <c r="W578" s="14">
        <v>36.563264273000073</v>
      </c>
      <c r="X578" s="14">
        <v>36.736791417000063</v>
      </c>
      <c r="Y578" s="14" t="s">
        <v>5853</v>
      </c>
      <c r="Z578" s="70" t="s">
        <v>5574</v>
      </c>
    </row>
    <row r="579" spans="1:26" x14ac:dyDescent="0.25">
      <c r="A579" s="14">
        <v>537</v>
      </c>
      <c r="B579" s="14" t="s">
        <v>4951</v>
      </c>
      <c r="C579" s="14" t="s">
        <v>4977</v>
      </c>
      <c r="D579" s="14" t="s">
        <v>378</v>
      </c>
      <c r="E579" s="14" t="s">
        <v>4984</v>
      </c>
      <c r="F579" s="14" t="s">
        <v>750</v>
      </c>
      <c r="G579" s="14" t="s">
        <v>715</v>
      </c>
      <c r="H579" s="14" t="s">
        <v>716</v>
      </c>
      <c r="I579" s="14" t="s">
        <v>5571</v>
      </c>
      <c r="J579" s="15">
        <v>540</v>
      </c>
      <c r="K579" s="15">
        <v>270</v>
      </c>
      <c r="L579" s="14" t="s">
        <v>4945</v>
      </c>
      <c r="M579" s="14">
        <v>3</v>
      </c>
      <c r="N579" s="15">
        <v>374.0147415562605</v>
      </c>
      <c r="O579" s="14">
        <v>374.0147415562605</v>
      </c>
      <c r="P579" s="15">
        <v>185.13729707034895</v>
      </c>
      <c r="Q579" s="15">
        <v>188.87744448591155</v>
      </c>
      <c r="R579" s="15">
        <v>160.826338869192</v>
      </c>
      <c r="S579" s="15">
        <v>86.023390557939919</v>
      </c>
      <c r="T579" s="15">
        <v>74.802948311252109</v>
      </c>
      <c r="U579" s="15">
        <v>138.38545437581638</v>
      </c>
      <c r="V579" s="15">
        <v>22.440884493375631</v>
      </c>
      <c r="W579" s="14">
        <v>36.54947836000008</v>
      </c>
      <c r="X579" s="14">
        <v>36.702037837000034</v>
      </c>
      <c r="Y579" s="14" t="s">
        <v>9646</v>
      </c>
      <c r="Z579" s="70" t="s">
        <v>5574</v>
      </c>
    </row>
    <row r="580" spans="1:26" x14ac:dyDescent="0.25">
      <c r="A580" s="14">
        <v>538</v>
      </c>
      <c r="B580" s="14" t="s">
        <v>4951</v>
      </c>
      <c r="C580" s="14" t="s">
        <v>4977</v>
      </c>
      <c r="D580" s="14" t="s">
        <v>378</v>
      </c>
      <c r="E580" s="14" t="s">
        <v>4984</v>
      </c>
      <c r="F580" s="14" t="s">
        <v>750</v>
      </c>
      <c r="G580" s="14" t="s">
        <v>717</v>
      </c>
      <c r="H580" s="14" t="s">
        <v>718</v>
      </c>
      <c r="I580" s="14" t="s">
        <v>5571</v>
      </c>
      <c r="J580" s="15">
        <v>880</v>
      </c>
      <c r="K580" s="15">
        <v>260</v>
      </c>
      <c r="L580" s="14" t="s">
        <v>4945</v>
      </c>
      <c r="M580" s="14">
        <v>3</v>
      </c>
      <c r="N580" s="15">
        <v>609.50550475835053</v>
      </c>
      <c r="O580" s="14">
        <v>609.50550475835053</v>
      </c>
      <c r="P580" s="15">
        <v>306.27651614107111</v>
      </c>
      <c r="Q580" s="15">
        <v>303.22898861727941</v>
      </c>
      <c r="R580" s="15">
        <v>261.32548516514282</v>
      </c>
      <c r="S580" s="15">
        <v>137.9006204515768</v>
      </c>
      <c r="T580" s="15">
        <v>121.90110095167012</v>
      </c>
      <c r="U580" s="15">
        <v>227.80268240343352</v>
      </c>
      <c r="V580" s="15">
        <v>35.046566523605151</v>
      </c>
      <c r="W580" s="14">
        <v>36.629938263000042</v>
      </c>
      <c r="X580" s="14">
        <v>36.755070523000029</v>
      </c>
      <c r="Y580" s="14" t="s">
        <v>9647</v>
      </c>
      <c r="Z580" s="70" t="s">
        <v>5574</v>
      </c>
    </row>
    <row r="581" spans="1:26" x14ac:dyDescent="0.25">
      <c r="A581" s="14">
        <v>539</v>
      </c>
      <c r="B581" s="14" t="s">
        <v>4951</v>
      </c>
      <c r="C581" s="14" t="s">
        <v>4977</v>
      </c>
      <c r="D581" s="14" t="s">
        <v>378</v>
      </c>
      <c r="E581" s="14" t="s">
        <v>4984</v>
      </c>
      <c r="F581" s="14" t="s">
        <v>750</v>
      </c>
      <c r="G581" s="14" t="s">
        <v>719</v>
      </c>
      <c r="H581" s="14" t="s">
        <v>720</v>
      </c>
      <c r="I581" s="14" t="s">
        <v>5571</v>
      </c>
      <c r="J581" s="15">
        <v>390</v>
      </c>
      <c r="K581" s="15">
        <v>160</v>
      </c>
      <c r="L581" s="14" t="s">
        <v>4945</v>
      </c>
      <c r="M581" s="14">
        <v>3</v>
      </c>
      <c r="N581" s="15">
        <v>270.12175779063261</v>
      </c>
      <c r="O581" s="14">
        <v>270.12175779063261</v>
      </c>
      <c r="P581" s="15">
        <v>133.71027010636314</v>
      </c>
      <c r="Q581" s="15">
        <v>136.41148768426947</v>
      </c>
      <c r="R581" s="15">
        <v>116.15235584997203</v>
      </c>
      <c r="S581" s="15">
        <v>62.128004291845507</v>
      </c>
      <c r="T581" s="15">
        <v>54.024351558126526</v>
      </c>
      <c r="U581" s="15">
        <v>99.945050382534063</v>
      </c>
      <c r="V581" s="15">
        <v>16.207305467437955</v>
      </c>
      <c r="W581" s="14">
        <v>36.528515551000055</v>
      </c>
      <c r="X581" s="14">
        <v>36.675429574000077</v>
      </c>
      <c r="Y581" s="14" t="s">
        <v>9648</v>
      </c>
      <c r="Z581" s="70" t="s">
        <v>5574</v>
      </c>
    </row>
    <row r="582" spans="1:26" x14ac:dyDescent="0.25">
      <c r="A582" s="14">
        <v>540</v>
      </c>
      <c r="B582" s="14" t="s">
        <v>4951</v>
      </c>
      <c r="C582" s="14" t="s">
        <v>4977</v>
      </c>
      <c r="D582" s="14" t="s">
        <v>378</v>
      </c>
      <c r="E582" s="14" t="s">
        <v>4984</v>
      </c>
      <c r="F582" s="14" t="s">
        <v>750</v>
      </c>
      <c r="G582" s="14" t="s">
        <v>721</v>
      </c>
      <c r="H582" s="14" t="s">
        <v>722</v>
      </c>
      <c r="I582" s="14" t="s">
        <v>5571</v>
      </c>
      <c r="J582" s="15">
        <v>2000</v>
      </c>
      <c r="K582" s="15">
        <v>880</v>
      </c>
      <c r="L582" s="14" t="s">
        <v>4945</v>
      </c>
      <c r="M582" s="14">
        <v>3</v>
      </c>
      <c r="N582" s="15">
        <v>1385.2397835417057</v>
      </c>
      <c r="O582" s="14">
        <v>1385.2397835417057</v>
      </c>
      <c r="P582" s="15">
        <v>685.69369285314428</v>
      </c>
      <c r="Q582" s="15">
        <v>699.54609068856143</v>
      </c>
      <c r="R582" s="15">
        <v>595.65310692293349</v>
      </c>
      <c r="S582" s="15">
        <v>318.60515021459236</v>
      </c>
      <c r="T582" s="15">
        <v>277.04795670834113</v>
      </c>
      <c r="U582" s="15">
        <v>512.53871991043115</v>
      </c>
      <c r="V582" s="15">
        <v>83.114387012502334</v>
      </c>
      <c r="W582" s="14">
        <v>36.540094899000053</v>
      </c>
      <c r="X582" s="14">
        <v>36.679218431000038</v>
      </c>
      <c r="Y582" s="14" t="s">
        <v>9649</v>
      </c>
      <c r="Z582" s="70" t="s">
        <v>5574</v>
      </c>
    </row>
    <row r="583" spans="1:26" x14ac:dyDescent="0.25">
      <c r="A583" s="14">
        <v>541</v>
      </c>
      <c r="B583" s="14" t="s">
        <v>4951</v>
      </c>
      <c r="C583" s="14" t="s">
        <v>4977</v>
      </c>
      <c r="D583" s="14" t="s">
        <v>378</v>
      </c>
      <c r="E583" s="14" t="s">
        <v>4984</v>
      </c>
      <c r="F583" s="14" t="s">
        <v>750</v>
      </c>
      <c r="G583" s="14" t="s">
        <v>723</v>
      </c>
      <c r="H583" s="14" t="s">
        <v>724</v>
      </c>
      <c r="I583" s="14" t="s">
        <v>5571</v>
      </c>
      <c r="J583" s="15">
        <v>376</v>
      </c>
      <c r="K583" s="15">
        <v>180</v>
      </c>
      <c r="L583" s="14" t="s">
        <v>4945</v>
      </c>
      <c r="M583" s="14">
        <v>3</v>
      </c>
      <c r="N583" s="15">
        <v>260.42507930584065</v>
      </c>
      <c r="O583" s="14">
        <v>260.42507930584065</v>
      </c>
      <c r="P583" s="15">
        <v>128.91041425639114</v>
      </c>
      <c r="Q583" s="15">
        <v>131.51466504944952</v>
      </c>
      <c r="R583" s="15">
        <v>111.9827841015115</v>
      </c>
      <c r="S583" s="15">
        <v>59.897768240343353</v>
      </c>
      <c r="T583" s="15">
        <v>52.085015861168131</v>
      </c>
      <c r="U583" s="15">
        <v>96.357279343161039</v>
      </c>
      <c r="V583" s="15">
        <v>15.625504758350438</v>
      </c>
      <c r="W583" s="14">
        <v>36.637980136000067</v>
      </c>
      <c r="X583" s="14">
        <v>36.832015137000042</v>
      </c>
      <c r="Y583" s="14" t="s">
        <v>9650</v>
      </c>
      <c r="Z583" s="70" t="s">
        <v>5574</v>
      </c>
    </row>
    <row r="584" spans="1:26" x14ac:dyDescent="0.25">
      <c r="A584" s="14">
        <v>542</v>
      </c>
      <c r="B584" s="14" t="s">
        <v>4951</v>
      </c>
      <c r="C584" s="14" t="s">
        <v>4977</v>
      </c>
      <c r="D584" s="14" t="s">
        <v>378</v>
      </c>
      <c r="E584" s="14" t="s">
        <v>4984</v>
      </c>
      <c r="F584" s="14" t="s">
        <v>750</v>
      </c>
      <c r="G584" s="14" t="s">
        <v>725</v>
      </c>
      <c r="H584" s="14" t="s">
        <v>726</v>
      </c>
      <c r="I584" s="14" t="s">
        <v>5571</v>
      </c>
      <c r="J584" s="15">
        <v>970</v>
      </c>
      <c r="K584" s="15">
        <v>280</v>
      </c>
      <c r="L584" s="14" t="s">
        <v>4945</v>
      </c>
      <c r="M584" s="14">
        <v>3</v>
      </c>
      <c r="N584" s="15">
        <v>671.84129501772725</v>
      </c>
      <c r="O584" s="14">
        <v>671.84129501772725</v>
      </c>
      <c r="P584" s="15">
        <v>337.60025074640788</v>
      </c>
      <c r="Q584" s="15">
        <v>334.24104427131937</v>
      </c>
      <c r="R584" s="15">
        <v>288.05195523885061</v>
      </c>
      <c r="S584" s="15">
        <v>152.00409299776081</v>
      </c>
      <c r="T584" s="15">
        <v>134.36825900354546</v>
      </c>
      <c r="U584" s="15">
        <v>251.10068401287558</v>
      </c>
      <c r="V584" s="15">
        <v>38.630874463519312</v>
      </c>
      <c r="W584" s="14">
        <v>36.531637948000025</v>
      </c>
      <c r="X584" s="14">
        <v>36.711230003000026</v>
      </c>
      <c r="Y584" s="14" t="s">
        <v>9651</v>
      </c>
      <c r="Z584" s="70" t="s">
        <v>5574</v>
      </c>
    </row>
    <row r="585" spans="1:26" x14ac:dyDescent="0.25">
      <c r="A585" s="14">
        <v>543</v>
      </c>
      <c r="B585" s="14" t="s">
        <v>4951</v>
      </c>
      <c r="C585" s="14" t="s">
        <v>4977</v>
      </c>
      <c r="D585" s="14" t="s">
        <v>378</v>
      </c>
      <c r="E585" s="14" t="s">
        <v>4984</v>
      </c>
      <c r="F585" s="14" t="s">
        <v>750</v>
      </c>
      <c r="G585" s="14" t="s">
        <v>727</v>
      </c>
      <c r="H585" s="14" t="s">
        <v>728</v>
      </c>
      <c r="I585" s="14" t="s">
        <v>5571</v>
      </c>
      <c r="J585" s="15">
        <v>280</v>
      </c>
      <c r="K585" s="15">
        <v>160</v>
      </c>
      <c r="L585" s="14" t="s">
        <v>4945</v>
      </c>
      <c r="M585" s="14">
        <v>3</v>
      </c>
      <c r="N585" s="15">
        <v>193.9335696958388</v>
      </c>
      <c r="O585" s="14">
        <v>193.9335696958388</v>
      </c>
      <c r="P585" s="15">
        <v>95.997116999440209</v>
      </c>
      <c r="Q585" s="15">
        <v>97.93645269639859</v>
      </c>
      <c r="R585" s="15">
        <v>83.391434969210692</v>
      </c>
      <c r="S585" s="15">
        <v>44.604721030042924</v>
      </c>
      <c r="T585" s="15">
        <v>38.786713939167761</v>
      </c>
      <c r="U585" s="15">
        <v>71.755420787460352</v>
      </c>
      <c r="V585" s="15">
        <v>11.636014181750328</v>
      </c>
      <c r="W585" s="14">
        <v>36.518705408000073</v>
      </c>
      <c r="X585" s="14">
        <v>36.67138002400003</v>
      </c>
      <c r="Y585" s="14" t="s">
        <v>9652</v>
      </c>
      <c r="Z585" s="70" t="s">
        <v>5574</v>
      </c>
    </row>
    <row r="586" spans="1:26" x14ac:dyDescent="0.25">
      <c r="A586" s="14">
        <v>544</v>
      </c>
      <c r="B586" s="14" t="s">
        <v>4951</v>
      </c>
      <c r="C586" s="14" t="s">
        <v>4977</v>
      </c>
      <c r="D586" s="14" t="s">
        <v>378</v>
      </c>
      <c r="E586" s="14" t="s">
        <v>4984</v>
      </c>
      <c r="F586" s="14" t="s">
        <v>750</v>
      </c>
      <c r="G586" s="14" t="s">
        <v>729</v>
      </c>
      <c r="H586" s="14" t="s">
        <v>730</v>
      </c>
      <c r="I586" s="14" t="s">
        <v>5571</v>
      </c>
      <c r="J586" s="15">
        <v>1800</v>
      </c>
      <c r="K586" s="15">
        <v>530</v>
      </c>
      <c r="L586" s="14" t="s">
        <v>4945</v>
      </c>
      <c r="M586" s="14">
        <v>3</v>
      </c>
      <c r="N586" s="15">
        <v>1246.7158051875351</v>
      </c>
      <c r="O586" s="14">
        <v>1246.7158051875351</v>
      </c>
      <c r="P586" s="15">
        <v>626.47469210673637</v>
      </c>
      <c r="Q586" s="15">
        <v>620.24111308079875</v>
      </c>
      <c r="R586" s="15">
        <v>534.52940147415563</v>
      </c>
      <c r="S586" s="15">
        <v>282.06945092367982</v>
      </c>
      <c r="T586" s="15">
        <v>249.34316103750703</v>
      </c>
      <c r="U586" s="15">
        <v>465.9600321888413</v>
      </c>
      <c r="V586" s="15">
        <v>71.686158798283259</v>
      </c>
      <c r="W586" s="14">
        <v>36.543520963000049</v>
      </c>
      <c r="X586" s="14">
        <v>36.765879423000058</v>
      </c>
      <c r="Y586" s="14" t="s">
        <v>9653</v>
      </c>
      <c r="Z586" s="70" t="s">
        <v>5574</v>
      </c>
    </row>
    <row r="587" spans="1:26" x14ac:dyDescent="0.25">
      <c r="A587" s="14">
        <v>545</v>
      </c>
      <c r="B587" s="14" t="s">
        <v>4951</v>
      </c>
      <c r="C587" s="14" t="s">
        <v>4977</v>
      </c>
      <c r="D587" s="14" t="s">
        <v>378</v>
      </c>
      <c r="E587" s="14" t="s">
        <v>4984</v>
      </c>
      <c r="F587" s="14" t="s">
        <v>750</v>
      </c>
      <c r="G587" s="14" t="s">
        <v>731</v>
      </c>
      <c r="H587" s="14" t="s">
        <v>732</v>
      </c>
      <c r="I587" s="14" t="s">
        <v>5571</v>
      </c>
      <c r="J587" s="15">
        <v>1500</v>
      </c>
      <c r="K587" s="15">
        <v>440</v>
      </c>
      <c r="L587" s="14" t="s">
        <v>4945</v>
      </c>
      <c r="M587" s="14">
        <v>3</v>
      </c>
      <c r="N587" s="15">
        <v>1038.9298376562792</v>
      </c>
      <c r="O587" s="14">
        <v>1038.9298376562792</v>
      </c>
      <c r="P587" s="15">
        <v>522.06224342228029</v>
      </c>
      <c r="Q587" s="15">
        <v>516.86759423399894</v>
      </c>
      <c r="R587" s="15">
        <v>445.44116789512975</v>
      </c>
      <c r="S587" s="15">
        <v>235.05787576973319</v>
      </c>
      <c r="T587" s="15">
        <v>207.78596753125586</v>
      </c>
      <c r="U587" s="15">
        <v>388.30002682403438</v>
      </c>
      <c r="V587" s="15">
        <v>59.738465665236049</v>
      </c>
      <c r="W587" s="14">
        <v>36.537453171000038</v>
      </c>
      <c r="X587" s="14">
        <v>36.715722499000037</v>
      </c>
      <c r="Y587" s="14" t="s">
        <v>9654</v>
      </c>
      <c r="Z587" s="70" t="s">
        <v>5574</v>
      </c>
    </row>
    <row r="588" spans="1:26" x14ac:dyDescent="0.25">
      <c r="A588" s="14">
        <v>546</v>
      </c>
      <c r="B588" s="14" t="s">
        <v>4951</v>
      </c>
      <c r="C588" s="14" t="s">
        <v>4977</v>
      </c>
      <c r="D588" s="14" t="s">
        <v>378</v>
      </c>
      <c r="E588" s="14" t="s">
        <v>4984</v>
      </c>
      <c r="F588" s="14" t="s">
        <v>750</v>
      </c>
      <c r="G588" s="14" t="s">
        <v>733</v>
      </c>
      <c r="H588" s="14" t="s">
        <v>734</v>
      </c>
      <c r="I588" s="14" t="s">
        <v>5571</v>
      </c>
      <c r="J588" s="15">
        <v>1600</v>
      </c>
      <c r="K588" s="15">
        <v>490</v>
      </c>
      <c r="L588" s="14" t="s">
        <v>4945</v>
      </c>
      <c r="M588" s="14">
        <v>3</v>
      </c>
      <c r="N588" s="15">
        <v>1108.1918268333645</v>
      </c>
      <c r="O588" s="14">
        <v>1108.1918268333645</v>
      </c>
      <c r="P588" s="15">
        <v>556.86639298376565</v>
      </c>
      <c r="Q588" s="15">
        <v>551.32543384959888</v>
      </c>
      <c r="R588" s="15">
        <v>475.13724575480506</v>
      </c>
      <c r="S588" s="15">
        <v>250.72840082104872</v>
      </c>
      <c r="T588" s="15">
        <v>221.63836536667293</v>
      </c>
      <c r="U588" s="15">
        <v>414.18669527897003</v>
      </c>
      <c r="V588" s="15">
        <v>63.721030042918457</v>
      </c>
      <c r="W588" s="14">
        <v>36.620516720000069</v>
      </c>
      <c r="X588" s="14">
        <v>36.837713628000074</v>
      </c>
      <c r="Y588" s="14" t="s">
        <v>9655</v>
      </c>
      <c r="Z588" s="70" t="s">
        <v>5574</v>
      </c>
    </row>
    <row r="589" spans="1:26" x14ac:dyDescent="0.25">
      <c r="A589" s="14">
        <v>547</v>
      </c>
      <c r="B589" s="14" t="s">
        <v>4951</v>
      </c>
      <c r="C589" s="14" t="s">
        <v>4977</v>
      </c>
      <c r="D589" s="14" t="s">
        <v>378</v>
      </c>
      <c r="E589" s="14" t="s">
        <v>4984</v>
      </c>
      <c r="F589" s="14" t="s">
        <v>750</v>
      </c>
      <c r="G589" s="14" t="s">
        <v>735</v>
      </c>
      <c r="H589" s="14" t="s">
        <v>736</v>
      </c>
      <c r="I589" s="14" t="s">
        <v>5571</v>
      </c>
      <c r="J589" s="15">
        <v>915</v>
      </c>
      <c r="K589" s="15">
        <v>385</v>
      </c>
      <c r="L589" s="14" t="s">
        <v>4945</v>
      </c>
      <c r="M589" s="14">
        <v>3</v>
      </c>
      <c r="N589" s="15">
        <v>633.74720097033037</v>
      </c>
      <c r="O589" s="14">
        <v>633.74720097033037</v>
      </c>
      <c r="P589" s="15">
        <v>318.45796848759096</v>
      </c>
      <c r="Q589" s="15">
        <v>315.28923248273941</v>
      </c>
      <c r="R589" s="15">
        <v>271.71911241602919</v>
      </c>
      <c r="S589" s="15">
        <v>143.38530421953726</v>
      </c>
      <c r="T589" s="15">
        <v>126.74944019406608</v>
      </c>
      <c r="U589" s="15">
        <v>236.863016362661</v>
      </c>
      <c r="V589" s="15">
        <v>36.440464055793996</v>
      </c>
      <c r="W589" s="14">
        <v>36.627442574000042</v>
      </c>
      <c r="X589" s="14">
        <v>36.731274684000027</v>
      </c>
      <c r="Y589" s="14" t="s">
        <v>9656</v>
      </c>
      <c r="Z589" s="70" t="s">
        <v>5574</v>
      </c>
    </row>
    <row r="590" spans="1:26" x14ac:dyDescent="0.25">
      <c r="A590" s="14">
        <v>548</v>
      </c>
      <c r="B590" s="14" t="s">
        <v>4951</v>
      </c>
      <c r="C590" s="14" t="s">
        <v>4977</v>
      </c>
      <c r="D590" s="14" t="s">
        <v>378</v>
      </c>
      <c r="E590" s="14" t="s">
        <v>4984</v>
      </c>
      <c r="F590" s="14" t="s">
        <v>750</v>
      </c>
      <c r="G590" s="14" t="s">
        <v>737</v>
      </c>
      <c r="H590" s="14" t="s">
        <v>738</v>
      </c>
      <c r="I590" s="14" t="s">
        <v>5571</v>
      </c>
      <c r="J590" s="15">
        <v>1185</v>
      </c>
      <c r="K590" s="15">
        <v>585</v>
      </c>
      <c r="L590" s="14" t="s">
        <v>4945</v>
      </c>
      <c r="M590" s="14">
        <v>3</v>
      </c>
      <c r="N590" s="15">
        <v>820.75457174846053</v>
      </c>
      <c r="O590" s="14">
        <v>820.75457174846053</v>
      </c>
      <c r="P590" s="15">
        <v>412.42917230360138</v>
      </c>
      <c r="Q590" s="15">
        <v>408.32539944485916</v>
      </c>
      <c r="R590" s="15">
        <v>351.8985226371525</v>
      </c>
      <c r="S590" s="15">
        <v>185.6957218580892</v>
      </c>
      <c r="T590" s="15">
        <v>164.15091434969213</v>
      </c>
      <c r="U590" s="15">
        <v>306.75702119098713</v>
      </c>
      <c r="V590" s="15">
        <v>47.19338787553648</v>
      </c>
      <c r="W590" s="14">
        <v>36.54870238500007</v>
      </c>
      <c r="X590" s="14">
        <v>36.665478035000035</v>
      </c>
      <c r="Y590" s="14" t="s">
        <v>9657</v>
      </c>
      <c r="Z590" s="70" t="s">
        <v>5574</v>
      </c>
    </row>
    <row r="591" spans="1:26" x14ac:dyDescent="0.25">
      <c r="A591" s="14">
        <v>549</v>
      </c>
      <c r="B591" s="14" t="s">
        <v>4951</v>
      </c>
      <c r="C591" s="14" t="s">
        <v>4977</v>
      </c>
      <c r="D591" s="14" t="s">
        <v>378</v>
      </c>
      <c r="E591" s="14" t="s">
        <v>4984</v>
      </c>
      <c r="F591" s="14" t="s">
        <v>750</v>
      </c>
      <c r="G591" s="14" t="s">
        <v>739</v>
      </c>
      <c r="H591" s="14" t="s">
        <v>740</v>
      </c>
      <c r="I591" s="14" t="s">
        <v>5571</v>
      </c>
      <c r="J591" s="15">
        <v>670</v>
      </c>
      <c r="K591" s="15">
        <v>200</v>
      </c>
      <c r="L591" s="14" t="s">
        <v>4945</v>
      </c>
      <c r="M591" s="14">
        <v>3</v>
      </c>
      <c r="N591" s="15">
        <v>464.05532748647141</v>
      </c>
      <c r="O591" s="14">
        <v>464.05532748647141</v>
      </c>
      <c r="P591" s="15">
        <v>233.18780206195186</v>
      </c>
      <c r="Q591" s="15">
        <v>230.86752542451956</v>
      </c>
      <c r="R591" s="15">
        <v>198.96372165982461</v>
      </c>
      <c r="S591" s="15">
        <v>104.99251784381416</v>
      </c>
      <c r="T591" s="15">
        <v>92.811065497294294</v>
      </c>
      <c r="U591" s="15">
        <v>173.44067864806871</v>
      </c>
      <c r="V591" s="15">
        <v>26.683181330472102</v>
      </c>
      <c r="W591" s="14">
        <v>36.626711293000028</v>
      </c>
      <c r="X591" s="14">
        <v>36.761642603000041</v>
      </c>
      <c r="Y591" s="14" t="s">
        <v>9658</v>
      </c>
      <c r="Z591" s="70" t="s">
        <v>5574</v>
      </c>
    </row>
    <row r="592" spans="1:26" x14ac:dyDescent="0.25">
      <c r="A592" s="14">
        <v>550</v>
      </c>
      <c r="B592" s="14" t="s">
        <v>4951</v>
      </c>
      <c r="C592" s="14" t="s">
        <v>4977</v>
      </c>
      <c r="D592" s="14" t="s">
        <v>378</v>
      </c>
      <c r="E592" s="14" t="s">
        <v>4984</v>
      </c>
      <c r="F592" s="14" t="s">
        <v>750</v>
      </c>
      <c r="G592" s="14" t="s">
        <v>741</v>
      </c>
      <c r="H592" s="14" t="s">
        <v>742</v>
      </c>
      <c r="I592" s="14" t="s">
        <v>5571</v>
      </c>
      <c r="J592" s="15">
        <v>1300</v>
      </c>
      <c r="K592" s="15">
        <v>450</v>
      </c>
      <c r="L592" s="14" t="s">
        <v>4945</v>
      </c>
      <c r="M592" s="14">
        <v>3</v>
      </c>
      <c r="N592" s="15">
        <v>900.40585930210864</v>
      </c>
      <c r="O592" s="14">
        <v>900.40585930210864</v>
      </c>
      <c r="P592" s="15">
        <v>445.70090035454376</v>
      </c>
      <c r="Q592" s="15">
        <v>454.70495894756488</v>
      </c>
      <c r="R592" s="15">
        <v>387.17451949990669</v>
      </c>
      <c r="S592" s="15">
        <v>207.09334763948499</v>
      </c>
      <c r="T592" s="15">
        <v>180.08117186042173</v>
      </c>
      <c r="U592" s="15">
        <v>333.15016794178018</v>
      </c>
      <c r="V592" s="15">
        <v>54.024351558126519</v>
      </c>
      <c r="W592" s="14">
        <v>36.57472130900004</v>
      </c>
      <c r="X592" s="14">
        <v>36.708925478000026</v>
      </c>
      <c r="Y592" s="14" t="s">
        <v>9659</v>
      </c>
      <c r="Z592" s="70" t="s">
        <v>5574</v>
      </c>
    </row>
    <row r="593" spans="1:26" x14ac:dyDescent="0.25">
      <c r="A593" s="14">
        <v>551</v>
      </c>
      <c r="B593" s="14" t="s">
        <v>4951</v>
      </c>
      <c r="C593" s="14" t="s">
        <v>4977</v>
      </c>
      <c r="D593" s="14" t="s">
        <v>378</v>
      </c>
      <c r="E593" s="14" t="s">
        <v>4984</v>
      </c>
      <c r="F593" s="14" t="s">
        <v>750</v>
      </c>
      <c r="G593" s="14" t="s">
        <v>743</v>
      </c>
      <c r="H593" s="14" t="s">
        <v>744</v>
      </c>
      <c r="I593" s="14" t="s">
        <v>5571</v>
      </c>
      <c r="J593" s="15">
        <v>410</v>
      </c>
      <c r="K593" s="15">
        <v>180</v>
      </c>
      <c r="L593" s="14" t="s">
        <v>4945</v>
      </c>
      <c r="M593" s="14">
        <v>3</v>
      </c>
      <c r="N593" s="15">
        <v>283.97415562604965</v>
      </c>
      <c r="O593" s="14">
        <v>283.97415562604965</v>
      </c>
      <c r="P593" s="15">
        <v>140.56720703489458</v>
      </c>
      <c r="Q593" s="15">
        <v>143.40694859115507</v>
      </c>
      <c r="R593" s="15">
        <v>122.10888691920135</v>
      </c>
      <c r="S593" s="15">
        <v>65.314055793991429</v>
      </c>
      <c r="T593" s="15">
        <v>56.794831125209932</v>
      </c>
      <c r="U593" s="15">
        <v>105.07043758163837</v>
      </c>
      <c r="V593" s="15">
        <v>17.03844933756298</v>
      </c>
      <c r="W593" s="14">
        <v>36.609829453000032</v>
      </c>
      <c r="X593" s="14">
        <v>36.814003213000035</v>
      </c>
      <c r="Y593" s="14" t="s">
        <v>9660</v>
      </c>
      <c r="Z593" s="70" t="s">
        <v>5574</v>
      </c>
    </row>
    <row r="594" spans="1:26" x14ac:dyDescent="0.25">
      <c r="A594" s="14">
        <v>552</v>
      </c>
      <c r="B594" s="14" t="s">
        <v>4951</v>
      </c>
      <c r="C594" s="14" t="s">
        <v>4977</v>
      </c>
      <c r="D594" s="14" t="s">
        <v>378</v>
      </c>
      <c r="E594" s="14" t="s">
        <v>4984</v>
      </c>
      <c r="F594" s="14" t="s">
        <v>750</v>
      </c>
      <c r="G594" s="14" t="s">
        <v>745</v>
      </c>
      <c r="H594" s="14" t="s">
        <v>746</v>
      </c>
      <c r="I594" s="14" t="s">
        <v>5571</v>
      </c>
      <c r="J594" s="15">
        <v>540</v>
      </c>
      <c r="K594" s="15">
        <v>270</v>
      </c>
      <c r="L594" s="14" t="s">
        <v>4945</v>
      </c>
      <c r="M594" s="14">
        <v>3</v>
      </c>
      <c r="N594" s="15">
        <v>374.0147415562605</v>
      </c>
      <c r="O594" s="14">
        <v>374.0147415562605</v>
      </c>
      <c r="P594" s="15">
        <v>185.13729707034895</v>
      </c>
      <c r="Q594" s="15">
        <v>188.87744448591155</v>
      </c>
      <c r="R594" s="15">
        <v>160.826338869192</v>
      </c>
      <c r="S594" s="15">
        <v>86.023390557939919</v>
      </c>
      <c r="T594" s="15">
        <v>74.802948311252109</v>
      </c>
      <c r="U594" s="15">
        <v>138.38545437581638</v>
      </c>
      <c r="V594" s="15">
        <v>22.440884493375631</v>
      </c>
      <c r="W594" s="14">
        <v>36.630934563000039</v>
      </c>
      <c r="X594" s="14">
        <v>36.819309890000056</v>
      </c>
      <c r="Y594" s="14" t="s">
        <v>9661</v>
      </c>
      <c r="Z594" s="70" t="s">
        <v>5574</v>
      </c>
    </row>
    <row r="595" spans="1:26" x14ac:dyDescent="0.25">
      <c r="A595" s="14">
        <v>553</v>
      </c>
      <c r="B595" s="14" t="s">
        <v>4951</v>
      </c>
      <c r="C595" s="14" t="s">
        <v>4977</v>
      </c>
      <c r="D595" s="14" t="s">
        <v>378</v>
      </c>
      <c r="E595" s="14" t="s">
        <v>4984</v>
      </c>
      <c r="F595" s="14" t="s">
        <v>750</v>
      </c>
      <c r="G595" s="14" t="s">
        <v>747</v>
      </c>
      <c r="H595" s="14" t="s">
        <v>748</v>
      </c>
      <c r="I595" s="14" t="s">
        <v>5571</v>
      </c>
      <c r="J595" s="15">
        <v>1300</v>
      </c>
      <c r="K595" s="15">
        <v>390</v>
      </c>
      <c r="L595" s="14" t="s">
        <v>4945</v>
      </c>
      <c r="M595" s="14">
        <v>3</v>
      </c>
      <c r="N595" s="15">
        <v>900.40585930210864</v>
      </c>
      <c r="O595" s="14">
        <v>900.40585930210864</v>
      </c>
      <c r="P595" s="15">
        <v>452.45394429930957</v>
      </c>
      <c r="Q595" s="15">
        <v>447.95191500279907</v>
      </c>
      <c r="R595" s="15">
        <v>386.04901217577907</v>
      </c>
      <c r="S595" s="15">
        <v>203.71682566710209</v>
      </c>
      <c r="T595" s="15">
        <v>180.08117186042173</v>
      </c>
      <c r="U595" s="15">
        <v>336.52668991416311</v>
      </c>
      <c r="V595" s="15">
        <v>51.77333690987124</v>
      </c>
      <c r="W595" s="14">
        <v>36.551763526000059</v>
      </c>
      <c r="X595" s="14">
        <v>36.783146306000049</v>
      </c>
      <c r="Y595" s="14" t="s">
        <v>9662</v>
      </c>
      <c r="Z595" s="70" t="s">
        <v>5574</v>
      </c>
    </row>
    <row r="596" spans="1:26" x14ac:dyDescent="0.25">
      <c r="A596" s="14">
        <v>555</v>
      </c>
      <c r="B596" s="14" t="s">
        <v>4951</v>
      </c>
      <c r="C596" s="14" t="s">
        <v>4977</v>
      </c>
      <c r="D596" s="14" t="s">
        <v>378</v>
      </c>
      <c r="E596" s="14" t="s">
        <v>4984</v>
      </c>
      <c r="F596" s="14" t="s">
        <v>750</v>
      </c>
      <c r="G596" s="14" t="s">
        <v>751</v>
      </c>
      <c r="H596" s="14" t="s">
        <v>752</v>
      </c>
      <c r="I596" s="14" t="s">
        <v>5571</v>
      </c>
      <c r="J596" s="15">
        <v>420</v>
      </c>
      <c r="K596" s="15">
        <v>180</v>
      </c>
      <c r="L596" s="14" t="s">
        <v>4945</v>
      </c>
      <c r="M596" s="14">
        <v>3</v>
      </c>
      <c r="N596" s="15">
        <v>290.90035454375817</v>
      </c>
      <c r="O596" s="14">
        <v>290.90035454375817</v>
      </c>
      <c r="P596" s="15">
        <v>143.99567549916028</v>
      </c>
      <c r="Q596" s="15">
        <v>146.90467904459788</v>
      </c>
      <c r="R596" s="15">
        <v>125.08715245381603</v>
      </c>
      <c r="S596" s="15">
        <v>66.907081545064386</v>
      </c>
      <c r="T596" s="15">
        <v>58.180070908751638</v>
      </c>
      <c r="U596" s="15">
        <v>107.63313118119052</v>
      </c>
      <c r="V596" s="15">
        <v>17.454021272625489</v>
      </c>
      <c r="W596" s="14">
        <v>36.502107270000067</v>
      </c>
      <c r="X596" s="14">
        <v>36.678533862000052</v>
      </c>
      <c r="Y596" s="14" t="s">
        <v>9663</v>
      </c>
      <c r="Z596" s="70" t="s">
        <v>5574</v>
      </c>
    </row>
    <row r="597" spans="1:26" x14ac:dyDescent="0.25">
      <c r="A597" s="14">
        <v>556</v>
      </c>
      <c r="B597" s="14" t="s">
        <v>4951</v>
      </c>
      <c r="C597" s="14" t="s">
        <v>4977</v>
      </c>
      <c r="D597" s="14" t="s">
        <v>378</v>
      </c>
      <c r="E597" s="14" t="s">
        <v>4984</v>
      </c>
      <c r="F597" s="14" t="s">
        <v>750</v>
      </c>
      <c r="G597" s="14" t="s">
        <v>753</v>
      </c>
      <c r="H597" s="14" t="s">
        <v>754</v>
      </c>
      <c r="I597" s="14" t="s">
        <v>5571</v>
      </c>
      <c r="J597" s="15">
        <v>260</v>
      </c>
      <c r="K597" s="15">
        <v>80</v>
      </c>
      <c r="L597" s="14" t="s">
        <v>4945</v>
      </c>
      <c r="M597" s="14">
        <v>3</v>
      </c>
      <c r="N597" s="15">
        <v>180.08117186042173</v>
      </c>
      <c r="O597" s="14">
        <v>180.08117186042173</v>
      </c>
      <c r="P597" s="15">
        <v>90.490788859861908</v>
      </c>
      <c r="Q597" s="15">
        <v>89.590383000559825</v>
      </c>
      <c r="R597" s="15">
        <v>77.209802435155822</v>
      </c>
      <c r="S597" s="15">
        <v>40.743365133420419</v>
      </c>
      <c r="T597" s="15">
        <v>36.016234372084348</v>
      </c>
      <c r="U597" s="15">
        <v>67.305337982832626</v>
      </c>
      <c r="V597" s="15">
        <v>10.354667381974249</v>
      </c>
      <c r="W597" s="14">
        <v>36.61402195900007</v>
      </c>
      <c r="X597" s="14">
        <v>36.741635557000052</v>
      </c>
      <c r="Y597" s="14" t="s">
        <v>9664</v>
      </c>
      <c r="Z597" s="70" t="s">
        <v>5574</v>
      </c>
    </row>
    <row r="598" spans="1:26" x14ac:dyDescent="0.25">
      <c r="A598" s="14">
        <v>557</v>
      </c>
      <c r="B598" s="14" t="s">
        <v>4951</v>
      </c>
      <c r="C598" s="14" t="s">
        <v>4977</v>
      </c>
      <c r="D598" s="14" t="s">
        <v>378</v>
      </c>
      <c r="E598" s="14" t="s">
        <v>4984</v>
      </c>
      <c r="F598" s="14" t="s">
        <v>750</v>
      </c>
      <c r="G598" s="14" t="s">
        <v>755</v>
      </c>
      <c r="H598" s="14" t="s">
        <v>756</v>
      </c>
      <c r="I598" s="14" t="s">
        <v>5571</v>
      </c>
      <c r="J598" s="15">
        <v>2300</v>
      </c>
      <c r="K598" s="15">
        <v>690</v>
      </c>
      <c r="L598" s="14" t="s">
        <v>4945</v>
      </c>
      <c r="M598" s="14">
        <v>3</v>
      </c>
      <c r="N598" s="15">
        <v>1593.0257510729614</v>
      </c>
      <c r="O598" s="14">
        <v>1593.0257510729614</v>
      </c>
      <c r="P598" s="15">
        <v>800.49543991416306</v>
      </c>
      <c r="Q598" s="15">
        <v>792.53031115879833</v>
      </c>
      <c r="R598" s="15">
        <v>732.79184549356228</v>
      </c>
      <c r="S598" s="15">
        <v>360.42207618025753</v>
      </c>
      <c r="T598" s="15">
        <v>258.86668454935625</v>
      </c>
      <c r="U598" s="15">
        <v>587.42824570815458</v>
      </c>
      <c r="V598" s="15">
        <v>91.59898068669527</v>
      </c>
      <c r="W598" s="14">
        <v>36.514710217000072</v>
      </c>
      <c r="X598" s="14">
        <v>36.704232364000063</v>
      </c>
      <c r="Y598" s="14" t="s">
        <v>9665</v>
      </c>
      <c r="Z598" s="70" t="s">
        <v>5574</v>
      </c>
    </row>
    <row r="599" spans="1:26" x14ac:dyDescent="0.25">
      <c r="A599" s="14">
        <v>5329</v>
      </c>
      <c r="B599" s="14" t="s">
        <v>4951</v>
      </c>
      <c r="C599" s="14" t="s">
        <v>4977</v>
      </c>
      <c r="D599" s="14" t="s">
        <v>378</v>
      </c>
      <c r="E599" s="14" t="s">
        <v>4984</v>
      </c>
      <c r="F599" s="14" t="s">
        <v>750</v>
      </c>
      <c r="G599" s="14" t="s">
        <v>4512</v>
      </c>
      <c r="H599" s="14" t="s">
        <v>4513</v>
      </c>
      <c r="I599" s="14" t="s">
        <v>5571</v>
      </c>
      <c r="J599" s="15" t="s">
        <v>5528</v>
      </c>
      <c r="K599" s="15" t="s">
        <v>5528</v>
      </c>
      <c r="L599" s="14" t="s">
        <v>4945</v>
      </c>
      <c r="M599" s="14">
        <v>2</v>
      </c>
      <c r="N599" s="15">
        <v>0</v>
      </c>
      <c r="O599" s="14">
        <v>0</v>
      </c>
      <c r="P599" s="15">
        <v>0</v>
      </c>
      <c r="Q599" s="15">
        <v>0</v>
      </c>
      <c r="R599" s="15">
        <v>0</v>
      </c>
      <c r="S599" s="15">
        <v>0</v>
      </c>
      <c r="T599" s="15">
        <v>0</v>
      </c>
      <c r="U599" s="15">
        <v>0</v>
      </c>
      <c r="V599" s="15">
        <v>0</v>
      </c>
      <c r="W599" s="14">
        <v>36.565426203000072</v>
      </c>
      <c r="X599" s="14">
        <v>36.699442072000068</v>
      </c>
      <c r="Y599" s="14" t="s">
        <v>16385</v>
      </c>
      <c r="Z599" s="70" t="s">
        <v>5574</v>
      </c>
    </row>
    <row r="600" spans="1:26" x14ac:dyDescent="0.25">
      <c r="A600" s="14">
        <v>5330</v>
      </c>
      <c r="B600" s="14" t="s">
        <v>4951</v>
      </c>
      <c r="C600" s="14" t="s">
        <v>4977</v>
      </c>
      <c r="D600" s="14" t="s">
        <v>378</v>
      </c>
      <c r="E600" s="14" t="s">
        <v>4984</v>
      </c>
      <c r="F600" s="14" t="s">
        <v>750</v>
      </c>
      <c r="G600" s="14" t="s">
        <v>4514</v>
      </c>
      <c r="H600" s="14" t="s">
        <v>4515</v>
      </c>
      <c r="I600" s="14" t="s">
        <v>5571</v>
      </c>
      <c r="J600" s="15" t="s">
        <v>5528</v>
      </c>
      <c r="K600" s="15" t="s">
        <v>5528</v>
      </c>
      <c r="L600" s="14" t="s">
        <v>4945</v>
      </c>
      <c r="M600" s="14">
        <v>2</v>
      </c>
      <c r="N600" s="15">
        <v>0</v>
      </c>
      <c r="O600" s="14">
        <v>0</v>
      </c>
      <c r="P600" s="15">
        <v>0</v>
      </c>
      <c r="Q600" s="15">
        <v>0</v>
      </c>
      <c r="R600" s="15">
        <v>0</v>
      </c>
      <c r="S600" s="15">
        <v>0</v>
      </c>
      <c r="T600" s="15">
        <v>0</v>
      </c>
      <c r="U600" s="15">
        <v>0</v>
      </c>
      <c r="V600" s="15">
        <v>0</v>
      </c>
      <c r="W600" s="14">
        <v>36.609925197000052</v>
      </c>
      <c r="X600" s="14">
        <v>36.838092207000045</v>
      </c>
      <c r="Y600" s="14" t="s">
        <v>16386</v>
      </c>
      <c r="Z600" s="70" t="s">
        <v>5574</v>
      </c>
    </row>
    <row r="601" spans="1:26" x14ac:dyDescent="0.25">
      <c r="A601" s="14">
        <v>559</v>
      </c>
      <c r="B601" s="14" t="s">
        <v>4951</v>
      </c>
      <c r="C601" s="14" t="s">
        <v>4985</v>
      </c>
      <c r="D601" s="14" t="s">
        <v>4986</v>
      </c>
      <c r="E601" s="14" t="s">
        <v>4987</v>
      </c>
      <c r="F601" s="14" t="s">
        <v>4986</v>
      </c>
      <c r="G601" s="14" t="s">
        <v>5854</v>
      </c>
      <c r="H601" s="14" t="s">
        <v>5855</v>
      </c>
      <c r="I601" s="14" t="s">
        <v>5571</v>
      </c>
      <c r="J601" s="15">
        <v>1000</v>
      </c>
      <c r="K601" s="15">
        <v>760</v>
      </c>
      <c r="L601" s="14" t="s">
        <v>5572</v>
      </c>
      <c r="M601" s="14">
        <v>3</v>
      </c>
      <c r="N601" s="15">
        <v>786.85291700903861</v>
      </c>
      <c r="O601" s="14">
        <v>0</v>
      </c>
      <c r="P601" s="15">
        <v>417.03204601479047</v>
      </c>
      <c r="Q601" s="15">
        <v>369.82087099424814</v>
      </c>
      <c r="R601" s="15">
        <v>331.46179129005753</v>
      </c>
      <c r="S601" s="15">
        <v>181.95973705834018</v>
      </c>
      <c r="T601" s="15">
        <v>157.37058340180772</v>
      </c>
      <c r="U601" s="15">
        <v>291.13557929334428</v>
      </c>
      <c r="V601" s="15">
        <v>54.096138044371408</v>
      </c>
      <c r="W601" s="14">
        <v>36.643563515000039</v>
      </c>
      <c r="X601" s="14">
        <v>37.124100008000028</v>
      </c>
      <c r="Y601" s="14" t="s">
        <v>5856</v>
      </c>
      <c r="Z601" s="70" t="s">
        <v>5574</v>
      </c>
    </row>
    <row r="602" spans="1:26" x14ac:dyDescent="0.25">
      <c r="A602" s="14">
        <v>562</v>
      </c>
      <c r="B602" s="14" t="s">
        <v>4951</v>
      </c>
      <c r="C602" s="14" t="s">
        <v>4985</v>
      </c>
      <c r="D602" s="14" t="s">
        <v>4986</v>
      </c>
      <c r="E602" s="14" t="s">
        <v>4987</v>
      </c>
      <c r="F602" s="14" t="s">
        <v>4986</v>
      </c>
      <c r="G602" s="14" t="s">
        <v>5857</v>
      </c>
      <c r="H602" s="14" t="s">
        <v>5858</v>
      </c>
      <c r="I602" s="14" t="s">
        <v>5571</v>
      </c>
      <c r="J602" s="15">
        <v>0</v>
      </c>
      <c r="K602" s="15">
        <v>0</v>
      </c>
      <c r="L602" s="14" t="s">
        <v>5572</v>
      </c>
      <c r="M602" s="14">
        <v>0</v>
      </c>
      <c r="N602" s="15">
        <v>0</v>
      </c>
      <c r="O602" s="14">
        <v>0</v>
      </c>
      <c r="P602" s="15">
        <v>0</v>
      </c>
      <c r="Q602" s="15">
        <v>0</v>
      </c>
      <c r="R602" s="15">
        <v>0</v>
      </c>
      <c r="S602" s="15">
        <v>0</v>
      </c>
      <c r="T602" s="15">
        <v>0</v>
      </c>
      <c r="U602" s="15">
        <v>0</v>
      </c>
      <c r="V602" s="15">
        <v>0</v>
      </c>
      <c r="W602" s="14">
        <v>36.596815235000065</v>
      </c>
      <c r="X602" s="14">
        <v>37.145011448000048</v>
      </c>
      <c r="Y602" s="14" t="s">
        <v>5859</v>
      </c>
      <c r="Z602" s="70" t="s">
        <v>5574</v>
      </c>
    </row>
    <row r="603" spans="1:26" x14ac:dyDescent="0.25">
      <c r="A603" s="14">
        <v>563</v>
      </c>
      <c r="B603" s="14" t="s">
        <v>4951</v>
      </c>
      <c r="C603" s="14" t="s">
        <v>4985</v>
      </c>
      <c r="D603" s="14" t="s">
        <v>4986</v>
      </c>
      <c r="E603" s="14" t="s">
        <v>4987</v>
      </c>
      <c r="F603" s="14" t="s">
        <v>4986</v>
      </c>
      <c r="G603" s="14" t="s">
        <v>5860</v>
      </c>
      <c r="H603" s="14" t="s">
        <v>5861</v>
      </c>
      <c r="I603" s="14" t="s">
        <v>5571</v>
      </c>
      <c r="J603" s="15">
        <v>45630</v>
      </c>
      <c r="K603" s="15">
        <v>45630</v>
      </c>
      <c r="L603" s="14" t="s">
        <v>5572</v>
      </c>
      <c r="M603" s="14">
        <v>3</v>
      </c>
      <c r="N603" s="15">
        <v>35904.098603122431</v>
      </c>
      <c r="O603" s="14">
        <v>0</v>
      </c>
      <c r="P603" s="15">
        <v>19388.213245686115</v>
      </c>
      <c r="Q603" s="15">
        <v>16515.885357436317</v>
      </c>
      <c r="R603" s="15">
        <v>16336.364864420706</v>
      </c>
      <c r="S603" s="15">
        <v>8976.0246507806078</v>
      </c>
      <c r="T603" s="15">
        <v>7180.8197206244868</v>
      </c>
      <c r="U603" s="15">
        <v>12745.955004108462</v>
      </c>
      <c r="V603" s="15">
        <v>1795.2049301561217</v>
      </c>
      <c r="W603" s="14">
        <v>36.618987272000027</v>
      </c>
      <c r="X603" s="14">
        <v>37.076073523000048</v>
      </c>
      <c r="Y603" s="14" t="s">
        <v>5862</v>
      </c>
      <c r="Z603" s="70" t="s">
        <v>5574</v>
      </c>
    </row>
    <row r="604" spans="1:26" x14ac:dyDescent="0.25">
      <c r="A604" s="14">
        <v>569</v>
      </c>
      <c r="B604" s="14" t="s">
        <v>4951</v>
      </c>
      <c r="C604" s="14" t="s">
        <v>4985</v>
      </c>
      <c r="D604" s="14" t="s">
        <v>4986</v>
      </c>
      <c r="E604" s="14" t="s">
        <v>4987</v>
      </c>
      <c r="F604" s="14" t="s">
        <v>4986</v>
      </c>
      <c r="G604" s="14" t="s">
        <v>765</v>
      </c>
      <c r="H604" s="14" t="s">
        <v>766</v>
      </c>
      <c r="I604" s="14" t="s">
        <v>5571</v>
      </c>
      <c r="J604" s="15">
        <v>0</v>
      </c>
      <c r="K604" s="15">
        <v>0</v>
      </c>
      <c r="L604" s="14" t="s">
        <v>4945</v>
      </c>
      <c r="M604" s="14">
        <v>0</v>
      </c>
      <c r="N604" s="15">
        <v>0</v>
      </c>
      <c r="O604" s="14">
        <v>0</v>
      </c>
      <c r="P604" s="15">
        <v>0</v>
      </c>
      <c r="Q604" s="15">
        <v>0</v>
      </c>
      <c r="R604" s="15">
        <v>0</v>
      </c>
      <c r="S604" s="15">
        <v>0</v>
      </c>
      <c r="T604" s="15">
        <v>0</v>
      </c>
      <c r="U604" s="15">
        <v>0</v>
      </c>
      <c r="V604" s="15">
        <v>0</v>
      </c>
      <c r="W604" s="14">
        <v>36.54908449800007</v>
      </c>
      <c r="X604" s="14">
        <v>37.065000836000024</v>
      </c>
      <c r="Y604" s="14" t="s">
        <v>5863</v>
      </c>
      <c r="Z604" s="70" t="s">
        <v>5574</v>
      </c>
    </row>
    <row r="605" spans="1:26" x14ac:dyDescent="0.25">
      <c r="A605" s="14">
        <v>574</v>
      </c>
      <c r="B605" s="14" t="s">
        <v>4951</v>
      </c>
      <c r="C605" s="14" t="s">
        <v>4985</v>
      </c>
      <c r="D605" s="14" t="s">
        <v>4986</v>
      </c>
      <c r="E605" s="14" t="s">
        <v>4987</v>
      </c>
      <c r="F605" s="14" t="s">
        <v>4986</v>
      </c>
      <c r="G605" s="14" t="s">
        <v>5864</v>
      </c>
      <c r="H605" s="14" t="s">
        <v>5865</v>
      </c>
      <c r="I605" s="14" t="s">
        <v>5571</v>
      </c>
      <c r="J605" s="15">
        <v>0</v>
      </c>
      <c r="K605" s="15">
        <v>0</v>
      </c>
      <c r="L605" s="14" t="s">
        <v>5572</v>
      </c>
      <c r="M605" s="14">
        <v>0</v>
      </c>
      <c r="N605" s="15">
        <v>0</v>
      </c>
      <c r="O605" s="14">
        <v>0</v>
      </c>
      <c r="P605" s="15">
        <v>0</v>
      </c>
      <c r="Q605" s="15">
        <v>0</v>
      </c>
      <c r="R605" s="15">
        <v>0</v>
      </c>
      <c r="S605" s="15">
        <v>0</v>
      </c>
      <c r="T605" s="15">
        <v>0</v>
      </c>
      <c r="U605" s="15">
        <v>0</v>
      </c>
      <c r="V605" s="15">
        <v>0</v>
      </c>
      <c r="W605" s="14">
        <v>36.584091785000055</v>
      </c>
      <c r="X605" s="14">
        <v>37.087612924000041</v>
      </c>
      <c r="Y605" s="14" t="s">
        <v>5866</v>
      </c>
      <c r="Z605" s="70" t="s">
        <v>5574</v>
      </c>
    </row>
    <row r="606" spans="1:26" x14ac:dyDescent="0.25">
      <c r="A606" s="14">
        <v>575</v>
      </c>
      <c r="B606" s="14" t="s">
        <v>4951</v>
      </c>
      <c r="C606" s="14" t="s">
        <v>4985</v>
      </c>
      <c r="D606" s="14" t="s">
        <v>4986</v>
      </c>
      <c r="E606" s="14" t="s">
        <v>4987</v>
      </c>
      <c r="F606" s="14" t="s">
        <v>4986</v>
      </c>
      <c r="G606" s="14" t="s">
        <v>5867</v>
      </c>
      <c r="H606" s="14" t="s">
        <v>5868</v>
      </c>
      <c r="I606" s="14" t="s">
        <v>5571</v>
      </c>
      <c r="J606" s="15">
        <v>2600</v>
      </c>
      <c r="K606" s="15">
        <v>2000</v>
      </c>
      <c r="L606" s="14" t="s">
        <v>5572</v>
      </c>
      <c r="M606" s="14">
        <v>3</v>
      </c>
      <c r="N606" s="15">
        <v>2045.8175842235003</v>
      </c>
      <c r="O606" s="14">
        <v>0</v>
      </c>
      <c r="P606" s="15">
        <v>1053.5960558751026</v>
      </c>
      <c r="Q606" s="15">
        <v>992.22152834839756</v>
      </c>
      <c r="R606" s="15">
        <v>901.18264585045188</v>
      </c>
      <c r="S606" s="15">
        <v>467.9807723911257</v>
      </c>
      <c r="T606" s="15">
        <v>404.04897288414134</v>
      </c>
      <c r="U606" s="15">
        <v>736.49433032045988</v>
      </c>
      <c r="V606" s="15">
        <v>125.30632703368939</v>
      </c>
      <c r="W606" s="14">
        <v>36.608168507000073</v>
      </c>
      <c r="X606" s="14">
        <v>37.11058399500007</v>
      </c>
      <c r="Y606" s="14" t="s">
        <v>5869</v>
      </c>
      <c r="Z606" s="70" t="s">
        <v>5574</v>
      </c>
    </row>
    <row r="607" spans="1:26" x14ac:dyDescent="0.25">
      <c r="A607" s="14">
        <v>570</v>
      </c>
      <c r="B607" s="14" t="s">
        <v>4951</v>
      </c>
      <c r="C607" s="14" t="s">
        <v>4985</v>
      </c>
      <c r="D607" s="14" t="s">
        <v>4986</v>
      </c>
      <c r="E607" s="14" t="s">
        <v>4987</v>
      </c>
      <c r="F607" s="14" t="s">
        <v>4986</v>
      </c>
      <c r="G607" s="14" t="s">
        <v>7680</v>
      </c>
      <c r="H607" s="14" t="s">
        <v>7681</v>
      </c>
      <c r="I607" s="14" t="s">
        <v>5571</v>
      </c>
      <c r="J607" s="15">
        <v>5100</v>
      </c>
      <c r="K607" s="15">
        <v>3900</v>
      </c>
      <c r="L607" s="14" t="s">
        <v>5572</v>
      </c>
      <c r="M607" s="14">
        <v>3</v>
      </c>
      <c r="N607" s="15">
        <v>4012.9498767460968</v>
      </c>
      <c r="O607" s="14">
        <v>0</v>
      </c>
      <c r="P607" s="15">
        <v>2046.6044371405094</v>
      </c>
      <c r="Q607" s="15">
        <v>1966.3454396055874</v>
      </c>
      <c r="R607" s="15">
        <v>1603.1734757600657</v>
      </c>
      <c r="S607" s="15">
        <v>1023.3022185702547</v>
      </c>
      <c r="T607" s="15">
        <v>963.10797041906324</v>
      </c>
      <c r="U607" s="15">
        <v>1484.7914543960558</v>
      </c>
      <c r="V607" s="15">
        <v>250.80936729663105</v>
      </c>
      <c r="W607" s="14">
        <v>36.555363105000026</v>
      </c>
      <c r="X607" s="14">
        <v>37.088578148000067</v>
      </c>
      <c r="Y607" s="14" t="s">
        <v>7682</v>
      </c>
      <c r="Z607" s="70" t="s">
        <v>5574</v>
      </c>
    </row>
    <row r="608" spans="1:26" x14ac:dyDescent="0.25">
      <c r="A608" s="14">
        <v>573</v>
      </c>
      <c r="B608" s="14" t="s">
        <v>4951</v>
      </c>
      <c r="C608" s="14" t="s">
        <v>4985</v>
      </c>
      <c r="D608" s="14" t="s">
        <v>4986</v>
      </c>
      <c r="E608" s="14" t="s">
        <v>4987</v>
      </c>
      <c r="F608" s="14" t="s">
        <v>4986</v>
      </c>
      <c r="G608" s="14" t="s">
        <v>7683</v>
      </c>
      <c r="H608" s="14" t="s">
        <v>7684</v>
      </c>
      <c r="I608" s="14" t="s">
        <v>5571</v>
      </c>
      <c r="J608" s="15">
        <v>0</v>
      </c>
      <c r="K608" s="15">
        <v>0</v>
      </c>
      <c r="L608" s="14" t="s">
        <v>5572</v>
      </c>
      <c r="M608" s="14">
        <v>0</v>
      </c>
      <c r="N608" s="15">
        <v>0</v>
      </c>
      <c r="O608" s="14">
        <v>0</v>
      </c>
      <c r="P608" s="15">
        <v>0</v>
      </c>
      <c r="Q608" s="15">
        <v>0</v>
      </c>
      <c r="R608" s="15">
        <v>0</v>
      </c>
      <c r="S608" s="15">
        <v>0</v>
      </c>
      <c r="T608" s="15">
        <v>0</v>
      </c>
      <c r="U608" s="15">
        <v>0</v>
      </c>
      <c r="V608" s="15">
        <v>0</v>
      </c>
      <c r="W608" s="14">
        <v>36.582160161000047</v>
      </c>
      <c r="X608" s="14">
        <v>37.132121828000038</v>
      </c>
      <c r="Y608" s="14" t="s">
        <v>7685</v>
      </c>
      <c r="Z608" s="70" t="s">
        <v>5574</v>
      </c>
    </row>
    <row r="609" spans="1:26" x14ac:dyDescent="0.25">
      <c r="A609" s="14">
        <v>577</v>
      </c>
      <c r="B609" s="14" t="s">
        <v>4951</v>
      </c>
      <c r="C609" s="14" t="s">
        <v>4985</v>
      </c>
      <c r="D609" s="14" t="s">
        <v>4986</v>
      </c>
      <c r="E609" s="14" t="s">
        <v>4987</v>
      </c>
      <c r="F609" s="14" t="s">
        <v>4986</v>
      </c>
      <c r="G609" s="14" t="s">
        <v>7686</v>
      </c>
      <c r="H609" s="14" t="s">
        <v>7687</v>
      </c>
      <c r="I609" s="14" t="s">
        <v>5571</v>
      </c>
      <c r="J609" s="15">
        <v>5000</v>
      </c>
      <c r="K609" s="15">
        <v>3800</v>
      </c>
      <c r="L609" s="14" t="s">
        <v>5572</v>
      </c>
      <c r="M609" s="14">
        <v>3</v>
      </c>
      <c r="N609" s="15">
        <v>3934.2645850451931</v>
      </c>
      <c r="O609" s="14">
        <v>0</v>
      </c>
      <c r="P609" s="15">
        <v>2094.9958915365651</v>
      </c>
      <c r="Q609" s="15">
        <v>1839.2686935086278</v>
      </c>
      <c r="R609" s="15">
        <v>1735.0106820049305</v>
      </c>
      <c r="S609" s="15">
        <v>909.79868529170096</v>
      </c>
      <c r="T609" s="15">
        <v>718.00328677074776</v>
      </c>
      <c r="U609" s="15">
        <v>1455.6778964667214</v>
      </c>
      <c r="V609" s="15">
        <v>240.97370583401806</v>
      </c>
      <c r="W609" s="14">
        <v>36.537161688000026</v>
      </c>
      <c r="X609" s="14">
        <v>37.116102087000058</v>
      </c>
      <c r="Y609" s="14" t="s">
        <v>7688</v>
      </c>
      <c r="Z609" s="70" t="s">
        <v>5574</v>
      </c>
    </row>
    <row r="610" spans="1:26" x14ac:dyDescent="0.25">
      <c r="A610" s="14">
        <v>564</v>
      </c>
      <c r="B610" s="14" t="s">
        <v>4951</v>
      </c>
      <c r="C610" s="14" t="s">
        <v>4985</v>
      </c>
      <c r="D610" s="14" t="s">
        <v>4986</v>
      </c>
      <c r="E610" s="14" t="s">
        <v>4987</v>
      </c>
      <c r="F610" s="14" t="s">
        <v>4986</v>
      </c>
      <c r="G610" s="14" t="s">
        <v>759</v>
      </c>
      <c r="H610" s="14" t="s">
        <v>760</v>
      </c>
      <c r="I610" s="14" t="s">
        <v>5571</v>
      </c>
      <c r="J610" s="15">
        <v>0</v>
      </c>
      <c r="K610" s="15">
        <v>0</v>
      </c>
      <c r="L610" s="14" t="s">
        <v>4945</v>
      </c>
      <c r="M610" s="14">
        <v>0</v>
      </c>
      <c r="N610" s="15">
        <v>0</v>
      </c>
      <c r="O610" s="14">
        <v>0</v>
      </c>
      <c r="P610" s="15">
        <v>0</v>
      </c>
      <c r="Q610" s="15">
        <v>0</v>
      </c>
      <c r="R610" s="15">
        <v>0</v>
      </c>
      <c r="S610" s="15">
        <v>0</v>
      </c>
      <c r="T610" s="15">
        <v>0</v>
      </c>
      <c r="U610" s="15">
        <v>0</v>
      </c>
      <c r="V610" s="15">
        <v>0</v>
      </c>
      <c r="W610" s="14">
        <v>36.570878794000066</v>
      </c>
      <c r="X610" s="14">
        <v>37.150692900000024</v>
      </c>
      <c r="Y610" s="14" t="s">
        <v>8306</v>
      </c>
      <c r="Z610" s="70" t="s">
        <v>5574</v>
      </c>
    </row>
    <row r="611" spans="1:26" x14ac:dyDescent="0.25">
      <c r="A611" s="14">
        <v>565</v>
      </c>
      <c r="B611" s="14" t="s">
        <v>4951</v>
      </c>
      <c r="C611" s="14" t="s">
        <v>4985</v>
      </c>
      <c r="D611" s="14" t="s">
        <v>4986</v>
      </c>
      <c r="E611" s="14" t="s">
        <v>4987</v>
      </c>
      <c r="F611" s="14" t="s">
        <v>4986</v>
      </c>
      <c r="G611" s="14" t="s">
        <v>761</v>
      </c>
      <c r="H611" s="14" t="s">
        <v>762</v>
      </c>
      <c r="I611" s="14" t="s">
        <v>5571</v>
      </c>
      <c r="J611" s="15">
        <v>40</v>
      </c>
      <c r="K611" s="15">
        <v>0</v>
      </c>
      <c r="L611" s="14" t="s">
        <v>4945</v>
      </c>
      <c r="M611" s="14">
        <v>2</v>
      </c>
      <c r="N611" s="15">
        <v>31.474116680361544</v>
      </c>
      <c r="O611" s="14">
        <v>31.474116680361544</v>
      </c>
      <c r="P611" s="15">
        <v>15.579687756778965</v>
      </c>
      <c r="Q611" s="15">
        <v>15.894428923582579</v>
      </c>
      <c r="R611" s="15">
        <v>13.565344289235824</v>
      </c>
      <c r="S611" s="15">
        <v>7.1603615447822513</v>
      </c>
      <c r="T611" s="15">
        <v>6.1374527526705016</v>
      </c>
      <c r="U611" s="15">
        <v>11.724108463434675</v>
      </c>
      <c r="V611" s="15">
        <v>1.8884470008216925</v>
      </c>
      <c r="W611" s="14">
        <v>36.543807008000044</v>
      </c>
      <c r="X611" s="14">
        <v>36.992187150000063</v>
      </c>
      <c r="Y611" s="14" t="s">
        <v>8307</v>
      </c>
      <c r="Z611" s="70" t="s">
        <v>5574</v>
      </c>
    </row>
    <row r="612" spans="1:26" x14ac:dyDescent="0.25">
      <c r="A612" s="14">
        <v>566</v>
      </c>
      <c r="B612" s="14" t="s">
        <v>4951</v>
      </c>
      <c r="C612" s="14" t="s">
        <v>4985</v>
      </c>
      <c r="D612" s="14" t="s">
        <v>4986</v>
      </c>
      <c r="E612" s="14" t="s">
        <v>4987</v>
      </c>
      <c r="F612" s="14" t="s">
        <v>4986</v>
      </c>
      <c r="G612" s="14" t="s">
        <v>8308</v>
      </c>
      <c r="H612" s="14" t="s">
        <v>8309</v>
      </c>
      <c r="I612" s="14" t="s">
        <v>5837</v>
      </c>
      <c r="J612" s="15">
        <v>70000</v>
      </c>
      <c r="K612" s="15">
        <v>41000</v>
      </c>
      <c r="L612" s="14" t="s">
        <v>5572</v>
      </c>
      <c r="M612" s="14">
        <v>3</v>
      </c>
      <c r="N612" s="15">
        <v>55079.704190632699</v>
      </c>
      <c r="O612" s="14">
        <v>0</v>
      </c>
      <c r="P612" s="15">
        <v>28641.446179129005</v>
      </c>
      <c r="Q612" s="15">
        <v>26438.258011503694</v>
      </c>
      <c r="R612" s="15">
        <v>23711.812654067377</v>
      </c>
      <c r="S612" s="15">
        <v>13150.279375513557</v>
      </c>
      <c r="T612" s="15">
        <v>11566.737880032866</v>
      </c>
      <c r="U612" s="15">
        <v>20379.490550534098</v>
      </c>
      <c r="V612" s="15">
        <v>2891.684470008217</v>
      </c>
      <c r="W612" s="14">
        <v>36.584872070000074</v>
      </c>
      <c r="X612" s="14">
        <v>37.043159791000051</v>
      </c>
      <c r="Y612" s="14" t="s">
        <v>8310</v>
      </c>
      <c r="Z612" s="70" t="s">
        <v>5574</v>
      </c>
    </row>
    <row r="613" spans="1:26" x14ac:dyDescent="0.25">
      <c r="A613" s="14">
        <v>571</v>
      </c>
      <c r="B613" s="14" t="s">
        <v>4951</v>
      </c>
      <c r="C613" s="14" t="s">
        <v>4985</v>
      </c>
      <c r="D613" s="14" t="s">
        <v>4986</v>
      </c>
      <c r="E613" s="14" t="s">
        <v>4987</v>
      </c>
      <c r="F613" s="14" t="s">
        <v>4986</v>
      </c>
      <c r="G613" s="14" t="s">
        <v>767</v>
      </c>
      <c r="H613" s="14" t="s">
        <v>768</v>
      </c>
      <c r="I613" s="14" t="s">
        <v>5571</v>
      </c>
      <c r="J613" s="15">
        <v>1400</v>
      </c>
      <c r="K613" s="15">
        <v>0</v>
      </c>
      <c r="L613" s="14" t="s">
        <v>4945</v>
      </c>
      <c r="M613" s="14">
        <v>2</v>
      </c>
      <c r="N613" s="15">
        <v>1101.5940838126539</v>
      </c>
      <c r="O613" s="14">
        <v>1101.5940838126539</v>
      </c>
      <c r="P613" s="15">
        <v>545.28907148726364</v>
      </c>
      <c r="Q613" s="15">
        <v>556.30501232539029</v>
      </c>
      <c r="R613" s="15">
        <v>474.78705012325389</v>
      </c>
      <c r="S613" s="15">
        <v>250.61265406737877</v>
      </c>
      <c r="T613" s="15">
        <v>214.81084634346752</v>
      </c>
      <c r="U613" s="15">
        <v>410.34379622021356</v>
      </c>
      <c r="V613" s="15">
        <v>66.095645028759236</v>
      </c>
      <c r="W613" s="14">
        <v>36.525401049000038</v>
      </c>
      <c r="X613" s="14">
        <v>37.048320111000066</v>
      </c>
      <c r="Y613" s="14" t="s">
        <v>8311</v>
      </c>
      <c r="Z613" s="70" t="s">
        <v>5574</v>
      </c>
    </row>
    <row r="614" spans="1:26" x14ac:dyDescent="0.25">
      <c r="A614" s="14">
        <v>572</v>
      </c>
      <c r="B614" s="14" t="s">
        <v>4951</v>
      </c>
      <c r="C614" s="14" t="s">
        <v>4985</v>
      </c>
      <c r="D614" s="14" t="s">
        <v>4986</v>
      </c>
      <c r="E614" s="14" t="s">
        <v>4987</v>
      </c>
      <c r="F614" s="14" t="s">
        <v>4986</v>
      </c>
      <c r="G614" s="14" t="s">
        <v>769</v>
      </c>
      <c r="H614" s="14" t="s">
        <v>770</v>
      </c>
      <c r="I614" s="14" t="s">
        <v>5571</v>
      </c>
      <c r="J614" s="15">
        <v>0</v>
      </c>
      <c r="K614" s="15">
        <v>0</v>
      </c>
      <c r="L614" s="14" t="s">
        <v>4945</v>
      </c>
      <c r="M614" s="14">
        <v>0</v>
      </c>
      <c r="N614" s="15">
        <v>0</v>
      </c>
      <c r="O614" s="14">
        <v>0</v>
      </c>
      <c r="P614" s="15">
        <v>0</v>
      </c>
      <c r="Q614" s="15">
        <v>0</v>
      </c>
      <c r="R614" s="15">
        <v>0</v>
      </c>
      <c r="S614" s="15">
        <v>0</v>
      </c>
      <c r="T614" s="15">
        <v>0</v>
      </c>
      <c r="U614" s="15">
        <v>0</v>
      </c>
      <c r="V614" s="15">
        <v>0</v>
      </c>
      <c r="W614" s="14">
        <v>36.550289058000033</v>
      </c>
      <c r="X614" s="14">
        <v>37.016136834000065</v>
      </c>
      <c r="Y614" s="14" t="s">
        <v>8312</v>
      </c>
      <c r="Z614" s="70" t="s">
        <v>5574</v>
      </c>
    </row>
    <row r="615" spans="1:26" x14ac:dyDescent="0.25">
      <c r="A615" s="14">
        <v>558</v>
      </c>
      <c r="B615" s="14" t="s">
        <v>4951</v>
      </c>
      <c r="C615" s="14" t="s">
        <v>4985</v>
      </c>
      <c r="D615" s="14" t="s">
        <v>4986</v>
      </c>
      <c r="E615" s="14" t="s">
        <v>4987</v>
      </c>
      <c r="F615" s="14" t="s">
        <v>4986</v>
      </c>
      <c r="G615" s="14" t="s">
        <v>757</v>
      </c>
      <c r="H615" s="14" t="s">
        <v>758</v>
      </c>
      <c r="I615" s="14" t="s">
        <v>5571</v>
      </c>
      <c r="J615" s="15">
        <v>0</v>
      </c>
      <c r="K615" s="15">
        <v>0</v>
      </c>
      <c r="L615" s="14" t="s">
        <v>4945</v>
      </c>
      <c r="M615" s="14">
        <v>0</v>
      </c>
      <c r="N615" s="15">
        <v>0</v>
      </c>
      <c r="O615" s="14">
        <v>0</v>
      </c>
      <c r="P615" s="15">
        <v>0</v>
      </c>
      <c r="Q615" s="15">
        <v>0</v>
      </c>
      <c r="R615" s="15">
        <v>0</v>
      </c>
      <c r="S615" s="15">
        <v>0</v>
      </c>
      <c r="T615" s="15">
        <v>0</v>
      </c>
      <c r="U615" s="15">
        <v>0</v>
      </c>
      <c r="V615" s="15">
        <v>0</v>
      </c>
      <c r="W615" s="14">
        <v>36.574026657000047</v>
      </c>
      <c r="X615" s="14">
        <v>37.016764748000071</v>
      </c>
      <c r="Y615" s="14" t="s">
        <v>9666</v>
      </c>
      <c r="Z615" s="70" t="s">
        <v>5574</v>
      </c>
    </row>
    <row r="616" spans="1:26" x14ac:dyDescent="0.25">
      <c r="A616" s="14">
        <v>560</v>
      </c>
      <c r="B616" s="14" t="s">
        <v>4951</v>
      </c>
      <c r="C616" s="14" t="s">
        <v>4985</v>
      </c>
      <c r="D616" s="14" t="s">
        <v>4986</v>
      </c>
      <c r="E616" s="14" t="s">
        <v>4987</v>
      </c>
      <c r="F616" s="14" t="s">
        <v>4986</v>
      </c>
      <c r="G616" s="14" t="s">
        <v>9667</v>
      </c>
      <c r="H616" s="14" t="s">
        <v>9668</v>
      </c>
      <c r="I616" s="14" t="s">
        <v>5571</v>
      </c>
      <c r="J616" s="15">
        <v>3315</v>
      </c>
      <c r="K616" s="15">
        <v>3315</v>
      </c>
      <c r="L616" s="14" t="s">
        <v>5572</v>
      </c>
      <c r="M616" s="14">
        <v>3</v>
      </c>
      <c r="N616" s="15">
        <v>2608.4174198849628</v>
      </c>
      <c r="O616" s="14">
        <v>0</v>
      </c>
      <c r="P616" s="15">
        <v>1330.2928841413311</v>
      </c>
      <c r="Q616" s="15">
        <v>1278.1245357436317</v>
      </c>
      <c r="R616" s="15">
        <v>1180.3088824979457</v>
      </c>
      <c r="S616" s="15">
        <v>596.67548479868526</v>
      </c>
      <c r="T616" s="15">
        <v>554.28870172555469</v>
      </c>
      <c r="U616" s="15">
        <v>899.90400986031204</v>
      </c>
      <c r="V616" s="15">
        <v>140.20243631881678</v>
      </c>
      <c r="W616" s="14">
        <v>36.621585334000031</v>
      </c>
      <c r="X616" s="14">
        <v>37.115543021000065</v>
      </c>
      <c r="Y616" s="14" t="s">
        <v>9669</v>
      </c>
      <c r="Z616" s="70" t="s">
        <v>5574</v>
      </c>
    </row>
    <row r="617" spans="1:26" x14ac:dyDescent="0.25">
      <c r="A617" s="14">
        <v>561</v>
      </c>
      <c r="B617" s="14" t="s">
        <v>4951</v>
      </c>
      <c r="C617" s="14" t="s">
        <v>4985</v>
      </c>
      <c r="D617" s="14" t="s">
        <v>4986</v>
      </c>
      <c r="E617" s="14" t="s">
        <v>4987</v>
      </c>
      <c r="F617" s="14" t="s">
        <v>4986</v>
      </c>
      <c r="G617" s="14" t="s">
        <v>9670</v>
      </c>
      <c r="H617" s="14" t="s">
        <v>9671</v>
      </c>
      <c r="I617" s="14" t="s">
        <v>5571</v>
      </c>
      <c r="J617" s="15">
        <v>11000</v>
      </c>
      <c r="K617" s="15">
        <v>10540</v>
      </c>
      <c r="L617" s="14" t="s">
        <v>5572</v>
      </c>
      <c r="M617" s="14">
        <v>3</v>
      </c>
      <c r="N617" s="15">
        <v>8655.3820870994241</v>
      </c>
      <c r="O617" s="14">
        <v>0</v>
      </c>
      <c r="P617" s="15">
        <v>4760.4601479046833</v>
      </c>
      <c r="Q617" s="15">
        <v>3894.9219391947404</v>
      </c>
      <c r="R617" s="15">
        <v>3752.1081347576005</v>
      </c>
      <c r="S617" s="15">
        <v>1990.7378800328677</v>
      </c>
      <c r="T617" s="15">
        <v>1687.7995069843878</v>
      </c>
      <c r="U617" s="15">
        <v>3180.8529170090378</v>
      </c>
      <c r="V617" s="15">
        <v>540.96138044371401</v>
      </c>
      <c r="W617" s="14">
        <v>36.651288143000045</v>
      </c>
      <c r="X617" s="14">
        <v>37.104424153000025</v>
      </c>
      <c r="Y617" s="14" t="s">
        <v>9672</v>
      </c>
      <c r="Z617" s="70" t="s">
        <v>5574</v>
      </c>
    </row>
    <row r="618" spans="1:26" x14ac:dyDescent="0.25">
      <c r="A618" s="14">
        <v>567</v>
      </c>
      <c r="B618" s="14" t="s">
        <v>4951</v>
      </c>
      <c r="C618" s="14" t="s">
        <v>4985</v>
      </c>
      <c r="D618" s="14" t="s">
        <v>4986</v>
      </c>
      <c r="E618" s="14" t="s">
        <v>4987</v>
      </c>
      <c r="F618" s="14" t="s">
        <v>4986</v>
      </c>
      <c r="G618" s="14" t="s">
        <v>763</v>
      </c>
      <c r="H618" s="14" t="s">
        <v>764</v>
      </c>
      <c r="I618" s="14" t="s">
        <v>5571</v>
      </c>
      <c r="J618" s="15">
        <v>1720</v>
      </c>
      <c r="K618" s="15">
        <v>1193</v>
      </c>
      <c r="L618" s="14" t="s">
        <v>4945</v>
      </c>
      <c r="M618" s="14">
        <v>3</v>
      </c>
      <c r="N618" s="15">
        <v>1353.3870172555464</v>
      </c>
      <c r="O618" s="14">
        <v>1353.3870172555464</v>
      </c>
      <c r="P618" s="15">
        <v>680.07697617091196</v>
      </c>
      <c r="Q618" s="15">
        <v>673.31004108463446</v>
      </c>
      <c r="R618" s="15">
        <v>582.63311092851279</v>
      </c>
      <c r="S618" s="15">
        <v>309.58728019720627</v>
      </c>
      <c r="T618" s="15">
        <v>267.29393590797042</v>
      </c>
      <c r="U618" s="15">
        <v>500.75319638455204</v>
      </c>
      <c r="V618" s="15">
        <v>82.89495480690222</v>
      </c>
      <c r="W618" s="14">
        <v>36.653171305000058</v>
      </c>
      <c r="X618" s="14">
        <v>37.04716296600003</v>
      </c>
      <c r="Y618" s="14" t="s">
        <v>9673</v>
      </c>
      <c r="Z618" s="70" t="s">
        <v>5574</v>
      </c>
    </row>
    <row r="619" spans="1:26" x14ac:dyDescent="0.25">
      <c r="A619" s="14">
        <v>568</v>
      </c>
      <c r="B619" s="14" t="s">
        <v>4951</v>
      </c>
      <c r="C619" s="14" t="s">
        <v>4985</v>
      </c>
      <c r="D619" s="14" t="s">
        <v>4986</v>
      </c>
      <c r="E619" s="14" t="s">
        <v>4987</v>
      </c>
      <c r="F619" s="14" t="s">
        <v>4986</v>
      </c>
      <c r="G619" s="14" t="s">
        <v>9674</v>
      </c>
      <c r="H619" s="14" t="s">
        <v>9675</v>
      </c>
      <c r="I619" s="14" t="s">
        <v>5571</v>
      </c>
      <c r="J619" s="15">
        <v>45270</v>
      </c>
      <c r="K619" s="15">
        <v>43670</v>
      </c>
      <c r="L619" s="14" t="s">
        <v>5572</v>
      </c>
      <c r="M619" s="14">
        <v>3</v>
      </c>
      <c r="N619" s="15">
        <v>35620.831552999174</v>
      </c>
      <c r="O619" s="14">
        <v>0</v>
      </c>
      <c r="P619" s="15">
        <v>18166.624092029579</v>
      </c>
      <c r="Q619" s="15">
        <v>17454.207460969596</v>
      </c>
      <c r="R619" s="15">
        <v>15316.957567789643</v>
      </c>
      <c r="S619" s="15">
        <v>8994.2599671322914</v>
      </c>
      <c r="T619" s="15">
        <v>7124.166310599835</v>
      </c>
      <c r="U619" s="15">
        <v>13179.707674609694</v>
      </c>
      <c r="V619" s="15">
        <v>2137.2498931799505</v>
      </c>
      <c r="W619" s="14">
        <v>36.661526253000034</v>
      </c>
      <c r="X619" s="14">
        <v>37.12906778100006</v>
      </c>
      <c r="Y619" s="14" t="s">
        <v>9676</v>
      </c>
      <c r="Z619" s="70" t="s">
        <v>5574</v>
      </c>
    </row>
    <row r="620" spans="1:26" x14ac:dyDescent="0.25">
      <c r="A620" s="14">
        <v>576</v>
      </c>
      <c r="B620" s="14" t="s">
        <v>4951</v>
      </c>
      <c r="C620" s="14" t="s">
        <v>4985</v>
      </c>
      <c r="D620" s="14" t="s">
        <v>4986</v>
      </c>
      <c r="E620" s="14" t="s">
        <v>4987</v>
      </c>
      <c r="F620" s="14" t="s">
        <v>4986</v>
      </c>
      <c r="G620" s="14" t="s">
        <v>771</v>
      </c>
      <c r="H620" s="14" t="s">
        <v>772</v>
      </c>
      <c r="I620" s="14" t="s">
        <v>5571</v>
      </c>
      <c r="J620" s="15">
        <v>5900</v>
      </c>
      <c r="K620" s="15">
        <v>5255</v>
      </c>
      <c r="L620" s="14" t="s">
        <v>4945</v>
      </c>
      <c r="M620" s="14">
        <v>3</v>
      </c>
      <c r="N620" s="15">
        <v>4642.4322103533277</v>
      </c>
      <c r="O620" s="14">
        <v>4642.4322103533277</v>
      </c>
      <c r="P620" s="15">
        <v>2344.4282662284304</v>
      </c>
      <c r="Q620" s="15">
        <v>2298.0039441248973</v>
      </c>
      <c r="R620" s="15">
        <v>2012.4943631881677</v>
      </c>
      <c r="S620" s="15">
        <v>1067.7594083812655</v>
      </c>
      <c r="T620" s="15">
        <v>905.27428101889893</v>
      </c>
      <c r="U620" s="15">
        <v>1787.3364009860313</v>
      </c>
      <c r="V620" s="15">
        <v>208.90944946589974</v>
      </c>
      <c r="W620" s="14">
        <v>36.621935201000042</v>
      </c>
      <c r="X620" s="14">
        <v>37.030583739000065</v>
      </c>
      <c r="Y620" s="14" t="s">
        <v>9677</v>
      </c>
      <c r="Z620" s="70" t="s">
        <v>5574</v>
      </c>
    </row>
    <row r="621" spans="1:26" x14ac:dyDescent="0.25">
      <c r="A621" s="14">
        <v>5597</v>
      </c>
      <c r="B621" s="14" t="s">
        <v>4951</v>
      </c>
      <c r="C621" s="14" t="s">
        <v>4985</v>
      </c>
      <c r="D621" s="14" t="s">
        <v>4986</v>
      </c>
      <c r="E621" s="14" t="s">
        <v>4987</v>
      </c>
      <c r="F621" s="14" t="s">
        <v>4986</v>
      </c>
      <c r="G621" s="14" t="s">
        <v>16842</v>
      </c>
      <c r="H621" s="14" t="s">
        <v>16843</v>
      </c>
      <c r="I621" s="14" t="s">
        <v>5571</v>
      </c>
      <c r="J621" s="15">
        <v>15000</v>
      </c>
      <c r="K621" s="15">
        <v>5500</v>
      </c>
      <c r="L621" s="14" t="s">
        <v>5572</v>
      </c>
      <c r="M621" s="14">
        <v>2</v>
      </c>
      <c r="N621" s="15">
        <v>11802.793755135579</v>
      </c>
      <c r="O621" s="14">
        <v>0</v>
      </c>
      <c r="P621" s="15">
        <v>6019.424815119145</v>
      </c>
      <c r="Q621" s="15">
        <v>5783.368940016434</v>
      </c>
      <c r="R621" s="15">
        <v>5075.2013147082998</v>
      </c>
      <c r="S621" s="15">
        <v>2714.6425636811832</v>
      </c>
      <c r="T621" s="15">
        <v>2360.5587510271157</v>
      </c>
      <c r="U621" s="15">
        <v>4367.0336894001639</v>
      </c>
      <c r="V621" s="15">
        <v>708.16762530813469</v>
      </c>
      <c r="W621" s="14">
        <v>36.632023625000045</v>
      </c>
      <c r="X621" s="14">
        <v>37.084324133000052</v>
      </c>
      <c r="Y621" s="14" t="s">
        <v>16844</v>
      </c>
      <c r="Z621" s="70" t="s">
        <v>5574</v>
      </c>
    </row>
    <row r="622" spans="1:26" x14ac:dyDescent="0.25">
      <c r="A622" s="14">
        <v>579</v>
      </c>
      <c r="B622" s="14" t="s">
        <v>4951</v>
      </c>
      <c r="C622" s="14" t="s">
        <v>4985</v>
      </c>
      <c r="D622" s="14" t="s">
        <v>4986</v>
      </c>
      <c r="E622" s="14" t="s">
        <v>4988</v>
      </c>
      <c r="F622" s="14" t="s">
        <v>4989</v>
      </c>
      <c r="G622" s="14" t="s">
        <v>773</v>
      </c>
      <c r="H622" s="14" t="s">
        <v>774</v>
      </c>
      <c r="I622" s="14" t="s">
        <v>5571</v>
      </c>
      <c r="J622" s="15">
        <v>570</v>
      </c>
      <c r="K622" s="15">
        <v>210</v>
      </c>
      <c r="L622" s="14" t="s">
        <v>4945</v>
      </c>
      <c r="M622" s="14">
        <v>3</v>
      </c>
      <c r="N622" s="15">
        <v>394.7724829810104</v>
      </c>
      <c r="O622" s="14">
        <v>394.7724829810104</v>
      </c>
      <c r="P622" s="15">
        <v>196.39931028305267</v>
      </c>
      <c r="Q622" s="15">
        <v>198.3731726979577</v>
      </c>
      <c r="R622" s="15">
        <v>169.75216768183449</v>
      </c>
      <c r="S622" s="15">
        <v>90.797671085632402</v>
      </c>
      <c r="T622" s="15">
        <v>78.954496596202091</v>
      </c>
      <c r="U622" s="15">
        <v>146.06581870297384</v>
      </c>
      <c r="V622" s="15">
        <v>23.686348978860622</v>
      </c>
      <c r="W622" s="14">
        <v>36.575374946000068</v>
      </c>
      <c r="X622" s="14">
        <v>37.315997776000074</v>
      </c>
      <c r="Y622" s="14" t="s">
        <v>5870</v>
      </c>
      <c r="Z622" s="70" t="s">
        <v>5574</v>
      </c>
    </row>
    <row r="623" spans="1:26" x14ac:dyDescent="0.25">
      <c r="A623" s="14">
        <v>583</v>
      </c>
      <c r="B623" s="14" t="s">
        <v>4951</v>
      </c>
      <c r="C623" s="14" t="s">
        <v>4985</v>
      </c>
      <c r="D623" s="14" t="s">
        <v>4986</v>
      </c>
      <c r="E623" s="14" t="s">
        <v>4988</v>
      </c>
      <c r="F623" s="14" t="s">
        <v>4989</v>
      </c>
      <c r="G623" s="14" t="s">
        <v>781</v>
      </c>
      <c r="H623" s="14" t="s">
        <v>782</v>
      </c>
      <c r="I623" s="14" t="s">
        <v>5571</v>
      </c>
      <c r="J623" s="15">
        <v>10700</v>
      </c>
      <c r="K623" s="15">
        <v>7165</v>
      </c>
      <c r="L623" s="14" t="s">
        <v>4945</v>
      </c>
      <c r="M623" s="14">
        <v>4</v>
      </c>
      <c r="N623" s="15">
        <v>7410.6413471873884</v>
      </c>
      <c r="O623" s="14">
        <v>7410.6413471873884</v>
      </c>
      <c r="P623" s="15">
        <v>3686.7940702257256</v>
      </c>
      <c r="Q623" s="15">
        <v>3723.8472769616624</v>
      </c>
      <c r="R623" s="15">
        <v>3186.575779290577</v>
      </c>
      <c r="S623" s="15">
        <v>1704.4475098530995</v>
      </c>
      <c r="T623" s="15">
        <v>1482.1282694374777</v>
      </c>
      <c r="U623" s="15">
        <v>2741.9372984593338</v>
      </c>
      <c r="V623" s="15">
        <v>444.63848083124327</v>
      </c>
      <c r="W623" s="14">
        <v>36.509565618000067</v>
      </c>
      <c r="X623" s="14">
        <v>37.33590846900006</v>
      </c>
      <c r="Y623" s="14" t="s">
        <v>5871</v>
      </c>
      <c r="Z623" s="70" t="s">
        <v>5574</v>
      </c>
    </row>
    <row r="624" spans="1:26" x14ac:dyDescent="0.25">
      <c r="A624" s="14">
        <v>586</v>
      </c>
      <c r="B624" s="14" t="s">
        <v>4951</v>
      </c>
      <c r="C624" s="14" t="s">
        <v>4985</v>
      </c>
      <c r="D624" s="14" t="s">
        <v>4986</v>
      </c>
      <c r="E624" s="14" t="s">
        <v>4988</v>
      </c>
      <c r="F624" s="14" t="s">
        <v>4989</v>
      </c>
      <c r="G624" s="14" t="s">
        <v>787</v>
      </c>
      <c r="H624" s="14" t="s">
        <v>788</v>
      </c>
      <c r="I624" s="14" t="s">
        <v>5571</v>
      </c>
      <c r="J624" s="15">
        <v>520</v>
      </c>
      <c r="K624" s="15">
        <v>190</v>
      </c>
      <c r="L624" s="14" t="s">
        <v>4945</v>
      </c>
      <c r="M624" s="14">
        <v>3</v>
      </c>
      <c r="N624" s="15">
        <v>360.14331780723757</v>
      </c>
      <c r="O624" s="14">
        <v>360.14331780723757</v>
      </c>
      <c r="P624" s="15">
        <v>179.17130060910068</v>
      </c>
      <c r="Q624" s="15">
        <v>180.97201719813685</v>
      </c>
      <c r="R624" s="15">
        <v>154.86162665711214</v>
      </c>
      <c r="S624" s="15">
        <v>82.832963095664638</v>
      </c>
      <c r="T624" s="15">
        <v>72.028663561447516</v>
      </c>
      <c r="U624" s="15">
        <v>133.2530275886779</v>
      </c>
      <c r="V624" s="15">
        <v>21.608599068434252</v>
      </c>
      <c r="W624" s="14">
        <v>36.433109369000078</v>
      </c>
      <c r="X624" s="14">
        <v>37.35512041100003</v>
      </c>
      <c r="Y624" s="14" t="s">
        <v>5872</v>
      </c>
      <c r="Z624" s="70" t="s">
        <v>5574</v>
      </c>
    </row>
    <row r="625" spans="1:26" x14ac:dyDescent="0.25">
      <c r="A625" s="14">
        <v>590</v>
      </c>
      <c r="B625" s="14" t="s">
        <v>4951</v>
      </c>
      <c r="C625" s="14" t="s">
        <v>4985</v>
      </c>
      <c r="D625" s="14" t="s">
        <v>4986</v>
      </c>
      <c r="E625" s="14" t="s">
        <v>4988</v>
      </c>
      <c r="F625" s="14" t="s">
        <v>4989</v>
      </c>
      <c r="G625" s="14" t="s">
        <v>795</v>
      </c>
      <c r="H625" s="14" t="s">
        <v>796</v>
      </c>
      <c r="I625" s="14" t="s">
        <v>5571</v>
      </c>
      <c r="J625" s="15">
        <v>390</v>
      </c>
      <c r="K625" s="15">
        <v>0</v>
      </c>
      <c r="L625" s="14" t="s">
        <v>4945</v>
      </c>
      <c r="M625" s="14">
        <v>2</v>
      </c>
      <c r="N625" s="15">
        <v>270.10748835542819</v>
      </c>
      <c r="O625" s="14">
        <v>270.10748835542819</v>
      </c>
      <c r="P625" s="15">
        <v>134.37847545682553</v>
      </c>
      <c r="Q625" s="15">
        <v>135.72901289860266</v>
      </c>
      <c r="R625" s="15">
        <v>116.14621999283413</v>
      </c>
      <c r="S625" s="15">
        <v>62.124722321748486</v>
      </c>
      <c r="T625" s="15">
        <v>54.02149767108564</v>
      </c>
      <c r="U625" s="15">
        <v>99.939770691508429</v>
      </c>
      <c r="V625" s="15">
        <v>16.206449301325691</v>
      </c>
      <c r="W625" s="14">
        <v>36.595500111000035</v>
      </c>
      <c r="X625" s="14">
        <v>37.331813444000034</v>
      </c>
      <c r="Y625" s="14" t="s">
        <v>5873</v>
      </c>
      <c r="Z625" s="70" t="s">
        <v>5574</v>
      </c>
    </row>
    <row r="626" spans="1:26" x14ac:dyDescent="0.25">
      <c r="A626" s="14">
        <v>595</v>
      </c>
      <c r="B626" s="14" t="s">
        <v>4951</v>
      </c>
      <c r="C626" s="14" t="s">
        <v>4985</v>
      </c>
      <c r="D626" s="14" t="s">
        <v>4986</v>
      </c>
      <c r="E626" s="14" t="s">
        <v>4988</v>
      </c>
      <c r="F626" s="14" t="s">
        <v>4989</v>
      </c>
      <c r="G626" s="14" t="s">
        <v>5874</v>
      </c>
      <c r="H626" s="14" t="s">
        <v>5875</v>
      </c>
      <c r="I626" s="14" t="s">
        <v>5571</v>
      </c>
      <c r="J626" s="15">
        <v>0</v>
      </c>
      <c r="K626" s="15">
        <v>0</v>
      </c>
      <c r="L626" s="14" t="s">
        <v>5572</v>
      </c>
      <c r="M626" s="14">
        <v>0</v>
      </c>
      <c r="N626" s="15">
        <v>0</v>
      </c>
      <c r="O626" s="14">
        <v>0</v>
      </c>
      <c r="P626" s="15">
        <v>0</v>
      </c>
      <c r="Q626" s="15">
        <v>0</v>
      </c>
      <c r="R626" s="15">
        <v>0</v>
      </c>
      <c r="S626" s="15">
        <v>0</v>
      </c>
      <c r="T626" s="15">
        <v>0</v>
      </c>
      <c r="U626" s="15">
        <v>0</v>
      </c>
      <c r="V626" s="15">
        <v>0</v>
      </c>
      <c r="W626" s="14">
        <v>36.655151965000073</v>
      </c>
      <c r="X626" s="14">
        <v>37.300856452000062</v>
      </c>
      <c r="Y626" s="14" t="s">
        <v>5876</v>
      </c>
      <c r="Z626" s="70" t="s">
        <v>5574</v>
      </c>
    </row>
    <row r="627" spans="1:26" x14ac:dyDescent="0.25">
      <c r="A627" s="14">
        <v>599</v>
      </c>
      <c r="B627" s="14" t="s">
        <v>4951</v>
      </c>
      <c r="C627" s="14" t="s">
        <v>4985</v>
      </c>
      <c r="D627" s="14" t="s">
        <v>4986</v>
      </c>
      <c r="E627" s="14" t="s">
        <v>4988</v>
      </c>
      <c r="F627" s="14" t="s">
        <v>4989</v>
      </c>
      <c r="G627" s="14" t="s">
        <v>809</v>
      </c>
      <c r="H627" s="14" t="s">
        <v>810</v>
      </c>
      <c r="I627" s="14" t="s">
        <v>5571</v>
      </c>
      <c r="J627" s="15">
        <v>1000</v>
      </c>
      <c r="K627" s="15">
        <v>360</v>
      </c>
      <c r="L627" s="14" t="s">
        <v>4945</v>
      </c>
      <c r="M627" s="14">
        <v>3</v>
      </c>
      <c r="N627" s="15">
        <v>692.58330347545677</v>
      </c>
      <c r="O627" s="14">
        <v>692.58330347545677</v>
      </c>
      <c r="P627" s="15">
        <v>344.56019347903975</v>
      </c>
      <c r="Q627" s="15">
        <v>348.02310999641702</v>
      </c>
      <c r="R627" s="15">
        <v>297.81082049444643</v>
      </c>
      <c r="S627" s="15">
        <v>159.29415979935507</v>
      </c>
      <c r="T627" s="15">
        <v>138.51666069509136</v>
      </c>
      <c r="U627" s="15">
        <v>256.25582228591901</v>
      </c>
      <c r="V627" s="15">
        <v>41.554998208527408</v>
      </c>
      <c r="W627" s="14">
        <v>36.538648279000029</v>
      </c>
      <c r="X627" s="14">
        <v>37.267984913000078</v>
      </c>
      <c r="Y627" s="14" t="s">
        <v>5877</v>
      </c>
      <c r="Z627" s="70" t="s">
        <v>5574</v>
      </c>
    </row>
    <row r="628" spans="1:26" x14ac:dyDescent="0.25">
      <c r="A628" s="14">
        <v>601</v>
      </c>
      <c r="B628" s="14" t="s">
        <v>4951</v>
      </c>
      <c r="C628" s="14" t="s">
        <v>4985</v>
      </c>
      <c r="D628" s="14" t="s">
        <v>4986</v>
      </c>
      <c r="E628" s="14" t="s">
        <v>4988</v>
      </c>
      <c r="F628" s="14" t="s">
        <v>4989</v>
      </c>
      <c r="G628" s="14" t="s">
        <v>813</v>
      </c>
      <c r="H628" s="14" t="s">
        <v>814</v>
      </c>
      <c r="I628" s="14" t="s">
        <v>5571</v>
      </c>
      <c r="J628" s="15">
        <v>450</v>
      </c>
      <c r="K628" s="15">
        <v>170</v>
      </c>
      <c r="L628" s="14" t="s">
        <v>4945</v>
      </c>
      <c r="M628" s="14">
        <v>3</v>
      </c>
      <c r="N628" s="15">
        <v>311.66248656395555</v>
      </c>
      <c r="O628" s="14">
        <v>311.66248656395555</v>
      </c>
      <c r="P628" s="15">
        <v>155.05208706556789</v>
      </c>
      <c r="Q628" s="15">
        <v>156.61039949838764</v>
      </c>
      <c r="R628" s="15">
        <v>134.01486922250089</v>
      </c>
      <c r="S628" s="15">
        <v>71.682371909709786</v>
      </c>
      <c r="T628" s="15">
        <v>62.332497312791112</v>
      </c>
      <c r="U628" s="15">
        <v>115.31512002866356</v>
      </c>
      <c r="V628" s="15">
        <v>18.699749193837331</v>
      </c>
      <c r="W628" s="14">
        <v>36.494845061000035</v>
      </c>
      <c r="X628" s="14">
        <v>37.343531890000065</v>
      </c>
      <c r="Y628" s="14" t="s">
        <v>5878</v>
      </c>
      <c r="Z628" s="70" t="s">
        <v>5574</v>
      </c>
    </row>
    <row r="629" spans="1:26" x14ac:dyDescent="0.25">
      <c r="A629" s="14">
        <v>606</v>
      </c>
      <c r="B629" s="14" t="s">
        <v>4951</v>
      </c>
      <c r="C629" s="14" t="s">
        <v>4985</v>
      </c>
      <c r="D629" s="14" t="s">
        <v>4986</v>
      </c>
      <c r="E629" s="14" t="s">
        <v>4988</v>
      </c>
      <c r="F629" s="14" t="s">
        <v>4989</v>
      </c>
      <c r="G629" s="14" t="s">
        <v>823</v>
      </c>
      <c r="H629" s="14" t="s">
        <v>824</v>
      </c>
      <c r="I629" s="14" t="s">
        <v>5571</v>
      </c>
      <c r="J629" s="15">
        <v>330</v>
      </c>
      <c r="K629" s="15">
        <v>0</v>
      </c>
      <c r="L629" s="14" t="s">
        <v>4945</v>
      </c>
      <c r="M629" s="14">
        <v>3</v>
      </c>
      <c r="N629" s="15">
        <v>228.55249014690077</v>
      </c>
      <c r="O629" s="14">
        <v>228.55249014690077</v>
      </c>
      <c r="P629" s="15">
        <v>113.70486384808314</v>
      </c>
      <c r="Q629" s="15">
        <v>114.84762629881762</v>
      </c>
      <c r="R629" s="15">
        <v>98.277570763167333</v>
      </c>
      <c r="S629" s="15">
        <v>52.567072733787178</v>
      </c>
      <c r="T629" s="15">
        <v>45.710498029380155</v>
      </c>
      <c r="U629" s="15">
        <v>84.564421354353286</v>
      </c>
      <c r="V629" s="15">
        <v>13.713149408814045</v>
      </c>
      <c r="W629" s="14">
        <v>36.602288845000032</v>
      </c>
      <c r="X629" s="14">
        <v>37.356426590000069</v>
      </c>
      <c r="Y629" s="14" t="s">
        <v>5879</v>
      </c>
      <c r="Z629" s="70" t="s">
        <v>5574</v>
      </c>
    </row>
    <row r="630" spans="1:26" x14ac:dyDescent="0.25">
      <c r="A630" s="14">
        <v>607</v>
      </c>
      <c r="B630" s="14" t="s">
        <v>4951</v>
      </c>
      <c r="C630" s="14" t="s">
        <v>4985</v>
      </c>
      <c r="D630" s="14" t="s">
        <v>4986</v>
      </c>
      <c r="E630" s="14" t="s">
        <v>4988</v>
      </c>
      <c r="F630" s="14" t="s">
        <v>4989</v>
      </c>
      <c r="G630" s="14" t="s">
        <v>825</v>
      </c>
      <c r="H630" s="14" t="s">
        <v>826</v>
      </c>
      <c r="I630" s="14" t="s">
        <v>5571</v>
      </c>
      <c r="J630" s="15">
        <v>560</v>
      </c>
      <c r="K630" s="15">
        <v>210</v>
      </c>
      <c r="L630" s="14" t="s">
        <v>4945</v>
      </c>
      <c r="M630" s="14">
        <v>3</v>
      </c>
      <c r="N630" s="15">
        <v>387.84664994625581</v>
      </c>
      <c r="O630" s="14">
        <v>387.84664994625581</v>
      </c>
      <c r="P630" s="15">
        <v>192.95370834826227</v>
      </c>
      <c r="Q630" s="15">
        <v>194.89294159799351</v>
      </c>
      <c r="R630" s="15">
        <v>166.77405947688999</v>
      </c>
      <c r="S630" s="15">
        <v>89.204729487638843</v>
      </c>
      <c r="T630" s="15">
        <v>77.569329989251173</v>
      </c>
      <c r="U630" s="15">
        <v>143.50326048011465</v>
      </c>
      <c r="V630" s="15">
        <v>23.270798996775348</v>
      </c>
      <c r="W630" s="14">
        <v>36.541745617000061</v>
      </c>
      <c r="X630" s="14">
        <v>37.320981157000062</v>
      </c>
      <c r="Y630" s="14" t="s">
        <v>5880</v>
      </c>
      <c r="Z630" s="70" t="s">
        <v>5574</v>
      </c>
    </row>
    <row r="631" spans="1:26" x14ac:dyDescent="0.25">
      <c r="A631" s="14">
        <v>610</v>
      </c>
      <c r="B631" s="14" t="s">
        <v>4951</v>
      </c>
      <c r="C631" s="14" t="s">
        <v>4985</v>
      </c>
      <c r="D631" s="14" t="s">
        <v>4986</v>
      </c>
      <c r="E631" s="14" t="s">
        <v>4988</v>
      </c>
      <c r="F631" s="14" t="s">
        <v>4989</v>
      </c>
      <c r="G631" s="14" t="s">
        <v>831</v>
      </c>
      <c r="H631" s="14" t="s">
        <v>832</v>
      </c>
      <c r="I631" s="14" t="s">
        <v>5571</v>
      </c>
      <c r="J631" s="15">
        <v>430</v>
      </c>
      <c r="K631" s="15">
        <v>160</v>
      </c>
      <c r="L631" s="14" t="s">
        <v>4945</v>
      </c>
      <c r="M631" s="14">
        <v>3</v>
      </c>
      <c r="N631" s="15">
        <v>297.81082049444643</v>
      </c>
      <c r="O631" s="14">
        <v>297.81082049444643</v>
      </c>
      <c r="P631" s="15">
        <v>148.16088319598711</v>
      </c>
      <c r="Q631" s="15">
        <v>149.64993729845932</v>
      </c>
      <c r="R631" s="15">
        <v>128.05865281261197</v>
      </c>
      <c r="S631" s="15">
        <v>68.496488713722684</v>
      </c>
      <c r="T631" s="15">
        <v>59.562164098889291</v>
      </c>
      <c r="U631" s="15">
        <v>110.19000358294518</v>
      </c>
      <c r="V631" s="15">
        <v>17.868649229666786</v>
      </c>
      <c r="W631" s="14">
        <v>36.520567021000033</v>
      </c>
      <c r="X631" s="14">
        <v>37.297081965000075</v>
      </c>
      <c r="Y631" s="14" t="s">
        <v>5881</v>
      </c>
      <c r="Z631" s="70" t="s">
        <v>5574</v>
      </c>
    </row>
    <row r="632" spans="1:26" x14ac:dyDescent="0.25">
      <c r="A632" s="14">
        <v>5265</v>
      </c>
      <c r="B632" s="14" t="s">
        <v>4951</v>
      </c>
      <c r="C632" s="14" t="s">
        <v>4985</v>
      </c>
      <c r="D632" s="14" t="s">
        <v>4986</v>
      </c>
      <c r="E632" s="14" t="s">
        <v>4988</v>
      </c>
      <c r="F632" s="14" t="s">
        <v>4989</v>
      </c>
      <c r="G632" s="14" t="s">
        <v>4442</v>
      </c>
      <c r="H632" s="14" t="s">
        <v>4443</v>
      </c>
      <c r="I632" s="14" t="s">
        <v>5571</v>
      </c>
      <c r="J632" s="15">
        <v>820</v>
      </c>
      <c r="K632" s="15">
        <v>300</v>
      </c>
      <c r="L632" s="14" t="s">
        <v>4945</v>
      </c>
      <c r="M632" s="14">
        <v>3</v>
      </c>
      <c r="N632" s="15">
        <v>567.91830884987462</v>
      </c>
      <c r="O632" s="14">
        <v>567.91830884987462</v>
      </c>
      <c r="P632" s="15">
        <v>282.53935865281261</v>
      </c>
      <c r="Q632" s="15">
        <v>285.37895019706195</v>
      </c>
      <c r="R632" s="15">
        <v>244.20487280544609</v>
      </c>
      <c r="S632" s="15">
        <v>130.62121103547116</v>
      </c>
      <c r="T632" s="15">
        <v>113.58366176997492</v>
      </c>
      <c r="U632" s="15">
        <v>210.12977427445361</v>
      </c>
      <c r="V632" s="15">
        <v>34.075098530992477</v>
      </c>
      <c r="W632" s="14">
        <v>36.521098154000072</v>
      </c>
      <c r="X632" s="14">
        <v>37.276278737000041</v>
      </c>
      <c r="Y632" s="14" t="s">
        <v>7526</v>
      </c>
      <c r="Z632" s="70" t="s">
        <v>5574</v>
      </c>
    </row>
    <row r="633" spans="1:26" x14ac:dyDescent="0.25">
      <c r="A633" s="14">
        <v>578</v>
      </c>
      <c r="B633" s="14" t="s">
        <v>4951</v>
      </c>
      <c r="C633" s="14" t="s">
        <v>4985</v>
      </c>
      <c r="D633" s="14" t="s">
        <v>4986</v>
      </c>
      <c r="E633" s="14" t="s">
        <v>4988</v>
      </c>
      <c r="F633" s="14" t="s">
        <v>4989</v>
      </c>
      <c r="G633" s="14" t="s">
        <v>7689</v>
      </c>
      <c r="H633" s="14" t="s">
        <v>7690</v>
      </c>
      <c r="I633" s="14" t="s">
        <v>5571</v>
      </c>
      <c r="J633" s="15">
        <v>0</v>
      </c>
      <c r="K633" s="15">
        <v>0</v>
      </c>
      <c r="L633" s="14" t="s">
        <v>5572</v>
      </c>
      <c r="M633" s="14">
        <v>0</v>
      </c>
      <c r="N633" s="15">
        <v>0</v>
      </c>
      <c r="O633" s="14">
        <v>0</v>
      </c>
      <c r="P633" s="15">
        <v>0</v>
      </c>
      <c r="Q633" s="15">
        <v>0</v>
      </c>
      <c r="R633" s="15">
        <v>0</v>
      </c>
      <c r="S633" s="15">
        <v>0</v>
      </c>
      <c r="T633" s="15">
        <v>0</v>
      </c>
      <c r="U633" s="15">
        <v>0</v>
      </c>
      <c r="V633" s="15">
        <v>0</v>
      </c>
      <c r="W633" s="14">
        <v>36.656935020000049</v>
      </c>
      <c r="X633" s="14">
        <v>37.323609495000028</v>
      </c>
      <c r="Y633" s="14" t="s">
        <v>7691</v>
      </c>
      <c r="Z633" s="70" t="s">
        <v>5574</v>
      </c>
    </row>
    <row r="634" spans="1:26" x14ac:dyDescent="0.25">
      <c r="A634" s="14">
        <v>594</v>
      </c>
      <c r="B634" s="14" t="s">
        <v>4951</v>
      </c>
      <c r="C634" s="14" t="s">
        <v>4985</v>
      </c>
      <c r="D634" s="14" t="s">
        <v>4986</v>
      </c>
      <c r="E634" s="14" t="s">
        <v>4988</v>
      </c>
      <c r="F634" s="14" t="s">
        <v>4989</v>
      </c>
      <c r="G634" s="14" t="s">
        <v>801</v>
      </c>
      <c r="H634" s="14" t="s">
        <v>802</v>
      </c>
      <c r="I634" s="14" t="s">
        <v>5571</v>
      </c>
      <c r="J634" s="15">
        <v>0</v>
      </c>
      <c r="K634" s="15">
        <v>0</v>
      </c>
      <c r="L634" s="14" t="s">
        <v>4945</v>
      </c>
      <c r="M634" s="14">
        <v>0</v>
      </c>
      <c r="N634" s="15">
        <v>0</v>
      </c>
      <c r="O634" s="14">
        <v>0</v>
      </c>
      <c r="P634" s="15">
        <v>0</v>
      </c>
      <c r="Q634" s="15">
        <v>0</v>
      </c>
      <c r="R634" s="15">
        <v>0</v>
      </c>
      <c r="S634" s="15">
        <v>0</v>
      </c>
      <c r="T634" s="15">
        <v>0</v>
      </c>
      <c r="U634" s="15">
        <v>0</v>
      </c>
      <c r="V634" s="15">
        <v>0</v>
      </c>
      <c r="W634" s="14">
        <v>36.61474460200003</v>
      </c>
      <c r="X634" s="14">
        <v>37.343682547000071</v>
      </c>
      <c r="Y634" s="14" t="s">
        <v>7692</v>
      </c>
      <c r="Z634" s="70" t="s">
        <v>5574</v>
      </c>
    </row>
    <row r="635" spans="1:26" x14ac:dyDescent="0.25">
      <c r="A635" s="14">
        <v>596</v>
      </c>
      <c r="B635" s="14" t="s">
        <v>4951</v>
      </c>
      <c r="C635" s="14" t="s">
        <v>4985</v>
      </c>
      <c r="D635" s="14" t="s">
        <v>4986</v>
      </c>
      <c r="E635" s="14" t="s">
        <v>4988</v>
      </c>
      <c r="F635" s="14" t="s">
        <v>4989</v>
      </c>
      <c r="G635" s="14" t="s">
        <v>803</v>
      </c>
      <c r="H635" s="14" t="s">
        <v>804</v>
      </c>
      <c r="I635" s="14" t="s">
        <v>5571</v>
      </c>
      <c r="J635" s="15">
        <v>460</v>
      </c>
      <c r="K635" s="15">
        <v>170</v>
      </c>
      <c r="L635" s="14" t="s">
        <v>4945</v>
      </c>
      <c r="M635" s="14">
        <v>4</v>
      </c>
      <c r="N635" s="15">
        <v>318.58831959871014</v>
      </c>
      <c r="O635" s="14">
        <v>318.58831959871014</v>
      </c>
      <c r="P635" s="15">
        <v>158.49768900035829</v>
      </c>
      <c r="Q635" s="15">
        <v>160.09063059835182</v>
      </c>
      <c r="R635" s="15">
        <v>136.99297742744537</v>
      </c>
      <c r="S635" s="15">
        <v>73.275313507703331</v>
      </c>
      <c r="T635" s="15">
        <v>63.71766391974203</v>
      </c>
      <c r="U635" s="15">
        <v>117.87767825152275</v>
      </c>
      <c r="V635" s="15">
        <v>19.115299175922608</v>
      </c>
      <c r="W635" s="14">
        <v>36.580266449000078</v>
      </c>
      <c r="X635" s="14">
        <v>37.404322172000036</v>
      </c>
      <c r="Y635" s="14" t="s">
        <v>7693</v>
      </c>
      <c r="Z635" s="70" t="s">
        <v>5574</v>
      </c>
    </row>
    <row r="636" spans="1:26" x14ac:dyDescent="0.25">
      <c r="A636" s="14">
        <v>597</v>
      </c>
      <c r="B636" s="14" t="s">
        <v>4951</v>
      </c>
      <c r="C636" s="14" t="s">
        <v>4985</v>
      </c>
      <c r="D636" s="14" t="s">
        <v>4986</v>
      </c>
      <c r="E636" s="14" t="s">
        <v>4988</v>
      </c>
      <c r="F636" s="14" t="s">
        <v>4989</v>
      </c>
      <c r="G636" s="14" t="s">
        <v>805</v>
      </c>
      <c r="H636" s="14" t="s">
        <v>806</v>
      </c>
      <c r="I636" s="14" t="s">
        <v>5571</v>
      </c>
      <c r="J636" s="15">
        <v>700</v>
      </c>
      <c r="K636" s="15">
        <v>250</v>
      </c>
      <c r="L636" s="14" t="s">
        <v>4945</v>
      </c>
      <c r="M636" s="14">
        <v>4</v>
      </c>
      <c r="N636" s="15">
        <v>484.80831243281978</v>
      </c>
      <c r="O636" s="14">
        <v>484.80831243281978</v>
      </c>
      <c r="P636" s="15">
        <v>241.19213543532783</v>
      </c>
      <c r="Q636" s="15">
        <v>243.61617699749192</v>
      </c>
      <c r="R636" s="15">
        <v>208.46757434611251</v>
      </c>
      <c r="S636" s="15">
        <v>111.50591185954855</v>
      </c>
      <c r="T636" s="15">
        <v>96.961662486563966</v>
      </c>
      <c r="U636" s="15">
        <v>179.37907560014332</v>
      </c>
      <c r="V636" s="15">
        <v>29.088498745969186</v>
      </c>
      <c r="W636" s="14">
        <v>36.580138031000047</v>
      </c>
      <c r="X636" s="14">
        <v>37.391270751000036</v>
      </c>
      <c r="Y636" s="14" t="s">
        <v>7694</v>
      </c>
      <c r="Z636" s="70" t="s">
        <v>5574</v>
      </c>
    </row>
    <row r="637" spans="1:26" x14ac:dyDescent="0.25">
      <c r="A637" s="14">
        <v>602</v>
      </c>
      <c r="B637" s="14" t="s">
        <v>4951</v>
      </c>
      <c r="C637" s="14" t="s">
        <v>4985</v>
      </c>
      <c r="D637" s="14" t="s">
        <v>4986</v>
      </c>
      <c r="E637" s="14" t="s">
        <v>4988</v>
      </c>
      <c r="F637" s="14" t="s">
        <v>4989</v>
      </c>
      <c r="G637" s="14" t="s">
        <v>815</v>
      </c>
      <c r="H637" s="14" t="s">
        <v>816</v>
      </c>
      <c r="I637" s="14" t="s">
        <v>5571</v>
      </c>
      <c r="J637" s="15">
        <v>0</v>
      </c>
      <c r="K637" s="15">
        <v>0</v>
      </c>
      <c r="L637" s="14" t="s">
        <v>4945</v>
      </c>
      <c r="M637" s="14">
        <v>0</v>
      </c>
      <c r="N637" s="15">
        <v>0</v>
      </c>
      <c r="O637" s="14">
        <v>0</v>
      </c>
      <c r="P637" s="15">
        <v>0</v>
      </c>
      <c r="Q637" s="15">
        <v>0</v>
      </c>
      <c r="R637" s="15">
        <v>0</v>
      </c>
      <c r="S637" s="15">
        <v>0</v>
      </c>
      <c r="T637" s="15">
        <v>0</v>
      </c>
      <c r="U637" s="15">
        <v>0</v>
      </c>
      <c r="V637" s="15">
        <v>0</v>
      </c>
      <c r="W637" s="14">
        <v>36.606874747000063</v>
      </c>
      <c r="X637" s="14">
        <v>37.296509760000049</v>
      </c>
      <c r="Y637" s="14" t="s">
        <v>7695</v>
      </c>
      <c r="Z637" s="70" t="s">
        <v>5574</v>
      </c>
    </row>
    <row r="638" spans="1:26" x14ac:dyDescent="0.25">
      <c r="A638" s="14">
        <v>603</v>
      </c>
      <c r="B638" s="14" t="s">
        <v>4951</v>
      </c>
      <c r="C638" s="14" t="s">
        <v>4985</v>
      </c>
      <c r="D638" s="14" t="s">
        <v>4986</v>
      </c>
      <c r="E638" s="14" t="s">
        <v>4988</v>
      </c>
      <c r="F638" s="14" t="s">
        <v>4989</v>
      </c>
      <c r="G638" s="14" t="s">
        <v>817</v>
      </c>
      <c r="H638" s="14" t="s">
        <v>818</v>
      </c>
      <c r="I638" s="14" t="s">
        <v>5571</v>
      </c>
      <c r="J638" s="15">
        <v>650</v>
      </c>
      <c r="K638" s="15">
        <v>230</v>
      </c>
      <c r="L638" s="14" t="s">
        <v>4945</v>
      </c>
      <c r="M638" s="14">
        <v>4</v>
      </c>
      <c r="N638" s="15">
        <v>450.17914725904694</v>
      </c>
      <c r="O638" s="14">
        <v>450.17914725904694</v>
      </c>
      <c r="P638" s="15">
        <v>223.96412576137584</v>
      </c>
      <c r="Q638" s="15">
        <v>226.21502149767107</v>
      </c>
      <c r="R638" s="15">
        <v>193.57703332139019</v>
      </c>
      <c r="S638" s="15">
        <v>103.5412038695808</v>
      </c>
      <c r="T638" s="15">
        <v>90.035829451809391</v>
      </c>
      <c r="U638" s="15">
        <v>166.56628448584738</v>
      </c>
      <c r="V638" s="15">
        <v>27.010748835542817</v>
      </c>
      <c r="W638" s="14">
        <v>36.501145824000048</v>
      </c>
      <c r="X638" s="14">
        <v>37.436352950000071</v>
      </c>
      <c r="Y638" s="14" t="s">
        <v>7696</v>
      </c>
      <c r="Z638" s="70" t="s">
        <v>5574</v>
      </c>
    </row>
    <row r="639" spans="1:26" x14ac:dyDescent="0.25">
      <c r="A639" s="14">
        <v>604</v>
      </c>
      <c r="B639" s="14" t="s">
        <v>4951</v>
      </c>
      <c r="C639" s="14" t="s">
        <v>4985</v>
      </c>
      <c r="D639" s="14" t="s">
        <v>4986</v>
      </c>
      <c r="E639" s="14" t="s">
        <v>4988</v>
      </c>
      <c r="F639" s="14" t="s">
        <v>4989</v>
      </c>
      <c r="G639" s="14" t="s">
        <v>819</v>
      </c>
      <c r="H639" s="14" t="s">
        <v>820</v>
      </c>
      <c r="I639" s="14" t="s">
        <v>5571</v>
      </c>
      <c r="J639" s="15">
        <v>940</v>
      </c>
      <c r="K639" s="15">
        <v>0</v>
      </c>
      <c r="L639" s="14" t="s">
        <v>4945</v>
      </c>
      <c r="M639" s="14">
        <v>3</v>
      </c>
      <c r="N639" s="15">
        <v>651.02830526692946</v>
      </c>
      <c r="O639" s="14">
        <v>651.02830526692946</v>
      </c>
      <c r="P639" s="15">
        <v>323.88658187029739</v>
      </c>
      <c r="Q639" s="15">
        <v>327.14172339663202</v>
      </c>
      <c r="R639" s="15">
        <v>279.94217126477963</v>
      </c>
      <c r="S639" s="15">
        <v>149.73651021139378</v>
      </c>
      <c r="T639" s="15">
        <v>130.20566105338591</v>
      </c>
      <c r="U639" s="15">
        <v>240.8804729487639</v>
      </c>
      <c r="V639" s="15">
        <v>39.061698316015764</v>
      </c>
      <c r="W639" s="14">
        <v>36.618437972000038</v>
      </c>
      <c r="X639" s="14">
        <v>37.37608188300004</v>
      </c>
      <c r="Y639" s="14" t="s">
        <v>7697</v>
      </c>
      <c r="Z639" s="70" t="s">
        <v>5574</v>
      </c>
    </row>
    <row r="640" spans="1:26" x14ac:dyDescent="0.25">
      <c r="A640" s="14">
        <v>612</v>
      </c>
      <c r="B640" s="14" t="s">
        <v>4951</v>
      </c>
      <c r="C640" s="14" t="s">
        <v>4985</v>
      </c>
      <c r="D640" s="14" t="s">
        <v>4986</v>
      </c>
      <c r="E640" s="14" t="s">
        <v>4988</v>
      </c>
      <c r="F640" s="14" t="s">
        <v>4989</v>
      </c>
      <c r="G640" s="14" t="s">
        <v>835</v>
      </c>
      <c r="H640" s="14" t="s">
        <v>836</v>
      </c>
      <c r="I640" s="14" t="s">
        <v>5571</v>
      </c>
      <c r="J640" s="15">
        <v>640</v>
      </c>
      <c r="K640" s="15">
        <v>230</v>
      </c>
      <c r="L640" s="14" t="s">
        <v>4945</v>
      </c>
      <c r="M640" s="14">
        <v>4</v>
      </c>
      <c r="N640" s="15">
        <v>443.25331422429235</v>
      </c>
      <c r="O640" s="14">
        <v>443.25331422429235</v>
      </c>
      <c r="P640" s="15">
        <v>220.51852382658544</v>
      </c>
      <c r="Q640" s="15">
        <v>222.73479039770689</v>
      </c>
      <c r="R640" s="15">
        <v>190.59892511644571</v>
      </c>
      <c r="S640" s="15">
        <v>101.94826227158724</v>
      </c>
      <c r="T640" s="15">
        <v>88.650662844858473</v>
      </c>
      <c r="U640" s="15">
        <v>164.00372626298818</v>
      </c>
      <c r="V640" s="15">
        <v>26.595198853457539</v>
      </c>
      <c r="W640" s="14">
        <v>36.58378441800005</v>
      </c>
      <c r="X640" s="14">
        <v>37.344120024000063</v>
      </c>
      <c r="Y640" s="14" t="s">
        <v>7698</v>
      </c>
      <c r="Z640" s="70" t="s">
        <v>5574</v>
      </c>
    </row>
    <row r="641" spans="1:26" x14ac:dyDescent="0.25">
      <c r="A641" s="14">
        <v>614</v>
      </c>
      <c r="B641" s="14" t="s">
        <v>4951</v>
      </c>
      <c r="C641" s="14" t="s">
        <v>4985</v>
      </c>
      <c r="D641" s="14" t="s">
        <v>4986</v>
      </c>
      <c r="E641" s="14" t="s">
        <v>4988</v>
      </c>
      <c r="F641" s="14" t="s">
        <v>4989</v>
      </c>
      <c r="G641" s="14" t="s">
        <v>7699</v>
      </c>
      <c r="H641" s="14" t="s">
        <v>7700</v>
      </c>
      <c r="I641" s="14" t="s">
        <v>5571</v>
      </c>
      <c r="J641" s="15">
        <v>0</v>
      </c>
      <c r="K641" s="15">
        <v>0</v>
      </c>
      <c r="L641" s="14" t="s">
        <v>5572</v>
      </c>
      <c r="M641" s="14">
        <v>0</v>
      </c>
      <c r="N641" s="15">
        <v>0</v>
      </c>
      <c r="O641" s="14">
        <v>0</v>
      </c>
      <c r="P641" s="15">
        <v>0</v>
      </c>
      <c r="Q641" s="15">
        <v>0</v>
      </c>
      <c r="R641" s="15">
        <v>0</v>
      </c>
      <c r="S641" s="15">
        <v>0</v>
      </c>
      <c r="T641" s="15">
        <v>0</v>
      </c>
      <c r="U641" s="15">
        <v>0</v>
      </c>
      <c r="V641" s="15">
        <v>0</v>
      </c>
      <c r="W641" s="14">
        <v>36.65224697900004</v>
      </c>
      <c r="X641" s="14">
        <v>37.281171720000032</v>
      </c>
      <c r="Y641" s="14" t="s">
        <v>7701</v>
      </c>
      <c r="Z641" s="70" t="s">
        <v>5574</v>
      </c>
    </row>
    <row r="642" spans="1:26" x14ac:dyDescent="0.25">
      <c r="A642" s="14">
        <v>615</v>
      </c>
      <c r="B642" s="14" t="s">
        <v>4951</v>
      </c>
      <c r="C642" s="14" t="s">
        <v>4985</v>
      </c>
      <c r="D642" s="14" t="s">
        <v>4986</v>
      </c>
      <c r="E642" s="14" t="s">
        <v>4988</v>
      </c>
      <c r="F642" s="14" t="s">
        <v>4989</v>
      </c>
      <c r="G642" s="14" t="s">
        <v>839</v>
      </c>
      <c r="H642" s="14" t="s">
        <v>840</v>
      </c>
      <c r="I642" s="14" t="s">
        <v>5571</v>
      </c>
      <c r="J642" s="15">
        <v>0</v>
      </c>
      <c r="K642" s="15">
        <v>0</v>
      </c>
      <c r="L642" s="14" t="s">
        <v>4945</v>
      </c>
      <c r="M642" s="14">
        <v>0</v>
      </c>
      <c r="N642" s="15">
        <v>0</v>
      </c>
      <c r="O642" s="14">
        <v>0</v>
      </c>
      <c r="P642" s="15">
        <v>0</v>
      </c>
      <c r="Q642" s="15">
        <v>0</v>
      </c>
      <c r="R642" s="15">
        <v>0</v>
      </c>
      <c r="S642" s="15">
        <v>0</v>
      </c>
      <c r="T642" s="15">
        <v>0</v>
      </c>
      <c r="U642" s="15">
        <v>0</v>
      </c>
      <c r="V642" s="15">
        <v>0</v>
      </c>
      <c r="W642" s="14">
        <v>36.63458051300006</v>
      </c>
      <c r="X642" s="14">
        <v>37.349047790000043</v>
      </c>
      <c r="Y642" s="14" t="s">
        <v>7702</v>
      </c>
      <c r="Z642" s="70" t="s">
        <v>5574</v>
      </c>
    </row>
    <row r="643" spans="1:26" x14ac:dyDescent="0.25">
      <c r="A643" s="14">
        <v>593</v>
      </c>
      <c r="B643" s="14" t="s">
        <v>4951</v>
      </c>
      <c r="C643" s="14" t="s">
        <v>4985</v>
      </c>
      <c r="D643" s="14" t="s">
        <v>4986</v>
      </c>
      <c r="E643" s="14" t="s">
        <v>4988</v>
      </c>
      <c r="F643" s="14" t="s">
        <v>4989</v>
      </c>
      <c r="G643" s="14" t="s">
        <v>8313</v>
      </c>
      <c r="H643" s="14" t="s">
        <v>8314</v>
      </c>
      <c r="I643" s="14" t="s">
        <v>5571</v>
      </c>
      <c r="J643" s="15">
        <v>0</v>
      </c>
      <c r="K643" s="15">
        <v>0</v>
      </c>
      <c r="L643" s="14" t="s">
        <v>5572</v>
      </c>
      <c r="M643" s="14">
        <v>0</v>
      </c>
      <c r="N643" s="15">
        <v>0</v>
      </c>
      <c r="O643" s="14">
        <v>0</v>
      </c>
      <c r="P643" s="15">
        <v>0</v>
      </c>
      <c r="Q643" s="15">
        <v>0</v>
      </c>
      <c r="R643" s="15">
        <v>0</v>
      </c>
      <c r="S643" s="15">
        <v>0</v>
      </c>
      <c r="T643" s="15">
        <v>0</v>
      </c>
      <c r="U643" s="15">
        <v>0</v>
      </c>
      <c r="V643" s="15">
        <v>0</v>
      </c>
      <c r="W643" s="14">
        <v>36.634094744000038</v>
      </c>
      <c r="X643" s="14">
        <v>37.288388955000073</v>
      </c>
      <c r="Y643" s="14" t="s">
        <v>8315</v>
      </c>
      <c r="Z643" s="70" t="s">
        <v>5574</v>
      </c>
    </row>
    <row r="644" spans="1:26" x14ac:dyDescent="0.25">
      <c r="A644" s="14">
        <v>580</v>
      </c>
      <c r="B644" s="14" t="s">
        <v>4951</v>
      </c>
      <c r="C644" s="14" t="s">
        <v>4985</v>
      </c>
      <c r="D644" s="14" t="s">
        <v>4986</v>
      </c>
      <c r="E644" s="14" t="s">
        <v>4988</v>
      </c>
      <c r="F644" s="14" t="s">
        <v>4989</v>
      </c>
      <c r="G644" s="14" t="s">
        <v>775</v>
      </c>
      <c r="H644" s="14" t="s">
        <v>776</v>
      </c>
      <c r="I644" s="14" t="s">
        <v>5571</v>
      </c>
      <c r="J644" s="15">
        <v>480</v>
      </c>
      <c r="K644" s="15">
        <v>180</v>
      </c>
      <c r="L644" s="14" t="s">
        <v>4945</v>
      </c>
      <c r="M644" s="14">
        <v>3</v>
      </c>
      <c r="N644" s="15">
        <v>332.43998566821926</v>
      </c>
      <c r="O644" s="14">
        <v>332.43998566821926</v>
      </c>
      <c r="P644" s="15">
        <v>165.38889286993907</v>
      </c>
      <c r="Q644" s="15">
        <v>167.05109279828017</v>
      </c>
      <c r="R644" s="15">
        <v>142.94919383733429</v>
      </c>
      <c r="S644" s="15">
        <v>76.461196703690433</v>
      </c>
      <c r="T644" s="15">
        <v>66.487997133643859</v>
      </c>
      <c r="U644" s="15">
        <v>123.00279469724113</v>
      </c>
      <c r="V644" s="15">
        <v>19.946399140093156</v>
      </c>
      <c r="W644" s="14">
        <v>36.530822554000054</v>
      </c>
      <c r="X644" s="14">
        <v>37.313873448000038</v>
      </c>
      <c r="Y644" s="14" t="s">
        <v>9678</v>
      </c>
      <c r="Z644" s="70" t="s">
        <v>5574</v>
      </c>
    </row>
    <row r="645" spans="1:26" x14ac:dyDescent="0.25">
      <c r="A645" s="14">
        <v>581</v>
      </c>
      <c r="B645" s="14" t="s">
        <v>4951</v>
      </c>
      <c r="C645" s="14" t="s">
        <v>4985</v>
      </c>
      <c r="D645" s="14" t="s">
        <v>4986</v>
      </c>
      <c r="E645" s="14" t="s">
        <v>4988</v>
      </c>
      <c r="F645" s="14" t="s">
        <v>4989</v>
      </c>
      <c r="G645" s="14" t="s">
        <v>777</v>
      </c>
      <c r="H645" s="14" t="s">
        <v>778</v>
      </c>
      <c r="I645" s="14" t="s">
        <v>5571</v>
      </c>
      <c r="J645" s="15">
        <v>1300</v>
      </c>
      <c r="K645" s="15">
        <v>480</v>
      </c>
      <c r="L645" s="14" t="s">
        <v>4945</v>
      </c>
      <c r="M645" s="14">
        <v>3</v>
      </c>
      <c r="N645" s="15">
        <v>900.35829451809389</v>
      </c>
      <c r="O645" s="14">
        <v>900.35829451809389</v>
      </c>
      <c r="P645" s="15">
        <v>447.92825152275168</v>
      </c>
      <c r="Q645" s="15">
        <v>452.43004299534215</v>
      </c>
      <c r="R645" s="15">
        <v>387.15406664278038</v>
      </c>
      <c r="S645" s="15">
        <v>207.0824077391616</v>
      </c>
      <c r="T645" s="15">
        <v>180.07165890361878</v>
      </c>
      <c r="U645" s="15">
        <v>333.13256897169475</v>
      </c>
      <c r="V645" s="15">
        <v>54.021497671085633</v>
      </c>
      <c r="W645" s="14">
        <v>36.556617521000078</v>
      </c>
      <c r="X645" s="14">
        <v>37.363955002000068</v>
      </c>
      <c r="Y645" s="14" t="s">
        <v>9679</v>
      </c>
      <c r="Z645" s="70" t="s">
        <v>5574</v>
      </c>
    </row>
    <row r="646" spans="1:26" x14ac:dyDescent="0.25">
      <c r="A646" s="14">
        <v>582</v>
      </c>
      <c r="B646" s="14" t="s">
        <v>4951</v>
      </c>
      <c r="C646" s="14" t="s">
        <v>4985</v>
      </c>
      <c r="D646" s="14" t="s">
        <v>4986</v>
      </c>
      <c r="E646" s="14" t="s">
        <v>4988</v>
      </c>
      <c r="F646" s="14" t="s">
        <v>4989</v>
      </c>
      <c r="G646" s="14" t="s">
        <v>779</v>
      </c>
      <c r="H646" s="14" t="s">
        <v>780</v>
      </c>
      <c r="I646" s="14" t="s">
        <v>5571</v>
      </c>
      <c r="J646" s="15">
        <v>400</v>
      </c>
      <c r="K646" s="15">
        <v>150</v>
      </c>
      <c r="L646" s="14" t="s">
        <v>4945</v>
      </c>
      <c r="M646" s="14">
        <v>3</v>
      </c>
      <c r="N646" s="15">
        <v>277.03332139018272</v>
      </c>
      <c r="O646" s="14">
        <v>277.03332139018272</v>
      </c>
      <c r="P646" s="15">
        <v>137.8240773916159</v>
      </c>
      <c r="Q646" s="15">
        <v>139.20924399856679</v>
      </c>
      <c r="R646" s="15">
        <v>119.12432819777857</v>
      </c>
      <c r="S646" s="15">
        <v>63.71766391974203</v>
      </c>
      <c r="T646" s="15">
        <v>55.406664278036544</v>
      </c>
      <c r="U646" s="15">
        <v>102.50232891436761</v>
      </c>
      <c r="V646" s="15">
        <v>16.621999283410961</v>
      </c>
      <c r="W646" s="14">
        <v>36.497666183000035</v>
      </c>
      <c r="X646" s="14">
        <v>37.384720107000078</v>
      </c>
      <c r="Y646" s="14" t="s">
        <v>9680</v>
      </c>
      <c r="Z646" s="70" t="s">
        <v>5574</v>
      </c>
    </row>
    <row r="647" spans="1:26" x14ac:dyDescent="0.25">
      <c r="A647" s="14">
        <v>584</v>
      </c>
      <c r="B647" s="14" t="s">
        <v>4951</v>
      </c>
      <c r="C647" s="14" t="s">
        <v>4985</v>
      </c>
      <c r="D647" s="14" t="s">
        <v>4986</v>
      </c>
      <c r="E647" s="14" t="s">
        <v>4988</v>
      </c>
      <c r="F647" s="14" t="s">
        <v>4989</v>
      </c>
      <c r="G647" s="14" t="s">
        <v>783</v>
      </c>
      <c r="H647" s="14" t="s">
        <v>784</v>
      </c>
      <c r="I647" s="14" t="s">
        <v>5571</v>
      </c>
      <c r="J647" s="15">
        <v>380</v>
      </c>
      <c r="K647" s="15">
        <v>140</v>
      </c>
      <c r="L647" s="14" t="s">
        <v>4945</v>
      </c>
      <c r="M647" s="14">
        <v>3</v>
      </c>
      <c r="N647" s="15">
        <v>263.1816553206736</v>
      </c>
      <c r="O647" s="14">
        <v>263.1816553206736</v>
      </c>
      <c r="P647" s="15">
        <v>130.93287352203512</v>
      </c>
      <c r="Q647" s="15">
        <v>132.24878179863848</v>
      </c>
      <c r="R647" s="15">
        <v>113.16811178788964</v>
      </c>
      <c r="S647" s="15">
        <v>60.531780723754927</v>
      </c>
      <c r="T647" s="15">
        <v>52.636331064134723</v>
      </c>
      <c r="U647" s="15">
        <v>97.377212468649233</v>
      </c>
      <c r="V647" s="15">
        <v>15.790899319240415</v>
      </c>
      <c r="W647" s="14">
        <v>36.479625005000059</v>
      </c>
      <c r="X647" s="14">
        <v>37.348650044000067</v>
      </c>
      <c r="Y647" s="14" t="s">
        <v>9681</v>
      </c>
      <c r="Z647" s="70" t="s">
        <v>5574</v>
      </c>
    </row>
    <row r="648" spans="1:26" x14ac:dyDescent="0.25">
      <c r="A648" s="14">
        <v>585</v>
      </c>
      <c r="B648" s="14" t="s">
        <v>4951</v>
      </c>
      <c r="C648" s="14" t="s">
        <v>4985</v>
      </c>
      <c r="D648" s="14" t="s">
        <v>4986</v>
      </c>
      <c r="E648" s="14" t="s">
        <v>4988</v>
      </c>
      <c r="F648" s="14" t="s">
        <v>4989</v>
      </c>
      <c r="G648" s="14" t="s">
        <v>785</v>
      </c>
      <c r="H648" s="14" t="s">
        <v>786</v>
      </c>
      <c r="I648" s="14" t="s">
        <v>5571</v>
      </c>
      <c r="J648" s="15">
        <v>260</v>
      </c>
      <c r="K648" s="15">
        <v>100</v>
      </c>
      <c r="L648" s="14" t="s">
        <v>4945</v>
      </c>
      <c r="M648" s="14">
        <v>3</v>
      </c>
      <c r="N648" s="15">
        <v>180.07165890361878</v>
      </c>
      <c r="O648" s="14">
        <v>180.07165890361878</v>
      </c>
      <c r="P648" s="15">
        <v>89.585650304550342</v>
      </c>
      <c r="Q648" s="15">
        <v>90.486008599068427</v>
      </c>
      <c r="R648" s="15">
        <v>77.43081332855607</v>
      </c>
      <c r="S648" s="15">
        <v>41.416481547832319</v>
      </c>
      <c r="T648" s="15">
        <v>36.014331780723758</v>
      </c>
      <c r="U648" s="15">
        <v>66.626513794338948</v>
      </c>
      <c r="V648" s="15">
        <v>10.804299534217126</v>
      </c>
      <c r="W648" s="14">
        <v>36.521871069000042</v>
      </c>
      <c r="X648" s="14">
        <v>37.428426191000028</v>
      </c>
      <c r="Y648" s="14" t="s">
        <v>9682</v>
      </c>
      <c r="Z648" s="70" t="s">
        <v>5574</v>
      </c>
    </row>
    <row r="649" spans="1:26" x14ac:dyDescent="0.25">
      <c r="A649" s="14">
        <v>587</v>
      </c>
      <c r="B649" s="14" t="s">
        <v>4951</v>
      </c>
      <c r="C649" s="14" t="s">
        <v>4985</v>
      </c>
      <c r="D649" s="14" t="s">
        <v>4986</v>
      </c>
      <c r="E649" s="14" t="s">
        <v>4988</v>
      </c>
      <c r="F649" s="14" t="s">
        <v>4989</v>
      </c>
      <c r="G649" s="14" t="s">
        <v>789</v>
      </c>
      <c r="H649" s="14" t="s">
        <v>790</v>
      </c>
      <c r="I649" s="14" t="s">
        <v>5571</v>
      </c>
      <c r="J649" s="15">
        <v>210</v>
      </c>
      <c r="K649" s="15">
        <v>80</v>
      </c>
      <c r="L649" s="14" t="s">
        <v>4945</v>
      </c>
      <c r="M649" s="14">
        <v>3</v>
      </c>
      <c r="N649" s="15">
        <v>145.44249372984592</v>
      </c>
      <c r="O649" s="14">
        <v>145.44249372984592</v>
      </c>
      <c r="P649" s="15">
        <v>72.35764063059834</v>
      </c>
      <c r="Q649" s="15">
        <v>73.084853099247567</v>
      </c>
      <c r="R649" s="15">
        <v>62.540272303833746</v>
      </c>
      <c r="S649" s="15">
        <v>33.451773557864563</v>
      </c>
      <c r="T649" s="15">
        <v>29.088498745969186</v>
      </c>
      <c r="U649" s="15">
        <v>53.813722680042993</v>
      </c>
      <c r="V649" s="15">
        <v>8.7265496237907545</v>
      </c>
      <c r="W649" s="14">
        <v>36.544770797000069</v>
      </c>
      <c r="X649" s="14">
        <v>37.33804817400005</v>
      </c>
      <c r="Y649" s="14" t="s">
        <v>9683</v>
      </c>
      <c r="Z649" s="70" t="s">
        <v>5574</v>
      </c>
    </row>
    <row r="650" spans="1:26" x14ac:dyDescent="0.25">
      <c r="A650" s="14">
        <v>588</v>
      </c>
      <c r="B650" s="14" t="s">
        <v>4951</v>
      </c>
      <c r="C650" s="14" t="s">
        <v>4985</v>
      </c>
      <c r="D650" s="14" t="s">
        <v>4986</v>
      </c>
      <c r="E650" s="14" t="s">
        <v>4988</v>
      </c>
      <c r="F650" s="14" t="s">
        <v>4989</v>
      </c>
      <c r="G650" s="14" t="s">
        <v>791</v>
      </c>
      <c r="H650" s="14" t="s">
        <v>792</v>
      </c>
      <c r="I650" s="14" t="s">
        <v>5571</v>
      </c>
      <c r="J650" s="15">
        <v>220</v>
      </c>
      <c r="K650" s="15">
        <v>80</v>
      </c>
      <c r="L650" s="14" t="s">
        <v>4945</v>
      </c>
      <c r="M650" s="14">
        <v>3</v>
      </c>
      <c r="N650" s="15">
        <v>152.36832676460051</v>
      </c>
      <c r="O650" s="14">
        <v>152.36832676460051</v>
      </c>
      <c r="P650" s="15">
        <v>75.803242565388757</v>
      </c>
      <c r="Q650" s="15">
        <v>76.565084199211753</v>
      </c>
      <c r="R650" s="15">
        <v>65.518380508778222</v>
      </c>
      <c r="S650" s="15">
        <v>35.044715155858121</v>
      </c>
      <c r="T650" s="15">
        <v>30.473665352920104</v>
      </c>
      <c r="U650" s="15">
        <v>56.376280902902188</v>
      </c>
      <c r="V650" s="15">
        <v>9.1420996058760302</v>
      </c>
      <c r="W650" s="14">
        <v>36.448884345000067</v>
      </c>
      <c r="X650" s="14">
        <v>37.36540883400005</v>
      </c>
      <c r="Y650" s="14" t="s">
        <v>9684</v>
      </c>
      <c r="Z650" s="70" t="s">
        <v>5574</v>
      </c>
    </row>
    <row r="651" spans="1:26" x14ac:dyDescent="0.25">
      <c r="A651" s="14">
        <v>589</v>
      </c>
      <c r="B651" s="14" t="s">
        <v>4951</v>
      </c>
      <c r="C651" s="14" t="s">
        <v>4985</v>
      </c>
      <c r="D651" s="14" t="s">
        <v>4986</v>
      </c>
      <c r="E651" s="14" t="s">
        <v>4988</v>
      </c>
      <c r="F651" s="14" t="s">
        <v>4989</v>
      </c>
      <c r="G651" s="14" t="s">
        <v>793</v>
      </c>
      <c r="H651" s="14" t="s">
        <v>794</v>
      </c>
      <c r="I651" s="14" t="s">
        <v>5571</v>
      </c>
      <c r="J651" s="15">
        <v>210</v>
      </c>
      <c r="K651" s="15">
        <v>145</v>
      </c>
      <c r="L651" s="14" t="s">
        <v>4945</v>
      </c>
      <c r="M651" s="14">
        <v>4</v>
      </c>
      <c r="N651" s="15">
        <v>145.44249372984592</v>
      </c>
      <c r="O651" s="14">
        <v>145.44249372984592</v>
      </c>
      <c r="P651" s="15">
        <v>72.35764063059834</v>
      </c>
      <c r="Q651" s="15">
        <v>73.084853099247567</v>
      </c>
      <c r="R651" s="15">
        <v>62.540272303833746</v>
      </c>
      <c r="S651" s="15">
        <v>33.451773557864563</v>
      </c>
      <c r="T651" s="15">
        <v>29.088498745969186</v>
      </c>
      <c r="U651" s="15">
        <v>53.813722680042993</v>
      </c>
      <c r="V651" s="15">
        <v>8.7265496237907545</v>
      </c>
      <c r="W651" s="14">
        <v>36.557073712000033</v>
      </c>
      <c r="X651" s="14">
        <v>37.399689798000054</v>
      </c>
      <c r="Y651" s="14" t="s">
        <v>9685</v>
      </c>
      <c r="Z651" s="70" t="s">
        <v>5574</v>
      </c>
    </row>
    <row r="652" spans="1:26" x14ac:dyDescent="0.25">
      <c r="A652" s="14">
        <v>591</v>
      </c>
      <c r="B652" s="14" t="s">
        <v>4951</v>
      </c>
      <c r="C652" s="14" t="s">
        <v>4985</v>
      </c>
      <c r="D652" s="14" t="s">
        <v>4986</v>
      </c>
      <c r="E652" s="14" t="s">
        <v>4988</v>
      </c>
      <c r="F652" s="14" t="s">
        <v>4989</v>
      </c>
      <c r="G652" s="14" t="s">
        <v>797</v>
      </c>
      <c r="H652" s="14" t="s">
        <v>798</v>
      </c>
      <c r="I652" s="14" t="s">
        <v>5571</v>
      </c>
      <c r="J652" s="15">
        <v>250</v>
      </c>
      <c r="K652" s="15">
        <v>120</v>
      </c>
      <c r="L652" s="14" t="s">
        <v>4945</v>
      </c>
      <c r="M652" s="14">
        <v>3</v>
      </c>
      <c r="N652" s="15">
        <v>173.14582586886419</v>
      </c>
      <c r="O652" s="14">
        <v>173.14582586886419</v>
      </c>
      <c r="P652" s="15">
        <v>86.140048369759938</v>
      </c>
      <c r="Q652" s="15">
        <v>87.005777499104255</v>
      </c>
      <c r="R652" s="15">
        <v>74.452705123611608</v>
      </c>
      <c r="S652" s="15">
        <v>39.823539949838768</v>
      </c>
      <c r="T652" s="15">
        <v>34.62916517377284</v>
      </c>
      <c r="U652" s="15">
        <v>64.063955571479752</v>
      </c>
      <c r="V652" s="15">
        <v>10.388749552131852</v>
      </c>
      <c r="W652" s="14">
        <v>36.436249745000055</v>
      </c>
      <c r="X652" s="14">
        <v>37.302985786000079</v>
      </c>
      <c r="Y652" s="14" t="s">
        <v>9686</v>
      </c>
      <c r="Z652" s="70" t="s">
        <v>5574</v>
      </c>
    </row>
    <row r="653" spans="1:26" x14ac:dyDescent="0.25">
      <c r="A653" s="14">
        <v>592</v>
      </c>
      <c r="B653" s="14" t="s">
        <v>4951</v>
      </c>
      <c r="C653" s="14" t="s">
        <v>4985</v>
      </c>
      <c r="D653" s="14" t="s">
        <v>4986</v>
      </c>
      <c r="E653" s="14" t="s">
        <v>4988</v>
      </c>
      <c r="F653" s="14" t="s">
        <v>4989</v>
      </c>
      <c r="G653" s="14" t="s">
        <v>799</v>
      </c>
      <c r="H653" s="14" t="s">
        <v>800</v>
      </c>
      <c r="I653" s="14" t="s">
        <v>5571</v>
      </c>
      <c r="J653" s="15">
        <v>170</v>
      </c>
      <c r="K653" s="15">
        <v>60</v>
      </c>
      <c r="L653" s="14" t="s">
        <v>4945</v>
      </c>
      <c r="M653" s="14">
        <v>3</v>
      </c>
      <c r="N653" s="15">
        <v>117.73916159082766</v>
      </c>
      <c r="O653" s="14">
        <v>117.73916159082766</v>
      </c>
      <c r="P653" s="15">
        <v>58.575232891436762</v>
      </c>
      <c r="Q653" s="15">
        <v>59.163928699390894</v>
      </c>
      <c r="R653" s="15">
        <v>50.627839484055897</v>
      </c>
      <c r="S653" s="15">
        <v>27.080007165890365</v>
      </c>
      <c r="T653" s="15">
        <v>23.547832318165533</v>
      </c>
      <c r="U653" s="15">
        <v>43.563489788606233</v>
      </c>
      <c r="V653" s="15">
        <v>7.0643496954496596</v>
      </c>
      <c r="W653" s="14">
        <v>36.38206875700007</v>
      </c>
      <c r="X653" s="14">
        <v>37.328163248000067</v>
      </c>
      <c r="Y653" s="14" t="s">
        <v>9687</v>
      </c>
      <c r="Z653" s="70" t="s">
        <v>5574</v>
      </c>
    </row>
    <row r="654" spans="1:26" x14ac:dyDescent="0.25">
      <c r="A654" s="14">
        <v>598</v>
      </c>
      <c r="B654" s="14" t="s">
        <v>4951</v>
      </c>
      <c r="C654" s="14" t="s">
        <v>4985</v>
      </c>
      <c r="D654" s="14" t="s">
        <v>4986</v>
      </c>
      <c r="E654" s="14" t="s">
        <v>4988</v>
      </c>
      <c r="F654" s="14" t="s">
        <v>4989</v>
      </c>
      <c r="G654" s="14" t="s">
        <v>807</v>
      </c>
      <c r="H654" s="14" t="s">
        <v>808</v>
      </c>
      <c r="I654" s="14" t="s">
        <v>5571</v>
      </c>
      <c r="J654" s="15">
        <v>240</v>
      </c>
      <c r="K654" s="15">
        <v>90</v>
      </c>
      <c r="L654" s="14" t="s">
        <v>4945</v>
      </c>
      <c r="M654" s="14">
        <v>3</v>
      </c>
      <c r="N654" s="15">
        <v>166.21999283410963</v>
      </c>
      <c r="O654" s="14">
        <v>166.21999283410963</v>
      </c>
      <c r="P654" s="15">
        <v>82.694446434969535</v>
      </c>
      <c r="Q654" s="15">
        <v>83.525546399140083</v>
      </c>
      <c r="R654" s="15">
        <v>71.474596918667146</v>
      </c>
      <c r="S654" s="15">
        <v>38.230598351845217</v>
      </c>
      <c r="T654" s="15">
        <v>33.243998566821929</v>
      </c>
      <c r="U654" s="15">
        <v>61.501397348620564</v>
      </c>
      <c r="V654" s="15">
        <v>9.9731995700465781</v>
      </c>
      <c r="W654" s="14">
        <v>36.43462263400005</v>
      </c>
      <c r="X654" s="14">
        <v>37.246378588000027</v>
      </c>
      <c r="Y654" s="14" t="s">
        <v>9688</v>
      </c>
      <c r="Z654" s="70" t="s">
        <v>5574</v>
      </c>
    </row>
    <row r="655" spans="1:26" x14ac:dyDescent="0.25">
      <c r="A655" s="14">
        <v>600</v>
      </c>
      <c r="B655" s="14" t="s">
        <v>4951</v>
      </c>
      <c r="C655" s="14" t="s">
        <v>4985</v>
      </c>
      <c r="D655" s="14" t="s">
        <v>4986</v>
      </c>
      <c r="E655" s="14" t="s">
        <v>4988</v>
      </c>
      <c r="F655" s="14" t="s">
        <v>4989</v>
      </c>
      <c r="G655" s="14" t="s">
        <v>811</v>
      </c>
      <c r="H655" s="14" t="s">
        <v>812</v>
      </c>
      <c r="I655" s="14" t="s">
        <v>5571</v>
      </c>
      <c r="J655" s="15">
        <v>300</v>
      </c>
      <c r="K655" s="15">
        <v>110</v>
      </c>
      <c r="L655" s="14" t="s">
        <v>4945</v>
      </c>
      <c r="M655" s="14">
        <v>3</v>
      </c>
      <c r="N655" s="15">
        <v>207.77499104263705</v>
      </c>
      <c r="O655" s="14">
        <v>207.77499104263705</v>
      </c>
      <c r="P655" s="15">
        <v>103.36805804371194</v>
      </c>
      <c r="Q655" s="15">
        <v>104.40693299892511</v>
      </c>
      <c r="R655" s="15">
        <v>89.343246148333932</v>
      </c>
      <c r="S655" s="15">
        <v>47.788247939806524</v>
      </c>
      <c r="T655" s="15">
        <v>41.554998208527415</v>
      </c>
      <c r="U655" s="15">
        <v>76.876746685775714</v>
      </c>
      <c r="V655" s="15">
        <v>12.466499462558223</v>
      </c>
      <c r="W655" s="14">
        <v>36.427785809000056</v>
      </c>
      <c r="X655" s="14">
        <v>37.309489280000037</v>
      </c>
      <c r="Y655" s="14" t="s">
        <v>9689</v>
      </c>
      <c r="Z655" s="70" t="s">
        <v>5574</v>
      </c>
    </row>
    <row r="656" spans="1:26" x14ac:dyDescent="0.25">
      <c r="A656" s="14">
        <v>605</v>
      </c>
      <c r="B656" s="14" t="s">
        <v>4951</v>
      </c>
      <c r="C656" s="14" t="s">
        <v>4985</v>
      </c>
      <c r="D656" s="14" t="s">
        <v>4986</v>
      </c>
      <c r="E656" s="14" t="s">
        <v>4988</v>
      </c>
      <c r="F656" s="14" t="s">
        <v>4989</v>
      </c>
      <c r="G656" s="14" t="s">
        <v>821</v>
      </c>
      <c r="H656" s="14" t="s">
        <v>822</v>
      </c>
      <c r="I656" s="14" t="s">
        <v>5571</v>
      </c>
      <c r="J656" s="15">
        <v>740</v>
      </c>
      <c r="K656" s="15">
        <v>270</v>
      </c>
      <c r="L656" s="14" t="s">
        <v>4945</v>
      </c>
      <c r="M656" s="14">
        <v>3</v>
      </c>
      <c r="N656" s="15">
        <v>512.51164457183802</v>
      </c>
      <c r="O656" s="14">
        <v>512.51164457183802</v>
      </c>
      <c r="P656" s="15">
        <v>254.97454317448941</v>
      </c>
      <c r="Q656" s="15">
        <v>257.53710139734858</v>
      </c>
      <c r="R656" s="15">
        <v>220.38000716589036</v>
      </c>
      <c r="S656" s="15">
        <v>117.87767825152275</v>
      </c>
      <c r="T656" s="15">
        <v>102.50232891436761</v>
      </c>
      <c r="U656" s="15">
        <v>189.62930849158008</v>
      </c>
      <c r="V656" s="15">
        <v>30.750698674310279</v>
      </c>
      <c r="W656" s="14">
        <v>36.555578700000069</v>
      </c>
      <c r="X656" s="14">
        <v>37.379863049000051</v>
      </c>
      <c r="Y656" s="14" t="s">
        <v>9690</v>
      </c>
      <c r="Z656" s="70" t="s">
        <v>5574</v>
      </c>
    </row>
    <row r="657" spans="1:26" x14ac:dyDescent="0.25">
      <c r="A657" s="14">
        <v>608</v>
      </c>
      <c r="B657" s="14" t="s">
        <v>4951</v>
      </c>
      <c r="C657" s="14" t="s">
        <v>4985</v>
      </c>
      <c r="D657" s="14" t="s">
        <v>4986</v>
      </c>
      <c r="E657" s="14" t="s">
        <v>4988</v>
      </c>
      <c r="F657" s="14" t="s">
        <v>4989</v>
      </c>
      <c r="G657" s="14" t="s">
        <v>827</v>
      </c>
      <c r="H657" s="14" t="s">
        <v>828</v>
      </c>
      <c r="I657" s="14" t="s">
        <v>5571</v>
      </c>
      <c r="J657" s="15">
        <v>520</v>
      </c>
      <c r="K657" s="15">
        <v>190</v>
      </c>
      <c r="L657" s="14" t="s">
        <v>4945</v>
      </c>
      <c r="M657" s="14">
        <v>3</v>
      </c>
      <c r="N657" s="15">
        <v>360.14331780723757</v>
      </c>
      <c r="O657" s="14">
        <v>360.14331780723757</v>
      </c>
      <c r="P657" s="15">
        <v>179.17130060910068</v>
      </c>
      <c r="Q657" s="15">
        <v>180.97201719813685</v>
      </c>
      <c r="R657" s="15">
        <v>154.86162665711214</v>
      </c>
      <c r="S657" s="15">
        <v>82.832963095664638</v>
      </c>
      <c r="T657" s="15">
        <v>72.028663561447516</v>
      </c>
      <c r="U657" s="15">
        <v>133.2530275886779</v>
      </c>
      <c r="V657" s="15">
        <v>21.608599068434252</v>
      </c>
      <c r="W657" s="14">
        <v>36.445599634000075</v>
      </c>
      <c r="X657" s="14">
        <v>37.343684457000052</v>
      </c>
      <c r="Y657" s="14" t="s">
        <v>9691</v>
      </c>
      <c r="Z657" s="70" t="s">
        <v>5574</v>
      </c>
    </row>
    <row r="658" spans="1:26" x14ac:dyDescent="0.25">
      <c r="A658" s="14">
        <v>609</v>
      </c>
      <c r="B658" s="14" t="s">
        <v>4951</v>
      </c>
      <c r="C658" s="14" t="s">
        <v>4985</v>
      </c>
      <c r="D658" s="14" t="s">
        <v>4986</v>
      </c>
      <c r="E658" s="14" t="s">
        <v>4988</v>
      </c>
      <c r="F658" s="14" t="s">
        <v>4989</v>
      </c>
      <c r="G658" s="14" t="s">
        <v>829</v>
      </c>
      <c r="H658" s="14" t="s">
        <v>830</v>
      </c>
      <c r="I658" s="14" t="s">
        <v>5571</v>
      </c>
      <c r="J658" s="15">
        <v>370</v>
      </c>
      <c r="K658" s="15">
        <v>140</v>
      </c>
      <c r="L658" s="14" t="s">
        <v>4945</v>
      </c>
      <c r="M658" s="14">
        <v>3</v>
      </c>
      <c r="N658" s="15">
        <v>256.25582228591901</v>
      </c>
      <c r="O658" s="14">
        <v>256.25582228591901</v>
      </c>
      <c r="P658" s="15">
        <v>127.48727158724471</v>
      </c>
      <c r="Q658" s="15">
        <v>128.76855069867429</v>
      </c>
      <c r="R658" s="15">
        <v>110.19000358294518</v>
      </c>
      <c r="S658" s="15">
        <v>58.938839125761376</v>
      </c>
      <c r="T658" s="15">
        <v>51.251164457183805</v>
      </c>
      <c r="U658" s="15">
        <v>94.814654245790038</v>
      </c>
      <c r="V658" s="15">
        <v>15.375349337155139</v>
      </c>
      <c r="W658" s="14">
        <v>36.46577607100005</v>
      </c>
      <c r="X658" s="14">
        <v>37.293431603000045</v>
      </c>
      <c r="Y658" s="14" t="s">
        <v>9692</v>
      </c>
      <c r="Z658" s="70" t="s">
        <v>5574</v>
      </c>
    </row>
    <row r="659" spans="1:26" x14ac:dyDescent="0.25">
      <c r="A659" s="14">
        <v>611</v>
      </c>
      <c r="B659" s="14" t="s">
        <v>4951</v>
      </c>
      <c r="C659" s="14" t="s">
        <v>4985</v>
      </c>
      <c r="D659" s="14" t="s">
        <v>4986</v>
      </c>
      <c r="E659" s="14" t="s">
        <v>4988</v>
      </c>
      <c r="F659" s="14" t="s">
        <v>4989</v>
      </c>
      <c r="G659" s="14" t="s">
        <v>833</v>
      </c>
      <c r="H659" s="14" t="s">
        <v>834</v>
      </c>
      <c r="I659" s="14" t="s">
        <v>5571</v>
      </c>
      <c r="J659" s="15">
        <v>630</v>
      </c>
      <c r="K659" s="15">
        <v>230</v>
      </c>
      <c r="L659" s="14" t="s">
        <v>4945</v>
      </c>
      <c r="M659" s="14">
        <v>3</v>
      </c>
      <c r="N659" s="15">
        <v>436.32748118953782</v>
      </c>
      <c r="O659" s="14">
        <v>436.32748118953782</v>
      </c>
      <c r="P659" s="15">
        <v>217.07292189179506</v>
      </c>
      <c r="Q659" s="15">
        <v>219.25455929774273</v>
      </c>
      <c r="R659" s="15">
        <v>187.62081691150129</v>
      </c>
      <c r="S659" s="15">
        <v>100.35532067359371</v>
      </c>
      <c r="T659" s="15">
        <v>87.26549623790757</v>
      </c>
      <c r="U659" s="15">
        <v>161.44116804012899</v>
      </c>
      <c r="V659" s="15">
        <v>26.179648871372269</v>
      </c>
      <c r="W659" s="14">
        <v>36.541111666000063</v>
      </c>
      <c r="X659" s="14">
        <v>37.416591725000046</v>
      </c>
      <c r="Y659" s="14" t="s">
        <v>9693</v>
      </c>
      <c r="Z659" s="70" t="s">
        <v>5574</v>
      </c>
    </row>
    <row r="660" spans="1:26" x14ac:dyDescent="0.25">
      <c r="A660" s="14">
        <v>613</v>
      </c>
      <c r="B660" s="14" t="s">
        <v>4951</v>
      </c>
      <c r="C660" s="14" t="s">
        <v>4985</v>
      </c>
      <c r="D660" s="14" t="s">
        <v>4986</v>
      </c>
      <c r="E660" s="14" t="s">
        <v>4988</v>
      </c>
      <c r="F660" s="14" t="s">
        <v>4989</v>
      </c>
      <c r="G660" s="14" t="s">
        <v>837</v>
      </c>
      <c r="H660" s="14" t="s">
        <v>838</v>
      </c>
      <c r="I660" s="14" t="s">
        <v>5571</v>
      </c>
      <c r="J660" s="15">
        <v>410</v>
      </c>
      <c r="K660" s="15">
        <v>150</v>
      </c>
      <c r="L660" s="14" t="s">
        <v>4945</v>
      </c>
      <c r="M660" s="14">
        <v>3</v>
      </c>
      <c r="N660" s="15">
        <v>283.95915442493731</v>
      </c>
      <c r="O660" s="14">
        <v>283.95915442493731</v>
      </c>
      <c r="P660" s="15">
        <v>141.2696793264063</v>
      </c>
      <c r="Q660" s="15">
        <v>142.68947509853098</v>
      </c>
      <c r="R660" s="15">
        <v>122.10243640272304</v>
      </c>
      <c r="S660" s="15">
        <v>65.310605517735581</v>
      </c>
      <c r="T660" s="15">
        <v>56.791830884987462</v>
      </c>
      <c r="U660" s="15">
        <v>105.0648871372268</v>
      </c>
      <c r="V660" s="15">
        <v>17.037549265496239</v>
      </c>
      <c r="W660" s="14">
        <v>36.526143482000066</v>
      </c>
      <c r="X660" s="14">
        <v>37.363853176000077</v>
      </c>
      <c r="Y660" s="14" t="s">
        <v>9694</v>
      </c>
      <c r="Z660" s="70" t="s">
        <v>5574</v>
      </c>
    </row>
    <row r="661" spans="1:26" x14ac:dyDescent="0.25">
      <c r="A661" s="14">
        <v>616</v>
      </c>
      <c r="B661" s="14" t="s">
        <v>4951</v>
      </c>
      <c r="C661" s="14" t="s">
        <v>4985</v>
      </c>
      <c r="D661" s="14" t="s">
        <v>4986</v>
      </c>
      <c r="E661" s="14" t="s">
        <v>4988</v>
      </c>
      <c r="F661" s="14" t="s">
        <v>4989</v>
      </c>
      <c r="G661" s="14" t="s">
        <v>841</v>
      </c>
      <c r="H661" s="14" t="s">
        <v>842</v>
      </c>
      <c r="I661" s="14" t="s">
        <v>5571</v>
      </c>
      <c r="J661" s="15">
        <v>600</v>
      </c>
      <c r="K661" s="15">
        <v>220</v>
      </c>
      <c r="L661" s="14" t="s">
        <v>4945</v>
      </c>
      <c r="M661" s="14">
        <v>3</v>
      </c>
      <c r="N661" s="15">
        <v>415.54998208527411</v>
      </c>
      <c r="O661" s="14">
        <v>415.54998208527411</v>
      </c>
      <c r="P661" s="15">
        <v>206.73611608742388</v>
      </c>
      <c r="Q661" s="15">
        <v>208.81386599785023</v>
      </c>
      <c r="R661" s="15">
        <v>178.68649229666786</v>
      </c>
      <c r="S661" s="15">
        <v>95.576495879613049</v>
      </c>
      <c r="T661" s="15">
        <v>83.10999641705483</v>
      </c>
      <c r="U661" s="15">
        <v>153.75349337155143</v>
      </c>
      <c r="V661" s="15">
        <v>24.932998925116447</v>
      </c>
      <c r="W661" s="14">
        <v>36.485195131000069</v>
      </c>
      <c r="X661" s="14">
        <v>37.30477485800003</v>
      </c>
      <c r="Y661" s="14" t="s">
        <v>9695</v>
      </c>
      <c r="Z661" s="70" t="s">
        <v>5574</v>
      </c>
    </row>
    <row r="662" spans="1:26" x14ac:dyDescent="0.25">
      <c r="A662" s="14">
        <v>617</v>
      </c>
      <c r="B662" s="14" t="s">
        <v>4951</v>
      </c>
      <c r="C662" s="14" t="s">
        <v>4985</v>
      </c>
      <c r="D662" s="14" t="s">
        <v>4986</v>
      </c>
      <c r="E662" s="14" t="s">
        <v>4988</v>
      </c>
      <c r="F662" s="14" t="s">
        <v>4989</v>
      </c>
      <c r="G662" s="14" t="s">
        <v>843</v>
      </c>
      <c r="H662" s="14" t="s">
        <v>844</v>
      </c>
      <c r="I662" s="14" t="s">
        <v>5571</v>
      </c>
      <c r="J662" s="15">
        <v>620</v>
      </c>
      <c r="K662" s="15">
        <v>220</v>
      </c>
      <c r="L662" s="14" t="s">
        <v>4945</v>
      </c>
      <c r="M662" s="14">
        <v>3</v>
      </c>
      <c r="N662" s="15">
        <v>429.40164815478323</v>
      </c>
      <c r="O662" s="14">
        <v>429.40164815478323</v>
      </c>
      <c r="P662" s="15">
        <v>213.62731995700466</v>
      </c>
      <c r="Q662" s="15">
        <v>215.77432819777854</v>
      </c>
      <c r="R662" s="15">
        <v>184.64270870655682</v>
      </c>
      <c r="S662" s="15">
        <v>98.762379075600151</v>
      </c>
      <c r="T662" s="15">
        <v>85.880329630956652</v>
      </c>
      <c r="U662" s="15">
        <v>158.87860981726979</v>
      </c>
      <c r="V662" s="15">
        <v>25.764098889286991</v>
      </c>
      <c r="W662" s="14">
        <v>36.484531510000068</v>
      </c>
      <c r="X662" s="14">
        <v>37.371571222000057</v>
      </c>
      <c r="Y662" s="14" t="s">
        <v>9696</v>
      </c>
      <c r="Z662" s="70" t="s">
        <v>5574</v>
      </c>
    </row>
    <row r="663" spans="1:26" x14ac:dyDescent="0.25">
      <c r="A663" s="14">
        <v>618</v>
      </c>
      <c r="B663" s="14" t="s">
        <v>4951</v>
      </c>
      <c r="C663" s="14" t="s">
        <v>4985</v>
      </c>
      <c r="D663" s="14" t="s">
        <v>4986</v>
      </c>
      <c r="E663" s="14" t="s">
        <v>4988</v>
      </c>
      <c r="F663" s="14" t="s">
        <v>4989</v>
      </c>
      <c r="G663" s="14" t="s">
        <v>845</v>
      </c>
      <c r="H663" s="14" t="s">
        <v>846</v>
      </c>
      <c r="I663" s="14" t="s">
        <v>5571</v>
      </c>
      <c r="J663" s="15">
        <v>440</v>
      </c>
      <c r="K663" s="15">
        <v>160</v>
      </c>
      <c r="L663" s="14" t="s">
        <v>4945</v>
      </c>
      <c r="M663" s="14">
        <v>3</v>
      </c>
      <c r="N663" s="15">
        <v>304.73665352920102</v>
      </c>
      <c r="O663" s="14">
        <v>304.73665352920102</v>
      </c>
      <c r="P663" s="15">
        <v>151.60648513077751</v>
      </c>
      <c r="Q663" s="15">
        <v>153.13016839842351</v>
      </c>
      <c r="R663" s="15">
        <v>131.03676101755644</v>
      </c>
      <c r="S663" s="15">
        <v>70.089430311716242</v>
      </c>
      <c r="T663" s="15">
        <v>60.947330705840209</v>
      </c>
      <c r="U663" s="15">
        <v>112.75256180580438</v>
      </c>
      <c r="V663" s="15">
        <v>18.28419921175206</v>
      </c>
      <c r="W663" s="14">
        <v>36.50191056400007</v>
      </c>
      <c r="X663" s="14">
        <v>37.407001913000045</v>
      </c>
      <c r="Y663" s="14" t="s">
        <v>9697</v>
      </c>
      <c r="Z663" s="70" t="s">
        <v>5574</v>
      </c>
    </row>
    <row r="664" spans="1:26" x14ac:dyDescent="0.25">
      <c r="A664" s="14">
        <v>620</v>
      </c>
      <c r="B664" s="14" t="s">
        <v>4951</v>
      </c>
      <c r="C664" s="14" t="s">
        <v>4985</v>
      </c>
      <c r="D664" s="14" t="s">
        <v>4986</v>
      </c>
      <c r="E664" s="14" t="s">
        <v>4990</v>
      </c>
      <c r="F664" s="14" t="s">
        <v>854</v>
      </c>
      <c r="G664" s="14" t="s">
        <v>847</v>
      </c>
      <c r="H664" s="14" t="s">
        <v>848</v>
      </c>
      <c r="I664" s="14" t="s">
        <v>5571</v>
      </c>
      <c r="J664" s="15">
        <v>120</v>
      </c>
      <c r="K664" s="15">
        <v>0</v>
      </c>
      <c r="L664" s="14" t="s">
        <v>4945</v>
      </c>
      <c r="M664" s="14">
        <v>2</v>
      </c>
      <c r="N664" s="15">
        <v>83.110785033015404</v>
      </c>
      <c r="O664" s="14">
        <v>83.110785033015404</v>
      </c>
      <c r="P664" s="15">
        <v>43.217608217168014</v>
      </c>
      <c r="Q664" s="15">
        <v>39.89317681584739</v>
      </c>
      <c r="R664" s="15">
        <v>35.820748349229639</v>
      </c>
      <c r="S664" s="15">
        <v>18.907703595011004</v>
      </c>
      <c r="T664" s="15">
        <v>16.206603081438004</v>
      </c>
      <c r="U664" s="15">
        <v>30.958767424798239</v>
      </c>
      <c r="V664" s="15">
        <v>4.9866471019809238</v>
      </c>
      <c r="W664" s="14">
        <v>36.493267352000032</v>
      </c>
      <c r="X664" s="14">
        <v>37.033431080000071</v>
      </c>
      <c r="Y664" s="14" t="s">
        <v>5882</v>
      </c>
      <c r="Z664" s="70" t="s">
        <v>5574</v>
      </c>
    </row>
    <row r="665" spans="1:26" x14ac:dyDescent="0.25">
      <c r="A665" s="14">
        <v>624</v>
      </c>
      <c r="B665" s="14" t="s">
        <v>4951</v>
      </c>
      <c r="C665" s="14" t="s">
        <v>4985</v>
      </c>
      <c r="D665" s="14" t="s">
        <v>4986</v>
      </c>
      <c r="E665" s="14" t="s">
        <v>4990</v>
      </c>
      <c r="F665" s="14" t="s">
        <v>854</v>
      </c>
      <c r="G665" s="14" t="s">
        <v>855</v>
      </c>
      <c r="H665" s="14" t="s">
        <v>856</v>
      </c>
      <c r="I665" s="14" t="s">
        <v>5571</v>
      </c>
      <c r="J665" s="15">
        <v>0</v>
      </c>
      <c r="K665" s="15">
        <v>0</v>
      </c>
      <c r="L665" s="14" t="s">
        <v>4945</v>
      </c>
      <c r="M665" s="14">
        <v>0</v>
      </c>
      <c r="N665" s="15">
        <v>0</v>
      </c>
      <c r="O665" s="14">
        <v>0</v>
      </c>
      <c r="P665" s="15">
        <v>0</v>
      </c>
      <c r="Q665" s="15">
        <v>0</v>
      </c>
      <c r="R665" s="15">
        <v>0</v>
      </c>
      <c r="S665" s="15">
        <v>0</v>
      </c>
      <c r="T665" s="15">
        <v>0</v>
      </c>
      <c r="U665" s="15">
        <v>0</v>
      </c>
      <c r="V665" s="15">
        <v>0</v>
      </c>
      <c r="W665" s="14">
        <v>36.509148991000075</v>
      </c>
      <c r="X665" s="14">
        <v>37.010222449000025</v>
      </c>
      <c r="Y665" s="14" t="s">
        <v>5883</v>
      </c>
      <c r="Z665" s="70" t="s">
        <v>5574</v>
      </c>
    </row>
    <row r="666" spans="1:26" x14ac:dyDescent="0.25">
      <c r="A666" s="14">
        <v>630</v>
      </c>
      <c r="B666" s="14" t="s">
        <v>4951</v>
      </c>
      <c r="C666" s="14" t="s">
        <v>4985</v>
      </c>
      <c r="D666" s="14" t="s">
        <v>4986</v>
      </c>
      <c r="E666" s="14" t="s">
        <v>4990</v>
      </c>
      <c r="F666" s="14" t="s">
        <v>854</v>
      </c>
      <c r="G666" s="14" t="s">
        <v>865</v>
      </c>
      <c r="H666" s="14" t="s">
        <v>866</v>
      </c>
      <c r="I666" s="14" t="s">
        <v>5571</v>
      </c>
      <c r="J666" s="15">
        <v>1800</v>
      </c>
      <c r="K666" s="15">
        <v>130</v>
      </c>
      <c r="L666" s="14" t="s">
        <v>4945</v>
      </c>
      <c r="M666" s="14">
        <v>3</v>
      </c>
      <c r="N666" s="15">
        <v>1246.661775495231</v>
      </c>
      <c r="O666" s="14">
        <v>1246.661775495231</v>
      </c>
      <c r="P666" s="15">
        <v>648.26412325752017</v>
      </c>
      <c r="Q666" s="15">
        <v>598.39765223771087</v>
      </c>
      <c r="R666" s="15">
        <v>537.31122523844465</v>
      </c>
      <c r="S666" s="15">
        <v>283.61555392516505</v>
      </c>
      <c r="T666" s="15">
        <v>243.09904622157006</v>
      </c>
      <c r="U666" s="15">
        <v>464.38151137197355</v>
      </c>
      <c r="V666" s="15">
        <v>74.799706529713859</v>
      </c>
      <c r="W666" s="14">
        <v>36.427461846000028</v>
      </c>
      <c r="X666" s="14">
        <v>37.113593227000024</v>
      </c>
      <c r="Y666" s="14" t="s">
        <v>5884</v>
      </c>
      <c r="Z666" s="70" t="s">
        <v>5574</v>
      </c>
    </row>
    <row r="667" spans="1:26" x14ac:dyDescent="0.25">
      <c r="A667" s="14">
        <v>621</v>
      </c>
      <c r="B667" s="14" t="s">
        <v>4951</v>
      </c>
      <c r="C667" s="14" t="s">
        <v>4985</v>
      </c>
      <c r="D667" s="14" t="s">
        <v>4986</v>
      </c>
      <c r="E667" s="14" t="s">
        <v>4990</v>
      </c>
      <c r="F667" s="14" t="s">
        <v>854</v>
      </c>
      <c r="G667" s="14" t="s">
        <v>849</v>
      </c>
      <c r="H667" s="14" t="s">
        <v>850</v>
      </c>
      <c r="I667" s="14" t="s">
        <v>5571</v>
      </c>
      <c r="J667" s="15">
        <v>0</v>
      </c>
      <c r="K667" s="15">
        <v>0</v>
      </c>
      <c r="L667" s="14" t="s">
        <v>4945</v>
      </c>
      <c r="M667" s="14">
        <v>0</v>
      </c>
      <c r="N667" s="15">
        <v>0</v>
      </c>
      <c r="O667" s="14">
        <v>0</v>
      </c>
      <c r="P667" s="15">
        <v>0</v>
      </c>
      <c r="Q667" s="15">
        <v>0</v>
      </c>
      <c r="R667" s="15">
        <v>0</v>
      </c>
      <c r="S667" s="15">
        <v>0</v>
      </c>
      <c r="T667" s="15">
        <v>0</v>
      </c>
      <c r="U667" s="15">
        <v>0</v>
      </c>
      <c r="V667" s="15">
        <v>0</v>
      </c>
      <c r="W667" s="14">
        <v>36.49649002700005</v>
      </c>
      <c r="X667" s="14">
        <v>37.003500682000038</v>
      </c>
      <c r="Y667" s="14" t="s">
        <v>7703</v>
      </c>
      <c r="Z667" s="70" t="s">
        <v>5574</v>
      </c>
    </row>
    <row r="668" spans="1:26" x14ac:dyDescent="0.25">
      <c r="A668" s="14">
        <v>626</v>
      </c>
      <c r="B668" s="14" t="s">
        <v>4951</v>
      </c>
      <c r="C668" s="14" t="s">
        <v>4985</v>
      </c>
      <c r="D668" s="14" t="s">
        <v>4986</v>
      </c>
      <c r="E668" s="14" t="s">
        <v>4990</v>
      </c>
      <c r="F668" s="14" t="s">
        <v>854</v>
      </c>
      <c r="G668" s="14" t="s">
        <v>859</v>
      </c>
      <c r="H668" s="14" t="s">
        <v>860</v>
      </c>
      <c r="I668" s="14" t="s">
        <v>5571</v>
      </c>
      <c r="J668" s="15">
        <v>0</v>
      </c>
      <c r="K668" s="15">
        <v>0</v>
      </c>
      <c r="L668" s="14" t="s">
        <v>4945</v>
      </c>
      <c r="M668" s="14">
        <v>0</v>
      </c>
      <c r="N668" s="15">
        <v>0</v>
      </c>
      <c r="O668" s="14">
        <v>0</v>
      </c>
      <c r="P668" s="15">
        <v>0</v>
      </c>
      <c r="Q668" s="15">
        <v>0</v>
      </c>
      <c r="R668" s="15">
        <v>0</v>
      </c>
      <c r="S668" s="15">
        <v>0</v>
      </c>
      <c r="T668" s="15">
        <v>0</v>
      </c>
      <c r="U668" s="15">
        <v>0</v>
      </c>
      <c r="V668" s="15">
        <v>0</v>
      </c>
      <c r="W668" s="14">
        <v>36.479155763000051</v>
      </c>
      <c r="X668" s="14">
        <v>37.145569791000071</v>
      </c>
      <c r="Y668" s="14" t="s">
        <v>7704</v>
      </c>
      <c r="Z668" s="70" t="s">
        <v>5574</v>
      </c>
    </row>
    <row r="669" spans="1:26" x14ac:dyDescent="0.25">
      <c r="A669" s="14">
        <v>628</v>
      </c>
      <c r="B669" s="14" t="s">
        <v>4951</v>
      </c>
      <c r="C669" s="14" t="s">
        <v>4985</v>
      </c>
      <c r="D669" s="14" t="s">
        <v>4986</v>
      </c>
      <c r="E669" s="14" t="s">
        <v>4990</v>
      </c>
      <c r="F669" s="14" t="s">
        <v>854</v>
      </c>
      <c r="G669" s="14" t="s">
        <v>863</v>
      </c>
      <c r="H669" s="14" t="s">
        <v>864</v>
      </c>
      <c r="I669" s="14" t="s">
        <v>5571</v>
      </c>
      <c r="J669" s="15">
        <v>3280</v>
      </c>
      <c r="K669" s="15">
        <v>430</v>
      </c>
      <c r="L669" s="14" t="s">
        <v>4945</v>
      </c>
      <c r="M669" s="14">
        <v>3</v>
      </c>
      <c r="N669" s="15">
        <v>2271.6947909024211</v>
      </c>
      <c r="O669" s="14">
        <v>2271.6947909024211</v>
      </c>
      <c r="P669" s="15">
        <v>1181.2812912692591</v>
      </c>
      <c r="Q669" s="15">
        <v>1090.413499633162</v>
      </c>
      <c r="R669" s="15">
        <v>979.10045487894354</v>
      </c>
      <c r="S669" s="15">
        <v>516.81056493030087</v>
      </c>
      <c r="T669" s="15">
        <v>442.98048422597213</v>
      </c>
      <c r="U669" s="15">
        <v>846.20630961115182</v>
      </c>
      <c r="V669" s="15">
        <v>136.30168745414525</v>
      </c>
      <c r="W669" s="14">
        <v>36.421698208000066</v>
      </c>
      <c r="X669" s="14">
        <v>37.07362161900005</v>
      </c>
      <c r="Y669" s="14" t="s">
        <v>7705</v>
      </c>
      <c r="Z669" s="70" t="s">
        <v>5574</v>
      </c>
    </row>
    <row r="670" spans="1:26" x14ac:dyDescent="0.25">
      <c r="A670" s="14">
        <v>629</v>
      </c>
      <c r="B670" s="14" t="s">
        <v>4951</v>
      </c>
      <c r="C670" s="14" t="s">
        <v>4985</v>
      </c>
      <c r="D670" s="14" t="s">
        <v>4986</v>
      </c>
      <c r="E670" s="14" t="s">
        <v>4990</v>
      </c>
      <c r="F670" s="14" t="s">
        <v>854</v>
      </c>
      <c r="G670" s="14" t="s">
        <v>7706</v>
      </c>
      <c r="H670" s="14" t="s">
        <v>7707</v>
      </c>
      <c r="I670" s="14" t="s">
        <v>5571</v>
      </c>
      <c r="J670" s="15">
        <v>660</v>
      </c>
      <c r="K670" s="15">
        <v>0</v>
      </c>
      <c r="L670" s="14" t="s">
        <v>5572</v>
      </c>
      <c r="M670" s="14">
        <v>2</v>
      </c>
      <c r="N670" s="15">
        <v>457.10931768158474</v>
      </c>
      <c r="O670" s="14">
        <v>0</v>
      </c>
      <c r="P670" s="15">
        <v>237.69684519442407</v>
      </c>
      <c r="Q670" s="15">
        <v>219.41247248716067</v>
      </c>
      <c r="R670" s="15">
        <v>197.01411592076306</v>
      </c>
      <c r="S670" s="15">
        <v>103.99236977256054</v>
      </c>
      <c r="T670" s="15">
        <v>89.136316947909023</v>
      </c>
      <c r="U670" s="15">
        <v>170.27322083639032</v>
      </c>
      <c r="V670" s="15">
        <v>27.426559060895084</v>
      </c>
      <c r="W670" s="14">
        <v>36.397686910000061</v>
      </c>
      <c r="X670" s="14">
        <v>37.113740396000026</v>
      </c>
      <c r="Y670" s="14" t="s">
        <v>7708</v>
      </c>
      <c r="Z670" s="70" t="s">
        <v>5574</v>
      </c>
    </row>
    <row r="671" spans="1:26" x14ac:dyDescent="0.25">
      <c r="A671" s="14">
        <v>619</v>
      </c>
      <c r="B671" s="14" t="s">
        <v>4951</v>
      </c>
      <c r="C671" s="14" t="s">
        <v>4985</v>
      </c>
      <c r="D671" s="14" t="s">
        <v>4986</v>
      </c>
      <c r="E671" s="14" t="s">
        <v>4990</v>
      </c>
      <c r="F671" s="14" t="s">
        <v>854</v>
      </c>
      <c r="G671" s="14" t="s">
        <v>8316</v>
      </c>
      <c r="H671" s="14" t="s">
        <v>8317</v>
      </c>
      <c r="I671" s="14" t="s">
        <v>5571</v>
      </c>
      <c r="J671" s="15">
        <v>1000</v>
      </c>
      <c r="K671" s="15">
        <v>0</v>
      </c>
      <c r="L671" s="14" t="s">
        <v>5572</v>
      </c>
      <c r="M671" s="14">
        <v>3</v>
      </c>
      <c r="N671" s="15">
        <v>692.58987527512841</v>
      </c>
      <c r="O671" s="14">
        <v>0</v>
      </c>
      <c r="P671" s="15">
        <v>360.14673514306679</v>
      </c>
      <c r="Q671" s="15">
        <v>332.44314013206161</v>
      </c>
      <c r="R671" s="15">
        <v>298.50623624358036</v>
      </c>
      <c r="S671" s="15">
        <v>157.56419662509171</v>
      </c>
      <c r="T671" s="15">
        <v>135.05502567865005</v>
      </c>
      <c r="U671" s="15">
        <v>257.98972853998532</v>
      </c>
      <c r="V671" s="15">
        <v>41.555392516507702</v>
      </c>
      <c r="W671" s="14">
        <v>36.355412560000048</v>
      </c>
      <c r="X671" s="14">
        <v>37.142050321000056</v>
      </c>
      <c r="Y671" s="14" t="s">
        <v>8318</v>
      </c>
      <c r="Z671" s="70" t="s">
        <v>5574</v>
      </c>
    </row>
    <row r="672" spans="1:26" x14ac:dyDescent="0.25">
      <c r="A672" s="14">
        <v>622</v>
      </c>
      <c r="B672" s="14" t="s">
        <v>4951</v>
      </c>
      <c r="C672" s="14" t="s">
        <v>4985</v>
      </c>
      <c r="D672" s="14" t="s">
        <v>4986</v>
      </c>
      <c r="E672" s="14" t="s">
        <v>4990</v>
      </c>
      <c r="F672" s="14" t="s">
        <v>854</v>
      </c>
      <c r="G672" s="14" t="s">
        <v>851</v>
      </c>
      <c r="H672" s="14" t="s">
        <v>852</v>
      </c>
      <c r="I672" s="14" t="s">
        <v>5571</v>
      </c>
      <c r="J672" s="15">
        <v>3450</v>
      </c>
      <c r="K672" s="15">
        <v>698</v>
      </c>
      <c r="L672" s="14" t="s">
        <v>4945</v>
      </c>
      <c r="M672" s="14">
        <v>3</v>
      </c>
      <c r="N672" s="15">
        <v>2389.4350696991928</v>
      </c>
      <c r="O672" s="14">
        <v>2389.4350696991928</v>
      </c>
      <c r="P672" s="15">
        <v>1230.5590608950843</v>
      </c>
      <c r="Q672" s="15">
        <v>1158.8760088041086</v>
      </c>
      <c r="R672" s="15">
        <v>1028.6517975055026</v>
      </c>
      <c r="S672" s="15">
        <v>546.58327219369039</v>
      </c>
      <c r="T672" s="15">
        <v>471.9134262655906</v>
      </c>
      <c r="U672" s="15">
        <v>884.09097578870103</v>
      </c>
      <c r="V672" s="15">
        <v>146.35289801907555</v>
      </c>
      <c r="W672" s="14">
        <v>36.446720796000079</v>
      </c>
      <c r="X672" s="14">
        <v>37.027768577000074</v>
      </c>
      <c r="Y672" s="14" t="s">
        <v>8319</v>
      </c>
      <c r="Z672" s="70" t="s">
        <v>5574</v>
      </c>
    </row>
    <row r="673" spans="1:26" x14ac:dyDescent="0.25">
      <c r="A673" s="14">
        <v>623</v>
      </c>
      <c r="B673" s="14" t="s">
        <v>4951</v>
      </c>
      <c r="C673" s="14" t="s">
        <v>4985</v>
      </c>
      <c r="D673" s="14" t="s">
        <v>4986</v>
      </c>
      <c r="E673" s="14" t="s">
        <v>4990</v>
      </c>
      <c r="F673" s="14" t="s">
        <v>854</v>
      </c>
      <c r="G673" s="14" t="s">
        <v>853</v>
      </c>
      <c r="H673" s="14" t="s">
        <v>854</v>
      </c>
      <c r="I673" s="14" t="s">
        <v>5837</v>
      </c>
      <c r="J673" s="15">
        <v>3000</v>
      </c>
      <c r="K673" s="15">
        <v>0</v>
      </c>
      <c r="L673" s="14" t="s">
        <v>4945</v>
      </c>
      <c r="M673" s="14">
        <v>3</v>
      </c>
      <c r="N673" s="15">
        <v>2077.769625825385</v>
      </c>
      <c r="O673" s="14">
        <v>2077.769625825385</v>
      </c>
      <c r="P673" s="15">
        <v>1059.6625091709464</v>
      </c>
      <c r="Q673" s="15">
        <v>1018.1071166544386</v>
      </c>
      <c r="R673" s="15">
        <v>893.44093910491563</v>
      </c>
      <c r="S673" s="15">
        <v>477.8870139398386</v>
      </c>
      <c r="T673" s="15">
        <v>415.55392516507703</v>
      </c>
      <c r="U673" s="15">
        <v>768.77476155539239</v>
      </c>
      <c r="V673" s="15">
        <v>124.6661775495231</v>
      </c>
      <c r="W673" s="14">
        <v>36.472589674000062</v>
      </c>
      <c r="X673" s="14">
        <v>37.094091444000071</v>
      </c>
      <c r="Y673" s="14" t="s">
        <v>8320</v>
      </c>
      <c r="Z673" s="70" t="s">
        <v>5574</v>
      </c>
    </row>
    <row r="674" spans="1:26" x14ac:dyDescent="0.25">
      <c r="A674" s="14">
        <v>625</v>
      </c>
      <c r="B674" s="14" t="s">
        <v>4951</v>
      </c>
      <c r="C674" s="14" t="s">
        <v>4985</v>
      </c>
      <c r="D674" s="14" t="s">
        <v>4986</v>
      </c>
      <c r="E674" s="14" t="s">
        <v>4990</v>
      </c>
      <c r="F674" s="14" t="s">
        <v>854</v>
      </c>
      <c r="G674" s="14" t="s">
        <v>857</v>
      </c>
      <c r="H674" s="14" t="s">
        <v>858</v>
      </c>
      <c r="I674" s="14" t="s">
        <v>5571</v>
      </c>
      <c r="J674" s="15">
        <v>0</v>
      </c>
      <c r="K674" s="15">
        <v>0</v>
      </c>
      <c r="L674" s="14" t="s">
        <v>4945</v>
      </c>
      <c r="M674" s="14">
        <v>0</v>
      </c>
      <c r="N674" s="15">
        <v>0</v>
      </c>
      <c r="O674" s="14">
        <v>0</v>
      </c>
      <c r="P674" s="15">
        <v>0</v>
      </c>
      <c r="Q674" s="15">
        <v>0</v>
      </c>
      <c r="R674" s="15">
        <v>0</v>
      </c>
      <c r="S674" s="15">
        <v>0</v>
      </c>
      <c r="T674" s="15">
        <v>0</v>
      </c>
      <c r="U674" s="15">
        <v>0</v>
      </c>
      <c r="V674" s="15">
        <v>0</v>
      </c>
      <c r="W674" s="14">
        <v>36.400241770000036</v>
      </c>
      <c r="X674" s="14">
        <v>37.145303802000058</v>
      </c>
      <c r="Y674" s="14" t="s">
        <v>8321</v>
      </c>
      <c r="Z674" s="70" t="s">
        <v>5574</v>
      </c>
    </row>
    <row r="675" spans="1:26" x14ac:dyDescent="0.25">
      <c r="A675" s="14">
        <v>627</v>
      </c>
      <c r="B675" s="14" t="s">
        <v>4951</v>
      </c>
      <c r="C675" s="14" t="s">
        <v>4985</v>
      </c>
      <c r="D675" s="14" t="s">
        <v>4986</v>
      </c>
      <c r="E675" s="14" t="s">
        <v>4990</v>
      </c>
      <c r="F675" s="14" t="s">
        <v>854</v>
      </c>
      <c r="G675" s="14" t="s">
        <v>861</v>
      </c>
      <c r="H675" s="14" t="s">
        <v>862</v>
      </c>
      <c r="I675" s="14" t="s">
        <v>5571</v>
      </c>
      <c r="J675" s="15">
        <v>320</v>
      </c>
      <c r="K675" s="15">
        <v>0</v>
      </c>
      <c r="L675" s="14" t="s">
        <v>4945</v>
      </c>
      <c r="M675" s="14">
        <v>3</v>
      </c>
      <c r="N675" s="15">
        <v>221.62876008804108</v>
      </c>
      <c r="O675" s="14">
        <v>221.62876008804108</v>
      </c>
      <c r="P675" s="15">
        <v>115.24695524578136</v>
      </c>
      <c r="Q675" s="15">
        <v>106.38180484225971</v>
      </c>
      <c r="R675" s="15">
        <v>95.521995597945704</v>
      </c>
      <c r="S675" s="15">
        <v>50.420542920029348</v>
      </c>
      <c r="T675" s="15">
        <v>43.217608217168014</v>
      </c>
      <c r="U675" s="15">
        <v>82.556713132795295</v>
      </c>
      <c r="V675" s="15">
        <v>13.297725605282464</v>
      </c>
      <c r="W675" s="14">
        <v>36.487542642000051</v>
      </c>
      <c r="X675" s="14">
        <v>37.015696232000039</v>
      </c>
      <c r="Y675" s="14" t="s">
        <v>8322</v>
      </c>
      <c r="Z675" s="70" t="s">
        <v>5574</v>
      </c>
    </row>
    <row r="676" spans="1:26" x14ac:dyDescent="0.25">
      <c r="A676" s="14">
        <v>631</v>
      </c>
      <c r="B676" s="14" t="s">
        <v>4951</v>
      </c>
      <c r="C676" s="14" t="s">
        <v>4985</v>
      </c>
      <c r="D676" s="14" t="s">
        <v>4986</v>
      </c>
      <c r="E676" s="14" t="s">
        <v>4991</v>
      </c>
      <c r="F676" s="14" t="s">
        <v>896</v>
      </c>
      <c r="G676" s="14" t="s">
        <v>867</v>
      </c>
      <c r="H676" s="14" t="s">
        <v>868</v>
      </c>
      <c r="I676" s="14" t="s">
        <v>5571</v>
      </c>
      <c r="J676" s="15">
        <v>410</v>
      </c>
      <c r="K676" s="15">
        <v>0</v>
      </c>
      <c r="L676" s="14" t="s">
        <v>4945</v>
      </c>
      <c r="M676" s="14">
        <v>2</v>
      </c>
      <c r="N676" s="15">
        <v>283.97552867953885</v>
      </c>
      <c r="O676" s="14">
        <v>283.97552867953885</v>
      </c>
      <c r="P676" s="15">
        <v>140.56788669637174</v>
      </c>
      <c r="Q676" s="15">
        <v>143.40764198316711</v>
      </c>
      <c r="R676" s="15">
        <v>122.39345286088125</v>
      </c>
      <c r="S676" s="15">
        <v>64.604432774595097</v>
      </c>
      <c r="T676" s="15">
        <v>55.375228092510078</v>
      </c>
      <c r="U676" s="15">
        <v>105.78088443312822</v>
      </c>
      <c r="V676" s="15">
        <v>17.03853172077233</v>
      </c>
      <c r="W676" s="14">
        <v>36.48365719700007</v>
      </c>
      <c r="X676" s="14">
        <v>37.246571617000029</v>
      </c>
      <c r="Y676" s="14" t="s">
        <v>5885</v>
      </c>
      <c r="Z676" s="70" t="s">
        <v>5574</v>
      </c>
    </row>
    <row r="677" spans="1:26" x14ac:dyDescent="0.25">
      <c r="A677" s="14">
        <v>638</v>
      </c>
      <c r="B677" s="14" t="s">
        <v>4951</v>
      </c>
      <c r="C677" s="14" t="s">
        <v>4985</v>
      </c>
      <c r="D677" s="14" t="s">
        <v>4986</v>
      </c>
      <c r="E677" s="14" t="s">
        <v>4991</v>
      </c>
      <c r="F677" s="14" t="s">
        <v>896</v>
      </c>
      <c r="G677" s="14" t="s">
        <v>881</v>
      </c>
      <c r="H677" s="14" t="s">
        <v>882</v>
      </c>
      <c r="I677" s="14" t="s">
        <v>5571</v>
      </c>
      <c r="J677" s="15">
        <v>451</v>
      </c>
      <c r="K677" s="15">
        <v>185</v>
      </c>
      <c r="L677" s="14" t="s">
        <v>4945</v>
      </c>
      <c r="M677" s="14">
        <v>3</v>
      </c>
      <c r="N677" s="15">
        <v>312.37308154749275</v>
      </c>
      <c r="O677" s="14">
        <v>312.37308154749275</v>
      </c>
      <c r="P677" s="15">
        <v>154.62467536600892</v>
      </c>
      <c r="Q677" s="15">
        <v>157.74840618148383</v>
      </c>
      <c r="R677" s="15">
        <v>134.63279814696938</v>
      </c>
      <c r="S677" s="15">
        <v>71.064876052054601</v>
      </c>
      <c r="T677" s="15">
        <v>60.912750901761086</v>
      </c>
      <c r="U677" s="15">
        <v>116.35897287644104</v>
      </c>
      <c r="V677" s="15">
        <v>18.742384892849564</v>
      </c>
      <c r="W677" s="14">
        <v>36.50342844100004</v>
      </c>
      <c r="X677" s="14">
        <v>37.24825859300006</v>
      </c>
      <c r="Y677" s="14" t="s">
        <v>5886</v>
      </c>
      <c r="Z677" s="70" t="s">
        <v>5574</v>
      </c>
    </row>
    <row r="678" spans="1:26" x14ac:dyDescent="0.25">
      <c r="A678" s="14">
        <v>642</v>
      </c>
      <c r="B678" s="14" t="s">
        <v>4951</v>
      </c>
      <c r="C678" s="14" t="s">
        <v>4985</v>
      </c>
      <c r="D678" s="14" t="s">
        <v>4986</v>
      </c>
      <c r="E678" s="14" t="s">
        <v>4991</v>
      </c>
      <c r="F678" s="14" t="s">
        <v>896</v>
      </c>
      <c r="G678" s="14" t="s">
        <v>889</v>
      </c>
      <c r="H678" s="14" t="s">
        <v>890</v>
      </c>
      <c r="I678" s="14" t="s">
        <v>5571</v>
      </c>
      <c r="J678" s="15">
        <v>0</v>
      </c>
      <c r="K678" s="15">
        <v>0</v>
      </c>
      <c r="L678" s="14" t="s">
        <v>4945</v>
      </c>
      <c r="M678" s="14">
        <v>0</v>
      </c>
      <c r="N678" s="15">
        <v>0</v>
      </c>
      <c r="O678" s="14">
        <v>0</v>
      </c>
      <c r="P678" s="15">
        <v>0</v>
      </c>
      <c r="Q678" s="15">
        <v>0</v>
      </c>
      <c r="R678" s="15">
        <v>0</v>
      </c>
      <c r="S678" s="15">
        <v>0</v>
      </c>
      <c r="T678" s="15">
        <v>0</v>
      </c>
      <c r="U678" s="15">
        <v>0</v>
      </c>
      <c r="V678" s="15">
        <v>0</v>
      </c>
      <c r="W678" s="14">
        <v>36.347880675000056</v>
      </c>
      <c r="X678" s="14">
        <v>37.245454700000039</v>
      </c>
      <c r="Y678" s="14" t="s">
        <v>5887</v>
      </c>
      <c r="Z678" s="70" t="s">
        <v>5574</v>
      </c>
    </row>
    <row r="679" spans="1:26" x14ac:dyDescent="0.25">
      <c r="A679" s="14">
        <v>646</v>
      </c>
      <c r="B679" s="14" t="s">
        <v>4951</v>
      </c>
      <c r="C679" s="14" t="s">
        <v>4985</v>
      </c>
      <c r="D679" s="14" t="s">
        <v>4986</v>
      </c>
      <c r="E679" s="14" t="s">
        <v>4991</v>
      </c>
      <c r="F679" s="14" t="s">
        <v>896</v>
      </c>
      <c r="G679" s="14" t="s">
        <v>897</v>
      </c>
      <c r="H679" s="14" t="s">
        <v>898</v>
      </c>
      <c r="I679" s="14" t="s">
        <v>5571</v>
      </c>
      <c r="J679" s="15">
        <v>50</v>
      </c>
      <c r="K679" s="15">
        <v>0</v>
      </c>
      <c r="L679" s="14" t="s">
        <v>4945</v>
      </c>
      <c r="M679" s="14">
        <v>2</v>
      </c>
      <c r="N679" s="15">
        <v>34.63116203409011</v>
      </c>
      <c r="O679" s="14">
        <v>34.63116203409011</v>
      </c>
      <c r="P679" s="15">
        <v>17.142425206874606</v>
      </c>
      <c r="Q679" s="15">
        <v>17.488736827215504</v>
      </c>
      <c r="R679" s="15">
        <v>14.926030836692838</v>
      </c>
      <c r="S679" s="15">
        <v>7.8785893627555001</v>
      </c>
      <c r="T679" s="15">
        <v>6.7530765966475714</v>
      </c>
      <c r="U679" s="15">
        <v>12.900107857698567</v>
      </c>
      <c r="V679" s="15">
        <v>2.0778697220454063</v>
      </c>
      <c r="W679" s="14">
        <v>36.378539093000029</v>
      </c>
      <c r="X679" s="14">
        <v>37.217822310000031</v>
      </c>
      <c r="Y679" s="14" t="s">
        <v>5888</v>
      </c>
      <c r="Z679" s="70" t="s">
        <v>5574</v>
      </c>
    </row>
    <row r="680" spans="1:26" x14ac:dyDescent="0.25">
      <c r="A680" s="14">
        <v>5348</v>
      </c>
      <c r="B680" s="14" t="s">
        <v>4951</v>
      </c>
      <c r="C680" s="14" t="s">
        <v>4985</v>
      </c>
      <c r="D680" s="14" t="s">
        <v>4986</v>
      </c>
      <c r="E680" s="14" t="s">
        <v>4991</v>
      </c>
      <c r="F680" s="14" t="s">
        <v>896</v>
      </c>
      <c r="G680" s="14" t="s">
        <v>4544</v>
      </c>
      <c r="H680" s="14" t="s">
        <v>4545</v>
      </c>
      <c r="I680" s="14" t="s">
        <v>5571</v>
      </c>
      <c r="J680" s="15" t="s">
        <v>5528</v>
      </c>
      <c r="K680" s="15" t="s">
        <v>5528</v>
      </c>
      <c r="L680" s="14" t="s">
        <v>4945</v>
      </c>
      <c r="M680" s="14">
        <v>2</v>
      </c>
      <c r="N680" s="15">
        <v>0</v>
      </c>
      <c r="O680" s="14">
        <v>0</v>
      </c>
      <c r="P680" s="15">
        <v>0</v>
      </c>
      <c r="Q680" s="15">
        <v>0</v>
      </c>
      <c r="R680" s="15">
        <v>0</v>
      </c>
      <c r="S680" s="15">
        <v>0</v>
      </c>
      <c r="T680" s="15">
        <v>0</v>
      </c>
      <c r="U680" s="15">
        <v>0</v>
      </c>
      <c r="V680" s="15">
        <v>0</v>
      </c>
      <c r="W680" s="14">
        <v>36.517436563000047</v>
      </c>
      <c r="X680" s="14">
        <v>37.169686967000075</v>
      </c>
      <c r="Y680" s="14" t="s">
        <v>6549</v>
      </c>
      <c r="Z680" s="70" t="s">
        <v>5574</v>
      </c>
    </row>
    <row r="681" spans="1:26" x14ac:dyDescent="0.25">
      <c r="A681" s="14">
        <v>5349</v>
      </c>
      <c r="B681" s="14" t="s">
        <v>4951</v>
      </c>
      <c r="C681" s="14" t="s">
        <v>4985</v>
      </c>
      <c r="D681" s="14" t="s">
        <v>4986</v>
      </c>
      <c r="E681" s="14" t="s">
        <v>4991</v>
      </c>
      <c r="F681" s="14" t="s">
        <v>896</v>
      </c>
      <c r="G681" s="14" t="s">
        <v>4546</v>
      </c>
      <c r="H681" s="14" t="s">
        <v>4547</v>
      </c>
      <c r="I681" s="14" t="s">
        <v>5571</v>
      </c>
      <c r="J681" s="15" t="s">
        <v>5528</v>
      </c>
      <c r="K681" s="15" t="s">
        <v>5528</v>
      </c>
      <c r="L681" s="14" t="s">
        <v>4945</v>
      </c>
      <c r="M681" s="14">
        <v>2</v>
      </c>
      <c r="N681" s="15">
        <v>0</v>
      </c>
      <c r="O681" s="14">
        <v>0</v>
      </c>
      <c r="P681" s="15">
        <v>0</v>
      </c>
      <c r="Q681" s="15">
        <v>0</v>
      </c>
      <c r="R681" s="15">
        <v>0</v>
      </c>
      <c r="S681" s="15">
        <v>0</v>
      </c>
      <c r="T681" s="15">
        <v>0</v>
      </c>
      <c r="U681" s="15">
        <v>0</v>
      </c>
      <c r="V681" s="15">
        <v>0</v>
      </c>
      <c r="W681" s="14">
        <v>36.380548260000069</v>
      </c>
      <c r="X681" s="14">
        <v>37.229419972000073</v>
      </c>
      <c r="Y681" s="14" t="s">
        <v>7536</v>
      </c>
      <c r="Z681" s="70" t="s">
        <v>5574</v>
      </c>
    </row>
    <row r="682" spans="1:26" x14ac:dyDescent="0.25">
      <c r="A682" s="14">
        <v>640</v>
      </c>
      <c r="B682" s="14" t="s">
        <v>4951</v>
      </c>
      <c r="C682" s="14" t="s">
        <v>4985</v>
      </c>
      <c r="D682" s="14" t="s">
        <v>4986</v>
      </c>
      <c r="E682" s="14" t="s">
        <v>4991</v>
      </c>
      <c r="F682" s="14" t="s">
        <v>896</v>
      </c>
      <c r="G682" s="14" t="s">
        <v>885</v>
      </c>
      <c r="H682" s="14" t="s">
        <v>886</v>
      </c>
      <c r="I682" s="14" t="s">
        <v>5571</v>
      </c>
      <c r="J682" s="15">
        <v>0</v>
      </c>
      <c r="K682" s="15">
        <v>0</v>
      </c>
      <c r="L682" s="14" t="s">
        <v>4945</v>
      </c>
      <c r="M682" s="14">
        <v>0</v>
      </c>
      <c r="N682" s="15">
        <v>0</v>
      </c>
      <c r="O682" s="14">
        <v>0</v>
      </c>
      <c r="P682" s="15">
        <v>0</v>
      </c>
      <c r="Q682" s="15">
        <v>0</v>
      </c>
      <c r="R682" s="15">
        <v>0</v>
      </c>
      <c r="S682" s="15">
        <v>0</v>
      </c>
      <c r="T682" s="15">
        <v>0</v>
      </c>
      <c r="U682" s="15">
        <v>0</v>
      </c>
      <c r="V682" s="15">
        <v>0</v>
      </c>
      <c r="W682" s="14">
        <v>36.374918710000031</v>
      </c>
      <c r="X682" s="14">
        <v>37.177296695000052</v>
      </c>
      <c r="Y682" s="14" t="s">
        <v>7709</v>
      </c>
      <c r="Z682" s="70" t="s">
        <v>5574</v>
      </c>
    </row>
    <row r="683" spans="1:26" x14ac:dyDescent="0.25">
      <c r="A683" s="14">
        <v>643</v>
      </c>
      <c r="B683" s="14" t="s">
        <v>4951</v>
      </c>
      <c r="C683" s="14" t="s">
        <v>4985</v>
      </c>
      <c r="D683" s="14" t="s">
        <v>4986</v>
      </c>
      <c r="E683" s="14" t="s">
        <v>4991</v>
      </c>
      <c r="F683" s="14" t="s">
        <v>896</v>
      </c>
      <c r="G683" s="14" t="s">
        <v>891</v>
      </c>
      <c r="H683" s="14" t="s">
        <v>892</v>
      </c>
      <c r="I683" s="14" t="s">
        <v>5571</v>
      </c>
      <c r="J683" s="15">
        <v>738</v>
      </c>
      <c r="K683" s="15">
        <v>160</v>
      </c>
      <c r="L683" s="14" t="s">
        <v>4945</v>
      </c>
      <c r="M683" s="14">
        <v>3</v>
      </c>
      <c r="N683" s="15">
        <v>511.15595162316998</v>
      </c>
      <c r="O683" s="14">
        <v>511.15595162316998</v>
      </c>
      <c r="P683" s="15">
        <v>253.02219605346914</v>
      </c>
      <c r="Q683" s="15">
        <v>258.13375556970084</v>
      </c>
      <c r="R683" s="15">
        <v>220.30821514958626</v>
      </c>
      <c r="S683" s="15">
        <v>116.28797899427117</v>
      </c>
      <c r="T683" s="15">
        <v>99.675410566518153</v>
      </c>
      <c r="U683" s="15">
        <v>190.40559197963083</v>
      </c>
      <c r="V683" s="15">
        <v>30.669357097390197</v>
      </c>
      <c r="W683" s="14">
        <v>36.410937490000038</v>
      </c>
      <c r="X683" s="14">
        <v>37.211828483000033</v>
      </c>
      <c r="Y683" s="14" t="s">
        <v>7710</v>
      </c>
      <c r="Z683" s="70" t="s">
        <v>5574</v>
      </c>
    </row>
    <row r="684" spans="1:26" x14ac:dyDescent="0.25">
      <c r="A684" s="14">
        <v>5347</v>
      </c>
      <c r="B684" s="14" t="s">
        <v>4951</v>
      </c>
      <c r="C684" s="14" t="s">
        <v>4985</v>
      </c>
      <c r="D684" s="14" t="s">
        <v>4986</v>
      </c>
      <c r="E684" s="14" t="s">
        <v>4991</v>
      </c>
      <c r="F684" s="14" t="s">
        <v>896</v>
      </c>
      <c r="G684" s="14" t="s">
        <v>4542</v>
      </c>
      <c r="H684" s="14" t="s">
        <v>4543</v>
      </c>
      <c r="I684" s="14" t="s">
        <v>5571</v>
      </c>
      <c r="J684" s="15" t="s">
        <v>5528</v>
      </c>
      <c r="K684" s="15" t="s">
        <v>5528</v>
      </c>
      <c r="L684" s="14" t="s">
        <v>4945</v>
      </c>
      <c r="M684" s="14">
        <v>3</v>
      </c>
      <c r="N684" s="15">
        <v>0</v>
      </c>
      <c r="O684" s="14">
        <v>0</v>
      </c>
      <c r="P684" s="15">
        <v>0</v>
      </c>
      <c r="Q684" s="15">
        <v>0</v>
      </c>
      <c r="R684" s="15">
        <v>0</v>
      </c>
      <c r="S684" s="15">
        <v>0</v>
      </c>
      <c r="T684" s="15">
        <v>0</v>
      </c>
      <c r="U684" s="15">
        <v>0</v>
      </c>
      <c r="V684" s="15">
        <v>0</v>
      </c>
      <c r="W684" s="14">
        <v>36.445311884000034</v>
      </c>
      <c r="X684" s="14">
        <v>37.229177204000052</v>
      </c>
      <c r="Y684" s="14" t="s">
        <v>8241</v>
      </c>
      <c r="Z684" s="70" t="s">
        <v>5574</v>
      </c>
    </row>
    <row r="685" spans="1:26" x14ac:dyDescent="0.25">
      <c r="A685" s="14">
        <v>634</v>
      </c>
      <c r="B685" s="14" t="s">
        <v>4951</v>
      </c>
      <c r="C685" s="14" t="s">
        <v>4985</v>
      </c>
      <c r="D685" s="14" t="s">
        <v>4986</v>
      </c>
      <c r="E685" s="14" t="s">
        <v>4991</v>
      </c>
      <c r="F685" s="14" t="s">
        <v>896</v>
      </c>
      <c r="G685" s="14" t="s">
        <v>873</v>
      </c>
      <c r="H685" s="14" t="s">
        <v>874</v>
      </c>
      <c r="I685" s="14" t="s">
        <v>5571</v>
      </c>
      <c r="J685" s="15">
        <v>0</v>
      </c>
      <c r="K685" s="15">
        <v>0</v>
      </c>
      <c r="L685" s="14" t="s">
        <v>4945</v>
      </c>
      <c r="M685" s="14">
        <v>0</v>
      </c>
      <c r="N685" s="15">
        <v>0</v>
      </c>
      <c r="O685" s="14">
        <v>0</v>
      </c>
      <c r="P685" s="15">
        <v>0</v>
      </c>
      <c r="Q685" s="15">
        <v>0</v>
      </c>
      <c r="R685" s="15">
        <v>0</v>
      </c>
      <c r="S685" s="15">
        <v>0</v>
      </c>
      <c r="T685" s="15">
        <v>0</v>
      </c>
      <c r="U685" s="15">
        <v>0</v>
      </c>
      <c r="V685" s="15">
        <v>0</v>
      </c>
      <c r="W685" s="14">
        <v>36.526091453000049</v>
      </c>
      <c r="X685" s="14">
        <v>37.198629083000071</v>
      </c>
      <c r="Y685" s="14" t="s">
        <v>8323</v>
      </c>
      <c r="Z685" s="70" t="s">
        <v>5574</v>
      </c>
    </row>
    <row r="686" spans="1:26" x14ac:dyDescent="0.25">
      <c r="A686" s="14">
        <v>633</v>
      </c>
      <c r="B686" s="14" t="s">
        <v>4951</v>
      </c>
      <c r="C686" s="14" t="s">
        <v>4985</v>
      </c>
      <c r="D686" s="14" t="s">
        <v>4986</v>
      </c>
      <c r="E686" s="14" t="s">
        <v>4991</v>
      </c>
      <c r="F686" s="14" t="s">
        <v>896</v>
      </c>
      <c r="G686" s="14" t="s">
        <v>871</v>
      </c>
      <c r="H686" s="14" t="s">
        <v>872</v>
      </c>
      <c r="I686" s="14" t="s">
        <v>5571</v>
      </c>
      <c r="J686" s="15">
        <v>0</v>
      </c>
      <c r="K686" s="15">
        <v>0</v>
      </c>
      <c r="L686" s="14" t="s">
        <v>4945</v>
      </c>
      <c r="M686" s="14">
        <v>0</v>
      </c>
      <c r="N686" s="15">
        <v>0</v>
      </c>
      <c r="O686" s="14">
        <v>0</v>
      </c>
      <c r="P686" s="15">
        <v>0</v>
      </c>
      <c r="Q686" s="15">
        <v>0</v>
      </c>
      <c r="R686" s="15">
        <v>0</v>
      </c>
      <c r="S686" s="15">
        <v>0</v>
      </c>
      <c r="T686" s="15">
        <v>0</v>
      </c>
      <c r="U686" s="15">
        <v>0</v>
      </c>
      <c r="V686" s="15">
        <v>0</v>
      </c>
      <c r="W686" s="14">
        <v>36.430642609000074</v>
      </c>
      <c r="X686" s="14">
        <v>37.166917263000073</v>
      </c>
      <c r="Y686" s="14" t="s">
        <v>8840</v>
      </c>
      <c r="Z686" s="70" t="s">
        <v>5574</v>
      </c>
    </row>
    <row r="687" spans="1:26" x14ac:dyDescent="0.25">
      <c r="A687" s="14">
        <v>645</v>
      </c>
      <c r="B687" s="14" t="s">
        <v>4951</v>
      </c>
      <c r="C687" s="14" t="s">
        <v>4985</v>
      </c>
      <c r="D687" s="14" t="s">
        <v>4986</v>
      </c>
      <c r="E687" s="14" t="s">
        <v>4991</v>
      </c>
      <c r="F687" s="14" t="s">
        <v>896</v>
      </c>
      <c r="G687" s="14" t="s">
        <v>895</v>
      </c>
      <c r="H687" s="14" t="s">
        <v>896</v>
      </c>
      <c r="I687" s="14" t="s">
        <v>5837</v>
      </c>
      <c r="J687" s="15">
        <v>10000</v>
      </c>
      <c r="K687" s="15">
        <v>430</v>
      </c>
      <c r="L687" s="14" t="s">
        <v>4945</v>
      </c>
      <c r="M687" s="14">
        <v>3</v>
      </c>
      <c r="N687" s="15">
        <v>6926.2324068180214</v>
      </c>
      <c r="O687" s="14">
        <v>6926.2324068180214</v>
      </c>
      <c r="P687" s="15">
        <v>3012.9110969658395</v>
      </c>
      <c r="Q687" s="15">
        <v>3913.3213098521819</v>
      </c>
      <c r="R687" s="15">
        <v>2895.1651460499329</v>
      </c>
      <c r="S687" s="15">
        <v>1480.4821769573521</v>
      </c>
      <c r="T687" s="15">
        <v>1541.0867105170098</v>
      </c>
      <c r="U687" s="15">
        <v>2562.7059905226679</v>
      </c>
      <c r="V687" s="15">
        <v>389.60057288351373</v>
      </c>
      <c r="W687" s="14">
        <v>36.482687847000079</v>
      </c>
      <c r="X687" s="14">
        <v>37.196485607000056</v>
      </c>
      <c r="Y687" s="14" t="s">
        <v>8841</v>
      </c>
      <c r="Z687" s="70" t="s">
        <v>5574</v>
      </c>
    </row>
    <row r="688" spans="1:26" x14ac:dyDescent="0.25">
      <c r="A688" s="14">
        <v>632</v>
      </c>
      <c r="B688" s="14" t="s">
        <v>4951</v>
      </c>
      <c r="C688" s="14" t="s">
        <v>4985</v>
      </c>
      <c r="D688" s="14" t="s">
        <v>4986</v>
      </c>
      <c r="E688" s="14" t="s">
        <v>4991</v>
      </c>
      <c r="F688" s="14" t="s">
        <v>896</v>
      </c>
      <c r="G688" s="14" t="s">
        <v>869</v>
      </c>
      <c r="H688" s="14" t="s">
        <v>870</v>
      </c>
      <c r="I688" s="14" t="s">
        <v>5571</v>
      </c>
      <c r="J688" s="15">
        <v>650</v>
      </c>
      <c r="K688" s="15">
        <v>100</v>
      </c>
      <c r="L688" s="14" t="s">
        <v>4945</v>
      </c>
      <c r="M688" s="14">
        <v>2</v>
      </c>
      <c r="N688" s="15">
        <v>450.20510644317142</v>
      </c>
      <c r="O688" s="14">
        <v>450.20510644317142</v>
      </c>
      <c r="P688" s="15">
        <v>222.85152768936985</v>
      </c>
      <c r="Q688" s="15">
        <v>227.35357875380157</v>
      </c>
      <c r="R688" s="15">
        <v>194.03840087700689</v>
      </c>
      <c r="S688" s="15">
        <v>102.4216617158215</v>
      </c>
      <c r="T688" s="15">
        <v>87.789995756418435</v>
      </c>
      <c r="U688" s="15">
        <v>167.70140215008135</v>
      </c>
      <c r="V688" s="15">
        <v>27.012306386590286</v>
      </c>
      <c r="W688" s="14">
        <v>36.417122791000054</v>
      </c>
      <c r="X688" s="14">
        <v>37.261392992000026</v>
      </c>
      <c r="Y688" s="14" t="s">
        <v>9698</v>
      </c>
      <c r="Z688" s="70" t="s">
        <v>5574</v>
      </c>
    </row>
    <row r="689" spans="1:26" x14ac:dyDescent="0.25">
      <c r="A689" s="14">
        <v>635</v>
      </c>
      <c r="B689" s="14" t="s">
        <v>4951</v>
      </c>
      <c r="C689" s="14" t="s">
        <v>4985</v>
      </c>
      <c r="D689" s="14" t="s">
        <v>4986</v>
      </c>
      <c r="E689" s="14" t="s">
        <v>4991</v>
      </c>
      <c r="F689" s="14" t="s">
        <v>896</v>
      </c>
      <c r="G689" s="14" t="s">
        <v>875</v>
      </c>
      <c r="H689" s="14" t="s">
        <v>876</v>
      </c>
      <c r="I689" s="14" t="s">
        <v>5571</v>
      </c>
      <c r="J689" s="15">
        <v>200</v>
      </c>
      <c r="K689" s="15">
        <v>90</v>
      </c>
      <c r="L689" s="14" t="s">
        <v>4945</v>
      </c>
      <c r="M689" s="14">
        <v>3</v>
      </c>
      <c r="N689" s="15">
        <v>138.52464813636044</v>
      </c>
      <c r="O689" s="14">
        <v>138.52464813636044</v>
      </c>
      <c r="P689" s="15">
        <v>68.569700827498423</v>
      </c>
      <c r="Q689" s="15">
        <v>69.954947308862018</v>
      </c>
      <c r="R689" s="15">
        <v>59.704123346771354</v>
      </c>
      <c r="S689" s="15">
        <v>31.514357451022001</v>
      </c>
      <c r="T689" s="15">
        <v>27.012306386590286</v>
      </c>
      <c r="U689" s="15">
        <v>51.600431430794266</v>
      </c>
      <c r="V689" s="15">
        <v>8.3114788881816253</v>
      </c>
      <c r="W689" s="14">
        <v>36.439362410000058</v>
      </c>
      <c r="X689" s="14">
        <v>37.23048932100005</v>
      </c>
      <c r="Y689" s="14" t="s">
        <v>9699</v>
      </c>
      <c r="Z689" s="70" t="s">
        <v>5574</v>
      </c>
    </row>
    <row r="690" spans="1:26" x14ac:dyDescent="0.25">
      <c r="A690" s="14">
        <v>637</v>
      </c>
      <c r="B690" s="14" t="s">
        <v>4951</v>
      </c>
      <c r="C690" s="14" t="s">
        <v>4985</v>
      </c>
      <c r="D690" s="14" t="s">
        <v>4986</v>
      </c>
      <c r="E690" s="14" t="s">
        <v>4991</v>
      </c>
      <c r="F690" s="14" t="s">
        <v>896</v>
      </c>
      <c r="G690" s="14" t="s">
        <v>879</v>
      </c>
      <c r="H690" s="14" t="s">
        <v>880</v>
      </c>
      <c r="I690" s="14" t="s">
        <v>5571</v>
      </c>
      <c r="J690" s="15">
        <v>480</v>
      </c>
      <c r="K690" s="15">
        <v>90</v>
      </c>
      <c r="L690" s="14" t="s">
        <v>4945</v>
      </c>
      <c r="M690" s="14">
        <v>2</v>
      </c>
      <c r="N690" s="15">
        <v>332.45915552726501</v>
      </c>
      <c r="O690" s="14">
        <v>332.45915552726501</v>
      </c>
      <c r="P690" s="15">
        <v>164.56728198599617</v>
      </c>
      <c r="Q690" s="15">
        <v>167.89187354126884</v>
      </c>
      <c r="R690" s="15">
        <v>143.28989603225122</v>
      </c>
      <c r="S690" s="15">
        <v>75.634457882452793</v>
      </c>
      <c r="T690" s="15">
        <v>64.829535327816686</v>
      </c>
      <c r="U690" s="15">
        <v>123.84103543390621</v>
      </c>
      <c r="V690" s="15">
        <v>19.947549331635901</v>
      </c>
      <c r="W690" s="14">
        <v>36.415981850000037</v>
      </c>
      <c r="X690" s="14">
        <v>37.290578305000054</v>
      </c>
      <c r="Y690" s="14" t="s">
        <v>9701</v>
      </c>
      <c r="Z690" s="70" t="s">
        <v>5574</v>
      </c>
    </row>
    <row r="691" spans="1:26" x14ac:dyDescent="0.25">
      <c r="A691" s="14">
        <v>641</v>
      </c>
      <c r="B691" s="14" t="s">
        <v>4951</v>
      </c>
      <c r="C691" s="14" t="s">
        <v>4985</v>
      </c>
      <c r="D691" s="14" t="s">
        <v>4986</v>
      </c>
      <c r="E691" s="14" t="s">
        <v>4991</v>
      </c>
      <c r="F691" s="14" t="s">
        <v>896</v>
      </c>
      <c r="G691" s="14" t="s">
        <v>887</v>
      </c>
      <c r="H691" s="14" t="s">
        <v>888</v>
      </c>
      <c r="I691" s="14" t="s">
        <v>5571</v>
      </c>
      <c r="J691" s="15">
        <v>400</v>
      </c>
      <c r="K691" s="15">
        <v>90</v>
      </c>
      <c r="L691" s="14" t="s">
        <v>4945</v>
      </c>
      <c r="M691" s="14">
        <v>2</v>
      </c>
      <c r="N691" s="15">
        <v>277.04929627272088</v>
      </c>
      <c r="O691" s="14">
        <v>277.04929627272088</v>
      </c>
      <c r="P691" s="15">
        <v>137.13940165499685</v>
      </c>
      <c r="Q691" s="15">
        <v>139.90989461772404</v>
      </c>
      <c r="R691" s="15">
        <v>119.40824669354271</v>
      </c>
      <c r="S691" s="15">
        <v>63.028714902044001</v>
      </c>
      <c r="T691" s="15">
        <v>54.024612773180571</v>
      </c>
      <c r="U691" s="15">
        <v>103.20086286158853</v>
      </c>
      <c r="V691" s="15">
        <v>16.622957776363251</v>
      </c>
      <c r="W691" s="14">
        <v>36.37879035900005</v>
      </c>
      <c r="X691" s="14">
        <v>37.273027968000065</v>
      </c>
      <c r="Y691" s="14" t="s">
        <v>9703</v>
      </c>
      <c r="Z691" s="70" t="s">
        <v>5574</v>
      </c>
    </row>
    <row r="692" spans="1:26" x14ac:dyDescent="0.25">
      <c r="A692" s="14">
        <v>644</v>
      </c>
      <c r="B692" s="14" t="s">
        <v>4951</v>
      </c>
      <c r="C692" s="14" t="s">
        <v>4985</v>
      </c>
      <c r="D692" s="14" t="s">
        <v>4986</v>
      </c>
      <c r="E692" s="14" t="s">
        <v>4991</v>
      </c>
      <c r="F692" s="14" t="s">
        <v>896</v>
      </c>
      <c r="G692" s="14" t="s">
        <v>893</v>
      </c>
      <c r="H692" s="14" t="s">
        <v>894</v>
      </c>
      <c r="I692" s="14" t="s">
        <v>5571</v>
      </c>
      <c r="J692" s="15">
        <v>490</v>
      </c>
      <c r="K692" s="15">
        <v>30</v>
      </c>
      <c r="L692" s="14" t="s">
        <v>4945</v>
      </c>
      <c r="M692" s="14">
        <v>1</v>
      </c>
      <c r="N692" s="15">
        <v>339.38538793408304</v>
      </c>
      <c r="O692" s="14">
        <v>339.38538793408304</v>
      </c>
      <c r="P692" s="15">
        <v>167.9957670273711</v>
      </c>
      <c r="Q692" s="15">
        <v>171.38962090671194</v>
      </c>
      <c r="R692" s="15">
        <v>146.27510219958978</v>
      </c>
      <c r="S692" s="15">
        <v>77.210175755003888</v>
      </c>
      <c r="T692" s="15">
        <v>66.180150647146192</v>
      </c>
      <c r="U692" s="15">
        <v>126.42105700544593</v>
      </c>
      <c r="V692" s="15">
        <v>20.363123276044981</v>
      </c>
      <c r="W692" s="14">
        <v>36.45815390100006</v>
      </c>
      <c r="X692" s="14">
        <v>37.255288925000059</v>
      </c>
      <c r="Y692" s="14" t="s">
        <v>9704</v>
      </c>
      <c r="Z692" s="70" t="s">
        <v>5574</v>
      </c>
    </row>
    <row r="693" spans="1:26" x14ac:dyDescent="0.25">
      <c r="A693" s="14">
        <v>636</v>
      </c>
      <c r="B693" s="14" t="s">
        <v>4951</v>
      </c>
      <c r="C693" s="14" t="s">
        <v>4985</v>
      </c>
      <c r="D693" s="14" t="s">
        <v>4986</v>
      </c>
      <c r="E693" s="14" t="s">
        <v>4991</v>
      </c>
      <c r="F693" s="14" t="s">
        <v>896</v>
      </c>
      <c r="G693" s="14" t="s">
        <v>877</v>
      </c>
      <c r="H693" s="14" t="s">
        <v>878</v>
      </c>
      <c r="I693" s="14" t="s">
        <v>5571</v>
      </c>
      <c r="J693" s="15">
        <v>130</v>
      </c>
      <c r="K693" s="15">
        <v>0</v>
      </c>
      <c r="L693" s="14" t="s">
        <v>4945</v>
      </c>
      <c r="M693" s="14">
        <v>1</v>
      </c>
      <c r="N693" s="15">
        <v>90.041021288634283</v>
      </c>
      <c r="O693" s="14">
        <v>90.041021288634283</v>
      </c>
      <c r="P693" s="15">
        <v>44.570305537873971</v>
      </c>
      <c r="Q693" s="15">
        <v>45.470715750760313</v>
      </c>
      <c r="R693" s="15">
        <v>38.80768017540138</v>
      </c>
      <c r="S693" s="15">
        <v>20.484332343164301</v>
      </c>
      <c r="T693" s="15">
        <v>17.557999151283685</v>
      </c>
      <c r="U693" s="15">
        <v>33.540280430016267</v>
      </c>
      <c r="V693" s="15">
        <v>5.4024612773180571</v>
      </c>
      <c r="W693" s="14">
        <v>36.395138762000045</v>
      </c>
      <c r="X693" s="14">
        <v>37.245582748000061</v>
      </c>
      <c r="Y693" s="14" t="s">
        <v>12626</v>
      </c>
      <c r="Z693" s="70" t="s">
        <v>5574</v>
      </c>
    </row>
    <row r="694" spans="1:26" x14ac:dyDescent="0.25">
      <c r="A694" s="14">
        <v>639</v>
      </c>
      <c r="B694" s="14" t="s">
        <v>4951</v>
      </c>
      <c r="C694" s="14" t="s">
        <v>4985</v>
      </c>
      <c r="D694" s="14" t="s">
        <v>4986</v>
      </c>
      <c r="E694" s="14" t="s">
        <v>4991</v>
      </c>
      <c r="F694" s="14" t="s">
        <v>896</v>
      </c>
      <c r="G694" s="14" t="s">
        <v>883</v>
      </c>
      <c r="H694" s="14" t="s">
        <v>884</v>
      </c>
      <c r="I694" s="14" t="s">
        <v>5571</v>
      </c>
      <c r="J694" s="15">
        <v>140</v>
      </c>
      <c r="K694" s="15">
        <v>0</v>
      </c>
      <c r="L694" s="14" t="s">
        <v>4945</v>
      </c>
      <c r="M694" s="14">
        <v>1</v>
      </c>
      <c r="N694" s="15">
        <v>96.9672536954523</v>
      </c>
      <c r="O694" s="14">
        <v>96.9672536954523</v>
      </c>
      <c r="P694" s="15">
        <v>47.99879057924889</v>
      </c>
      <c r="Q694" s="15">
        <v>48.968463116203409</v>
      </c>
      <c r="R694" s="15">
        <v>41.792886342739941</v>
      </c>
      <c r="S694" s="15">
        <v>22.0600502157154</v>
      </c>
      <c r="T694" s="15">
        <v>18.908614470613198</v>
      </c>
      <c r="U694" s="15">
        <v>36.120302001555984</v>
      </c>
      <c r="V694" s="15">
        <v>5.8180352217271381</v>
      </c>
      <c r="W694" s="14">
        <v>36.416692454000042</v>
      </c>
      <c r="X694" s="14">
        <v>37.236777650000079</v>
      </c>
      <c r="Y694" s="14" t="s">
        <v>12627</v>
      </c>
      <c r="Z694" s="70" t="s">
        <v>5574</v>
      </c>
    </row>
    <row r="695" spans="1:26" x14ac:dyDescent="0.25">
      <c r="A695" s="14">
        <v>652</v>
      </c>
      <c r="B695" s="14" t="s">
        <v>4951</v>
      </c>
      <c r="C695" s="14" t="s">
        <v>4985</v>
      </c>
      <c r="D695" s="14" t="s">
        <v>4986</v>
      </c>
      <c r="E695" s="14" t="s">
        <v>4992</v>
      </c>
      <c r="F695" s="14" t="s">
        <v>4993</v>
      </c>
      <c r="G695" s="14" t="s">
        <v>5889</v>
      </c>
      <c r="H695" s="14" t="s">
        <v>5890</v>
      </c>
      <c r="I695" s="14" t="s">
        <v>5571</v>
      </c>
      <c r="J695" s="15">
        <v>760</v>
      </c>
      <c r="K695" s="15">
        <v>100</v>
      </c>
      <c r="L695" s="14" t="s">
        <v>5572</v>
      </c>
      <c r="M695" s="14">
        <v>2</v>
      </c>
      <c r="N695" s="15">
        <v>526.37592501233348</v>
      </c>
      <c r="O695" s="14">
        <v>0</v>
      </c>
      <c r="P695" s="15">
        <v>278.97924025653674</v>
      </c>
      <c r="Q695" s="15">
        <v>247.39668475579671</v>
      </c>
      <c r="R695" s="15">
        <v>225.15730192402569</v>
      </c>
      <c r="S695" s="15">
        <v>118.43458312777504</v>
      </c>
      <c r="T695" s="15">
        <v>101.3273655648742</v>
      </c>
      <c r="U695" s="15">
        <v>196.07503206709421</v>
      </c>
      <c r="V695" s="15">
        <v>34.214435125801678</v>
      </c>
      <c r="W695" s="14">
        <v>36.310108936000063</v>
      </c>
      <c r="X695" s="14">
        <v>36.978674100000035</v>
      </c>
      <c r="Y695" s="14" t="s">
        <v>5891</v>
      </c>
      <c r="Z695" s="70" t="s">
        <v>5574</v>
      </c>
    </row>
    <row r="696" spans="1:26" x14ac:dyDescent="0.25">
      <c r="A696" s="14">
        <v>654</v>
      </c>
      <c r="B696" s="14" t="s">
        <v>4951</v>
      </c>
      <c r="C696" s="14" t="s">
        <v>4985</v>
      </c>
      <c r="D696" s="14" t="s">
        <v>4986</v>
      </c>
      <c r="E696" s="14" t="s">
        <v>4992</v>
      </c>
      <c r="F696" s="14" t="s">
        <v>4993</v>
      </c>
      <c r="G696" s="14" t="s">
        <v>7711</v>
      </c>
      <c r="H696" s="14" t="s">
        <v>7712</v>
      </c>
      <c r="I696" s="14" t="s">
        <v>5571</v>
      </c>
      <c r="J696" s="15">
        <v>1300</v>
      </c>
      <c r="K696" s="15">
        <v>0</v>
      </c>
      <c r="L696" s="14" t="s">
        <v>5572</v>
      </c>
      <c r="M696" s="14">
        <v>2</v>
      </c>
      <c r="N696" s="15">
        <v>900.3798717316231</v>
      </c>
      <c r="O696" s="14">
        <v>0</v>
      </c>
      <c r="P696" s="15">
        <v>477.20133201776025</v>
      </c>
      <c r="Q696" s="15">
        <v>423.17853971386285</v>
      </c>
      <c r="R696" s="15">
        <v>387.16334484459799</v>
      </c>
      <c r="S696" s="15">
        <v>207.08737049827332</v>
      </c>
      <c r="T696" s="15">
        <v>180.07597434632464</v>
      </c>
      <c r="U696" s="15">
        <v>333.14055254070053</v>
      </c>
      <c r="V696" s="15">
        <v>54.022792303897383</v>
      </c>
      <c r="W696" s="14">
        <v>36.413229041000079</v>
      </c>
      <c r="X696" s="14">
        <v>37.045079453000028</v>
      </c>
      <c r="Y696" s="14" t="s">
        <v>7713</v>
      </c>
      <c r="Z696" s="70" t="s">
        <v>5574</v>
      </c>
    </row>
    <row r="697" spans="1:26" x14ac:dyDescent="0.25">
      <c r="A697" s="14">
        <v>648</v>
      </c>
      <c r="B697" s="14" t="s">
        <v>4951</v>
      </c>
      <c r="C697" s="14" t="s">
        <v>4985</v>
      </c>
      <c r="D697" s="14" t="s">
        <v>4986</v>
      </c>
      <c r="E697" s="14" t="s">
        <v>4992</v>
      </c>
      <c r="F697" s="14" t="s">
        <v>4993</v>
      </c>
      <c r="G697" s="14" t="s">
        <v>8324</v>
      </c>
      <c r="H697" s="14" t="s">
        <v>2731</v>
      </c>
      <c r="I697" s="14" t="s">
        <v>5837</v>
      </c>
      <c r="J697" s="15">
        <v>12000</v>
      </c>
      <c r="K697" s="15">
        <v>220</v>
      </c>
      <c r="L697" s="14" t="s">
        <v>5572</v>
      </c>
      <c r="M697" s="14">
        <v>3</v>
      </c>
      <c r="N697" s="15">
        <v>8311.1988159842131</v>
      </c>
      <c r="O697" s="14">
        <v>0</v>
      </c>
      <c r="P697" s="15">
        <v>4404.9353724716329</v>
      </c>
      <c r="Q697" s="15">
        <v>3906.2634435125801</v>
      </c>
      <c r="R697" s="15">
        <v>3555.1152935372475</v>
      </c>
      <c r="S697" s="15">
        <v>1870.0197335964481</v>
      </c>
      <c r="T697" s="15">
        <v>1599.9057720769611</v>
      </c>
      <c r="U697" s="15">
        <v>3095.9215589541195</v>
      </c>
      <c r="V697" s="15">
        <v>540.22792303897381</v>
      </c>
      <c r="W697" s="14">
        <v>36.35981472900005</v>
      </c>
      <c r="X697" s="14">
        <v>37.012219104000053</v>
      </c>
      <c r="Y697" s="14" t="s">
        <v>8325</v>
      </c>
      <c r="Z697" s="70" t="s">
        <v>5574</v>
      </c>
    </row>
    <row r="698" spans="1:26" x14ac:dyDescent="0.25">
      <c r="A698" s="14">
        <v>649</v>
      </c>
      <c r="B698" s="14" t="s">
        <v>4951</v>
      </c>
      <c r="C698" s="14" t="s">
        <v>4985</v>
      </c>
      <c r="D698" s="14" t="s">
        <v>4986</v>
      </c>
      <c r="E698" s="14" t="s">
        <v>4992</v>
      </c>
      <c r="F698" s="14" t="s">
        <v>4993</v>
      </c>
      <c r="G698" s="14" t="s">
        <v>8326</v>
      </c>
      <c r="H698" s="14" t="s">
        <v>8327</v>
      </c>
      <c r="I698" s="14" t="s">
        <v>5571</v>
      </c>
      <c r="J698" s="15">
        <v>930</v>
      </c>
      <c r="K698" s="15">
        <v>0</v>
      </c>
      <c r="L698" s="14" t="s">
        <v>5572</v>
      </c>
      <c r="M698" s="14">
        <v>3</v>
      </c>
      <c r="N698" s="15">
        <v>644.11790823877652</v>
      </c>
      <c r="O698" s="14">
        <v>0</v>
      </c>
      <c r="P698" s="15">
        <v>341.38249136655156</v>
      </c>
      <c r="Q698" s="15">
        <v>302.73541687222496</v>
      </c>
      <c r="R698" s="15">
        <v>276.97070054267391</v>
      </c>
      <c r="S698" s="15">
        <v>148.14711889491861</v>
      </c>
      <c r="T698" s="15">
        <v>128.8235816477553</v>
      </c>
      <c r="U698" s="15">
        <v>238.32362604834731</v>
      </c>
      <c r="V698" s="15">
        <v>38.647074494326588</v>
      </c>
      <c r="W698" s="14">
        <v>36.365662654000062</v>
      </c>
      <c r="X698" s="14">
        <v>37.102440848000072</v>
      </c>
      <c r="Y698" s="14" t="s">
        <v>8328</v>
      </c>
      <c r="Z698" s="70" t="s">
        <v>5574</v>
      </c>
    </row>
    <row r="699" spans="1:26" x14ac:dyDescent="0.25">
      <c r="A699" s="14">
        <v>651</v>
      </c>
      <c r="B699" s="14" t="s">
        <v>4951</v>
      </c>
      <c r="C699" s="14" t="s">
        <v>4985</v>
      </c>
      <c r="D699" s="14" t="s">
        <v>4986</v>
      </c>
      <c r="E699" s="14" t="s">
        <v>4992</v>
      </c>
      <c r="F699" s="14" t="s">
        <v>4993</v>
      </c>
      <c r="G699" s="14" t="s">
        <v>8329</v>
      </c>
      <c r="H699" s="14" t="s">
        <v>8330</v>
      </c>
      <c r="I699" s="14" t="s">
        <v>5571</v>
      </c>
      <c r="J699" s="15">
        <v>0</v>
      </c>
      <c r="K699" s="15">
        <v>0</v>
      </c>
      <c r="L699" s="14" t="s">
        <v>5572</v>
      </c>
      <c r="M699" s="14">
        <v>0</v>
      </c>
      <c r="N699" s="15">
        <v>0</v>
      </c>
      <c r="O699" s="14">
        <v>0</v>
      </c>
      <c r="P699" s="15">
        <v>0</v>
      </c>
      <c r="Q699" s="15">
        <v>0</v>
      </c>
      <c r="R699" s="15">
        <v>0</v>
      </c>
      <c r="S699" s="15">
        <v>0</v>
      </c>
      <c r="T699" s="15">
        <v>0</v>
      </c>
      <c r="U699" s="15">
        <v>0</v>
      </c>
      <c r="V699" s="15">
        <v>0</v>
      </c>
      <c r="W699" s="14">
        <v>36.341510951000032</v>
      </c>
      <c r="X699" s="14">
        <v>37.049421944000073</v>
      </c>
      <c r="Y699" s="14" t="s">
        <v>8331</v>
      </c>
      <c r="Z699" s="70" t="s">
        <v>5574</v>
      </c>
    </row>
    <row r="700" spans="1:26" x14ac:dyDescent="0.25">
      <c r="A700" s="14">
        <v>653</v>
      </c>
      <c r="B700" s="14" t="s">
        <v>4951</v>
      </c>
      <c r="C700" s="14" t="s">
        <v>4985</v>
      </c>
      <c r="D700" s="14" t="s">
        <v>4986</v>
      </c>
      <c r="E700" s="14" t="s">
        <v>4992</v>
      </c>
      <c r="F700" s="14" t="s">
        <v>4993</v>
      </c>
      <c r="G700" s="14" t="s">
        <v>8332</v>
      </c>
      <c r="H700" s="14" t="s">
        <v>8333</v>
      </c>
      <c r="I700" s="14" t="s">
        <v>5571</v>
      </c>
      <c r="J700" s="15">
        <v>0</v>
      </c>
      <c r="K700" s="15">
        <v>0</v>
      </c>
      <c r="L700" s="14" t="s">
        <v>5572</v>
      </c>
      <c r="M700" s="14">
        <v>0</v>
      </c>
      <c r="N700" s="15">
        <v>0</v>
      </c>
      <c r="O700" s="14">
        <v>0</v>
      </c>
      <c r="P700" s="15">
        <v>0</v>
      </c>
      <c r="Q700" s="15">
        <v>0</v>
      </c>
      <c r="R700" s="15">
        <v>0</v>
      </c>
      <c r="S700" s="15">
        <v>0</v>
      </c>
      <c r="T700" s="15">
        <v>0</v>
      </c>
      <c r="U700" s="15">
        <v>0</v>
      </c>
      <c r="V700" s="15">
        <v>0</v>
      </c>
      <c r="W700" s="14">
        <v>36.347150046000024</v>
      </c>
      <c r="X700" s="14">
        <v>37.093537439000045</v>
      </c>
      <c r="Y700" s="14" t="s">
        <v>8334</v>
      </c>
      <c r="Z700" s="70" t="s">
        <v>5574</v>
      </c>
    </row>
    <row r="701" spans="1:26" x14ac:dyDescent="0.25">
      <c r="A701" s="14">
        <v>655</v>
      </c>
      <c r="B701" s="14" t="s">
        <v>4951</v>
      </c>
      <c r="C701" s="14" t="s">
        <v>4985</v>
      </c>
      <c r="D701" s="14" t="s">
        <v>4986</v>
      </c>
      <c r="E701" s="14" t="s">
        <v>4992</v>
      </c>
      <c r="F701" s="14" t="s">
        <v>4993</v>
      </c>
      <c r="G701" s="14" t="s">
        <v>8335</v>
      </c>
      <c r="H701" s="14" t="s">
        <v>8336</v>
      </c>
      <c r="I701" s="14" t="s">
        <v>5571</v>
      </c>
      <c r="J701" s="15">
        <v>170</v>
      </c>
      <c r="K701" s="15">
        <v>0</v>
      </c>
      <c r="L701" s="14" t="s">
        <v>5572</v>
      </c>
      <c r="M701" s="14">
        <v>3</v>
      </c>
      <c r="N701" s="15">
        <v>117.74198322644303</v>
      </c>
      <c r="O701" s="14">
        <v>0</v>
      </c>
      <c r="P701" s="15">
        <v>62.403251110014807</v>
      </c>
      <c r="Q701" s="15">
        <v>55.338732116428218</v>
      </c>
      <c r="R701" s="15">
        <v>50.629052787370505</v>
      </c>
      <c r="S701" s="15">
        <v>27.080656142081896</v>
      </c>
      <c r="T701" s="15">
        <v>23.548396645288605</v>
      </c>
      <c r="U701" s="15">
        <v>43.564533793783916</v>
      </c>
      <c r="V701" s="15">
        <v>7.0645189935865815</v>
      </c>
      <c r="W701" s="14">
        <v>36.380349728000056</v>
      </c>
      <c r="X701" s="14">
        <v>37.074565891000077</v>
      </c>
      <c r="Y701" s="14" t="s">
        <v>8337</v>
      </c>
      <c r="Z701" s="70" t="s">
        <v>5574</v>
      </c>
    </row>
    <row r="702" spans="1:26" x14ac:dyDescent="0.25">
      <c r="A702" s="14">
        <v>657</v>
      </c>
      <c r="B702" s="14" t="s">
        <v>4951</v>
      </c>
      <c r="C702" s="14" t="s">
        <v>4985</v>
      </c>
      <c r="D702" s="14" t="s">
        <v>4986</v>
      </c>
      <c r="E702" s="14" t="s">
        <v>4992</v>
      </c>
      <c r="F702" s="14" t="s">
        <v>4993</v>
      </c>
      <c r="G702" s="14" t="s">
        <v>8338</v>
      </c>
      <c r="H702" s="14" t="s">
        <v>4993</v>
      </c>
      <c r="I702" s="14" t="s">
        <v>5837</v>
      </c>
      <c r="J702" s="15">
        <v>23000</v>
      </c>
      <c r="K702" s="15">
        <v>400</v>
      </c>
      <c r="L702" s="14" t="s">
        <v>5572</v>
      </c>
      <c r="M702" s="14">
        <v>3</v>
      </c>
      <c r="N702" s="15">
        <v>15929.797730636408</v>
      </c>
      <c r="O702" s="14">
        <v>0</v>
      </c>
      <c r="P702" s="15">
        <v>9478.2296497286625</v>
      </c>
      <c r="Q702" s="15">
        <v>6451.5680809077458</v>
      </c>
      <c r="R702" s="15">
        <v>6849.8130241736562</v>
      </c>
      <c r="S702" s="15">
        <v>3663.8534780463742</v>
      </c>
      <c r="T702" s="15">
        <v>3185.959546127282</v>
      </c>
      <c r="U702" s="15">
        <v>5894.0251603354709</v>
      </c>
      <c r="V702" s="15">
        <v>955.78786383818442</v>
      </c>
      <c r="W702" s="14">
        <v>36.375137923000068</v>
      </c>
      <c r="X702" s="14">
        <v>36.996481350000067</v>
      </c>
      <c r="Y702" s="14" t="s">
        <v>8339</v>
      </c>
      <c r="Z702" s="70" t="s">
        <v>5574</v>
      </c>
    </row>
    <row r="703" spans="1:26" x14ac:dyDescent="0.25">
      <c r="A703" s="14">
        <v>658</v>
      </c>
      <c r="B703" s="14" t="s">
        <v>4951</v>
      </c>
      <c r="C703" s="14" t="s">
        <v>4985</v>
      </c>
      <c r="D703" s="14" t="s">
        <v>4986</v>
      </c>
      <c r="E703" s="14" t="s">
        <v>4992</v>
      </c>
      <c r="F703" s="14" t="s">
        <v>4993</v>
      </c>
      <c r="G703" s="14" t="s">
        <v>8340</v>
      </c>
      <c r="H703" s="14" t="s">
        <v>8341</v>
      </c>
      <c r="I703" s="14" t="s">
        <v>5571</v>
      </c>
      <c r="J703" s="15">
        <v>620</v>
      </c>
      <c r="K703" s="15">
        <v>0</v>
      </c>
      <c r="L703" s="14" t="s">
        <v>5572</v>
      </c>
      <c r="M703" s="14">
        <v>3</v>
      </c>
      <c r="N703" s="15">
        <v>429.411938825851</v>
      </c>
      <c r="O703" s="14">
        <v>0</v>
      </c>
      <c r="P703" s="15">
        <v>227.58832757770105</v>
      </c>
      <c r="Q703" s="15">
        <v>201.82361124814994</v>
      </c>
      <c r="R703" s="15">
        <v>184.64713369511594</v>
      </c>
      <c r="S703" s="15">
        <v>98.764745929945732</v>
      </c>
      <c r="T703" s="15">
        <v>85.882387765170208</v>
      </c>
      <c r="U703" s="15">
        <v>158.88241736556486</v>
      </c>
      <c r="V703" s="15">
        <v>25.76471632955106</v>
      </c>
      <c r="W703" s="14">
        <v>36.386345174000041</v>
      </c>
      <c r="X703" s="14">
        <v>37.02441463100007</v>
      </c>
      <c r="Y703" s="14" t="s">
        <v>8342</v>
      </c>
      <c r="Z703" s="70" t="s">
        <v>5574</v>
      </c>
    </row>
    <row r="704" spans="1:26" x14ac:dyDescent="0.25">
      <c r="A704" s="14">
        <v>650</v>
      </c>
      <c r="B704" s="14" t="s">
        <v>4951</v>
      </c>
      <c r="C704" s="14" t="s">
        <v>4985</v>
      </c>
      <c r="D704" s="14" t="s">
        <v>4986</v>
      </c>
      <c r="E704" s="14" t="s">
        <v>4992</v>
      </c>
      <c r="F704" s="14" t="s">
        <v>4993</v>
      </c>
      <c r="G704" s="14" t="s">
        <v>901</v>
      </c>
      <c r="H704" s="14" t="s">
        <v>902</v>
      </c>
      <c r="I704" s="14" t="s">
        <v>5571</v>
      </c>
      <c r="J704" s="15">
        <v>840</v>
      </c>
      <c r="K704" s="15">
        <v>90</v>
      </c>
      <c r="L704" s="14" t="s">
        <v>4945</v>
      </c>
      <c r="M704" s="14">
        <v>2</v>
      </c>
      <c r="N704" s="15">
        <v>581.78391711889492</v>
      </c>
      <c r="O704" s="14">
        <v>581.78391711889492</v>
      </c>
      <c r="P704" s="15">
        <v>308.34547607301431</v>
      </c>
      <c r="Q704" s="15">
        <v>273.43844104588061</v>
      </c>
      <c r="R704" s="15">
        <v>250.16708436112481</v>
      </c>
      <c r="S704" s="15">
        <v>133.81030093734583</v>
      </c>
      <c r="T704" s="15">
        <v>116.35678342377899</v>
      </c>
      <c r="U704" s="15">
        <v>215.26004933399111</v>
      </c>
      <c r="V704" s="15">
        <v>34.907035027133695</v>
      </c>
      <c r="W704" s="14">
        <v>36.366911874000039</v>
      </c>
      <c r="X704" s="14">
        <v>36.94017086000008</v>
      </c>
      <c r="Y704" s="14" t="s">
        <v>9706</v>
      </c>
      <c r="Z704" s="70" t="s">
        <v>5574</v>
      </c>
    </row>
    <row r="705" spans="1:26" x14ac:dyDescent="0.25">
      <c r="A705" s="14">
        <v>656</v>
      </c>
      <c r="B705" s="14" t="s">
        <v>4951</v>
      </c>
      <c r="C705" s="14" t="s">
        <v>4985</v>
      </c>
      <c r="D705" s="14" t="s">
        <v>4986</v>
      </c>
      <c r="E705" s="14" t="s">
        <v>4992</v>
      </c>
      <c r="F705" s="14" t="s">
        <v>4993</v>
      </c>
      <c r="G705" s="14" t="s">
        <v>903</v>
      </c>
      <c r="H705" s="14" t="s">
        <v>904</v>
      </c>
      <c r="I705" s="14" t="s">
        <v>5571</v>
      </c>
      <c r="J705" s="15">
        <v>640</v>
      </c>
      <c r="K705" s="15">
        <v>35</v>
      </c>
      <c r="L705" s="14" t="s">
        <v>4945</v>
      </c>
      <c r="M705" s="14">
        <v>2</v>
      </c>
      <c r="N705" s="15">
        <v>443.26393685249138</v>
      </c>
      <c r="O705" s="14">
        <v>443.26393685249138</v>
      </c>
      <c r="P705" s="15">
        <v>234.92988653182044</v>
      </c>
      <c r="Q705" s="15">
        <v>208.33405032067094</v>
      </c>
      <c r="R705" s="15">
        <v>189.60614898865319</v>
      </c>
      <c r="S705" s="15">
        <v>99.734385791810567</v>
      </c>
      <c r="T705" s="15">
        <v>85.3283078441046</v>
      </c>
      <c r="U705" s="15">
        <v>165.11581647755304</v>
      </c>
      <c r="V705" s="15">
        <v>28.812155895411941</v>
      </c>
      <c r="W705" s="14">
        <v>36.396992490000059</v>
      </c>
      <c r="X705" s="14">
        <v>36.946058252000057</v>
      </c>
      <c r="Y705" s="14" t="s">
        <v>9707</v>
      </c>
      <c r="Z705" s="70" t="s">
        <v>5574</v>
      </c>
    </row>
    <row r="706" spans="1:26" x14ac:dyDescent="0.25">
      <c r="A706" s="14">
        <v>647</v>
      </c>
      <c r="B706" s="14" t="s">
        <v>4951</v>
      </c>
      <c r="C706" s="14" t="s">
        <v>4985</v>
      </c>
      <c r="D706" s="14" t="s">
        <v>4986</v>
      </c>
      <c r="E706" s="14" t="s">
        <v>4992</v>
      </c>
      <c r="F706" s="14" t="s">
        <v>4993</v>
      </c>
      <c r="G706" s="14" t="s">
        <v>899</v>
      </c>
      <c r="H706" s="14" t="s">
        <v>900</v>
      </c>
      <c r="I706" s="14" t="s">
        <v>5571</v>
      </c>
      <c r="J706" s="15">
        <v>280</v>
      </c>
      <c r="K706" s="15">
        <v>0</v>
      </c>
      <c r="L706" s="14" t="s">
        <v>4945</v>
      </c>
      <c r="M706" s="14">
        <v>2</v>
      </c>
      <c r="N706" s="15">
        <v>193.92797237296497</v>
      </c>
      <c r="O706" s="14">
        <v>193.92797237296497</v>
      </c>
      <c r="P706" s="15">
        <v>102.78182535767144</v>
      </c>
      <c r="Q706" s="15">
        <v>91.146147015293536</v>
      </c>
      <c r="R706" s="15">
        <v>83.389028120374945</v>
      </c>
      <c r="S706" s="15">
        <v>44.603433645781948</v>
      </c>
      <c r="T706" s="15">
        <v>38.785594474592997</v>
      </c>
      <c r="U706" s="15">
        <v>71.753349777997045</v>
      </c>
      <c r="V706" s="15">
        <v>11.635678342377897</v>
      </c>
      <c r="W706" s="14">
        <v>36.339637980000077</v>
      </c>
      <c r="X706" s="14">
        <v>36.953977652000049</v>
      </c>
      <c r="Y706" s="14" t="s">
        <v>12628</v>
      </c>
      <c r="Z706" s="70" t="s">
        <v>5574</v>
      </c>
    </row>
    <row r="707" spans="1:26" x14ac:dyDescent="0.25">
      <c r="A707" s="14">
        <v>660</v>
      </c>
      <c r="B707" s="14" t="s">
        <v>4951</v>
      </c>
      <c r="C707" s="14" t="s">
        <v>4985</v>
      </c>
      <c r="D707" s="14" t="s">
        <v>4986</v>
      </c>
      <c r="E707" s="14" t="s">
        <v>4994</v>
      </c>
      <c r="F707" s="14" t="s">
        <v>96</v>
      </c>
      <c r="G707" s="14" t="s">
        <v>5892</v>
      </c>
      <c r="H707" s="14" t="s">
        <v>5893</v>
      </c>
      <c r="I707" s="14" t="s">
        <v>5571</v>
      </c>
      <c r="J707" s="15">
        <v>1575</v>
      </c>
      <c r="K707" s="15">
        <v>1015</v>
      </c>
      <c r="L707" s="14" t="s">
        <v>5572</v>
      </c>
      <c r="M707" s="14">
        <v>4</v>
      </c>
      <c r="N707" s="15">
        <v>1090.8259549709082</v>
      </c>
      <c r="O707" s="14">
        <v>0</v>
      </c>
      <c r="P707" s="15">
        <v>567.22949658487232</v>
      </c>
      <c r="Q707" s="15">
        <v>523.59645838603592</v>
      </c>
      <c r="R707" s="15">
        <v>470.1459865924615</v>
      </c>
      <c r="S707" s="15">
        <v>248.16290475588164</v>
      </c>
      <c r="T707" s="15">
        <v>212.71106121932712</v>
      </c>
      <c r="U707" s="15">
        <v>406.33266822666332</v>
      </c>
      <c r="V707" s="15">
        <v>65.44955729825449</v>
      </c>
      <c r="W707" s="14">
        <v>36.64983697100007</v>
      </c>
      <c r="X707" s="14">
        <v>37.180586106000078</v>
      </c>
      <c r="Y707" s="14" t="s">
        <v>5894</v>
      </c>
      <c r="Z707" s="70" t="s">
        <v>5574</v>
      </c>
    </row>
    <row r="708" spans="1:26" x14ac:dyDescent="0.25">
      <c r="A708" s="14">
        <v>662</v>
      </c>
      <c r="B708" s="14" t="s">
        <v>4951</v>
      </c>
      <c r="C708" s="14" t="s">
        <v>4985</v>
      </c>
      <c r="D708" s="14" t="s">
        <v>4986</v>
      </c>
      <c r="E708" s="14" t="s">
        <v>4994</v>
      </c>
      <c r="F708" s="14" t="s">
        <v>96</v>
      </c>
      <c r="G708" s="14" t="s">
        <v>907</v>
      </c>
      <c r="H708" s="14" t="s">
        <v>908</v>
      </c>
      <c r="I708" s="14" t="s">
        <v>5571</v>
      </c>
      <c r="J708" s="15">
        <v>1000</v>
      </c>
      <c r="K708" s="15">
        <v>0</v>
      </c>
      <c r="L708" s="14" t="s">
        <v>4945</v>
      </c>
      <c r="M708" s="14">
        <v>2</v>
      </c>
      <c r="N708" s="15">
        <v>692.58790791803688</v>
      </c>
      <c r="O708" s="14">
        <v>692.58790791803688</v>
      </c>
      <c r="P708" s="15">
        <v>334.17366557045278</v>
      </c>
      <c r="Q708" s="15">
        <v>358.41424234758415</v>
      </c>
      <c r="R708" s="15">
        <v>297.03363900834808</v>
      </c>
      <c r="S708" s="15">
        <v>157.5637490513534</v>
      </c>
      <c r="T708" s="15">
        <v>135.92037692891475</v>
      </c>
      <c r="U708" s="15">
        <v>257.98899569946872</v>
      </c>
      <c r="V708" s="15">
        <v>42.421009359979756</v>
      </c>
      <c r="W708" s="14">
        <v>36.582174743000053</v>
      </c>
      <c r="X708" s="14">
        <v>37.292527971000027</v>
      </c>
      <c r="Y708" s="14" t="s">
        <v>5895</v>
      </c>
      <c r="Z708" s="70" t="s">
        <v>5574</v>
      </c>
    </row>
    <row r="709" spans="1:26" x14ac:dyDescent="0.25">
      <c r="A709" s="14">
        <v>667</v>
      </c>
      <c r="B709" s="14" t="s">
        <v>4951</v>
      </c>
      <c r="C709" s="14" t="s">
        <v>4985</v>
      </c>
      <c r="D709" s="14" t="s">
        <v>4986</v>
      </c>
      <c r="E709" s="14" t="s">
        <v>4994</v>
      </c>
      <c r="F709" s="14" t="s">
        <v>96</v>
      </c>
      <c r="G709" s="14" t="s">
        <v>912</v>
      </c>
      <c r="H709" s="14" t="s">
        <v>913</v>
      </c>
      <c r="I709" s="14" t="s">
        <v>5571</v>
      </c>
      <c r="J709" s="15">
        <v>1400</v>
      </c>
      <c r="K709" s="15">
        <v>875</v>
      </c>
      <c r="L709" s="14" t="s">
        <v>4945</v>
      </c>
      <c r="M709" s="14">
        <v>4</v>
      </c>
      <c r="N709" s="15">
        <v>969.62307108525169</v>
      </c>
      <c r="O709" s="14">
        <v>969.62307108525169</v>
      </c>
      <c r="P709" s="15">
        <v>499.35588160890461</v>
      </c>
      <c r="Q709" s="15">
        <v>470.26718947634708</v>
      </c>
      <c r="R709" s="15">
        <v>417.42273210220094</v>
      </c>
      <c r="S709" s="15">
        <v>221.80127751075133</v>
      </c>
      <c r="T709" s="15">
        <v>191.50055653933723</v>
      </c>
      <c r="U709" s="15">
        <v>358.76053630154303</v>
      </c>
      <c r="V709" s="15">
        <v>59.389413103971663</v>
      </c>
      <c r="W709" s="14">
        <v>36.589097395000067</v>
      </c>
      <c r="X709" s="14">
        <v>37.268744709000032</v>
      </c>
      <c r="Y709" s="14" t="s">
        <v>5896</v>
      </c>
      <c r="Z709" s="70" t="s">
        <v>5574</v>
      </c>
    </row>
    <row r="710" spans="1:26" x14ac:dyDescent="0.25">
      <c r="A710" s="14">
        <v>669</v>
      </c>
      <c r="B710" s="14" t="s">
        <v>4951</v>
      </c>
      <c r="C710" s="14" t="s">
        <v>4985</v>
      </c>
      <c r="D710" s="14" t="s">
        <v>4986</v>
      </c>
      <c r="E710" s="14" t="s">
        <v>4994</v>
      </c>
      <c r="F710" s="14" t="s">
        <v>96</v>
      </c>
      <c r="G710" s="14" t="s">
        <v>916</v>
      </c>
      <c r="H710" s="14" t="s">
        <v>917</v>
      </c>
      <c r="I710" s="14" t="s">
        <v>5571</v>
      </c>
      <c r="J710" s="15">
        <v>5560</v>
      </c>
      <c r="K710" s="15">
        <v>480</v>
      </c>
      <c r="L710" s="14" t="s">
        <v>4945</v>
      </c>
      <c r="M710" s="14">
        <v>2</v>
      </c>
      <c r="N710" s="15">
        <v>3850.7887680242852</v>
      </c>
      <c r="O710" s="14">
        <v>3850.7887680242852</v>
      </c>
      <c r="P710" s="15">
        <v>1838.7516367315961</v>
      </c>
      <c r="Q710" s="15">
        <v>2012.0371312926889</v>
      </c>
      <c r="R710" s="15">
        <v>1651.5070328864156</v>
      </c>
      <c r="S710" s="15">
        <v>876.05444472552495</v>
      </c>
      <c r="T710" s="15">
        <v>755.71729572476602</v>
      </c>
      <c r="U710" s="15">
        <v>1434.4188160890462</v>
      </c>
      <c r="V710" s="15">
        <v>235.86081204148746</v>
      </c>
      <c r="W710" s="14">
        <v>36.563355503000025</v>
      </c>
      <c r="X710" s="14">
        <v>37.250261100000046</v>
      </c>
      <c r="Y710" s="14" t="s">
        <v>5897</v>
      </c>
      <c r="Z710" s="70" t="s">
        <v>5574</v>
      </c>
    </row>
    <row r="711" spans="1:26" x14ac:dyDescent="0.25">
      <c r="A711" s="14">
        <v>673</v>
      </c>
      <c r="B711" s="14" t="s">
        <v>4951</v>
      </c>
      <c r="C711" s="14" t="s">
        <v>4985</v>
      </c>
      <c r="D711" s="14" t="s">
        <v>4986</v>
      </c>
      <c r="E711" s="14" t="s">
        <v>4994</v>
      </c>
      <c r="F711" s="14" t="s">
        <v>96</v>
      </c>
      <c r="G711" s="14" t="s">
        <v>5898</v>
      </c>
      <c r="H711" s="14" t="s">
        <v>5899</v>
      </c>
      <c r="I711" s="14" t="s">
        <v>5571</v>
      </c>
      <c r="J711" s="15">
        <v>1500</v>
      </c>
      <c r="K711" s="15">
        <v>1450</v>
      </c>
      <c r="L711" s="14" t="s">
        <v>5572</v>
      </c>
      <c r="M711" s="14">
        <v>4</v>
      </c>
      <c r="N711" s="15">
        <v>1038.8818618770554</v>
      </c>
      <c r="O711" s="14">
        <v>0</v>
      </c>
      <c r="P711" s="15">
        <v>501.2604983556792</v>
      </c>
      <c r="Q711" s="15">
        <v>537.62136352137622</v>
      </c>
      <c r="R711" s="15">
        <v>445.55045851252208</v>
      </c>
      <c r="S711" s="15">
        <v>236.3456235770301</v>
      </c>
      <c r="T711" s="15">
        <v>203.88056539337214</v>
      </c>
      <c r="U711" s="15">
        <v>386.9834935492031</v>
      </c>
      <c r="V711" s="15">
        <v>63.631514039969638</v>
      </c>
      <c r="W711" s="14">
        <v>36.628337640000041</v>
      </c>
      <c r="X711" s="14">
        <v>37.14731185100004</v>
      </c>
      <c r="Y711" s="14" t="s">
        <v>5900</v>
      </c>
      <c r="Z711" s="70" t="s">
        <v>5574</v>
      </c>
    </row>
    <row r="712" spans="1:26" x14ac:dyDescent="0.25">
      <c r="A712" s="14">
        <v>675</v>
      </c>
      <c r="B712" s="14" t="s">
        <v>4951</v>
      </c>
      <c r="C712" s="14" t="s">
        <v>4985</v>
      </c>
      <c r="D712" s="14" t="s">
        <v>4986</v>
      </c>
      <c r="E712" s="14" t="s">
        <v>4994</v>
      </c>
      <c r="F712" s="14" t="s">
        <v>96</v>
      </c>
      <c r="G712" s="14" t="s">
        <v>5901</v>
      </c>
      <c r="H712" s="14" t="s">
        <v>5902</v>
      </c>
      <c r="I712" s="14" t="s">
        <v>5571</v>
      </c>
      <c r="J712" s="15">
        <v>0</v>
      </c>
      <c r="K712" s="15">
        <v>0</v>
      </c>
      <c r="L712" s="14" t="s">
        <v>5572</v>
      </c>
      <c r="M712" s="14">
        <v>0</v>
      </c>
      <c r="N712" s="15">
        <v>0</v>
      </c>
      <c r="O712" s="14">
        <v>0</v>
      </c>
      <c r="P712" s="15">
        <v>0</v>
      </c>
      <c r="Q712" s="15">
        <v>0</v>
      </c>
      <c r="R712" s="15">
        <v>0</v>
      </c>
      <c r="S712" s="15">
        <v>0</v>
      </c>
      <c r="T712" s="15">
        <v>0</v>
      </c>
      <c r="U712" s="15">
        <v>0</v>
      </c>
      <c r="V712" s="15">
        <v>0</v>
      </c>
      <c r="W712" s="14">
        <v>36.634365328000058</v>
      </c>
      <c r="X712" s="14">
        <v>37.166977957000029</v>
      </c>
      <c r="Y712" s="14" t="s">
        <v>5903</v>
      </c>
      <c r="Z712" s="70" t="s">
        <v>5574</v>
      </c>
    </row>
    <row r="713" spans="1:26" x14ac:dyDescent="0.25">
      <c r="A713" s="14">
        <v>663</v>
      </c>
      <c r="B713" s="14" t="s">
        <v>4951</v>
      </c>
      <c r="C713" s="14" t="s">
        <v>4985</v>
      </c>
      <c r="D713" s="14" t="s">
        <v>4986</v>
      </c>
      <c r="E713" s="14" t="s">
        <v>4994</v>
      </c>
      <c r="F713" s="14" t="s">
        <v>96</v>
      </c>
      <c r="G713" s="14" t="s">
        <v>7714</v>
      </c>
      <c r="H713" s="14" t="s">
        <v>7715</v>
      </c>
      <c r="I713" s="14" t="s">
        <v>5571</v>
      </c>
      <c r="J713" s="15">
        <v>0</v>
      </c>
      <c r="K713" s="15">
        <v>0</v>
      </c>
      <c r="L713" s="14" t="s">
        <v>5572</v>
      </c>
      <c r="M713" s="14">
        <v>0</v>
      </c>
      <c r="N713" s="15">
        <v>0</v>
      </c>
      <c r="O713" s="14">
        <v>0</v>
      </c>
      <c r="P713" s="15">
        <v>0</v>
      </c>
      <c r="Q713" s="15">
        <v>0</v>
      </c>
      <c r="R713" s="15">
        <v>0</v>
      </c>
      <c r="S713" s="15">
        <v>0</v>
      </c>
      <c r="T713" s="15">
        <v>0</v>
      </c>
      <c r="U713" s="15">
        <v>0</v>
      </c>
      <c r="V713" s="15">
        <v>0</v>
      </c>
      <c r="W713" s="14">
        <v>36.658900484000071</v>
      </c>
      <c r="X713" s="14">
        <v>37.212758514000029</v>
      </c>
      <c r="Y713" s="14" t="s">
        <v>7716</v>
      </c>
      <c r="Z713" s="70" t="s">
        <v>5574</v>
      </c>
    </row>
    <row r="714" spans="1:26" x14ac:dyDescent="0.25">
      <c r="A714" s="14">
        <v>664</v>
      </c>
      <c r="B714" s="14" t="s">
        <v>4951</v>
      </c>
      <c r="C714" s="14" t="s">
        <v>4985</v>
      </c>
      <c r="D714" s="14" t="s">
        <v>4986</v>
      </c>
      <c r="E714" s="14" t="s">
        <v>4994</v>
      </c>
      <c r="F714" s="14" t="s">
        <v>96</v>
      </c>
      <c r="G714" s="14" t="s">
        <v>909</v>
      </c>
      <c r="H714" s="14" t="s">
        <v>910</v>
      </c>
      <c r="I714" s="14" t="s">
        <v>5571</v>
      </c>
      <c r="J714" s="15">
        <v>0</v>
      </c>
      <c r="K714" s="15">
        <v>0</v>
      </c>
      <c r="L714" s="14" t="s">
        <v>4945</v>
      </c>
      <c r="M714" s="14">
        <v>0</v>
      </c>
      <c r="N714" s="15">
        <v>0</v>
      </c>
      <c r="O714" s="14">
        <v>0</v>
      </c>
      <c r="P714" s="15">
        <v>0</v>
      </c>
      <c r="Q714" s="15">
        <v>0</v>
      </c>
      <c r="R714" s="15">
        <v>0</v>
      </c>
      <c r="S714" s="15">
        <v>0</v>
      </c>
      <c r="T714" s="15">
        <v>0</v>
      </c>
      <c r="U714" s="15">
        <v>0</v>
      </c>
      <c r="V714" s="15">
        <v>0</v>
      </c>
      <c r="W714" s="14">
        <v>36.618035915000064</v>
      </c>
      <c r="X714" s="14">
        <v>37.266067428000042</v>
      </c>
      <c r="Y714" s="14" t="s">
        <v>7717</v>
      </c>
      <c r="Z714" s="70" t="s">
        <v>5574</v>
      </c>
    </row>
    <row r="715" spans="1:26" x14ac:dyDescent="0.25">
      <c r="A715" s="14">
        <v>666</v>
      </c>
      <c r="B715" s="14" t="s">
        <v>4951</v>
      </c>
      <c r="C715" s="14" t="s">
        <v>4985</v>
      </c>
      <c r="D715" s="14" t="s">
        <v>4986</v>
      </c>
      <c r="E715" s="14" t="s">
        <v>4994</v>
      </c>
      <c r="F715" s="14" t="s">
        <v>96</v>
      </c>
      <c r="G715" s="14" t="s">
        <v>911</v>
      </c>
      <c r="H715" s="14" t="s">
        <v>96</v>
      </c>
      <c r="I715" s="14" t="s">
        <v>5837</v>
      </c>
      <c r="J715" s="15">
        <v>5100</v>
      </c>
      <c r="K715" s="15">
        <v>820</v>
      </c>
      <c r="L715" s="14" t="s">
        <v>4945</v>
      </c>
      <c r="M715" s="14">
        <v>3</v>
      </c>
      <c r="N715" s="15">
        <v>3532.1983303819884</v>
      </c>
      <c r="O715" s="14">
        <v>3532.1983303819884</v>
      </c>
      <c r="P715" s="15">
        <v>1704.2856944093094</v>
      </c>
      <c r="Q715" s="15">
        <v>1827.9126359726793</v>
      </c>
      <c r="R715" s="15">
        <v>1514.8715589425753</v>
      </c>
      <c r="S715" s="15">
        <v>803.57512016190242</v>
      </c>
      <c r="T715" s="15">
        <v>693.19392233746521</v>
      </c>
      <c r="U715" s="15">
        <v>1315.7438780672908</v>
      </c>
      <c r="V715" s="15">
        <v>216.34714773589678</v>
      </c>
      <c r="W715" s="14">
        <v>36.566642601000069</v>
      </c>
      <c r="X715" s="14">
        <v>37.213933103000045</v>
      </c>
      <c r="Y715" s="14" t="s">
        <v>7718</v>
      </c>
      <c r="Z715" s="70" t="s">
        <v>5574</v>
      </c>
    </row>
    <row r="716" spans="1:26" x14ac:dyDescent="0.25">
      <c r="A716" s="14">
        <v>672</v>
      </c>
      <c r="B716" s="14" t="s">
        <v>4951</v>
      </c>
      <c r="C716" s="14" t="s">
        <v>4985</v>
      </c>
      <c r="D716" s="14" t="s">
        <v>4986</v>
      </c>
      <c r="E716" s="14" t="s">
        <v>4994</v>
      </c>
      <c r="F716" s="14" t="s">
        <v>96</v>
      </c>
      <c r="G716" s="14" t="s">
        <v>922</v>
      </c>
      <c r="H716" s="14" t="s">
        <v>923</v>
      </c>
      <c r="I716" s="14" t="s">
        <v>5571</v>
      </c>
      <c r="J716" s="15">
        <v>1000</v>
      </c>
      <c r="K716" s="15">
        <v>0</v>
      </c>
      <c r="L716" s="14" t="s">
        <v>4945</v>
      </c>
      <c r="M716" s="14">
        <v>2</v>
      </c>
      <c r="N716" s="15">
        <v>692.58790791803688</v>
      </c>
      <c r="O716" s="14">
        <v>692.58790791803688</v>
      </c>
      <c r="P716" s="15">
        <v>315.12749810270674</v>
      </c>
      <c r="Q716" s="15">
        <v>377.46040981533014</v>
      </c>
      <c r="R716" s="15">
        <v>297.81280040475588</v>
      </c>
      <c r="S716" s="15">
        <v>159.2952188211485</v>
      </c>
      <c r="T716" s="15">
        <v>138.51758158360738</v>
      </c>
      <c r="U716" s="15">
        <v>256.25752592967365</v>
      </c>
      <c r="V716" s="15">
        <v>41.555274475082214</v>
      </c>
      <c r="W716" s="14">
        <v>36.60283944400004</v>
      </c>
      <c r="X716" s="14">
        <v>37.255961632000037</v>
      </c>
      <c r="Y716" s="14" t="s">
        <v>7719</v>
      </c>
      <c r="Z716" s="70" t="s">
        <v>5574</v>
      </c>
    </row>
    <row r="717" spans="1:26" x14ac:dyDescent="0.25">
      <c r="A717" s="14">
        <v>5351</v>
      </c>
      <c r="B717" s="14" t="s">
        <v>4951</v>
      </c>
      <c r="C717" s="14" t="s">
        <v>4985</v>
      </c>
      <c r="D717" s="14" t="s">
        <v>4986</v>
      </c>
      <c r="E717" s="14" t="s">
        <v>4994</v>
      </c>
      <c r="F717" s="14" t="s">
        <v>96</v>
      </c>
      <c r="G717" s="14" t="s">
        <v>8242</v>
      </c>
      <c r="H717" s="14" t="s">
        <v>8243</v>
      </c>
      <c r="I717" s="14" t="s">
        <v>5571</v>
      </c>
      <c r="J717" s="15" t="s">
        <v>5528</v>
      </c>
      <c r="K717" s="15" t="s">
        <v>5528</v>
      </c>
      <c r="L717" s="14" t="s">
        <v>5572</v>
      </c>
      <c r="M717" s="14">
        <v>4</v>
      </c>
      <c r="N717" s="15">
        <v>0</v>
      </c>
      <c r="O717" s="14">
        <v>0</v>
      </c>
      <c r="P717" s="15">
        <v>0</v>
      </c>
      <c r="Q717" s="15">
        <v>0</v>
      </c>
      <c r="R717" s="15">
        <v>0</v>
      </c>
      <c r="S717" s="15">
        <v>0</v>
      </c>
      <c r="T717" s="15">
        <v>0</v>
      </c>
      <c r="U717" s="15">
        <v>0</v>
      </c>
      <c r="V717" s="15">
        <v>0</v>
      </c>
      <c r="W717" s="14">
        <v>36.661510872000065</v>
      </c>
      <c r="X717" s="14">
        <v>37.241078540000046</v>
      </c>
      <c r="Y717" s="14" t="s">
        <v>8244</v>
      </c>
      <c r="Z717" s="70" t="s">
        <v>5574</v>
      </c>
    </row>
    <row r="718" spans="1:26" x14ac:dyDescent="0.25">
      <c r="A718" s="14">
        <v>665</v>
      </c>
      <c r="B718" s="14" t="s">
        <v>4951</v>
      </c>
      <c r="C718" s="14" t="s">
        <v>4985</v>
      </c>
      <c r="D718" s="14" t="s">
        <v>4986</v>
      </c>
      <c r="E718" s="14" t="s">
        <v>4994</v>
      </c>
      <c r="F718" s="14" t="s">
        <v>96</v>
      </c>
      <c r="G718" s="14" t="s">
        <v>8343</v>
      </c>
      <c r="H718" s="14" t="s">
        <v>8344</v>
      </c>
      <c r="I718" s="14" t="s">
        <v>5571</v>
      </c>
      <c r="J718" s="15">
        <v>0</v>
      </c>
      <c r="K718" s="15">
        <v>0</v>
      </c>
      <c r="L718" s="14" t="s">
        <v>5572</v>
      </c>
      <c r="M718" s="14">
        <v>0</v>
      </c>
      <c r="N718" s="15">
        <v>0</v>
      </c>
      <c r="O718" s="14">
        <v>0</v>
      </c>
      <c r="P718" s="15">
        <v>0</v>
      </c>
      <c r="Q718" s="15">
        <v>0</v>
      </c>
      <c r="R718" s="15">
        <v>0</v>
      </c>
      <c r="S718" s="15">
        <v>0</v>
      </c>
      <c r="T718" s="15">
        <v>0</v>
      </c>
      <c r="U718" s="15">
        <v>0</v>
      </c>
      <c r="V718" s="15">
        <v>0</v>
      </c>
      <c r="W718" s="14">
        <v>36.633215909000057</v>
      </c>
      <c r="X718" s="14">
        <v>37.213004106000028</v>
      </c>
      <c r="Y718" s="14" t="s">
        <v>8345</v>
      </c>
      <c r="Z718" s="70" t="s">
        <v>5574</v>
      </c>
    </row>
    <row r="719" spans="1:26" x14ac:dyDescent="0.25">
      <c r="A719" s="14">
        <v>671</v>
      </c>
      <c r="B719" s="14" t="s">
        <v>4951</v>
      </c>
      <c r="C719" s="14" t="s">
        <v>4985</v>
      </c>
      <c r="D719" s="14" t="s">
        <v>4986</v>
      </c>
      <c r="E719" s="14" t="s">
        <v>4994</v>
      </c>
      <c r="F719" s="14" t="s">
        <v>96</v>
      </c>
      <c r="G719" s="14" t="s">
        <v>920</v>
      </c>
      <c r="H719" s="14" t="s">
        <v>921</v>
      </c>
      <c r="I719" s="14" t="s">
        <v>5571</v>
      </c>
      <c r="J719" s="15">
        <v>0</v>
      </c>
      <c r="K719" s="15">
        <v>0</v>
      </c>
      <c r="L719" s="14" t="s">
        <v>4945</v>
      </c>
      <c r="M719" s="14">
        <v>0</v>
      </c>
      <c r="N719" s="15">
        <v>0</v>
      </c>
      <c r="O719" s="14">
        <v>0</v>
      </c>
      <c r="P719" s="15">
        <v>0</v>
      </c>
      <c r="Q719" s="15">
        <v>0</v>
      </c>
      <c r="R719" s="15">
        <v>0</v>
      </c>
      <c r="S719" s="15">
        <v>0</v>
      </c>
      <c r="T719" s="15">
        <v>0</v>
      </c>
      <c r="U719" s="15">
        <v>0</v>
      </c>
      <c r="V719" s="15">
        <v>0</v>
      </c>
      <c r="W719" s="14">
        <v>36.594992925000042</v>
      </c>
      <c r="X719" s="14">
        <v>37.189276388000053</v>
      </c>
      <c r="Y719" s="14" t="s">
        <v>8346</v>
      </c>
      <c r="Z719" s="70" t="s">
        <v>5574</v>
      </c>
    </row>
    <row r="720" spans="1:26" x14ac:dyDescent="0.25">
      <c r="A720" s="14">
        <v>5350</v>
      </c>
      <c r="B720" s="14" t="s">
        <v>4951</v>
      </c>
      <c r="C720" s="14" t="s">
        <v>4985</v>
      </c>
      <c r="D720" s="14" t="s">
        <v>4986</v>
      </c>
      <c r="E720" s="14" t="s">
        <v>4994</v>
      </c>
      <c r="F720" s="14" t="s">
        <v>96</v>
      </c>
      <c r="G720" s="14" t="s">
        <v>4548</v>
      </c>
      <c r="H720" s="14" t="s">
        <v>4549</v>
      </c>
      <c r="I720" s="14" t="s">
        <v>5571</v>
      </c>
      <c r="J720" s="15" t="s">
        <v>5528</v>
      </c>
      <c r="K720" s="15" t="s">
        <v>5528</v>
      </c>
      <c r="L720" s="14" t="s">
        <v>4945</v>
      </c>
      <c r="M720" s="14">
        <v>4</v>
      </c>
      <c r="N720" s="15">
        <v>0</v>
      </c>
      <c r="O720" s="14">
        <v>0</v>
      </c>
      <c r="P720" s="15">
        <v>0</v>
      </c>
      <c r="Q720" s="15">
        <v>0</v>
      </c>
      <c r="R720" s="15">
        <v>0</v>
      </c>
      <c r="S720" s="15">
        <v>0</v>
      </c>
      <c r="T720" s="15">
        <v>0</v>
      </c>
      <c r="U720" s="15">
        <v>0</v>
      </c>
      <c r="V720" s="15">
        <v>0</v>
      </c>
      <c r="W720" s="14">
        <v>36.625470264000057</v>
      </c>
      <c r="X720" s="14">
        <v>37.233781294000039</v>
      </c>
      <c r="Y720" s="14" t="s">
        <v>8779</v>
      </c>
      <c r="Z720" s="70" t="s">
        <v>5574</v>
      </c>
    </row>
    <row r="721" spans="1:26" x14ac:dyDescent="0.25">
      <c r="A721" s="14">
        <v>5352</v>
      </c>
      <c r="B721" s="14" t="s">
        <v>4951</v>
      </c>
      <c r="C721" s="14" t="s">
        <v>4985</v>
      </c>
      <c r="D721" s="14" t="s">
        <v>4986</v>
      </c>
      <c r="E721" s="14" t="s">
        <v>4994</v>
      </c>
      <c r="F721" s="14" t="s">
        <v>96</v>
      </c>
      <c r="G721" s="14" t="s">
        <v>8780</v>
      </c>
      <c r="H721" s="14" t="s">
        <v>8781</v>
      </c>
      <c r="I721" s="14" t="s">
        <v>5571</v>
      </c>
      <c r="J721" s="15" t="s">
        <v>5528</v>
      </c>
      <c r="K721" s="15" t="s">
        <v>5528</v>
      </c>
      <c r="L721" s="14" t="s">
        <v>5572</v>
      </c>
      <c r="M721" s="14">
        <v>4</v>
      </c>
      <c r="N721" s="15">
        <v>0</v>
      </c>
      <c r="O721" s="14">
        <v>0</v>
      </c>
      <c r="P721" s="15">
        <v>0</v>
      </c>
      <c r="Q721" s="15">
        <v>0</v>
      </c>
      <c r="R721" s="15">
        <v>0</v>
      </c>
      <c r="S721" s="15">
        <v>0</v>
      </c>
      <c r="T721" s="15">
        <v>0</v>
      </c>
      <c r="U721" s="15">
        <v>0</v>
      </c>
      <c r="V721" s="15">
        <v>0</v>
      </c>
      <c r="W721" s="14">
        <v>36.646765850000065</v>
      </c>
      <c r="X721" s="14">
        <v>37.237477623000075</v>
      </c>
      <c r="Y721" s="14" t="s">
        <v>8782</v>
      </c>
      <c r="Z721" s="70" t="s">
        <v>5574</v>
      </c>
    </row>
    <row r="722" spans="1:26" x14ac:dyDescent="0.25">
      <c r="A722" s="14">
        <v>659</v>
      </c>
      <c r="B722" s="14" t="s">
        <v>4951</v>
      </c>
      <c r="C722" s="14" t="s">
        <v>4985</v>
      </c>
      <c r="D722" s="14" t="s">
        <v>4986</v>
      </c>
      <c r="E722" s="14" t="s">
        <v>4994</v>
      </c>
      <c r="F722" s="14" t="s">
        <v>96</v>
      </c>
      <c r="G722" s="14" t="s">
        <v>9708</v>
      </c>
      <c r="H722" s="14" t="s">
        <v>9709</v>
      </c>
      <c r="I722" s="14" t="s">
        <v>5571</v>
      </c>
      <c r="J722" s="15">
        <v>0</v>
      </c>
      <c r="K722" s="15">
        <v>0</v>
      </c>
      <c r="L722" s="14" t="s">
        <v>5572</v>
      </c>
      <c r="M722" s="14">
        <v>0</v>
      </c>
      <c r="N722" s="15">
        <v>0</v>
      </c>
      <c r="O722" s="14">
        <v>0</v>
      </c>
      <c r="P722" s="15">
        <v>0</v>
      </c>
      <c r="Q722" s="15">
        <v>0</v>
      </c>
      <c r="R722" s="15">
        <v>0</v>
      </c>
      <c r="S722" s="15">
        <v>0</v>
      </c>
      <c r="T722" s="15">
        <v>0</v>
      </c>
      <c r="U722" s="15">
        <v>0</v>
      </c>
      <c r="V722" s="15">
        <v>0</v>
      </c>
      <c r="W722" s="14">
        <v>36.646396012000025</v>
      </c>
      <c r="X722" s="14">
        <v>37.235421282000061</v>
      </c>
      <c r="Y722" s="14" t="s">
        <v>9710</v>
      </c>
      <c r="Z722" s="70" t="s">
        <v>5574</v>
      </c>
    </row>
    <row r="723" spans="1:26" x14ac:dyDescent="0.25">
      <c r="A723" s="14">
        <v>674</v>
      </c>
      <c r="B723" s="14" t="s">
        <v>4951</v>
      </c>
      <c r="C723" s="14" t="s">
        <v>4985</v>
      </c>
      <c r="D723" s="14" t="s">
        <v>4986</v>
      </c>
      <c r="E723" s="14" t="s">
        <v>4994</v>
      </c>
      <c r="F723" s="14" t="s">
        <v>96</v>
      </c>
      <c r="G723" s="14" t="s">
        <v>924</v>
      </c>
      <c r="H723" s="14" t="s">
        <v>925</v>
      </c>
      <c r="I723" s="14" t="s">
        <v>5571</v>
      </c>
      <c r="J723" s="15">
        <v>0</v>
      </c>
      <c r="K723" s="15">
        <v>0</v>
      </c>
      <c r="L723" s="14" t="s">
        <v>4945</v>
      </c>
      <c r="M723" s="14">
        <v>0</v>
      </c>
      <c r="N723" s="15">
        <v>0</v>
      </c>
      <c r="O723" s="14">
        <v>0</v>
      </c>
      <c r="P723" s="15">
        <v>0</v>
      </c>
      <c r="Q723" s="15">
        <v>0</v>
      </c>
      <c r="R723" s="15">
        <v>0</v>
      </c>
      <c r="S723" s="15">
        <v>0</v>
      </c>
      <c r="T723" s="15">
        <v>0</v>
      </c>
      <c r="U723" s="15">
        <v>0</v>
      </c>
      <c r="V723" s="15">
        <v>0</v>
      </c>
      <c r="W723" s="14">
        <v>36.567579386000034</v>
      </c>
      <c r="X723" s="14">
        <v>37.162379572000077</v>
      </c>
      <c r="Y723" s="14" t="s">
        <v>9714</v>
      </c>
      <c r="Z723" s="70" t="s">
        <v>5574</v>
      </c>
    </row>
    <row r="724" spans="1:26" x14ac:dyDescent="0.25">
      <c r="A724" s="14">
        <v>661</v>
      </c>
      <c r="B724" s="14" t="s">
        <v>4951</v>
      </c>
      <c r="C724" s="14" t="s">
        <v>4985</v>
      </c>
      <c r="D724" s="14" t="s">
        <v>4986</v>
      </c>
      <c r="E724" s="14" t="s">
        <v>4994</v>
      </c>
      <c r="F724" s="14" t="s">
        <v>96</v>
      </c>
      <c r="G724" s="14" t="s">
        <v>905</v>
      </c>
      <c r="H724" s="14" t="s">
        <v>906</v>
      </c>
      <c r="I724" s="14" t="s">
        <v>5571</v>
      </c>
      <c r="J724" s="15">
        <v>1900</v>
      </c>
      <c r="K724" s="15">
        <v>0</v>
      </c>
      <c r="L724" s="14" t="s">
        <v>4945</v>
      </c>
      <c r="M724" s="14">
        <v>2</v>
      </c>
      <c r="N724" s="15">
        <v>1315.9170250442701</v>
      </c>
      <c r="O724" s="14">
        <v>1315.9170250442701</v>
      </c>
      <c r="P724" s="15">
        <v>634.92996458386028</v>
      </c>
      <c r="Q724" s="15">
        <v>680.98706046040991</v>
      </c>
      <c r="R724" s="15">
        <v>567.68660460409808</v>
      </c>
      <c r="S724" s="15">
        <v>302.66091576018215</v>
      </c>
      <c r="T724" s="15">
        <v>260.55157095876547</v>
      </c>
      <c r="U724" s="15">
        <v>485.57338224133565</v>
      </c>
      <c r="V724" s="15">
        <v>80.27093852770048</v>
      </c>
      <c r="W724" s="14">
        <v>36.56435683400008</v>
      </c>
      <c r="X724" s="14">
        <v>37.27410500600007</v>
      </c>
      <c r="Y724" s="14" t="s">
        <v>12629</v>
      </c>
      <c r="Z724" s="70" t="s">
        <v>5574</v>
      </c>
    </row>
    <row r="725" spans="1:26" x14ac:dyDescent="0.25">
      <c r="A725" s="14">
        <v>668</v>
      </c>
      <c r="B725" s="14" t="s">
        <v>4951</v>
      </c>
      <c r="C725" s="14" t="s">
        <v>4985</v>
      </c>
      <c r="D725" s="14" t="s">
        <v>4986</v>
      </c>
      <c r="E725" s="14" t="s">
        <v>4994</v>
      </c>
      <c r="F725" s="14" t="s">
        <v>96</v>
      </c>
      <c r="G725" s="14" t="s">
        <v>914</v>
      </c>
      <c r="H725" s="14" t="s">
        <v>915</v>
      </c>
      <c r="I725" s="14" t="s">
        <v>5571</v>
      </c>
      <c r="J725" s="15">
        <v>400</v>
      </c>
      <c r="K725" s="15">
        <v>0</v>
      </c>
      <c r="L725" s="14" t="s">
        <v>4945</v>
      </c>
      <c r="M725" s="14">
        <v>2</v>
      </c>
      <c r="N725" s="15">
        <v>277.03516316721476</v>
      </c>
      <c r="O725" s="14">
        <v>277.03516316721476</v>
      </c>
      <c r="P725" s="15">
        <v>133.66946622818111</v>
      </c>
      <c r="Q725" s="15">
        <v>143.36569693903365</v>
      </c>
      <c r="R725" s="15">
        <v>118.81345560333924</v>
      </c>
      <c r="S725" s="15">
        <v>63.02549962054136</v>
      </c>
      <c r="T725" s="15">
        <v>54.368150771565901</v>
      </c>
      <c r="U725" s="15">
        <v>103.1955982797875</v>
      </c>
      <c r="V725" s="15">
        <v>16.968403743991903</v>
      </c>
      <c r="W725" s="14">
        <v>36.580011021000075</v>
      </c>
      <c r="X725" s="14">
        <v>37.231136562000074</v>
      </c>
      <c r="Y725" s="14" t="s">
        <v>12630</v>
      </c>
      <c r="Z725" s="70" t="s">
        <v>5574</v>
      </c>
    </row>
    <row r="726" spans="1:26" x14ac:dyDescent="0.25">
      <c r="A726" s="14">
        <v>670</v>
      </c>
      <c r="B726" s="14" t="s">
        <v>4951</v>
      </c>
      <c r="C726" s="14" t="s">
        <v>4985</v>
      </c>
      <c r="D726" s="14" t="s">
        <v>4986</v>
      </c>
      <c r="E726" s="14" t="s">
        <v>4994</v>
      </c>
      <c r="F726" s="14" t="s">
        <v>96</v>
      </c>
      <c r="G726" s="14" t="s">
        <v>918</v>
      </c>
      <c r="H726" s="14" t="s">
        <v>919</v>
      </c>
      <c r="I726" s="14" t="s">
        <v>5571</v>
      </c>
      <c r="J726" s="15">
        <v>330</v>
      </c>
      <c r="K726" s="15">
        <v>0</v>
      </c>
      <c r="L726" s="14" t="s">
        <v>4945</v>
      </c>
      <c r="M726" s="14">
        <v>2</v>
      </c>
      <c r="N726" s="15">
        <v>228.5540096129522</v>
      </c>
      <c r="O726" s="14">
        <v>228.5540096129522</v>
      </c>
      <c r="P726" s="15">
        <v>110.27730963824943</v>
      </c>
      <c r="Q726" s="15">
        <v>118.27669997470278</v>
      </c>
      <c r="R726" s="15">
        <v>98.021100872754886</v>
      </c>
      <c r="S726" s="15">
        <v>51.99603718694663</v>
      </c>
      <c r="T726" s="15">
        <v>44.85372438654187</v>
      </c>
      <c r="U726" s="15">
        <v>85.136368580824694</v>
      </c>
      <c r="V726" s="15">
        <v>13.998933088793322</v>
      </c>
      <c r="W726" s="14">
        <v>36.591685833000042</v>
      </c>
      <c r="X726" s="14">
        <v>37.233529228000066</v>
      </c>
      <c r="Y726" s="14" t="s">
        <v>12631</v>
      </c>
      <c r="Z726" s="70" t="s">
        <v>5574</v>
      </c>
    </row>
    <row r="727" spans="1:26" x14ac:dyDescent="0.25">
      <c r="A727" s="14">
        <v>679</v>
      </c>
      <c r="B727" s="14" t="s">
        <v>4951</v>
      </c>
      <c r="C727" s="14" t="s">
        <v>4995</v>
      </c>
      <c r="D727" s="14" t="s">
        <v>1111</v>
      </c>
      <c r="E727" s="14" t="s">
        <v>4996</v>
      </c>
      <c r="F727" s="14" t="s">
        <v>1111</v>
      </c>
      <c r="G727" s="14" t="s">
        <v>932</v>
      </c>
      <c r="H727" s="14" t="s">
        <v>933</v>
      </c>
      <c r="I727" s="14" t="s">
        <v>5571</v>
      </c>
      <c r="J727" s="15">
        <v>570</v>
      </c>
      <c r="K727" s="15">
        <v>180</v>
      </c>
      <c r="L727" s="14" t="s">
        <v>4945</v>
      </c>
      <c r="M727" s="14">
        <v>3</v>
      </c>
      <c r="N727" s="15">
        <v>434.28531521994825</v>
      </c>
      <c r="O727" s="14">
        <v>434.28531521994825</v>
      </c>
      <c r="P727" s="15">
        <v>216.05694432192425</v>
      </c>
      <c r="Q727" s="15">
        <v>218.22837089802397</v>
      </c>
      <c r="R727" s="15">
        <v>186.74268554457774</v>
      </c>
      <c r="S727" s="15">
        <v>99.885622500588099</v>
      </c>
      <c r="T727" s="15">
        <v>86.857063043989655</v>
      </c>
      <c r="U727" s="15">
        <v>160.68556663138085</v>
      </c>
      <c r="V727" s="15">
        <v>26.057118913196895</v>
      </c>
      <c r="W727" s="14">
        <v>36.494523030000039</v>
      </c>
      <c r="X727" s="14">
        <v>37.766389053000069</v>
      </c>
      <c r="Y727" s="14" t="s">
        <v>5904</v>
      </c>
      <c r="Z727" s="70" t="s">
        <v>5574</v>
      </c>
    </row>
    <row r="728" spans="1:26" x14ac:dyDescent="0.25">
      <c r="A728" s="14">
        <v>680</v>
      </c>
      <c r="B728" s="14" t="s">
        <v>4951</v>
      </c>
      <c r="C728" s="14" t="s">
        <v>4995</v>
      </c>
      <c r="D728" s="14" t="s">
        <v>1111</v>
      </c>
      <c r="E728" s="14" t="s">
        <v>4996</v>
      </c>
      <c r="F728" s="14" t="s">
        <v>1111</v>
      </c>
      <c r="G728" s="14" t="s">
        <v>934</v>
      </c>
      <c r="H728" s="14" t="s">
        <v>935</v>
      </c>
      <c r="I728" s="14" t="s">
        <v>5571</v>
      </c>
      <c r="J728" s="15">
        <v>1000</v>
      </c>
      <c r="K728" s="15">
        <v>320</v>
      </c>
      <c r="L728" s="14" t="s">
        <v>4945</v>
      </c>
      <c r="M728" s="14">
        <v>3</v>
      </c>
      <c r="N728" s="15">
        <v>761.90406178938281</v>
      </c>
      <c r="O728" s="14">
        <v>761.90406178938281</v>
      </c>
      <c r="P728" s="15">
        <v>379.04727074021793</v>
      </c>
      <c r="Q728" s="15">
        <v>382.85679104916483</v>
      </c>
      <c r="R728" s="15">
        <v>327.61874656943462</v>
      </c>
      <c r="S728" s="15">
        <v>175.23793421155804</v>
      </c>
      <c r="T728" s="15">
        <v>152.38081235787658</v>
      </c>
      <c r="U728" s="15">
        <v>281.90450286207164</v>
      </c>
      <c r="V728" s="15">
        <v>45.714243707362968</v>
      </c>
      <c r="W728" s="14">
        <v>36.548084316000029</v>
      </c>
      <c r="X728" s="14">
        <v>37.80263880800004</v>
      </c>
      <c r="Y728" s="14" t="s">
        <v>5905</v>
      </c>
      <c r="Z728" s="70" t="s">
        <v>5574</v>
      </c>
    </row>
    <row r="729" spans="1:26" x14ac:dyDescent="0.25">
      <c r="A729" s="14">
        <v>681</v>
      </c>
      <c r="B729" s="14" t="s">
        <v>4951</v>
      </c>
      <c r="C729" s="14" t="s">
        <v>4995</v>
      </c>
      <c r="D729" s="14" t="s">
        <v>1111</v>
      </c>
      <c r="E729" s="14" t="s">
        <v>4996</v>
      </c>
      <c r="F729" s="14" t="s">
        <v>1111</v>
      </c>
      <c r="G729" s="14" t="s">
        <v>936</v>
      </c>
      <c r="H729" s="14" t="s">
        <v>937</v>
      </c>
      <c r="I729" s="14" t="s">
        <v>5571</v>
      </c>
      <c r="J729" s="15">
        <v>1500</v>
      </c>
      <c r="K729" s="15">
        <v>470</v>
      </c>
      <c r="L729" s="14" t="s">
        <v>4945</v>
      </c>
      <c r="M729" s="14">
        <v>3</v>
      </c>
      <c r="N729" s="15">
        <v>1142.8560926840744</v>
      </c>
      <c r="O729" s="14">
        <v>1142.8560926840744</v>
      </c>
      <c r="P729" s="15">
        <v>568.57090611032697</v>
      </c>
      <c r="Q729" s="15">
        <v>574.2851865737473</v>
      </c>
      <c r="R729" s="15">
        <v>491.42811985415199</v>
      </c>
      <c r="S729" s="15">
        <v>262.85690131733713</v>
      </c>
      <c r="T729" s="15">
        <v>228.57121853681488</v>
      </c>
      <c r="U729" s="15">
        <v>422.85675429310754</v>
      </c>
      <c r="V729" s="15">
        <v>68.571365561044459</v>
      </c>
      <c r="W729" s="14">
        <v>36.57425250600005</v>
      </c>
      <c r="X729" s="14">
        <v>37.805959766000058</v>
      </c>
      <c r="Y729" s="14" t="s">
        <v>5906</v>
      </c>
      <c r="Z729" s="70" t="s">
        <v>5574</v>
      </c>
    </row>
    <row r="730" spans="1:26" x14ac:dyDescent="0.25">
      <c r="A730" s="14">
        <v>682</v>
      </c>
      <c r="B730" s="14" t="s">
        <v>4951</v>
      </c>
      <c r="C730" s="14" t="s">
        <v>4995</v>
      </c>
      <c r="D730" s="14" t="s">
        <v>1111</v>
      </c>
      <c r="E730" s="14" t="s">
        <v>4996</v>
      </c>
      <c r="F730" s="14" t="s">
        <v>1111</v>
      </c>
      <c r="G730" s="14" t="s">
        <v>938</v>
      </c>
      <c r="H730" s="14" t="s">
        <v>939</v>
      </c>
      <c r="I730" s="14" t="s">
        <v>5571</v>
      </c>
      <c r="J730" s="15">
        <v>1000</v>
      </c>
      <c r="K730" s="15">
        <v>310</v>
      </c>
      <c r="L730" s="14" t="s">
        <v>4945</v>
      </c>
      <c r="M730" s="14">
        <v>3</v>
      </c>
      <c r="N730" s="15">
        <v>761.90406178938281</v>
      </c>
      <c r="O730" s="14">
        <v>761.90406178938281</v>
      </c>
      <c r="P730" s="15">
        <v>379.04727074021793</v>
      </c>
      <c r="Q730" s="15">
        <v>382.85679104916483</v>
      </c>
      <c r="R730" s="15">
        <v>327.61874656943462</v>
      </c>
      <c r="S730" s="15">
        <v>175.23793421155804</v>
      </c>
      <c r="T730" s="15">
        <v>152.38081235787658</v>
      </c>
      <c r="U730" s="15">
        <v>281.90450286207164</v>
      </c>
      <c r="V730" s="15">
        <v>45.714243707362968</v>
      </c>
      <c r="W730" s="14">
        <v>36.522914201000049</v>
      </c>
      <c r="X730" s="14">
        <v>37.787245079000058</v>
      </c>
      <c r="Y730" s="14" t="s">
        <v>5907</v>
      </c>
      <c r="Z730" s="70" t="s">
        <v>5574</v>
      </c>
    </row>
    <row r="731" spans="1:26" x14ac:dyDescent="0.25">
      <c r="A731" s="14">
        <v>684</v>
      </c>
      <c r="B731" s="14" t="s">
        <v>4951</v>
      </c>
      <c r="C731" s="14" t="s">
        <v>4995</v>
      </c>
      <c r="D731" s="14" t="s">
        <v>1111</v>
      </c>
      <c r="E731" s="14" t="s">
        <v>4996</v>
      </c>
      <c r="F731" s="14" t="s">
        <v>1111</v>
      </c>
      <c r="G731" s="14" t="s">
        <v>942</v>
      </c>
      <c r="H731" s="14" t="s">
        <v>943</v>
      </c>
      <c r="I731" s="14" t="s">
        <v>5571</v>
      </c>
      <c r="J731" s="15">
        <v>0</v>
      </c>
      <c r="K731" s="15">
        <v>0</v>
      </c>
      <c r="L731" s="14" t="s">
        <v>4945</v>
      </c>
      <c r="M731" s="14">
        <v>0</v>
      </c>
      <c r="N731" s="15">
        <v>0</v>
      </c>
      <c r="O731" s="14">
        <v>0</v>
      </c>
      <c r="P731" s="15">
        <v>0</v>
      </c>
      <c r="Q731" s="15">
        <v>0</v>
      </c>
      <c r="R731" s="15">
        <v>0</v>
      </c>
      <c r="S731" s="15">
        <v>0</v>
      </c>
      <c r="T731" s="15">
        <v>0</v>
      </c>
      <c r="U731" s="15">
        <v>0</v>
      </c>
      <c r="V731" s="15">
        <v>0</v>
      </c>
      <c r="W731" s="14">
        <v>36.465916916000026</v>
      </c>
      <c r="X731" s="14">
        <v>37.763068677000035</v>
      </c>
      <c r="Y731" s="14" t="s">
        <v>5908</v>
      </c>
      <c r="Z731" s="70" t="s">
        <v>5574</v>
      </c>
    </row>
    <row r="732" spans="1:26" x14ac:dyDescent="0.25">
      <c r="A732" s="14">
        <v>685</v>
      </c>
      <c r="B732" s="14" t="s">
        <v>4951</v>
      </c>
      <c r="C732" s="14" t="s">
        <v>4995</v>
      </c>
      <c r="D732" s="14" t="s">
        <v>1111</v>
      </c>
      <c r="E732" s="14" t="s">
        <v>4996</v>
      </c>
      <c r="F732" s="14" t="s">
        <v>1111</v>
      </c>
      <c r="G732" s="14" t="s">
        <v>944</v>
      </c>
      <c r="H732" s="14" t="s">
        <v>945</v>
      </c>
      <c r="I732" s="14" t="s">
        <v>5571</v>
      </c>
      <c r="J732" s="15">
        <v>2100</v>
      </c>
      <c r="K732" s="15">
        <v>640</v>
      </c>
      <c r="L732" s="14" t="s">
        <v>4945</v>
      </c>
      <c r="M732" s="14">
        <v>3</v>
      </c>
      <c r="N732" s="15">
        <v>1599.9985297577041</v>
      </c>
      <c r="O732" s="14">
        <v>1599.9985297577041</v>
      </c>
      <c r="P732" s="15">
        <v>795.99926855445779</v>
      </c>
      <c r="Q732" s="15">
        <v>803.99926120324619</v>
      </c>
      <c r="R732" s="15">
        <v>687.99936779581276</v>
      </c>
      <c r="S732" s="15">
        <v>367.99966184427194</v>
      </c>
      <c r="T732" s="15">
        <v>319.99970595154082</v>
      </c>
      <c r="U732" s="15">
        <v>591.99945601035051</v>
      </c>
      <c r="V732" s="15">
        <v>95.999911785462245</v>
      </c>
      <c r="W732" s="14">
        <v>36.649620218000052</v>
      </c>
      <c r="X732" s="14">
        <v>37.847961162000047</v>
      </c>
      <c r="Y732" s="14" t="s">
        <v>5909</v>
      </c>
      <c r="Z732" s="70" t="s">
        <v>5574</v>
      </c>
    </row>
    <row r="733" spans="1:26" x14ac:dyDescent="0.25">
      <c r="A733" s="14">
        <v>688</v>
      </c>
      <c r="B733" s="14" t="s">
        <v>4951</v>
      </c>
      <c r="C733" s="14" t="s">
        <v>4995</v>
      </c>
      <c r="D733" s="14" t="s">
        <v>1111</v>
      </c>
      <c r="E733" s="14" t="s">
        <v>4996</v>
      </c>
      <c r="F733" s="14" t="s">
        <v>1111</v>
      </c>
      <c r="G733" s="14" t="s">
        <v>950</v>
      </c>
      <c r="H733" s="14" t="s">
        <v>951</v>
      </c>
      <c r="I733" s="14" t="s">
        <v>5571</v>
      </c>
      <c r="J733" s="15">
        <v>620</v>
      </c>
      <c r="K733" s="15">
        <v>240</v>
      </c>
      <c r="L733" s="14" t="s">
        <v>4945</v>
      </c>
      <c r="M733" s="14">
        <v>3</v>
      </c>
      <c r="N733" s="15">
        <v>472.38051830941737</v>
      </c>
      <c r="O733" s="14">
        <v>472.38051830941737</v>
      </c>
      <c r="P733" s="15">
        <v>235.00930785893513</v>
      </c>
      <c r="Q733" s="15">
        <v>237.37121045048221</v>
      </c>
      <c r="R733" s="15">
        <v>203.1236228730495</v>
      </c>
      <c r="S733" s="15">
        <v>108.647519211166</v>
      </c>
      <c r="T733" s="15">
        <v>94.476103661883485</v>
      </c>
      <c r="U733" s="15">
        <v>174.78079177448441</v>
      </c>
      <c r="V733" s="15">
        <v>28.342831098565043</v>
      </c>
      <c r="W733" s="14">
        <v>36.436567246000038</v>
      </c>
      <c r="X733" s="14">
        <v>37.864806904000034</v>
      </c>
      <c r="Y733" s="14" t="s">
        <v>5910</v>
      </c>
      <c r="Z733" s="70" t="s">
        <v>5574</v>
      </c>
    </row>
    <row r="734" spans="1:26" x14ac:dyDescent="0.25">
      <c r="A734" s="14">
        <v>690</v>
      </c>
      <c r="B734" s="14" t="s">
        <v>4951</v>
      </c>
      <c r="C734" s="14" t="s">
        <v>4995</v>
      </c>
      <c r="D734" s="14" t="s">
        <v>1111</v>
      </c>
      <c r="E734" s="14" t="s">
        <v>4996</v>
      </c>
      <c r="F734" s="14" t="s">
        <v>1111</v>
      </c>
      <c r="G734" s="14" t="s">
        <v>954</v>
      </c>
      <c r="H734" s="14" t="s">
        <v>955</v>
      </c>
      <c r="I734" s="14" t="s">
        <v>5571</v>
      </c>
      <c r="J734" s="15">
        <v>790</v>
      </c>
      <c r="K734" s="15">
        <v>240</v>
      </c>
      <c r="L734" s="14" t="s">
        <v>4945</v>
      </c>
      <c r="M734" s="14">
        <v>3</v>
      </c>
      <c r="N734" s="15">
        <v>601.90420881361251</v>
      </c>
      <c r="O734" s="14">
        <v>601.90420881361251</v>
      </c>
      <c r="P734" s="15">
        <v>299.44734388477224</v>
      </c>
      <c r="Q734" s="15">
        <v>302.45686492884028</v>
      </c>
      <c r="R734" s="15">
        <v>263.48356740815888</v>
      </c>
      <c r="S734" s="15">
        <v>141.44748907119893</v>
      </c>
      <c r="T734" s="15">
        <v>115.86656019662041</v>
      </c>
      <c r="U734" s="15">
        <v>224.20931778307067</v>
      </c>
      <c r="V734" s="15">
        <v>33.10473148474869</v>
      </c>
      <c r="W734" s="14">
        <v>36.576912877000041</v>
      </c>
      <c r="X734" s="14">
        <v>37.762722655000061</v>
      </c>
      <c r="Y734" s="14" t="s">
        <v>5911</v>
      </c>
      <c r="Z734" s="70" t="s">
        <v>5574</v>
      </c>
    </row>
    <row r="735" spans="1:26" x14ac:dyDescent="0.25">
      <c r="A735" s="14">
        <v>691</v>
      </c>
      <c r="B735" s="14" t="s">
        <v>4951</v>
      </c>
      <c r="C735" s="14" t="s">
        <v>4995</v>
      </c>
      <c r="D735" s="14" t="s">
        <v>1111</v>
      </c>
      <c r="E735" s="14" t="s">
        <v>4996</v>
      </c>
      <c r="F735" s="14" t="s">
        <v>1111</v>
      </c>
      <c r="G735" s="14" t="s">
        <v>956</v>
      </c>
      <c r="H735" s="14" t="s">
        <v>957</v>
      </c>
      <c r="I735" s="14" t="s">
        <v>5571</v>
      </c>
      <c r="J735" s="15">
        <v>1600</v>
      </c>
      <c r="K735" s="15">
        <v>500</v>
      </c>
      <c r="L735" s="14" t="s">
        <v>4945</v>
      </c>
      <c r="M735" s="14">
        <v>3</v>
      </c>
      <c r="N735" s="15">
        <v>1219.0464988630126</v>
      </c>
      <c r="O735" s="14">
        <v>1219.0464988630126</v>
      </c>
      <c r="P735" s="15">
        <v>606.47563318434879</v>
      </c>
      <c r="Q735" s="15">
        <v>612.57086567866384</v>
      </c>
      <c r="R735" s="15">
        <v>524.18999451109551</v>
      </c>
      <c r="S735" s="15">
        <v>280.38069473849293</v>
      </c>
      <c r="T735" s="15">
        <v>243.80929977260254</v>
      </c>
      <c r="U735" s="15">
        <v>451.04720457931467</v>
      </c>
      <c r="V735" s="15">
        <v>73.142789931780754</v>
      </c>
      <c r="W735" s="14">
        <v>36.580055093000055</v>
      </c>
      <c r="X735" s="14">
        <v>37.995147691000057</v>
      </c>
      <c r="Y735" s="14" t="s">
        <v>5912</v>
      </c>
      <c r="Z735" s="70" t="s">
        <v>5574</v>
      </c>
    </row>
    <row r="736" spans="1:26" x14ac:dyDescent="0.25">
      <c r="A736" s="14">
        <v>692</v>
      </c>
      <c r="B736" s="14" t="s">
        <v>4951</v>
      </c>
      <c r="C736" s="14" t="s">
        <v>4995</v>
      </c>
      <c r="D736" s="14" t="s">
        <v>1111</v>
      </c>
      <c r="E736" s="14" t="s">
        <v>4996</v>
      </c>
      <c r="F736" s="14" t="s">
        <v>1111</v>
      </c>
      <c r="G736" s="14" t="s">
        <v>958</v>
      </c>
      <c r="H736" s="14" t="s">
        <v>959</v>
      </c>
      <c r="I736" s="14" t="s">
        <v>5571</v>
      </c>
      <c r="J736" s="15">
        <v>700</v>
      </c>
      <c r="K736" s="15">
        <v>0</v>
      </c>
      <c r="L736" s="14" t="s">
        <v>4945</v>
      </c>
      <c r="M736" s="14">
        <v>2</v>
      </c>
      <c r="N736" s="15">
        <v>533.33284325256795</v>
      </c>
      <c r="O736" s="14">
        <v>533.33284325256795</v>
      </c>
      <c r="P736" s="15">
        <v>265.33308951815258</v>
      </c>
      <c r="Q736" s="15">
        <v>267.99975373441538</v>
      </c>
      <c r="R736" s="15">
        <v>233.4664521338116</v>
      </c>
      <c r="S736" s="15">
        <v>125.33321816435347</v>
      </c>
      <c r="T736" s="15">
        <v>102.66657232611934</v>
      </c>
      <c r="U736" s="15">
        <v>198.66648411158155</v>
      </c>
      <c r="V736" s="15">
        <v>29.333306378891237</v>
      </c>
      <c r="W736" s="14">
        <v>36.43242867400005</v>
      </c>
      <c r="X736" s="14">
        <v>37.745502581000039</v>
      </c>
      <c r="Y736" s="14" t="s">
        <v>5913</v>
      </c>
      <c r="Z736" s="70" t="s">
        <v>5574</v>
      </c>
    </row>
    <row r="737" spans="1:26" x14ac:dyDescent="0.25">
      <c r="A737" s="14">
        <v>697</v>
      </c>
      <c r="B737" s="14" t="s">
        <v>4951</v>
      </c>
      <c r="C737" s="14" t="s">
        <v>4995</v>
      </c>
      <c r="D737" s="14" t="s">
        <v>1111</v>
      </c>
      <c r="E737" s="14" t="s">
        <v>4996</v>
      </c>
      <c r="F737" s="14" t="s">
        <v>1111</v>
      </c>
      <c r="G737" s="14" t="s">
        <v>968</v>
      </c>
      <c r="H737" s="14" t="s">
        <v>969</v>
      </c>
      <c r="I737" s="14" t="s">
        <v>5571</v>
      </c>
      <c r="J737" s="15">
        <v>420</v>
      </c>
      <c r="K737" s="15">
        <v>180</v>
      </c>
      <c r="L737" s="14" t="s">
        <v>4945</v>
      </c>
      <c r="M737" s="14">
        <v>3</v>
      </c>
      <c r="N737" s="15">
        <v>319.99970595154082</v>
      </c>
      <c r="O737" s="14">
        <v>319.99970595154082</v>
      </c>
      <c r="P737" s="15">
        <v>159.19985371089155</v>
      </c>
      <c r="Q737" s="15">
        <v>160.79985224064924</v>
      </c>
      <c r="R737" s="15">
        <v>137.59987355916255</v>
      </c>
      <c r="S737" s="15">
        <v>73.599932368854397</v>
      </c>
      <c r="T737" s="15">
        <v>63.999941190308164</v>
      </c>
      <c r="U737" s="15">
        <v>118.39989120207011</v>
      </c>
      <c r="V737" s="15">
        <v>19.199982357092448</v>
      </c>
      <c r="W737" s="14">
        <v>36.363123925000025</v>
      </c>
      <c r="X737" s="14">
        <v>37.776063638000039</v>
      </c>
      <c r="Y737" s="14" t="s">
        <v>5914</v>
      </c>
      <c r="Z737" s="70" t="s">
        <v>5574</v>
      </c>
    </row>
    <row r="738" spans="1:26" x14ac:dyDescent="0.25">
      <c r="A738" s="14">
        <v>701</v>
      </c>
      <c r="B738" s="14" t="s">
        <v>4951</v>
      </c>
      <c r="C738" s="14" t="s">
        <v>4995</v>
      </c>
      <c r="D738" s="14" t="s">
        <v>1111</v>
      </c>
      <c r="E738" s="14" t="s">
        <v>4996</v>
      </c>
      <c r="F738" s="14" t="s">
        <v>1111</v>
      </c>
      <c r="G738" s="14" t="s">
        <v>976</v>
      </c>
      <c r="H738" s="14" t="s">
        <v>977</v>
      </c>
      <c r="I738" s="14" t="s">
        <v>5571</v>
      </c>
      <c r="J738" s="15">
        <v>1500</v>
      </c>
      <c r="K738" s="15">
        <v>470</v>
      </c>
      <c r="L738" s="14" t="s">
        <v>4945</v>
      </c>
      <c r="M738" s="14">
        <v>3</v>
      </c>
      <c r="N738" s="15">
        <v>1142.8560926840744</v>
      </c>
      <c r="O738" s="14">
        <v>1142.8560926840744</v>
      </c>
      <c r="P738" s="15">
        <v>568.57090611032697</v>
      </c>
      <c r="Q738" s="15">
        <v>574.2851865737473</v>
      </c>
      <c r="R738" s="15">
        <v>491.42811985415199</v>
      </c>
      <c r="S738" s="15">
        <v>262.85690131733713</v>
      </c>
      <c r="T738" s="15">
        <v>228.57121853681488</v>
      </c>
      <c r="U738" s="15">
        <v>422.85675429310754</v>
      </c>
      <c r="V738" s="15">
        <v>68.571365561044459</v>
      </c>
      <c r="W738" s="14">
        <v>36.588616150000064</v>
      </c>
      <c r="X738" s="14">
        <v>38.183985530000029</v>
      </c>
      <c r="Y738" s="14" t="s">
        <v>5915</v>
      </c>
      <c r="Z738" s="70" t="s">
        <v>5574</v>
      </c>
    </row>
    <row r="739" spans="1:26" x14ac:dyDescent="0.25">
      <c r="A739" s="14">
        <v>702</v>
      </c>
      <c r="B739" s="14" t="s">
        <v>4951</v>
      </c>
      <c r="C739" s="14" t="s">
        <v>4995</v>
      </c>
      <c r="D739" s="14" t="s">
        <v>1111</v>
      </c>
      <c r="E739" s="14" t="s">
        <v>4996</v>
      </c>
      <c r="F739" s="14" t="s">
        <v>1111</v>
      </c>
      <c r="G739" s="14" t="s">
        <v>978</v>
      </c>
      <c r="H739" s="14" t="s">
        <v>979</v>
      </c>
      <c r="I739" s="14" t="s">
        <v>5571</v>
      </c>
      <c r="J739" s="15">
        <v>840</v>
      </c>
      <c r="K739" s="15">
        <v>250</v>
      </c>
      <c r="L739" s="14" t="s">
        <v>4945</v>
      </c>
      <c r="M739" s="14">
        <v>3</v>
      </c>
      <c r="N739" s="15">
        <v>639.99941190308164</v>
      </c>
      <c r="O739" s="14">
        <v>639.99941190308164</v>
      </c>
      <c r="P739" s="15">
        <v>318.39970742178309</v>
      </c>
      <c r="Q739" s="15">
        <v>321.59970448129849</v>
      </c>
      <c r="R739" s="15">
        <v>275.19974711832509</v>
      </c>
      <c r="S739" s="15">
        <v>147.19986473770879</v>
      </c>
      <c r="T739" s="15">
        <v>127.99988238061633</v>
      </c>
      <c r="U739" s="15">
        <v>236.79978240414022</v>
      </c>
      <c r="V739" s="15">
        <v>38.399964714184897</v>
      </c>
      <c r="W739" s="14">
        <v>36.50256973200004</v>
      </c>
      <c r="X739" s="14">
        <v>37.881543479000072</v>
      </c>
      <c r="Y739" s="14" t="s">
        <v>5916</v>
      </c>
      <c r="Z739" s="70" t="s">
        <v>5574</v>
      </c>
    </row>
    <row r="740" spans="1:26" x14ac:dyDescent="0.25">
      <c r="A740" s="14">
        <v>703</v>
      </c>
      <c r="B740" s="14" t="s">
        <v>4951</v>
      </c>
      <c r="C740" s="14" t="s">
        <v>4995</v>
      </c>
      <c r="D740" s="14" t="s">
        <v>1111</v>
      </c>
      <c r="E740" s="14" t="s">
        <v>4996</v>
      </c>
      <c r="F740" s="14" t="s">
        <v>1111</v>
      </c>
      <c r="G740" s="14" t="s">
        <v>980</v>
      </c>
      <c r="H740" s="14" t="s">
        <v>981</v>
      </c>
      <c r="I740" s="14" t="s">
        <v>5571</v>
      </c>
      <c r="J740" s="15">
        <v>560</v>
      </c>
      <c r="K740" s="15">
        <v>170</v>
      </c>
      <c r="L740" s="14" t="s">
        <v>4945</v>
      </c>
      <c r="M740" s="14">
        <v>3</v>
      </c>
      <c r="N740" s="15">
        <v>426.66627460205439</v>
      </c>
      <c r="O740" s="14">
        <v>426.66627460205439</v>
      </c>
      <c r="P740" s="15">
        <v>212.26647161452206</v>
      </c>
      <c r="Q740" s="15">
        <v>214.3998029875323</v>
      </c>
      <c r="R740" s="15">
        <v>183.4664980788834</v>
      </c>
      <c r="S740" s="15">
        <v>98.13324315847251</v>
      </c>
      <c r="T740" s="15">
        <v>85.33325492041088</v>
      </c>
      <c r="U740" s="15">
        <v>157.86652160276012</v>
      </c>
      <c r="V740" s="15">
        <v>25.599976476123263</v>
      </c>
      <c r="W740" s="14">
        <v>36.560673432000044</v>
      </c>
      <c r="X740" s="14">
        <v>38.22314827200006</v>
      </c>
      <c r="Y740" s="14" t="s">
        <v>5917</v>
      </c>
      <c r="Z740" s="70" t="s">
        <v>5574</v>
      </c>
    </row>
    <row r="741" spans="1:26" x14ac:dyDescent="0.25">
      <c r="A741" s="14">
        <v>704</v>
      </c>
      <c r="B741" s="14" t="s">
        <v>4951</v>
      </c>
      <c r="C741" s="14" t="s">
        <v>4995</v>
      </c>
      <c r="D741" s="14" t="s">
        <v>1111</v>
      </c>
      <c r="E741" s="14" t="s">
        <v>4996</v>
      </c>
      <c r="F741" s="14" t="s">
        <v>1111</v>
      </c>
      <c r="G741" s="14" t="s">
        <v>982</v>
      </c>
      <c r="H741" s="14" t="s">
        <v>983</v>
      </c>
      <c r="I741" s="14" t="s">
        <v>5571</v>
      </c>
      <c r="J741" s="15">
        <v>600</v>
      </c>
      <c r="K741" s="15">
        <v>0</v>
      </c>
      <c r="L741" s="14" t="s">
        <v>4945</v>
      </c>
      <c r="M741" s="14">
        <v>2</v>
      </c>
      <c r="N741" s="15">
        <v>457.14243707362971</v>
      </c>
      <c r="O741" s="14">
        <v>457.14243707362971</v>
      </c>
      <c r="P741" s="15">
        <v>237.71406727828744</v>
      </c>
      <c r="Q741" s="15">
        <v>219.42836979534226</v>
      </c>
      <c r="R741" s="15">
        <v>197.21124735356383</v>
      </c>
      <c r="S741" s="15">
        <v>105.14276052693484</v>
      </c>
      <c r="T741" s="15">
        <v>90.51420254057868</v>
      </c>
      <c r="U741" s="15">
        <v>168.68555928016937</v>
      </c>
      <c r="V741" s="15">
        <v>27.885688661491411</v>
      </c>
      <c r="W741" s="14">
        <v>36.570303711000065</v>
      </c>
      <c r="X741" s="14">
        <v>37.779343276000077</v>
      </c>
      <c r="Y741" s="14" t="s">
        <v>5918</v>
      </c>
      <c r="Z741" s="70" t="s">
        <v>5574</v>
      </c>
    </row>
    <row r="742" spans="1:26" x14ac:dyDescent="0.25">
      <c r="A742" s="14">
        <v>706</v>
      </c>
      <c r="B742" s="14" t="s">
        <v>4951</v>
      </c>
      <c r="C742" s="14" t="s">
        <v>4995</v>
      </c>
      <c r="D742" s="14" t="s">
        <v>1111</v>
      </c>
      <c r="E742" s="14" t="s">
        <v>4996</v>
      </c>
      <c r="F742" s="14" t="s">
        <v>1111</v>
      </c>
      <c r="G742" s="14" t="s">
        <v>986</v>
      </c>
      <c r="H742" s="14" t="s">
        <v>987</v>
      </c>
      <c r="I742" s="14" t="s">
        <v>5571</v>
      </c>
      <c r="J742" s="15">
        <v>810</v>
      </c>
      <c r="K742" s="15">
        <v>250</v>
      </c>
      <c r="L742" s="14" t="s">
        <v>4945</v>
      </c>
      <c r="M742" s="14">
        <v>3</v>
      </c>
      <c r="N742" s="15">
        <v>617.14229004940012</v>
      </c>
      <c r="O742" s="14">
        <v>617.14229004940012</v>
      </c>
      <c r="P742" s="15">
        <v>307.02828929957656</v>
      </c>
      <c r="Q742" s="15">
        <v>310.1140007498235</v>
      </c>
      <c r="R742" s="15">
        <v>270.15403746912489</v>
      </c>
      <c r="S742" s="15">
        <v>145.02843816160902</v>
      </c>
      <c r="T742" s="15">
        <v>118.79989083450953</v>
      </c>
      <c r="U742" s="15">
        <v>229.88550304340154</v>
      </c>
      <c r="V742" s="15">
        <v>33.942825952717008</v>
      </c>
      <c r="W742" s="14">
        <v>36.629410343000075</v>
      </c>
      <c r="X742" s="14">
        <v>38.037996496000062</v>
      </c>
      <c r="Y742" s="14" t="s">
        <v>5919</v>
      </c>
      <c r="Z742" s="70" t="s">
        <v>5574</v>
      </c>
    </row>
    <row r="743" spans="1:26" x14ac:dyDescent="0.25">
      <c r="A743" s="14">
        <v>709</v>
      </c>
      <c r="B743" s="14" t="s">
        <v>4951</v>
      </c>
      <c r="C743" s="14" t="s">
        <v>4995</v>
      </c>
      <c r="D743" s="14" t="s">
        <v>1111</v>
      </c>
      <c r="E743" s="14" t="s">
        <v>4996</v>
      </c>
      <c r="F743" s="14" t="s">
        <v>1111</v>
      </c>
      <c r="G743" s="14" t="s">
        <v>992</v>
      </c>
      <c r="H743" s="14" t="s">
        <v>993</v>
      </c>
      <c r="I743" s="14" t="s">
        <v>5571</v>
      </c>
      <c r="J743" s="15">
        <v>460</v>
      </c>
      <c r="K743" s="15">
        <v>0</v>
      </c>
      <c r="L743" s="14" t="s">
        <v>4945</v>
      </c>
      <c r="M743" s="14">
        <v>2</v>
      </c>
      <c r="N743" s="15">
        <v>350.47586842311614</v>
      </c>
      <c r="O743" s="14">
        <v>350.47586842311614</v>
      </c>
      <c r="P743" s="15">
        <v>174.36174454050027</v>
      </c>
      <c r="Q743" s="15">
        <v>176.11412388261584</v>
      </c>
      <c r="R743" s="15">
        <v>150.70462342193994</v>
      </c>
      <c r="S743" s="15">
        <v>80.609449737316709</v>
      </c>
      <c r="T743" s="15">
        <v>70.095173684623234</v>
      </c>
      <c r="U743" s="15">
        <v>129.67607131655296</v>
      </c>
      <c r="V743" s="15">
        <v>21.028552105386968</v>
      </c>
      <c r="W743" s="14">
        <v>36.605693072000065</v>
      </c>
      <c r="X743" s="14">
        <v>37.876352775000043</v>
      </c>
      <c r="Y743" s="14" t="s">
        <v>5920</v>
      </c>
      <c r="Z743" s="70" t="s">
        <v>5574</v>
      </c>
    </row>
    <row r="744" spans="1:26" x14ac:dyDescent="0.25">
      <c r="A744" s="14">
        <v>712</v>
      </c>
      <c r="B744" s="14" t="s">
        <v>4951</v>
      </c>
      <c r="C744" s="14" t="s">
        <v>4995</v>
      </c>
      <c r="D744" s="14" t="s">
        <v>1111</v>
      </c>
      <c r="E744" s="14" t="s">
        <v>4996</v>
      </c>
      <c r="F744" s="14" t="s">
        <v>1111</v>
      </c>
      <c r="G744" s="14" t="s">
        <v>998</v>
      </c>
      <c r="H744" s="14" t="s">
        <v>999</v>
      </c>
      <c r="I744" s="14" t="s">
        <v>5571</v>
      </c>
      <c r="J744" s="15">
        <v>990</v>
      </c>
      <c r="K744" s="15">
        <v>300</v>
      </c>
      <c r="L744" s="14" t="s">
        <v>4945</v>
      </c>
      <c r="M744" s="14">
        <v>3</v>
      </c>
      <c r="N744" s="15">
        <v>754.28502117148901</v>
      </c>
      <c r="O744" s="14">
        <v>754.28502117148901</v>
      </c>
      <c r="P744" s="15">
        <v>375.25679803281577</v>
      </c>
      <c r="Q744" s="15">
        <v>379.02822313867318</v>
      </c>
      <c r="R744" s="15">
        <v>324.34255910374031</v>
      </c>
      <c r="S744" s="15">
        <v>173.48555486944247</v>
      </c>
      <c r="T744" s="15">
        <v>150.85700423429782</v>
      </c>
      <c r="U744" s="15">
        <v>279.0854578334509</v>
      </c>
      <c r="V744" s="15">
        <v>45.25710127028934</v>
      </c>
      <c r="W744" s="14">
        <v>36.536205278000068</v>
      </c>
      <c r="X744" s="14">
        <v>38.024989478000066</v>
      </c>
      <c r="Y744" s="14" t="s">
        <v>5921</v>
      </c>
      <c r="Z744" s="70" t="s">
        <v>5574</v>
      </c>
    </row>
    <row r="745" spans="1:26" x14ac:dyDescent="0.25">
      <c r="A745" s="14">
        <v>713</v>
      </c>
      <c r="B745" s="14" t="s">
        <v>4951</v>
      </c>
      <c r="C745" s="14" t="s">
        <v>4995</v>
      </c>
      <c r="D745" s="14" t="s">
        <v>1111</v>
      </c>
      <c r="E745" s="14" t="s">
        <v>4996</v>
      </c>
      <c r="F745" s="14" t="s">
        <v>1111</v>
      </c>
      <c r="G745" s="14" t="s">
        <v>1000</v>
      </c>
      <c r="H745" s="14" t="s">
        <v>1001</v>
      </c>
      <c r="I745" s="14" t="s">
        <v>5571</v>
      </c>
      <c r="J745" s="15">
        <v>960</v>
      </c>
      <c r="K745" s="15">
        <v>290</v>
      </c>
      <c r="L745" s="14" t="s">
        <v>4945</v>
      </c>
      <c r="M745" s="14">
        <v>3</v>
      </c>
      <c r="N745" s="15">
        <v>731.42789931780749</v>
      </c>
      <c r="O745" s="14">
        <v>731.42789931780749</v>
      </c>
      <c r="P745" s="15">
        <v>363.88537991060923</v>
      </c>
      <c r="Q745" s="15">
        <v>367.5425194071982</v>
      </c>
      <c r="R745" s="15">
        <v>314.51399670665722</v>
      </c>
      <c r="S745" s="15">
        <v>168.22841684309572</v>
      </c>
      <c r="T745" s="15">
        <v>146.28557986356151</v>
      </c>
      <c r="U745" s="15">
        <v>270.62832274758875</v>
      </c>
      <c r="V745" s="15">
        <v>43.885673959068448</v>
      </c>
      <c r="W745" s="14">
        <v>36.564740413000038</v>
      </c>
      <c r="X745" s="14">
        <v>37.850909024000032</v>
      </c>
      <c r="Y745" s="14" t="s">
        <v>5922</v>
      </c>
      <c r="Z745" s="70" t="s">
        <v>5574</v>
      </c>
    </row>
    <row r="746" spans="1:26" x14ac:dyDescent="0.25">
      <c r="A746" s="14">
        <v>714</v>
      </c>
      <c r="B746" s="14" t="s">
        <v>4951</v>
      </c>
      <c r="C746" s="14" t="s">
        <v>4995</v>
      </c>
      <c r="D746" s="14" t="s">
        <v>1111</v>
      </c>
      <c r="E746" s="14" t="s">
        <v>4996</v>
      </c>
      <c r="F746" s="14" t="s">
        <v>1111</v>
      </c>
      <c r="G746" s="14" t="s">
        <v>1002</v>
      </c>
      <c r="H746" s="14" t="s">
        <v>1003</v>
      </c>
      <c r="I746" s="14" t="s">
        <v>5571</v>
      </c>
      <c r="J746" s="15">
        <v>640</v>
      </c>
      <c r="K746" s="15">
        <v>0</v>
      </c>
      <c r="L746" s="14" t="s">
        <v>4945</v>
      </c>
      <c r="M746" s="14">
        <v>2</v>
      </c>
      <c r="N746" s="15">
        <v>487.61859954520503</v>
      </c>
      <c r="O746" s="14">
        <v>487.61859954520503</v>
      </c>
      <c r="P746" s="15">
        <v>253.56167176350664</v>
      </c>
      <c r="Q746" s="15">
        <v>234.05692778169839</v>
      </c>
      <c r="R746" s="15">
        <v>210.16361640398338</v>
      </c>
      <c r="S746" s="15">
        <v>110.93323139653415</v>
      </c>
      <c r="T746" s="15">
        <v>95.085626911314989</v>
      </c>
      <c r="U746" s="15">
        <v>181.63792833058886</v>
      </c>
      <c r="V746" s="15">
        <v>29.257115972712299</v>
      </c>
      <c r="W746" s="14">
        <v>36.49047997100007</v>
      </c>
      <c r="X746" s="14">
        <v>37.963740951000034</v>
      </c>
      <c r="Y746" s="14" t="s">
        <v>5923</v>
      </c>
      <c r="Z746" s="70" t="s">
        <v>5574</v>
      </c>
    </row>
    <row r="747" spans="1:26" x14ac:dyDescent="0.25">
      <c r="A747" s="14">
        <v>715</v>
      </c>
      <c r="B747" s="14" t="s">
        <v>4951</v>
      </c>
      <c r="C747" s="14" t="s">
        <v>4995</v>
      </c>
      <c r="D747" s="14" t="s">
        <v>1111</v>
      </c>
      <c r="E747" s="14" t="s">
        <v>4996</v>
      </c>
      <c r="F747" s="14" t="s">
        <v>1111</v>
      </c>
      <c r="G747" s="14" t="s">
        <v>1004</v>
      </c>
      <c r="H747" s="14" t="s">
        <v>1005</v>
      </c>
      <c r="I747" s="14" t="s">
        <v>5571</v>
      </c>
      <c r="J747" s="15">
        <v>400</v>
      </c>
      <c r="K747" s="15">
        <v>120</v>
      </c>
      <c r="L747" s="14" t="s">
        <v>4945</v>
      </c>
      <c r="M747" s="14">
        <v>3</v>
      </c>
      <c r="N747" s="15">
        <v>304.76162471575316</v>
      </c>
      <c r="O747" s="14">
        <v>304.76162471575316</v>
      </c>
      <c r="P747" s="15">
        <v>151.6189082960872</v>
      </c>
      <c r="Q747" s="15">
        <v>153.14271641966596</v>
      </c>
      <c r="R747" s="15">
        <v>131.04749862777388</v>
      </c>
      <c r="S747" s="15">
        <v>70.095173684623234</v>
      </c>
      <c r="T747" s="15">
        <v>60.952324943150636</v>
      </c>
      <c r="U747" s="15">
        <v>112.76180114482867</v>
      </c>
      <c r="V747" s="15">
        <v>18.285697482945189</v>
      </c>
      <c r="W747" s="14">
        <v>36.27378513900004</v>
      </c>
      <c r="X747" s="14">
        <v>37.80972435800004</v>
      </c>
      <c r="Y747" s="14" t="s">
        <v>5924</v>
      </c>
      <c r="Z747" s="70" t="s">
        <v>5574</v>
      </c>
    </row>
    <row r="748" spans="1:26" x14ac:dyDescent="0.25">
      <c r="A748" s="14">
        <v>718</v>
      </c>
      <c r="B748" s="14" t="s">
        <v>4951</v>
      </c>
      <c r="C748" s="14" t="s">
        <v>4995</v>
      </c>
      <c r="D748" s="14" t="s">
        <v>1111</v>
      </c>
      <c r="E748" s="14" t="s">
        <v>4996</v>
      </c>
      <c r="F748" s="14" t="s">
        <v>1111</v>
      </c>
      <c r="G748" s="14" t="s">
        <v>1010</v>
      </c>
      <c r="H748" s="14" t="s">
        <v>1011</v>
      </c>
      <c r="I748" s="14" t="s">
        <v>5571</v>
      </c>
      <c r="J748" s="15">
        <v>1800</v>
      </c>
      <c r="K748" s="15">
        <v>540</v>
      </c>
      <c r="L748" s="14" t="s">
        <v>4945</v>
      </c>
      <c r="M748" s="14">
        <v>3</v>
      </c>
      <c r="N748" s="15">
        <v>1371.4273112208891</v>
      </c>
      <c r="O748" s="14">
        <v>1371.4273112208891</v>
      </c>
      <c r="P748" s="15">
        <v>682.28508733239232</v>
      </c>
      <c r="Q748" s="15">
        <v>689.14222388849669</v>
      </c>
      <c r="R748" s="15">
        <v>589.71374382498243</v>
      </c>
      <c r="S748" s="15">
        <v>315.42828158080454</v>
      </c>
      <c r="T748" s="15">
        <v>274.28546224417784</v>
      </c>
      <c r="U748" s="15">
        <v>507.42810515172897</v>
      </c>
      <c r="V748" s="15">
        <v>82.285638673253345</v>
      </c>
      <c r="W748" s="14">
        <v>36.595250031000035</v>
      </c>
      <c r="X748" s="14">
        <v>38.154238088000056</v>
      </c>
      <c r="Y748" s="14" t="s">
        <v>5925</v>
      </c>
      <c r="Z748" s="70" t="s">
        <v>5574</v>
      </c>
    </row>
    <row r="749" spans="1:26" x14ac:dyDescent="0.25">
      <c r="A749" s="14">
        <v>722</v>
      </c>
      <c r="B749" s="14" t="s">
        <v>4951</v>
      </c>
      <c r="C749" s="14" t="s">
        <v>4995</v>
      </c>
      <c r="D749" s="14" t="s">
        <v>1111</v>
      </c>
      <c r="E749" s="14" t="s">
        <v>4996</v>
      </c>
      <c r="F749" s="14" t="s">
        <v>1111</v>
      </c>
      <c r="G749" s="14" t="s">
        <v>1018</v>
      </c>
      <c r="H749" s="14" t="s">
        <v>1019</v>
      </c>
      <c r="I749" s="14" t="s">
        <v>5571</v>
      </c>
      <c r="J749" s="15">
        <v>850</v>
      </c>
      <c r="K749" s="15">
        <v>260</v>
      </c>
      <c r="L749" s="14" t="s">
        <v>4945</v>
      </c>
      <c r="M749" s="14">
        <v>3</v>
      </c>
      <c r="N749" s="15">
        <v>647.61845252097544</v>
      </c>
      <c r="O749" s="14">
        <v>647.61845252097544</v>
      </c>
      <c r="P749" s="15">
        <v>322.19018012918525</v>
      </c>
      <c r="Q749" s="15">
        <v>325.42827239179013</v>
      </c>
      <c r="R749" s="15">
        <v>278.47593458401946</v>
      </c>
      <c r="S749" s="15">
        <v>148.95224407982437</v>
      </c>
      <c r="T749" s="15">
        <v>129.52369050419509</v>
      </c>
      <c r="U749" s="15">
        <v>239.6188274327609</v>
      </c>
      <c r="V749" s="15">
        <v>38.857107151258525</v>
      </c>
      <c r="W749" s="14">
        <v>36.510529868000049</v>
      </c>
      <c r="X749" s="14">
        <v>38.020018636000032</v>
      </c>
      <c r="Y749" s="14" t="s">
        <v>5926</v>
      </c>
      <c r="Z749" s="70" t="s">
        <v>5574</v>
      </c>
    </row>
    <row r="750" spans="1:26" x14ac:dyDescent="0.25">
      <c r="A750" s="14">
        <v>723</v>
      </c>
      <c r="B750" s="14" t="s">
        <v>4951</v>
      </c>
      <c r="C750" s="14" t="s">
        <v>4995</v>
      </c>
      <c r="D750" s="14" t="s">
        <v>1111</v>
      </c>
      <c r="E750" s="14" t="s">
        <v>4996</v>
      </c>
      <c r="F750" s="14" t="s">
        <v>1111</v>
      </c>
      <c r="G750" s="14" t="s">
        <v>1020</v>
      </c>
      <c r="H750" s="14" t="s">
        <v>1021</v>
      </c>
      <c r="I750" s="14" t="s">
        <v>5571</v>
      </c>
      <c r="J750" s="15">
        <v>710</v>
      </c>
      <c r="K750" s="15">
        <v>220</v>
      </c>
      <c r="L750" s="14" t="s">
        <v>4945</v>
      </c>
      <c r="M750" s="14">
        <v>3</v>
      </c>
      <c r="N750" s="15">
        <v>540.95188387046187</v>
      </c>
      <c r="O750" s="14">
        <v>540.95188387046187</v>
      </c>
      <c r="P750" s="15">
        <v>269.12356222555479</v>
      </c>
      <c r="Q750" s="15">
        <v>271.82832164490708</v>
      </c>
      <c r="R750" s="15">
        <v>236.80168716429469</v>
      </c>
      <c r="S750" s="15">
        <v>127.12369270955853</v>
      </c>
      <c r="T750" s="15">
        <v>104.13323764506391</v>
      </c>
      <c r="U750" s="15">
        <v>201.50457674174706</v>
      </c>
      <c r="V750" s="15">
        <v>29.752353612875403</v>
      </c>
      <c r="W750" s="14">
        <v>36.559815050000054</v>
      </c>
      <c r="X750" s="14">
        <v>37.830646413000068</v>
      </c>
      <c r="Y750" s="14" t="s">
        <v>5927</v>
      </c>
      <c r="Z750" s="70" t="s">
        <v>5574</v>
      </c>
    </row>
    <row r="751" spans="1:26" x14ac:dyDescent="0.25">
      <c r="A751" s="14">
        <v>724</v>
      </c>
      <c r="B751" s="14" t="s">
        <v>4951</v>
      </c>
      <c r="C751" s="14" t="s">
        <v>4995</v>
      </c>
      <c r="D751" s="14" t="s">
        <v>1111</v>
      </c>
      <c r="E751" s="14" t="s">
        <v>4996</v>
      </c>
      <c r="F751" s="14" t="s">
        <v>1111</v>
      </c>
      <c r="G751" s="14" t="s">
        <v>1022</v>
      </c>
      <c r="H751" s="14" t="s">
        <v>1023</v>
      </c>
      <c r="I751" s="14" t="s">
        <v>5571</v>
      </c>
      <c r="J751" s="15">
        <v>770</v>
      </c>
      <c r="K751" s="15">
        <v>230</v>
      </c>
      <c r="L751" s="14" t="s">
        <v>4945</v>
      </c>
      <c r="M751" s="14">
        <v>3</v>
      </c>
      <c r="N751" s="15">
        <v>586.6661275778248</v>
      </c>
      <c r="O751" s="14">
        <v>586.6661275778248</v>
      </c>
      <c r="P751" s="15">
        <v>291.86639846996786</v>
      </c>
      <c r="Q751" s="15">
        <v>294.79972910785693</v>
      </c>
      <c r="R751" s="15">
        <v>256.81309734719281</v>
      </c>
      <c r="S751" s="15">
        <v>137.86653998078882</v>
      </c>
      <c r="T751" s="15">
        <v>112.93322955873127</v>
      </c>
      <c r="U751" s="15">
        <v>218.53313252273975</v>
      </c>
      <c r="V751" s="15">
        <v>32.266637016780365</v>
      </c>
      <c r="W751" s="14">
        <v>36.550563873000044</v>
      </c>
      <c r="X751" s="14">
        <v>37.775534170000071</v>
      </c>
      <c r="Y751" s="14" t="s">
        <v>5928</v>
      </c>
      <c r="Z751" s="70" t="s">
        <v>5574</v>
      </c>
    </row>
    <row r="752" spans="1:26" x14ac:dyDescent="0.25">
      <c r="A752" s="14">
        <v>725</v>
      </c>
      <c r="B752" s="14" t="s">
        <v>4951</v>
      </c>
      <c r="C752" s="14" t="s">
        <v>4995</v>
      </c>
      <c r="D752" s="14" t="s">
        <v>1111</v>
      </c>
      <c r="E752" s="14" t="s">
        <v>4996</v>
      </c>
      <c r="F752" s="14" t="s">
        <v>1111</v>
      </c>
      <c r="G752" s="14" t="s">
        <v>1024</v>
      </c>
      <c r="H752" s="14" t="s">
        <v>1025</v>
      </c>
      <c r="I752" s="14" t="s">
        <v>5571</v>
      </c>
      <c r="J752" s="15">
        <v>1100</v>
      </c>
      <c r="K752" s="15">
        <v>350</v>
      </c>
      <c r="L752" s="14" t="s">
        <v>4945</v>
      </c>
      <c r="M752" s="14">
        <v>3</v>
      </c>
      <c r="N752" s="15">
        <v>838.09446796832117</v>
      </c>
      <c r="O752" s="14">
        <v>838.09446796832117</v>
      </c>
      <c r="P752" s="15">
        <v>416.9519978142398</v>
      </c>
      <c r="Q752" s="15">
        <v>421.14247015408137</v>
      </c>
      <c r="R752" s="15">
        <v>360.38062122637808</v>
      </c>
      <c r="S752" s="15">
        <v>192.76172763271387</v>
      </c>
      <c r="T752" s="15">
        <v>167.61889359366424</v>
      </c>
      <c r="U752" s="15">
        <v>310.09495314827882</v>
      </c>
      <c r="V752" s="15">
        <v>50.28566807809927</v>
      </c>
      <c r="W752" s="14">
        <v>36.646814773000074</v>
      </c>
      <c r="X752" s="14">
        <v>38.13262486900004</v>
      </c>
      <c r="Y752" s="14" t="s">
        <v>5929</v>
      </c>
      <c r="Z752" s="70" t="s">
        <v>5574</v>
      </c>
    </row>
    <row r="753" spans="1:26" x14ac:dyDescent="0.25">
      <c r="A753" s="14">
        <v>727</v>
      </c>
      <c r="B753" s="14" t="s">
        <v>4951</v>
      </c>
      <c r="C753" s="14" t="s">
        <v>4995</v>
      </c>
      <c r="D753" s="14" t="s">
        <v>1111</v>
      </c>
      <c r="E753" s="14" t="s">
        <v>4996</v>
      </c>
      <c r="F753" s="14" t="s">
        <v>1111</v>
      </c>
      <c r="G753" s="14" t="s">
        <v>1028</v>
      </c>
      <c r="H753" s="14" t="s">
        <v>1029</v>
      </c>
      <c r="I753" s="14" t="s">
        <v>5571</v>
      </c>
      <c r="J753" s="15">
        <v>2800</v>
      </c>
      <c r="K753" s="15">
        <v>850</v>
      </c>
      <c r="L753" s="14" t="s">
        <v>4945</v>
      </c>
      <c r="M753" s="14">
        <v>3</v>
      </c>
      <c r="N753" s="15">
        <v>2133.3313730102718</v>
      </c>
      <c r="O753" s="14">
        <v>2133.3313730102718</v>
      </c>
      <c r="P753" s="15">
        <v>1061.3323580726103</v>
      </c>
      <c r="Q753" s="15">
        <v>1071.9990149376615</v>
      </c>
      <c r="R753" s="15">
        <v>917.33249039441694</v>
      </c>
      <c r="S753" s="15">
        <v>490.66621579236255</v>
      </c>
      <c r="T753" s="15">
        <v>426.66627460205439</v>
      </c>
      <c r="U753" s="15">
        <v>789.33260801380061</v>
      </c>
      <c r="V753" s="15">
        <v>127.9998823806163</v>
      </c>
      <c r="W753" s="14">
        <v>36.447039489000076</v>
      </c>
      <c r="X753" s="14">
        <v>37.945094648000065</v>
      </c>
      <c r="Y753" s="14" t="s">
        <v>5930</v>
      </c>
      <c r="Z753" s="70" t="s">
        <v>5574</v>
      </c>
    </row>
    <row r="754" spans="1:26" x14ac:dyDescent="0.25">
      <c r="A754" s="14">
        <v>730</v>
      </c>
      <c r="B754" s="14" t="s">
        <v>4951</v>
      </c>
      <c r="C754" s="14" t="s">
        <v>4995</v>
      </c>
      <c r="D754" s="14" t="s">
        <v>1111</v>
      </c>
      <c r="E754" s="14" t="s">
        <v>4996</v>
      </c>
      <c r="F754" s="14" t="s">
        <v>1111</v>
      </c>
      <c r="G754" s="14" t="s">
        <v>1034</v>
      </c>
      <c r="H754" s="14" t="s">
        <v>1035</v>
      </c>
      <c r="I754" s="14" t="s">
        <v>5571</v>
      </c>
      <c r="J754" s="15">
        <v>1800</v>
      </c>
      <c r="K754" s="15">
        <v>550</v>
      </c>
      <c r="L754" s="14" t="s">
        <v>4945</v>
      </c>
      <c r="M754" s="14">
        <v>3</v>
      </c>
      <c r="N754" s="15">
        <v>1371.4273112208891</v>
      </c>
      <c r="O754" s="14">
        <v>1371.4273112208891</v>
      </c>
      <c r="P754" s="15">
        <v>682.28508733239232</v>
      </c>
      <c r="Q754" s="15">
        <v>689.14222388849669</v>
      </c>
      <c r="R754" s="15">
        <v>589.71374382498243</v>
      </c>
      <c r="S754" s="15">
        <v>315.42828158080454</v>
      </c>
      <c r="T754" s="15">
        <v>274.28546224417784</v>
      </c>
      <c r="U754" s="15">
        <v>507.42810515172897</v>
      </c>
      <c r="V754" s="15">
        <v>82.285638673253345</v>
      </c>
      <c r="W754" s="14">
        <v>36.566151854000054</v>
      </c>
      <c r="X754" s="14">
        <v>37.988306542000032</v>
      </c>
      <c r="Y754" s="14" t="s">
        <v>5931</v>
      </c>
      <c r="Z754" s="70" t="s">
        <v>5574</v>
      </c>
    </row>
    <row r="755" spans="1:26" x14ac:dyDescent="0.25">
      <c r="A755" s="14">
        <v>731</v>
      </c>
      <c r="B755" s="14" t="s">
        <v>4951</v>
      </c>
      <c r="C755" s="14" t="s">
        <v>4995</v>
      </c>
      <c r="D755" s="14" t="s">
        <v>1111</v>
      </c>
      <c r="E755" s="14" t="s">
        <v>4996</v>
      </c>
      <c r="F755" s="14" t="s">
        <v>1111</v>
      </c>
      <c r="G755" s="14" t="s">
        <v>1036</v>
      </c>
      <c r="H755" s="14" t="s">
        <v>1037</v>
      </c>
      <c r="I755" s="14" t="s">
        <v>5571</v>
      </c>
      <c r="J755" s="15">
        <v>310</v>
      </c>
      <c r="K755" s="15">
        <v>0</v>
      </c>
      <c r="L755" s="14" t="s">
        <v>4945</v>
      </c>
      <c r="M755" s="14">
        <v>3</v>
      </c>
      <c r="N755" s="15">
        <v>236.19025915470868</v>
      </c>
      <c r="O755" s="14">
        <v>236.19025915470868</v>
      </c>
      <c r="P755" s="15">
        <v>117.50465392946757</v>
      </c>
      <c r="Q755" s="15">
        <v>118.6856052252411</v>
      </c>
      <c r="R755" s="15">
        <v>101.56181143652475</v>
      </c>
      <c r="S755" s="15">
        <v>54.323759605583</v>
      </c>
      <c r="T755" s="15">
        <v>47.238051830941743</v>
      </c>
      <c r="U755" s="15">
        <v>87.390395887242207</v>
      </c>
      <c r="V755" s="15">
        <v>14.171415549282521</v>
      </c>
      <c r="W755" s="14">
        <v>36.601160777000075</v>
      </c>
      <c r="X755" s="14">
        <v>37.794763832000058</v>
      </c>
      <c r="Y755" s="14" t="s">
        <v>5932</v>
      </c>
      <c r="Z755" s="70" t="s">
        <v>5574</v>
      </c>
    </row>
    <row r="756" spans="1:26" x14ac:dyDescent="0.25">
      <c r="A756" s="14">
        <v>732</v>
      </c>
      <c r="B756" s="14" t="s">
        <v>4951</v>
      </c>
      <c r="C756" s="14" t="s">
        <v>4995</v>
      </c>
      <c r="D756" s="14" t="s">
        <v>1111</v>
      </c>
      <c r="E756" s="14" t="s">
        <v>4996</v>
      </c>
      <c r="F756" s="14" t="s">
        <v>1111</v>
      </c>
      <c r="G756" s="14" t="s">
        <v>1038</v>
      </c>
      <c r="H756" s="14" t="s">
        <v>1039</v>
      </c>
      <c r="I756" s="14" t="s">
        <v>5571</v>
      </c>
      <c r="J756" s="15">
        <v>4603</v>
      </c>
      <c r="K756" s="15">
        <v>403</v>
      </c>
      <c r="L756" s="14" t="s">
        <v>4945</v>
      </c>
      <c r="M756" s="14">
        <v>3</v>
      </c>
      <c r="N756" s="15">
        <v>3507.0443964165293</v>
      </c>
      <c r="O756" s="14">
        <v>3507.0443964165293</v>
      </c>
      <c r="P756" s="15">
        <v>1744.7545872172234</v>
      </c>
      <c r="Q756" s="15">
        <v>1762.2898091993059</v>
      </c>
      <c r="R756" s="15">
        <v>1535.2086845313356</v>
      </c>
      <c r="S756" s="15">
        <v>824.15543315788432</v>
      </c>
      <c r="T756" s="15">
        <v>675.10604631018191</v>
      </c>
      <c r="U756" s="15">
        <v>1306.3740376651572</v>
      </c>
      <c r="V756" s="15">
        <v>192.88744180290911</v>
      </c>
      <c r="W756" s="14">
        <v>36.566723595000042</v>
      </c>
      <c r="X756" s="14">
        <v>38.134771228000034</v>
      </c>
      <c r="Y756" s="14" t="s">
        <v>5933</v>
      </c>
      <c r="Z756" s="70" t="s">
        <v>5574</v>
      </c>
    </row>
    <row r="757" spans="1:26" x14ac:dyDescent="0.25">
      <c r="A757" s="14">
        <v>738</v>
      </c>
      <c r="B757" s="14" t="s">
        <v>4951</v>
      </c>
      <c r="C757" s="14" t="s">
        <v>4995</v>
      </c>
      <c r="D757" s="14" t="s">
        <v>1111</v>
      </c>
      <c r="E757" s="14" t="s">
        <v>4996</v>
      </c>
      <c r="F757" s="14" t="s">
        <v>1111</v>
      </c>
      <c r="G757" s="14" t="s">
        <v>1050</v>
      </c>
      <c r="H757" s="14" t="s">
        <v>1051</v>
      </c>
      <c r="I757" s="14" t="s">
        <v>5571</v>
      </c>
      <c r="J757" s="15">
        <v>880</v>
      </c>
      <c r="K757" s="15">
        <v>270</v>
      </c>
      <c r="L757" s="14" t="s">
        <v>4945</v>
      </c>
      <c r="M757" s="14">
        <v>3</v>
      </c>
      <c r="N757" s="15">
        <v>670.47557437465696</v>
      </c>
      <c r="O757" s="14">
        <v>670.47557437465696</v>
      </c>
      <c r="P757" s="15">
        <v>333.56159825139184</v>
      </c>
      <c r="Q757" s="15">
        <v>336.91397612326506</v>
      </c>
      <c r="R757" s="15">
        <v>288.30449698110249</v>
      </c>
      <c r="S757" s="15">
        <v>154.20938210617112</v>
      </c>
      <c r="T757" s="15">
        <v>134.0951148749314</v>
      </c>
      <c r="U757" s="15">
        <v>248.07596251862307</v>
      </c>
      <c r="V757" s="15">
        <v>40.228534462479416</v>
      </c>
      <c r="W757" s="14">
        <v>36.554841133000025</v>
      </c>
      <c r="X757" s="14">
        <v>37.750945706000039</v>
      </c>
      <c r="Y757" s="14" t="s">
        <v>5934</v>
      </c>
      <c r="Z757" s="70" t="s">
        <v>5574</v>
      </c>
    </row>
    <row r="758" spans="1:26" x14ac:dyDescent="0.25">
      <c r="A758" s="14">
        <v>739</v>
      </c>
      <c r="B758" s="14" t="s">
        <v>4951</v>
      </c>
      <c r="C758" s="14" t="s">
        <v>4995</v>
      </c>
      <c r="D758" s="14" t="s">
        <v>1111</v>
      </c>
      <c r="E758" s="14" t="s">
        <v>4996</v>
      </c>
      <c r="F758" s="14" t="s">
        <v>1111</v>
      </c>
      <c r="G758" s="14" t="s">
        <v>1052</v>
      </c>
      <c r="H758" s="14" t="s">
        <v>1053</v>
      </c>
      <c r="I758" s="14" t="s">
        <v>5571</v>
      </c>
      <c r="J758" s="15">
        <v>1300</v>
      </c>
      <c r="K758" s="15">
        <v>400</v>
      </c>
      <c r="L758" s="14" t="s">
        <v>4945</v>
      </c>
      <c r="M758" s="14">
        <v>3</v>
      </c>
      <c r="N758" s="15">
        <v>990.47528032619766</v>
      </c>
      <c r="O758" s="14">
        <v>990.47528032619766</v>
      </c>
      <c r="P758" s="15">
        <v>492.76145196228333</v>
      </c>
      <c r="Q758" s="15">
        <v>497.71382836391427</v>
      </c>
      <c r="R758" s="15">
        <v>425.90437054026506</v>
      </c>
      <c r="S758" s="15">
        <v>227.80931447502547</v>
      </c>
      <c r="T758" s="15">
        <v>198.09505606523953</v>
      </c>
      <c r="U758" s="15">
        <v>366.47585372069312</v>
      </c>
      <c r="V758" s="15">
        <v>59.428516819571854</v>
      </c>
      <c r="W758" s="14">
        <v>36.545657119000055</v>
      </c>
      <c r="X758" s="14">
        <v>37.968489127000055</v>
      </c>
      <c r="Y758" s="14" t="s">
        <v>5935</v>
      </c>
      <c r="Z758" s="70" t="s">
        <v>5574</v>
      </c>
    </row>
    <row r="759" spans="1:26" x14ac:dyDescent="0.25">
      <c r="A759" s="14">
        <v>740</v>
      </c>
      <c r="B759" s="14" t="s">
        <v>4951</v>
      </c>
      <c r="C759" s="14" t="s">
        <v>4995</v>
      </c>
      <c r="D759" s="14" t="s">
        <v>1111</v>
      </c>
      <c r="E759" s="14" t="s">
        <v>4996</v>
      </c>
      <c r="F759" s="14" t="s">
        <v>1111</v>
      </c>
      <c r="G759" s="14" t="s">
        <v>1054</v>
      </c>
      <c r="H759" s="14" t="s">
        <v>1055</v>
      </c>
      <c r="I759" s="14" t="s">
        <v>5571</v>
      </c>
      <c r="J759" s="15">
        <v>1100</v>
      </c>
      <c r="K759" s="15">
        <v>340</v>
      </c>
      <c r="L759" s="14" t="s">
        <v>4945</v>
      </c>
      <c r="M759" s="14">
        <v>3</v>
      </c>
      <c r="N759" s="15">
        <v>838.09446796832117</v>
      </c>
      <c r="O759" s="14">
        <v>838.09446796832117</v>
      </c>
      <c r="P759" s="15">
        <v>416.9519978142398</v>
      </c>
      <c r="Q759" s="15">
        <v>421.14247015408137</v>
      </c>
      <c r="R759" s="15">
        <v>360.38062122637808</v>
      </c>
      <c r="S759" s="15">
        <v>192.76172763271387</v>
      </c>
      <c r="T759" s="15">
        <v>167.61889359366424</v>
      </c>
      <c r="U759" s="15">
        <v>310.09495314827882</v>
      </c>
      <c r="V759" s="15">
        <v>50.28566807809927</v>
      </c>
      <c r="W759" s="14">
        <v>36.48661813800004</v>
      </c>
      <c r="X759" s="14">
        <v>38.010150334000059</v>
      </c>
      <c r="Y759" s="14" t="s">
        <v>5936</v>
      </c>
      <c r="Z759" s="70" t="s">
        <v>5574</v>
      </c>
    </row>
    <row r="760" spans="1:26" x14ac:dyDescent="0.25">
      <c r="A760" s="14">
        <v>747</v>
      </c>
      <c r="B760" s="14" t="s">
        <v>4951</v>
      </c>
      <c r="C760" s="14" t="s">
        <v>4995</v>
      </c>
      <c r="D760" s="14" t="s">
        <v>1111</v>
      </c>
      <c r="E760" s="14" t="s">
        <v>4996</v>
      </c>
      <c r="F760" s="14" t="s">
        <v>1111</v>
      </c>
      <c r="G760" s="14" t="s">
        <v>1068</v>
      </c>
      <c r="H760" s="14" t="s">
        <v>1069</v>
      </c>
      <c r="I760" s="14" t="s">
        <v>5571</v>
      </c>
      <c r="J760" s="15">
        <v>1300</v>
      </c>
      <c r="K760" s="15">
        <v>410</v>
      </c>
      <c r="L760" s="14" t="s">
        <v>4945</v>
      </c>
      <c r="M760" s="14">
        <v>3</v>
      </c>
      <c r="N760" s="15">
        <v>990.47528032619766</v>
      </c>
      <c r="O760" s="14">
        <v>990.47528032619766</v>
      </c>
      <c r="P760" s="15">
        <v>492.76145196228333</v>
      </c>
      <c r="Q760" s="15">
        <v>497.71382836391427</v>
      </c>
      <c r="R760" s="15">
        <v>425.90437054026506</v>
      </c>
      <c r="S760" s="15">
        <v>227.80931447502547</v>
      </c>
      <c r="T760" s="15">
        <v>198.09505606523953</v>
      </c>
      <c r="U760" s="15">
        <v>366.47585372069312</v>
      </c>
      <c r="V760" s="15">
        <v>59.428516819571854</v>
      </c>
      <c r="W760" s="14">
        <v>36.589820313000075</v>
      </c>
      <c r="X760" s="14">
        <v>38.07978448800003</v>
      </c>
      <c r="Y760" s="14" t="s">
        <v>5937</v>
      </c>
      <c r="Z760" s="70" t="s">
        <v>5574</v>
      </c>
    </row>
    <row r="761" spans="1:26" x14ac:dyDescent="0.25">
      <c r="A761" s="14">
        <v>748</v>
      </c>
      <c r="B761" s="14" t="s">
        <v>4951</v>
      </c>
      <c r="C761" s="14" t="s">
        <v>4995</v>
      </c>
      <c r="D761" s="14" t="s">
        <v>1111</v>
      </c>
      <c r="E761" s="14" t="s">
        <v>4996</v>
      </c>
      <c r="F761" s="14" t="s">
        <v>1111</v>
      </c>
      <c r="G761" s="14" t="s">
        <v>1070</v>
      </c>
      <c r="H761" s="14" t="s">
        <v>1071</v>
      </c>
      <c r="I761" s="14" t="s">
        <v>5571</v>
      </c>
      <c r="J761" s="15">
        <v>1100</v>
      </c>
      <c r="K761" s="15">
        <v>350</v>
      </c>
      <c r="L761" s="14" t="s">
        <v>4945</v>
      </c>
      <c r="M761" s="14">
        <v>3</v>
      </c>
      <c r="N761" s="15">
        <v>838.09446796832117</v>
      </c>
      <c r="O761" s="14">
        <v>838.09446796832117</v>
      </c>
      <c r="P761" s="15">
        <v>416.9519978142398</v>
      </c>
      <c r="Q761" s="15">
        <v>421.14247015408137</v>
      </c>
      <c r="R761" s="15">
        <v>360.38062122637808</v>
      </c>
      <c r="S761" s="15">
        <v>192.76172763271387</v>
      </c>
      <c r="T761" s="15">
        <v>167.61889359366424</v>
      </c>
      <c r="U761" s="15">
        <v>310.09495314827882</v>
      </c>
      <c r="V761" s="15">
        <v>50.28566807809927</v>
      </c>
      <c r="W761" s="14">
        <v>36.284694525000077</v>
      </c>
      <c r="X761" s="14">
        <v>37.766260121000073</v>
      </c>
      <c r="Y761" s="14" t="s">
        <v>5938</v>
      </c>
      <c r="Z761" s="70" t="s">
        <v>5574</v>
      </c>
    </row>
    <row r="762" spans="1:26" x14ac:dyDescent="0.25">
      <c r="A762" s="14">
        <v>750</v>
      </c>
      <c r="B762" s="14" t="s">
        <v>4951</v>
      </c>
      <c r="C762" s="14" t="s">
        <v>4995</v>
      </c>
      <c r="D762" s="14" t="s">
        <v>1111</v>
      </c>
      <c r="E762" s="14" t="s">
        <v>4996</v>
      </c>
      <c r="F762" s="14" t="s">
        <v>1111</v>
      </c>
      <c r="G762" s="14" t="s">
        <v>1074</v>
      </c>
      <c r="H762" s="14" t="s">
        <v>1075</v>
      </c>
      <c r="I762" s="14" t="s">
        <v>5571</v>
      </c>
      <c r="J762" s="15">
        <v>630</v>
      </c>
      <c r="K762" s="15">
        <v>190</v>
      </c>
      <c r="L762" s="14" t="s">
        <v>4945</v>
      </c>
      <c r="M762" s="14">
        <v>3</v>
      </c>
      <c r="N762" s="15">
        <v>479.99955892731123</v>
      </c>
      <c r="O762" s="14">
        <v>479.99955892731123</v>
      </c>
      <c r="P762" s="15">
        <v>238.79978056633735</v>
      </c>
      <c r="Q762" s="15">
        <v>241.19977836097388</v>
      </c>
      <c r="R762" s="15">
        <v>206.39981033874386</v>
      </c>
      <c r="S762" s="15">
        <v>110.39989855328159</v>
      </c>
      <c r="T762" s="15">
        <v>95.999911785462245</v>
      </c>
      <c r="U762" s="15">
        <v>177.59983680310515</v>
      </c>
      <c r="V762" s="15">
        <v>28.799973535638671</v>
      </c>
      <c r="W762" s="14">
        <v>36.490342880000071</v>
      </c>
      <c r="X762" s="14">
        <v>37.857387176000032</v>
      </c>
      <c r="Y762" s="14" t="s">
        <v>5939</v>
      </c>
      <c r="Z762" s="70" t="s">
        <v>5574</v>
      </c>
    </row>
    <row r="763" spans="1:26" x14ac:dyDescent="0.25">
      <c r="A763" s="14">
        <v>751</v>
      </c>
      <c r="B763" s="14" t="s">
        <v>4951</v>
      </c>
      <c r="C763" s="14" t="s">
        <v>4995</v>
      </c>
      <c r="D763" s="14" t="s">
        <v>1111</v>
      </c>
      <c r="E763" s="14" t="s">
        <v>4996</v>
      </c>
      <c r="F763" s="14" t="s">
        <v>1111</v>
      </c>
      <c r="G763" s="14" t="s">
        <v>1076</v>
      </c>
      <c r="H763" s="14" t="s">
        <v>1077</v>
      </c>
      <c r="I763" s="14" t="s">
        <v>5571</v>
      </c>
      <c r="J763" s="15">
        <v>760</v>
      </c>
      <c r="K763" s="15">
        <v>230</v>
      </c>
      <c r="L763" s="14" t="s">
        <v>4945</v>
      </c>
      <c r="M763" s="14">
        <v>3</v>
      </c>
      <c r="N763" s="15">
        <v>579.04708695993099</v>
      </c>
      <c r="O763" s="14">
        <v>579.04708695993099</v>
      </c>
      <c r="P763" s="15">
        <v>288.07592576256565</v>
      </c>
      <c r="Q763" s="15">
        <v>290.97116119736529</v>
      </c>
      <c r="R763" s="15">
        <v>253.4778623167098</v>
      </c>
      <c r="S763" s="15">
        <v>136.07606543558379</v>
      </c>
      <c r="T763" s="15">
        <v>111.46656423978672</v>
      </c>
      <c r="U763" s="15">
        <v>215.6950398925743</v>
      </c>
      <c r="V763" s="15">
        <v>31.847589782796206</v>
      </c>
      <c r="W763" s="14">
        <v>36.544189680000045</v>
      </c>
      <c r="X763" s="14">
        <v>37.850244904000078</v>
      </c>
      <c r="Y763" s="14" t="s">
        <v>5940</v>
      </c>
      <c r="Z763" s="70" t="s">
        <v>5574</v>
      </c>
    </row>
    <row r="764" spans="1:26" x14ac:dyDescent="0.25">
      <c r="A764" s="14">
        <v>753</v>
      </c>
      <c r="B764" s="14" t="s">
        <v>4951</v>
      </c>
      <c r="C764" s="14" t="s">
        <v>4995</v>
      </c>
      <c r="D764" s="14" t="s">
        <v>1111</v>
      </c>
      <c r="E764" s="14" t="s">
        <v>4996</v>
      </c>
      <c r="F764" s="14" t="s">
        <v>1111</v>
      </c>
      <c r="G764" s="14" t="s">
        <v>1080</v>
      </c>
      <c r="H764" s="14" t="s">
        <v>1081</v>
      </c>
      <c r="I764" s="14" t="s">
        <v>5571</v>
      </c>
      <c r="J764" s="15">
        <v>1300</v>
      </c>
      <c r="K764" s="15">
        <v>410</v>
      </c>
      <c r="L764" s="14" t="s">
        <v>4945</v>
      </c>
      <c r="M764" s="14">
        <v>3</v>
      </c>
      <c r="N764" s="15">
        <v>990.47528032619766</v>
      </c>
      <c r="O764" s="14">
        <v>990.47528032619766</v>
      </c>
      <c r="P764" s="15">
        <v>492.76145196228333</v>
      </c>
      <c r="Q764" s="15">
        <v>497.71382836391427</v>
      </c>
      <c r="R764" s="15">
        <v>425.90437054026506</v>
      </c>
      <c r="S764" s="15">
        <v>227.80931447502547</v>
      </c>
      <c r="T764" s="15">
        <v>198.09505606523953</v>
      </c>
      <c r="U764" s="15">
        <v>366.47585372069312</v>
      </c>
      <c r="V764" s="15">
        <v>59.428516819571854</v>
      </c>
      <c r="W764" s="14">
        <v>36.567702631000031</v>
      </c>
      <c r="X764" s="14">
        <v>38.113498049000043</v>
      </c>
      <c r="Y764" s="14" t="s">
        <v>5941</v>
      </c>
      <c r="Z764" s="70" t="s">
        <v>5574</v>
      </c>
    </row>
    <row r="765" spans="1:26" x14ac:dyDescent="0.25">
      <c r="A765" s="14">
        <v>758</v>
      </c>
      <c r="B765" s="14" t="s">
        <v>4951</v>
      </c>
      <c r="C765" s="14" t="s">
        <v>4995</v>
      </c>
      <c r="D765" s="14" t="s">
        <v>1111</v>
      </c>
      <c r="E765" s="14" t="s">
        <v>4996</v>
      </c>
      <c r="F765" s="14" t="s">
        <v>1111</v>
      </c>
      <c r="G765" s="14" t="s">
        <v>1090</v>
      </c>
      <c r="H765" s="14" t="s">
        <v>1091</v>
      </c>
      <c r="I765" s="14" t="s">
        <v>5571</v>
      </c>
      <c r="J765" s="15">
        <v>4300</v>
      </c>
      <c r="K765" s="15">
        <v>1950</v>
      </c>
      <c r="L765" s="14" t="s">
        <v>4945</v>
      </c>
      <c r="M765" s="14">
        <v>4</v>
      </c>
      <c r="N765" s="15">
        <v>3276.1874656943464</v>
      </c>
      <c r="O765" s="14">
        <v>3276.1874656943464</v>
      </c>
      <c r="P765" s="15">
        <v>1629.9032641829374</v>
      </c>
      <c r="Q765" s="15">
        <v>1646.2842015114088</v>
      </c>
      <c r="R765" s="15">
        <v>1434.1510631077001</v>
      </c>
      <c r="S765" s="15">
        <v>769.90405443817133</v>
      </c>
      <c r="T765" s="15">
        <v>630.66608714616166</v>
      </c>
      <c r="U765" s="15">
        <v>1220.379830971144</v>
      </c>
      <c r="V765" s="15">
        <v>180.19031061318904</v>
      </c>
      <c r="W765" s="14">
        <v>36.359232146000068</v>
      </c>
      <c r="X765" s="14">
        <v>37.83475547900008</v>
      </c>
      <c r="Y765" s="14" t="s">
        <v>5942</v>
      </c>
      <c r="Z765" s="70" t="s">
        <v>5574</v>
      </c>
    </row>
    <row r="766" spans="1:26" x14ac:dyDescent="0.25">
      <c r="A766" s="14">
        <v>763</v>
      </c>
      <c r="B766" s="14" t="s">
        <v>4951</v>
      </c>
      <c r="C766" s="14" t="s">
        <v>4995</v>
      </c>
      <c r="D766" s="14" t="s">
        <v>1111</v>
      </c>
      <c r="E766" s="14" t="s">
        <v>4996</v>
      </c>
      <c r="F766" s="14" t="s">
        <v>1111</v>
      </c>
      <c r="G766" s="14" t="s">
        <v>1100</v>
      </c>
      <c r="H766" s="14" t="s">
        <v>1101</v>
      </c>
      <c r="I766" s="14" t="s">
        <v>5571</v>
      </c>
      <c r="J766" s="15">
        <v>1400</v>
      </c>
      <c r="K766" s="15">
        <v>450</v>
      </c>
      <c r="L766" s="14" t="s">
        <v>4945</v>
      </c>
      <c r="M766" s="14">
        <v>3</v>
      </c>
      <c r="N766" s="15">
        <v>1066.6656865051359</v>
      </c>
      <c r="O766" s="14">
        <v>1066.6656865051359</v>
      </c>
      <c r="P766" s="15">
        <v>530.66617903630515</v>
      </c>
      <c r="Q766" s="15">
        <v>535.99950746883076</v>
      </c>
      <c r="R766" s="15">
        <v>458.66624519720847</v>
      </c>
      <c r="S766" s="15">
        <v>245.33310789618128</v>
      </c>
      <c r="T766" s="15">
        <v>213.33313730102719</v>
      </c>
      <c r="U766" s="15">
        <v>394.6663040069003</v>
      </c>
      <c r="V766" s="15">
        <v>63.999941190308149</v>
      </c>
      <c r="W766" s="14">
        <v>36.655355283000063</v>
      </c>
      <c r="X766" s="14">
        <v>38.068058725000071</v>
      </c>
      <c r="Y766" s="14" t="s">
        <v>5943</v>
      </c>
      <c r="Z766" s="70" t="s">
        <v>5574</v>
      </c>
    </row>
    <row r="767" spans="1:26" x14ac:dyDescent="0.25">
      <c r="A767" s="14">
        <v>766</v>
      </c>
      <c r="B767" s="14" t="s">
        <v>4951</v>
      </c>
      <c r="C767" s="14" t="s">
        <v>4995</v>
      </c>
      <c r="D767" s="14" t="s">
        <v>1111</v>
      </c>
      <c r="E767" s="14" t="s">
        <v>4996</v>
      </c>
      <c r="F767" s="14" t="s">
        <v>1111</v>
      </c>
      <c r="G767" s="14" t="s">
        <v>1106</v>
      </c>
      <c r="H767" s="14" t="s">
        <v>1107</v>
      </c>
      <c r="I767" s="14" t="s">
        <v>5571</v>
      </c>
      <c r="J767" s="15">
        <v>340</v>
      </c>
      <c r="K767" s="15">
        <v>110</v>
      </c>
      <c r="L767" s="14" t="s">
        <v>4945</v>
      </c>
      <c r="M767" s="14">
        <v>3</v>
      </c>
      <c r="N767" s="15">
        <v>259.04738100839018</v>
      </c>
      <c r="O767" s="14">
        <v>259.04738100839018</v>
      </c>
      <c r="P767" s="15">
        <v>128.8760720516741</v>
      </c>
      <c r="Q767" s="15">
        <v>130.17130895671605</v>
      </c>
      <c r="R767" s="15">
        <v>111.39037383360778</v>
      </c>
      <c r="S767" s="15">
        <v>59.580897631929744</v>
      </c>
      <c r="T767" s="15">
        <v>51.809476201678038</v>
      </c>
      <c r="U767" s="15">
        <v>95.847530973104369</v>
      </c>
      <c r="V767" s="15">
        <v>15.542842860503409</v>
      </c>
      <c r="W767" s="14">
        <v>36.577816992000066</v>
      </c>
      <c r="X767" s="14">
        <v>38.20839115800004</v>
      </c>
      <c r="Y767" s="14" t="s">
        <v>5944</v>
      </c>
      <c r="Z767" s="70" t="s">
        <v>5574</v>
      </c>
    </row>
    <row r="768" spans="1:26" x14ac:dyDescent="0.25">
      <c r="A768" s="14">
        <v>769</v>
      </c>
      <c r="B768" s="14" t="s">
        <v>4951</v>
      </c>
      <c r="C768" s="14" t="s">
        <v>4995</v>
      </c>
      <c r="D768" s="14" t="s">
        <v>1111</v>
      </c>
      <c r="E768" s="14" t="s">
        <v>4996</v>
      </c>
      <c r="F768" s="14" t="s">
        <v>1111</v>
      </c>
      <c r="G768" s="14" t="s">
        <v>1112</v>
      </c>
      <c r="H768" s="14" t="s">
        <v>1113</v>
      </c>
      <c r="I768" s="14" t="s">
        <v>5571</v>
      </c>
      <c r="J768" s="15">
        <v>2500</v>
      </c>
      <c r="K768" s="15">
        <v>740</v>
      </c>
      <c r="L768" s="14" t="s">
        <v>4945</v>
      </c>
      <c r="M768" s="14">
        <v>3</v>
      </c>
      <c r="N768" s="15">
        <v>1904.7601544734571</v>
      </c>
      <c r="O768" s="14">
        <v>1904.7601544734571</v>
      </c>
      <c r="P768" s="15">
        <v>947.61817685054484</v>
      </c>
      <c r="Q768" s="15">
        <v>957.14197762291212</v>
      </c>
      <c r="R768" s="15">
        <v>819.04686642358661</v>
      </c>
      <c r="S768" s="15">
        <v>438.09483552889515</v>
      </c>
      <c r="T768" s="15">
        <v>380.95203089469146</v>
      </c>
      <c r="U768" s="15">
        <v>704.76125715517912</v>
      </c>
      <c r="V768" s="15">
        <v>114.28560926840743</v>
      </c>
      <c r="W768" s="14">
        <v>36.543310398000074</v>
      </c>
      <c r="X768" s="14">
        <v>38.089839816000051</v>
      </c>
      <c r="Y768" s="14" t="s">
        <v>5945</v>
      </c>
      <c r="Z768" s="70" t="s">
        <v>5574</v>
      </c>
    </row>
    <row r="769" spans="1:26" x14ac:dyDescent="0.25">
      <c r="A769" s="14">
        <v>770</v>
      </c>
      <c r="B769" s="14" t="s">
        <v>4951</v>
      </c>
      <c r="C769" s="14" t="s">
        <v>4995</v>
      </c>
      <c r="D769" s="14" t="s">
        <v>1111</v>
      </c>
      <c r="E769" s="14" t="s">
        <v>4996</v>
      </c>
      <c r="F769" s="14" t="s">
        <v>1111</v>
      </c>
      <c r="G769" s="14" t="s">
        <v>1114</v>
      </c>
      <c r="H769" s="14" t="s">
        <v>1115</v>
      </c>
      <c r="I769" s="14" t="s">
        <v>5571</v>
      </c>
      <c r="J769" s="15">
        <v>3700</v>
      </c>
      <c r="K769" s="15">
        <v>1200</v>
      </c>
      <c r="L769" s="14" t="s">
        <v>4945</v>
      </c>
      <c r="M769" s="14">
        <v>3</v>
      </c>
      <c r="N769" s="15">
        <v>2819.0450286207165</v>
      </c>
      <c r="O769" s="14">
        <v>2819.0450286207165</v>
      </c>
      <c r="P769" s="15">
        <v>1402.4749017388065</v>
      </c>
      <c r="Q769" s="15">
        <v>1416.5701268819098</v>
      </c>
      <c r="R769" s="15">
        <v>1212.1893623069082</v>
      </c>
      <c r="S769" s="15">
        <v>648.38035658276488</v>
      </c>
      <c r="T769" s="15">
        <v>563.80900572414328</v>
      </c>
      <c r="U769" s="15">
        <v>1043.0466605896652</v>
      </c>
      <c r="V769" s="15">
        <v>169.14270171724297</v>
      </c>
      <c r="W769" s="14">
        <v>36.487091588000055</v>
      </c>
      <c r="X769" s="14">
        <v>37.90954173700004</v>
      </c>
      <c r="Y769" s="14" t="s">
        <v>5946</v>
      </c>
      <c r="Z769" s="70" t="s">
        <v>5574</v>
      </c>
    </row>
    <row r="770" spans="1:26" x14ac:dyDescent="0.25">
      <c r="A770" s="14">
        <v>773</v>
      </c>
      <c r="B770" s="14" t="s">
        <v>4951</v>
      </c>
      <c r="C770" s="14" t="s">
        <v>4995</v>
      </c>
      <c r="D770" s="14" t="s">
        <v>1111</v>
      </c>
      <c r="E770" s="14" t="s">
        <v>4996</v>
      </c>
      <c r="F770" s="14" t="s">
        <v>1111</v>
      </c>
      <c r="G770" s="14" t="s">
        <v>1120</v>
      </c>
      <c r="H770" s="14" t="s">
        <v>1121</v>
      </c>
      <c r="I770" s="14" t="s">
        <v>5571</v>
      </c>
      <c r="J770" s="15">
        <v>820</v>
      </c>
      <c r="K770" s="15">
        <v>250</v>
      </c>
      <c r="L770" s="14" t="s">
        <v>4945</v>
      </c>
      <c r="M770" s="14">
        <v>3</v>
      </c>
      <c r="N770" s="15">
        <v>624.76133066729392</v>
      </c>
      <c r="O770" s="14">
        <v>624.76133066729392</v>
      </c>
      <c r="P770" s="15">
        <v>310.81876200697872</v>
      </c>
      <c r="Q770" s="15">
        <v>313.94256866031515</v>
      </c>
      <c r="R770" s="15">
        <v>273.48927249960792</v>
      </c>
      <c r="S770" s="15">
        <v>146.81891270681407</v>
      </c>
      <c r="T770" s="15">
        <v>120.26655615345408</v>
      </c>
      <c r="U770" s="15">
        <v>232.72359567356699</v>
      </c>
      <c r="V770" s="15">
        <v>34.361873186701168</v>
      </c>
      <c r="W770" s="14">
        <v>36.61519770600006</v>
      </c>
      <c r="X770" s="14">
        <v>38.032976357000052</v>
      </c>
      <c r="Y770" s="14" t="s">
        <v>5947</v>
      </c>
      <c r="Z770" s="70" t="s">
        <v>5574</v>
      </c>
    </row>
    <row r="771" spans="1:26" x14ac:dyDescent="0.25">
      <c r="A771" s="14">
        <v>776</v>
      </c>
      <c r="B771" s="14" t="s">
        <v>4951</v>
      </c>
      <c r="C771" s="14" t="s">
        <v>4995</v>
      </c>
      <c r="D771" s="14" t="s">
        <v>1111</v>
      </c>
      <c r="E771" s="14" t="s">
        <v>4996</v>
      </c>
      <c r="F771" s="14" t="s">
        <v>1111</v>
      </c>
      <c r="G771" s="14" t="s">
        <v>1126</v>
      </c>
      <c r="H771" s="14" t="s">
        <v>1127</v>
      </c>
      <c r="I771" s="14" t="s">
        <v>5571</v>
      </c>
      <c r="J771" s="15">
        <v>530</v>
      </c>
      <c r="K771" s="15">
        <v>160</v>
      </c>
      <c r="L771" s="14" t="s">
        <v>4945</v>
      </c>
      <c r="M771" s="14">
        <v>3</v>
      </c>
      <c r="N771" s="15">
        <v>403.80915274837292</v>
      </c>
      <c r="O771" s="14">
        <v>403.80915274837292</v>
      </c>
      <c r="P771" s="15">
        <v>200.89505349231553</v>
      </c>
      <c r="Q771" s="15">
        <v>202.91409925605737</v>
      </c>
      <c r="R771" s="15">
        <v>173.63793568180037</v>
      </c>
      <c r="S771" s="15">
        <v>92.876105132125772</v>
      </c>
      <c r="T771" s="15">
        <v>80.761830549674585</v>
      </c>
      <c r="U771" s="15">
        <v>149.40938651689797</v>
      </c>
      <c r="V771" s="15">
        <v>24.228549164902375</v>
      </c>
      <c r="W771" s="14">
        <v>36.600238224000066</v>
      </c>
      <c r="X771" s="14">
        <v>37.859058947000051</v>
      </c>
      <c r="Y771" s="14" t="s">
        <v>5948</v>
      </c>
      <c r="Z771" s="70" t="s">
        <v>5574</v>
      </c>
    </row>
    <row r="772" spans="1:26" x14ac:dyDescent="0.25">
      <c r="A772" s="14">
        <v>780</v>
      </c>
      <c r="B772" s="14" t="s">
        <v>4951</v>
      </c>
      <c r="C772" s="14" t="s">
        <v>4995</v>
      </c>
      <c r="D772" s="14" t="s">
        <v>1111</v>
      </c>
      <c r="E772" s="14" t="s">
        <v>4996</v>
      </c>
      <c r="F772" s="14" t="s">
        <v>1111</v>
      </c>
      <c r="G772" s="14" t="s">
        <v>1134</v>
      </c>
      <c r="H772" s="14" t="s">
        <v>1135</v>
      </c>
      <c r="I772" s="14" t="s">
        <v>5571</v>
      </c>
      <c r="J772" s="15">
        <v>600</v>
      </c>
      <c r="K772" s="15">
        <v>0</v>
      </c>
      <c r="L772" s="14" t="s">
        <v>4945</v>
      </c>
      <c r="M772" s="14">
        <v>2</v>
      </c>
      <c r="N772" s="15">
        <v>457.14243707362971</v>
      </c>
      <c r="O772" s="14">
        <v>457.14243707362971</v>
      </c>
      <c r="P772" s="15">
        <v>237.71406727828744</v>
      </c>
      <c r="Q772" s="15">
        <v>219.42836979534226</v>
      </c>
      <c r="R772" s="15">
        <v>197.21124735356383</v>
      </c>
      <c r="S772" s="15">
        <v>105.14276052693484</v>
      </c>
      <c r="T772" s="15">
        <v>90.51420254057868</v>
      </c>
      <c r="U772" s="15">
        <v>168.68555928016937</v>
      </c>
      <c r="V772" s="15">
        <v>27.885688661491411</v>
      </c>
      <c r="W772" s="14">
        <v>36.431134611000061</v>
      </c>
      <c r="X772" s="14">
        <v>37.941346023000051</v>
      </c>
      <c r="Y772" s="14" t="s">
        <v>5949</v>
      </c>
      <c r="Z772" s="70" t="s">
        <v>5574</v>
      </c>
    </row>
    <row r="773" spans="1:26" x14ac:dyDescent="0.25">
      <c r="A773" s="14">
        <v>781</v>
      </c>
      <c r="B773" s="14" t="s">
        <v>4951</v>
      </c>
      <c r="C773" s="14" t="s">
        <v>4995</v>
      </c>
      <c r="D773" s="14" t="s">
        <v>1111</v>
      </c>
      <c r="E773" s="14" t="s">
        <v>4996</v>
      </c>
      <c r="F773" s="14" t="s">
        <v>1111</v>
      </c>
      <c r="G773" s="14" t="s">
        <v>1136</v>
      </c>
      <c r="H773" s="14" t="s">
        <v>1137</v>
      </c>
      <c r="I773" s="14" t="s">
        <v>5571</v>
      </c>
      <c r="J773" s="15">
        <v>820</v>
      </c>
      <c r="K773" s="15">
        <v>250</v>
      </c>
      <c r="L773" s="14" t="s">
        <v>4945</v>
      </c>
      <c r="M773" s="14">
        <v>3</v>
      </c>
      <c r="N773" s="15">
        <v>624.76133066729392</v>
      </c>
      <c r="O773" s="14">
        <v>624.76133066729392</v>
      </c>
      <c r="P773" s="15">
        <v>310.81876200697872</v>
      </c>
      <c r="Q773" s="15">
        <v>313.94256866031515</v>
      </c>
      <c r="R773" s="15">
        <v>273.48927249960792</v>
      </c>
      <c r="S773" s="15">
        <v>146.81891270681407</v>
      </c>
      <c r="T773" s="15">
        <v>120.26655615345408</v>
      </c>
      <c r="U773" s="15">
        <v>232.72359567356699</v>
      </c>
      <c r="V773" s="15">
        <v>34.361873186701168</v>
      </c>
      <c r="W773" s="14">
        <v>36.519148538000024</v>
      </c>
      <c r="X773" s="14">
        <v>37.865900049000061</v>
      </c>
      <c r="Y773" s="14" t="s">
        <v>5950</v>
      </c>
      <c r="Z773" s="70" t="s">
        <v>5574</v>
      </c>
    </row>
    <row r="774" spans="1:26" x14ac:dyDescent="0.25">
      <c r="A774" s="14">
        <v>782</v>
      </c>
      <c r="B774" s="14" t="s">
        <v>4951</v>
      </c>
      <c r="C774" s="14" t="s">
        <v>4995</v>
      </c>
      <c r="D774" s="14" t="s">
        <v>1111</v>
      </c>
      <c r="E774" s="14" t="s">
        <v>4996</v>
      </c>
      <c r="F774" s="14" t="s">
        <v>1111</v>
      </c>
      <c r="G774" s="14" t="s">
        <v>1138</v>
      </c>
      <c r="H774" s="14" t="s">
        <v>1139</v>
      </c>
      <c r="I774" s="14" t="s">
        <v>5571</v>
      </c>
      <c r="J774" s="15">
        <v>1100</v>
      </c>
      <c r="K774" s="15">
        <v>350</v>
      </c>
      <c r="L774" s="14" t="s">
        <v>4945</v>
      </c>
      <c r="M774" s="14">
        <v>3</v>
      </c>
      <c r="N774" s="15">
        <v>838.09446796832117</v>
      </c>
      <c r="O774" s="14">
        <v>838.09446796832117</v>
      </c>
      <c r="P774" s="15">
        <v>416.9519978142398</v>
      </c>
      <c r="Q774" s="15">
        <v>421.14247015408137</v>
      </c>
      <c r="R774" s="15">
        <v>360.38062122637808</v>
      </c>
      <c r="S774" s="15">
        <v>192.76172763271387</v>
      </c>
      <c r="T774" s="15">
        <v>167.61889359366424</v>
      </c>
      <c r="U774" s="15">
        <v>310.09495314827882</v>
      </c>
      <c r="V774" s="15">
        <v>50.28566807809927</v>
      </c>
      <c r="W774" s="14">
        <v>36.530919931000028</v>
      </c>
      <c r="X774" s="14">
        <v>37.879235229000074</v>
      </c>
      <c r="Y774" s="14" t="s">
        <v>5951</v>
      </c>
      <c r="Z774" s="70" t="s">
        <v>5574</v>
      </c>
    </row>
    <row r="775" spans="1:26" x14ac:dyDescent="0.25">
      <c r="A775" s="14">
        <v>783</v>
      </c>
      <c r="B775" s="14" t="s">
        <v>4951</v>
      </c>
      <c r="C775" s="14" t="s">
        <v>4995</v>
      </c>
      <c r="D775" s="14" t="s">
        <v>1111</v>
      </c>
      <c r="E775" s="14" t="s">
        <v>4996</v>
      </c>
      <c r="F775" s="14" t="s">
        <v>1111</v>
      </c>
      <c r="G775" s="14" t="s">
        <v>1140</v>
      </c>
      <c r="H775" s="14" t="s">
        <v>1141</v>
      </c>
      <c r="I775" s="14" t="s">
        <v>5571</v>
      </c>
      <c r="J775" s="15">
        <v>690</v>
      </c>
      <c r="K775" s="15">
        <v>310</v>
      </c>
      <c r="L775" s="14" t="s">
        <v>4945</v>
      </c>
      <c r="M775" s="14">
        <v>3</v>
      </c>
      <c r="N775" s="15">
        <v>525.71380263467415</v>
      </c>
      <c r="O775" s="14">
        <v>525.71380263467415</v>
      </c>
      <c r="P775" s="15">
        <v>261.54261681075042</v>
      </c>
      <c r="Q775" s="15">
        <v>264.17118582392374</v>
      </c>
      <c r="R775" s="15">
        <v>230.13121710332859</v>
      </c>
      <c r="S775" s="15">
        <v>123.54274361914842</v>
      </c>
      <c r="T775" s="15">
        <v>101.19990700717477</v>
      </c>
      <c r="U775" s="15">
        <v>195.82839148141613</v>
      </c>
      <c r="V775" s="15">
        <v>28.914259144907078</v>
      </c>
      <c r="W775" s="14">
        <v>36.438831185000026</v>
      </c>
      <c r="X775" s="14">
        <v>37.894003019000024</v>
      </c>
      <c r="Y775" s="14" t="s">
        <v>5952</v>
      </c>
      <c r="Z775" s="70" t="s">
        <v>5574</v>
      </c>
    </row>
    <row r="776" spans="1:26" x14ac:dyDescent="0.25">
      <c r="A776" s="14">
        <v>784</v>
      </c>
      <c r="B776" s="14" t="s">
        <v>4951</v>
      </c>
      <c r="C776" s="14" t="s">
        <v>4995</v>
      </c>
      <c r="D776" s="14" t="s">
        <v>1111</v>
      </c>
      <c r="E776" s="14" t="s">
        <v>4996</v>
      </c>
      <c r="F776" s="14" t="s">
        <v>1111</v>
      </c>
      <c r="G776" s="14" t="s">
        <v>1142</v>
      </c>
      <c r="H776" s="14" t="s">
        <v>1143</v>
      </c>
      <c r="I776" s="14" t="s">
        <v>5571</v>
      </c>
      <c r="J776" s="15">
        <v>1100</v>
      </c>
      <c r="K776" s="15">
        <v>350</v>
      </c>
      <c r="L776" s="14" t="s">
        <v>4945</v>
      </c>
      <c r="M776" s="14">
        <v>3</v>
      </c>
      <c r="N776" s="15">
        <v>838.09446796832117</v>
      </c>
      <c r="O776" s="14">
        <v>838.09446796832117</v>
      </c>
      <c r="P776" s="15">
        <v>416.9519978142398</v>
      </c>
      <c r="Q776" s="15">
        <v>421.14247015408137</v>
      </c>
      <c r="R776" s="15">
        <v>360.38062122637808</v>
      </c>
      <c r="S776" s="15">
        <v>192.76172763271387</v>
      </c>
      <c r="T776" s="15">
        <v>167.61889359366424</v>
      </c>
      <c r="U776" s="15">
        <v>310.09495314827882</v>
      </c>
      <c r="V776" s="15">
        <v>50.28566807809927</v>
      </c>
      <c r="W776" s="14">
        <v>36.466618118000042</v>
      </c>
      <c r="X776" s="14">
        <v>37.972391778000031</v>
      </c>
      <c r="Y776" s="14" t="s">
        <v>5953</v>
      </c>
      <c r="Z776" s="70" t="s">
        <v>5574</v>
      </c>
    </row>
    <row r="777" spans="1:26" x14ac:dyDescent="0.25">
      <c r="A777" s="14">
        <v>786</v>
      </c>
      <c r="B777" s="14" t="s">
        <v>4951</v>
      </c>
      <c r="C777" s="14" t="s">
        <v>4995</v>
      </c>
      <c r="D777" s="14" t="s">
        <v>1111</v>
      </c>
      <c r="E777" s="14" t="s">
        <v>4996</v>
      </c>
      <c r="F777" s="14" t="s">
        <v>1111</v>
      </c>
      <c r="G777" s="14" t="s">
        <v>1146</v>
      </c>
      <c r="H777" s="14" t="s">
        <v>1147</v>
      </c>
      <c r="I777" s="14" t="s">
        <v>5571</v>
      </c>
      <c r="J777" s="15">
        <v>680</v>
      </c>
      <c r="K777" s="15">
        <v>210</v>
      </c>
      <c r="L777" s="14" t="s">
        <v>4945</v>
      </c>
      <c r="M777" s="14">
        <v>3</v>
      </c>
      <c r="N777" s="15">
        <v>518.09476201678035</v>
      </c>
      <c r="O777" s="14">
        <v>518.09476201678035</v>
      </c>
      <c r="P777" s="15">
        <v>257.7521441033482</v>
      </c>
      <c r="Q777" s="15">
        <v>260.34261791343209</v>
      </c>
      <c r="R777" s="15">
        <v>226.79598207284559</v>
      </c>
      <c r="S777" s="15">
        <v>121.75226907394338</v>
      </c>
      <c r="T777" s="15">
        <v>99.733241688230223</v>
      </c>
      <c r="U777" s="15">
        <v>192.99029885125069</v>
      </c>
      <c r="V777" s="15">
        <v>28.495211910922919</v>
      </c>
      <c r="W777" s="14">
        <v>36.608109697000032</v>
      </c>
      <c r="X777" s="14">
        <v>38.163645039000073</v>
      </c>
      <c r="Y777" s="14" t="s">
        <v>5954</v>
      </c>
      <c r="Z777" s="70" t="s">
        <v>5574</v>
      </c>
    </row>
    <row r="778" spans="1:26" x14ac:dyDescent="0.25">
      <c r="A778" s="14">
        <v>790</v>
      </c>
      <c r="B778" s="14" t="s">
        <v>4951</v>
      </c>
      <c r="C778" s="14" t="s">
        <v>4995</v>
      </c>
      <c r="D778" s="14" t="s">
        <v>1111</v>
      </c>
      <c r="E778" s="14" t="s">
        <v>4996</v>
      </c>
      <c r="F778" s="14" t="s">
        <v>1111</v>
      </c>
      <c r="G778" s="14" t="s">
        <v>1154</v>
      </c>
      <c r="H778" s="14" t="s">
        <v>1155</v>
      </c>
      <c r="I778" s="14" t="s">
        <v>5571</v>
      </c>
      <c r="J778" s="15">
        <v>170</v>
      </c>
      <c r="K778" s="15">
        <v>0</v>
      </c>
      <c r="L778" s="14" t="s">
        <v>4945</v>
      </c>
      <c r="M778" s="14">
        <v>2</v>
      </c>
      <c r="N778" s="15">
        <v>129.52369050419509</v>
      </c>
      <c r="O778" s="14">
        <v>129.52369050419509</v>
      </c>
      <c r="P778" s="15">
        <v>64.43803602583705</v>
      </c>
      <c r="Q778" s="15">
        <v>65.085654478358023</v>
      </c>
      <c r="R778" s="15">
        <v>55.695186916803891</v>
      </c>
      <c r="S778" s="15">
        <v>29.790448815964872</v>
      </c>
      <c r="T778" s="15">
        <v>25.904738100839019</v>
      </c>
      <c r="U778" s="15">
        <v>47.923765486552185</v>
      </c>
      <c r="V778" s="15">
        <v>7.7714214302517046</v>
      </c>
      <c r="W778" s="14">
        <v>36.515620054000067</v>
      </c>
      <c r="X778" s="14">
        <v>37.748974826000051</v>
      </c>
      <c r="Y778" s="14" t="s">
        <v>5955</v>
      </c>
      <c r="Z778" s="70" t="s">
        <v>5574</v>
      </c>
    </row>
    <row r="779" spans="1:26" x14ac:dyDescent="0.25">
      <c r="A779" s="14">
        <v>791</v>
      </c>
      <c r="B779" s="14" t="s">
        <v>4951</v>
      </c>
      <c r="C779" s="14" t="s">
        <v>4995</v>
      </c>
      <c r="D779" s="14" t="s">
        <v>1111</v>
      </c>
      <c r="E779" s="14" t="s">
        <v>4996</v>
      </c>
      <c r="F779" s="14" t="s">
        <v>1111</v>
      </c>
      <c r="G779" s="14" t="s">
        <v>1156</v>
      </c>
      <c r="H779" s="14" t="s">
        <v>1157</v>
      </c>
      <c r="I779" s="14" t="s">
        <v>5571</v>
      </c>
      <c r="J779" s="15">
        <v>830</v>
      </c>
      <c r="K779" s="15">
        <v>250</v>
      </c>
      <c r="L779" s="14" t="s">
        <v>4945</v>
      </c>
      <c r="M779" s="14">
        <v>3</v>
      </c>
      <c r="N779" s="15">
        <v>632.38037128518772</v>
      </c>
      <c r="O779" s="14">
        <v>632.38037128518772</v>
      </c>
      <c r="P779" s="15">
        <v>314.60923471438088</v>
      </c>
      <c r="Q779" s="15">
        <v>317.77113657080679</v>
      </c>
      <c r="R779" s="15">
        <v>276.82450753009095</v>
      </c>
      <c r="S779" s="15">
        <v>148.6093872520191</v>
      </c>
      <c r="T779" s="15">
        <v>121.73322147239864</v>
      </c>
      <c r="U779" s="15">
        <v>235.56168830373244</v>
      </c>
      <c r="V779" s="15">
        <v>34.780920420685327</v>
      </c>
      <c r="W779" s="14">
        <v>36.482186888000058</v>
      </c>
      <c r="X779" s="14">
        <v>37.971514614000057</v>
      </c>
      <c r="Y779" s="14" t="s">
        <v>5956</v>
      </c>
      <c r="Z779" s="70" t="s">
        <v>5574</v>
      </c>
    </row>
    <row r="780" spans="1:26" x14ac:dyDescent="0.25">
      <c r="A780" s="14">
        <v>5361</v>
      </c>
      <c r="B780" s="14" t="s">
        <v>4951</v>
      </c>
      <c r="C780" s="14" t="s">
        <v>4995</v>
      </c>
      <c r="D780" s="14" t="s">
        <v>1111</v>
      </c>
      <c r="E780" s="14" t="s">
        <v>4996</v>
      </c>
      <c r="F780" s="14" t="s">
        <v>1111</v>
      </c>
      <c r="G780" s="14" t="s">
        <v>4552</v>
      </c>
      <c r="H780" s="14" t="s">
        <v>4553</v>
      </c>
      <c r="I780" s="14" t="s">
        <v>5571</v>
      </c>
      <c r="J780" s="15" t="s">
        <v>5528</v>
      </c>
      <c r="K780" s="15" t="s">
        <v>5528</v>
      </c>
      <c r="L780" s="14" t="s">
        <v>4945</v>
      </c>
      <c r="M780" s="14">
        <v>3</v>
      </c>
      <c r="N780" s="15">
        <v>0</v>
      </c>
      <c r="O780" s="14">
        <v>0</v>
      </c>
      <c r="P780" s="15">
        <v>0</v>
      </c>
      <c r="Q780" s="15">
        <v>0</v>
      </c>
      <c r="R780" s="15">
        <v>0</v>
      </c>
      <c r="S780" s="15">
        <v>0</v>
      </c>
      <c r="T780" s="15">
        <v>0</v>
      </c>
      <c r="U780" s="15">
        <v>0</v>
      </c>
      <c r="V780" s="15">
        <v>0</v>
      </c>
      <c r="W780" s="14">
        <v>36.503098740000041</v>
      </c>
      <c r="X780" s="14">
        <v>37.917180031000044</v>
      </c>
      <c r="Y780" s="14" t="s">
        <v>7540</v>
      </c>
      <c r="Z780" s="70" t="s">
        <v>5574</v>
      </c>
    </row>
    <row r="781" spans="1:26" x14ac:dyDescent="0.25">
      <c r="A781" s="14">
        <v>678</v>
      </c>
      <c r="B781" s="14" t="s">
        <v>4951</v>
      </c>
      <c r="C781" s="14" t="s">
        <v>4995</v>
      </c>
      <c r="D781" s="14" t="s">
        <v>1111</v>
      </c>
      <c r="E781" s="14" t="s">
        <v>4996</v>
      </c>
      <c r="F781" s="14" t="s">
        <v>1111</v>
      </c>
      <c r="G781" s="14" t="s">
        <v>930</v>
      </c>
      <c r="H781" s="14" t="s">
        <v>931</v>
      </c>
      <c r="I781" s="14" t="s">
        <v>5571</v>
      </c>
      <c r="J781" s="15">
        <v>1260</v>
      </c>
      <c r="K781" s="15">
        <v>0</v>
      </c>
      <c r="L781" s="14" t="s">
        <v>4945</v>
      </c>
      <c r="M781" s="14">
        <v>2</v>
      </c>
      <c r="N781" s="15">
        <v>959.99911785462245</v>
      </c>
      <c r="O781" s="14">
        <v>959.99911785462245</v>
      </c>
      <c r="P781" s="15">
        <v>499.19954128440372</v>
      </c>
      <c r="Q781" s="15">
        <v>460.79957657021873</v>
      </c>
      <c r="R781" s="15">
        <v>414.14361944248407</v>
      </c>
      <c r="S781" s="15">
        <v>220.79979710656318</v>
      </c>
      <c r="T781" s="15">
        <v>190.07982533521525</v>
      </c>
      <c r="U781" s="15">
        <v>354.23967448835566</v>
      </c>
      <c r="V781" s="15">
        <v>58.559946189131971</v>
      </c>
      <c r="W781" s="14">
        <v>36.561207126000056</v>
      </c>
      <c r="X781" s="14">
        <v>37.998212027000079</v>
      </c>
      <c r="Y781" s="14" t="s">
        <v>7720</v>
      </c>
      <c r="Z781" s="70" t="s">
        <v>5574</v>
      </c>
    </row>
    <row r="782" spans="1:26" x14ac:dyDescent="0.25">
      <c r="A782" s="14">
        <v>689</v>
      </c>
      <c r="B782" s="14" t="s">
        <v>4951</v>
      </c>
      <c r="C782" s="14" t="s">
        <v>4995</v>
      </c>
      <c r="D782" s="14" t="s">
        <v>1111</v>
      </c>
      <c r="E782" s="14" t="s">
        <v>4996</v>
      </c>
      <c r="F782" s="14" t="s">
        <v>1111</v>
      </c>
      <c r="G782" s="14" t="s">
        <v>952</v>
      </c>
      <c r="H782" s="14" t="s">
        <v>953</v>
      </c>
      <c r="I782" s="14" t="s">
        <v>5571</v>
      </c>
      <c r="J782" s="15">
        <v>800</v>
      </c>
      <c r="K782" s="15">
        <v>0</v>
      </c>
      <c r="L782" s="14" t="s">
        <v>4945</v>
      </c>
      <c r="M782" s="14">
        <v>2</v>
      </c>
      <c r="N782" s="15">
        <v>609.52324943150631</v>
      </c>
      <c r="O782" s="14">
        <v>609.52324943150631</v>
      </c>
      <c r="P782" s="15">
        <v>303.2378165921744</v>
      </c>
      <c r="Q782" s="15">
        <v>306.28543283933192</v>
      </c>
      <c r="R782" s="15">
        <v>266.81880243864191</v>
      </c>
      <c r="S782" s="15">
        <v>143.23796361640399</v>
      </c>
      <c r="T782" s="15">
        <v>117.33322551556496</v>
      </c>
      <c r="U782" s="15">
        <v>227.04741041323609</v>
      </c>
      <c r="V782" s="15">
        <v>33.523778718732849</v>
      </c>
      <c r="W782" s="14">
        <v>36.464051486000074</v>
      </c>
      <c r="X782" s="14">
        <v>37.77941912700004</v>
      </c>
      <c r="Y782" s="14" t="s">
        <v>7721</v>
      </c>
      <c r="Z782" s="70" t="s">
        <v>5574</v>
      </c>
    </row>
    <row r="783" spans="1:26" x14ac:dyDescent="0.25">
      <c r="A783" s="14">
        <v>708</v>
      </c>
      <c r="B783" s="14" t="s">
        <v>4951</v>
      </c>
      <c r="C783" s="14" t="s">
        <v>4995</v>
      </c>
      <c r="D783" s="14" t="s">
        <v>1111</v>
      </c>
      <c r="E783" s="14" t="s">
        <v>4996</v>
      </c>
      <c r="F783" s="14" t="s">
        <v>1111</v>
      </c>
      <c r="G783" s="14" t="s">
        <v>990</v>
      </c>
      <c r="H783" s="14" t="s">
        <v>991</v>
      </c>
      <c r="I783" s="14" t="s">
        <v>5571</v>
      </c>
      <c r="J783" s="15">
        <v>920</v>
      </c>
      <c r="K783" s="15">
        <v>280</v>
      </c>
      <c r="L783" s="14" t="s">
        <v>4945</v>
      </c>
      <c r="M783" s="14">
        <v>3</v>
      </c>
      <c r="N783" s="15">
        <v>700.95173684623228</v>
      </c>
      <c r="O783" s="14">
        <v>700.95173684623228</v>
      </c>
      <c r="P783" s="15">
        <v>348.72348908100054</v>
      </c>
      <c r="Q783" s="15">
        <v>352.22824776523169</v>
      </c>
      <c r="R783" s="15">
        <v>301.40924684387988</v>
      </c>
      <c r="S783" s="15">
        <v>161.21889947463342</v>
      </c>
      <c r="T783" s="15">
        <v>140.19034736924647</v>
      </c>
      <c r="U783" s="15">
        <v>259.35214263310593</v>
      </c>
      <c r="V783" s="15">
        <v>42.057104210773936</v>
      </c>
      <c r="W783" s="14">
        <v>36.470269233000067</v>
      </c>
      <c r="X783" s="14">
        <v>37.940789638000069</v>
      </c>
      <c r="Y783" s="14" t="s">
        <v>7722</v>
      </c>
      <c r="Z783" s="70" t="s">
        <v>5574</v>
      </c>
    </row>
    <row r="784" spans="1:26" x14ac:dyDescent="0.25">
      <c r="A784" s="14">
        <v>720</v>
      </c>
      <c r="B784" s="14" t="s">
        <v>4951</v>
      </c>
      <c r="C784" s="14" t="s">
        <v>4995</v>
      </c>
      <c r="D784" s="14" t="s">
        <v>1111</v>
      </c>
      <c r="E784" s="14" t="s">
        <v>4996</v>
      </c>
      <c r="F784" s="14" t="s">
        <v>1111</v>
      </c>
      <c r="G784" s="14" t="s">
        <v>1014</v>
      </c>
      <c r="H784" s="14" t="s">
        <v>1015</v>
      </c>
      <c r="I784" s="14" t="s">
        <v>5571</v>
      </c>
      <c r="J784" s="15">
        <v>1200</v>
      </c>
      <c r="K784" s="15">
        <v>370</v>
      </c>
      <c r="L784" s="14" t="s">
        <v>4945</v>
      </c>
      <c r="M784" s="14">
        <v>3</v>
      </c>
      <c r="N784" s="15">
        <v>914.28487414725942</v>
      </c>
      <c r="O784" s="14">
        <v>914.28487414725942</v>
      </c>
      <c r="P784" s="15">
        <v>454.85672488826157</v>
      </c>
      <c r="Q784" s="15">
        <v>459.42814925899779</v>
      </c>
      <c r="R784" s="15">
        <v>393.14249588332154</v>
      </c>
      <c r="S784" s="15">
        <v>210.28552105386967</v>
      </c>
      <c r="T784" s="15">
        <v>182.8569748294519</v>
      </c>
      <c r="U784" s="15">
        <v>338.285403434486</v>
      </c>
      <c r="V784" s="15">
        <v>54.857092448835566</v>
      </c>
      <c r="W784" s="14">
        <v>36.608714980000059</v>
      </c>
      <c r="X784" s="14">
        <v>37.833938155000055</v>
      </c>
      <c r="Y784" s="14" t="s">
        <v>7723</v>
      </c>
      <c r="Z784" s="70" t="s">
        <v>5574</v>
      </c>
    </row>
    <row r="785" spans="1:26" x14ac:dyDescent="0.25">
      <c r="A785" s="14">
        <v>721</v>
      </c>
      <c r="B785" s="14" t="s">
        <v>4951</v>
      </c>
      <c r="C785" s="14" t="s">
        <v>4995</v>
      </c>
      <c r="D785" s="14" t="s">
        <v>1111</v>
      </c>
      <c r="E785" s="14" t="s">
        <v>4996</v>
      </c>
      <c r="F785" s="14" t="s">
        <v>1111</v>
      </c>
      <c r="G785" s="14" t="s">
        <v>1016</v>
      </c>
      <c r="H785" s="14" t="s">
        <v>1017</v>
      </c>
      <c r="I785" s="14" t="s">
        <v>5571</v>
      </c>
      <c r="J785" s="15">
        <v>2000</v>
      </c>
      <c r="K785" s="15">
        <v>600</v>
      </c>
      <c r="L785" s="14" t="s">
        <v>4945</v>
      </c>
      <c r="M785" s="14">
        <v>3</v>
      </c>
      <c r="N785" s="15">
        <v>1523.8081235787656</v>
      </c>
      <c r="O785" s="14">
        <v>1523.8081235787656</v>
      </c>
      <c r="P785" s="15">
        <v>758.09454148043585</v>
      </c>
      <c r="Q785" s="15">
        <v>765.71358209832965</v>
      </c>
      <c r="R785" s="15">
        <v>655.23749313886924</v>
      </c>
      <c r="S785" s="15">
        <v>350.47586842311608</v>
      </c>
      <c r="T785" s="15">
        <v>304.76162471575316</v>
      </c>
      <c r="U785" s="15">
        <v>563.80900572414328</v>
      </c>
      <c r="V785" s="15">
        <v>91.428487414725936</v>
      </c>
      <c r="W785" s="14">
        <v>36.516472639000028</v>
      </c>
      <c r="X785" s="14">
        <v>37.809028329000057</v>
      </c>
      <c r="Y785" s="14" t="s">
        <v>7724</v>
      </c>
      <c r="Z785" s="70" t="s">
        <v>5574</v>
      </c>
    </row>
    <row r="786" spans="1:26" x14ac:dyDescent="0.25">
      <c r="A786" s="14">
        <v>765</v>
      </c>
      <c r="B786" s="14" t="s">
        <v>4951</v>
      </c>
      <c r="C786" s="14" t="s">
        <v>4995</v>
      </c>
      <c r="D786" s="14" t="s">
        <v>1111</v>
      </c>
      <c r="E786" s="14" t="s">
        <v>4996</v>
      </c>
      <c r="F786" s="14" t="s">
        <v>1111</v>
      </c>
      <c r="G786" s="14" t="s">
        <v>1104</v>
      </c>
      <c r="H786" s="14" t="s">
        <v>1105</v>
      </c>
      <c r="I786" s="14" t="s">
        <v>5571</v>
      </c>
      <c r="J786" s="15">
        <v>1000</v>
      </c>
      <c r="K786" s="15">
        <v>320</v>
      </c>
      <c r="L786" s="14" t="s">
        <v>4945</v>
      </c>
      <c r="M786" s="14">
        <v>3</v>
      </c>
      <c r="N786" s="15">
        <v>761.90406178938281</v>
      </c>
      <c r="O786" s="14">
        <v>761.90406178938281</v>
      </c>
      <c r="P786" s="15">
        <v>379.04727074021793</v>
      </c>
      <c r="Q786" s="15">
        <v>382.85679104916483</v>
      </c>
      <c r="R786" s="15">
        <v>327.61874656943462</v>
      </c>
      <c r="S786" s="15">
        <v>175.23793421155804</v>
      </c>
      <c r="T786" s="15">
        <v>152.38081235787658</v>
      </c>
      <c r="U786" s="15">
        <v>281.90450286207164</v>
      </c>
      <c r="V786" s="15">
        <v>45.714243707362968</v>
      </c>
      <c r="W786" s="14">
        <v>36.573663871000065</v>
      </c>
      <c r="X786" s="14">
        <v>38.007633660000067</v>
      </c>
      <c r="Y786" s="14" t="s">
        <v>7725</v>
      </c>
      <c r="Z786" s="70" t="s">
        <v>5574</v>
      </c>
    </row>
    <row r="787" spans="1:26" x14ac:dyDescent="0.25">
      <c r="A787" s="14">
        <v>778</v>
      </c>
      <c r="B787" s="14" t="s">
        <v>4951</v>
      </c>
      <c r="C787" s="14" t="s">
        <v>4995</v>
      </c>
      <c r="D787" s="14" t="s">
        <v>1111</v>
      </c>
      <c r="E787" s="14" t="s">
        <v>4996</v>
      </c>
      <c r="F787" s="14" t="s">
        <v>1111</v>
      </c>
      <c r="G787" s="14" t="s">
        <v>1130</v>
      </c>
      <c r="H787" s="14" t="s">
        <v>1131</v>
      </c>
      <c r="I787" s="14" t="s">
        <v>5571</v>
      </c>
      <c r="J787" s="15">
        <v>800</v>
      </c>
      <c r="K787" s="15">
        <v>240</v>
      </c>
      <c r="L787" s="14" t="s">
        <v>4945</v>
      </c>
      <c r="M787" s="14">
        <v>3</v>
      </c>
      <c r="N787" s="15">
        <v>609.52324943150631</v>
      </c>
      <c r="O787" s="14">
        <v>609.52324943150631</v>
      </c>
      <c r="P787" s="15">
        <v>303.2378165921744</v>
      </c>
      <c r="Q787" s="15">
        <v>306.28543283933192</v>
      </c>
      <c r="R787" s="15">
        <v>266.81880243864191</v>
      </c>
      <c r="S787" s="15">
        <v>143.23796361640399</v>
      </c>
      <c r="T787" s="15">
        <v>117.33322551556496</v>
      </c>
      <c r="U787" s="15">
        <v>227.04741041323609</v>
      </c>
      <c r="V787" s="15">
        <v>33.523778718732849</v>
      </c>
      <c r="W787" s="14">
        <v>36.552369445000068</v>
      </c>
      <c r="X787" s="14">
        <v>38.257796020000058</v>
      </c>
      <c r="Y787" s="14" t="s">
        <v>7726</v>
      </c>
      <c r="Z787" s="70" t="s">
        <v>5574</v>
      </c>
    </row>
    <row r="788" spans="1:26" x14ac:dyDescent="0.25">
      <c r="A788" s="14">
        <v>719</v>
      </c>
      <c r="B788" s="14" t="s">
        <v>4951</v>
      </c>
      <c r="C788" s="14" t="s">
        <v>4995</v>
      </c>
      <c r="D788" s="14" t="s">
        <v>1111</v>
      </c>
      <c r="E788" s="14" t="s">
        <v>4996</v>
      </c>
      <c r="F788" s="14" t="s">
        <v>1111</v>
      </c>
      <c r="G788" s="14" t="s">
        <v>1012</v>
      </c>
      <c r="H788" s="14" t="s">
        <v>1013</v>
      </c>
      <c r="I788" s="14" t="s">
        <v>5571</v>
      </c>
      <c r="J788" s="15">
        <v>1745</v>
      </c>
      <c r="K788" s="15">
        <v>1069</v>
      </c>
      <c r="L788" s="14" t="s">
        <v>4945</v>
      </c>
      <c r="M788" s="14">
        <v>4</v>
      </c>
      <c r="N788" s="15">
        <v>1329.522587822473</v>
      </c>
      <c r="O788" s="14">
        <v>1329.522587822473</v>
      </c>
      <c r="P788" s="15">
        <v>661.43748744168033</v>
      </c>
      <c r="Q788" s="15">
        <v>668.0851003807926</v>
      </c>
      <c r="R788" s="15">
        <v>571.69471276366346</v>
      </c>
      <c r="S788" s="15">
        <v>305.79019519916881</v>
      </c>
      <c r="T788" s="15">
        <v>265.9045175644946</v>
      </c>
      <c r="U788" s="15">
        <v>491.92335749431504</v>
      </c>
      <c r="V788" s="15">
        <v>79.771355269348376</v>
      </c>
      <c r="W788" s="14">
        <v>36.633495882000034</v>
      </c>
      <c r="X788" s="14">
        <v>37.935821529000066</v>
      </c>
      <c r="Y788" s="14" t="s">
        <v>8347</v>
      </c>
      <c r="Z788" s="70" t="s">
        <v>5574</v>
      </c>
    </row>
    <row r="789" spans="1:26" x14ac:dyDescent="0.25">
      <c r="A789" s="14">
        <v>768</v>
      </c>
      <c r="B789" s="14" t="s">
        <v>4951</v>
      </c>
      <c r="C789" s="14" t="s">
        <v>4995</v>
      </c>
      <c r="D789" s="14" t="s">
        <v>1111</v>
      </c>
      <c r="E789" s="14" t="s">
        <v>4996</v>
      </c>
      <c r="F789" s="14" t="s">
        <v>1111</v>
      </c>
      <c r="G789" s="14" t="s">
        <v>1110</v>
      </c>
      <c r="H789" s="14" t="s">
        <v>1111</v>
      </c>
      <c r="I789" s="14" t="s">
        <v>5837</v>
      </c>
      <c r="J789" s="15">
        <v>86500</v>
      </c>
      <c r="K789" s="15">
        <v>20000</v>
      </c>
      <c r="L789" s="14" t="s">
        <v>4945</v>
      </c>
      <c r="M789" s="14">
        <v>4</v>
      </c>
      <c r="N789" s="15">
        <v>65904.701344781613</v>
      </c>
      <c r="O789" s="14">
        <v>65904.701344781613</v>
      </c>
      <c r="P789" s="15">
        <v>32787.588919028851</v>
      </c>
      <c r="Q789" s="15">
        <v>33117.112425752755</v>
      </c>
      <c r="R789" s="15">
        <v>28849.783013678152</v>
      </c>
      <c r="S789" s="15">
        <v>15487.604816023679</v>
      </c>
      <c r="T789" s="15">
        <v>12686.655008870461</v>
      </c>
      <c r="U789" s="15">
        <v>24549.501250931149</v>
      </c>
      <c r="V789" s="15">
        <v>3624.758573962989</v>
      </c>
      <c r="W789" s="14">
        <v>36.525785216000031</v>
      </c>
      <c r="X789" s="14">
        <v>37.951039129000037</v>
      </c>
      <c r="Y789" s="14" t="s">
        <v>9032</v>
      </c>
      <c r="Z789" s="70" t="s">
        <v>5574</v>
      </c>
    </row>
    <row r="790" spans="1:26" x14ac:dyDescent="0.25">
      <c r="A790" s="14">
        <v>676</v>
      </c>
      <c r="B790" s="14" t="s">
        <v>4951</v>
      </c>
      <c r="C790" s="14" t="s">
        <v>4995</v>
      </c>
      <c r="D790" s="14" t="s">
        <v>1111</v>
      </c>
      <c r="E790" s="14" t="s">
        <v>4996</v>
      </c>
      <c r="F790" s="14" t="s">
        <v>1111</v>
      </c>
      <c r="G790" s="14" t="s">
        <v>926</v>
      </c>
      <c r="H790" s="14" t="s">
        <v>927</v>
      </c>
      <c r="I790" s="14" t="s">
        <v>5571</v>
      </c>
      <c r="J790" s="15">
        <v>1400</v>
      </c>
      <c r="K790" s="15">
        <v>420</v>
      </c>
      <c r="L790" s="14" t="s">
        <v>4945</v>
      </c>
      <c r="M790" s="14">
        <v>3</v>
      </c>
      <c r="N790" s="15">
        <v>1066.6656865051359</v>
      </c>
      <c r="O790" s="14">
        <v>1066.6656865051359</v>
      </c>
      <c r="P790" s="15">
        <v>530.66617903630515</v>
      </c>
      <c r="Q790" s="15">
        <v>535.99950746883076</v>
      </c>
      <c r="R790" s="15">
        <v>458.66624519720847</v>
      </c>
      <c r="S790" s="15">
        <v>245.33310789618128</v>
      </c>
      <c r="T790" s="15">
        <v>213.33313730102719</v>
      </c>
      <c r="U790" s="15">
        <v>394.6663040069003</v>
      </c>
      <c r="V790" s="15">
        <v>63.999941190308149</v>
      </c>
      <c r="W790" s="14">
        <v>36.53246477600004</v>
      </c>
      <c r="X790" s="14">
        <v>38.061681731000078</v>
      </c>
      <c r="Y790" s="14" t="s">
        <v>9715</v>
      </c>
      <c r="Z790" s="70" t="s">
        <v>5574</v>
      </c>
    </row>
    <row r="791" spans="1:26" x14ac:dyDescent="0.25">
      <c r="A791" s="14">
        <v>677</v>
      </c>
      <c r="B791" s="14" t="s">
        <v>4951</v>
      </c>
      <c r="C791" s="14" t="s">
        <v>4995</v>
      </c>
      <c r="D791" s="14" t="s">
        <v>1111</v>
      </c>
      <c r="E791" s="14" t="s">
        <v>4996</v>
      </c>
      <c r="F791" s="14" t="s">
        <v>1111</v>
      </c>
      <c r="G791" s="14" t="s">
        <v>928</v>
      </c>
      <c r="H791" s="14" t="s">
        <v>929</v>
      </c>
      <c r="I791" s="14" t="s">
        <v>5571</v>
      </c>
      <c r="J791" s="15">
        <v>280</v>
      </c>
      <c r="K791" s="15">
        <v>120</v>
      </c>
      <c r="L791" s="14" t="s">
        <v>4945</v>
      </c>
      <c r="M791" s="14">
        <v>3</v>
      </c>
      <c r="N791" s="15">
        <v>213.33313730102719</v>
      </c>
      <c r="O791" s="14">
        <v>213.33313730102719</v>
      </c>
      <c r="P791" s="15">
        <v>106.13323580726103</v>
      </c>
      <c r="Q791" s="15">
        <v>107.19990149376615</v>
      </c>
      <c r="R791" s="15">
        <v>91.733249039441702</v>
      </c>
      <c r="S791" s="15">
        <v>49.066621579236255</v>
      </c>
      <c r="T791" s="15">
        <v>42.66662746020544</v>
      </c>
      <c r="U791" s="15">
        <v>78.933260801380058</v>
      </c>
      <c r="V791" s="15">
        <v>12.799988238061632</v>
      </c>
      <c r="W791" s="14">
        <v>36.619305480000037</v>
      </c>
      <c r="X791" s="14">
        <v>38.074506361000033</v>
      </c>
      <c r="Y791" s="14" t="s">
        <v>9716</v>
      </c>
      <c r="Z791" s="70" t="s">
        <v>5574</v>
      </c>
    </row>
    <row r="792" spans="1:26" x14ac:dyDescent="0.25">
      <c r="A792" s="14">
        <v>683</v>
      </c>
      <c r="B792" s="14" t="s">
        <v>4951</v>
      </c>
      <c r="C792" s="14" t="s">
        <v>4995</v>
      </c>
      <c r="D792" s="14" t="s">
        <v>1111</v>
      </c>
      <c r="E792" s="14" t="s">
        <v>4996</v>
      </c>
      <c r="F792" s="14" t="s">
        <v>1111</v>
      </c>
      <c r="G792" s="14" t="s">
        <v>940</v>
      </c>
      <c r="H792" s="14" t="s">
        <v>941</v>
      </c>
      <c r="I792" s="14" t="s">
        <v>5571</v>
      </c>
      <c r="J792" s="15">
        <v>0</v>
      </c>
      <c r="K792" s="15">
        <v>0</v>
      </c>
      <c r="L792" s="14" t="s">
        <v>4945</v>
      </c>
      <c r="M792" s="14">
        <v>0</v>
      </c>
      <c r="N792" s="15">
        <v>0</v>
      </c>
      <c r="O792" s="14">
        <v>0</v>
      </c>
      <c r="P792" s="15">
        <v>0</v>
      </c>
      <c r="Q792" s="15">
        <v>0</v>
      </c>
      <c r="R792" s="15">
        <v>0</v>
      </c>
      <c r="S792" s="15">
        <v>0</v>
      </c>
      <c r="T792" s="15">
        <v>0</v>
      </c>
      <c r="U792" s="15">
        <v>0</v>
      </c>
      <c r="V792" s="15">
        <v>0</v>
      </c>
      <c r="W792" s="14">
        <v>36.619826406000072</v>
      </c>
      <c r="X792" s="14">
        <v>37.789705549000075</v>
      </c>
      <c r="Y792" s="14" t="s">
        <v>9717</v>
      </c>
      <c r="Z792" s="70" t="s">
        <v>5574</v>
      </c>
    </row>
    <row r="793" spans="1:26" x14ac:dyDescent="0.25">
      <c r="A793" s="14">
        <v>686</v>
      </c>
      <c r="B793" s="14" t="s">
        <v>4951</v>
      </c>
      <c r="C793" s="14" t="s">
        <v>4995</v>
      </c>
      <c r="D793" s="14" t="s">
        <v>1111</v>
      </c>
      <c r="E793" s="14" t="s">
        <v>4996</v>
      </c>
      <c r="F793" s="14" t="s">
        <v>1111</v>
      </c>
      <c r="G793" s="14" t="s">
        <v>946</v>
      </c>
      <c r="H793" s="14" t="s">
        <v>947</v>
      </c>
      <c r="I793" s="14" t="s">
        <v>5571</v>
      </c>
      <c r="J793" s="15">
        <v>1100</v>
      </c>
      <c r="K793" s="15">
        <v>330</v>
      </c>
      <c r="L793" s="14" t="s">
        <v>4945</v>
      </c>
      <c r="M793" s="14">
        <v>3</v>
      </c>
      <c r="N793" s="15">
        <v>838.09446796832117</v>
      </c>
      <c r="O793" s="14">
        <v>838.09446796832117</v>
      </c>
      <c r="P793" s="15">
        <v>416.9519978142398</v>
      </c>
      <c r="Q793" s="15">
        <v>421.14247015408137</v>
      </c>
      <c r="R793" s="15">
        <v>360.38062122637808</v>
      </c>
      <c r="S793" s="15">
        <v>192.76172763271387</v>
      </c>
      <c r="T793" s="15">
        <v>167.61889359366424</v>
      </c>
      <c r="U793" s="15">
        <v>310.09495314827882</v>
      </c>
      <c r="V793" s="15">
        <v>50.28566807809927</v>
      </c>
      <c r="W793" s="14">
        <v>36.551283025000032</v>
      </c>
      <c r="X793" s="14">
        <v>38.180279407000057</v>
      </c>
      <c r="Y793" s="14" t="s">
        <v>9718</v>
      </c>
      <c r="Z793" s="70" t="s">
        <v>5574</v>
      </c>
    </row>
    <row r="794" spans="1:26" x14ac:dyDescent="0.25">
      <c r="A794" s="14">
        <v>687</v>
      </c>
      <c r="B794" s="14" t="s">
        <v>4951</v>
      </c>
      <c r="C794" s="14" t="s">
        <v>4995</v>
      </c>
      <c r="D794" s="14" t="s">
        <v>1111</v>
      </c>
      <c r="E794" s="14" t="s">
        <v>4996</v>
      </c>
      <c r="F794" s="14" t="s">
        <v>1111</v>
      </c>
      <c r="G794" s="14" t="s">
        <v>948</v>
      </c>
      <c r="H794" s="14" t="s">
        <v>949</v>
      </c>
      <c r="I794" s="14" t="s">
        <v>5571</v>
      </c>
      <c r="J794" s="15">
        <v>880</v>
      </c>
      <c r="K794" s="15">
        <v>270</v>
      </c>
      <c r="L794" s="14" t="s">
        <v>4945</v>
      </c>
      <c r="M794" s="14">
        <v>3</v>
      </c>
      <c r="N794" s="15">
        <v>670.47557437465696</v>
      </c>
      <c r="O794" s="14">
        <v>670.47557437465696</v>
      </c>
      <c r="P794" s="15">
        <v>333.56159825139184</v>
      </c>
      <c r="Q794" s="15">
        <v>336.91397612326506</v>
      </c>
      <c r="R794" s="15">
        <v>288.30449698110249</v>
      </c>
      <c r="S794" s="15">
        <v>154.20938210617112</v>
      </c>
      <c r="T794" s="15">
        <v>134.0951148749314</v>
      </c>
      <c r="U794" s="15">
        <v>248.07596251862307</v>
      </c>
      <c r="V794" s="15">
        <v>40.228534462479416</v>
      </c>
      <c r="W794" s="14">
        <v>36.538637940000058</v>
      </c>
      <c r="X794" s="14">
        <v>38.207429461000061</v>
      </c>
      <c r="Y794" s="14" t="s">
        <v>9719</v>
      </c>
      <c r="Z794" s="70" t="s">
        <v>5574</v>
      </c>
    </row>
    <row r="795" spans="1:26" x14ac:dyDescent="0.25">
      <c r="A795" s="14">
        <v>693</v>
      </c>
      <c r="B795" s="14" t="s">
        <v>4951</v>
      </c>
      <c r="C795" s="14" t="s">
        <v>4995</v>
      </c>
      <c r="D795" s="14" t="s">
        <v>1111</v>
      </c>
      <c r="E795" s="14" t="s">
        <v>4996</v>
      </c>
      <c r="F795" s="14" t="s">
        <v>1111</v>
      </c>
      <c r="G795" s="14" t="s">
        <v>960</v>
      </c>
      <c r="H795" s="14" t="s">
        <v>961</v>
      </c>
      <c r="I795" s="14" t="s">
        <v>5571</v>
      </c>
      <c r="J795" s="15">
        <v>1000</v>
      </c>
      <c r="K795" s="15">
        <v>320</v>
      </c>
      <c r="L795" s="14" t="s">
        <v>4945</v>
      </c>
      <c r="M795" s="14">
        <v>3</v>
      </c>
      <c r="N795" s="15">
        <v>761.90406178938281</v>
      </c>
      <c r="O795" s="14">
        <v>761.90406178938281</v>
      </c>
      <c r="P795" s="15">
        <v>379.04727074021793</v>
      </c>
      <c r="Q795" s="15">
        <v>382.85679104916483</v>
      </c>
      <c r="R795" s="15">
        <v>327.61874656943462</v>
      </c>
      <c r="S795" s="15">
        <v>175.23793421155804</v>
      </c>
      <c r="T795" s="15">
        <v>152.38081235787658</v>
      </c>
      <c r="U795" s="15">
        <v>281.90450286207164</v>
      </c>
      <c r="V795" s="15">
        <v>45.714243707362968</v>
      </c>
      <c r="W795" s="14">
        <v>36.604272217000073</v>
      </c>
      <c r="X795" s="14">
        <v>38.108954757000049</v>
      </c>
      <c r="Y795" s="14" t="s">
        <v>9720</v>
      </c>
      <c r="Z795" s="70" t="s">
        <v>5574</v>
      </c>
    </row>
    <row r="796" spans="1:26" x14ac:dyDescent="0.25">
      <c r="A796" s="14">
        <v>694</v>
      </c>
      <c r="B796" s="14" t="s">
        <v>4951</v>
      </c>
      <c r="C796" s="14" t="s">
        <v>4995</v>
      </c>
      <c r="D796" s="14" t="s">
        <v>1111</v>
      </c>
      <c r="E796" s="14" t="s">
        <v>4996</v>
      </c>
      <c r="F796" s="14" t="s">
        <v>1111</v>
      </c>
      <c r="G796" s="14" t="s">
        <v>962</v>
      </c>
      <c r="H796" s="14" t="s">
        <v>963</v>
      </c>
      <c r="I796" s="14" t="s">
        <v>5571</v>
      </c>
      <c r="J796" s="15">
        <v>1400</v>
      </c>
      <c r="K796" s="15">
        <v>430</v>
      </c>
      <c r="L796" s="14" t="s">
        <v>4945</v>
      </c>
      <c r="M796" s="14">
        <v>3</v>
      </c>
      <c r="N796" s="15">
        <v>1066.6656865051359</v>
      </c>
      <c r="O796" s="14">
        <v>1066.6656865051359</v>
      </c>
      <c r="P796" s="15">
        <v>530.66617903630515</v>
      </c>
      <c r="Q796" s="15">
        <v>535.99950746883076</v>
      </c>
      <c r="R796" s="15">
        <v>458.66624519720847</v>
      </c>
      <c r="S796" s="15">
        <v>245.33310789618128</v>
      </c>
      <c r="T796" s="15">
        <v>213.33313730102719</v>
      </c>
      <c r="U796" s="15">
        <v>394.6663040069003</v>
      </c>
      <c r="V796" s="15">
        <v>63.999941190308149</v>
      </c>
      <c r="W796" s="14">
        <v>36.384872612000038</v>
      </c>
      <c r="X796" s="14">
        <v>37.85277786100005</v>
      </c>
      <c r="Y796" s="14" t="s">
        <v>9721</v>
      </c>
      <c r="Z796" s="70" t="s">
        <v>5574</v>
      </c>
    </row>
    <row r="797" spans="1:26" x14ac:dyDescent="0.25">
      <c r="A797" s="14">
        <v>695</v>
      </c>
      <c r="B797" s="14" t="s">
        <v>4951</v>
      </c>
      <c r="C797" s="14" t="s">
        <v>4995</v>
      </c>
      <c r="D797" s="14" t="s">
        <v>1111</v>
      </c>
      <c r="E797" s="14" t="s">
        <v>4996</v>
      </c>
      <c r="F797" s="14" t="s">
        <v>1111</v>
      </c>
      <c r="G797" s="14" t="s">
        <v>964</v>
      </c>
      <c r="H797" s="14" t="s">
        <v>965</v>
      </c>
      <c r="I797" s="14" t="s">
        <v>5571</v>
      </c>
      <c r="J797" s="15">
        <v>640</v>
      </c>
      <c r="K797" s="15">
        <v>200</v>
      </c>
      <c r="L797" s="14" t="s">
        <v>4945</v>
      </c>
      <c r="M797" s="14">
        <v>3</v>
      </c>
      <c r="N797" s="15">
        <v>487.61859954520503</v>
      </c>
      <c r="O797" s="14">
        <v>487.61859954520503</v>
      </c>
      <c r="P797" s="15">
        <v>242.59025327373951</v>
      </c>
      <c r="Q797" s="15">
        <v>245.02834627146549</v>
      </c>
      <c r="R797" s="15">
        <v>213.45504195091351</v>
      </c>
      <c r="S797" s="15">
        <v>114.59037089312318</v>
      </c>
      <c r="T797" s="15">
        <v>93.866580412451967</v>
      </c>
      <c r="U797" s="15">
        <v>181.63792833058886</v>
      </c>
      <c r="V797" s="15">
        <v>26.819022974986275</v>
      </c>
      <c r="W797" s="14">
        <v>36.329624648000049</v>
      </c>
      <c r="X797" s="14">
        <v>37.790526595000074</v>
      </c>
      <c r="Y797" s="14" t="s">
        <v>9722</v>
      </c>
      <c r="Z797" s="70" t="s">
        <v>5574</v>
      </c>
    </row>
    <row r="798" spans="1:26" x14ac:dyDescent="0.25">
      <c r="A798" s="14">
        <v>696</v>
      </c>
      <c r="B798" s="14" t="s">
        <v>4951</v>
      </c>
      <c r="C798" s="14" t="s">
        <v>4995</v>
      </c>
      <c r="D798" s="14" t="s">
        <v>1111</v>
      </c>
      <c r="E798" s="14" t="s">
        <v>4996</v>
      </c>
      <c r="F798" s="14" t="s">
        <v>1111</v>
      </c>
      <c r="G798" s="14" t="s">
        <v>966</v>
      </c>
      <c r="H798" s="14" t="s">
        <v>967</v>
      </c>
      <c r="I798" s="14" t="s">
        <v>5571</v>
      </c>
      <c r="J798" s="15">
        <v>710</v>
      </c>
      <c r="K798" s="15">
        <v>220</v>
      </c>
      <c r="L798" s="14" t="s">
        <v>4945</v>
      </c>
      <c r="M798" s="14">
        <v>3</v>
      </c>
      <c r="N798" s="15">
        <v>540.95188387046187</v>
      </c>
      <c r="O798" s="14">
        <v>540.95188387046187</v>
      </c>
      <c r="P798" s="15">
        <v>269.12356222555479</v>
      </c>
      <c r="Q798" s="15">
        <v>271.82832164490708</v>
      </c>
      <c r="R798" s="15">
        <v>236.80168716429469</v>
      </c>
      <c r="S798" s="15">
        <v>127.12369270955853</v>
      </c>
      <c r="T798" s="15">
        <v>104.13323764506391</v>
      </c>
      <c r="U798" s="15">
        <v>201.50457674174706</v>
      </c>
      <c r="V798" s="15">
        <v>29.752353612875403</v>
      </c>
      <c r="W798" s="14">
        <v>36.273187507000046</v>
      </c>
      <c r="X798" s="14">
        <v>37.884947000000068</v>
      </c>
      <c r="Y798" s="14" t="s">
        <v>9723</v>
      </c>
      <c r="Z798" s="70" t="s">
        <v>5574</v>
      </c>
    </row>
    <row r="799" spans="1:26" x14ac:dyDescent="0.25">
      <c r="A799" s="14">
        <v>698</v>
      </c>
      <c r="B799" s="14" t="s">
        <v>4951</v>
      </c>
      <c r="C799" s="14" t="s">
        <v>4995</v>
      </c>
      <c r="D799" s="14" t="s">
        <v>1111</v>
      </c>
      <c r="E799" s="14" t="s">
        <v>4996</v>
      </c>
      <c r="F799" s="14" t="s">
        <v>1111</v>
      </c>
      <c r="G799" s="14" t="s">
        <v>970</v>
      </c>
      <c r="H799" s="14" t="s">
        <v>971</v>
      </c>
      <c r="I799" s="14" t="s">
        <v>5571</v>
      </c>
      <c r="J799" s="15">
        <v>760</v>
      </c>
      <c r="K799" s="15">
        <v>230</v>
      </c>
      <c r="L799" s="14" t="s">
        <v>4945</v>
      </c>
      <c r="M799" s="14">
        <v>3</v>
      </c>
      <c r="N799" s="15">
        <v>579.04708695993099</v>
      </c>
      <c r="O799" s="14">
        <v>579.04708695993099</v>
      </c>
      <c r="P799" s="15">
        <v>288.07592576256565</v>
      </c>
      <c r="Q799" s="15">
        <v>290.97116119736529</v>
      </c>
      <c r="R799" s="15">
        <v>253.4778623167098</v>
      </c>
      <c r="S799" s="15">
        <v>136.07606543558379</v>
      </c>
      <c r="T799" s="15">
        <v>111.46656423978672</v>
      </c>
      <c r="U799" s="15">
        <v>215.6950398925743</v>
      </c>
      <c r="V799" s="15">
        <v>31.847589782796206</v>
      </c>
      <c r="W799" s="14">
        <v>36.455753327000025</v>
      </c>
      <c r="X799" s="14">
        <v>37.928967561000036</v>
      </c>
      <c r="Y799" s="14" t="s">
        <v>9724</v>
      </c>
      <c r="Z799" s="70" t="s">
        <v>5574</v>
      </c>
    </row>
    <row r="800" spans="1:26" x14ac:dyDescent="0.25">
      <c r="A800" s="14">
        <v>699</v>
      </c>
      <c r="B800" s="14" t="s">
        <v>4951</v>
      </c>
      <c r="C800" s="14" t="s">
        <v>4995</v>
      </c>
      <c r="D800" s="14" t="s">
        <v>1111</v>
      </c>
      <c r="E800" s="14" t="s">
        <v>4996</v>
      </c>
      <c r="F800" s="14" t="s">
        <v>1111</v>
      </c>
      <c r="G800" s="14" t="s">
        <v>972</v>
      </c>
      <c r="H800" s="14" t="s">
        <v>973</v>
      </c>
      <c r="I800" s="14" t="s">
        <v>5571</v>
      </c>
      <c r="J800" s="15">
        <v>850</v>
      </c>
      <c r="K800" s="15">
        <v>260</v>
      </c>
      <c r="L800" s="14" t="s">
        <v>4945</v>
      </c>
      <c r="M800" s="14">
        <v>3</v>
      </c>
      <c r="N800" s="15">
        <v>647.61845252097544</v>
      </c>
      <c r="O800" s="14">
        <v>647.61845252097544</v>
      </c>
      <c r="P800" s="15">
        <v>322.19018012918525</v>
      </c>
      <c r="Q800" s="15">
        <v>325.42827239179013</v>
      </c>
      <c r="R800" s="15">
        <v>278.47593458401946</v>
      </c>
      <c r="S800" s="15">
        <v>148.95224407982437</v>
      </c>
      <c r="T800" s="15">
        <v>129.52369050419509</v>
      </c>
      <c r="U800" s="15">
        <v>239.6188274327609</v>
      </c>
      <c r="V800" s="15">
        <v>38.857107151258525</v>
      </c>
      <c r="W800" s="14">
        <v>36.467895848000069</v>
      </c>
      <c r="X800" s="14">
        <v>37.880524200000025</v>
      </c>
      <c r="Y800" s="14" t="s">
        <v>9725</v>
      </c>
      <c r="Z800" s="70" t="s">
        <v>5574</v>
      </c>
    </row>
    <row r="801" spans="1:26" x14ac:dyDescent="0.25">
      <c r="A801" s="14">
        <v>700</v>
      </c>
      <c r="B801" s="14" t="s">
        <v>4951</v>
      </c>
      <c r="C801" s="14" t="s">
        <v>4995</v>
      </c>
      <c r="D801" s="14" t="s">
        <v>1111</v>
      </c>
      <c r="E801" s="14" t="s">
        <v>4996</v>
      </c>
      <c r="F801" s="14" t="s">
        <v>1111</v>
      </c>
      <c r="G801" s="14" t="s">
        <v>974</v>
      </c>
      <c r="H801" s="14" t="s">
        <v>975</v>
      </c>
      <c r="I801" s="14" t="s">
        <v>5571</v>
      </c>
      <c r="J801" s="15">
        <v>510</v>
      </c>
      <c r="K801" s="15">
        <v>160</v>
      </c>
      <c r="L801" s="14" t="s">
        <v>4945</v>
      </c>
      <c r="M801" s="14">
        <v>3</v>
      </c>
      <c r="N801" s="15">
        <v>388.57107151258526</v>
      </c>
      <c r="O801" s="14">
        <v>388.57107151258526</v>
      </c>
      <c r="P801" s="15">
        <v>193.31410807751118</v>
      </c>
      <c r="Q801" s="15">
        <v>195.25696343507408</v>
      </c>
      <c r="R801" s="15">
        <v>167.08556075041167</v>
      </c>
      <c r="S801" s="15">
        <v>89.371346447894609</v>
      </c>
      <c r="T801" s="15">
        <v>77.714214302517064</v>
      </c>
      <c r="U801" s="15">
        <v>143.77129645965655</v>
      </c>
      <c r="V801" s="15">
        <v>23.314264290755116</v>
      </c>
      <c r="W801" s="14">
        <v>36.416951573000063</v>
      </c>
      <c r="X801" s="14">
        <v>37.78764721500005</v>
      </c>
      <c r="Y801" s="14" t="s">
        <v>9726</v>
      </c>
      <c r="Z801" s="70" t="s">
        <v>5574</v>
      </c>
    </row>
    <row r="802" spans="1:26" x14ac:dyDescent="0.25">
      <c r="A802" s="14">
        <v>705</v>
      </c>
      <c r="B802" s="14" t="s">
        <v>4951</v>
      </c>
      <c r="C802" s="14" t="s">
        <v>4995</v>
      </c>
      <c r="D802" s="14" t="s">
        <v>1111</v>
      </c>
      <c r="E802" s="14" t="s">
        <v>4996</v>
      </c>
      <c r="F802" s="14" t="s">
        <v>1111</v>
      </c>
      <c r="G802" s="14" t="s">
        <v>984</v>
      </c>
      <c r="H802" s="14" t="s">
        <v>985</v>
      </c>
      <c r="I802" s="14" t="s">
        <v>5571</v>
      </c>
      <c r="J802" s="15">
        <v>1200</v>
      </c>
      <c r="K802" s="15">
        <v>380</v>
      </c>
      <c r="L802" s="14" t="s">
        <v>4945</v>
      </c>
      <c r="M802" s="14">
        <v>3</v>
      </c>
      <c r="N802" s="15">
        <v>914.28487414725942</v>
      </c>
      <c r="O802" s="14">
        <v>914.28487414725942</v>
      </c>
      <c r="P802" s="15">
        <v>454.85672488826157</v>
      </c>
      <c r="Q802" s="15">
        <v>459.42814925899779</v>
      </c>
      <c r="R802" s="15">
        <v>393.14249588332154</v>
      </c>
      <c r="S802" s="15">
        <v>210.28552105386967</v>
      </c>
      <c r="T802" s="15">
        <v>182.8569748294519</v>
      </c>
      <c r="U802" s="15">
        <v>338.285403434486</v>
      </c>
      <c r="V802" s="15">
        <v>54.857092448835566</v>
      </c>
      <c r="W802" s="14">
        <v>36.399957682000036</v>
      </c>
      <c r="X802" s="14">
        <v>37.776919681000038</v>
      </c>
      <c r="Y802" s="14" t="s">
        <v>9727</v>
      </c>
      <c r="Z802" s="70" t="s">
        <v>5574</v>
      </c>
    </row>
    <row r="803" spans="1:26" x14ac:dyDescent="0.25">
      <c r="A803" s="14">
        <v>707</v>
      </c>
      <c r="B803" s="14" t="s">
        <v>4951</v>
      </c>
      <c r="C803" s="14" t="s">
        <v>4995</v>
      </c>
      <c r="D803" s="14" t="s">
        <v>1111</v>
      </c>
      <c r="E803" s="14" t="s">
        <v>4996</v>
      </c>
      <c r="F803" s="14" t="s">
        <v>1111</v>
      </c>
      <c r="G803" s="14" t="s">
        <v>988</v>
      </c>
      <c r="H803" s="14" t="s">
        <v>989</v>
      </c>
      <c r="I803" s="14" t="s">
        <v>5571</v>
      </c>
      <c r="J803" s="15">
        <v>360</v>
      </c>
      <c r="K803" s="15">
        <v>110</v>
      </c>
      <c r="L803" s="14" t="s">
        <v>4945</v>
      </c>
      <c r="M803" s="14">
        <v>3</v>
      </c>
      <c r="N803" s="15">
        <v>274.28546224417784</v>
      </c>
      <c r="O803" s="14">
        <v>274.28546224417784</v>
      </c>
      <c r="P803" s="15">
        <v>136.45701746647848</v>
      </c>
      <c r="Q803" s="15">
        <v>137.82844477769936</v>
      </c>
      <c r="R803" s="15">
        <v>117.94274876499648</v>
      </c>
      <c r="S803" s="15">
        <v>63.085656316160907</v>
      </c>
      <c r="T803" s="15">
        <v>54.857092448835573</v>
      </c>
      <c r="U803" s="15">
        <v>101.4856210303458</v>
      </c>
      <c r="V803" s="15">
        <v>16.457127734650669</v>
      </c>
      <c r="W803" s="14">
        <v>36.296587092000038</v>
      </c>
      <c r="X803" s="14">
        <v>37.825077242000077</v>
      </c>
      <c r="Y803" s="14" t="s">
        <v>9728</v>
      </c>
      <c r="Z803" s="70" t="s">
        <v>5574</v>
      </c>
    </row>
    <row r="804" spans="1:26" x14ac:dyDescent="0.25">
      <c r="A804" s="14">
        <v>710</v>
      </c>
      <c r="B804" s="14" t="s">
        <v>4951</v>
      </c>
      <c r="C804" s="14" t="s">
        <v>4995</v>
      </c>
      <c r="D804" s="14" t="s">
        <v>1111</v>
      </c>
      <c r="E804" s="14" t="s">
        <v>4996</v>
      </c>
      <c r="F804" s="14" t="s">
        <v>1111</v>
      </c>
      <c r="G804" s="14" t="s">
        <v>994</v>
      </c>
      <c r="H804" s="14" t="s">
        <v>995</v>
      </c>
      <c r="I804" s="14" t="s">
        <v>5571</v>
      </c>
      <c r="J804" s="15">
        <v>350</v>
      </c>
      <c r="K804" s="15">
        <v>110</v>
      </c>
      <c r="L804" s="14" t="s">
        <v>4945</v>
      </c>
      <c r="M804" s="14">
        <v>3</v>
      </c>
      <c r="N804" s="15">
        <v>266.66642162628398</v>
      </c>
      <c r="O804" s="14">
        <v>266.66642162628398</v>
      </c>
      <c r="P804" s="15">
        <v>132.66654475907629</v>
      </c>
      <c r="Q804" s="15">
        <v>133.99987686720769</v>
      </c>
      <c r="R804" s="15">
        <v>114.66656129930212</v>
      </c>
      <c r="S804" s="15">
        <v>61.333276974045319</v>
      </c>
      <c r="T804" s="15">
        <v>53.333284325256798</v>
      </c>
      <c r="U804" s="15">
        <v>98.666576001725076</v>
      </c>
      <c r="V804" s="15">
        <v>15.999985297577037</v>
      </c>
      <c r="W804" s="14">
        <v>36.609114626000064</v>
      </c>
      <c r="X804" s="14">
        <v>37.988614304000066</v>
      </c>
      <c r="Y804" s="14" t="s">
        <v>9729</v>
      </c>
      <c r="Z804" s="70" t="s">
        <v>5574</v>
      </c>
    </row>
    <row r="805" spans="1:26" x14ac:dyDescent="0.25">
      <c r="A805" s="14">
        <v>711</v>
      </c>
      <c r="B805" s="14" t="s">
        <v>4951</v>
      </c>
      <c r="C805" s="14" t="s">
        <v>4995</v>
      </c>
      <c r="D805" s="14" t="s">
        <v>1111</v>
      </c>
      <c r="E805" s="14" t="s">
        <v>4996</v>
      </c>
      <c r="F805" s="14" t="s">
        <v>1111</v>
      </c>
      <c r="G805" s="14" t="s">
        <v>996</v>
      </c>
      <c r="H805" s="14" t="s">
        <v>997</v>
      </c>
      <c r="I805" s="14" t="s">
        <v>5571</v>
      </c>
      <c r="J805" s="15">
        <v>850</v>
      </c>
      <c r="K805" s="15">
        <v>260</v>
      </c>
      <c r="L805" s="14" t="s">
        <v>4945</v>
      </c>
      <c r="M805" s="14">
        <v>3</v>
      </c>
      <c r="N805" s="15">
        <v>647.61845252097544</v>
      </c>
      <c r="O805" s="14">
        <v>647.61845252097544</v>
      </c>
      <c r="P805" s="15">
        <v>322.19018012918525</v>
      </c>
      <c r="Q805" s="15">
        <v>325.42827239179013</v>
      </c>
      <c r="R805" s="15">
        <v>278.47593458401946</v>
      </c>
      <c r="S805" s="15">
        <v>148.95224407982437</v>
      </c>
      <c r="T805" s="15">
        <v>129.52369050419509</v>
      </c>
      <c r="U805" s="15">
        <v>239.6188274327609</v>
      </c>
      <c r="V805" s="15">
        <v>38.857107151258525</v>
      </c>
      <c r="W805" s="14">
        <v>36.594232717000068</v>
      </c>
      <c r="X805" s="14">
        <v>37.832562357000029</v>
      </c>
      <c r="Y805" s="14" t="s">
        <v>9730</v>
      </c>
      <c r="Z805" s="70" t="s">
        <v>5574</v>
      </c>
    </row>
    <row r="806" spans="1:26" x14ac:dyDescent="0.25">
      <c r="A806" s="14">
        <v>716</v>
      </c>
      <c r="B806" s="14" t="s">
        <v>4951</v>
      </c>
      <c r="C806" s="14" t="s">
        <v>4995</v>
      </c>
      <c r="D806" s="14" t="s">
        <v>1111</v>
      </c>
      <c r="E806" s="14" t="s">
        <v>4996</v>
      </c>
      <c r="F806" s="14" t="s">
        <v>1111</v>
      </c>
      <c r="G806" s="14" t="s">
        <v>1006</v>
      </c>
      <c r="H806" s="14" t="s">
        <v>1007</v>
      </c>
      <c r="I806" s="14" t="s">
        <v>5571</v>
      </c>
      <c r="J806" s="15">
        <v>1200</v>
      </c>
      <c r="K806" s="15">
        <v>370</v>
      </c>
      <c r="L806" s="14" t="s">
        <v>4945</v>
      </c>
      <c r="M806" s="14">
        <v>3</v>
      </c>
      <c r="N806" s="15">
        <v>914.28487414725942</v>
      </c>
      <c r="O806" s="14">
        <v>914.28487414725942</v>
      </c>
      <c r="P806" s="15">
        <v>454.85672488826157</v>
      </c>
      <c r="Q806" s="15">
        <v>459.42814925899779</v>
      </c>
      <c r="R806" s="15">
        <v>393.14249588332154</v>
      </c>
      <c r="S806" s="15">
        <v>210.28552105386967</v>
      </c>
      <c r="T806" s="15">
        <v>182.8569748294519</v>
      </c>
      <c r="U806" s="15">
        <v>338.285403434486</v>
      </c>
      <c r="V806" s="15">
        <v>54.857092448835566</v>
      </c>
      <c r="W806" s="14">
        <v>36.572530355000026</v>
      </c>
      <c r="X806" s="14">
        <v>38.177610199000071</v>
      </c>
      <c r="Y806" s="14" t="s">
        <v>9731</v>
      </c>
      <c r="Z806" s="70" t="s">
        <v>5574</v>
      </c>
    </row>
    <row r="807" spans="1:26" x14ac:dyDescent="0.25">
      <c r="A807" s="14">
        <v>717</v>
      </c>
      <c r="B807" s="14" t="s">
        <v>4951</v>
      </c>
      <c r="C807" s="14" t="s">
        <v>4995</v>
      </c>
      <c r="D807" s="14" t="s">
        <v>1111</v>
      </c>
      <c r="E807" s="14" t="s">
        <v>4996</v>
      </c>
      <c r="F807" s="14" t="s">
        <v>1111</v>
      </c>
      <c r="G807" s="14" t="s">
        <v>1008</v>
      </c>
      <c r="H807" s="14" t="s">
        <v>1009</v>
      </c>
      <c r="I807" s="14" t="s">
        <v>5571</v>
      </c>
      <c r="J807" s="15">
        <v>1400</v>
      </c>
      <c r="K807" s="15">
        <v>430</v>
      </c>
      <c r="L807" s="14" t="s">
        <v>4945</v>
      </c>
      <c r="M807" s="14">
        <v>3</v>
      </c>
      <c r="N807" s="15">
        <v>1066.6656865051359</v>
      </c>
      <c r="O807" s="14">
        <v>1066.6656865051359</v>
      </c>
      <c r="P807" s="15">
        <v>530.66617903630515</v>
      </c>
      <c r="Q807" s="15">
        <v>535.99950746883076</v>
      </c>
      <c r="R807" s="15">
        <v>458.66624519720847</v>
      </c>
      <c r="S807" s="15">
        <v>245.33310789618128</v>
      </c>
      <c r="T807" s="15">
        <v>213.33313730102719</v>
      </c>
      <c r="U807" s="15">
        <v>394.6663040069003</v>
      </c>
      <c r="V807" s="15">
        <v>63.999941190308149</v>
      </c>
      <c r="W807" s="14">
        <v>36.610709439000061</v>
      </c>
      <c r="X807" s="14">
        <v>37.906876817000068</v>
      </c>
      <c r="Y807" s="14" t="s">
        <v>9732</v>
      </c>
      <c r="Z807" s="70" t="s">
        <v>5574</v>
      </c>
    </row>
    <row r="808" spans="1:26" x14ac:dyDescent="0.25">
      <c r="A808" s="14">
        <v>726</v>
      </c>
      <c r="B808" s="14" t="s">
        <v>4951</v>
      </c>
      <c r="C808" s="14" t="s">
        <v>4995</v>
      </c>
      <c r="D808" s="14" t="s">
        <v>1111</v>
      </c>
      <c r="E808" s="14" t="s">
        <v>4996</v>
      </c>
      <c r="F808" s="14" t="s">
        <v>1111</v>
      </c>
      <c r="G808" s="14" t="s">
        <v>1026</v>
      </c>
      <c r="H808" s="14" t="s">
        <v>1027</v>
      </c>
      <c r="I808" s="14" t="s">
        <v>5571</v>
      </c>
      <c r="J808" s="15">
        <v>1500</v>
      </c>
      <c r="K808" s="15">
        <v>450</v>
      </c>
      <c r="L808" s="14" t="s">
        <v>4945</v>
      </c>
      <c r="M808" s="14">
        <v>3</v>
      </c>
      <c r="N808" s="15">
        <v>1142.8560926840744</v>
      </c>
      <c r="O808" s="14">
        <v>1142.8560926840744</v>
      </c>
      <c r="P808" s="15">
        <v>568.57090611032697</v>
      </c>
      <c r="Q808" s="15">
        <v>574.2851865737473</v>
      </c>
      <c r="R808" s="15">
        <v>491.42811985415199</v>
      </c>
      <c r="S808" s="15">
        <v>262.85690131733713</v>
      </c>
      <c r="T808" s="15">
        <v>228.57121853681488</v>
      </c>
      <c r="U808" s="15">
        <v>422.85675429310754</v>
      </c>
      <c r="V808" s="15">
        <v>68.571365561044459</v>
      </c>
      <c r="W808" s="14">
        <v>36.340145853000024</v>
      </c>
      <c r="X808" s="14">
        <v>37.87741032100007</v>
      </c>
      <c r="Y808" s="14" t="s">
        <v>9733</v>
      </c>
      <c r="Z808" s="70" t="s">
        <v>5574</v>
      </c>
    </row>
    <row r="809" spans="1:26" x14ac:dyDescent="0.25">
      <c r="A809" s="14">
        <v>728</v>
      </c>
      <c r="B809" s="14" t="s">
        <v>4951</v>
      </c>
      <c r="C809" s="14" t="s">
        <v>4995</v>
      </c>
      <c r="D809" s="14" t="s">
        <v>1111</v>
      </c>
      <c r="E809" s="14" t="s">
        <v>4996</v>
      </c>
      <c r="F809" s="14" t="s">
        <v>1111</v>
      </c>
      <c r="G809" s="14" t="s">
        <v>1030</v>
      </c>
      <c r="H809" s="14" t="s">
        <v>1031</v>
      </c>
      <c r="I809" s="14" t="s">
        <v>5571</v>
      </c>
      <c r="J809" s="15">
        <v>0</v>
      </c>
      <c r="K809" s="15">
        <v>0</v>
      </c>
      <c r="L809" s="14" t="s">
        <v>4945</v>
      </c>
      <c r="M809" s="14">
        <v>0</v>
      </c>
      <c r="N809" s="15">
        <v>0</v>
      </c>
      <c r="O809" s="14">
        <v>0</v>
      </c>
      <c r="P809" s="15">
        <v>0</v>
      </c>
      <c r="Q809" s="15">
        <v>0</v>
      </c>
      <c r="R809" s="15">
        <v>0</v>
      </c>
      <c r="S809" s="15">
        <v>0</v>
      </c>
      <c r="T809" s="15">
        <v>0</v>
      </c>
      <c r="U809" s="15">
        <v>0</v>
      </c>
      <c r="V809" s="15">
        <v>0</v>
      </c>
      <c r="W809" s="14">
        <v>36.61851031100008</v>
      </c>
      <c r="X809" s="14">
        <v>37.768212420000054</v>
      </c>
      <c r="Y809" s="14" t="s">
        <v>9734</v>
      </c>
      <c r="Z809" s="70" t="s">
        <v>5574</v>
      </c>
    </row>
    <row r="810" spans="1:26" x14ac:dyDescent="0.25">
      <c r="A810" s="14">
        <v>729</v>
      </c>
      <c r="B810" s="14" t="s">
        <v>4951</v>
      </c>
      <c r="C810" s="14" t="s">
        <v>4995</v>
      </c>
      <c r="D810" s="14" t="s">
        <v>1111</v>
      </c>
      <c r="E810" s="14" t="s">
        <v>4996</v>
      </c>
      <c r="F810" s="14" t="s">
        <v>1111</v>
      </c>
      <c r="G810" s="14" t="s">
        <v>1032</v>
      </c>
      <c r="H810" s="14" t="s">
        <v>1033</v>
      </c>
      <c r="I810" s="14" t="s">
        <v>5571</v>
      </c>
      <c r="J810" s="15">
        <v>980</v>
      </c>
      <c r="K810" s="15">
        <v>290</v>
      </c>
      <c r="L810" s="14" t="s">
        <v>4945</v>
      </c>
      <c r="M810" s="14">
        <v>3</v>
      </c>
      <c r="N810" s="15">
        <v>746.6659805535952</v>
      </c>
      <c r="O810" s="14">
        <v>746.6659805535952</v>
      </c>
      <c r="P810" s="15">
        <v>371.46632532541361</v>
      </c>
      <c r="Q810" s="15">
        <v>375.19965522818154</v>
      </c>
      <c r="R810" s="15">
        <v>321.06637163804595</v>
      </c>
      <c r="S810" s="15">
        <v>171.73317552732689</v>
      </c>
      <c r="T810" s="15">
        <v>149.33319611071906</v>
      </c>
      <c r="U810" s="15">
        <v>276.26641280483022</v>
      </c>
      <c r="V810" s="15">
        <v>44.799958833215712</v>
      </c>
      <c r="W810" s="14">
        <v>36.347342710000078</v>
      </c>
      <c r="X810" s="14">
        <v>37.793527228000073</v>
      </c>
      <c r="Y810" s="14" t="s">
        <v>9735</v>
      </c>
      <c r="Z810" s="70" t="s">
        <v>5574</v>
      </c>
    </row>
    <row r="811" spans="1:26" x14ac:dyDescent="0.25">
      <c r="A811" s="14">
        <v>733</v>
      </c>
      <c r="B811" s="14" t="s">
        <v>4951</v>
      </c>
      <c r="C811" s="14" t="s">
        <v>4995</v>
      </c>
      <c r="D811" s="14" t="s">
        <v>1111</v>
      </c>
      <c r="E811" s="14" t="s">
        <v>4996</v>
      </c>
      <c r="F811" s="14" t="s">
        <v>1111</v>
      </c>
      <c r="G811" s="14" t="s">
        <v>1040</v>
      </c>
      <c r="H811" s="14" t="s">
        <v>1041</v>
      </c>
      <c r="I811" s="14" t="s">
        <v>5571</v>
      </c>
      <c r="J811" s="15">
        <v>870</v>
      </c>
      <c r="K811" s="15">
        <v>260</v>
      </c>
      <c r="L811" s="14" t="s">
        <v>4945</v>
      </c>
      <c r="M811" s="14">
        <v>3</v>
      </c>
      <c r="N811" s="15">
        <v>662.85653375676304</v>
      </c>
      <c r="O811" s="14">
        <v>662.85653375676304</v>
      </c>
      <c r="P811" s="15">
        <v>329.77112554398963</v>
      </c>
      <c r="Q811" s="15">
        <v>333.08540821277342</v>
      </c>
      <c r="R811" s="15">
        <v>285.02830951540813</v>
      </c>
      <c r="S811" s="15">
        <v>152.45700276405552</v>
      </c>
      <c r="T811" s="15">
        <v>132.57130675135261</v>
      </c>
      <c r="U811" s="15">
        <v>245.25691749000231</v>
      </c>
      <c r="V811" s="15">
        <v>39.771392025405781</v>
      </c>
      <c r="W811" s="14">
        <v>36.332444319000047</v>
      </c>
      <c r="X811" s="14">
        <v>37.920088752000026</v>
      </c>
      <c r="Y811" s="14" t="s">
        <v>9736</v>
      </c>
      <c r="Z811" s="70" t="s">
        <v>5574</v>
      </c>
    </row>
    <row r="812" spans="1:26" x14ac:dyDescent="0.25">
      <c r="A812" s="14">
        <v>734</v>
      </c>
      <c r="B812" s="14" t="s">
        <v>4951</v>
      </c>
      <c r="C812" s="14" t="s">
        <v>4995</v>
      </c>
      <c r="D812" s="14" t="s">
        <v>1111</v>
      </c>
      <c r="E812" s="14" t="s">
        <v>4996</v>
      </c>
      <c r="F812" s="14" t="s">
        <v>1111</v>
      </c>
      <c r="G812" s="14" t="s">
        <v>1042</v>
      </c>
      <c r="H812" s="14" t="s">
        <v>1043</v>
      </c>
      <c r="I812" s="14" t="s">
        <v>5571</v>
      </c>
      <c r="J812" s="15">
        <v>0</v>
      </c>
      <c r="K812" s="15">
        <v>0</v>
      </c>
      <c r="L812" s="14" t="s">
        <v>4945</v>
      </c>
      <c r="M812" s="14">
        <v>0</v>
      </c>
      <c r="N812" s="15">
        <v>0</v>
      </c>
      <c r="O812" s="14">
        <v>0</v>
      </c>
      <c r="P812" s="15">
        <v>0</v>
      </c>
      <c r="Q812" s="15">
        <v>0</v>
      </c>
      <c r="R812" s="15">
        <v>0</v>
      </c>
      <c r="S812" s="15">
        <v>0</v>
      </c>
      <c r="T812" s="15">
        <v>0</v>
      </c>
      <c r="U812" s="15">
        <v>0</v>
      </c>
      <c r="V812" s="15">
        <v>0</v>
      </c>
      <c r="W812" s="14">
        <v>36.417462989000057</v>
      </c>
      <c r="X812" s="14">
        <v>37.868433602000039</v>
      </c>
      <c r="Y812" s="14" t="s">
        <v>9737</v>
      </c>
      <c r="Z812" s="70" t="s">
        <v>5574</v>
      </c>
    </row>
    <row r="813" spans="1:26" x14ac:dyDescent="0.25">
      <c r="A813" s="14">
        <v>735</v>
      </c>
      <c r="B813" s="14" t="s">
        <v>4951</v>
      </c>
      <c r="C813" s="14" t="s">
        <v>4995</v>
      </c>
      <c r="D813" s="14" t="s">
        <v>1111</v>
      </c>
      <c r="E813" s="14" t="s">
        <v>4996</v>
      </c>
      <c r="F813" s="14" t="s">
        <v>1111</v>
      </c>
      <c r="G813" s="14" t="s">
        <v>1044</v>
      </c>
      <c r="H813" s="14" t="s">
        <v>1045</v>
      </c>
      <c r="I813" s="14" t="s">
        <v>5571</v>
      </c>
      <c r="J813" s="15">
        <v>1500</v>
      </c>
      <c r="K813" s="15">
        <v>470</v>
      </c>
      <c r="L813" s="14" t="s">
        <v>4945</v>
      </c>
      <c r="M813" s="14">
        <v>3</v>
      </c>
      <c r="N813" s="15">
        <v>1142.8560926840744</v>
      </c>
      <c r="O813" s="14">
        <v>1142.8560926840744</v>
      </c>
      <c r="P813" s="15">
        <v>594.28516819571871</v>
      </c>
      <c r="Q813" s="15">
        <v>548.57092448835567</v>
      </c>
      <c r="R813" s="15">
        <v>492.57097594683614</v>
      </c>
      <c r="S813" s="15">
        <v>259.99976108562691</v>
      </c>
      <c r="T813" s="15">
        <v>222.8569380733945</v>
      </c>
      <c r="U813" s="15">
        <v>425.7138945248177</v>
      </c>
      <c r="V813" s="15">
        <v>68.571365561044459</v>
      </c>
      <c r="W813" s="14">
        <v>36.464290204000065</v>
      </c>
      <c r="X813" s="14">
        <v>37.83329855900007</v>
      </c>
      <c r="Y813" s="14" t="s">
        <v>9738</v>
      </c>
      <c r="Z813" s="70" t="s">
        <v>5574</v>
      </c>
    </row>
    <row r="814" spans="1:26" x14ac:dyDescent="0.25">
      <c r="A814" s="14">
        <v>736</v>
      </c>
      <c r="B814" s="14" t="s">
        <v>4951</v>
      </c>
      <c r="C814" s="14" t="s">
        <v>4995</v>
      </c>
      <c r="D814" s="14" t="s">
        <v>1111</v>
      </c>
      <c r="E814" s="14" t="s">
        <v>4996</v>
      </c>
      <c r="F814" s="14" t="s">
        <v>1111</v>
      </c>
      <c r="G814" s="14" t="s">
        <v>1046</v>
      </c>
      <c r="H814" s="14" t="s">
        <v>1047</v>
      </c>
      <c r="I814" s="14" t="s">
        <v>5571</v>
      </c>
      <c r="J814" s="15">
        <v>970</v>
      </c>
      <c r="K814" s="15">
        <v>290</v>
      </c>
      <c r="L814" s="14" t="s">
        <v>4945</v>
      </c>
      <c r="M814" s="14">
        <v>3</v>
      </c>
      <c r="N814" s="15">
        <v>739.0469399357014</v>
      </c>
      <c r="O814" s="14">
        <v>739.0469399357014</v>
      </c>
      <c r="P814" s="15">
        <v>367.67585261801145</v>
      </c>
      <c r="Q814" s="15">
        <v>371.3710873176899</v>
      </c>
      <c r="R814" s="15">
        <v>317.79018417235159</v>
      </c>
      <c r="S814" s="15">
        <v>169.98079618521132</v>
      </c>
      <c r="T814" s="15">
        <v>147.8093879871403</v>
      </c>
      <c r="U814" s="15">
        <v>273.44736777620949</v>
      </c>
      <c r="V814" s="15">
        <v>44.342816396142084</v>
      </c>
      <c r="W814" s="14">
        <v>36.524133637000034</v>
      </c>
      <c r="X814" s="14">
        <v>37.840677293000056</v>
      </c>
      <c r="Y814" s="14" t="s">
        <v>9739</v>
      </c>
      <c r="Z814" s="70" t="s">
        <v>5574</v>
      </c>
    </row>
    <row r="815" spans="1:26" x14ac:dyDescent="0.25">
      <c r="A815" s="14">
        <v>737</v>
      </c>
      <c r="B815" s="14" t="s">
        <v>4951</v>
      </c>
      <c r="C815" s="14" t="s">
        <v>4995</v>
      </c>
      <c r="D815" s="14" t="s">
        <v>1111</v>
      </c>
      <c r="E815" s="14" t="s">
        <v>4996</v>
      </c>
      <c r="F815" s="14" t="s">
        <v>1111</v>
      </c>
      <c r="G815" s="14" t="s">
        <v>1048</v>
      </c>
      <c r="H815" s="14" t="s">
        <v>1049</v>
      </c>
      <c r="I815" s="14" t="s">
        <v>5571</v>
      </c>
      <c r="J815" s="15">
        <v>490</v>
      </c>
      <c r="K815" s="15">
        <v>180</v>
      </c>
      <c r="L815" s="14" t="s">
        <v>4945</v>
      </c>
      <c r="M815" s="14">
        <v>3</v>
      </c>
      <c r="N815" s="15">
        <v>373.3329902767976</v>
      </c>
      <c r="O815" s="14">
        <v>373.3329902767976</v>
      </c>
      <c r="P815" s="15">
        <v>185.7331626627068</v>
      </c>
      <c r="Q815" s="15">
        <v>187.59982761409077</v>
      </c>
      <c r="R815" s="15">
        <v>160.53318581902298</v>
      </c>
      <c r="S815" s="15">
        <v>85.866587763663446</v>
      </c>
      <c r="T815" s="15">
        <v>74.666598055359529</v>
      </c>
      <c r="U815" s="15">
        <v>138.13320640241511</v>
      </c>
      <c r="V815" s="15">
        <v>22.399979416607856</v>
      </c>
      <c r="W815" s="14">
        <v>36.323453962000031</v>
      </c>
      <c r="X815" s="14">
        <v>37.81090914400005</v>
      </c>
      <c r="Y815" s="14" t="s">
        <v>9740</v>
      </c>
      <c r="Z815" s="70" t="s">
        <v>5574</v>
      </c>
    </row>
    <row r="816" spans="1:26" x14ac:dyDescent="0.25">
      <c r="A816" s="14">
        <v>741</v>
      </c>
      <c r="B816" s="14" t="s">
        <v>4951</v>
      </c>
      <c r="C816" s="14" t="s">
        <v>4995</v>
      </c>
      <c r="D816" s="14" t="s">
        <v>1111</v>
      </c>
      <c r="E816" s="14" t="s">
        <v>4996</v>
      </c>
      <c r="F816" s="14" t="s">
        <v>1111</v>
      </c>
      <c r="G816" s="14" t="s">
        <v>1056</v>
      </c>
      <c r="H816" s="14" t="s">
        <v>1057</v>
      </c>
      <c r="I816" s="14" t="s">
        <v>5571</v>
      </c>
      <c r="J816" s="15">
        <v>490</v>
      </c>
      <c r="K816" s="15">
        <v>0</v>
      </c>
      <c r="L816" s="14" t="s">
        <v>4945</v>
      </c>
      <c r="M816" s="14">
        <v>2</v>
      </c>
      <c r="N816" s="15">
        <v>373.3329902767976</v>
      </c>
      <c r="O816" s="14">
        <v>373.3329902767976</v>
      </c>
      <c r="P816" s="15">
        <v>185.7331626627068</v>
      </c>
      <c r="Q816" s="15">
        <v>187.59982761409077</v>
      </c>
      <c r="R816" s="15">
        <v>160.53318581902298</v>
      </c>
      <c r="S816" s="15">
        <v>85.866587763663446</v>
      </c>
      <c r="T816" s="15">
        <v>74.666598055359529</v>
      </c>
      <c r="U816" s="15">
        <v>138.13320640241511</v>
      </c>
      <c r="V816" s="15">
        <v>22.399979416607856</v>
      </c>
      <c r="W816" s="14">
        <v>36.410025473000076</v>
      </c>
      <c r="X816" s="14">
        <v>37.812361238000051</v>
      </c>
      <c r="Y816" s="14" t="s">
        <v>9741</v>
      </c>
      <c r="Z816" s="70" t="s">
        <v>5574</v>
      </c>
    </row>
    <row r="817" spans="1:26" x14ac:dyDescent="0.25">
      <c r="A817" s="14">
        <v>742</v>
      </c>
      <c r="B817" s="14" t="s">
        <v>4951</v>
      </c>
      <c r="C817" s="14" t="s">
        <v>4995</v>
      </c>
      <c r="D817" s="14" t="s">
        <v>1111</v>
      </c>
      <c r="E817" s="14" t="s">
        <v>4996</v>
      </c>
      <c r="F817" s="14" t="s">
        <v>1111</v>
      </c>
      <c r="G817" s="14" t="s">
        <v>1058</v>
      </c>
      <c r="H817" s="14" t="s">
        <v>1059</v>
      </c>
      <c r="I817" s="14" t="s">
        <v>5571</v>
      </c>
      <c r="J817" s="15">
        <v>960</v>
      </c>
      <c r="K817" s="15">
        <v>290</v>
      </c>
      <c r="L817" s="14" t="s">
        <v>4945</v>
      </c>
      <c r="M817" s="14">
        <v>3</v>
      </c>
      <c r="N817" s="15">
        <v>731.42789931780749</v>
      </c>
      <c r="O817" s="14">
        <v>731.42789931780749</v>
      </c>
      <c r="P817" s="15">
        <v>363.88537991060923</v>
      </c>
      <c r="Q817" s="15">
        <v>367.5425194071982</v>
      </c>
      <c r="R817" s="15">
        <v>314.51399670665722</v>
      </c>
      <c r="S817" s="15">
        <v>168.22841684309572</v>
      </c>
      <c r="T817" s="15">
        <v>146.28557986356151</v>
      </c>
      <c r="U817" s="15">
        <v>270.62832274758875</v>
      </c>
      <c r="V817" s="15">
        <v>43.885673959068448</v>
      </c>
      <c r="W817" s="14">
        <v>36.624677915000063</v>
      </c>
      <c r="X817" s="14">
        <v>38.143519943000058</v>
      </c>
      <c r="Y817" s="14" t="s">
        <v>9742</v>
      </c>
      <c r="Z817" s="70" t="s">
        <v>5574</v>
      </c>
    </row>
    <row r="818" spans="1:26" x14ac:dyDescent="0.25">
      <c r="A818" s="14">
        <v>743</v>
      </c>
      <c r="B818" s="14" t="s">
        <v>4951</v>
      </c>
      <c r="C818" s="14" t="s">
        <v>4995</v>
      </c>
      <c r="D818" s="14" t="s">
        <v>1111</v>
      </c>
      <c r="E818" s="14" t="s">
        <v>4996</v>
      </c>
      <c r="F818" s="14" t="s">
        <v>1111</v>
      </c>
      <c r="G818" s="14" t="s">
        <v>1060</v>
      </c>
      <c r="H818" s="14" t="s">
        <v>1061</v>
      </c>
      <c r="I818" s="14" t="s">
        <v>5571</v>
      </c>
      <c r="J818" s="15">
        <v>420</v>
      </c>
      <c r="K818" s="15">
        <v>130</v>
      </c>
      <c r="L818" s="14" t="s">
        <v>4945</v>
      </c>
      <c r="M818" s="14">
        <v>3</v>
      </c>
      <c r="N818" s="15">
        <v>319.99970595154082</v>
      </c>
      <c r="O818" s="14">
        <v>319.99970595154082</v>
      </c>
      <c r="P818" s="15">
        <v>159.19985371089155</v>
      </c>
      <c r="Q818" s="15">
        <v>160.79985224064924</v>
      </c>
      <c r="R818" s="15">
        <v>137.59987355916255</v>
      </c>
      <c r="S818" s="15">
        <v>73.599932368854397</v>
      </c>
      <c r="T818" s="15">
        <v>63.999941190308164</v>
      </c>
      <c r="U818" s="15">
        <v>118.39989120207011</v>
      </c>
      <c r="V818" s="15">
        <v>19.199982357092448</v>
      </c>
      <c r="W818" s="14">
        <v>36.533361636000052</v>
      </c>
      <c r="X818" s="14">
        <v>38.177294250000045</v>
      </c>
      <c r="Y818" s="14" t="s">
        <v>9743</v>
      </c>
      <c r="Z818" s="70" t="s">
        <v>5574</v>
      </c>
    </row>
    <row r="819" spans="1:26" x14ac:dyDescent="0.25">
      <c r="A819" s="14">
        <v>744</v>
      </c>
      <c r="B819" s="14" t="s">
        <v>4951</v>
      </c>
      <c r="C819" s="14" t="s">
        <v>4995</v>
      </c>
      <c r="D819" s="14" t="s">
        <v>1111</v>
      </c>
      <c r="E819" s="14" t="s">
        <v>4996</v>
      </c>
      <c r="F819" s="14" t="s">
        <v>1111</v>
      </c>
      <c r="G819" s="14" t="s">
        <v>1062</v>
      </c>
      <c r="H819" s="14" t="s">
        <v>1063</v>
      </c>
      <c r="I819" s="14" t="s">
        <v>5571</v>
      </c>
      <c r="J819" s="15">
        <v>1500</v>
      </c>
      <c r="K819" s="15">
        <v>460</v>
      </c>
      <c r="L819" s="14" t="s">
        <v>4945</v>
      </c>
      <c r="M819" s="14">
        <v>3</v>
      </c>
      <c r="N819" s="15">
        <v>1142.8560926840744</v>
      </c>
      <c r="O819" s="14">
        <v>1142.8560926840744</v>
      </c>
      <c r="P819" s="15">
        <v>568.57090611032697</v>
      </c>
      <c r="Q819" s="15">
        <v>574.2851865737473</v>
      </c>
      <c r="R819" s="15">
        <v>491.42811985415199</v>
      </c>
      <c r="S819" s="15">
        <v>262.85690131733713</v>
      </c>
      <c r="T819" s="15">
        <v>228.57121853681488</v>
      </c>
      <c r="U819" s="15">
        <v>422.85675429310754</v>
      </c>
      <c r="V819" s="15">
        <v>68.571365561044459</v>
      </c>
      <c r="W819" s="14">
        <v>36.566003337000041</v>
      </c>
      <c r="X819" s="14">
        <v>37.878230587000076</v>
      </c>
      <c r="Y819" s="14" t="s">
        <v>9744</v>
      </c>
      <c r="Z819" s="70" t="s">
        <v>5574</v>
      </c>
    </row>
    <row r="820" spans="1:26" x14ac:dyDescent="0.25">
      <c r="A820" s="14">
        <v>745</v>
      </c>
      <c r="B820" s="14" t="s">
        <v>4951</v>
      </c>
      <c r="C820" s="14" t="s">
        <v>4995</v>
      </c>
      <c r="D820" s="14" t="s">
        <v>1111</v>
      </c>
      <c r="E820" s="14" t="s">
        <v>4996</v>
      </c>
      <c r="F820" s="14" t="s">
        <v>1111</v>
      </c>
      <c r="G820" s="14" t="s">
        <v>1064</v>
      </c>
      <c r="H820" s="14" t="s">
        <v>1065</v>
      </c>
      <c r="I820" s="14" t="s">
        <v>5571</v>
      </c>
      <c r="J820" s="15">
        <v>890</v>
      </c>
      <c r="K820" s="15">
        <v>270</v>
      </c>
      <c r="L820" s="14" t="s">
        <v>4945</v>
      </c>
      <c r="M820" s="14">
        <v>3</v>
      </c>
      <c r="N820" s="15">
        <v>678.09461499255076</v>
      </c>
      <c r="O820" s="14">
        <v>678.09461499255076</v>
      </c>
      <c r="P820" s="15">
        <v>337.352070958794</v>
      </c>
      <c r="Q820" s="15">
        <v>340.7425440337567</v>
      </c>
      <c r="R820" s="15">
        <v>291.58068444679685</v>
      </c>
      <c r="S820" s="15">
        <v>155.96176144828669</v>
      </c>
      <c r="T820" s="15">
        <v>135.61892299851016</v>
      </c>
      <c r="U820" s="15">
        <v>250.89500754724378</v>
      </c>
      <c r="V820" s="15">
        <v>40.685676899553044</v>
      </c>
      <c r="W820" s="14">
        <v>36.269127645000026</v>
      </c>
      <c r="X820" s="14">
        <v>37.79096271700007</v>
      </c>
      <c r="Y820" s="14" t="s">
        <v>9745</v>
      </c>
      <c r="Z820" s="70" t="s">
        <v>5574</v>
      </c>
    </row>
    <row r="821" spans="1:26" x14ac:dyDescent="0.25">
      <c r="A821" s="14">
        <v>746</v>
      </c>
      <c r="B821" s="14" t="s">
        <v>4951</v>
      </c>
      <c r="C821" s="14" t="s">
        <v>4995</v>
      </c>
      <c r="D821" s="14" t="s">
        <v>1111</v>
      </c>
      <c r="E821" s="14" t="s">
        <v>4996</v>
      </c>
      <c r="F821" s="14" t="s">
        <v>1111</v>
      </c>
      <c r="G821" s="14" t="s">
        <v>1066</v>
      </c>
      <c r="H821" s="14" t="s">
        <v>1067</v>
      </c>
      <c r="I821" s="14" t="s">
        <v>5571</v>
      </c>
      <c r="J821" s="15">
        <v>1100</v>
      </c>
      <c r="K821" s="15">
        <v>350</v>
      </c>
      <c r="L821" s="14" t="s">
        <v>4945</v>
      </c>
      <c r="M821" s="14">
        <v>3</v>
      </c>
      <c r="N821" s="15">
        <v>838.09446796832117</v>
      </c>
      <c r="O821" s="14">
        <v>838.09446796832117</v>
      </c>
      <c r="P821" s="15">
        <v>416.9519978142398</v>
      </c>
      <c r="Q821" s="15">
        <v>421.14247015408137</v>
      </c>
      <c r="R821" s="15">
        <v>360.38062122637808</v>
      </c>
      <c r="S821" s="15">
        <v>192.76172763271387</v>
      </c>
      <c r="T821" s="15">
        <v>167.61889359366424</v>
      </c>
      <c r="U821" s="15">
        <v>310.09495314827882</v>
      </c>
      <c r="V821" s="15">
        <v>50.28566807809927</v>
      </c>
      <c r="W821" s="14">
        <v>36.294015195000043</v>
      </c>
      <c r="X821" s="14">
        <v>37.868609119000041</v>
      </c>
      <c r="Y821" s="14" t="s">
        <v>9746</v>
      </c>
      <c r="Z821" s="70" t="s">
        <v>5574</v>
      </c>
    </row>
    <row r="822" spans="1:26" x14ac:dyDescent="0.25">
      <c r="A822" s="14">
        <v>749</v>
      </c>
      <c r="B822" s="14" t="s">
        <v>4951</v>
      </c>
      <c r="C822" s="14" t="s">
        <v>4995</v>
      </c>
      <c r="D822" s="14" t="s">
        <v>1111</v>
      </c>
      <c r="E822" s="14" t="s">
        <v>4996</v>
      </c>
      <c r="F822" s="14" t="s">
        <v>1111</v>
      </c>
      <c r="G822" s="14" t="s">
        <v>1072</v>
      </c>
      <c r="H822" s="14" t="s">
        <v>1073</v>
      </c>
      <c r="I822" s="14" t="s">
        <v>5571</v>
      </c>
      <c r="J822" s="15">
        <v>0</v>
      </c>
      <c r="K822" s="15">
        <v>0</v>
      </c>
      <c r="L822" s="14" t="s">
        <v>4945</v>
      </c>
      <c r="M822" s="14">
        <v>0</v>
      </c>
      <c r="N822" s="15">
        <v>0</v>
      </c>
      <c r="O822" s="14">
        <v>0</v>
      </c>
      <c r="P822" s="15">
        <v>0</v>
      </c>
      <c r="Q822" s="15">
        <v>0</v>
      </c>
      <c r="R822" s="15">
        <v>0</v>
      </c>
      <c r="S822" s="15">
        <v>0</v>
      </c>
      <c r="T822" s="15">
        <v>0</v>
      </c>
      <c r="U822" s="15">
        <v>0</v>
      </c>
      <c r="V822" s="15">
        <v>0</v>
      </c>
      <c r="W822" s="14">
        <v>36.600166736000062</v>
      </c>
      <c r="X822" s="14">
        <v>37.771211512000036</v>
      </c>
      <c r="Y822" s="14" t="s">
        <v>9747</v>
      </c>
      <c r="Z822" s="70" t="s">
        <v>5574</v>
      </c>
    </row>
    <row r="823" spans="1:26" x14ac:dyDescent="0.25">
      <c r="A823" s="14">
        <v>752</v>
      </c>
      <c r="B823" s="14" t="s">
        <v>4951</v>
      </c>
      <c r="C823" s="14" t="s">
        <v>4995</v>
      </c>
      <c r="D823" s="14" t="s">
        <v>1111</v>
      </c>
      <c r="E823" s="14" t="s">
        <v>4996</v>
      </c>
      <c r="F823" s="14" t="s">
        <v>1111</v>
      </c>
      <c r="G823" s="14" t="s">
        <v>1078</v>
      </c>
      <c r="H823" s="14" t="s">
        <v>1079</v>
      </c>
      <c r="I823" s="14" t="s">
        <v>5571</v>
      </c>
      <c r="J823" s="15">
        <v>650</v>
      </c>
      <c r="K823" s="15">
        <v>200</v>
      </c>
      <c r="L823" s="14" t="s">
        <v>4945</v>
      </c>
      <c r="M823" s="14">
        <v>3</v>
      </c>
      <c r="N823" s="15">
        <v>495.23764016309883</v>
      </c>
      <c r="O823" s="14">
        <v>495.23764016309883</v>
      </c>
      <c r="P823" s="15">
        <v>246.38072598114167</v>
      </c>
      <c r="Q823" s="15">
        <v>248.85691418195714</v>
      </c>
      <c r="R823" s="15">
        <v>216.79027698139652</v>
      </c>
      <c r="S823" s="15">
        <v>116.38084543832822</v>
      </c>
      <c r="T823" s="15">
        <v>95.333245731396531</v>
      </c>
      <c r="U823" s="15">
        <v>184.47602096075431</v>
      </c>
      <c r="V823" s="15">
        <v>27.238070208970434</v>
      </c>
      <c r="W823" s="14">
        <v>36.297957538000048</v>
      </c>
      <c r="X823" s="14">
        <v>37.805099752000046</v>
      </c>
      <c r="Y823" s="14" t="s">
        <v>9748</v>
      </c>
      <c r="Z823" s="70" t="s">
        <v>5574</v>
      </c>
    </row>
    <row r="824" spans="1:26" x14ac:dyDescent="0.25">
      <c r="A824" s="14">
        <v>754</v>
      </c>
      <c r="B824" s="14" t="s">
        <v>4951</v>
      </c>
      <c r="C824" s="14" t="s">
        <v>4995</v>
      </c>
      <c r="D824" s="14" t="s">
        <v>1111</v>
      </c>
      <c r="E824" s="14" t="s">
        <v>4996</v>
      </c>
      <c r="F824" s="14" t="s">
        <v>1111</v>
      </c>
      <c r="G824" s="14" t="s">
        <v>1082</v>
      </c>
      <c r="H824" s="14" t="s">
        <v>1083</v>
      </c>
      <c r="I824" s="14" t="s">
        <v>5571</v>
      </c>
      <c r="J824" s="15">
        <v>1000</v>
      </c>
      <c r="K824" s="15">
        <v>330</v>
      </c>
      <c r="L824" s="14" t="s">
        <v>4945</v>
      </c>
      <c r="M824" s="14">
        <v>3</v>
      </c>
      <c r="N824" s="15">
        <v>761.90406178938281</v>
      </c>
      <c r="O824" s="14">
        <v>761.90406178938281</v>
      </c>
      <c r="P824" s="15">
        <v>379.04727074021793</v>
      </c>
      <c r="Q824" s="15">
        <v>382.85679104916483</v>
      </c>
      <c r="R824" s="15">
        <v>327.61874656943462</v>
      </c>
      <c r="S824" s="15">
        <v>175.23793421155804</v>
      </c>
      <c r="T824" s="15">
        <v>152.38081235787658</v>
      </c>
      <c r="U824" s="15">
        <v>281.90450286207164</v>
      </c>
      <c r="V824" s="15">
        <v>45.714243707362968</v>
      </c>
      <c r="W824" s="14">
        <v>36.591443187000039</v>
      </c>
      <c r="X824" s="14">
        <v>38.040670840000075</v>
      </c>
      <c r="Y824" s="14" t="s">
        <v>9749</v>
      </c>
      <c r="Z824" s="70" t="s">
        <v>5574</v>
      </c>
    </row>
    <row r="825" spans="1:26" x14ac:dyDescent="0.25">
      <c r="A825" s="14">
        <v>755</v>
      </c>
      <c r="B825" s="14" t="s">
        <v>4951</v>
      </c>
      <c r="C825" s="14" t="s">
        <v>4995</v>
      </c>
      <c r="D825" s="14" t="s">
        <v>1111</v>
      </c>
      <c r="E825" s="14" t="s">
        <v>4996</v>
      </c>
      <c r="F825" s="14" t="s">
        <v>1111</v>
      </c>
      <c r="G825" s="14" t="s">
        <v>1084</v>
      </c>
      <c r="H825" s="14" t="s">
        <v>1085</v>
      </c>
      <c r="I825" s="14" t="s">
        <v>5571</v>
      </c>
      <c r="J825" s="15">
        <v>0</v>
      </c>
      <c r="K825" s="15">
        <v>0</v>
      </c>
      <c r="L825" s="14" t="s">
        <v>4945</v>
      </c>
      <c r="M825" s="14">
        <v>0</v>
      </c>
      <c r="N825" s="15">
        <v>0</v>
      </c>
      <c r="O825" s="14">
        <v>0</v>
      </c>
      <c r="P825" s="15">
        <v>0</v>
      </c>
      <c r="Q825" s="15">
        <v>0</v>
      </c>
      <c r="R825" s="15">
        <v>0</v>
      </c>
      <c r="S825" s="15">
        <v>0</v>
      </c>
      <c r="T825" s="15">
        <v>0</v>
      </c>
      <c r="U825" s="15">
        <v>0</v>
      </c>
      <c r="V825" s="15">
        <v>0</v>
      </c>
      <c r="W825" s="14">
        <v>36.410195034000026</v>
      </c>
      <c r="X825" s="14">
        <v>37.900179521000041</v>
      </c>
      <c r="Y825" s="14" t="s">
        <v>9750</v>
      </c>
      <c r="Z825" s="70" t="s">
        <v>5574</v>
      </c>
    </row>
    <row r="826" spans="1:26" x14ac:dyDescent="0.25">
      <c r="A826" s="14">
        <v>756</v>
      </c>
      <c r="B826" s="14" t="s">
        <v>4951</v>
      </c>
      <c r="C826" s="14" t="s">
        <v>4995</v>
      </c>
      <c r="D826" s="14" t="s">
        <v>1111</v>
      </c>
      <c r="E826" s="14" t="s">
        <v>4996</v>
      </c>
      <c r="F826" s="14" t="s">
        <v>1111</v>
      </c>
      <c r="G826" s="14" t="s">
        <v>1086</v>
      </c>
      <c r="H826" s="14" t="s">
        <v>1087</v>
      </c>
      <c r="I826" s="14" t="s">
        <v>5571</v>
      </c>
      <c r="J826" s="15">
        <v>1300</v>
      </c>
      <c r="K826" s="15">
        <v>390</v>
      </c>
      <c r="L826" s="14" t="s">
        <v>4945</v>
      </c>
      <c r="M826" s="14">
        <v>3</v>
      </c>
      <c r="N826" s="15">
        <v>990.47528032619766</v>
      </c>
      <c r="O826" s="14">
        <v>990.47528032619766</v>
      </c>
      <c r="P826" s="15">
        <v>492.76145196228333</v>
      </c>
      <c r="Q826" s="15">
        <v>497.71382836391427</v>
      </c>
      <c r="R826" s="15">
        <v>425.90437054026506</v>
      </c>
      <c r="S826" s="15">
        <v>227.80931447502547</v>
      </c>
      <c r="T826" s="15">
        <v>198.09505606523953</v>
      </c>
      <c r="U826" s="15">
        <v>366.47585372069312</v>
      </c>
      <c r="V826" s="15">
        <v>59.428516819571854</v>
      </c>
      <c r="W826" s="14">
        <v>36.52198407000003</v>
      </c>
      <c r="X826" s="14">
        <v>38.189571724000075</v>
      </c>
      <c r="Y826" s="14" t="s">
        <v>9751</v>
      </c>
      <c r="Z826" s="70" t="s">
        <v>5574</v>
      </c>
    </row>
    <row r="827" spans="1:26" x14ac:dyDescent="0.25">
      <c r="A827" s="14">
        <v>757</v>
      </c>
      <c r="B827" s="14" t="s">
        <v>4951</v>
      </c>
      <c r="C827" s="14" t="s">
        <v>4995</v>
      </c>
      <c r="D827" s="14" t="s">
        <v>1111</v>
      </c>
      <c r="E827" s="14" t="s">
        <v>4996</v>
      </c>
      <c r="F827" s="14" t="s">
        <v>1111</v>
      </c>
      <c r="G827" s="14" t="s">
        <v>1088</v>
      </c>
      <c r="H827" s="14" t="s">
        <v>1089</v>
      </c>
      <c r="I827" s="14" t="s">
        <v>5571</v>
      </c>
      <c r="J827" s="15">
        <v>930</v>
      </c>
      <c r="K827" s="15">
        <v>280</v>
      </c>
      <c r="L827" s="14" t="s">
        <v>4945</v>
      </c>
      <c r="M827" s="14">
        <v>3</v>
      </c>
      <c r="N827" s="15">
        <v>708.57077746412608</v>
      </c>
      <c r="O827" s="14">
        <v>708.57077746412608</v>
      </c>
      <c r="P827" s="15">
        <v>352.5139617884027</v>
      </c>
      <c r="Q827" s="15">
        <v>356.05681567572333</v>
      </c>
      <c r="R827" s="15">
        <v>304.68543430957425</v>
      </c>
      <c r="S827" s="15">
        <v>162.97127881674899</v>
      </c>
      <c r="T827" s="15">
        <v>141.71415549282523</v>
      </c>
      <c r="U827" s="15">
        <v>262.17118766172666</v>
      </c>
      <c r="V827" s="15">
        <v>42.514246647847564</v>
      </c>
      <c r="W827" s="14">
        <v>36.541239641000061</v>
      </c>
      <c r="X827" s="14">
        <v>38.241083802000048</v>
      </c>
      <c r="Y827" s="14" t="s">
        <v>9752</v>
      </c>
      <c r="Z827" s="70" t="s">
        <v>5574</v>
      </c>
    </row>
    <row r="828" spans="1:26" x14ac:dyDescent="0.25">
      <c r="A828" s="14">
        <v>759</v>
      </c>
      <c r="B828" s="14" t="s">
        <v>4951</v>
      </c>
      <c r="C828" s="14" t="s">
        <v>4995</v>
      </c>
      <c r="D828" s="14" t="s">
        <v>1111</v>
      </c>
      <c r="E828" s="14" t="s">
        <v>4996</v>
      </c>
      <c r="F828" s="14" t="s">
        <v>1111</v>
      </c>
      <c r="G828" s="14" t="s">
        <v>1092</v>
      </c>
      <c r="H828" s="14" t="s">
        <v>1093</v>
      </c>
      <c r="I828" s="14" t="s">
        <v>5571</v>
      </c>
      <c r="J828" s="15">
        <v>900</v>
      </c>
      <c r="K828" s="15">
        <v>270</v>
      </c>
      <c r="L828" s="14" t="s">
        <v>4945</v>
      </c>
      <c r="M828" s="14">
        <v>3</v>
      </c>
      <c r="N828" s="15">
        <v>685.71365561044456</v>
      </c>
      <c r="O828" s="14">
        <v>685.71365561044456</v>
      </c>
      <c r="P828" s="15">
        <v>341.14254366619616</v>
      </c>
      <c r="Q828" s="15">
        <v>344.57111194424834</v>
      </c>
      <c r="R828" s="15">
        <v>294.85687191249121</v>
      </c>
      <c r="S828" s="15">
        <v>157.71414079040227</v>
      </c>
      <c r="T828" s="15">
        <v>137.14273112208892</v>
      </c>
      <c r="U828" s="15">
        <v>253.71405257586449</v>
      </c>
      <c r="V828" s="15">
        <v>41.142819336626673</v>
      </c>
      <c r="W828" s="14">
        <v>36.617923009000037</v>
      </c>
      <c r="X828" s="14">
        <v>38.123567841000067</v>
      </c>
      <c r="Y828" s="14" t="s">
        <v>9753</v>
      </c>
      <c r="Z828" s="70" t="s">
        <v>5574</v>
      </c>
    </row>
    <row r="829" spans="1:26" x14ac:dyDescent="0.25">
      <c r="A829" s="14">
        <v>760</v>
      </c>
      <c r="B829" s="14" t="s">
        <v>4951</v>
      </c>
      <c r="C829" s="14" t="s">
        <v>4995</v>
      </c>
      <c r="D829" s="14" t="s">
        <v>1111</v>
      </c>
      <c r="E829" s="14" t="s">
        <v>4996</v>
      </c>
      <c r="F829" s="14" t="s">
        <v>1111</v>
      </c>
      <c r="G829" s="14" t="s">
        <v>1094</v>
      </c>
      <c r="H829" s="14" t="s">
        <v>1095</v>
      </c>
      <c r="I829" s="14" t="s">
        <v>5571</v>
      </c>
      <c r="J829" s="15">
        <v>710</v>
      </c>
      <c r="K829" s="15">
        <v>220</v>
      </c>
      <c r="L829" s="14" t="s">
        <v>4945</v>
      </c>
      <c r="M829" s="14">
        <v>3</v>
      </c>
      <c r="N829" s="15">
        <v>540.95188387046187</v>
      </c>
      <c r="O829" s="14">
        <v>540.95188387046187</v>
      </c>
      <c r="P829" s="15">
        <v>269.12356222555479</v>
      </c>
      <c r="Q829" s="15">
        <v>271.82832164490708</v>
      </c>
      <c r="R829" s="15">
        <v>236.80168716429469</v>
      </c>
      <c r="S829" s="15">
        <v>127.12369270955853</v>
      </c>
      <c r="T829" s="15">
        <v>104.13323764506391</v>
      </c>
      <c r="U829" s="15">
        <v>201.50457674174706</v>
      </c>
      <c r="V829" s="15">
        <v>29.752353612875403</v>
      </c>
      <c r="W829" s="14">
        <v>36.263942283000063</v>
      </c>
      <c r="X829" s="14">
        <v>37.863127084000041</v>
      </c>
      <c r="Y829" s="14" t="s">
        <v>9754</v>
      </c>
      <c r="Z829" s="70" t="s">
        <v>5574</v>
      </c>
    </row>
    <row r="830" spans="1:26" x14ac:dyDescent="0.25">
      <c r="A830" s="14">
        <v>761</v>
      </c>
      <c r="B830" s="14" t="s">
        <v>4951</v>
      </c>
      <c r="C830" s="14" t="s">
        <v>4995</v>
      </c>
      <c r="D830" s="14" t="s">
        <v>1111</v>
      </c>
      <c r="E830" s="14" t="s">
        <v>4996</v>
      </c>
      <c r="F830" s="14" t="s">
        <v>1111</v>
      </c>
      <c r="G830" s="14" t="s">
        <v>1096</v>
      </c>
      <c r="H830" s="14" t="s">
        <v>1097</v>
      </c>
      <c r="I830" s="14" t="s">
        <v>5571</v>
      </c>
      <c r="J830" s="15">
        <v>790</v>
      </c>
      <c r="K830" s="15">
        <v>240</v>
      </c>
      <c r="L830" s="14" t="s">
        <v>4945</v>
      </c>
      <c r="M830" s="14">
        <v>3</v>
      </c>
      <c r="N830" s="15">
        <v>601.90420881361251</v>
      </c>
      <c r="O830" s="14">
        <v>601.90420881361251</v>
      </c>
      <c r="P830" s="15">
        <v>299.44734388477224</v>
      </c>
      <c r="Q830" s="15">
        <v>302.45686492884028</v>
      </c>
      <c r="R830" s="15">
        <v>263.48356740815888</v>
      </c>
      <c r="S830" s="15">
        <v>141.44748907119893</v>
      </c>
      <c r="T830" s="15">
        <v>115.86656019662041</v>
      </c>
      <c r="U830" s="15">
        <v>224.20931778307067</v>
      </c>
      <c r="V830" s="15">
        <v>33.10473148474869</v>
      </c>
      <c r="W830" s="14">
        <v>36.367823913000052</v>
      </c>
      <c r="X830" s="14">
        <v>37.814320121000037</v>
      </c>
      <c r="Y830" s="14" t="s">
        <v>9755</v>
      </c>
      <c r="Z830" s="70" t="s">
        <v>5574</v>
      </c>
    </row>
    <row r="831" spans="1:26" x14ac:dyDescent="0.25">
      <c r="A831" s="14">
        <v>762</v>
      </c>
      <c r="B831" s="14" t="s">
        <v>4951</v>
      </c>
      <c r="C831" s="14" t="s">
        <v>4995</v>
      </c>
      <c r="D831" s="14" t="s">
        <v>1111</v>
      </c>
      <c r="E831" s="14" t="s">
        <v>4996</v>
      </c>
      <c r="F831" s="14" t="s">
        <v>1111</v>
      </c>
      <c r="G831" s="14" t="s">
        <v>1098</v>
      </c>
      <c r="H831" s="14" t="s">
        <v>1099</v>
      </c>
      <c r="I831" s="14" t="s">
        <v>5571</v>
      </c>
      <c r="J831" s="15">
        <v>600</v>
      </c>
      <c r="K831" s="15">
        <v>180</v>
      </c>
      <c r="L831" s="14" t="s">
        <v>4945</v>
      </c>
      <c r="M831" s="14">
        <v>3</v>
      </c>
      <c r="N831" s="15">
        <v>457.14243707362971</v>
      </c>
      <c r="O831" s="14">
        <v>457.14243707362971</v>
      </c>
      <c r="P831" s="15">
        <v>227.42836244413078</v>
      </c>
      <c r="Q831" s="15">
        <v>229.7140746294989</v>
      </c>
      <c r="R831" s="15">
        <v>196.57124794166077</v>
      </c>
      <c r="S831" s="15">
        <v>105.14276052693484</v>
      </c>
      <c r="T831" s="15">
        <v>91.42848741472595</v>
      </c>
      <c r="U831" s="15">
        <v>169.142701717243</v>
      </c>
      <c r="V831" s="15">
        <v>27.428546224417783</v>
      </c>
      <c r="W831" s="14">
        <v>36.528488817000039</v>
      </c>
      <c r="X831" s="14">
        <v>38.226760156000068</v>
      </c>
      <c r="Y831" s="14" t="s">
        <v>9756</v>
      </c>
      <c r="Z831" s="70" t="s">
        <v>5574</v>
      </c>
    </row>
    <row r="832" spans="1:26" x14ac:dyDescent="0.25">
      <c r="A832" s="14">
        <v>764</v>
      </c>
      <c r="B832" s="14" t="s">
        <v>4951</v>
      </c>
      <c r="C832" s="14" t="s">
        <v>4995</v>
      </c>
      <c r="D832" s="14" t="s">
        <v>1111</v>
      </c>
      <c r="E832" s="14" t="s">
        <v>4996</v>
      </c>
      <c r="F832" s="14" t="s">
        <v>1111</v>
      </c>
      <c r="G832" s="14" t="s">
        <v>1102</v>
      </c>
      <c r="H832" s="14" t="s">
        <v>1103</v>
      </c>
      <c r="I832" s="14" t="s">
        <v>5571</v>
      </c>
      <c r="J832" s="15">
        <v>970</v>
      </c>
      <c r="K832" s="15">
        <v>290</v>
      </c>
      <c r="L832" s="14" t="s">
        <v>4945</v>
      </c>
      <c r="M832" s="14">
        <v>3</v>
      </c>
      <c r="N832" s="15">
        <v>739.0469399357014</v>
      </c>
      <c r="O832" s="14">
        <v>739.0469399357014</v>
      </c>
      <c r="P832" s="15">
        <v>367.67585261801145</v>
      </c>
      <c r="Q832" s="15">
        <v>371.3710873176899</v>
      </c>
      <c r="R832" s="15">
        <v>317.79018417235159</v>
      </c>
      <c r="S832" s="15">
        <v>169.98079618521132</v>
      </c>
      <c r="T832" s="15">
        <v>147.8093879871403</v>
      </c>
      <c r="U832" s="15">
        <v>273.44736777620949</v>
      </c>
      <c r="V832" s="15">
        <v>44.342816396142084</v>
      </c>
      <c r="W832" s="14">
        <v>36.598393005000048</v>
      </c>
      <c r="X832" s="14">
        <v>37.945134919000054</v>
      </c>
      <c r="Y832" s="14" t="s">
        <v>9757</v>
      </c>
      <c r="Z832" s="70" t="s">
        <v>5574</v>
      </c>
    </row>
    <row r="833" spans="1:26" x14ac:dyDescent="0.25">
      <c r="A833" s="14">
        <v>767</v>
      </c>
      <c r="B833" s="14" t="s">
        <v>4951</v>
      </c>
      <c r="C833" s="14" t="s">
        <v>4995</v>
      </c>
      <c r="D833" s="14" t="s">
        <v>1111</v>
      </c>
      <c r="E833" s="14" t="s">
        <v>4996</v>
      </c>
      <c r="F833" s="14" t="s">
        <v>1111</v>
      </c>
      <c r="G833" s="14" t="s">
        <v>1108</v>
      </c>
      <c r="H833" s="14" t="s">
        <v>1109</v>
      </c>
      <c r="I833" s="14" t="s">
        <v>5571</v>
      </c>
      <c r="J833" s="15">
        <v>710</v>
      </c>
      <c r="K833" s="15">
        <v>220</v>
      </c>
      <c r="L833" s="14" t="s">
        <v>4945</v>
      </c>
      <c r="M833" s="14">
        <v>3</v>
      </c>
      <c r="N833" s="15">
        <v>540.95188387046187</v>
      </c>
      <c r="O833" s="14">
        <v>540.95188387046187</v>
      </c>
      <c r="P833" s="15">
        <v>269.12356222555479</v>
      </c>
      <c r="Q833" s="15">
        <v>271.82832164490708</v>
      </c>
      <c r="R833" s="15">
        <v>236.80168716429469</v>
      </c>
      <c r="S833" s="15">
        <v>127.12369270955853</v>
      </c>
      <c r="T833" s="15">
        <v>104.13323764506391</v>
      </c>
      <c r="U833" s="15">
        <v>201.50457674174706</v>
      </c>
      <c r="V833" s="15">
        <v>29.752353612875403</v>
      </c>
      <c r="W833" s="14">
        <v>36.265081569000074</v>
      </c>
      <c r="X833" s="14">
        <v>37.750364773000058</v>
      </c>
      <c r="Y833" s="14" t="s">
        <v>9758</v>
      </c>
      <c r="Z833" s="70" t="s">
        <v>5574</v>
      </c>
    </row>
    <row r="834" spans="1:26" x14ac:dyDescent="0.25">
      <c r="A834" s="14">
        <v>771</v>
      </c>
      <c r="B834" s="14" t="s">
        <v>4951</v>
      </c>
      <c r="C834" s="14" t="s">
        <v>4995</v>
      </c>
      <c r="D834" s="14" t="s">
        <v>1111</v>
      </c>
      <c r="E834" s="14" t="s">
        <v>4996</v>
      </c>
      <c r="F834" s="14" t="s">
        <v>1111</v>
      </c>
      <c r="G834" s="14" t="s">
        <v>1116</v>
      </c>
      <c r="H834" s="14" t="s">
        <v>1117</v>
      </c>
      <c r="I834" s="14" t="s">
        <v>5571</v>
      </c>
      <c r="J834" s="15">
        <v>730</v>
      </c>
      <c r="K834" s="15">
        <v>220</v>
      </c>
      <c r="L834" s="14" t="s">
        <v>4945</v>
      </c>
      <c r="M834" s="14">
        <v>3</v>
      </c>
      <c r="N834" s="15">
        <v>556.18996510624947</v>
      </c>
      <c r="O834" s="14">
        <v>556.18996510624947</v>
      </c>
      <c r="P834" s="15">
        <v>276.70450764035911</v>
      </c>
      <c r="Q834" s="15">
        <v>279.48545746589031</v>
      </c>
      <c r="R834" s="15">
        <v>243.4721572252607</v>
      </c>
      <c r="S834" s="15">
        <v>130.70464179996861</v>
      </c>
      <c r="T834" s="15">
        <v>107.06656828295303</v>
      </c>
      <c r="U834" s="15">
        <v>207.18076200207793</v>
      </c>
      <c r="V834" s="15">
        <v>30.590448080843721</v>
      </c>
      <c r="W834" s="14">
        <v>36.360274408000066</v>
      </c>
      <c r="X834" s="14">
        <v>37.912251900000058</v>
      </c>
      <c r="Y834" s="14" t="s">
        <v>9759</v>
      </c>
      <c r="Z834" s="70" t="s">
        <v>5574</v>
      </c>
    </row>
    <row r="835" spans="1:26" x14ac:dyDescent="0.25">
      <c r="A835" s="14">
        <v>772</v>
      </c>
      <c r="B835" s="14" t="s">
        <v>4951</v>
      </c>
      <c r="C835" s="14" t="s">
        <v>4995</v>
      </c>
      <c r="D835" s="14" t="s">
        <v>1111</v>
      </c>
      <c r="E835" s="14" t="s">
        <v>4996</v>
      </c>
      <c r="F835" s="14" t="s">
        <v>1111</v>
      </c>
      <c r="G835" s="14" t="s">
        <v>1118</v>
      </c>
      <c r="H835" s="14" t="s">
        <v>1119</v>
      </c>
      <c r="I835" s="14" t="s">
        <v>5571</v>
      </c>
      <c r="J835" s="15">
        <v>600</v>
      </c>
      <c r="K835" s="15">
        <v>180</v>
      </c>
      <c r="L835" s="14" t="s">
        <v>4945</v>
      </c>
      <c r="M835" s="14">
        <v>3</v>
      </c>
      <c r="N835" s="15">
        <v>457.14243707362971</v>
      </c>
      <c r="O835" s="14">
        <v>457.14243707362971</v>
      </c>
      <c r="P835" s="15">
        <v>227.42836244413078</v>
      </c>
      <c r="Q835" s="15">
        <v>229.7140746294989</v>
      </c>
      <c r="R835" s="15">
        <v>196.57124794166077</v>
      </c>
      <c r="S835" s="15">
        <v>105.14276052693484</v>
      </c>
      <c r="T835" s="15">
        <v>91.42848741472595</v>
      </c>
      <c r="U835" s="15">
        <v>169.142701717243</v>
      </c>
      <c r="V835" s="15">
        <v>27.428546224417783</v>
      </c>
      <c r="W835" s="14">
        <v>36.455204411000068</v>
      </c>
      <c r="X835" s="14">
        <v>37.855569417000027</v>
      </c>
      <c r="Y835" s="14" t="s">
        <v>9760</v>
      </c>
      <c r="Z835" s="70" t="s">
        <v>5574</v>
      </c>
    </row>
    <row r="836" spans="1:26" x14ac:dyDescent="0.25">
      <c r="A836" s="14">
        <v>774</v>
      </c>
      <c r="B836" s="14" t="s">
        <v>4951</v>
      </c>
      <c r="C836" s="14" t="s">
        <v>4995</v>
      </c>
      <c r="D836" s="14" t="s">
        <v>1111</v>
      </c>
      <c r="E836" s="14" t="s">
        <v>4996</v>
      </c>
      <c r="F836" s="14" t="s">
        <v>1111</v>
      </c>
      <c r="G836" s="14" t="s">
        <v>1122</v>
      </c>
      <c r="H836" s="14" t="s">
        <v>1123</v>
      </c>
      <c r="I836" s="14" t="s">
        <v>5571</v>
      </c>
      <c r="J836" s="15">
        <v>440</v>
      </c>
      <c r="K836" s="15">
        <v>130</v>
      </c>
      <c r="L836" s="14" t="s">
        <v>4945</v>
      </c>
      <c r="M836" s="14">
        <v>3</v>
      </c>
      <c r="N836" s="15">
        <v>335.23778718732848</v>
      </c>
      <c r="O836" s="14">
        <v>335.23778718732848</v>
      </c>
      <c r="P836" s="15">
        <v>166.78079912569592</v>
      </c>
      <c r="Q836" s="15">
        <v>168.45698806163253</v>
      </c>
      <c r="R836" s="15">
        <v>144.15224849055124</v>
      </c>
      <c r="S836" s="15">
        <v>77.10469105308556</v>
      </c>
      <c r="T836" s="15">
        <v>67.047557437465699</v>
      </c>
      <c r="U836" s="15">
        <v>124.03798125931154</v>
      </c>
      <c r="V836" s="15">
        <v>20.114267231239708</v>
      </c>
      <c r="W836" s="14">
        <v>36.559716608000031</v>
      </c>
      <c r="X836" s="14">
        <v>37.903566409000064</v>
      </c>
      <c r="Y836" s="14" t="s">
        <v>9761</v>
      </c>
      <c r="Z836" s="70" t="s">
        <v>5574</v>
      </c>
    </row>
    <row r="837" spans="1:26" x14ac:dyDescent="0.25">
      <c r="A837" s="14">
        <v>775</v>
      </c>
      <c r="B837" s="14" t="s">
        <v>4951</v>
      </c>
      <c r="C837" s="14" t="s">
        <v>4995</v>
      </c>
      <c r="D837" s="14" t="s">
        <v>1111</v>
      </c>
      <c r="E837" s="14" t="s">
        <v>4996</v>
      </c>
      <c r="F837" s="14" t="s">
        <v>1111</v>
      </c>
      <c r="G837" s="14" t="s">
        <v>1124</v>
      </c>
      <c r="H837" s="14" t="s">
        <v>1125</v>
      </c>
      <c r="I837" s="14" t="s">
        <v>5571</v>
      </c>
      <c r="J837" s="15">
        <v>950</v>
      </c>
      <c r="K837" s="15">
        <v>290</v>
      </c>
      <c r="L837" s="14" t="s">
        <v>4945</v>
      </c>
      <c r="M837" s="14">
        <v>3</v>
      </c>
      <c r="N837" s="15">
        <v>723.80885869991369</v>
      </c>
      <c r="O837" s="14">
        <v>723.80885869991369</v>
      </c>
      <c r="P837" s="15">
        <v>360.09490720320707</v>
      </c>
      <c r="Q837" s="15">
        <v>363.71395149670661</v>
      </c>
      <c r="R837" s="15">
        <v>311.23780924096292</v>
      </c>
      <c r="S837" s="15">
        <v>166.47603750098014</v>
      </c>
      <c r="T837" s="15">
        <v>144.76177173998275</v>
      </c>
      <c r="U837" s="15">
        <v>267.80927771896808</v>
      </c>
      <c r="V837" s="15">
        <v>43.42853152199482</v>
      </c>
      <c r="W837" s="14">
        <v>36.53173289800003</v>
      </c>
      <c r="X837" s="14">
        <v>37.757668053000032</v>
      </c>
      <c r="Y837" s="14" t="s">
        <v>9762</v>
      </c>
      <c r="Z837" s="70" t="s">
        <v>5574</v>
      </c>
    </row>
    <row r="838" spans="1:26" x14ac:dyDescent="0.25">
      <c r="A838" s="14">
        <v>777</v>
      </c>
      <c r="B838" s="14" t="s">
        <v>4951</v>
      </c>
      <c r="C838" s="14" t="s">
        <v>4995</v>
      </c>
      <c r="D838" s="14" t="s">
        <v>1111</v>
      </c>
      <c r="E838" s="14" t="s">
        <v>4996</v>
      </c>
      <c r="F838" s="14" t="s">
        <v>1111</v>
      </c>
      <c r="G838" s="14" t="s">
        <v>1128</v>
      </c>
      <c r="H838" s="14" t="s">
        <v>1129</v>
      </c>
      <c r="I838" s="14" t="s">
        <v>5571</v>
      </c>
      <c r="J838" s="15">
        <v>890</v>
      </c>
      <c r="K838" s="15">
        <v>270</v>
      </c>
      <c r="L838" s="14" t="s">
        <v>4945</v>
      </c>
      <c r="M838" s="14">
        <v>3</v>
      </c>
      <c r="N838" s="15">
        <v>678.09461499255076</v>
      </c>
      <c r="O838" s="14">
        <v>678.09461499255076</v>
      </c>
      <c r="P838" s="15">
        <v>337.352070958794</v>
      </c>
      <c r="Q838" s="15">
        <v>340.7425440337567</v>
      </c>
      <c r="R838" s="15">
        <v>291.58068444679685</v>
      </c>
      <c r="S838" s="15">
        <v>155.96176144828669</v>
      </c>
      <c r="T838" s="15">
        <v>135.61892299851016</v>
      </c>
      <c r="U838" s="15">
        <v>250.89500754724378</v>
      </c>
      <c r="V838" s="15">
        <v>40.685676899553044</v>
      </c>
      <c r="W838" s="14">
        <v>36.387945677000062</v>
      </c>
      <c r="X838" s="14">
        <v>37.893054221000057</v>
      </c>
      <c r="Y838" s="14" t="s">
        <v>9763</v>
      </c>
      <c r="Z838" s="70" t="s">
        <v>5574</v>
      </c>
    </row>
    <row r="839" spans="1:26" x14ac:dyDescent="0.25">
      <c r="A839" s="14">
        <v>779</v>
      </c>
      <c r="B839" s="14" t="s">
        <v>4951</v>
      </c>
      <c r="C839" s="14" t="s">
        <v>4995</v>
      </c>
      <c r="D839" s="14" t="s">
        <v>1111</v>
      </c>
      <c r="E839" s="14" t="s">
        <v>4996</v>
      </c>
      <c r="F839" s="14" t="s">
        <v>1111</v>
      </c>
      <c r="G839" s="14" t="s">
        <v>1132</v>
      </c>
      <c r="H839" s="14" t="s">
        <v>1133</v>
      </c>
      <c r="I839" s="14" t="s">
        <v>5571</v>
      </c>
      <c r="J839" s="15">
        <v>620</v>
      </c>
      <c r="K839" s="15">
        <v>190</v>
      </c>
      <c r="L839" s="14" t="s">
        <v>4945</v>
      </c>
      <c r="M839" s="14">
        <v>3</v>
      </c>
      <c r="N839" s="15">
        <v>472.38051830941737</v>
      </c>
      <c r="O839" s="14">
        <v>472.38051830941737</v>
      </c>
      <c r="P839" s="15">
        <v>235.00930785893513</v>
      </c>
      <c r="Q839" s="15">
        <v>237.37121045048221</v>
      </c>
      <c r="R839" s="15">
        <v>203.1236228730495</v>
      </c>
      <c r="S839" s="15">
        <v>108.647519211166</v>
      </c>
      <c r="T839" s="15">
        <v>94.476103661883485</v>
      </c>
      <c r="U839" s="15">
        <v>174.78079177448441</v>
      </c>
      <c r="V839" s="15">
        <v>28.342831098565043</v>
      </c>
      <c r="W839" s="14">
        <v>36.376372554000056</v>
      </c>
      <c r="X839" s="14">
        <v>37.831287056000065</v>
      </c>
      <c r="Y839" s="14" t="s">
        <v>9764</v>
      </c>
      <c r="Z839" s="70" t="s">
        <v>5574</v>
      </c>
    </row>
    <row r="840" spans="1:26" x14ac:dyDescent="0.25">
      <c r="A840" s="14">
        <v>785</v>
      </c>
      <c r="B840" s="14" t="s">
        <v>4951</v>
      </c>
      <c r="C840" s="14" t="s">
        <v>4995</v>
      </c>
      <c r="D840" s="14" t="s">
        <v>1111</v>
      </c>
      <c r="E840" s="14" t="s">
        <v>4996</v>
      </c>
      <c r="F840" s="14" t="s">
        <v>1111</v>
      </c>
      <c r="G840" s="14" t="s">
        <v>1144</v>
      </c>
      <c r="H840" s="14" t="s">
        <v>1145</v>
      </c>
      <c r="I840" s="14" t="s">
        <v>5571</v>
      </c>
      <c r="J840" s="15">
        <v>650</v>
      </c>
      <c r="K840" s="15">
        <v>200</v>
      </c>
      <c r="L840" s="14" t="s">
        <v>4945</v>
      </c>
      <c r="M840" s="14">
        <v>3</v>
      </c>
      <c r="N840" s="15">
        <v>495.23764016309883</v>
      </c>
      <c r="O840" s="14">
        <v>495.23764016309883</v>
      </c>
      <c r="P840" s="15">
        <v>246.38072598114167</v>
      </c>
      <c r="Q840" s="15">
        <v>248.85691418195714</v>
      </c>
      <c r="R840" s="15">
        <v>216.79027698139652</v>
      </c>
      <c r="S840" s="15">
        <v>116.38084543832822</v>
      </c>
      <c r="T840" s="15">
        <v>95.333245731396531</v>
      </c>
      <c r="U840" s="15">
        <v>184.47602096075431</v>
      </c>
      <c r="V840" s="15">
        <v>27.238070208970434</v>
      </c>
      <c r="W840" s="14">
        <v>36.464787247000061</v>
      </c>
      <c r="X840" s="14">
        <v>37.897662228000058</v>
      </c>
      <c r="Y840" s="14" t="s">
        <v>9765</v>
      </c>
      <c r="Z840" s="70" t="s">
        <v>5574</v>
      </c>
    </row>
    <row r="841" spans="1:26" x14ac:dyDescent="0.25">
      <c r="A841" s="14">
        <v>787</v>
      </c>
      <c r="B841" s="14" t="s">
        <v>4951</v>
      </c>
      <c r="C841" s="14" t="s">
        <v>4995</v>
      </c>
      <c r="D841" s="14" t="s">
        <v>1111</v>
      </c>
      <c r="E841" s="14" t="s">
        <v>4996</v>
      </c>
      <c r="F841" s="14" t="s">
        <v>1111</v>
      </c>
      <c r="G841" s="14" t="s">
        <v>1148</v>
      </c>
      <c r="H841" s="14" t="s">
        <v>1149</v>
      </c>
      <c r="I841" s="14" t="s">
        <v>5571</v>
      </c>
      <c r="J841" s="15">
        <v>540</v>
      </c>
      <c r="K841" s="15">
        <v>227</v>
      </c>
      <c r="L841" s="14" t="s">
        <v>4945</v>
      </c>
      <c r="M841" s="14">
        <v>3</v>
      </c>
      <c r="N841" s="15">
        <v>411.42819336626673</v>
      </c>
      <c r="O841" s="14">
        <v>411.42819336626673</v>
      </c>
      <c r="P841" s="15">
        <v>204.68552619971769</v>
      </c>
      <c r="Q841" s="15">
        <v>206.74266716654901</v>
      </c>
      <c r="R841" s="15">
        <v>176.91412314749471</v>
      </c>
      <c r="S841" s="15">
        <v>94.628484474241347</v>
      </c>
      <c r="T841" s="15">
        <v>82.285638673253345</v>
      </c>
      <c r="U841" s="15">
        <v>152.22843154551867</v>
      </c>
      <c r="V841" s="15">
        <v>24.685691601976004</v>
      </c>
      <c r="W841" s="14">
        <v>36.434664060000046</v>
      </c>
      <c r="X841" s="14">
        <v>37.772769440000047</v>
      </c>
      <c r="Y841" s="14" t="s">
        <v>9766</v>
      </c>
      <c r="Z841" s="70" t="s">
        <v>5574</v>
      </c>
    </row>
    <row r="842" spans="1:26" x14ac:dyDescent="0.25">
      <c r="A842" s="14">
        <v>788</v>
      </c>
      <c r="B842" s="14" t="s">
        <v>4951</v>
      </c>
      <c r="C842" s="14" t="s">
        <v>4995</v>
      </c>
      <c r="D842" s="14" t="s">
        <v>1111</v>
      </c>
      <c r="E842" s="14" t="s">
        <v>4996</v>
      </c>
      <c r="F842" s="14" t="s">
        <v>1111</v>
      </c>
      <c r="G842" s="14" t="s">
        <v>1150</v>
      </c>
      <c r="H842" s="14" t="s">
        <v>1151</v>
      </c>
      <c r="I842" s="14" t="s">
        <v>5571</v>
      </c>
      <c r="J842" s="15">
        <v>760</v>
      </c>
      <c r="K842" s="15">
        <v>230</v>
      </c>
      <c r="L842" s="14" t="s">
        <v>4945</v>
      </c>
      <c r="M842" s="14">
        <v>3</v>
      </c>
      <c r="N842" s="15">
        <v>579.04708695993099</v>
      </c>
      <c r="O842" s="14">
        <v>579.04708695993099</v>
      </c>
      <c r="P842" s="15">
        <v>288.07592576256565</v>
      </c>
      <c r="Q842" s="15">
        <v>290.97116119736529</v>
      </c>
      <c r="R842" s="15">
        <v>253.4778623167098</v>
      </c>
      <c r="S842" s="15">
        <v>136.07606543558379</v>
      </c>
      <c r="T842" s="15">
        <v>111.46656423978672</v>
      </c>
      <c r="U842" s="15">
        <v>215.6950398925743</v>
      </c>
      <c r="V842" s="15">
        <v>31.847589782796206</v>
      </c>
      <c r="W842" s="14">
        <v>36.38094102000008</v>
      </c>
      <c r="X842" s="14">
        <v>37.784282150000024</v>
      </c>
      <c r="Y842" s="14" t="s">
        <v>9767</v>
      </c>
      <c r="Z842" s="70" t="s">
        <v>5574</v>
      </c>
    </row>
    <row r="843" spans="1:26" x14ac:dyDescent="0.25">
      <c r="A843" s="14">
        <v>789</v>
      </c>
      <c r="B843" s="14" t="s">
        <v>4951</v>
      </c>
      <c r="C843" s="14" t="s">
        <v>4995</v>
      </c>
      <c r="D843" s="14" t="s">
        <v>1111</v>
      </c>
      <c r="E843" s="14" t="s">
        <v>4996</v>
      </c>
      <c r="F843" s="14" t="s">
        <v>1111</v>
      </c>
      <c r="G843" s="14" t="s">
        <v>1152</v>
      </c>
      <c r="H843" s="14" t="s">
        <v>1153</v>
      </c>
      <c r="I843" s="14" t="s">
        <v>5571</v>
      </c>
      <c r="J843" s="15">
        <v>950</v>
      </c>
      <c r="K843" s="15">
        <v>290</v>
      </c>
      <c r="L843" s="14" t="s">
        <v>4945</v>
      </c>
      <c r="M843" s="14">
        <v>3</v>
      </c>
      <c r="N843" s="15">
        <v>723.80885869991369</v>
      </c>
      <c r="O843" s="14">
        <v>723.80885869991369</v>
      </c>
      <c r="P843" s="15">
        <v>360.09490720320707</v>
      </c>
      <c r="Q843" s="15">
        <v>363.71395149670661</v>
      </c>
      <c r="R843" s="15">
        <v>311.23780924096292</v>
      </c>
      <c r="S843" s="15">
        <v>166.47603750098014</v>
      </c>
      <c r="T843" s="15">
        <v>144.76177173998275</v>
      </c>
      <c r="U843" s="15">
        <v>267.80927771896808</v>
      </c>
      <c r="V843" s="15">
        <v>43.42853152199482</v>
      </c>
      <c r="W843" s="14">
        <v>36.355447703000038</v>
      </c>
      <c r="X843" s="14">
        <v>37.866021397000054</v>
      </c>
      <c r="Y843" s="14" t="s">
        <v>9768</v>
      </c>
      <c r="Z843" s="70" t="s">
        <v>5574</v>
      </c>
    </row>
    <row r="844" spans="1:26" x14ac:dyDescent="0.25">
      <c r="A844" s="14">
        <v>792</v>
      </c>
      <c r="B844" s="14" t="s">
        <v>4951</v>
      </c>
      <c r="C844" s="14" t="s">
        <v>4995</v>
      </c>
      <c r="D844" s="14" t="s">
        <v>1111</v>
      </c>
      <c r="E844" s="14" t="s">
        <v>4996</v>
      </c>
      <c r="F844" s="14" t="s">
        <v>1111</v>
      </c>
      <c r="G844" s="14" t="s">
        <v>1158</v>
      </c>
      <c r="H844" s="14" t="s">
        <v>1159</v>
      </c>
      <c r="I844" s="14" t="s">
        <v>5571</v>
      </c>
      <c r="J844" s="15">
        <v>1400</v>
      </c>
      <c r="K844" s="15">
        <v>440</v>
      </c>
      <c r="L844" s="14" t="s">
        <v>4945</v>
      </c>
      <c r="M844" s="14">
        <v>3</v>
      </c>
      <c r="N844" s="15">
        <v>1066.6656865051359</v>
      </c>
      <c r="O844" s="14">
        <v>1066.6656865051359</v>
      </c>
      <c r="P844" s="15">
        <v>530.66617903630515</v>
      </c>
      <c r="Q844" s="15">
        <v>535.99950746883076</v>
      </c>
      <c r="R844" s="15">
        <v>458.66624519720847</v>
      </c>
      <c r="S844" s="15">
        <v>245.33310789618128</v>
      </c>
      <c r="T844" s="15">
        <v>213.33313730102719</v>
      </c>
      <c r="U844" s="15">
        <v>394.6663040069003</v>
      </c>
      <c r="V844" s="15">
        <v>63.999941190308149</v>
      </c>
      <c r="W844" s="14">
        <v>36.589653892000058</v>
      </c>
      <c r="X844" s="14">
        <v>38.021732881000048</v>
      </c>
      <c r="Y844" s="14" t="s">
        <v>9769</v>
      </c>
      <c r="Z844" s="70" t="s">
        <v>5574</v>
      </c>
    </row>
    <row r="845" spans="1:26" x14ac:dyDescent="0.25">
      <c r="A845" s="14">
        <v>793</v>
      </c>
      <c r="B845" s="14" t="s">
        <v>4951</v>
      </c>
      <c r="C845" s="14" t="s">
        <v>4995</v>
      </c>
      <c r="D845" s="14" t="s">
        <v>1111</v>
      </c>
      <c r="E845" s="14" t="s">
        <v>4996</v>
      </c>
      <c r="F845" s="14" t="s">
        <v>1111</v>
      </c>
      <c r="G845" s="14" t="s">
        <v>1160</v>
      </c>
      <c r="H845" s="14" t="s">
        <v>1161</v>
      </c>
      <c r="I845" s="14" t="s">
        <v>5571</v>
      </c>
      <c r="J845" s="15">
        <v>980</v>
      </c>
      <c r="K845" s="15">
        <v>300</v>
      </c>
      <c r="L845" s="14" t="s">
        <v>4945</v>
      </c>
      <c r="M845" s="14">
        <v>3</v>
      </c>
      <c r="N845" s="15">
        <v>746.6659805535952</v>
      </c>
      <c r="O845" s="14">
        <v>746.6659805535952</v>
      </c>
      <c r="P845" s="15">
        <v>371.46632532541361</v>
      </c>
      <c r="Q845" s="15">
        <v>375.19965522818154</v>
      </c>
      <c r="R845" s="15">
        <v>321.06637163804595</v>
      </c>
      <c r="S845" s="15">
        <v>171.73317552732689</v>
      </c>
      <c r="T845" s="15">
        <v>149.33319611071906</v>
      </c>
      <c r="U845" s="15">
        <v>276.26641280483022</v>
      </c>
      <c r="V845" s="15">
        <v>44.799958833215712</v>
      </c>
      <c r="W845" s="14">
        <v>36.412223133000055</v>
      </c>
      <c r="X845" s="14">
        <v>37.838563012000066</v>
      </c>
      <c r="Y845" s="14" t="s">
        <v>9770</v>
      </c>
      <c r="Z845" s="70" t="s">
        <v>5574</v>
      </c>
    </row>
    <row r="846" spans="1:26" x14ac:dyDescent="0.25">
      <c r="A846" s="14">
        <v>794</v>
      </c>
      <c r="B846" s="14" t="s">
        <v>4951</v>
      </c>
      <c r="C846" s="14" t="s">
        <v>4995</v>
      </c>
      <c r="D846" s="14" t="s">
        <v>1111</v>
      </c>
      <c r="E846" s="14" t="s">
        <v>4996</v>
      </c>
      <c r="F846" s="14" t="s">
        <v>1111</v>
      </c>
      <c r="G846" s="14" t="s">
        <v>1162</v>
      </c>
      <c r="H846" s="14" t="s">
        <v>1163</v>
      </c>
      <c r="I846" s="14" t="s">
        <v>5571</v>
      </c>
      <c r="J846" s="15">
        <v>770</v>
      </c>
      <c r="K846" s="15">
        <v>230</v>
      </c>
      <c r="L846" s="14" t="s">
        <v>4945</v>
      </c>
      <c r="M846" s="14">
        <v>3</v>
      </c>
      <c r="N846" s="15">
        <v>586.6661275778248</v>
      </c>
      <c r="O846" s="14">
        <v>586.6661275778248</v>
      </c>
      <c r="P846" s="15">
        <v>291.86639846996786</v>
      </c>
      <c r="Q846" s="15">
        <v>294.79972910785693</v>
      </c>
      <c r="R846" s="15">
        <v>256.81309734719281</v>
      </c>
      <c r="S846" s="15">
        <v>137.86653998078882</v>
      </c>
      <c r="T846" s="15">
        <v>112.93322955873127</v>
      </c>
      <c r="U846" s="15">
        <v>218.53313252273975</v>
      </c>
      <c r="V846" s="15">
        <v>32.266637016780365</v>
      </c>
      <c r="W846" s="14">
        <v>36.590090372000077</v>
      </c>
      <c r="X846" s="14">
        <v>37.925237310000057</v>
      </c>
      <c r="Y846" s="14" t="s">
        <v>9771</v>
      </c>
      <c r="Z846" s="70" t="s">
        <v>5574</v>
      </c>
    </row>
    <row r="847" spans="1:26" x14ac:dyDescent="0.25">
      <c r="A847" s="14">
        <v>795</v>
      </c>
      <c r="B847" s="14" t="s">
        <v>4951</v>
      </c>
      <c r="C847" s="14" t="s">
        <v>4995</v>
      </c>
      <c r="D847" s="14" t="s">
        <v>1111</v>
      </c>
      <c r="E847" s="14" t="s">
        <v>4996</v>
      </c>
      <c r="F847" s="14" t="s">
        <v>1111</v>
      </c>
      <c r="G847" s="14" t="s">
        <v>1164</v>
      </c>
      <c r="H847" s="14" t="s">
        <v>1165</v>
      </c>
      <c r="I847" s="14" t="s">
        <v>5571</v>
      </c>
      <c r="J847" s="15">
        <v>640</v>
      </c>
      <c r="K847" s="15">
        <v>190</v>
      </c>
      <c r="L847" s="14" t="s">
        <v>4945</v>
      </c>
      <c r="M847" s="14">
        <v>3</v>
      </c>
      <c r="N847" s="15">
        <v>487.61859954520503</v>
      </c>
      <c r="O847" s="14">
        <v>487.61859954520503</v>
      </c>
      <c r="P847" s="15">
        <v>242.59025327373951</v>
      </c>
      <c r="Q847" s="15">
        <v>245.02834627146549</v>
      </c>
      <c r="R847" s="15">
        <v>209.67599780443817</v>
      </c>
      <c r="S847" s="15">
        <v>112.15227789539716</v>
      </c>
      <c r="T847" s="15">
        <v>97.523719909041006</v>
      </c>
      <c r="U847" s="15">
        <v>180.41888183172586</v>
      </c>
      <c r="V847" s="15">
        <v>29.257115972712299</v>
      </c>
      <c r="W847" s="14">
        <v>36.406163165000066</v>
      </c>
      <c r="X847" s="14">
        <v>37.862558761000059</v>
      </c>
      <c r="Y847" s="14" t="s">
        <v>9772</v>
      </c>
      <c r="Z847" s="70" t="s">
        <v>5574</v>
      </c>
    </row>
    <row r="848" spans="1:26" x14ac:dyDescent="0.25">
      <c r="A848" s="14">
        <v>796</v>
      </c>
      <c r="B848" s="14" t="s">
        <v>4951</v>
      </c>
      <c r="C848" s="14" t="s">
        <v>4995</v>
      </c>
      <c r="D848" s="14" t="s">
        <v>1111</v>
      </c>
      <c r="E848" s="14" t="s">
        <v>4996</v>
      </c>
      <c r="F848" s="14" t="s">
        <v>1111</v>
      </c>
      <c r="G848" s="14" t="s">
        <v>1166</v>
      </c>
      <c r="H848" s="14" t="s">
        <v>1167</v>
      </c>
      <c r="I848" s="14" t="s">
        <v>5571</v>
      </c>
      <c r="J848" s="15">
        <v>140</v>
      </c>
      <c r="K848" s="15">
        <v>0</v>
      </c>
      <c r="L848" s="14" t="s">
        <v>4945</v>
      </c>
      <c r="M848" s="14">
        <v>2</v>
      </c>
      <c r="N848" s="15">
        <v>106.6665686505136</v>
      </c>
      <c r="O848" s="14">
        <v>106.6665686505136</v>
      </c>
      <c r="P848" s="15">
        <v>53.066617903630515</v>
      </c>
      <c r="Q848" s="15">
        <v>53.599950746883074</v>
      </c>
      <c r="R848" s="15">
        <v>45.866624519720851</v>
      </c>
      <c r="S848" s="15">
        <v>24.533310789618128</v>
      </c>
      <c r="T848" s="15">
        <v>21.33331373010272</v>
      </c>
      <c r="U848" s="15">
        <v>39.466630400690029</v>
      </c>
      <c r="V848" s="15">
        <v>6.3999941190308158</v>
      </c>
      <c r="W848" s="14">
        <v>36.421731670000042</v>
      </c>
      <c r="X848" s="14">
        <v>37.758817456000031</v>
      </c>
      <c r="Y848" s="14" t="s">
        <v>9773</v>
      </c>
      <c r="Z848" s="70" t="s">
        <v>5574</v>
      </c>
    </row>
    <row r="849" spans="1:26" x14ac:dyDescent="0.25">
      <c r="A849" s="14">
        <v>5266</v>
      </c>
      <c r="B849" s="14" t="s">
        <v>4951</v>
      </c>
      <c r="C849" s="14" t="s">
        <v>4995</v>
      </c>
      <c r="D849" s="14" t="s">
        <v>1111</v>
      </c>
      <c r="E849" s="14" t="s">
        <v>4996</v>
      </c>
      <c r="F849" s="14" t="s">
        <v>1111</v>
      </c>
      <c r="G849" s="14" t="s">
        <v>4444</v>
      </c>
      <c r="H849" s="14" t="s">
        <v>4445</v>
      </c>
      <c r="I849" s="14" t="s">
        <v>5571</v>
      </c>
      <c r="J849" s="15">
        <v>890</v>
      </c>
      <c r="K849" s="15">
        <v>270</v>
      </c>
      <c r="L849" s="14" t="s">
        <v>4945</v>
      </c>
      <c r="M849" s="14">
        <v>3</v>
      </c>
      <c r="N849" s="15">
        <v>678.09461499255076</v>
      </c>
      <c r="O849" s="14">
        <v>678.09461499255076</v>
      </c>
      <c r="P849" s="15">
        <v>337.352070958794</v>
      </c>
      <c r="Q849" s="15">
        <v>340.7425440337567</v>
      </c>
      <c r="R849" s="15">
        <v>291.58068444679685</v>
      </c>
      <c r="S849" s="15">
        <v>155.96176144828669</v>
      </c>
      <c r="T849" s="15">
        <v>135.61892299851016</v>
      </c>
      <c r="U849" s="15">
        <v>250.89500754724378</v>
      </c>
      <c r="V849" s="15">
        <v>40.685676899553044</v>
      </c>
      <c r="W849" s="14">
        <v>36.516741385000046</v>
      </c>
      <c r="X849" s="14">
        <v>37.899354834000064</v>
      </c>
      <c r="Y849" s="14" t="s">
        <v>16271</v>
      </c>
      <c r="Z849" s="70" t="s">
        <v>5574</v>
      </c>
    </row>
    <row r="850" spans="1:26" x14ac:dyDescent="0.25">
      <c r="A850" s="14">
        <v>5360</v>
      </c>
      <c r="B850" s="14" t="s">
        <v>4951</v>
      </c>
      <c r="C850" s="14" t="s">
        <v>4995</v>
      </c>
      <c r="D850" s="14" t="s">
        <v>1111</v>
      </c>
      <c r="E850" s="14" t="s">
        <v>4996</v>
      </c>
      <c r="F850" s="14" t="s">
        <v>1111</v>
      </c>
      <c r="G850" s="14" t="s">
        <v>4550</v>
      </c>
      <c r="H850" s="14" t="s">
        <v>4551</v>
      </c>
      <c r="I850" s="14" t="s">
        <v>5571</v>
      </c>
      <c r="J850" s="15" t="s">
        <v>5528</v>
      </c>
      <c r="K850" s="15" t="s">
        <v>5528</v>
      </c>
      <c r="L850" s="14" t="s">
        <v>4945</v>
      </c>
      <c r="M850" s="14">
        <v>2</v>
      </c>
      <c r="N850" s="15">
        <v>0</v>
      </c>
      <c r="O850" s="14">
        <v>0</v>
      </c>
      <c r="P850" s="15">
        <v>0</v>
      </c>
      <c r="Q850" s="15">
        <v>0</v>
      </c>
      <c r="R850" s="15">
        <v>0</v>
      </c>
      <c r="S850" s="15">
        <v>0</v>
      </c>
      <c r="T850" s="15">
        <v>0</v>
      </c>
      <c r="U850" s="15">
        <v>0</v>
      </c>
      <c r="V850" s="15">
        <v>0</v>
      </c>
      <c r="W850" s="14">
        <v>36.51365317300008</v>
      </c>
      <c r="X850" s="14">
        <v>38.129296101000079</v>
      </c>
      <c r="Y850" s="14" t="s">
        <v>16423</v>
      </c>
      <c r="Z850" s="70" t="s">
        <v>5574</v>
      </c>
    </row>
    <row r="851" spans="1:26" x14ac:dyDescent="0.25">
      <c r="A851" s="14">
        <v>797</v>
      </c>
      <c r="B851" s="14" t="s">
        <v>4951</v>
      </c>
      <c r="C851" s="14" t="s">
        <v>4995</v>
      </c>
      <c r="D851" s="14" t="s">
        <v>1111</v>
      </c>
      <c r="E851" s="14" t="s">
        <v>4997</v>
      </c>
      <c r="F851" s="14" t="s">
        <v>1173</v>
      </c>
      <c r="G851" s="14" t="s">
        <v>1168</v>
      </c>
      <c r="H851" s="14" t="s">
        <v>1169</v>
      </c>
      <c r="I851" s="14" t="s">
        <v>5571</v>
      </c>
      <c r="J851" s="15">
        <v>3300</v>
      </c>
      <c r="K851" s="15">
        <v>520</v>
      </c>
      <c r="L851" s="14" t="s">
        <v>4945</v>
      </c>
      <c r="M851" s="14">
        <v>3</v>
      </c>
      <c r="N851" s="15">
        <v>2285.6150104239055</v>
      </c>
      <c r="O851" s="14">
        <v>2285.6150104239055</v>
      </c>
      <c r="P851" s="15">
        <v>1159.9496177901322</v>
      </c>
      <c r="Q851" s="15">
        <v>1125.6653926337733</v>
      </c>
      <c r="R851" s="15">
        <v>1107.3804725503821</v>
      </c>
      <c r="S851" s="15">
        <v>625.68710910354412</v>
      </c>
      <c r="T851" s="15">
        <v>348.55628908964565</v>
      </c>
      <c r="U851" s="15">
        <v>722.8257470465602</v>
      </c>
      <c r="V851" s="15">
        <v>211.41938846421107</v>
      </c>
      <c r="W851" s="14">
        <v>36.387620101000039</v>
      </c>
      <c r="X851" s="14">
        <v>37.976177304000032</v>
      </c>
      <c r="Y851" s="14" t="s">
        <v>5957</v>
      </c>
      <c r="Z851" s="70" t="s">
        <v>5574</v>
      </c>
    </row>
    <row r="852" spans="1:26" x14ac:dyDescent="0.25">
      <c r="A852" s="14">
        <v>798</v>
      </c>
      <c r="B852" s="14" t="s">
        <v>4951</v>
      </c>
      <c r="C852" s="14" t="s">
        <v>4995</v>
      </c>
      <c r="D852" s="14" t="s">
        <v>1111</v>
      </c>
      <c r="E852" s="14" t="s">
        <v>4997</v>
      </c>
      <c r="F852" s="14" t="s">
        <v>1173</v>
      </c>
      <c r="G852" s="14" t="s">
        <v>1170</v>
      </c>
      <c r="H852" s="14" t="s">
        <v>1171</v>
      </c>
      <c r="I852" s="14" t="s">
        <v>5571</v>
      </c>
      <c r="J852" s="15">
        <v>580</v>
      </c>
      <c r="K852" s="15">
        <v>100</v>
      </c>
      <c r="L852" s="14" t="s">
        <v>4945</v>
      </c>
      <c r="M852" s="14">
        <v>3</v>
      </c>
      <c r="N852" s="15">
        <v>401.7141533472319</v>
      </c>
      <c r="O852" s="14">
        <v>401.7141533472319</v>
      </c>
      <c r="P852" s="15">
        <v>194.83136437340747</v>
      </c>
      <c r="Q852" s="15">
        <v>206.88278897382443</v>
      </c>
      <c r="R852" s="15">
        <v>172.73708593930971</v>
      </c>
      <c r="S852" s="15">
        <v>92.394255269863336</v>
      </c>
      <c r="T852" s="15">
        <v>80.342830669446386</v>
      </c>
      <c r="U852" s="15">
        <v>148.63423673847581</v>
      </c>
      <c r="V852" s="15">
        <v>24.102849200833912</v>
      </c>
      <c r="W852" s="14">
        <v>36.451872982000054</v>
      </c>
      <c r="X852" s="14">
        <v>38.086676277000038</v>
      </c>
      <c r="Y852" s="14" t="s">
        <v>5958</v>
      </c>
      <c r="Z852" s="70" t="s">
        <v>5574</v>
      </c>
    </row>
    <row r="853" spans="1:26" x14ac:dyDescent="0.25">
      <c r="A853" s="14">
        <v>800</v>
      </c>
      <c r="B853" s="14" t="s">
        <v>4951</v>
      </c>
      <c r="C853" s="14" t="s">
        <v>4995</v>
      </c>
      <c r="D853" s="14" t="s">
        <v>1111</v>
      </c>
      <c r="E853" s="14" t="s">
        <v>4997</v>
      </c>
      <c r="F853" s="14" t="s">
        <v>1173</v>
      </c>
      <c r="G853" s="14" t="s">
        <v>1174</v>
      </c>
      <c r="H853" s="14" t="s">
        <v>1175</v>
      </c>
      <c r="I853" s="14" t="s">
        <v>5571</v>
      </c>
      <c r="J853" s="15">
        <v>945</v>
      </c>
      <c r="K853" s="15">
        <v>210</v>
      </c>
      <c r="L853" s="14" t="s">
        <v>4945</v>
      </c>
      <c r="M853" s="14">
        <v>3</v>
      </c>
      <c r="N853" s="15">
        <v>654.51702571230021</v>
      </c>
      <c r="O853" s="14">
        <v>654.51702571230021</v>
      </c>
      <c r="P853" s="15">
        <v>317.4407574704656</v>
      </c>
      <c r="Q853" s="15">
        <v>337.07626824183461</v>
      </c>
      <c r="R853" s="15">
        <v>288.6420083391244</v>
      </c>
      <c r="S853" s="15">
        <v>155.4477936066713</v>
      </c>
      <c r="T853" s="15">
        <v>127.63082001389854</v>
      </c>
      <c r="U853" s="15">
        <v>237.26242182070882</v>
      </c>
      <c r="V853" s="15">
        <v>39.271021542738012</v>
      </c>
      <c r="W853" s="14">
        <v>36.421563918000061</v>
      </c>
      <c r="X853" s="14">
        <v>38.077773910000076</v>
      </c>
      <c r="Y853" s="14" t="s">
        <v>5959</v>
      </c>
      <c r="Z853" s="70" t="s">
        <v>5574</v>
      </c>
    </row>
    <row r="854" spans="1:26" x14ac:dyDescent="0.25">
      <c r="A854" s="14">
        <v>801</v>
      </c>
      <c r="B854" s="14" t="s">
        <v>4951</v>
      </c>
      <c r="C854" s="14" t="s">
        <v>4995</v>
      </c>
      <c r="D854" s="14" t="s">
        <v>1111</v>
      </c>
      <c r="E854" s="14" t="s">
        <v>4997</v>
      </c>
      <c r="F854" s="14" t="s">
        <v>1173</v>
      </c>
      <c r="G854" s="14" t="s">
        <v>1176</v>
      </c>
      <c r="H854" s="14" t="s">
        <v>1177</v>
      </c>
      <c r="I854" s="14" t="s">
        <v>5571</v>
      </c>
      <c r="J854" s="15">
        <v>990</v>
      </c>
      <c r="K854" s="15">
        <v>160</v>
      </c>
      <c r="L854" s="14" t="s">
        <v>4945</v>
      </c>
      <c r="M854" s="14">
        <v>3</v>
      </c>
      <c r="N854" s="15">
        <v>685.68450312717164</v>
      </c>
      <c r="O854" s="14">
        <v>685.68450312717164</v>
      </c>
      <c r="P854" s="15">
        <v>358.27015288394716</v>
      </c>
      <c r="Q854" s="15">
        <v>327.41435024322448</v>
      </c>
      <c r="R854" s="15">
        <v>320.21466296038915</v>
      </c>
      <c r="S854" s="15">
        <v>177.42086518415567</v>
      </c>
      <c r="T854" s="15">
        <v>104.56688672689369</v>
      </c>
      <c r="U854" s="15">
        <v>237.41825920778319</v>
      </c>
      <c r="V854" s="15">
        <v>54.854760250173783</v>
      </c>
      <c r="W854" s="14">
        <v>36.428676496000037</v>
      </c>
      <c r="X854" s="14">
        <v>38.181752331000041</v>
      </c>
      <c r="Y854" s="14" t="s">
        <v>5960</v>
      </c>
      <c r="Z854" s="70" t="s">
        <v>5574</v>
      </c>
    </row>
    <row r="855" spans="1:26" x14ac:dyDescent="0.25">
      <c r="A855" s="14">
        <v>803</v>
      </c>
      <c r="B855" s="14" t="s">
        <v>4951</v>
      </c>
      <c r="C855" s="14" t="s">
        <v>4995</v>
      </c>
      <c r="D855" s="14" t="s">
        <v>1111</v>
      </c>
      <c r="E855" s="14" t="s">
        <v>4997</v>
      </c>
      <c r="F855" s="14" t="s">
        <v>1173</v>
      </c>
      <c r="G855" s="14" t="s">
        <v>1180</v>
      </c>
      <c r="H855" s="14" t="s">
        <v>1181</v>
      </c>
      <c r="I855" s="14" t="s">
        <v>5571</v>
      </c>
      <c r="J855" s="15">
        <v>0</v>
      </c>
      <c r="K855" s="15">
        <v>0</v>
      </c>
      <c r="L855" s="14" t="s">
        <v>4945</v>
      </c>
      <c r="M855" s="14">
        <v>0</v>
      </c>
      <c r="N855" s="15">
        <v>0</v>
      </c>
      <c r="O855" s="14">
        <v>0</v>
      </c>
      <c r="P855" s="15">
        <v>0</v>
      </c>
      <c r="Q855" s="15">
        <v>0</v>
      </c>
      <c r="R855" s="15">
        <v>0</v>
      </c>
      <c r="S855" s="15">
        <v>0</v>
      </c>
      <c r="T855" s="15">
        <v>0</v>
      </c>
      <c r="U855" s="15">
        <v>0</v>
      </c>
      <c r="V855" s="15">
        <v>0</v>
      </c>
      <c r="W855" s="14">
        <v>36.407371616000034</v>
      </c>
      <c r="X855" s="14">
        <v>38.038270813000054</v>
      </c>
      <c r="Y855" s="14" t="s">
        <v>5961</v>
      </c>
      <c r="Z855" s="70" t="s">
        <v>5574</v>
      </c>
    </row>
    <row r="856" spans="1:26" x14ac:dyDescent="0.25">
      <c r="A856" s="14">
        <v>805</v>
      </c>
      <c r="B856" s="14" t="s">
        <v>4951</v>
      </c>
      <c r="C856" s="14" t="s">
        <v>4995</v>
      </c>
      <c r="D856" s="14" t="s">
        <v>1111</v>
      </c>
      <c r="E856" s="14" t="s">
        <v>4997</v>
      </c>
      <c r="F856" s="14" t="s">
        <v>1173</v>
      </c>
      <c r="G856" s="14" t="s">
        <v>1184</v>
      </c>
      <c r="H856" s="14" t="s">
        <v>1185</v>
      </c>
      <c r="I856" s="14" t="s">
        <v>5571</v>
      </c>
      <c r="J856" s="15">
        <v>930</v>
      </c>
      <c r="K856" s="15">
        <v>150</v>
      </c>
      <c r="L856" s="14" t="s">
        <v>4945</v>
      </c>
      <c r="M856" s="14">
        <v>3</v>
      </c>
      <c r="N856" s="15">
        <v>644.12786657400977</v>
      </c>
      <c r="O856" s="14">
        <v>644.12786657400977</v>
      </c>
      <c r="P856" s="15">
        <v>336.55681028492006</v>
      </c>
      <c r="Q856" s="15">
        <v>307.57105628908971</v>
      </c>
      <c r="R856" s="15">
        <v>299.19739402362757</v>
      </c>
      <c r="S856" s="15">
        <v>169.88872480889509</v>
      </c>
      <c r="T856" s="15">
        <v>98.229499652536504</v>
      </c>
      <c r="U856" s="15">
        <v>223.02927380125089</v>
      </c>
      <c r="V856" s="15">
        <v>53.140548992355818</v>
      </c>
      <c r="W856" s="14">
        <v>36.40011665600008</v>
      </c>
      <c r="X856" s="14">
        <v>38.009314809000045</v>
      </c>
      <c r="Y856" s="14" t="s">
        <v>5962</v>
      </c>
      <c r="Z856" s="70" t="s">
        <v>5574</v>
      </c>
    </row>
    <row r="857" spans="1:26" x14ac:dyDescent="0.25">
      <c r="A857" s="14">
        <v>807</v>
      </c>
      <c r="B857" s="14" t="s">
        <v>4951</v>
      </c>
      <c r="C857" s="14" t="s">
        <v>4995</v>
      </c>
      <c r="D857" s="14" t="s">
        <v>1111</v>
      </c>
      <c r="E857" s="14" t="s">
        <v>4997</v>
      </c>
      <c r="F857" s="14" t="s">
        <v>1173</v>
      </c>
      <c r="G857" s="14" t="s">
        <v>1188</v>
      </c>
      <c r="H857" s="14" t="s">
        <v>1189</v>
      </c>
      <c r="I857" s="14" t="s">
        <v>5571</v>
      </c>
      <c r="J857" s="15">
        <v>2000</v>
      </c>
      <c r="K857" s="15">
        <v>320</v>
      </c>
      <c r="L857" s="14" t="s">
        <v>4945</v>
      </c>
      <c r="M857" s="14">
        <v>3</v>
      </c>
      <c r="N857" s="15">
        <v>1385.2212184387306</v>
      </c>
      <c r="O857" s="14">
        <v>1385.2212184387306</v>
      </c>
      <c r="P857" s="15">
        <v>671.83229094278431</v>
      </c>
      <c r="Q857" s="15">
        <v>713.38892749594629</v>
      </c>
      <c r="R857" s="15">
        <v>595.64512392865424</v>
      </c>
      <c r="S857" s="15">
        <v>318.60088024090805</v>
      </c>
      <c r="T857" s="15">
        <v>277.04424368774613</v>
      </c>
      <c r="U857" s="15">
        <v>512.53185082233028</v>
      </c>
      <c r="V857" s="15">
        <v>83.113273106323831</v>
      </c>
      <c r="W857" s="14">
        <v>36.473099535000074</v>
      </c>
      <c r="X857" s="14">
        <v>38.073014404000048</v>
      </c>
      <c r="Y857" s="14" t="s">
        <v>5963</v>
      </c>
      <c r="Z857" s="70" t="s">
        <v>5574</v>
      </c>
    </row>
    <row r="858" spans="1:26" x14ac:dyDescent="0.25">
      <c r="A858" s="14">
        <v>810</v>
      </c>
      <c r="B858" s="14" t="s">
        <v>4951</v>
      </c>
      <c r="C858" s="14" t="s">
        <v>4995</v>
      </c>
      <c r="D858" s="14" t="s">
        <v>1111</v>
      </c>
      <c r="E858" s="14" t="s">
        <v>4997</v>
      </c>
      <c r="F858" s="14" t="s">
        <v>1173</v>
      </c>
      <c r="G858" s="14" t="s">
        <v>1194</v>
      </c>
      <c r="H858" s="14" t="s">
        <v>1195</v>
      </c>
      <c r="I858" s="14" t="s">
        <v>5571</v>
      </c>
      <c r="J858" s="15">
        <v>1300</v>
      </c>
      <c r="K858" s="15">
        <v>210</v>
      </c>
      <c r="L858" s="14" t="s">
        <v>4945</v>
      </c>
      <c r="M858" s="14">
        <v>3</v>
      </c>
      <c r="N858" s="15">
        <v>900.39379198517497</v>
      </c>
      <c r="O858" s="14">
        <v>900.39379198517497</v>
      </c>
      <c r="P858" s="15">
        <v>436.69098911280986</v>
      </c>
      <c r="Q858" s="15">
        <v>463.70280287236511</v>
      </c>
      <c r="R858" s="15">
        <v>387.16933055362529</v>
      </c>
      <c r="S858" s="15">
        <v>207.09057215659024</v>
      </c>
      <c r="T858" s="15">
        <v>180.07875839703502</v>
      </c>
      <c r="U858" s="15">
        <v>333.14570303451472</v>
      </c>
      <c r="V858" s="15">
        <v>54.023627519110498</v>
      </c>
      <c r="W858" s="14">
        <v>36.438746786000024</v>
      </c>
      <c r="X858" s="14">
        <v>38.155294825000055</v>
      </c>
      <c r="Y858" s="14" t="s">
        <v>5964</v>
      </c>
      <c r="Z858" s="70" t="s">
        <v>5574</v>
      </c>
    </row>
    <row r="859" spans="1:26" x14ac:dyDescent="0.25">
      <c r="A859" s="14">
        <v>812</v>
      </c>
      <c r="B859" s="14" t="s">
        <v>4951</v>
      </c>
      <c r="C859" s="14" t="s">
        <v>4995</v>
      </c>
      <c r="D859" s="14" t="s">
        <v>1111</v>
      </c>
      <c r="E859" s="14" t="s">
        <v>4997</v>
      </c>
      <c r="F859" s="14" t="s">
        <v>1173</v>
      </c>
      <c r="G859" s="14" t="s">
        <v>1198</v>
      </c>
      <c r="H859" s="14" t="s">
        <v>1199</v>
      </c>
      <c r="I859" s="14" t="s">
        <v>5571</v>
      </c>
      <c r="J859" s="15">
        <v>980</v>
      </c>
      <c r="K859" s="15">
        <v>230</v>
      </c>
      <c r="L859" s="14" t="s">
        <v>4945</v>
      </c>
      <c r="M859" s="14">
        <v>3</v>
      </c>
      <c r="N859" s="15">
        <v>678.75839703497809</v>
      </c>
      <c r="O859" s="14">
        <v>678.75839703497809</v>
      </c>
      <c r="P859" s="15">
        <v>329.19782256196436</v>
      </c>
      <c r="Q859" s="15">
        <v>349.56057447301373</v>
      </c>
      <c r="R859" s="15">
        <v>291.86611072504058</v>
      </c>
      <c r="S859" s="15">
        <v>156.11443131804498</v>
      </c>
      <c r="T859" s="15">
        <v>135.75167940699563</v>
      </c>
      <c r="U859" s="15">
        <v>251.1406069029419</v>
      </c>
      <c r="V859" s="15">
        <v>40.72550382209868</v>
      </c>
      <c r="W859" s="14">
        <v>36.477787051000064</v>
      </c>
      <c r="X859" s="14">
        <v>38.036545450000062</v>
      </c>
      <c r="Y859" s="14" t="s">
        <v>5965</v>
      </c>
      <c r="Z859" s="70" t="s">
        <v>5574</v>
      </c>
    </row>
    <row r="860" spans="1:26" x14ac:dyDescent="0.25">
      <c r="A860" s="14">
        <v>813</v>
      </c>
      <c r="B860" s="14" t="s">
        <v>4951</v>
      </c>
      <c r="C860" s="14" t="s">
        <v>4995</v>
      </c>
      <c r="D860" s="14" t="s">
        <v>1111</v>
      </c>
      <c r="E860" s="14" t="s">
        <v>4997</v>
      </c>
      <c r="F860" s="14" t="s">
        <v>1173</v>
      </c>
      <c r="G860" s="14" t="s">
        <v>1200</v>
      </c>
      <c r="H860" s="14" t="s">
        <v>1201</v>
      </c>
      <c r="I860" s="14" t="s">
        <v>5571</v>
      </c>
      <c r="J860" s="15">
        <v>0</v>
      </c>
      <c r="K860" s="15">
        <v>0</v>
      </c>
      <c r="L860" s="14" t="s">
        <v>4945</v>
      </c>
      <c r="M860" s="14">
        <v>0</v>
      </c>
      <c r="N860" s="15">
        <v>0</v>
      </c>
      <c r="O860" s="14">
        <v>0</v>
      </c>
      <c r="P860" s="15">
        <v>0</v>
      </c>
      <c r="Q860" s="15">
        <v>0</v>
      </c>
      <c r="R860" s="15">
        <v>0</v>
      </c>
      <c r="S860" s="15">
        <v>0</v>
      </c>
      <c r="T860" s="15">
        <v>0</v>
      </c>
      <c r="U860" s="15">
        <v>0</v>
      </c>
      <c r="V860" s="15">
        <v>0</v>
      </c>
      <c r="W860" s="14">
        <v>36.414063654000074</v>
      </c>
      <c r="X860" s="14">
        <v>37.933350592000068</v>
      </c>
      <c r="Y860" s="14" t="s">
        <v>5966</v>
      </c>
      <c r="Z860" s="70" t="s">
        <v>5574</v>
      </c>
    </row>
    <row r="861" spans="1:26" x14ac:dyDescent="0.25">
      <c r="A861" s="14">
        <v>814</v>
      </c>
      <c r="B861" s="14" t="s">
        <v>4951</v>
      </c>
      <c r="C861" s="14" t="s">
        <v>4995</v>
      </c>
      <c r="D861" s="14" t="s">
        <v>1111</v>
      </c>
      <c r="E861" s="14" t="s">
        <v>4997</v>
      </c>
      <c r="F861" s="14" t="s">
        <v>1173</v>
      </c>
      <c r="G861" s="14" t="s">
        <v>1202</v>
      </c>
      <c r="H861" s="14" t="s">
        <v>1203</v>
      </c>
      <c r="I861" s="14" t="s">
        <v>5571</v>
      </c>
      <c r="J861" s="15">
        <v>710</v>
      </c>
      <c r="K861" s="15">
        <v>180</v>
      </c>
      <c r="L861" s="14" t="s">
        <v>4945</v>
      </c>
      <c r="M861" s="14">
        <v>3</v>
      </c>
      <c r="N861" s="15">
        <v>491.75353254574941</v>
      </c>
      <c r="O861" s="14">
        <v>491.75353254574941</v>
      </c>
      <c r="P861" s="15">
        <v>238.50046328468846</v>
      </c>
      <c r="Q861" s="15">
        <v>253.25306926106094</v>
      </c>
      <c r="R861" s="15">
        <v>216.86330785267549</v>
      </c>
      <c r="S861" s="15">
        <v>116.79146397961549</v>
      </c>
      <c r="T861" s="15">
        <v>95.891938846421141</v>
      </c>
      <c r="U861" s="15">
        <v>178.26065554783415</v>
      </c>
      <c r="V861" s="15">
        <v>29.505211952744965</v>
      </c>
      <c r="W861" s="14">
        <v>36.462212238000063</v>
      </c>
      <c r="X861" s="14">
        <v>38.239964150000048</v>
      </c>
      <c r="Y861" s="14" t="s">
        <v>5967</v>
      </c>
      <c r="Z861" s="70" t="s">
        <v>5574</v>
      </c>
    </row>
    <row r="862" spans="1:26" x14ac:dyDescent="0.25">
      <c r="A862" s="14">
        <v>815</v>
      </c>
      <c r="B862" s="14" t="s">
        <v>4951</v>
      </c>
      <c r="C862" s="14" t="s">
        <v>4995</v>
      </c>
      <c r="D862" s="14" t="s">
        <v>1111</v>
      </c>
      <c r="E862" s="14" t="s">
        <v>4997</v>
      </c>
      <c r="F862" s="14" t="s">
        <v>1173</v>
      </c>
      <c r="G862" s="14" t="s">
        <v>1204</v>
      </c>
      <c r="H862" s="14" t="s">
        <v>1205</v>
      </c>
      <c r="I862" s="14" t="s">
        <v>5571</v>
      </c>
      <c r="J862" s="15">
        <v>970</v>
      </c>
      <c r="K862" s="15">
        <v>0</v>
      </c>
      <c r="L862" s="14" t="s">
        <v>4945</v>
      </c>
      <c r="M862" s="14">
        <v>3</v>
      </c>
      <c r="N862" s="15">
        <v>671.83229094278443</v>
      </c>
      <c r="O862" s="14">
        <v>671.83229094278443</v>
      </c>
      <c r="P862" s="15">
        <v>325.83866110725046</v>
      </c>
      <c r="Q862" s="15">
        <v>345.99362983553397</v>
      </c>
      <c r="R862" s="15">
        <v>288.88788510539734</v>
      </c>
      <c r="S862" s="15">
        <v>154.52142691684043</v>
      </c>
      <c r="T862" s="15">
        <v>134.36645818855689</v>
      </c>
      <c r="U862" s="15">
        <v>248.57794764883025</v>
      </c>
      <c r="V862" s="15">
        <v>40.309937456567063</v>
      </c>
      <c r="W862" s="14">
        <v>36.409426539000037</v>
      </c>
      <c r="X862" s="14">
        <v>38.052391254000042</v>
      </c>
      <c r="Y862" s="14" t="s">
        <v>5968</v>
      </c>
      <c r="Z862" s="70" t="s">
        <v>5574</v>
      </c>
    </row>
    <row r="863" spans="1:26" x14ac:dyDescent="0.25">
      <c r="A863" s="14">
        <v>819</v>
      </c>
      <c r="B863" s="14" t="s">
        <v>4951</v>
      </c>
      <c r="C863" s="14" t="s">
        <v>4995</v>
      </c>
      <c r="D863" s="14" t="s">
        <v>1111</v>
      </c>
      <c r="E863" s="14" t="s">
        <v>4997</v>
      </c>
      <c r="F863" s="14" t="s">
        <v>1173</v>
      </c>
      <c r="G863" s="14" t="s">
        <v>1212</v>
      </c>
      <c r="H863" s="14" t="s">
        <v>1213</v>
      </c>
      <c r="I863" s="14" t="s">
        <v>5571</v>
      </c>
      <c r="J863" s="15">
        <v>2300</v>
      </c>
      <c r="K863" s="15">
        <v>370</v>
      </c>
      <c r="L863" s="14" t="s">
        <v>4945</v>
      </c>
      <c r="M863" s="14">
        <v>3</v>
      </c>
      <c r="N863" s="15">
        <v>1593.0044012045403</v>
      </c>
      <c r="O863" s="14">
        <v>1593.0044012045403</v>
      </c>
      <c r="P863" s="15">
        <v>832.34479962937223</v>
      </c>
      <c r="Q863" s="15">
        <v>760.65960157516804</v>
      </c>
      <c r="R863" s="15">
        <v>763.84561037757703</v>
      </c>
      <c r="S863" s="15">
        <v>436.08495482974291</v>
      </c>
      <c r="T863" s="15">
        <v>242.93317118369242</v>
      </c>
      <c r="U863" s="15">
        <v>551.57777391707202</v>
      </c>
      <c r="V863" s="15">
        <v>107.52779708130666</v>
      </c>
      <c r="W863" s="14">
        <v>36.43402797400006</v>
      </c>
      <c r="X863" s="14">
        <v>38.145931250000046</v>
      </c>
      <c r="Y863" s="14" t="s">
        <v>5969</v>
      </c>
      <c r="Z863" s="70" t="s">
        <v>5574</v>
      </c>
    </row>
    <row r="864" spans="1:26" x14ac:dyDescent="0.25">
      <c r="A864" s="14">
        <v>820</v>
      </c>
      <c r="B864" s="14" t="s">
        <v>4951</v>
      </c>
      <c r="C864" s="14" t="s">
        <v>4995</v>
      </c>
      <c r="D864" s="14" t="s">
        <v>1111</v>
      </c>
      <c r="E864" s="14" t="s">
        <v>4997</v>
      </c>
      <c r="F864" s="14" t="s">
        <v>1173</v>
      </c>
      <c r="G864" s="14" t="s">
        <v>1214</v>
      </c>
      <c r="H864" s="14" t="s">
        <v>1215</v>
      </c>
      <c r="I864" s="14" t="s">
        <v>5571</v>
      </c>
      <c r="J864" s="15">
        <v>730</v>
      </c>
      <c r="K864" s="15">
        <v>120</v>
      </c>
      <c r="L864" s="14" t="s">
        <v>4945</v>
      </c>
      <c r="M864" s="14">
        <v>3</v>
      </c>
      <c r="N864" s="15">
        <v>505.60574473013668</v>
      </c>
      <c r="O864" s="14">
        <v>505.60574473013668</v>
      </c>
      <c r="P864" s="15">
        <v>264.17900162149641</v>
      </c>
      <c r="Q864" s="15">
        <v>241.4267431086403</v>
      </c>
      <c r="R864" s="15">
        <v>241.17394023627517</v>
      </c>
      <c r="S864" s="15">
        <v>137.14555825804956</v>
      </c>
      <c r="T864" s="15">
        <v>77.104876071345856</v>
      </c>
      <c r="U864" s="15">
        <v>173.80197475098447</v>
      </c>
      <c r="V864" s="15">
        <v>36.656416492934916</v>
      </c>
      <c r="W864" s="14">
        <v>36.448704527000075</v>
      </c>
      <c r="X864" s="14">
        <v>38.03965259000006</v>
      </c>
      <c r="Y864" s="14" t="s">
        <v>5970</v>
      </c>
      <c r="Z864" s="70" t="s">
        <v>5574</v>
      </c>
    </row>
    <row r="865" spans="1:26" x14ac:dyDescent="0.25">
      <c r="A865" s="14">
        <v>823</v>
      </c>
      <c r="B865" s="14" t="s">
        <v>4951</v>
      </c>
      <c r="C865" s="14" t="s">
        <v>4995</v>
      </c>
      <c r="D865" s="14" t="s">
        <v>1111</v>
      </c>
      <c r="E865" s="14" t="s">
        <v>4997</v>
      </c>
      <c r="F865" s="14" t="s">
        <v>1173</v>
      </c>
      <c r="G865" s="14" t="s">
        <v>1220</v>
      </c>
      <c r="H865" s="14" t="s">
        <v>1221</v>
      </c>
      <c r="I865" s="14" t="s">
        <v>5571</v>
      </c>
      <c r="J865" s="15">
        <v>1000</v>
      </c>
      <c r="K865" s="15">
        <v>220</v>
      </c>
      <c r="L865" s="14" t="s">
        <v>4945</v>
      </c>
      <c r="M865" s="14">
        <v>3</v>
      </c>
      <c r="N865" s="15">
        <v>692.6106092193653</v>
      </c>
      <c r="O865" s="14">
        <v>692.6106092193653</v>
      </c>
      <c r="P865" s="15">
        <v>361.88904331711836</v>
      </c>
      <c r="Q865" s="15">
        <v>330.72156590224694</v>
      </c>
      <c r="R865" s="15">
        <v>329.33634468380825</v>
      </c>
      <c r="S865" s="15">
        <v>187.87062775075285</v>
      </c>
      <c r="T865" s="15">
        <v>102.16006485985639</v>
      </c>
      <c r="U865" s="15">
        <v>241.54794996525365</v>
      </c>
      <c r="V865" s="15">
        <v>50.214269168403916</v>
      </c>
      <c r="W865" s="14">
        <v>36.39075813200003</v>
      </c>
      <c r="X865" s="14">
        <v>37.943115446000036</v>
      </c>
      <c r="Y865" s="14" t="s">
        <v>5971</v>
      </c>
      <c r="Z865" s="70" t="s">
        <v>5574</v>
      </c>
    </row>
    <row r="866" spans="1:26" x14ac:dyDescent="0.25">
      <c r="A866" s="14">
        <v>824</v>
      </c>
      <c r="B866" s="14" t="s">
        <v>4951</v>
      </c>
      <c r="C866" s="14" t="s">
        <v>4995</v>
      </c>
      <c r="D866" s="14" t="s">
        <v>1111</v>
      </c>
      <c r="E866" s="14" t="s">
        <v>4997</v>
      </c>
      <c r="F866" s="14" t="s">
        <v>1173</v>
      </c>
      <c r="G866" s="14" t="s">
        <v>1222</v>
      </c>
      <c r="H866" s="14" t="s">
        <v>1223</v>
      </c>
      <c r="I866" s="14" t="s">
        <v>5571</v>
      </c>
      <c r="J866" s="15">
        <v>0</v>
      </c>
      <c r="K866" s="15">
        <v>0</v>
      </c>
      <c r="L866" s="14" t="s">
        <v>4945</v>
      </c>
      <c r="M866" s="14">
        <v>0</v>
      </c>
      <c r="N866" s="15">
        <v>0</v>
      </c>
      <c r="O866" s="14">
        <v>0</v>
      </c>
      <c r="P866" s="15">
        <v>0</v>
      </c>
      <c r="Q866" s="15">
        <v>0</v>
      </c>
      <c r="R866" s="15">
        <v>0</v>
      </c>
      <c r="S866" s="15">
        <v>0</v>
      </c>
      <c r="T866" s="15">
        <v>0</v>
      </c>
      <c r="U866" s="15">
        <v>0</v>
      </c>
      <c r="V866" s="15">
        <v>0</v>
      </c>
      <c r="W866" s="14">
        <v>36.364428796000027</v>
      </c>
      <c r="X866" s="14">
        <v>38.082542573000069</v>
      </c>
      <c r="Y866" s="14" t="s">
        <v>5972</v>
      </c>
      <c r="Z866" s="70" t="s">
        <v>5574</v>
      </c>
    </row>
    <row r="867" spans="1:26" x14ac:dyDescent="0.25">
      <c r="A867" s="14">
        <v>825</v>
      </c>
      <c r="B867" s="14" t="s">
        <v>4951</v>
      </c>
      <c r="C867" s="14" t="s">
        <v>4995</v>
      </c>
      <c r="D867" s="14" t="s">
        <v>1111</v>
      </c>
      <c r="E867" s="14" t="s">
        <v>4997</v>
      </c>
      <c r="F867" s="14" t="s">
        <v>1173</v>
      </c>
      <c r="G867" s="14" t="s">
        <v>1224</v>
      </c>
      <c r="H867" s="14" t="s">
        <v>1225</v>
      </c>
      <c r="I867" s="14" t="s">
        <v>5571</v>
      </c>
      <c r="J867" s="15">
        <v>590</v>
      </c>
      <c r="K867" s="15">
        <v>0</v>
      </c>
      <c r="L867" s="14" t="s">
        <v>4945</v>
      </c>
      <c r="M867" s="14">
        <v>3</v>
      </c>
      <c r="N867" s="15">
        <v>408.64025943942556</v>
      </c>
      <c r="O867" s="14">
        <v>408.64025943942556</v>
      </c>
      <c r="P867" s="15">
        <v>198.19052582812139</v>
      </c>
      <c r="Q867" s="15">
        <v>210.44973361130417</v>
      </c>
      <c r="R867" s="15">
        <v>175.71531155895303</v>
      </c>
      <c r="S867" s="15">
        <v>93.987259671067889</v>
      </c>
      <c r="T867" s="15">
        <v>81.728051887885115</v>
      </c>
      <c r="U867" s="15">
        <v>151.19689599258746</v>
      </c>
      <c r="V867" s="15">
        <v>24.518415566365533</v>
      </c>
      <c r="W867" s="14">
        <v>36.443187298000055</v>
      </c>
      <c r="X867" s="14">
        <v>38.130814026000053</v>
      </c>
      <c r="Y867" s="14" t="s">
        <v>5973</v>
      </c>
      <c r="Z867" s="70" t="s">
        <v>5574</v>
      </c>
    </row>
    <row r="868" spans="1:26" x14ac:dyDescent="0.25">
      <c r="A868" s="14">
        <v>827</v>
      </c>
      <c r="B868" s="14" t="s">
        <v>4951</v>
      </c>
      <c r="C868" s="14" t="s">
        <v>4995</v>
      </c>
      <c r="D868" s="14" t="s">
        <v>1111</v>
      </c>
      <c r="E868" s="14" t="s">
        <v>4997</v>
      </c>
      <c r="F868" s="14" t="s">
        <v>1173</v>
      </c>
      <c r="G868" s="14" t="s">
        <v>1228</v>
      </c>
      <c r="H868" s="14" t="s">
        <v>1229</v>
      </c>
      <c r="I868" s="14" t="s">
        <v>5571</v>
      </c>
      <c r="J868" s="15">
        <v>1400</v>
      </c>
      <c r="K868" s="15">
        <v>220</v>
      </c>
      <c r="L868" s="14" t="s">
        <v>4945</v>
      </c>
      <c r="M868" s="14">
        <v>3</v>
      </c>
      <c r="N868" s="15">
        <v>969.65485290711149</v>
      </c>
      <c r="O868" s="14">
        <v>969.65485290711149</v>
      </c>
      <c r="P868" s="15">
        <v>506.64466064396572</v>
      </c>
      <c r="Q868" s="15">
        <v>463.01019226314577</v>
      </c>
      <c r="R868" s="15">
        <v>456.9498494324763</v>
      </c>
      <c r="S868" s="15">
        <v>258.17060458651844</v>
      </c>
      <c r="T868" s="15">
        <v>145.44822793606676</v>
      </c>
      <c r="U868" s="15">
        <v>333.31885568681957</v>
      </c>
      <c r="V868" s="15">
        <v>77.572388232568883</v>
      </c>
      <c r="W868" s="14">
        <v>36.428187948000073</v>
      </c>
      <c r="X868" s="14">
        <v>38.124282925000045</v>
      </c>
      <c r="Y868" s="14" t="s">
        <v>5974</v>
      </c>
      <c r="Z868" s="70" t="s">
        <v>5574</v>
      </c>
    </row>
    <row r="869" spans="1:26" x14ac:dyDescent="0.25">
      <c r="A869" s="14">
        <v>828</v>
      </c>
      <c r="B869" s="14" t="s">
        <v>4951</v>
      </c>
      <c r="C869" s="14" t="s">
        <v>4995</v>
      </c>
      <c r="D869" s="14" t="s">
        <v>1111</v>
      </c>
      <c r="E869" s="14" t="s">
        <v>4997</v>
      </c>
      <c r="F869" s="14" t="s">
        <v>1173</v>
      </c>
      <c r="G869" s="14" t="s">
        <v>1230</v>
      </c>
      <c r="H869" s="14" t="s">
        <v>1231</v>
      </c>
      <c r="I869" s="14" t="s">
        <v>5571</v>
      </c>
      <c r="J869" s="15">
        <v>1315</v>
      </c>
      <c r="K869" s="15">
        <v>318</v>
      </c>
      <c r="L869" s="14" t="s">
        <v>4945</v>
      </c>
      <c r="M869" s="14">
        <v>3</v>
      </c>
      <c r="N869" s="15">
        <v>910.78295112346541</v>
      </c>
      <c r="O869" s="14">
        <v>910.78295112346541</v>
      </c>
      <c r="P869" s="15">
        <v>441.72973129488071</v>
      </c>
      <c r="Q869" s="15">
        <v>469.0532198285847</v>
      </c>
      <c r="R869" s="15">
        <v>391.63666898309015</v>
      </c>
      <c r="S869" s="15">
        <v>209.48007875839704</v>
      </c>
      <c r="T869" s="15">
        <v>182.1565902246931</v>
      </c>
      <c r="U869" s="15">
        <v>336.98969191568222</v>
      </c>
      <c r="V869" s="15">
        <v>54.646977067407924</v>
      </c>
      <c r="W869" s="14">
        <v>36.48654222600004</v>
      </c>
      <c r="X869" s="14">
        <v>38.100659701000041</v>
      </c>
      <c r="Y869" s="14" t="s">
        <v>5975</v>
      </c>
      <c r="Z869" s="70" t="s">
        <v>5574</v>
      </c>
    </row>
    <row r="870" spans="1:26" x14ac:dyDescent="0.25">
      <c r="A870" s="14">
        <v>830</v>
      </c>
      <c r="B870" s="14" t="s">
        <v>4951</v>
      </c>
      <c r="C870" s="14" t="s">
        <v>4995</v>
      </c>
      <c r="D870" s="14" t="s">
        <v>1111</v>
      </c>
      <c r="E870" s="14" t="s">
        <v>4997</v>
      </c>
      <c r="F870" s="14" t="s">
        <v>1173</v>
      </c>
      <c r="G870" s="14" t="s">
        <v>1234</v>
      </c>
      <c r="H870" s="14" t="s">
        <v>1235</v>
      </c>
      <c r="I870" s="14" t="s">
        <v>5571</v>
      </c>
      <c r="J870" s="15">
        <v>1400</v>
      </c>
      <c r="K870" s="15">
        <v>300</v>
      </c>
      <c r="L870" s="14" t="s">
        <v>4945</v>
      </c>
      <c r="M870" s="14">
        <v>3</v>
      </c>
      <c r="N870" s="15">
        <v>969.65485290711149</v>
      </c>
      <c r="O870" s="14">
        <v>969.65485290711149</v>
      </c>
      <c r="P870" s="15">
        <v>470.28260365994907</v>
      </c>
      <c r="Q870" s="15">
        <v>499.37224924716242</v>
      </c>
      <c r="R870" s="15">
        <v>416.95158675005797</v>
      </c>
      <c r="S870" s="15">
        <v>223.02061616863566</v>
      </c>
      <c r="T870" s="15">
        <v>193.93097058142232</v>
      </c>
      <c r="U870" s="15">
        <v>358.77229557563123</v>
      </c>
      <c r="V870" s="15">
        <v>58.179291174426687</v>
      </c>
      <c r="W870" s="14">
        <v>36.496362040000065</v>
      </c>
      <c r="X870" s="14">
        <v>38.053262092000068</v>
      </c>
      <c r="Y870" s="14" t="s">
        <v>5976</v>
      </c>
      <c r="Z870" s="70" t="s">
        <v>5574</v>
      </c>
    </row>
    <row r="871" spans="1:26" x14ac:dyDescent="0.25">
      <c r="A871" s="14">
        <v>831</v>
      </c>
      <c r="B871" s="14" t="s">
        <v>4951</v>
      </c>
      <c r="C871" s="14" t="s">
        <v>4995</v>
      </c>
      <c r="D871" s="14" t="s">
        <v>1111</v>
      </c>
      <c r="E871" s="14" t="s">
        <v>4997</v>
      </c>
      <c r="F871" s="14" t="s">
        <v>1173</v>
      </c>
      <c r="G871" s="14" t="s">
        <v>1236</v>
      </c>
      <c r="H871" s="14" t="s">
        <v>1237</v>
      </c>
      <c r="I871" s="14" t="s">
        <v>5571</v>
      </c>
      <c r="J871" s="15">
        <v>1000</v>
      </c>
      <c r="K871" s="15">
        <v>260</v>
      </c>
      <c r="L871" s="14" t="s">
        <v>4945</v>
      </c>
      <c r="M871" s="14">
        <v>3</v>
      </c>
      <c r="N871" s="15">
        <v>692.6106092193653</v>
      </c>
      <c r="O871" s="14">
        <v>692.6106092193653</v>
      </c>
      <c r="P871" s="15">
        <v>335.91614547139216</v>
      </c>
      <c r="Q871" s="15">
        <v>356.69446374797315</v>
      </c>
      <c r="R871" s="15">
        <v>297.82256196432712</v>
      </c>
      <c r="S871" s="15">
        <v>159.30044012045403</v>
      </c>
      <c r="T871" s="15">
        <v>138.52212184387307</v>
      </c>
      <c r="U871" s="15">
        <v>256.26592541116514</v>
      </c>
      <c r="V871" s="15">
        <v>41.556636553161916</v>
      </c>
      <c r="W871" s="14">
        <v>36.495875374000036</v>
      </c>
      <c r="X871" s="14">
        <v>38.135104862000048</v>
      </c>
      <c r="Y871" s="14" t="s">
        <v>5977</v>
      </c>
      <c r="Z871" s="70" t="s">
        <v>5574</v>
      </c>
    </row>
    <row r="872" spans="1:26" x14ac:dyDescent="0.25">
      <c r="A872" s="14">
        <v>832</v>
      </c>
      <c r="B872" s="14" t="s">
        <v>4951</v>
      </c>
      <c r="C872" s="14" t="s">
        <v>4995</v>
      </c>
      <c r="D872" s="14" t="s">
        <v>1111</v>
      </c>
      <c r="E872" s="14" t="s">
        <v>4997</v>
      </c>
      <c r="F872" s="14" t="s">
        <v>1173</v>
      </c>
      <c r="G872" s="14" t="s">
        <v>1238</v>
      </c>
      <c r="H872" s="14" t="s">
        <v>1239</v>
      </c>
      <c r="I872" s="14" t="s">
        <v>5571</v>
      </c>
      <c r="J872" s="15">
        <v>0</v>
      </c>
      <c r="K872" s="15">
        <v>0</v>
      </c>
      <c r="L872" s="14" t="s">
        <v>4945</v>
      </c>
      <c r="M872" s="14">
        <v>0</v>
      </c>
      <c r="N872" s="15">
        <v>0</v>
      </c>
      <c r="O872" s="14">
        <v>0</v>
      </c>
      <c r="P872" s="15">
        <v>0</v>
      </c>
      <c r="Q872" s="15">
        <v>0</v>
      </c>
      <c r="R872" s="15">
        <v>0</v>
      </c>
      <c r="S872" s="15">
        <v>0</v>
      </c>
      <c r="T872" s="15">
        <v>0</v>
      </c>
      <c r="U872" s="15">
        <v>0</v>
      </c>
      <c r="V872" s="15">
        <v>0</v>
      </c>
      <c r="W872" s="14">
        <v>36.429716184000029</v>
      </c>
      <c r="X872" s="14">
        <v>37.961827573000051</v>
      </c>
      <c r="Y872" s="14" t="s">
        <v>5978</v>
      </c>
      <c r="Z872" s="70" t="s">
        <v>5574</v>
      </c>
    </row>
    <row r="873" spans="1:26" x14ac:dyDescent="0.25">
      <c r="A873" s="14">
        <v>834</v>
      </c>
      <c r="B873" s="14" t="s">
        <v>4951</v>
      </c>
      <c r="C873" s="14" t="s">
        <v>4995</v>
      </c>
      <c r="D873" s="14" t="s">
        <v>1111</v>
      </c>
      <c r="E873" s="14" t="s">
        <v>4997</v>
      </c>
      <c r="F873" s="14" t="s">
        <v>1173</v>
      </c>
      <c r="G873" s="14" t="s">
        <v>1242</v>
      </c>
      <c r="H873" s="14" t="s">
        <v>1243</v>
      </c>
      <c r="I873" s="14" t="s">
        <v>5571</v>
      </c>
      <c r="J873" s="15">
        <v>1500</v>
      </c>
      <c r="K873" s="15">
        <v>240</v>
      </c>
      <c r="L873" s="14" t="s">
        <v>4945</v>
      </c>
      <c r="M873" s="14">
        <v>3</v>
      </c>
      <c r="N873" s="15">
        <v>1038.9159138290481</v>
      </c>
      <c r="O873" s="14">
        <v>1038.9159138290481</v>
      </c>
      <c r="P873" s="15">
        <v>503.87421820708835</v>
      </c>
      <c r="Q873" s="15">
        <v>535.04169562195978</v>
      </c>
      <c r="R873" s="15">
        <v>446.73384294649065</v>
      </c>
      <c r="S873" s="15">
        <v>238.95066018068107</v>
      </c>
      <c r="T873" s="15">
        <v>207.78318276580964</v>
      </c>
      <c r="U873" s="15">
        <v>384.3988881167478</v>
      </c>
      <c r="V873" s="15">
        <v>62.334954829742884</v>
      </c>
      <c r="W873" s="14">
        <v>36.465415589000031</v>
      </c>
      <c r="X873" s="14">
        <v>38.159362219000059</v>
      </c>
      <c r="Y873" s="14" t="s">
        <v>5979</v>
      </c>
      <c r="Z873" s="70" t="s">
        <v>5574</v>
      </c>
    </row>
    <row r="874" spans="1:26" x14ac:dyDescent="0.25">
      <c r="A874" s="14">
        <v>835</v>
      </c>
      <c r="B874" s="14" t="s">
        <v>4951</v>
      </c>
      <c r="C874" s="14" t="s">
        <v>4995</v>
      </c>
      <c r="D874" s="14" t="s">
        <v>1111</v>
      </c>
      <c r="E874" s="14" t="s">
        <v>4997</v>
      </c>
      <c r="F874" s="14" t="s">
        <v>1173</v>
      </c>
      <c r="G874" s="14" t="s">
        <v>1244</v>
      </c>
      <c r="H874" s="14" t="s">
        <v>1245</v>
      </c>
      <c r="I874" s="14" t="s">
        <v>5571</v>
      </c>
      <c r="J874" s="15">
        <v>0</v>
      </c>
      <c r="K874" s="15">
        <v>0</v>
      </c>
      <c r="L874" s="14" t="s">
        <v>4945</v>
      </c>
      <c r="M874" s="14">
        <v>0</v>
      </c>
      <c r="N874" s="15">
        <v>0</v>
      </c>
      <c r="O874" s="14">
        <v>0</v>
      </c>
      <c r="P874" s="15">
        <v>0</v>
      </c>
      <c r="Q874" s="15">
        <v>0</v>
      </c>
      <c r="R874" s="15">
        <v>0</v>
      </c>
      <c r="S874" s="15">
        <v>0</v>
      </c>
      <c r="T874" s="15">
        <v>0</v>
      </c>
      <c r="U874" s="15">
        <v>0</v>
      </c>
      <c r="V874" s="15">
        <v>0</v>
      </c>
      <c r="W874" s="14">
        <v>36.390008226000077</v>
      </c>
      <c r="X874" s="14">
        <v>38.145675175000065</v>
      </c>
      <c r="Y874" s="14" t="s">
        <v>5980</v>
      </c>
      <c r="Z874" s="70" t="s">
        <v>5574</v>
      </c>
    </row>
    <row r="875" spans="1:26" x14ac:dyDescent="0.25">
      <c r="A875" s="14">
        <v>836</v>
      </c>
      <c r="B875" s="14" t="s">
        <v>4951</v>
      </c>
      <c r="C875" s="14" t="s">
        <v>4995</v>
      </c>
      <c r="D875" s="14" t="s">
        <v>1111</v>
      </c>
      <c r="E875" s="14" t="s">
        <v>4997</v>
      </c>
      <c r="F875" s="14" t="s">
        <v>1173</v>
      </c>
      <c r="G875" s="14" t="s">
        <v>1246</v>
      </c>
      <c r="H875" s="14" t="s">
        <v>1247</v>
      </c>
      <c r="I875" s="14" t="s">
        <v>5571</v>
      </c>
      <c r="J875" s="15">
        <v>610</v>
      </c>
      <c r="K875" s="15">
        <v>100</v>
      </c>
      <c r="L875" s="14" t="s">
        <v>4945</v>
      </c>
      <c r="M875" s="14">
        <v>3</v>
      </c>
      <c r="N875" s="15">
        <v>422.49247162381289</v>
      </c>
      <c r="O875" s="14">
        <v>422.49247162381289</v>
      </c>
      <c r="P875" s="15">
        <v>204.90884873754925</v>
      </c>
      <c r="Q875" s="15">
        <v>217.58362288626364</v>
      </c>
      <c r="R875" s="15">
        <v>181.67176279823957</v>
      </c>
      <c r="S875" s="15">
        <v>97.173268473476966</v>
      </c>
      <c r="T875" s="15">
        <v>84.498494324762589</v>
      </c>
      <c r="U875" s="15">
        <v>156.32221450081076</v>
      </c>
      <c r="V875" s="15">
        <v>25.349548297428772</v>
      </c>
      <c r="W875" s="14">
        <v>36.439541208000037</v>
      </c>
      <c r="X875" s="14">
        <v>38.043434946000048</v>
      </c>
      <c r="Y875" s="14" t="s">
        <v>5981</v>
      </c>
      <c r="Z875" s="70" t="s">
        <v>5574</v>
      </c>
    </row>
    <row r="876" spans="1:26" x14ac:dyDescent="0.25">
      <c r="A876" s="14">
        <v>838</v>
      </c>
      <c r="B876" s="14" t="s">
        <v>4951</v>
      </c>
      <c r="C876" s="14" t="s">
        <v>4995</v>
      </c>
      <c r="D876" s="14" t="s">
        <v>1111</v>
      </c>
      <c r="E876" s="14" t="s">
        <v>4997</v>
      </c>
      <c r="F876" s="14" t="s">
        <v>1173</v>
      </c>
      <c r="G876" s="14" t="s">
        <v>1250</v>
      </c>
      <c r="H876" s="14" t="s">
        <v>1251</v>
      </c>
      <c r="I876" s="14" t="s">
        <v>5571</v>
      </c>
      <c r="J876" s="15">
        <v>880</v>
      </c>
      <c r="K876" s="15">
        <v>0</v>
      </c>
      <c r="L876" s="14" t="s">
        <v>4945</v>
      </c>
      <c r="M876" s="14">
        <v>2</v>
      </c>
      <c r="N876" s="15">
        <v>609.49733611304146</v>
      </c>
      <c r="O876" s="14">
        <v>609.49733611304146</v>
      </c>
      <c r="P876" s="15">
        <v>295.60620801482509</v>
      </c>
      <c r="Q876" s="15">
        <v>313.89112809821637</v>
      </c>
      <c r="R876" s="15">
        <v>262.08385452860784</v>
      </c>
      <c r="S876" s="15">
        <v>140.18438730599954</v>
      </c>
      <c r="T876" s="15">
        <v>121.89946722260829</v>
      </c>
      <c r="U876" s="15">
        <v>225.51401436182533</v>
      </c>
      <c r="V876" s="15">
        <v>36.569840166782484</v>
      </c>
      <c r="W876" s="14">
        <v>36.404329549000067</v>
      </c>
      <c r="X876" s="14">
        <v>38.083085167000036</v>
      </c>
      <c r="Y876" s="14" t="s">
        <v>5982</v>
      </c>
      <c r="Z876" s="70" t="s">
        <v>5574</v>
      </c>
    </row>
    <row r="877" spans="1:26" x14ac:dyDescent="0.25">
      <c r="A877" s="14">
        <v>799</v>
      </c>
      <c r="B877" s="14" t="s">
        <v>4951</v>
      </c>
      <c r="C877" s="14" t="s">
        <v>4995</v>
      </c>
      <c r="D877" s="14" t="s">
        <v>1111</v>
      </c>
      <c r="E877" s="14" t="s">
        <v>4997</v>
      </c>
      <c r="F877" s="14" t="s">
        <v>1173</v>
      </c>
      <c r="G877" s="14" t="s">
        <v>1172</v>
      </c>
      <c r="H877" s="14" t="s">
        <v>1173</v>
      </c>
      <c r="I877" s="14" t="s">
        <v>5571</v>
      </c>
      <c r="J877" s="15">
        <v>7900</v>
      </c>
      <c r="K877" s="15">
        <v>3295</v>
      </c>
      <c r="L877" s="14" t="s">
        <v>4945</v>
      </c>
      <c r="M877" s="14">
        <v>4</v>
      </c>
      <c r="N877" s="15">
        <v>5471.623812832986</v>
      </c>
      <c r="O877" s="14">
        <v>5471.623812832986</v>
      </c>
      <c r="P877" s="15">
        <v>2776.8490850127409</v>
      </c>
      <c r="Q877" s="15">
        <v>2694.7747278202451</v>
      </c>
      <c r="R877" s="15">
        <v>2651.0017373175815</v>
      </c>
      <c r="S877" s="15">
        <v>1497.8570187630298</v>
      </c>
      <c r="T877" s="15">
        <v>834.42263145703055</v>
      </c>
      <c r="U877" s="15">
        <v>1703.042911744267</v>
      </c>
      <c r="V877" s="15">
        <v>533.48332175121573</v>
      </c>
      <c r="W877" s="14">
        <v>36.435110580000071</v>
      </c>
      <c r="X877" s="14">
        <v>38.094160457000044</v>
      </c>
      <c r="Y877" s="14" t="s">
        <v>7727</v>
      </c>
      <c r="Z877" s="70" t="s">
        <v>5574</v>
      </c>
    </row>
    <row r="878" spans="1:26" x14ac:dyDescent="0.25">
      <c r="A878" s="14">
        <v>837</v>
      </c>
      <c r="B878" s="14" t="s">
        <v>4951</v>
      </c>
      <c r="C878" s="14" t="s">
        <v>4995</v>
      </c>
      <c r="D878" s="14" t="s">
        <v>1111</v>
      </c>
      <c r="E878" s="14" t="s">
        <v>4997</v>
      </c>
      <c r="F878" s="14" t="s">
        <v>1173</v>
      </c>
      <c r="G878" s="14" t="s">
        <v>1248</v>
      </c>
      <c r="H878" s="14" t="s">
        <v>1249</v>
      </c>
      <c r="I878" s="14" t="s">
        <v>5571</v>
      </c>
      <c r="J878" s="15">
        <v>0</v>
      </c>
      <c r="K878" s="15">
        <v>0</v>
      </c>
      <c r="L878" s="14" t="s">
        <v>4945</v>
      </c>
      <c r="M878" s="14">
        <v>0</v>
      </c>
      <c r="N878" s="15">
        <v>0</v>
      </c>
      <c r="O878" s="14">
        <v>0</v>
      </c>
      <c r="P878" s="15">
        <v>0</v>
      </c>
      <c r="Q878" s="15">
        <v>0</v>
      </c>
      <c r="R878" s="15">
        <v>0</v>
      </c>
      <c r="S878" s="15">
        <v>0</v>
      </c>
      <c r="T878" s="15">
        <v>0</v>
      </c>
      <c r="U878" s="15">
        <v>0</v>
      </c>
      <c r="V878" s="15">
        <v>0</v>
      </c>
      <c r="W878" s="14">
        <v>36.388558094000075</v>
      </c>
      <c r="X878" s="14">
        <v>38.160490868000068</v>
      </c>
      <c r="Y878" s="14" t="s">
        <v>8348</v>
      </c>
      <c r="Z878" s="70" t="s">
        <v>5574</v>
      </c>
    </row>
    <row r="879" spans="1:26" x14ac:dyDescent="0.25">
      <c r="A879" s="14">
        <v>802</v>
      </c>
      <c r="B879" s="14" t="s">
        <v>4951</v>
      </c>
      <c r="C879" s="14" t="s">
        <v>4995</v>
      </c>
      <c r="D879" s="14" t="s">
        <v>1111</v>
      </c>
      <c r="E879" s="14" t="s">
        <v>4997</v>
      </c>
      <c r="F879" s="14" t="s">
        <v>1173</v>
      </c>
      <c r="G879" s="14" t="s">
        <v>1178</v>
      </c>
      <c r="H879" s="14" t="s">
        <v>1179</v>
      </c>
      <c r="I879" s="14" t="s">
        <v>5571</v>
      </c>
      <c r="J879" s="15">
        <v>1450</v>
      </c>
      <c r="K879" s="15">
        <v>328</v>
      </c>
      <c r="L879" s="14" t="s">
        <v>4945</v>
      </c>
      <c r="M879" s="14">
        <v>3</v>
      </c>
      <c r="N879" s="15">
        <v>1004.2853833680798</v>
      </c>
      <c r="O879" s="14">
        <v>1004.2853833680798</v>
      </c>
      <c r="P879" s="15">
        <v>524.73911280982168</v>
      </c>
      <c r="Q879" s="15">
        <v>479.54627055825813</v>
      </c>
      <c r="R879" s="15">
        <v>466.49056057447308</v>
      </c>
      <c r="S879" s="15">
        <v>254.83741602965029</v>
      </c>
      <c r="T879" s="15">
        <v>153.15352096363219</v>
      </c>
      <c r="U879" s="15">
        <v>347.73381399119762</v>
      </c>
      <c r="V879" s="15">
        <v>82.853544127866599</v>
      </c>
      <c r="W879" s="14">
        <v>36.469067224000071</v>
      </c>
      <c r="X879" s="14">
        <v>38.178411650000044</v>
      </c>
      <c r="Y879" s="14" t="s">
        <v>9774</v>
      </c>
      <c r="Z879" s="70" t="s">
        <v>5574</v>
      </c>
    </row>
    <row r="880" spans="1:26" x14ac:dyDescent="0.25">
      <c r="A880" s="14">
        <v>804</v>
      </c>
      <c r="B880" s="14" t="s">
        <v>4951</v>
      </c>
      <c r="C880" s="14" t="s">
        <v>4995</v>
      </c>
      <c r="D880" s="14" t="s">
        <v>1111</v>
      </c>
      <c r="E880" s="14" t="s">
        <v>4997</v>
      </c>
      <c r="F880" s="14" t="s">
        <v>1173</v>
      </c>
      <c r="G880" s="14" t="s">
        <v>1182</v>
      </c>
      <c r="H880" s="14" t="s">
        <v>1183</v>
      </c>
      <c r="I880" s="14" t="s">
        <v>5571</v>
      </c>
      <c r="J880" s="15">
        <v>1210</v>
      </c>
      <c r="K880" s="15">
        <v>300</v>
      </c>
      <c r="L880" s="14" t="s">
        <v>4945</v>
      </c>
      <c r="M880" s="14">
        <v>3</v>
      </c>
      <c r="N880" s="15">
        <v>838.05883715543212</v>
      </c>
      <c r="O880" s="14">
        <v>838.05883715543212</v>
      </c>
      <c r="P880" s="15">
        <v>425.31485985638187</v>
      </c>
      <c r="Q880" s="15">
        <v>412.74397729905024</v>
      </c>
      <c r="R880" s="15">
        <v>406.03950660180681</v>
      </c>
      <c r="S880" s="15">
        <v>229.41860667129953</v>
      </c>
      <c r="T880" s="15">
        <v>127.80397266620342</v>
      </c>
      <c r="U880" s="15">
        <v>265.03610725040545</v>
      </c>
      <c r="V880" s="15">
        <v>77.520442436877403</v>
      </c>
      <c r="W880" s="14">
        <v>36.38274606400006</v>
      </c>
      <c r="X880" s="14">
        <v>38.004186966000077</v>
      </c>
      <c r="Y880" s="14" t="s">
        <v>9775</v>
      </c>
      <c r="Z880" s="70" t="s">
        <v>5574</v>
      </c>
    </row>
    <row r="881" spans="1:26" x14ac:dyDescent="0.25">
      <c r="A881" s="14">
        <v>806</v>
      </c>
      <c r="B881" s="14" t="s">
        <v>4951</v>
      </c>
      <c r="C881" s="14" t="s">
        <v>4995</v>
      </c>
      <c r="D881" s="14" t="s">
        <v>1111</v>
      </c>
      <c r="E881" s="14" t="s">
        <v>4997</v>
      </c>
      <c r="F881" s="14" t="s">
        <v>1173</v>
      </c>
      <c r="G881" s="14" t="s">
        <v>1186</v>
      </c>
      <c r="H881" s="14" t="s">
        <v>1187</v>
      </c>
      <c r="I881" s="14" t="s">
        <v>5571</v>
      </c>
      <c r="J881" s="15">
        <v>390</v>
      </c>
      <c r="K881" s="15">
        <v>130</v>
      </c>
      <c r="L881" s="14" t="s">
        <v>4945</v>
      </c>
      <c r="M881" s="14">
        <v>3</v>
      </c>
      <c r="N881" s="15">
        <v>270.11813759555247</v>
      </c>
      <c r="O881" s="14">
        <v>270.11813759555247</v>
      </c>
      <c r="P881" s="15">
        <v>131.00729673384294</v>
      </c>
      <c r="Q881" s="15">
        <v>139.11084086170953</v>
      </c>
      <c r="R881" s="15">
        <v>116.15079916608755</v>
      </c>
      <c r="S881" s="15">
        <v>62.127171646977068</v>
      </c>
      <c r="T881" s="15">
        <v>54.023627519110498</v>
      </c>
      <c r="U881" s="15">
        <v>99.943710910354412</v>
      </c>
      <c r="V881" s="15">
        <v>16.207088255733147</v>
      </c>
      <c r="W881" s="14">
        <v>36.495820441000035</v>
      </c>
      <c r="X881" s="14">
        <v>38.223826126000063</v>
      </c>
      <c r="Y881" s="14" t="s">
        <v>9776</v>
      </c>
      <c r="Z881" s="70" t="s">
        <v>5574</v>
      </c>
    </row>
    <row r="882" spans="1:26" x14ac:dyDescent="0.25">
      <c r="A882" s="14">
        <v>808</v>
      </c>
      <c r="B882" s="14" t="s">
        <v>4951</v>
      </c>
      <c r="C882" s="14" t="s">
        <v>4995</v>
      </c>
      <c r="D882" s="14" t="s">
        <v>1111</v>
      </c>
      <c r="E882" s="14" t="s">
        <v>4997</v>
      </c>
      <c r="F882" s="14" t="s">
        <v>1173</v>
      </c>
      <c r="G882" s="14" t="s">
        <v>1190</v>
      </c>
      <c r="H882" s="14" t="s">
        <v>1191</v>
      </c>
      <c r="I882" s="14" t="s">
        <v>5571</v>
      </c>
      <c r="J882" s="15">
        <v>1100</v>
      </c>
      <c r="K882" s="15">
        <v>260</v>
      </c>
      <c r="L882" s="14" t="s">
        <v>4945</v>
      </c>
      <c r="M882" s="14">
        <v>3</v>
      </c>
      <c r="N882" s="15">
        <v>761.87167014130193</v>
      </c>
      <c r="O882" s="14">
        <v>761.87167014130193</v>
      </c>
      <c r="P882" s="15">
        <v>369.50776001853143</v>
      </c>
      <c r="Q882" s="15">
        <v>392.36391012277051</v>
      </c>
      <c r="R882" s="15">
        <v>327.60481816075981</v>
      </c>
      <c r="S882" s="15">
        <v>175.23048413249944</v>
      </c>
      <c r="T882" s="15">
        <v>152.37433402826039</v>
      </c>
      <c r="U882" s="15">
        <v>281.89251795228171</v>
      </c>
      <c r="V882" s="15">
        <v>45.712300208478112</v>
      </c>
      <c r="W882" s="14">
        <v>36.351737042000025</v>
      </c>
      <c r="X882" s="14">
        <v>38.056055882000067</v>
      </c>
      <c r="Y882" s="14" t="s">
        <v>9777</v>
      </c>
      <c r="Z882" s="70" t="s">
        <v>5574</v>
      </c>
    </row>
    <row r="883" spans="1:26" x14ac:dyDescent="0.25">
      <c r="A883" s="14">
        <v>809</v>
      </c>
      <c r="B883" s="14" t="s">
        <v>4951</v>
      </c>
      <c r="C883" s="14" t="s">
        <v>4995</v>
      </c>
      <c r="D883" s="14" t="s">
        <v>1111</v>
      </c>
      <c r="E883" s="14" t="s">
        <v>4997</v>
      </c>
      <c r="F883" s="14" t="s">
        <v>1173</v>
      </c>
      <c r="G883" s="14" t="s">
        <v>1192</v>
      </c>
      <c r="H883" s="14" t="s">
        <v>1193</v>
      </c>
      <c r="I883" s="14" t="s">
        <v>5571</v>
      </c>
      <c r="J883" s="15">
        <v>465</v>
      </c>
      <c r="K883" s="15">
        <v>167</v>
      </c>
      <c r="L883" s="14" t="s">
        <v>4945</v>
      </c>
      <c r="M883" s="14">
        <v>3</v>
      </c>
      <c r="N883" s="15">
        <v>322.06393328700489</v>
      </c>
      <c r="O883" s="14">
        <v>322.06393328700489</v>
      </c>
      <c r="P883" s="15">
        <v>156.20100764419738</v>
      </c>
      <c r="Q883" s="15">
        <v>165.86292564280751</v>
      </c>
      <c r="R883" s="15">
        <v>138.48749131341211</v>
      </c>
      <c r="S883" s="15">
        <v>74.074704656011122</v>
      </c>
      <c r="T883" s="15">
        <v>64.412786657400986</v>
      </c>
      <c r="U883" s="15">
        <v>119.16365531619181</v>
      </c>
      <c r="V883" s="15">
        <v>19.323835997220293</v>
      </c>
      <c r="W883" s="14">
        <v>36.345601702000067</v>
      </c>
      <c r="X883" s="14">
        <v>38.076272664000044</v>
      </c>
      <c r="Y883" s="14" t="s">
        <v>9778</v>
      </c>
      <c r="Z883" s="70" t="s">
        <v>5574</v>
      </c>
    </row>
    <row r="884" spans="1:26" x14ac:dyDescent="0.25">
      <c r="A884" s="14">
        <v>811</v>
      </c>
      <c r="B884" s="14" t="s">
        <v>4951</v>
      </c>
      <c r="C884" s="14" t="s">
        <v>4995</v>
      </c>
      <c r="D884" s="14" t="s">
        <v>1111</v>
      </c>
      <c r="E884" s="14" t="s">
        <v>4997</v>
      </c>
      <c r="F884" s="14" t="s">
        <v>1173</v>
      </c>
      <c r="G884" s="14" t="s">
        <v>1196</v>
      </c>
      <c r="H884" s="14" t="s">
        <v>1197</v>
      </c>
      <c r="I884" s="14" t="s">
        <v>5571</v>
      </c>
      <c r="J884" s="15">
        <v>840</v>
      </c>
      <c r="K884" s="15">
        <v>180</v>
      </c>
      <c r="L884" s="14" t="s">
        <v>4945</v>
      </c>
      <c r="M884" s="14">
        <v>3</v>
      </c>
      <c r="N884" s="15">
        <v>581.79291174426692</v>
      </c>
      <c r="O884" s="14">
        <v>581.79291174426692</v>
      </c>
      <c r="P884" s="15">
        <v>282.16956219596943</v>
      </c>
      <c r="Q884" s="15">
        <v>299.62334954829748</v>
      </c>
      <c r="R884" s="15">
        <v>250.1709520500348</v>
      </c>
      <c r="S884" s="15">
        <v>133.81236970118141</v>
      </c>
      <c r="T884" s="15">
        <v>116.35858234885339</v>
      </c>
      <c r="U884" s="15">
        <v>215.26337734537876</v>
      </c>
      <c r="V884" s="15">
        <v>34.907574704656014</v>
      </c>
      <c r="W884" s="14">
        <v>36.38285013400008</v>
      </c>
      <c r="X884" s="14">
        <v>38.051526823000074</v>
      </c>
      <c r="Y884" s="14" t="s">
        <v>9779</v>
      </c>
      <c r="Z884" s="70" t="s">
        <v>5574</v>
      </c>
    </row>
    <row r="885" spans="1:26" x14ac:dyDescent="0.25">
      <c r="A885" s="14">
        <v>816</v>
      </c>
      <c r="B885" s="14" t="s">
        <v>4951</v>
      </c>
      <c r="C885" s="14" t="s">
        <v>4995</v>
      </c>
      <c r="D885" s="14" t="s">
        <v>1111</v>
      </c>
      <c r="E885" s="14" t="s">
        <v>4997</v>
      </c>
      <c r="F885" s="14" t="s">
        <v>1173</v>
      </c>
      <c r="G885" s="14" t="s">
        <v>1206</v>
      </c>
      <c r="H885" s="14" t="s">
        <v>1207</v>
      </c>
      <c r="I885" s="14" t="s">
        <v>5571</v>
      </c>
      <c r="J885" s="15">
        <v>1035</v>
      </c>
      <c r="K885" s="15">
        <v>266</v>
      </c>
      <c r="L885" s="14" t="s">
        <v>4945</v>
      </c>
      <c r="M885" s="14">
        <v>3</v>
      </c>
      <c r="N885" s="15">
        <v>716.85198054204318</v>
      </c>
      <c r="O885" s="14">
        <v>716.85198054204318</v>
      </c>
      <c r="P885" s="15">
        <v>347.67321056289092</v>
      </c>
      <c r="Q885" s="15">
        <v>369.17876997915226</v>
      </c>
      <c r="R885" s="15">
        <v>308.24635163307858</v>
      </c>
      <c r="S885" s="15">
        <v>164.87595552466993</v>
      </c>
      <c r="T885" s="15">
        <v>143.37039610840864</v>
      </c>
      <c r="U885" s="15">
        <v>265.23523280055599</v>
      </c>
      <c r="V885" s="15">
        <v>43.011118832522591</v>
      </c>
      <c r="W885" s="14">
        <v>36.369980468000051</v>
      </c>
      <c r="X885" s="14">
        <v>38.040775739000026</v>
      </c>
      <c r="Y885" s="14" t="s">
        <v>9780</v>
      </c>
      <c r="Z885" s="70" t="s">
        <v>5574</v>
      </c>
    </row>
    <row r="886" spans="1:26" x14ac:dyDescent="0.25">
      <c r="A886" s="14">
        <v>817</v>
      </c>
      <c r="B886" s="14" t="s">
        <v>4951</v>
      </c>
      <c r="C886" s="14" t="s">
        <v>4995</v>
      </c>
      <c r="D886" s="14" t="s">
        <v>1111</v>
      </c>
      <c r="E886" s="14" t="s">
        <v>4997</v>
      </c>
      <c r="F886" s="14" t="s">
        <v>1173</v>
      </c>
      <c r="G886" s="14" t="s">
        <v>1208</v>
      </c>
      <c r="H886" s="14" t="s">
        <v>1209</v>
      </c>
      <c r="I886" s="14" t="s">
        <v>5571</v>
      </c>
      <c r="J886" s="15">
        <v>1600</v>
      </c>
      <c r="K886" s="15">
        <v>320</v>
      </c>
      <c r="L886" s="14" t="s">
        <v>4945</v>
      </c>
      <c r="M886" s="14">
        <v>2</v>
      </c>
      <c r="N886" s="15">
        <v>1108.1769747509845</v>
      </c>
      <c r="O886" s="14">
        <v>1108.1769747509845</v>
      </c>
      <c r="P886" s="15">
        <v>537.46583275422745</v>
      </c>
      <c r="Q886" s="15">
        <v>570.71114199675708</v>
      </c>
      <c r="R886" s="15">
        <v>476.51609914292339</v>
      </c>
      <c r="S886" s="15">
        <v>254.88070419272645</v>
      </c>
      <c r="T886" s="15">
        <v>221.63539495019691</v>
      </c>
      <c r="U886" s="15">
        <v>410.02548065786425</v>
      </c>
      <c r="V886" s="15">
        <v>66.490618485059073</v>
      </c>
      <c r="W886" s="14">
        <v>36.475797775000046</v>
      </c>
      <c r="X886" s="14">
        <v>38.206616563000068</v>
      </c>
      <c r="Y886" s="14" t="s">
        <v>9781</v>
      </c>
      <c r="Z886" s="70" t="s">
        <v>5574</v>
      </c>
    </row>
    <row r="887" spans="1:26" x14ac:dyDescent="0.25">
      <c r="A887" s="14">
        <v>818</v>
      </c>
      <c r="B887" s="14" t="s">
        <v>4951</v>
      </c>
      <c r="C887" s="14" t="s">
        <v>4995</v>
      </c>
      <c r="D887" s="14" t="s">
        <v>1111</v>
      </c>
      <c r="E887" s="14" t="s">
        <v>4997</v>
      </c>
      <c r="F887" s="14" t="s">
        <v>1173</v>
      </c>
      <c r="G887" s="14" t="s">
        <v>1210</v>
      </c>
      <c r="H887" s="14" t="s">
        <v>1211</v>
      </c>
      <c r="I887" s="14" t="s">
        <v>5571</v>
      </c>
      <c r="J887" s="15">
        <v>450</v>
      </c>
      <c r="K887" s="15">
        <v>150</v>
      </c>
      <c r="L887" s="14" t="s">
        <v>4945</v>
      </c>
      <c r="M887" s="14">
        <v>3</v>
      </c>
      <c r="N887" s="15">
        <v>311.67477414871439</v>
      </c>
      <c r="O887" s="14">
        <v>311.67477414871439</v>
      </c>
      <c r="P887" s="15">
        <v>151.16226546212647</v>
      </c>
      <c r="Q887" s="15">
        <v>160.51250868658792</v>
      </c>
      <c r="R887" s="15">
        <v>134.02015288394719</v>
      </c>
      <c r="S887" s="15">
        <v>71.685198054204307</v>
      </c>
      <c r="T887" s="15">
        <v>62.334954829742884</v>
      </c>
      <c r="U887" s="15">
        <v>115.31966643502432</v>
      </c>
      <c r="V887" s="15">
        <v>18.700486448922863</v>
      </c>
      <c r="W887" s="14">
        <v>36.473826096000039</v>
      </c>
      <c r="X887" s="14">
        <v>38.004380973000025</v>
      </c>
      <c r="Y887" s="14" t="s">
        <v>9782</v>
      </c>
      <c r="Z887" s="70" t="s">
        <v>5574</v>
      </c>
    </row>
    <row r="888" spans="1:26" x14ac:dyDescent="0.25">
      <c r="A888" s="14">
        <v>821</v>
      </c>
      <c r="B888" s="14" t="s">
        <v>4951</v>
      </c>
      <c r="C888" s="14" t="s">
        <v>4995</v>
      </c>
      <c r="D888" s="14" t="s">
        <v>1111</v>
      </c>
      <c r="E888" s="14" t="s">
        <v>4997</v>
      </c>
      <c r="F888" s="14" t="s">
        <v>1173</v>
      </c>
      <c r="G888" s="14" t="s">
        <v>1216</v>
      </c>
      <c r="H888" s="14" t="s">
        <v>1217</v>
      </c>
      <c r="I888" s="14" t="s">
        <v>5571</v>
      </c>
      <c r="J888" s="15">
        <v>0</v>
      </c>
      <c r="K888" s="15">
        <v>0</v>
      </c>
      <c r="L888" s="14" t="s">
        <v>4945</v>
      </c>
      <c r="M888" s="14">
        <v>0</v>
      </c>
      <c r="N888" s="15">
        <v>0</v>
      </c>
      <c r="O888" s="14">
        <v>0</v>
      </c>
      <c r="P888" s="15">
        <v>0</v>
      </c>
      <c r="Q888" s="15">
        <v>0</v>
      </c>
      <c r="R888" s="15">
        <v>0</v>
      </c>
      <c r="S888" s="15">
        <v>0</v>
      </c>
      <c r="T888" s="15">
        <v>0</v>
      </c>
      <c r="U888" s="15">
        <v>0</v>
      </c>
      <c r="V888" s="15">
        <v>0</v>
      </c>
      <c r="W888" s="14">
        <v>36.337994597000034</v>
      </c>
      <c r="X888" s="14">
        <v>38.159863632000054</v>
      </c>
      <c r="Y888" s="14" t="s">
        <v>9783</v>
      </c>
      <c r="Z888" s="70" t="s">
        <v>5574</v>
      </c>
    </row>
    <row r="889" spans="1:26" x14ac:dyDescent="0.25">
      <c r="A889" s="14">
        <v>822</v>
      </c>
      <c r="B889" s="14" t="s">
        <v>4951</v>
      </c>
      <c r="C889" s="14" t="s">
        <v>4995</v>
      </c>
      <c r="D889" s="14" t="s">
        <v>1111</v>
      </c>
      <c r="E889" s="14" t="s">
        <v>4997</v>
      </c>
      <c r="F889" s="14" t="s">
        <v>1173</v>
      </c>
      <c r="G889" s="14" t="s">
        <v>1218</v>
      </c>
      <c r="H889" s="14" t="s">
        <v>1219</v>
      </c>
      <c r="I889" s="14" t="s">
        <v>5571</v>
      </c>
      <c r="J889" s="15">
        <v>0</v>
      </c>
      <c r="K889" s="15">
        <v>0</v>
      </c>
      <c r="L889" s="14" t="s">
        <v>4945</v>
      </c>
      <c r="M889" s="14">
        <v>0</v>
      </c>
      <c r="N889" s="15">
        <v>0</v>
      </c>
      <c r="O889" s="14">
        <v>0</v>
      </c>
      <c r="P889" s="15">
        <v>0</v>
      </c>
      <c r="Q889" s="15">
        <v>0</v>
      </c>
      <c r="R889" s="15">
        <v>0</v>
      </c>
      <c r="S889" s="15">
        <v>0</v>
      </c>
      <c r="T889" s="15">
        <v>0</v>
      </c>
      <c r="U889" s="15">
        <v>0</v>
      </c>
      <c r="V889" s="15">
        <v>0</v>
      </c>
      <c r="W889" s="14">
        <v>36.366647890000024</v>
      </c>
      <c r="X889" s="14">
        <v>38.169008262000034</v>
      </c>
      <c r="Y889" s="14" t="s">
        <v>9784</v>
      </c>
      <c r="Z889" s="70" t="s">
        <v>5574</v>
      </c>
    </row>
    <row r="890" spans="1:26" x14ac:dyDescent="0.25">
      <c r="A890" s="14">
        <v>826</v>
      </c>
      <c r="B890" s="14" t="s">
        <v>4951</v>
      </c>
      <c r="C890" s="14" t="s">
        <v>4995</v>
      </c>
      <c r="D890" s="14" t="s">
        <v>1111</v>
      </c>
      <c r="E890" s="14" t="s">
        <v>4997</v>
      </c>
      <c r="F890" s="14" t="s">
        <v>1173</v>
      </c>
      <c r="G890" s="14" t="s">
        <v>1226</v>
      </c>
      <c r="H890" s="14" t="s">
        <v>1227</v>
      </c>
      <c r="I890" s="14" t="s">
        <v>5571</v>
      </c>
      <c r="J890" s="15">
        <v>1300</v>
      </c>
      <c r="K890" s="15">
        <v>220</v>
      </c>
      <c r="L890" s="14" t="s">
        <v>4945</v>
      </c>
      <c r="M890" s="14">
        <v>2</v>
      </c>
      <c r="N890" s="15">
        <v>900.39379198517497</v>
      </c>
      <c r="O890" s="14">
        <v>900.39379198517497</v>
      </c>
      <c r="P890" s="15">
        <v>470.45575631225387</v>
      </c>
      <c r="Q890" s="15">
        <v>429.9380356729211</v>
      </c>
      <c r="R890" s="15">
        <v>423.41018068102846</v>
      </c>
      <c r="S890" s="15">
        <v>237.47886263608987</v>
      </c>
      <c r="T890" s="15">
        <v>139.56103775770211</v>
      </c>
      <c r="U890" s="15">
        <v>307.25938151494097</v>
      </c>
      <c r="V890" s="15">
        <v>72.031503358814064</v>
      </c>
      <c r="W890" s="14">
        <v>36.438433777000057</v>
      </c>
      <c r="X890" s="14">
        <v>38.119982471000071</v>
      </c>
      <c r="Y890" s="14" t="s">
        <v>9785</v>
      </c>
      <c r="Z890" s="70" t="s">
        <v>5574</v>
      </c>
    </row>
    <row r="891" spans="1:26" x14ac:dyDescent="0.25">
      <c r="A891" s="14">
        <v>829</v>
      </c>
      <c r="B891" s="14" t="s">
        <v>4951</v>
      </c>
      <c r="C891" s="14" t="s">
        <v>4995</v>
      </c>
      <c r="D891" s="14" t="s">
        <v>1111</v>
      </c>
      <c r="E891" s="14" t="s">
        <v>4997</v>
      </c>
      <c r="F891" s="14" t="s">
        <v>1173</v>
      </c>
      <c r="G891" s="14" t="s">
        <v>1232</v>
      </c>
      <c r="H891" s="14" t="s">
        <v>1233</v>
      </c>
      <c r="I891" s="14" t="s">
        <v>5571</v>
      </c>
      <c r="J891" s="15">
        <v>0</v>
      </c>
      <c r="K891" s="15">
        <v>0</v>
      </c>
      <c r="L891" s="14" t="s">
        <v>4945</v>
      </c>
      <c r="M891" s="14">
        <v>0</v>
      </c>
      <c r="N891" s="15">
        <v>0</v>
      </c>
      <c r="O891" s="14">
        <v>0</v>
      </c>
      <c r="P891" s="15">
        <v>0</v>
      </c>
      <c r="Q891" s="15">
        <v>0</v>
      </c>
      <c r="R891" s="15">
        <v>0</v>
      </c>
      <c r="S891" s="15">
        <v>0</v>
      </c>
      <c r="T891" s="15">
        <v>0</v>
      </c>
      <c r="U891" s="15">
        <v>0</v>
      </c>
      <c r="V891" s="15">
        <v>0</v>
      </c>
      <c r="W891" s="14">
        <v>36.409235900000056</v>
      </c>
      <c r="X891" s="14">
        <v>38.149190039000075</v>
      </c>
      <c r="Y891" s="14" t="s">
        <v>9786</v>
      </c>
      <c r="Z891" s="70" t="s">
        <v>5574</v>
      </c>
    </row>
    <row r="892" spans="1:26" x14ac:dyDescent="0.25">
      <c r="A892" s="14">
        <v>833</v>
      </c>
      <c r="B892" s="14" t="s">
        <v>4951</v>
      </c>
      <c r="C892" s="14" t="s">
        <v>4995</v>
      </c>
      <c r="D892" s="14" t="s">
        <v>1111</v>
      </c>
      <c r="E892" s="14" t="s">
        <v>4997</v>
      </c>
      <c r="F892" s="14" t="s">
        <v>1173</v>
      </c>
      <c r="G892" s="14" t="s">
        <v>1240</v>
      </c>
      <c r="H892" s="14" t="s">
        <v>1241</v>
      </c>
      <c r="I892" s="14" t="s">
        <v>5571</v>
      </c>
      <c r="J892" s="15">
        <v>0</v>
      </c>
      <c r="K892" s="15">
        <v>0</v>
      </c>
      <c r="L892" s="14" t="s">
        <v>4945</v>
      </c>
      <c r="M892" s="14">
        <v>0</v>
      </c>
      <c r="N892" s="15">
        <v>0</v>
      </c>
      <c r="O892" s="14">
        <v>0</v>
      </c>
      <c r="P892" s="15">
        <v>0</v>
      </c>
      <c r="Q892" s="15">
        <v>0</v>
      </c>
      <c r="R892" s="15">
        <v>0</v>
      </c>
      <c r="S892" s="15">
        <v>0</v>
      </c>
      <c r="T892" s="15">
        <v>0</v>
      </c>
      <c r="U892" s="15">
        <v>0</v>
      </c>
      <c r="V892" s="15">
        <v>0</v>
      </c>
      <c r="W892" s="14">
        <v>36.376579148000076</v>
      </c>
      <c r="X892" s="14">
        <v>38.124248200000068</v>
      </c>
      <c r="Y892" s="14" t="s">
        <v>9787</v>
      </c>
      <c r="Z892" s="70" t="s">
        <v>5574</v>
      </c>
    </row>
    <row r="893" spans="1:26" x14ac:dyDescent="0.25">
      <c r="A893" s="14">
        <v>5267</v>
      </c>
      <c r="B893" s="14" t="s">
        <v>4951</v>
      </c>
      <c r="C893" s="14" t="s">
        <v>4995</v>
      </c>
      <c r="D893" s="14" t="s">
        <v>1111</v>
      </c>
      <c r="E893" s="14" t="s">
        <v>4997</v>
      </c>
      <c r="F893" s="14" t="s">
        <v>1173</v>
      </c>
      <c r="G893" s="14" t="s">
        <v>4446</v>
      </c>
      <c r="H893" s="14" t="s">
        <v>4447</v>
      </c>
      <c r="I893" s="14" t="s">
        <v>5571</v>
      </c>
      <c r="J893" s="15">
        <v>0</v>
      </c>
      <c r="K893" s="15">
        <v>0</v>
      </c>
      <c r="L893" s="14" t="s">
        <v>4945</v>
      </c>
      <c r="M893" s="14">
        <v>0</v>
      </c>
      <c r="N893" s="15">
        <v>0</v>
      </c>
      <c r="O893" s="14">
        <v>0</v>
      </c>
      <c r="P893" s="15">
        <v>0</v>
      </c>
      <c r="Q893" s="15">
        <v>0</v>
      </c>
      <c r="R893" s="15">
        <v>0</v>
      </c>
      <c r="S893" s="15">
        <v>0</v>
      </c>
      <c r="T893" s="15">
        <v>0</v>
      </c>
      <c r="U893" s="15">
        <v>0</v>
      </c>
      <c r="V893" s="15">
        <v>0</v>
      </c>
      <c r="W893" s="14">
        <v>36.385799180000049</v>
      </c>
      <c r="X893" s="14">
        <v>38.136550870000065</v>
      </c>
      <c r="Y893" s="14" t="s">
        <v>16272</v>
      </c>
      <c r="Z893" s="70" t="s">
        <v>5574</v>
      </c>
    </row>
    <row r="894" spans="1:26" x14ac:dyDescent="0.25">
      <c r="A894" s="14">
        <v>839</v>
      </c>
      <c r="B894" s="14" t="s">
        <v>4951</v>
      </c>
      <c r="C894" s="14" t="s">
        <v>4995</v>
      </c>
      <c r="D894" s="14" t="s">
        <v>1111</v>
      </c>
      <c r="E894" s="14" t="s">
        <v>4998</v>
      </c>
      <c r="F894" s="14" t="s">
        <v>1365</v>
      </c>
      <c r="G894" s="14" t="s">
        <v>1252</v>
      </c>
      <c r="H894" s="14" t="s">
        <v>1253</v>
      </c>
      <c r="I894" s="14" t="s">
        <v>5571</v>
      </c>
      <c r="J894" s="15">
        <v>815</v>
      </c>
      <c r="K894" s="15">
        <v>255</v>
      </c>
      <c r="L894" s="14" t="s">
        <v>4945</v>
      </c>
      <c r="M894" s="14">
        <v>3</v>
      </c>
      <c r="N894" s="15">
        <v>564.46967291203555</v>
      </c>
      <c r="O894" s="14">
        <v>564.46967291203555</v>
      </c>
      <c r="P894" s="15">
        <v>280.82366227373768</v>
      </c>
      <c r="Q894" s="15">
        <v>283.64601063829781</v>
      </c>
      <c r="R894" s="15">
        <v>248.50777349952367</v>
      </c>
      <c r="S894" s="15">
        <v>134.06154731660843</v>
      </c>
      <c r="T894" s="15">
        <v>108.66041203556685</v>
      </c>
      <c r="U894" s="15">
        <v>206.03143061289296</v>
      </c>
      <c r="V894" s="15">
        <v>33.868180374722129</v>
      </c>
      <c r="W894" s="14">
        <v>36.280405452000025</v>
      </c>
      <c r="X894" s="14">
        <v>38.098480756000072</v>
      </c>
      <c r="Y894" s="14" t="s">
        <v>5983</v>
      </c>
      <c r="Z894" s="70" t="s">
        <v>5574</v>
      </c>
    </row>
    <row r="895" spans="1:26" x14ac:dyDescent="0.25">
      <c r="A895" s="14">
        <v>841</v>
      </c>
      <c r="B895" s="14" t="s">
        <v>4951</v>
      </c>
      <c r="C895" s="14" t="s">
        <v>4995</v>
      </c>
      <c r="D895" s="14" t="s">
        <v>1111</v>
      </c>
      <c r="E895" s="14" t="s">
        <v>4998</v>
      </c>
      <c r="F895" s="14" t="s">
        <v>1365</v>
      </c>
      <c r="G895" s="14" t="s">
        <v>1256</v>
      </c>
      <c r="H895" s="14" t="s">
        <v>1257</v>
      </c>
      <c r="I895" s="14" t="s">
        <v>5571</v>
      </c>
      <c r="J895" s="15">
        <v>1000</v>
      </c>
      <c r="K895" s="15">
        <v>210</v>
      </c>
      <c r="L895" s="14" t="s">
        <v>4945</v>
      </c>
      <c r="M895" s="14">
        <v>3</v>
      </c>
      <c r="N895" s="15">
        <v>692.60082565893936</v>
      </c>
      <c r="O895" s="14">
        <v>692.60082565893936</v>
      </c>
      <c r="P895" s="15">
        <v>344.5689107653223</v>
      </c>
      <c r="Q895" s="15">
        <v>348.031914893617</v>
      </c>
      <c r="R895" s="15">
        <v>297.81835503334401</v>
      </c>
      <c r="S895" s="15">
        <v>159.29818990155607</v>
      </c>
      <c r="T895" s="15">
        <v>138.52016513178788</v>
      </c>
      <c r="U895" s="15">
        <v>256.26230549380756</v>
      </c>
      <c r="V895" s="15">
        <v>41.55604953953636</v>
      </c>
      <c r="W895" s="14">
        <v>36.276108288000046</v>
      </c>
      <c r="X895" s="14">
        <v>38.141605136000067</v>
      </c>
      <c r="Y895" s="14" t="s">
        <v>5984</v>
      </c>
      <c r="Z895" s="70" t="s">
        <v>5574</v>
      </c>
    </row>
    <row r="896" spans="1:26" x14ac:dyDescent="0.25">
      <c r="A896" s="14">
        <v>843</v>
      </c>
      <c r="B896" s="14" t="s">
        <v>4951</v>
      </c>
      <c r="C896" s="14" t="s">
        <v>4995</v>
      </c>
      <c r="D896" s="14" t="s">
        <v>1111</v>
      </c>
      <c r="E896" s="14" t="s">
        <v>4998</v>
      </c>
      <c r="F896" s="14" t="s">
        <v>1365</v>
      </c>
      <c r="G896" s="14" t="s">
        <v>1260</v>
      </c>
      <c r="H896" s="14" t="s">
        <v>1261</v>
      </c>
      <c r="I896" s="14" t="s">
        <v>5837</v>
      </c>
      <c r="J896" s="15">
        <v>8700</v>
      </c>
      <c r="K896" s="15">
        <v>1700</v>
      </c>
      <c r="L896" s="14" t="s">
        <v>4945</v>
      </c>
      <c r="M896" s="14">
        <v>3</v>
      </c>
      <c r="N896" s="15">
        <v>6025.627183232772</v>
      </c>
      <c r="O896" s="14">
        <v>6025.627183232772</v>
      </c>
      <c r="P896" s="15">
        <v>2997.749523658304</v>
      </c>
      <c r="Q896" s="15">
        <v>3027.8776595744675</v>
      </c>
      <c r="R896" s="15">
        <v>2652.7823674182278</v>
      </c>
      <c r="S896" s="15">
        <v>1431.0864560177833</v>
      </c>
      <c r="T896" s="15">
        <v>1159.9332327723087</v>
      </c>
      <c r="U896" s="15">
        <v>2199.3539218799619</v>
      </c>
      <c r="V896" s="15">
        <v>361.53763099396633</v>
      </c>
      <c r="W896" s="14">
        <v>36.014374977000045</v>
      </c>
      <c r="X896" s="14">
        <v>37.839128595000034</v>
      </c>
      <c r="Y896" s="14" t="s">
        <v>5985</v>
      </c>
      <c r="Z896" s="70" t="s">
        <v>5574</v>
      </c>
    </row>
    <row r="897" spans="1:26" x14ac:dyDescent="0.25">
      <c r="A897" s="14">
        <v>844</v>
      </c>
      <c r="B897" s="14" t="s">
        <v>4951</v>
      </c>
      <c r="C897" s="14" t="s">
        <v>4995</v>
      </c>
      <c r="D897" s="14" t="s">
        <v>1111</v>
      </c>
      <c r="E897" s="14" t="s">
        <v>4998</v>
      </c>
      <c r="F897" s="14" t="s">
        <v>1365</v>
      </c>
      <c r="G897" s="14" t="s">
        <v>1262</v>
      </c>
      <c r="H897" s="14" t="s">
        <v>1263</v>
      </c>
      <c r="I897" s="14" t="s">
        <v>5571</v>
      </c>
      <c r="J897" s="15">
        <v>1770</v>
      </c>
      <c r="K897" s="15">
        <v>508</v>
      </c>
      <c r="L897" s="14" t="s">
        <v>4945</v>
      </c>
      <c r="M897" s="14">
        <v>3</v>
      </c>
      <c r="N897" s="15">
        <v>1225.9034614163227</v>
      </c>
      <c r="O897" s="14">
        <v>1225.9034614163227</v>
      </c>
      <c r="P897" s="15">
        <v>609.88697205462051</v>
      </c>
      <c r="Q897" s="15">
        <v>616.01648936170204</v>
      </c>
      <c r="R897" s="15">
        <v>527.13848840901881</v>
      </c>
      <c r="S897" s="15">
        <v>281.95779612575421</v>
      </c>
      <c r="T897" s="15">
        <v>245.18069228326453</v>
      </c>
      <c r="U897" s="15">
        <v>453.58428072403939</v>
      </c>
      <c r="V897" s="15">
        <v>73.55420768497936</v>
      </c>
      <c r="W897" s="14">
        <v>36.301116099000069</v>
      </c>
      <c r="X897" s="14">
        <v>38.124177886000041</v>
      </c>
      <c r="Y897" s="14" t="s">
        <v>5986</v>
      </c>
      <c r="Z897" s="70" t="s">
        <v>5574</v>
      </c>
    </row>
    <row r="898" spans="1:26" x14ac:dyDescent="0.25">
      <c r="A898" s="14">
        <v>849</v>
      </c>
      <c r="B898" s="14" t="s">
        <v>4951</v>
      </c>
      <c r="C898" s="14" t="s">
        <v>4995</v>
      </c>
      <c r="D898" s="14" t="s">
        <v>1111</v>
      </c>
      <c r="E898" s="14" t="s">
        <v>4998</v>
      </c>
      <c r="F898" s="14" t="s">
        <v>1365</v>
      </c>
      <c r="G898" s="14" t="s">
        <v>1272</v>
      </c>
      <c r="H898" s="14" t="s">
        <v>1273</v>
      </c>
      <c r="I898" s="14" t="s">
        <v>5571</v>
      </c>
      <c r="J898" s="15">
        <v>1000</v>
      </c>
      <c r="K898" s="15">
        <v>200</v>
      </c>
      <c r="L898" s="14" t="s">
        <v>4945</v>
      </c>
      <c r="M898" s="14">
        <v>3</v>
      </c>
      <c r="N898" s="15">
        <v>692.60082565893936</v>
      </c>
      <c r="O898" s="14">
        <v>692.60082565893936</v>
      </c>
      <c r="P898" s="15">
        <v>344.5689107653223</v>
      </c>
      <c r="Q898" s="15">
        <v>348.031914893617</v>
      </c>
      <c r="R898" s="15">
        <v>297.81835503334401</v>
      </c>
      <c r="S898" s="15">
        <v>159.29818990155607</v>
      </c>
      <c r="T898" s="15">
        <v>138.52016513178788</v>
      </c>
      <c r="U898" s="15">
        <v>256.26230549380756</v>
      </c>
      <c r="V898" s="15">
        <v>41.55604953953636</v>
      </c>
      <c r="W898" s="14">
        <v>35.850803073000066</v>
      </c>
      <c r="X898" s="14">
        <v>37.898488884000074</v>
      </c>
      <c r="Y898" s="14" t="s">
        <v>5987</v>
      </c>
      <c r="Z898" s="70" t="s">
        <v>5574</v>
      </c>
    </row>
    <row r="899" spans="1:26" x14ac:dyDescent="0.25">
      <c r="A899" s="14">
        <v>854</v>
      </c>
      <c r="B899" s="14" t="s">
        <v>4951</v>
      </c>
      <c r="C899" s="14" t="s">
        <v>4995</v>
      </c>
      <c r="D899" s="14" t="s">
        <v>1111</v>
      </c>
      <c r="E899" s="14" t="s">
        <v>4998</v>
      </c>
      <c r="F899" s="14" t="s">
        <v>1365</v>
      </c>
      <c r="G899" s="14" t="s">
        <v>1282</v>
      </c>
      <c r="H899" s="14" t="s">
        <v>1283</v>
      </c>
      <c r="I899" s="14" t="s">
        <v>5571</v>
      </c>
      <c r="J899" s="15">
        <v>730</v>
      </c>
      <c r="K899" s="15">
        <v>140</v>
      </c>
      <c r="L899" s="14" t="s">
        <v>4945</v>
      </c>
      <c r="M899" s="14">
        <v>3</v>
      </c>
      <c r="N899" s="15">
        <v>505.59860273102572</v>
      </c>
      <c r="O899" s="14">
        <v>505.59860273102572</v>
      </c>
      <c r="P899" s="15">
        <v>251.53530485868529</v>
      </c>
      <c r="Q899" s="15">
        <v>254.0632978723404</v>
      </c>
      <c r="R899" s="15">
        <v>222.58978485233408</v>
      </c>
      <c r="S899" s="15">
        <v>120.07966814861861</v>
      </c>
      <c r="T899" s="15">
        <v>97.327731025722457</v>
      </c>
      <c r="U899" s="15">
        <v>184.54348999682438</v>
      </c>
      <c r="V899" s="15">
        <v>30.33591616386154</v>
      </c>
      <c r="W899" s="14">
        <v>36.208523133000028</v>
      </c>
      <c r="X899" s="14">
        <v>37.993402101000072</v>
      </c>
      <c r="Y899" s="14" t="s">
        <v>5988</v>
      </c>
      <c r="Z899" s="70" t="s">
        <v>5574</v>
      </c>
    </row>
    <row r="900" spans="1:26" x14ac:dyDescent="0.25">
      <c r="A900" s="14">
        <v>860</v>
      </c>
      <c r="B900" s="14" t="s">
        <v>4951</v>
      </c>
      <c r="C900" s="14" t="s">
        <v>4995</v>
      </c>
      <c r="D900" s="14" t="s">
        <v>1111</v>
      </c>
      <c r="E900" s="14" t="s">
        <v>4998</v>
      </c>
      <c r="F900" s="14" t="s">
        <v>1365</v>
      </c>
      <c r="G900" s="14" t="s">
        <v>1294</v>
      </c>
      <c r="H900" s="14" t="s">
        <v>1295</v>
      </c>
      <c r="I900" s="14" t="s">
        <v>5571</v>
      </c>
      <c r="J900" s="15">
        <v>2300</v>
      </c>
      <c r="K900" s="15">
        <v>440</v>
      </c>
      <c r="L900" s="14" t="s">
        <v>4945</v>
      </c>
      <c r="M900" s="14">
        <v>3</v>
      </c>
      <c r="N900" s="15">
        <v>1592.9818990155604</v>
      </c>
      <c r="O900" s="14">
        <v>1592.9818990155604</v>
      </c>
      <c r="P900" s="15">
        <v>792.50849476024132</v>
      </c>
      <c r="Q900" s="15">
        <v>800.473404255319</v>
      </c>
      <c r="R900" s="15">
        <v>684.98221657669103</v>
      </c>
      <c r="S900" s="15">
        <v>366.38583677357889</v>
      </c>
      <c r="T900" s="15">
        <v>318.59637980311209</v>
      </c>
      <c r="U900" s="15">
        <v>589.40330263575731</v>
      </c>
      <c r="V900" s="15">
        <v>95.578913940933617</v>
      </c>
      <c r="W900" s="14">
        <v>36.103026813000042</v>
      </c>
      <c r="X900" s="14">
        <v>37.879884425000057</v>
      </c>
      <c r="Y900" s="14" t="s">
        <v>5989</v>
      </c>
      <c r="Z900" s="70" t="s">
        <v>5574</v>
      </c>
    </row>
    <row r="901" spans="1:26" x14ac:dyDescent="0.25">
      <c r="A901" s="14">
        <v>861</v>
      </c>
      <c r="B901" s="14" t="s">
        <v>4951</v>
      </c>
      <c r="C901" s="14" t="s">
        <v>4995</v>
      </c>
      <c r="D901" s="14" t="s">
        <v>1111</v>
      </c>
      <c r="E901" s="14" t="s">
        <v>4998</v>
      </c>
      <c r="F901" s="14" t="s">
        <v>1365</v>
      </c>
      <c r="G901" s="14" t="s">
        <v>1296</v>
      </c>
      <c r="H901" s="14" t="s">
        <v>1297</v>
      </c>
      <c r="I901" s="14" t="s">
        <v>5571</v>
      </c>
      <c r="J901" s="15">
        <v>1000</v>
      </c>
      <c r="K901" s="15">
        <v>190</v>
      </c>
      <c r="L901" s="14" t="s">
        <v>4945</v>
      </c>
      <c r="M901" s="14">
        <v>3</v>
      </c>
      <c r="N901" s="15">
        <v>692.60082565893936</v>
      </c>
      <c r="O901" s="14">
        <v>692.60082565893936</v>
      </c>
      <c r="P901" s="15">
        <v>344.5689107653223</v>
      </c>
      <c r="Q901" s="15">
        <v>348.031914893617</v>
      </c>
      <c r="R901" s="15">
        <v>297.81835503334401</v>
      </c>
      <c r="S901" s="15">
        <v>159.29818990155607</v>
      </c>
      <c r="T901" s="15">
        <v>138.52016513178788</v>
      </c>
      <c r="U901" s="15">
        <v>256.26230549380756</v>
      </c>
      <c r="V901" s="15">
        <v>41.55604953953636</v>
      </c>
      <c r="W901" s="14">
        <v>36.325265454000032</v>
      </c>
      <c r="X901" s="14">
        <v>38.082419865000077</v>
      </c>
      <c r="Y901" s="14" t="s">
        <v>5990</v>
      </c>
      <c r="Z901" s="70" t="s">
        <v>5574</v>
      </c>
    </row>
    <row r="902" spans="1:26" x14ac:dyDescent="0.25">
      <c r="A902" s="14">
        <v>863</v>
      </c>
      <c r="B902" s="14" t="s">
        <v>4951</v>
      </c>
      <c r="C902" s="14" t="s">
        <v>4995</v>
      </c>
      <c r="D902" s="14" t="s">
        <v>1111</v>
      </c>
      <c r="E902" s="14" t="s">
        <v>4998</v>
      </c>
      <c r="F902" s="14" t="s">
        <v>1365</v>
      </c>
      <c r="G902" s="14" t="s">
        <v>1300</v>
      </c>
      <c r="H902" s="14" t="s">
        <v>1301</v>
      </c>
      <c r="I902" s="14" t="s">
        <v>5571</v>
      </c>
      <c r="J902" s="15">
        <v>1100</v>
      </c>
      <c r="K902" s="15">
        <v>220</v>
      </c>
      <c r="L902" s="14" t="s">
        <v>4945</v>
      </c>
      <c r="M902" s="14">
        <v>3</v>
      </c>
      <c r="N902" s="15">
        <v>761.86090822483322</v>
      </c>
      <c r="O902" s="14">
        <v>761.86090822483322</v>
      </c>
      <c r="P902" s="15">
        <v>379.0258018418545</v>
      </c>
      <c r="Q902" s="15">
        <v>382.83510638297867</v>
      </c>
      <c r="R902" s="15">
        <v>327.60019053667833</v>
      </c>
      <c r="S902" s="15">
        <v>175.22800889171165</v>
      </c>
      <c r="T902" s="15">
        <v>152.37218164496664</v>
      </c>
      <c r="U902" s="15">
        <v>281.88853604318831</v>
      </c>
      <c r="V902" s="15">
        <v>45.711654493489995</v>
      </c>
      <c r="W902" s="14">
        <v>36.084086791000061</v>
      </c>
      <c r="X902" s="14">
        <v>37.918325810000056</v>
      </c>
      <c r="Y902" s="14" t="s">
        <v>5991</v>
      </c>
      <c r="Z902" s="70" t="s">
        <v>5574</v>
      </c>
    </row>
    <row r="903" spans="1:26" x14ac:dyDescent="0.25">
      <c r="A903" s="14">
        <v>866</v>
      </c>
      <c r="B903" s="14" t="s">
        <v>4951</v>
      </c>
      <c r="C903" s="14" t="s">
        <v>4995</v>
      </c>
      <c r="D903" s="14" t="s">
        <v>1111</v>
      </c>
      <c r="E903" s="14" t="s">
        <v>4998</v>
      </c>
      <c r="F903" s="14" t="s">
        <v>1365</v>
      </c>
      <c r="G903" s="14" t="s">
        <v>1306</v>
      </c>
      <c r="H903" s="14" t="s">
        <v>1307</v>
      </c>
      <c r="I903" s="14" t="s">
        <v>5571</v>
      </c>
      <c r="J903" s="15">
        <v>780</v>
      </c>
      <c r="K903" s="15">
        <v>150</v>
      </c>
      <c r="L903" s="14" t="s">
        <v>4945</v>
      </c>
      <c r="M903" s="14">
        <v>3</v>
      </c>
      <c r="N903" s="15">
        <v>540.22864401397271</v>
      </c>
      <c r="O903" s="14">
        <v>540.22864401397271</v>
      </c>
      <c r="P903" s="15">
        <v>268.76375039695142</v>
      </c>
      <c r="Q903" s="15">
        <v>271.46489361702123</v>
      </c>
      <c r="R903" s="15">
        <v>237.83566052715148</v>
      </c>
      <c r="S903" s="15">
        <v>128.30430295331851</v>
      </c>
      <c r="T903" s="15">
        <v>103.99401397268974</v>
      </c>
      <c r="U903" s="15">
        <v>197.18345506510005</v>
      </c>
      <c r="V903" s="15">
        <v>32.413718640838361</v>
      </c>
      <c r="W903" s="14">
        <v>36.311843381000074</v>
      </c>
      <c r="X903" s="14">
        <v>38.162077882000062</v>
      </c>
      <c r="Y903" s="14" t="s">
        <v>5992</v>
      </c>
      <c r="Z903" s="70" t="s">
        <v>5574</v>
      </c>
    </row>
    <row r="904" spans="1:26" x14ac:dyDescent="0.25">
      <c r="A904" s="14">
        <v>867</v>
      </c>
      <c r="B904" s="14" t="s">
        <v>4951</v>
      </c>
      <c r="C904" s="14" t="s">
        <v>4995</v>
      </c>
      <c r="D904" s="14" t="s">
        <v>1111</v>
      </c>
      <c r="E904" s="14" t="s">
        <v>4998</v>
      </c>
      <c r="F904" s="14" t="s">
        <v>1365</v>
      </c>
      <c r="G904" s="14" t="s">
        <v>1308</v>
      </c>
      <c r="H904" s="14" t="s">
        <v>1309</v>
      </c>
      <c r="I904" s="14" t="s">
        <v>5571</v>
      </c>
      <c r="J904" s="15">
        <v>670</v>
      </c>
      <c r="K904" s="15">
        <v>130</v>
      </c>
      <c r="L904" s="14" t="s">
        <v>4945</v>
      </c>
      <c r="M904" s="14">
        <v>3</v>
      </c>
      <c r="N904" s="15">
        <v>464.04255319148933</v>
      </c>
      <c r="O904" s="14">
        <v>464.04255319148933</v>
      </c>
      <c r="P904" s="15">
        <v>230.86117021276596</v>
      </c>
      <c r="Q904" s="15">
        <v>233.18138297872338</v>
      </c>
      <c r="R904" s="15">
        <v>204.29473404255319</v>
      </c>
      <c r="S904" s="15">
        <v>110.21010638297871</v>
      </c>
      <c r="T904" s="15">
        <v>89.3281914893617</v>
      </c>
      <c r="U904" s="15">
        <v>169.3755319148936</v>
      </c>
      <c r="V904" s="15">
        <v>27.842553191489358</v>
      </c>
      <c r="W904" s="14">
        <v>36.120976096000049</v>
      </c>
      <c r="X904" s="14">
        <v>37.722164336000048</v>
      </c>
      <c r="Y904" s="14" t="s">
        <v>5993</v>
      </c>
      <c r="Z904" s="70" t="s">
        <v>5574</v>
      </c>
    </row>
    <row r="905" spans="1:26" x14ac:dyDescent="0.25">
      <c r="A905" s="14">
        <v>868</v>
      </c>
      <c r="B905" s="14" t="s">
        <v>4951</v>
      </c>
      <c r="C905" s="14" t="s">
        <v>4995</v>
      </c>
      <c r="D905" s="14" t="s">
        <v>1111</v>
      </c>
      <c r="E905" s="14" t="s">
        <v>4998</v>
      </c>
      <c r="F905" s="14" t="s">
        <v>1365</v>
      </c>
      <c r="G905" s="14" t="s">
        <v>1310</v>
      </c>
      <c r="H905" s="14" t="s">
        <v>1311</v>
      </c>
      <c r="I905" s="14" t="s">
        <v>5571</v>
      </c>
      <c r="J905" s="15">
        <v>1400</v>
      </c>
      <c r="K905" s="15">
        <v>270</v>
      </c>
      <c r="L905" s="14" t="s">
        <v>4945</v>
      </c>
      <c r="M905" s="14">
        <v>3</v>
      </c>
      <c r="N905" s="15">
        <v>969.64115592251505</v>
      </c>
      <c r="O905" s="14">
        <v>969.64115592251505</v>
      </c>
      <c r="P905" s="15">
        <v>482.39647507145122</v>
      </c>
      <c r="Q905" s="15">
        <v>487.24468085106378</v>
      </c>
      <c r="R905" s="15">
        <v>416.94569704668152</v>
      </c>
      <c r="S905" s="15">
        <v>223.01746586217848</v>
      </c>
      <c r="T905" s="15">
        <v>193.92823118450303</v>
      </c>
      <c r="U905" s="15">
        <v>358.76722769133056</v>
      </c>
      <c r="V905" s="15">
        <v>58.178469355350899</v>
      </c>
      <c r="W905" s="14">
        <v>36.124753953000038</v>
      </c>
      <c r="X905" s="14">
        <v>37.830241643000079</v>
      </c>
      <c r="Y905" s="14" t="s">
        <v>5994</v>
      </c>
      <c r="Z905" s="70" t="s">
        <v>5574</v>
      </c>
    </row>
    <row r="906" spans="1:26" x14ac:dyDescent="0.25">
      <c r="A906" s="14">
        <v>871</v>
      </c>
      <c r="B906" s="14" t="s">
        <v>4951</v>
      </c>
      <c r="C906" s="14" t="s">
        <v>4995</v>
      </c>
      <c r="D906" s="14" t="s">
        <v>1111</v>
      </c>
      <c r="E906" s="14" t="s">
        <v>4998</v>
      </c>
      <c r="F906" s="14" t="s">
        <v>1365</v>
      </c>
      <c r="G906" s="14" t="s">
        <v>1316</v>
      </c>
      <c r="H906" s="14" t="s">
        <v>1317</v>
      </c>
      <c r="I906" s="14" t="s">
        <v>5571</v>
      </c>
      <c r="J906" s="15">
        <v>530</v>
      </c>
      <c r="K906" s="15">
        <v>100</v>
      </c>
      <c r="L906" s="14" t="s">
        <v>4945</v>
      </c>
      <c r="M906" s="14">
        <v>3</v>
      </c>
      <c r="N906" s="15">
        <v>367.07843759923782</v>
      </c>
      <c r="O906" s="14">
        <v>367.07843759923782</v>
      </c>
      <c r="P906" s="15">
        <v>182.62152270562081</v>
      </c>
      <c r="Q906" s="15">
        <v>184.45691489361698</v>
      </c>
      <c r="R906" s="15">
        <v>157.84372816767228</v>
      </c>
      <c r="S906" s="15">
        <v>84.428040647824702</v>
      </c>
      <c r="T906" s="15">
        <v>73.415687519847566</v>
      </c>
      <c r="U906" s="15">
        <v>135.81902191171798</v>
      </c>
      <c r="V906" s="15">
        <v>22.024706255954268</v>
      </c>
      <c r="W906" s="14">
        <v>36.104917600000078</v>
      </c>
      <c r="X906" s="14">
        <v>37.950781280000058</v>
      </c>
      <c r="Y906" s="14" t="s">
        <v>5995</v>
      </c>
      <c r="Z906" s="70" t="s">
        <v>5574</v>
      </c>
    </row>
    <row r="907" spans="1:26" x14ac:dyDescent="0.25">
      <c r="A907" s="14">
        <v>875</v>
      </c>
      <c r="B907" s="14" t="s">
        <v>4951</v>
      </c>
      <c r="C907" s="14" t="s">
        <v>4995</v>
      </c>
      <c r="D907" s="14" t="s">
        <v>1111</v>
      </c>
      <c r="E907" s="14" t="s">
        <v>4998</v>
      </c>
      <c r="F907" s="14" t="s">
        <v>1365</v>
      </c>
      <c r="G907" s="14" t="s">
        <v>1324</v>
      </c>
      <c r="H907" s="14" t="s">
        <v>1325</v>
      </c>
      <c r="I907" s="14" t="s">
        <v>5571</v>
      </c>
      <c r="J907" s="15">
        <v>1300</v>
      </c>
      <c r="K907" s="15">
        <v>250</v>
      </c>
      <c r="L907" s="14" t="s">
        <v>4945</v>
      </c>
      <c r="M907" s="14">
        <v>3</v>
      </c>
      <c r="N907" s="15">
        <v>900.38107335662107</v>
      </c>
      <c r="O907" s="14">
        <v>900.38107335662107</v>
      </c>
      <c r="P907" s="15">
        <v>447.93958399491896</v>
      </c>
      <c r="Q907" s="15">
        <v>452.44148936170205</v>
      </c>
      <c r="R907" s="15">
        <v>387.16386154334708</v>
      </c>
      <c r="S907" s="15">
        <v>207.08764687202284</v>
      </c>
      <c r="T907" s="15">
        <v>180.07621467132424</v>
      </c>
      <c r="U907" s="15">
        <v>333.14099714194981</v>
      </c>
      <c r="V907" s="15">
        <v>54.022864401397264</v>
      </c>
      <c r="W907" s="14">
        <v>36.286537187000079</v>
      </c>
      <c r="X907" s="14">
        <v>38.107145426000045</v>
      </c>
      <c r="Y907" s="14" t="s">
        <v>5996</v>
      </c>
      <c r="Z907" s="70" t="s">
        <v>5574</v>
      </c>
    </row>
    <row r="908" spans="1:26" x14ac:dyDescent="0.25">
      <c r="A908" s="14">
        <v>880</v>
      </c>
      <c r="B908" s="14" t="s">
        <v>4951</v>
      </c>
      <c r="C908" s="14" t="s">
        <v>4995</v>
      </c>
      <c r="D908" s="14" t="s">
        <v>1111</v>
      </c>
      <c r="E908" s="14" t="s">
        <v>4998</v>
      </c>
      <c r="F908" s="14" t="s">
        <v>1365</v>
      </c>
      <c r="G908" s="14" t="s">
        <v>1334</v>
      </c>
      <c r="H908" s="14" t="s">
        <v>1335</v>
      </c>
      <c r="I908" s="14" t="s">
        <v>5571</v>
      </c>
      <c r="J908" s="15">
        <v>1100</v>
      </c>
      <c r="K908" s="15">
        <v>220</v>
      </c>
      <c r="L908" s="14" t="s">
        <v>4945</v>
      </c>
      <c r="M908" s="14">
        <v>3</v>
      </c>
      <c r="N908" s="15">
        <v>761.86090822483322</v>
      </c>
      <c r="O908" s="14">
        <v>761.86090822483322</v>
      </c>
      <c r="P908" s="15">
        <v>379.0258018418545</v>
      </c>
      <c r="Q908" s="15">
        <v>382.83510638297867</v>
      </c>
      <c r="R908" s="15">
        <v>327.60019053667833</v>
      </c>
      <c r="S908" s="15">
        <v>175.22800889171165</v>
      </c>
      <c r="T908" s="15">
        <v>152.37218164496664</v>
      </c>
      <c r="U908" s="15">
        <v>281.88853604318831</v>
      </c>
      <c r="V908" s="15">
        <v>45.711654493489995</v>
      </c>
      <c r="W908" s="14">
        <v>36.076573778000068</v>
      </c>
      <c r="X908" s="14">
        <v>37.89363618200008</v>
      </c>
      <c r="Y908" s="14" t="s">
        <v>5997</v>
      </c>
      <c r="Z908" s="70" t="s">
        <v>5574</v>
      </c>
    </row>
    <row r="909" spans="1:26" x14ac:dyDescent="0.25">
      <c r="A909" s="14">
        <v>884</v>
      </c>
      <c r="B909" s="14" t="s">
        <v>4951</v>
      </c>
      <c r="C909" s="14" t="s">
        <v>4995</v>
      </c>
      <c r="D909" s="14" t="s">
        <v>1111</v>
      </c>
      <c r="E909" s="14" t="s">
        <v>4998</v>
      </c>
      <c r="F909" s="14" t="s">
        <v>1365</v>
      </c>
      <c r="G909" s="14" t="s">
        <v>1342</v>
      </c>
      <c r="H909" s="14" t="s">
        <v>1343</v>
      </c>
      <c r="I909" s="14" t="s">
        <v>5571</v>
      </c>
      <c r="J909" s="15">
        <v>1700</v>
      </c>
      <c r="K909" s="15">
        <v>330</v>
      </c>
      <c r="L909" s="14" t="s">
        <v>4945</v>
      </c>
      <c r="M909" s="14">
        <v>3</v>
      </c>
      <c r="N909" s="15">
        <v>1177.4214036201968</v>
      </c>
      <c r="O909" s="14">
        <v>1177.4214036201968</v>
      </c>
      <c r="P909" s="15">
        <v>585.76714830104788</v>
      </c>
      <c r="Q909" s="15">
        <v>591.65425531914877</v>
      </c>
      <c r="R909" s="15">
        <v>506.29120355668465</v>
      </c>
      <c r="S909" s="15">
        <v>270.80692283264528</v>
      </c>
      <c r="T909" s="15">
        <v>235.48428072403937</v>
      </c>
      <c r="U909" s="15">
        <v>435.64591933947281</v>
      </c>
      <c r="V909" s="15">
        <v>70.64528421721181</v>
      </c>
      <c r="W909" s="14">
        <v>36.319159003000038</v>
      </c>
      <c r="X909" s="14">
        <v>37.963210484000058</v>
      </c>
      <c r="Y909" s="14" t="s">
        <v>5998</v>
      </c>
      <c r="Z909" s="70" t="s">
        <v>5574</v>
      </c>
    </row>
    <row r="910" spans="1:26" x14ac:dyDescent="0.25">
      <c r="A910" s="14">
        <v>888</v>
      </c>
      <c r="B910" s="14" t="s">
        <v>4951</v>
      </c>
      <c r="C910" s="14" t="s">
        <v>4995</v>
      </c>
      <c r="D910" s="14" t="s">
        <v>1111</v>
      </c>
      <c r="E910" s="14" t="s">
        <v>4998</v>
      </c>
      <c r="F910" s="14" t="s">
        <v>1365</v>
      </c>
      <c r="G910" s="14" t="s">
        <v>1350</v>
      </c>
      <c r="H910" s="14" t="s">
        <v>1351</v>
      </c>
      <c r="I910" s="14" t="s">
        <v>5571</v>
      </c>
      <c r="J910" s="15">
        <v>2622</v>
      </c>
      <c r="K910" s="15">
        <v>2385</v>
      </c>
      <c r="L910" s="14" t="s">
        <v>4945</v>
      </c>
      <c r="M910" s="14">
        <v>4</v>
      </c>
      <c r="N910" s="15">
        <v>1815.9993648777388</v>
      </c>
      <c r="O910" s="14">
        <v>1815.9993648777388</v>
      </c>
      <c r="P910" s="15">
        <v>903.45968402667506</v>
      </c>
      <c r="Q910" s="15">
        <v>912.53968085106362</v>
      </c>
      <c r="R910" s="15">
        <v>780.87972689742764</v>
      </c>
      <c r="S910" s="15">
        <v>417.67985392187995</v>
      </c>
      <c r="T910" s="15">
        <v>363.19987297554781</v>
      </c>
      <c r="U910" s="15">
        <v>671.91976500476335</v>
      </c>
      <c r="V910" s="15">
        <v>108.95996189266432</v>
      </c>
      <c r="W910" s="14">
        <v>36.298649565000062</v>
      </c>
      <c r="X910" s="14">
        <v>38.048612382000044</v>
      </c>
      <c r="Y910" s="14" t="s">
        <v>5999</v>
      </c>
      <c r="Z910" s="70" t="s">
        <v>5574</v>
      </c>
    </row>
    <row r="911" spans="1:26" x14ac:dyDescent="0.25">
      <c r="A911" s="14">
        <v>892</v>
      </c>
      <c r="B911" s="14" t="s">
        <v>4951</v>
      </c>
      <c r="C911" s="14" t="s">
        <v>4995</v>
      </c>
      <c r="D911" s="14" t="s">
        <v>1111</v>
      </c>
      <c r="E911" s="14" t="s">
        <v>4998</v>
      </c>
      <c r="F911" s="14" t="s">
        <v>1365</v>
      </c>
      <c r="G911" s="14" t="s">
        <v>1358</v>
      </c>
      <c r="H911" s="14" t="s">
        <v>1359</v>
      </c>
      <c r="I911" s="14" t="s">
        <v>5571</v>
      </c>
      <c r="J911" s="15">
        <v>780</v>
      </c>
      <c r="K911" s="15">
        <v>190</v>
      </c>
      <c r="L911" s="14" t="s">
        <v>4945</v>
      </c>
      <c r="M911" s="14">
        <v>3</v>
      </c>
      <c r="N911" s="15">
        <v>540.22864401397271</v>
      </c>
      <c r="O911" s="14">
        <v>540.22864401397271</v>
      </c>
      <c r="P911" s="15">
        <v>268.76375039695142</v>
      </c>
      <c r="Q911" s="15">
        <v>271.46489361702123</v>
      </c>
      <c r="R911" s="15">
        <v>237.83566052715148</v>
      </c>
      <c r="S911" s="15">
        <v>128.30430295331851</v>
      </c>
      <c r="T911" s="15">
        <v>103.99401397268974</v>
      </c>
      <c r="U911" s="15">
        <v>197.18345506510005</v>
      </c>
      <c r="V911" s="15">
        <v>32.413718640838361</v>
      </c>
      <c r="W911" s="14">
        <v>36.059535532000041</v>
      </c>
      <c r="X911" s="14">
        <v>37.850767208000036</v>
      </c>
      <c r="Y911" s="14" t="s">
        <v>6000</v>
      </c>
      <c r="Z911" s="70" t="s">
        <v>5574</v>
      </c>
    </row>
    <row r="912" spans="1:26" x14ac:dyDescent="0.25">
      <c r="A912" s="14">
        <v>895</v>
      </c>
      <c r="B912" s="14" t="s">
        <v>4951</v>
      </c>
      <c r="C912" s="14" t="s">
        <v>4995</v>
      </c>
      <c r="D912" s="14" t="s">
        <v>1111</v>
      </c>
      <c r="E912" s="14" t="s">
        <v>4998</v>
      </c>
      <c r="F912" s="14" t="s">
        <v>1365</v>
      </c>
      <c r="G912" s="14" t="s">
        <v>1364</v>
      </c>
      <c r="H912" s="14" t="s">
        <v>1365</v>
      </c>
      <c r="I912" s="14" t="s">
        <v>5837</v>
      </c>
      <c r="J912" s="15">
        <v>8600</v>
      </c>
      <c r="K912" s="15">
        <v>2887</v>
      </c>
      <c r="L912" s="14" t="s">
        <v>4945</v>
      </c>
      <c r="M912" s="14">
        <v>3</v>
      </c>
      <c r="N912" s="15">
        <v>5956.3671006668783</v>
      </c>
      <c r="O912" s="14">
        <v>5956.3671006668783</v>
      </c>
      <c r="P912" s="15">
        <v>2963.2926325817721</v>
      </c>
      <c r="Q912" s="15">
        <v>2993.0744680851062</v>
      </c>
      <c r="R912" s="15">
        <v>2622.290616068593</v>
      </c>
      <c r="S912" s="15">
        <v>1414.6371864083835</v>
      </c>
      <c r="T912" s="15">
        <v>1146.6006668783741</v>
      </c>
      <c r="U912" s="15">
        <v>2174.0739917434107</v>
      </c>
      <c r="V912" s="15">
        <v>357.3820260400127</v>
      </c>
      <c r="W912" s="14">
        <v>36.230808814000056</v>
      </c>
      <c r="X912" s="14">
        <v>38.019594582000025</v>
      </c>
      <c r="Y912" s="14" t="s">
        <v>6001</v>
      </c>
      <c r="Z912" s="70" t="s">
        <v>5574</v>
      </c>
    </row>
    <row r="913" spans="1:26" x14ac:dyDescent="0.25">
      <c r="A913" s="14">
        <v>899</v>
      </c>
      <c r="B913" s="14" t="s">
        <v>4951</v>
      </c>
      <c r="C913" s="14" t="s">
        <v>4995</v>
      </c>
      <c r="D913" s="14" t="s">
        <v>1111</v>
      </c>
      <c r="E913" s="14" t="s">
        <v>4998</v>
      </c>
      <c r="F913" s="14" t="s">
        <v>1365</v>
      </c>
      <c r="G913" s="14" t="s">
        <v>1372</v>
      </c>
      <c r="H913" s="14" t="s">
        <v>1373</v>
      </c>
      <c r="I913" s="14" t="s">
        <v>5571</v>
      </c>
      <c r="J913" s="15">
        <v>630</v>
      </c>
      <c r="K913" s="15">
        <v>120</v>
      </c>
      <c r="L913" s="14" t="s">
        <v>4945</v>
      </c>
      <c r="M913" s="14">
        <v>3</v>
      </c>
      <c r="N913" s="15">
        <v>436.3385201651318</v>
      </c>
      <c r="O913" s="14">
        <v>436.3385201651318</v>
      </c>
      <c r="P913" s="15">
        <v>217.07841378215306</v>
      </c>
      <c r="Q913" s="15">
        <v>219.26010638297871</v>
      </c>
      <c r="R913" s="15">
        <v>187.62556367100666</v>
      </c>
      <c r="S913" s="15">
        <v>100.35785963798031</v>
      </c>
      <c r="T913" s="15">
        <v>87.267704033026362</v>
      </c>
      <c r="U913" s="15">
        <v>161.44525246109876</v>
      </c>
      <c r="V913" s="15">
        <v>26.180311209907906</v>
      </c>
      <c r="W913" s="14">
        <v>36.142777850000073</v>
      </c>
      <c r="X913" s="14">
        <v>37.83316579500007</v>
      </c>
      <c r="Y913" s="14" t="s">
        <v>6002</v>
      </c>
      <c r="Z913" s="70" t="s">
        <v>5574</v>
      </c>
    </row>
    <row r="914" spans="1:26" x14ac:dyDescent="0.25">
      <c r="A914" s="14">
        <v>901</v>
      </c>
      <c r="B914" s="14" t="s">
        <v>4951</v>
      </c>
      <c r="C914" s="14" t="s">
        <v>4995</v>
      </c>
      <c r="D914" s="14" t="s">
        <v>1111</v>
      </c>
      <c r="E914" s="14" t="s">
        <v>4998</v>
      </c>
      <c r="F914" s="14" t="s">
        <v>1365</v>
      </c>
      <c r="G914" s="14" t="s">
        <v>1376</v>
      </c>
      <c r="H914" s="14" t="s">
        <v>1377</v>
      </c>
      <c r="I914" s="14" t="s">
        <v>5571</v>
      </c>
      <c r="J914" s="15">
        <v>620</v>
      </c>
      <c r="K914" s="15">
        <v>160</v>
      </c>
      <c r="L914" s="14" t="s">
        <v>4945</v>
      </c>
      <c r="M914" s="14">
        <v>3</v>
      </c>
      <c r="N914" s="15">
        <v>429.4125119085424</v>
      </c>
      <c r="O914" s="14">
        <v>429.4125119085424</v>
      </c>
      <c r="P914" s="15">
        <v>213.63272467449985</v>
      </c>
      <c r="Q914" s="15">
        <v>215.77978723404254</v>
      </c>
      <c r="R914" s="15">
        <v>184.64738012067323</v>
      </c>
      <c r="S914" s="15">
        <v>98.764877738964756</v>
      </c>
      <c r="T914" s="15">
        <v>85.882502381708491</v>
      </c>
      <c r="U914" s="15">
        <v>158.88262940616067</v>
      </c>
      <c r="V914" s="15">
        <v>25.764750714512545</v>
      </c>
      <c r="W914" s="14">
        <v>36.179186147000053</v>
      </c>
      <c r="X914" s="14">
        <v>37.867072095000026</v>
      </c>
      <c r="Y914" s="14" t="s">
        <v>6003</v>
      </c>
      <c r="Z914" s="70" t="s">
        <v>5574</v>
      </c>
    </row>
    <row r="915" spans="1:26" x14ac:dyDescent="0.25">
      <c r="A915" s="14">
        <v>904</v>
      </c>
      <c r="B915" s="14" t="s">
        <v>4951</v>
      </c>
      <c r="C915" s="14" t="s">
        <v>4995</v>
      </c>
      <c r="D915" s="14" t="s">
        <v>1111</v>
      </c>
      <c r="E915" s="14" t="s">
        <v>4998</v>
      </c>
      <c r="F915" s="14" t="s">
        <v>1365</v>
      </c>
      <c r="G915" s="14" t="s">
        <v>1382</v>
      </c>
      <c r="H915" s="14" t="s">
        <v>1383</v>
      </c>
      <c r="I915" s="14" t="s">
        <v>5571</v>
      </c>
      <c r="J915" s="15">
        <v>570</v>
      </c>
      <c r="K915" s="15">
        <v>110</v>
      </c>
      <c r="L915" s="14" t="s">
        <v>4945</v>
      </c>
      <c r="M915" s="14">
        <v>3</v>
      </c>
      <c r="N915" s="15">
        <v>394.78247062559541</v>
      </c>
      <c r="O915" s="14">
        <v>394.78247062559541</v>
      </c>
      <c r="P915" s="15">
        <v>196.40427913623373</v>
      </c>
      <c r="Q915" s="15">
        <v>198.37819148936168</v>
      </c>
      <c r="R915" s="15">
        <v>169.75646236900604</v>
      </c>
      <c r="S915" s="15">
        <v>90.799968243886951</v>
      </c>
      <c r="T915" s="15">
        <v>78.956494125119093</v>
      </c>
      <c r="U915" s="15">
        <v>146.0695141314703</v>
      </c>
      <c r="V915" s="15">
        <v>23.686948237535724</v>
      </c>
      <c r="W915" s="14">
        <v>36.153786048000029</v>
      </c>
      <c r="X915" s="14">
        <v>37.757056519000059</v>
      </c>
      <c r="Y915" s="14" t="s">
        <v>6004</v>
      </c>
      <c r="Z915" s="70" t="s">
        <v>5574</v>
      </c>
    </row>
    <row r="916" spans="1:26" x14ac:dyDescent="0.25">
      <c r="A916" s="14">
        <v>908</v>
      </c>
      <c r="B916" s="14" t="s">
        <v>4951</v>
      </c>
      <c r="C916" s="14" t="s">
        <v>4995</v>
      </c>
      <c r="D916" s="14" t="s">
        <v>1111</v>
      </c>
      <c r="E916" s="14" t="s">
        <v>4998</v>
      </c>
      <c r="F916" s="14" t="s">
        <v>1365</v>
      </c>
      <c r="G916" s="14" t="s">
        <v>1390</v>
      </c>
      <c r="H916" s="14" t="s">
        <v>1391</v>
      </c>
      <c r="I916" s="14" t="s">
        <v>5571</v>
      </c>
      <c r="J916" s="15">
        <v>540</v>
      </c>
      <c r="K916" s="15">
        <v>242</v>
      </c>
      <c r="L916" s="14" t="s">
        <v>4945</v>
      </c>
      <c r="M916" s="14">
        <v>3</v>
      </c>
      <c r="N916" s="15">
        <v>374.00444585582721</v>
      </c>
      <c r="O916" s="14">
        <v>374.00444585582721</v>
      </c>
      <c r="P916" s="15">
        <v>186.06721181327404</v>
      </c>
      <c r="Q916" s="15">
        <v>187.93723404255314</v>
      </c>
      <c r="R916" s="15">
        <v>160.82191171800571</v>
      </c>
      <c r="S916" s="15">
        <v>86.021022546840257</v>
      </c>
      <c r="T916" s="15">
        <v>74.800889171165451</v>
      </c>
      <c r="U916" s="15">
        <v>138.38164496665607</v>
      </c>
      <c r="V916" s="15">
        <v>22.440266751349633</v>
      </c>
      <c r="W916" s="14">
        <v>36.298254512000028</v>
      </c>
      <c r="X916" s="14">
        <v>37.916950837000059</v>
      </c>
      <c r="Y916" s="14" t="s">
        <v>6005</v>
      </c>
      <c r="Z916" s="70" t="s">
        <v>5574</v>
      </c>
    </row>
    <row r="917" spans="1:26" x14ac:dyDescent="0.25">
      <c r="A917" s="14">
        <v>911</v>
      </c>
      <c r="B917" s="14" t="s">
        <v>4951</v>
      </c>
      <c r="C917" s="14" t="s">
        <v>4995</v>
      </c>
      <c r="D917" s="14" t="s">
        <v>1111</v>
      </c>
      <c r="E917" s="14" t="s">
        <v>4998</v>
      </c>
      <c r="F917" s="14" t="s">
        <v>1365</v>
      </c>
      <c r="G917" s="14" t="s">
        <v>1396</v>
      </c>
      <c r="H917" s="14" t="s">
        <v>1397</v>
      </c>
      <c r="I917" s="14" t="s">
        <v>5571</v>
      </c>
      <c r="J917" s="15">
        <v>370</v>
      </c>
      <c r="K917" s="15">
        <v>150</v>
      </c>
      <c r="L917" s="14" t="s">
        <v>4945</v>
      </c>
      <c r="M917" s="14">
        <v>3</v>
      </c>
      <c r="N917" s="15">
        <v>256.26230549380756</v>
      </c>
      <c r="O917" s="14">
        <v>256.26230549380756</v>
      </c>
      <c r="P917" s="15">
        <v>127.49049698316927</v>
      </c>
      <c r="Q917" s="15">
        <v>128.77180851063829</v>
      </c>
      <c r="R917" s="15">
        <v>110.19279136233725</v>
      </c>
      <c r="S917" s="15">
        <v>58.940330263575738</v>
      </c>
      <c r="T917" s="15">
        <v>51.252461098761515</v>
      </c>
      <c r="U917" s="15">
        <v>94.817053032708799</v>
      </c>
      <c r="V917" s="15">
        <v>15.375738329628453</v>
      </c>
      <c r="W917" s="14">
        <v>36.226994747000049</v>
      </c>
      <c r="X917" s="14">
        <v>38.05257868800004</v>
      </c>
      <c r="Y917" s="14" t="s">
        <v>6006</v>
      </c>
      <c r="Z917" s="70" t="s">
        <v>5574</v>
      </c>
    </row>
    <row r="918" spans="1:26" x14ac:dyDescent="0.25">
      <c r="A918" s="14">
        <v>5268</v>
      </c>
      <c r="B918" s="14" t="s">
        <v>4951</v>
      </c>
      <c r="C918" s="14" t="s">
        <v>4995</v>
      </c>
      <c r="D918" s="14" t="s">
        <v>1111</v>
      </c>
      <c r="E918" s="14" t="s">
        <v>4998</v>
      </c>
      <c r="F918" s="14" t="s">
        <v>1365</v>
      </c>
      <c r="G918" s="14" t="s">
        <v>4448</v>
      </c>
      <c r="H918" s="14" t="s">
        <v>4449</v>
      </c>
      <c r="I918" s="14" t="s">
        <v>5571</v>
      </c>
      <c r="J918" s="15">
        <v>520</v>
      </c>
      <c r="K918" s="15">
        <v>100</v>
      </c>
      <c r="L918" s="14" t="s">
        <v>4945</v>
      </c>
      <c r="M918" s="14">
        <v>3</v>
      </c>
      <c r="N918" s="15">
        <v>360.15242934264847</v>
      </c>
      <c r="O918" s="14">
        <v>360.15242934264847</v>
      </c>
      <c r="P918" s="15">
        <v>179.17583359796762</v>
      </c>
      <c r="Q918" s="15">
        <v>180.97659574468085</v>
      </c>
      <c r="R918" s="15">
        <v>154.86554461733883</v>
      </c>
      <c r="S918" s="15">
        <v>82.835058748809146</v>
      </c>
      <c r="T918" s="15">
        <v>72.030485868529695</v>
      </c>
      <c r="U918" s="15">
        <v>133.25639885677992</v>
      </c>
      <c r="V918" s="15">
        <v>21.609145760558906</v>
      </c>
      <c r="W918" s="14">
        <v>36.155367822000073</v>
      </c>
      <c r="X918" s="14">
        <v>37.795819270000038</v>
      </c>
      <c r="Y918" s="14" t="s">
        <v>7527</v>
      </c>
      <c r="Z918" s="70" t="s">
        <v>5574</v>
      </c>
    </row>
    <row r="919" spans="1:26" x14ac:dyDescent="0.25">
      <c r="A919" s="14">
        <v>840</v>
      </c>
      <c r="B919" s="14" t="s">
        <v>4951</v>
      </c>
      <c r="C919" s="14" t="s">
        <v>4995</v>
      </c>
      <c r="D919" s="14" t="s">
        <v>1111</v>
      </c>
      <c r="E919" s="14" t="s">
        <v>4998</v>
      </c>
      <c r="F919" s="14" t="s">
        <v>1365</v>
      </c>
      <c r="G919" s="14" t="s">
        <v>1254</v>
      </c>
      <c r="H919" s="14" t="s">
        <v>1255</v>
      </c>
      <c r="I919" s="14" t="s">
        <v>5571</v>
      </c>
      <c r="J919" s="15">
        <v>690</v>
      </c>
      <c r="K919" s="15">
        <v>130</v>
      </c>
      <c r="L919" s="14" t="s">
        <v>4945</v>
      </c>
      <c r="M919" s="14">
        <v>2</v>
      </c>
      <c r="N919" s="15">
        <v>477.89456970466813</v>
      </c>
      <c r="O919" s="14">
        <v>477.89456970466813</v>
      </c>
      <c r="P919" s="15">
        <v>237.7525484280724</v>
      </c>
      <c r="Q919" s="15">
        <v>240.1420212765957</v>
      </c>
      <c r="R919" s="15">
        <v>210.39308431248014</v>
      </c>
      <c r="S919" s="15">
        <v>113.49996030485867</v>
      </c>
      <c r="T919" s="15">
        <v>91.994704668148614</v>
      </c>
      <c r="U919" s="15">
        <v>174.43151794220387</v>
      </c>
      <c r="V919" s="15">
        <v>28.673674182280088</v>
      </c>
      <c r="W919" s="14">
        <v>36.136664148000079</v>
      </c>
      <c r="X919" s="14">
        <v>37.889232111000069</v>
      </c>
      <c r="Y919" s="14" t="s">
        <v>9788</v>
      </c>
      <c r="Z919" s="70" t="s">
        <v>5574</v>
      </c>
    </row>
    <row r="920" spans="1:26" x14ac:dyDescent="0.25">
      <c r="A920" s="14">
        <v>842</v>
      </c>
      <c r="B920" s="14" t="s">
        <v>4951</v>
      </c>
      <c r="C920" s="14" t="s">
        <v>4995</v>
      </c>
      <c r="D920" s="14" t="s">
        <v>1111</v>
      </c>
      <c r="E920" s="14" t="s">
        <v>4998</v>
      </c>
      <c r="F920" s="14" t="s">
        <v>1365</v>
      </c>
      <c r="G920" s="14" t="s">
        <v>1258</v>
      </c>
      <c r="H920" s="14" t="s">
        <v>1259</v>
      </c>
      <c r="I920" s="14" t="s">
        <v>5571</v>
      </c>
      <c r="J920" s="15">
        <v>950</v>
      </c>
      <c r="K920" s="15">
        <v>180</v>
      </c>
      <c r="L920" s="14" t="s">
        <v>4945</v>
      </c>
      <c r="M920" s="14">
        <v>2</v>
      </c>
      <c r="N920" s="15">
        <v>657.97078437599237</v>
      </c>
      <c r="O920" s="14">
        <v>657.97078437599237</v>
      </c>
      <c r="P920" s="15">
        <v>327.3404652270562</v>
      </c>
      <c r="Q920" s="15">
        <v>330.63031914893611</v>
      </c>
      <c r="R920" s="15">
        <v>282.92743728167676</v>
      </c>
      <c r="S920" s="15">
        <v>151.33328040647825</v>
      </c>
      <c r="T920" s="15">
        <v>131.59415687519848</v>
      </c>
      <c r="U920" s="15">
        <v>243.44919021911718</v>
      </c>
      <c r="V920" s="15">
        <v>39.478247062559539</v>
      </c>
      <c r="W920" s="14">
        <v>36.197568287000024</v>
      </c>
      <c r="X920" s="14">
        <v>37.945597666000026</v>
      </c>
      <c r="Y920" s="14" t="s">
        <v>9789</v>
      </c>
      <c r="Z920" s="70" t="s">
        <v>5574</v>
      </c>
    </row>
    <row r="921" spans="1:26" x14ac:dyDescent="0.25">
      <c r="A921" s="14">
        <v>845</v>
      </c>
      <c r="B921" s="14" t="s">
        <v>4951</v>
      </c>
      <c r="C921" s="14" t="s">
        <v>4995</v>
      </c>
      <c r="D921" s="14" t="s">
        <v>1111</v>
      </c>
      <c r="E921" s="14" t="s">
        <v>4998</v>
      </c>
      <c r="F921" s="14" t="s">
        <v>1365</v>
      </c>
      <c r="G921" s="14" t="s">
        <v>1264</v>
      </c>
      <c r="H921" s="14" t="s">
        <v>1265</v>
      </c>
      <c r="I921" s="14" t="s">
        <v>5571</v>
      </c>
      <c r="J921" s="15">
        <v>430</v>
      </c>
      <c r="K921" s="15">
        <v>160</v>
      </c>
      <c r="L921" s="14" t="s">
        <v>4945</v>
      </c>
      <c r="M921" s="14">
        <v>3</v>
      </c>
      <c r="N921" s="15">
        <v>297.81835503334389</v>
      </c>
      <c r="O921" s="14">
        <v>297.81835503334389</v>
      </c>
      <c r="P921" s="15">
        <v>148.16463162908857</v>
      </c>
      <c r="Q921" s="15">
        <v>149.65372340425529</v>
      </c>
      <c r="R921" s="15">
        <v>128.06189266433788</v>
      </c>
      <c r="S921" s="15">
        <v>68.498221657669092</v>
      </c>
      <c r="T921" s="15">
        <v>59.563671006668784</v>
      </c>
      <c r="U921" s="15">
        <v>110.19279136233723</v>
      </c>
      <c r="V921" s="15">
        <v>17.869101302000633</v>
      </c>
      <c r="W921" s="14">
        <v>36.208452353000041</v>
      </c>
      <c r="X921" s="14">
        <v>38.043345529000078</v>
      </c>
      <c r="Y921" s="14" t="s">
        <v>9790</v>
      </c>
      <c r="Z921" s="70" t="s">
        <v>5574</v>
      </c>
    </row>
    <row r="922" spans="1:26" x14ac:dyDescent="0.25">
      <c r="A922" s="14">
        <v>846</v>
      </c>
      <c r="B922" s="14" t="s">
        <v>4951</v>
      </c>
      <c r="C922" s="14" t="s">
        <v>4995</v>
      </c>
      <c r="D922" s="14" t="s">
        <v>1111</v>
      </c>
      <c r="E922" s="14" t="s">
        <v>4998</v>
      </c>
      <c r="F922" s="14" t="s">
        <v>1365</v>
      </c>
      <c r="G922" s="14" t="s">
        <v>1266</v>
      </c>
      <c r="H922" s="14" t="s">
        <v>1267</v>
      </c>
      <c r="I922" s="14" t="s">
        <v>5571</v>
      </c>
      <c r="J922" s="15">
        <v>760</v>
      </c>
      <c r="K922" s="15">
        <v>150</v>
      </c>
      <c r="L922" s="14" t="s">
        <v>4945</v>
      </c>
      <c r="M922" s="14">
        <v>2</v>
      </c>
      <c r="N922" s="15">
        <v>526.37662750079392</v>
      </c>
      <c r="O922" s="14">
        <v>526.37662750079392</v>
      </c>
      <c r="P922" s="15">
        <v>261.87237218164495</v>
      </c>
      <c r="Q922" s="15">
        <v>264.50425531914891</v>
      </c>
      <c r="R922" s="15">
        <v>231.73731025722452</v>
      </c>
      <c r="S922" s="15">
        <v>125.01444903143855</v>
      </c>
      <c r="T922" s="15">
        <v>101.32750079390283</v>
      </c>
      <c r="U922" s="15">
        <v>192.12746903778978</v>
      </c>
      <c r="V922" s="15">
        <v>31.582597650047635</v>
      </c>
      <c r="W922" s="14">
        <v>36.229352616000028</v>
      </c>
      <c r="X922" s="14">
        <v>37.915708109000036</v>
      </c>
      <c r="Y922" s="14" t="s">
        <v>9791</v>
      </c>
      <c r="Z922" s="70" t="s">
        <v>5574</v>
      </c>
    </row>
    <row r="923" spans="1:26" x14ac:dyDescent="0.25">
      <c r="A923" s="14">
        <v>847</v>
      </c>
      <c r="B923" s="14" t="s">
        <v>4951</v>
      </c>
      <c r="C923" s="14" t="s">
        <v>4995</v>
      </c>
      <c r="D923" s="14" t="s">
        <v>1111</v>
      </c>
      <c r="E923" s="14" t="s">
        <v>4998</v>
      </c>
      <c r="F923" s="14" t="s">
        <v>1365</v>
      </c>
      <c r="G923" s="14" t="s">
        <v>1268</v>
      </c>
      <c r="H923" s="14" t="s">
        <v>1269</v>
      </c>
      <c r="I923" s="14" t="s">
        <v>5571</v>
      </c>
      <c r="J923" s="15">
        <v>457</v>
      </c>
      <c r="K923" s="15">
        <v>177</v>
      </c>
      <c r="L923" s="14" t="s">
        <v>4945</v>
      </c>
      <c r="M923" s="14">
        <v>3</v>
      </c>
      <c r="N923" s="15">
        <v>316.51857732613524</v>
      </c>
      <c r="O923" s="14">
        <v>316.51857732613524</v>
      </c>
      <c r="P923" s="15">
        <v>157.46799221975229</v>
      </c>
      <c r="Q923" s="15">
        <v>159.05058510638295</v>
      </c>
      <c r="R923" s="15">
        <v>136.10298825023816</v>
      </c>
      <c r="S923" s="15">
        <v>72.799272785011112</v>
      </c>
      <c r="T923" s="15">
        <v>63.30371546522705</v>
      </c>
      <c r="U923" s="15">
        <v>117.11187361067005</v>
      </c>
      <c r="V923" s="15">
        <v>18.991114639568114</v>
      </c>
      <c r="W923" s="14">
        <v>36.207202557000073</v>
      </c>
      <c r="X923" s="14">
        <v>38.070120559000031</v>
      </c>
      <c r="Y923" s="14" t="s">
        <v>9792</v>
      </c>
      <c r="Z923" s="70" t="s">
        <v>5574</v>
      </c>
    </row>
    <row r="924" spans="1:26" x14ac:dyDescent="0.25">
      <c r="A924" s="14">
        <v>848</v>
      </c>
      <c r="B924" s="14" t="s">
        <v>4951</v>
      </c>
      <c r="C924" s="14" t="s">
        <v>4995</v>
      </c>
      <c r="D924" s="14" t="s">
        <v>1111</v>
      </c>
      <c r="E924" s="14" t="s">
        <v>4998</v>
      </c>
      <c r="F924" s="14" t="s">
        <v>1365</v>
      </c>
      <c r="G924" s="14" t="s">
        <v>1270</v>
      </c>
      <c r="H924" s="14" t="s">
        <v>1271</v>
      </c>
      <c r="I924" s="14" t="s">
        <v>5571</v>
      </c>
      <c r="J924" s="15">
        <v>570</v>
      </c>
      <c r="K924" s="15">
        <v>110</v>
      </c>
      <c r="L924" s="14" t="s">
        <v>4945</v>
      </c>
      <c r="M924" s="14">
        <v>2</v>
      </c>
      <c r="N924" s="15">
        <v>394.78247062559541</v>
      </c>
      <c r="O924" s="14">
        <v>394.78247062559541</v>
      </c>
      <c r="P924" s="15">
        <v>196.40427913623373</v>
      </c>
      <c r="Q924" s="15">
        <v>198.37819148936168</v>
      </c>
      <c r="R924" s="15">
        <v>169.75646236900604</v>
      </c>
      <c r="S924" s="15">
        <v>90.799968243886951</v>
      </c>
      <c r="T924" s="15">
        <v>78.956494125119093</v>
      </c>
      <c r="U924" s="15">
        <v>146.0695141314703</v>
      </c>
      <c r="V924" s="15">
        <v>23.686948237535724</v>
      </c>
      <c r="W924" s="14">
        <v>36.213692828000035</v>
      </c>
      <c r="X924" s="14">
        <v>37.966020658000048</v>
      </c>
      <c r="Y924" s="14" t="s">
        <v>9793</v>
      </c>
      <c r="Z924" s="70" t="s">
        <v>5574</v>
      </c>
    </row>
    <row r="925" spans="1:26" x14ac:dyDescent="0.25">
      <c r="A925" s="14">
        <v>850</v>
      </c>
      <c r="B925" s="14" t="s">
        <v>4951</v>
      </c>
      <c r="C925" s="14" t="s">
        <v>4995</v>
      </c>
      <c r="D925" s="14" t="s">
        <v>1111</v>
      </c>
      <c r="E925" s="14" t="s">
        <v>4998</v>
      </c>
      <c r="F925" s="14" t="s">
        <v>1365</v>
      </c>
      <c r="G925" s="14" t="s">
        <v>1274</v>
      </c>
      <c r="H925" s="14" t="s">
        <v>1275</v>
      </c>
      <c r="I925" s="14" t="s">
        <v>5571</v>
      </c>
      <c r="J925" s="15">
        <v>1000</v>
      </c>
      <c r="K925" s="15">
        <v>260</v>
      </c>
      <c r="L925" s="14" t="s">
        <v>4945</v>
      </c>
      <c r="M925" s="14">
        <v>3</v>
      </c>
      <c r="N925" s="15">
        <v>692.60082565893936</v>
      </c>
      <c r="O925" s="14">
        <v>692.60082565893936</v>
      </c>
      <c r="P925" s="15">
        <v>344.5689107653223</v>
      </c>
      <c r="Q925" s="15">
        <v>348.031914893617</v>
      </c>
      <c r="R925" s="15">
        <v>297.81835503334401</v>
      </c>
      <c r="S925" s="15">
        <v>159.29818990155607</v>
      </c>
      <c r="T925" s="15">
        <v>138.52016513178788</v>
      </c>
      <c r="U925" s="15">
        <v>256.26230549380756</v>
      </c>
      <c r="V925" s="15">
        <v>41.55604953953636</v>
      </c>
      <c r="W925" s="14">
        <v>36.348686567000073</v>
      </c>
      <c r="X925" s="14">
        <v>37.93707558400007</v>
      </c>
      <c r="Y925" s="14" t="s">
        <v>9794</v>
      </c>
      <c r="Z925" s="70" t="s">
        <v>5574</v>
      </c>
    </row>
    <row r="926" spans="1:26" x14ac:dyDescent="0.25">
      <c r="A926" s="14">
        <v>851</v>
      </c>
      <c r="B926" s="14" t="s">
        <v>4951</v>
      </c>
      <c r="C926" s="14" t="s">
        <v>4995</v>
      </c>
      <c r="D926" s="14" t="s">
        <v>1111</v>
      </c>
      <c r="E926" s="14" t="s">
        <v>4998</v>
      </c>
      <c r="F926" s="14" t="s">
        <v>1365</v>
      </c>
      <c r="G926" s="14" t="s">
        <v>1276</v>
      </c>
      <c r="H926" s="14" t="s">
        <v>1277</v>
      </c>
      <c r="I926" s="14" t="s">
        <v>5571</v>
      </c>
      <c r="J926" s="15">
        <v>735</v>
      </c>
      <c r="K926" s="15">
        <v>213</v>
      </c>
      <c r="L926" s="14" t="s">
        <v>4945</v>
      </c>
      <c r="M926" s="14">
        <v>3</v>
      </c>
      <c r="N926" s="15">
        <v>509.06160685932042</v>
      </c>
      <c r="O926" s="14">
        <v>509.06160685932042</v>
      </c>
      <c r="P926" s="15">
        <v>253.2581494125119</v>
      </c>
      <c r="Q926" s="15">
        <v>255.80345744680849</v>
      </c>
      <c r="R926" s="15">
        <v>224.11437241981582</v>
      </c>
      <c r="S926" s="15">
        <v>120.9021316290886</v>
      </c>
      <c r="T926" s="15">
        <v>97.994359320419179</v>
      </c>
      <c r="U926" s="15">
        <v>185.80748650365194</v>
      </c>
      <c r="V926" s="15">
        <v>30.543696411559225</v>
      </c>
      <c r="W926" s="14">
        <v>36.214877558000069</v>
      </c>
      <c r="X926" s="14">
        <v>37.898304882000048</v>
      </c>
      <c r="Y926" s="14" t="s">
        <v>9795</v>
      </c>
      <c r="Z926" s="70" t="s">
        <v>5574</v>
      </c>
    </row>
    <row r="927" spans="1:26" x14ac:dyDescent="0.25">
      <c r="A927" s="14">
        <v>852</v>
      </c>
      <c r="B927" s="14" t="s">
        <v>4951</v>
      </c>
      <c r="C927" s="14" t="s">
        <v>4995</v>
      </c>
      <c r="D927" s="14" t="s">
        <v>1111</v>
      </c>
      <c r="E927" s="14" t="s">
        <v>4998</v>
      </c>
      <c r="F927" s="14" t="s">
        <v>1365</v>
      </c>
      <c r="G927" s="14" t="s">
        <v>1278</v>
      </c>
      <c r="H927" s="14" t="s">
        <v>1279</v>
      </c>
      <c r="I927" s="14" t="s">
        <v>5571</v>
      </c>
      <c r="J927" s="15">
        <v>1300</v>
      </c>
      <c r="K927" s="15">
        <v>250</v>
      </c>
      <c r="L927" s="14" t="s">
        <v>4945</v>
      </c>
      <c r="M927" s="14">
        <v>2</v>
      </c>
      <c r="N927" s="15">
        <v>900.38107335662107</v>
      </c>
      <c r="O927" s="14">
        <v>900.38107335662107</v>
      </c>
      <c r="P927" s="15">
        <v>447.93958399491896</v>
      </c>
      <c r="Q927" s="15">
        <v>452.44148936170205</v>
      </c>
      <c r="R927" s="15">
        <v>387.16386154334708</v>
      </c>
      <c r="S927" s="15">
        <v>207.08764687202284</v>
      </c>
      <c r="T927" s="15">
        <v>180.07621467132424</v>
      </c>
      <c r="U927" s="15">
        <v>333.14099714194981</v>
      </c>
      <c r="V927" s="15">
        <v>54.022864401397264</v>
      </c>
      <c r="W927" s="14">
        <v>35.949388446000057</v>
      </c>
      <c r="X927" s="14">
        <v>37.931539075000046</v>
      </c>
      <c r="Y927" s="14" t="s">
        <v>9796</v>
      </c>
      <c r="Z927" s="70" t="s">
        <v>5574</v>
      </c>
    </row>
    <row r="928" spans="1:26" x14ac:dyDescent="0.25">
      <c r="A928" s="14">
        <v>853</v>
      </c>
      <c r="B928" s="14" t="s">
        <v>4951</v>
      </c>
      <c r="C928" s="14" t="s">
        <v>4995</v>
      </c>
      <c r="D928" s="14" t="s">
        <v>1111</v>
      </c>
      <c r="E928" s="14" t="s">
        <v>4998</v>
      </c>
      <c r="F928" s="14" t="s">
        <v>1365</v>
      </c>
      <c r="G928" s="14" t="s">
        <v>1280</v>
      </c>
      <c r="H928" s="14" t="s">
        <v>1281</v>
      </c>
      <c r="I928" s="14" t="s">
        <v>5571</v>
      </c>
      <c r="J928" s="15">
        <v>840</v>
      </c>
      <c r="K928" s="15">
        <v>160</v>
      </c>
      <c r="L928" s="14" t="s">
        <v>4945</v>
      </c>
      <c r="M928" s="14">
        <v>2</v>
      </c>
      <c r="N928" s="15">
        <v>581.78469355350899</v>
      </c>
      <c r="O928" s="14">
        <v>581.78469355350899</v>
      </c>
      <c r="P928" s="15">
        <v>289.43788504287073</v>
      </c>
      <c r="Q928" s="15">
        <v>292.34680851063825</v>
      </c>
      <c r="R928" s="15">
        <v>250.1674182280089</v>
      </c>
      <c r="S928" s="15">
        <v>133.81047951730707</v>
      </c>
      <c r="T928" s="15">
        <v>116.3569387107018</v>
      </c>
      <c r="U928" s="15">
        <v>215.26033661479832</v>
      </c>
      <c r="V928" s="15">
        <v>34.907081613210536</v>
      </c>
      <c r="W928" s="14">
        <v>36.198264172000052</v>
      </c>
      <c r="X928" s="14">
        <v>38.02305588400003</v>
      </c>
      <c r="Y928" s="14" t="s">
        <v>9797</v>
      </c>
      <c r="Z928" s="70" t="s">
        <v>5574</v>
      </c>
    </row>
    <row r="929" spans="1:26" x14ac:dyDescent="0.25">
      <c r="A929" s="14">
        <v>855</v>
      </c>
      <c r="B929" s="14" t="s">
        <v>4951</v>
      </c>
      <c r="C929" s="14" t="s">
        <v>4995</v>
      </c>
      <c r="D929" s="14" t="s">
        <v>1111</v>
      </c>
      <c r="E929" s="14" t="s">
        <v>4998</v>
      </c>
      <c r="F929" s="14" t="s">
        <v>1365</v>
      </c>
      <c r="G929" s="14" t="s">
        <v>1284</v>
      </c>
      <c r="H929" s="14" t="s">
        <v>1285</v>
      </c>
      <c r="I929" s="14" t="s">
        <v>5571</v>
      </c>
      <c r="J929" s="15">
        <v>2230</v>
      </c>
      <c r="K929" s="15">
        <v>1202</v>
      </c>
      <c r="L929" s="14" t="s">
        <v>4945</v>
      </c>
      <c r="M929" s="14">
        <v>3</v>
      </c>
      <c r="N929" s="15">
        <v>1544.4998412194348</v>
      </c>
      <c r="O929" s="14">
        <v>1544.4998412194348</v>
      </c>
      <c r="P929" s="15">
        <v>768.3886710066688</v>
      </c>
      <c r="Q929" s="15">
        <v>776.11117021276584</v>
      </c>
      <c r="R929" s="15">
        <v>664.13493172435699</v>
      </c>
      <c r="S929" s="15">
        <v>355.23496348047001</v>
      </c>
      <c r="T929" s="15">
        <v>308.89996824388697</v>
      </c>
      <c r="U929" s="15">
        <v>571.46494125119091</v>
      </c>
      <c r="V929" s="15">
        <v>92.669990473166081</v>
      </c>
      <c r="W929" s="14">
        <v>36.30469878200006</v>
      </c>
      <c r="X929" s="14">
        <v>38.146335745000044</v>
      </c>
      <c r="Y929" s="14" t="s">
        <v>9798</v>
      </c>
      <c r="Z929" s="70" t="s">
        <v>5574</v>
      </c>
    </row>
    <row r="930" spans="1:26" x14ac:dyDescent="0.25">
      <c r="A930" s="14">
        <v>856</v>
      </c>
      <c r="B930" s="14" t="s">
        <v>4951</v>
      </c>
      <c r="C930" s="14" t="s">
        <v>4995</v>
      </c>
      <c r="D930" s="14" t="s">
        <v>1111</v>
      </c>
      <c r="E930" s="14" t="s">
        <v>4998</v>
      </c>
      <c r="F930" s="14" t="s">
        <v>1365</v>
      </c>
      <c r="G930" s="14" t="s">
        <v>1286</v>
      </c>
      <c r="H930" s="14" t="s">
        <v>1287</v>
      </c>
      <c r="I930" s="14" t="s">
        <v>5571</v>
      </c>
      <c r="J930" s="15">
        <v>1500</v>
      </c>
      <c r="K930" s="15">
        <v>350</v>
      </c>
      <c r="L930" s="14" t="s">
        <v>4945</v>
      </c>
      <c r="M930" s="14">
        <v>3</v>
      </c>
      <c r="N930" s="15">
        <v>1038.901238488409</v>
      </c>
      <c r="O930" s="14">
        <v>1038.901238488409</v>
      </c>
      <c r="P930" s="15">
        <v>516.85336614798348</v>
      </c>
      <c r="Q930" s="15">
        <v>522.04787234042544</v>
      </c>
      <c r="R930" s="15">
        <v>446.72753255001589</v>
      </c>
      <c r="S930" s="15">
        <v>238.94728485233409</v>
      </c>
      <c r="T930" s="15">
        <v>207.78024769768183</v>
      </c>
      <c r="U930" s="15">
        <v>384.39345824071131</v>
      </c>
      <c r="V930" s="15">
        <v>62.33407430930454</v>
      </c>
      <c r="W930" s="14">
        <v>36.315488197000036</v>
      </c>
      <c r="X930" s="14">
        <v>37.952299984000035</v>
      </c>
      <c r="Y930" s="14" t="s">
        <v>9799</v>
      </c>
      <c r="Z930" s="70" t="s">
        <v>5574</v>
      </c>
    </row>
    <row r="931" spans="1:26" x14ac:dyDescent="0.25">
      <c r="A931" s="14">
        <v>857</v>
      </c>
      <c r="B931" s="14" t="s">
        <v>4951</v>
      </c>
      <c r="C931" s="14" t="s">
        <v>4995</v>
      </c>
      <c r="D931" s="14" t="s">
        <v>1111</v>
      </c>
      <c r="E931" s="14" t="s">
        <v>4998</v>
      </c>
      <c r="F931" s="14" t="s">
        <v>1365</v>
      </c>
      <c r="G931" s="14" t="s">
        <v>1288</v>
      </c>
      <c r="H931" s="14" t="s">
        <v>1289</v>
      </c>
      <c r="I931" s="14" t="s">
        <v>5571</v>
      </c>
      <c r="J931" s="15">
        <v>780</v>
      </c>
      <c r="K931" s="15">
        <v>150</v>
      </c>
      <c r="L931" s="14" t="s">
        <v>4945</v>
      </c>
      <c r="M931" s="14">
        <v>2</v>
      </c>
      <c r="N931" s="15">
        <v>540.22864401397271</v>
      </c>
      <c r="O931" s="14">
        <v>540.22864401397271</v>
      </c>
      <c r="P931" s="15">
        <v>268.76375039695142</v>
      </c>
      <c r="Q931" s="15">
        <v>271.46489361702123</v>
      </c>
      <c r="R931" s="15">
        <v>237.83566052715148</v>
      </c>
      <c r="S931" s="15">
        <v>128.30430295331851</v>
      </c>
      <c r="T931" s="15">
        <v>103.99401397268974</v>
      </c>
      <c r="U931" s="15">
        <v>197.18345506510005</v>
      </c>
      <c r="V931" s="15">
        <v>32.413718640838361</v>
      </c>
      <c r="W931" s="14">
        <v>36.180515009000032</v>
      </c>
      <c r="X931" s="14">
        <v>37.80978738500005</v>
      </c>
      <c r="Y931" s="14" t="s">
        <v>9800</v>
      </c>
      <c r="Z931" s="70" t="s">
        <v>5574</v>
      </c>
    </row>
    <row r="932" spans="1:26" x14ac:dyDescent="0.25">
      <c r="A932" s="14">
        <v>858</v>
      </c>
      <c r="B932" s="14" t="s">
        <v>4951</v>
      </c>
      <c r="C932" s="14" t="s">
        <v>4995</v>
      </c>
      <c r="D932" s="14" t="s">
        <v>1111</v>
      </c>
      <c r="E932" s="14" t="s">
        <v>4998</v>
      </c>
      <c r="F932" s="14" t="s">
        <v>1365</v>
      </c>
      <c r="G932" s="14" t="s">
        <v>1290</v>
      </c>
      <c r="H932" s="14" t="s">
        <v>1291</v>
      </c>
      <c r="I932" s="14" t="s">
        <v>5571</v>
      </c>
      <c r="J932" s="15">
        <v>1000</v>
      </c>
      <c r="K932" s="15">
        <v>190</v>
      </c>
      <c r="L932" s="14" t="s">
        <v>4945</v>
      </c>
      <c r="M932" s="14">
        <v>2</v>
      </c>
      <c r="N932" s="15">
        <v>692.60082565893936</v>
      </c>
      <c r="O932" s="14">
        <v>692.60082565893936</v>
      </c>
      <c r="P932" s="15">
        <v>344.5689107653223</v>
      </c>
      <c r="Q932" s="15">
        <v>348.031914893617</v>
      </c>
      <c r="R932" s="15">
        <v>297.81835503334401</v>
      </c>
      <c r="S932" s="15">
        <v>159.29818990155607</v>
      </c>
      <c r="T932" s="15">
        <v>138.52016513178788</v>
      </c>
      <c r="U932" s="15">
        <v>256.26230549380756</v>
      </c>
      <c r="V932" s="15">
        <v>41.55604953953636</v>
      </c>
      <c r="W932" s="14">
        <v>36.141304231000049</v>
      </c>
      <c r="X932" s="14">
        <v>37.913572207000072</v>
      </c>
      <c r="Y932" s="14" t="s">
        <v>9801</v>
      </c>
      <c r="Z932" s="70" t="s">
        <v>5574</v>
      </c>
    </row>
    <row r="933" spans="1:26" x14ac:dyDescent="0.25">
      <c r="A933" s="14">
        <v>859</v>
      </c>
      <c r="B933" s="14" t="s">
        <v>4951</v>
      </c>
      <c r="C933" s="14" t="s">
        <v>4995</v>
      </c>
      <c r="D933" s="14" t="s">
        <v>1111</v>
      </c>
      <c r="E933" s="14" t="s">
        <v>4998</v>
      </c>
      <c r="F933" s="14" t="s">
        <v>1365</v>
      </c>
      <c r="G933" s="14" t="s">
        <v>1292</v>
      </c>
      <c r="H933" s="14" t="s">
        <v>1293</v>
      </c>
      <c r="I933" s="14" t="s">
        <v>5571</v>
      </c>
      <c r="J933" s="15">
        <v>600</v>
      </c>
      <c r="K933" s="15">
        <v>170</v>
      </c>
      <c r="L933" s="14" t="s">
        <v>4945</v>
      </c>
      <c r="M933" s="14">
        <v>3</v>
      </c>
      <c r="N933" s="15">
        <v>415.5604953953636</v>
      </c>
      <c r="O933" s="14">
        <v>415.5604953953636</v>
      </c>
      <c r="P933" s="15">
        <v>206.74134645919338</v>
      </c>
      <c r="Q933" s="15">
        <v>208.81914893617019</v>
      </c>
      <c r="R933" s="15">
        <v>178.69101302000638</v>
      </c>
      <c r="S933" s="15">
        <v>95.578913940933631</v>
      </c>
      <c r="T933" s="15">
        <v>83.112099079072721</v>
      </c>
      <c r="U933" s="15">
        <v>153.75738329628453</v>
      </c>
      <c r="V933" s="15">
        <v>24.933629723721815</v>
      </c>
      <c r="W933" s="14">
        <v>36.274180142000034</v>
      </c>
      <c r="X933" s="14">
        <v>37.948840457000074</v>
      </c>
      <c r="Y933" s="14" t="s">
        <v>9802</v>
      </c>
      <c r="Z933" s="70" t="s">
        <v>5574</v>
      </c>
    </row>
    <row r="934" spans="1:26" x14ac:dyDescent="0.25">
      <c r="A934" s="14">
        <v>862</v>
      </c>
      <c r="B934" s="14" t="s">
        <v>4951</v>
      </c>
      <c r="C934" s="14" t="s">
        <v>4995</v>
      </c>
      <c r="D934" s="14" t="s">
        <v>1111</v>
      </c>
      <c r="E934" s="14" t="s">
        <v>4998</v>
      </c>
      <c r="F934" s="14" t="s">
        <v>1365</v>
      </c>
      <c r="G934" s="14" t="s">
        <v>1298</v>
      </c>
      <c r="H934" s="14" t="s">
        <v>1299</v>
      </c>
      <c r="I934" s="14" t="s">
        <v>5571</v>
      </c>
      <c r="J934" s="15">
        <v>1600</v>
      </c>
      <c r="K934" s="15">
        <v>300</v>
      </c>
      <c r="L934" s="14" t="s">
        <v>4945</v>
      </c>
      <c r="M934" s="14">
        <v>2</v>
      </c>
      <c r="N934" s="15">
        <v>1108.161321054303</v>
      </c>
      <c r="O934" s="14">
        <v>1108.161321054303</v>
      </c>
      <c r="P934" s="15">
        <v>551.31025722451579</v>
      </c>
      <c r="Q934" s="15">
        <v>556.85106382978722</v>
      </c>
      <c r="R934" s="15">
        <v>476.50936805335027</v>
      </c>
      <c r="S934" s="15">
        <v>254.8771038424897</v>
      </c>
      <c r="T934" s="15">
        <v>221.63226421086063</v>
      </c>
      <c r="U934" s="15">
        <v>410.01968879009212</v>
      </c>
      <c r="V934" s="15">
        <v>66.489679263258182</v>
      </c>
      <c r="W934" s="14">
        <v>36.187659734000079</v>
      </c>
      <c r="X934" s="14">
        <v>37.768968250000057</v>
      </c>
      <c r="Y934" s="14" t="s">
        <v>9803</v>
      </c>
      <c r="Z934" s="70" t="s">
        <v>5574</v>
      </c>
    </row>
    <row r="935" spans="1:26" x14ac:dyDescent="0.25">
      <c r="A935" s="14">
        <v>864</v>
      </c>
      <c r="B935" s="14" t="s">
        <v>4951</v>
      </c>
      <c r="C935" s="14" t="s">
        <v>4995</v>
      </c>
      <c r="D935" s="14" t="s">
        <v>1111</v>
      </c>
      <c r="E935" s="14" t="s">
        <v>4998</v>
      </c>
      <c r="F935" s="14" t="s">
        <v>1365</v>
      </c>
      <c r="G935" s="14" t="s">
        <v>1302</v>
      </c>
      <c r="H935" s="14" t="s">
        <v>1303</v>
      </c>
      <c r="I935" s="14" t="s">
        <v>5571</v>
      </c>
      <c r="J935" s="15">
        <v>410</v>
      </c>
      <c r="K935" s="15">
        <v>80</v>
      </c>
      <c r="L935" s="14" t="s">
        <v>4945</v>
      </c>
      <c r="M935" s="14">
        <v>2</v>
      </c>
      <c r="N935" s="15">
        <v>283.9663385201651</v>
      </c>
      <c r="O935" s="14">
        <v>283.9663385201651</v>
      </c>
      <c r="P935" s="15">
        <v>141.27325341378213</v>
      </c>
      <c r="Q935" s="15">
        <v>142.69308510638294</v>
      </c>
      <c r="R935" s="15">
        <v>122.10552556367099</v>
      </c>
      <c r="S935" s="15">
        <v>65.312257859637981</v>
      </c>
      <c r="T935" s="15">
        <v>56.79326770403302</v>
      </c>
      <c r="U935" s="15">
        <v>105.06754525246109</v>
      </c>
      <c r="V935" s="15">
        <v>17.037980311209907</v>
      </c>
      <c r="W935" s="14">
        <v>36.215788179000072</v>
      </c>
      <c r="X935" s="14">
        <v>38.063191907000032</v>
      </c>
      <c r="Y935" s="14" t="s">
        <v>9804</v>
      </c>
      <c r="Z935" s="70" t="s">
        <v>5574</v>
      </c>
    </row>
    <row r="936" spans="1:26" x14ac:dyDescent="0.25">
      <c r="A936" s="14">
        <v>865</v>
      </c>
      <c r="B936" s="14" t="s">
        <v>4951</v>
      </c>
      <c r="C936" s="14" t="s">
        <v>4995</v>
      </c>
      <c r="D936" s="14" t="s">
        <v>1111</v>
      </c>
      <c r="E936" s="14" t="s">
        <v>4998</v>
      </c>
      <c r="F936" s="14" t="s">
        <v>1365</v>
      </c>
      <c r="G936" s="14" t="s">
        <v>1304</v>
      </c>
      <c r="H936" s="14" t="s">
        <v>1305</v>
      </c>
      <c r="I936" s="14" t="s">
        <v>5571</v>
      </c>
      <c r="J936" s="15">
        <v>1500</v>
      </c>
      <c r="K936" s="15">
        <v>300</v>
      </c>
      <c r="L936" s="14" t="s">
        <v>4945</v>
      </c>
      <c r="M936" s="14">
        <v>2</v>
      </c>
      <c r="N936" s="15">
        <v>1038.901238488409</v>
      </c>
      <c r="O936" s="14">
        <v>1038.901238488409</v>
      </c>
      <c r="P936" s="15">
        <v>516.85336614798348</v>
      </c>
      <c r="Q936" s="15">
        <v>522.04787234042544</v>
      </c>
      <c r="R936" s="15">
        <v>446.72753255001589</v>
      </c>
      <c r="S936" s="15">
        <v>238.94728485233409</v>
      </c>
      <c r="T936" s="15">
        <v>207.78024769768183</v>
      </c>
      <c r="U936" s="15">
        <v>384.39345824071131</v>
      </c>
      <c r="V936" s="15">
        <v>62.33407430930454</v>
      </c>
      <c r="W936" s="14">
        <v>36.157379617000061</v>
      </c>
      <c r="X936" s="14">
        <v>37.881665923000071</v>
      </c>
      <c r="Y936" s="14" t="s">
        <v>9805</v>
      </c>
      <c r="Z936" s="70" t="s">
        <v>5574</v>
      </c>
    </row>
    <row r="937" spans="1:26" x14ac:dyDescent="0.25">
      <c r="A937" s="14">
        <v>869</v>
      </c>
      <c r="B937" s="14" t="s">
        <v>4951</v>
      </c>
      <c r="C937" s="14" t="s">
        <v>4995</v>
      </c>
      <c r="D937" s="14" t="s">
        <v>1111</v>
      </c>
      <c r="E937" s="14" t="s">
        <v>4998</v>
      </c>
      <c r="F937" s="14" t="s">
        <v>1365</v>
      </c>
      <c r="G937" s="14" t="s">
        <v>1312</v>
      </c>
      <c r="H937" s="14" t="s">
        <v>1313</v>
      </c>
      <c r="I937" s="14" t="s">
        <v>5571</v>
      </c>
      <c r="J937" s="15">
        <v>1725</v>
      </c>
      <c r="K937" s="15">
        <v>690</v>
      </c>
      <c r="L937" s="14" t="s">
        <v>4945</v>
      </c>
      <c r="M937" s="14">
        <v>3</v>
      </c>
      <c r="N937" s="15">
        <v>1194.7364242616704</v>
      </c>
      <c r="O937" s="14">
        <v>1194.7364242616704</v>
      </c>
      <c r="P937" s="15">
        <v>594.38137107018099</v>
      </c>
      <c r="Q937" s="15">
        <v>600.35505319148933</v>
      </c>
      <c r="R937" s="15">
        <v>513.7366624325183</v>
      </c>
      <c r="S937" s="15">
        <v>274.78937758018424</v>
      </c>
      <c r="T937" s="15">
        <v>238.94728485233409</v>
      </c>
      <c r="U937" s="15">
        <v>442.05247697681807</v>
      </c>
      <c r="V937" s="15">
        <v>71.684185455700216</v>
      </c>
      <c r="W937" s="14">
        <v>36.306026859000042</v>
      </c>
      <c r="X937" s="14">
        <v>38.091077924000047</v>
      </c>
      <c r="Y937" s="14" t="s">
        <v>9806</v>
      </c>
      <c r="Z937" s="70" t="s">
        <v>5574</v>
      </c>
    </row>
    <row r="938" spans="1:26" x14ac:dyDescent="0.25">
      <c r="A938" s="14">
        <v>870</v>
      </c>
      <c r="B938" s="14" t="s">
        <v>4951</v>
      </c>
      <c r="C938" s="14" t="s">
        <v>4995</v>
      </c>
      <c r="D938" s="14" t="s">
        <v>1111</v>
      </c>
      <c r="E938" s="14" t="s">
        <v>4998</v>
      </c>
      <c r="F938" s="14" t="s">
        <v>1365</v>
      </c>
      <c r="G938" s="14" t="s">
        <v>1314</v>
      </c>
      <c r="H938" s="14" t="s">
        <v>1315</v>
      </c>
      <c r="I938" s="14" t="s">
        <v>5571</v>
      </c>
      <c r="J938" s="15">
        <v>490</v>
      </c>
      <c r="K938" s="15">
        <v>100</v>
      </c>
      <c r="L938" s="14" t="s">
        <v>4945</v>
      </c>
      <c r="M938" s="14">
        <v>3</v>
      </c>
      <c r="N938" s="15">
        <v>339.37440457288028</v>
      </c>
      <c r="O938" s="14">
        <v>339.37440457288028</v>
      </c>
      <c r="P938" s="15">
        <v>168.83876627500794</v>
      </c>
      <c r="Q938" s="15">
        <v>170.53563829787231</v>
      </c>
      <c r="R938" s="15">
        <v>145.93099396633852</v>
      </c>
      <c r="S938" s="15">
        <v>78.056113051762466</v>
      </c>
      <c r="T938" s="15">
        <v>67.874880914576053</v>
      </c>
      <c r="U938" s="15">
        <v>125.56852969196571</v>
      </c>
      <c r="V938" s="15">
        <v>20.362464274372815</v>
      </c>
      <c r="W938" s="14">
        <v>36.159202022000045</v>
      </c>
      <c r="X938" s="14">
        <v>37.821112696000057</v>
      </c>
      <c r="Y938" s="14" t="s">
        <v>9807</v>
      </c>
      <c r="Z938" s="70" t="s">
        <v>5574</v>
      </c>
    </row>
    <row r="939" spans="1:26" x14ac:dyDescent="0.25">
      <c r="A939" s="14">
        <v>872</v>
      </c>
      <c r="B939" s="14" t="s">
        <v>4951</v>
      </c>
      <c r="C939" s="14" t="s">
        <v>4995</v>
      </c>
      <c r="D939" s="14" t="s">
        <v>1111</v>
      </c>
      <c r="E939" s="14" t="s">
        <v>4998</v>
      </c>
      <c r="F939" s="14" t="s">
        <v>1365</v>
      </c>
      <c r="G939" s="14" t="s">
        <v>1318</v>
      </c>
      <c r="H939" s="14" t="s">
        <v>1319</v>
      </c>
      <c r="I939" s="14" t="s">
        <v>5571</v>
      </c>
      <c r="J939" s="15">
        <v>970</v>
      </c>
      <c r="K939" s="15">
        <v>190</v>
      </c>
      <c r="L939" s="14" t="s">
        <v>4945</v>
      </c>
      <c r="M939" s="14">
        <v>2</v>
      </c>
      <c r="N939" s="15">
        <v>671.82280088917116</v>
      </c>
      <c r="O939" s="14">
        <v>671.82280088917116</v>
      </c>
      <c r="P939" s="15">
        <v>334.23184344236267</v>
      </c>
      <c r="Q939" s="15">
        <v>337.59095744680849</v>
      </c>
      <c r="R939" s="15">
        <v>288.88380438234361</v>
      </c>
      <c r="S939" s="15">
        <v>154.51924420450936</v>
      </c>
      <c r="T939" s="15">
        <v>134.36456017783425</v>
      </c>
      <c r="U939" s="15">
        <v>248.57443632899333</v>
      </c>
      <c r="V939" s="15">
        <v>40.309368053350269</v>
      </c>
      <c r="W939" s="14">
        <v>36.135083768000072</v>
      </c>
      <c r="X939" s="14">
        <v>37.802262369000061</v>
      </c>
      <c r="Y939" s="14" t="s">
        <v>9808</v>
      </c>
      <c r="Z939" s="70" t="s">
        <v>5574</v>
      </c>
    </row>
    <row r="940" spans="1:26" x14ac:dyDescent="0.25">
      <c r="A940" s="14">
        <v>873</v>
      </c>
      <c r="B940" s="14" t="s">
        <v>4951</v>
      </c>
      <c r="C940" s="14" t="s">
        <v>4995</v>
      </c>
      <c r="D940" s="14" t="s">
        <v>1111</v>
      </c>
      <c r="E940" s="14" t="s">
        <v>4998</v>
      </c>
      <c r="F940" s="14" t="s">
        <v>1365</v>
      </c>
      <c r="G940" s="14" t="s">
        <v>1320</v>
      </c>
      <c r="H940" s="14" t="s">
        <v>1321</v>
      </c>
      <c r="I940" s="14" t="s">
        <v>5571</v>
      </c>
      <c r="J940" s="15">
        <v>780</v>
      </c>
      <c r="K940" s="15">
        <v>150</v>
      </c>
      <c r="L940" s="14" t="s">
        <v>4945</v>
      </c>
      <c r="M940" s="14">
        <v>2</v>
      </c>
      <c r="N940" s="15">
        <v>540.22864401397271</v>
      </c>
      <c r="O940" s="14">
        <v>540.22864401397271</v>
      </c>
      <c r="P940" s="15">
        <v>268.76375039695142</v>
      </c>
      <c r="Q940" s="15">
        <v>271.46489361702123</v>
      </c>
      <c r="R940" s="15">
        <v>237.83566052715148</v>
      </c>
      <c r="S940" s="15">
        <v>128.30430295331851</v>
      </c>
      <c r="T940" s="15">
        <v>103.99401397268974</v>
      </c>
      <c r="U940" s="15">
        <v>197.18345506510005</v>
      </c>
      <c r="V940" s="15">
        <v>32.413718640838361</v>
      </c>
      <c r="W940" s="14">
        <v>36.119024468000077</v>
      </c>
      <c r="X940" s="14">
        <v>37.91557879100003</v>
      </c>
      <c r="Y940" s="14" t="s">
        <v>9809</v>
      </c>
      <c r="Z940" s="70" t="s">
        <v>5574</v>
      </c>
    </row>
    <row r="941" spans="1:26" x14ac:dyDescent="0.25">
      <c r="A941" s="14">
        <v>874</v>
      </c>
      <c r="B941" s="14" t="s">
        <v>4951</v>
      </c>
      <c r="C941" s="14" t="s">
        <v>4995</v>
      </c>
      <c r="D941" s="14" t="s">
        <v>1111</v>
      </c>
      <c r="E941" s="14" t="s">
        <v>4998</v>
      </c>
      <c r="F941" s="14" t="s">
        <v>1365</v>
      </c>
      <c r="G941" s="14" t="s">
        <v>1322</v>
      </c>
      <c r="H941" s="14" t="s">
        <v>1323</v>
      </c>
      <c r="I941" s="14" t="s">
        <v>5571</v>
      </c>
      <c r="J941" s="15">
        <v>510</v>
      </c>
      <c r="K941" s="15">
        <v>120</v>
      </c>
      <c r="L941" s="14" t="s">
        <v>4945</v>
      </c>
      <c r="M941" s="14">
        <v>3</v>
      </c>
      <c r="N941" s="15">
        <v>353.22642108605908</v>
      </c>
      <c r="O941" s="14">
        <v>353.22642108605908</v>
      </c>
      <c r="P941" s="15">
        <v>175.73014449031439</v>
      </c>
      <c r="Q941" s="15">
        <v>177.49627659574466</v>
      </c>
      <c r="R941" s="15">
        <v>151.8873610670054</v>
      </c>
      <c r="S941" s="15">
        <v>81.242076849793591</v>
      </c>
      <c r="T941" s="15">
        <v>70.645284217211824</v>
      </c>
      <c r="U941" s="15">
        <v>130.69377580184187</v>
      </c>
      <c r="V941" s="15">
        <v>21.193585265163545</v>
      </c>
      <c r="W941" s="14">
        <v>36.18108400400007</v>
      </c>
      <c r="X941" s="14">
        <v>38.006078080000066</v>
      </c>
      <c r="Y941" s="14" t="s">
        <v>9810</v>
      </c>
      <c r="Z941" s="70" t="s">
        <v>5574</v>
      </c>
    </row>
    <row r="942" spans="1:26" x14ac:dyDescent="0.25">
      <c r="A942" s="14">
        <v>876</v>
      </c>
      <c r="B942" s="14" t="s">
        <v>4951</v>
      </c>
      <c r="C942" s="14" t="s">
        <v>4995</v>
      </c>
      <c r="D942" s="14" t="s">
        <v>1111</v>
      </c>
      <c r="E942" s="14" t="s">
        <v>4998</v>
      </c>
      <c r="F942" s="14" t="s">
        <v>1365</v>
      </c>
      <c r="G942" s="14" t="s">
        <v>1326</v>
      </c>
      <c r="H942" s="14" t="s">
        <v>1327</v>
      </c>
      <c r="I942" s="14" t="s">
        <v>5571</v>
      </c>
      <c r="J942" s="15">
        <v>1200</v>
      </c>
      <c r="K942" s="15">
        <v>230</v>
      </c>
      <c r="L942" s="14" t="s">
        <v>4945</v>
      </c>
      <c r="M942" s="14">
        <v>2</v>
      </c>
      <c r="N942" s="15">
        <v>831.12099079072721</v>
      </c>
      <c r="O942" s="14">
        <v>831.12099079072721</v>
      </c>
      <c r="P942" s="15">
        <v>413.48269291838676</v>
      </c>
      <c r="Q942" s="15">
        <v>417.63829787234039</v>
      </c>
      <c r="R942" s="15">
        <v>357.38202604001276</v>
      </c>
      <c r="S942" s="15">
        <v>191.15782788186726</v>
      </c>
      <c r="T942" s="15">
        <v>166.22419815814544</v>
      </c>
      <c r="U942" s="15">
        <v>307.51476659256906</v>
      </c>
      <c r="V942" s="15">
        <v>49.867259447443629</v>
      </c>
      <c r="W942" s="14">
        <v>36.283084044000077</v>
      </c>
      <c r="X942" s="14">
        <v>38.081317718000037</v>
      </c>
      <c r="Y942" s="14" t="s">
        <v>9811</v>
      </c>
      <c r="Z942" s="70" t="s">
        <v>5574</v>
      </c>
    </row>
    <row r="943" spans="1:26" x14ac:dyDescent="0.25">
      <c r="A943" s="14">
        <v>877</v>
      </c>
      <c r="B943" s="14" t="s">
        <v>4951</v>
      </c>
      <c r="C943" s="14" t="s">
        <v>4995</v>
      </c>
      <c r="D943" s="14" t="s">
        <v>1111</v>
      </c>
      <c r="E943" s="14" t="s">
        <v>4998</v>
      </c>
      <c r="F943" s="14" t="s">
        <v>1365</v>
      </c>
      <c r="G943" s="14" t="s">
        <v>1328</v>
      </c>
      <c r="H943" s="14" t="s">
        <v>1329</v>
      </c>
      <c r="I943" s="14" t="s">
        <v>5571</v>
      </c>
      <c r="J943" s="15">
        <v>770</v>
      </c>
      <c r="K943" s="15">
        <v>150</v>
      </c>
      <c r="L943" s="14" t="s">
        <v>4945</v>
      </c>
      <c r="M943" s="14">
        <v>2</v>
      </c>
      <c r="N943" s="15">
        <v>533.30263575738331</v>
      </c>
      <c r="O943" s="14">
        <v>533.30263575738331</v>
      </c>
      <c r="P943" s="15">
        <v>265.31806128929821</v>
      </c>
      <c r="Q943" s="15">
        <v>267.9845744680851</v>
      </c>
      <c r="R943" s="15">
        <v>234.78648539218798</v>
      </c>
      <c r="S943" s="15">
        <v>126.65937599237853</v>
      </c>
      <c r="T943" s="15">
        <v>102.66075738329629</v>
      </c>
      <c r="U943" s="15">
        <v>194.65546205144491</v>
      </c>
      <c r="V943" s="15">
        <v>31.998158145442996</v>
      </c>
      <c r="W943" s="14">
        <v>36.259645700000078</v>
      </c>
      <c r="X943" s="14">
        <v>38.090668995000044</v>
      </c>
      <c r="Y943" s="14" t="s">
        <v>9812</v>
      </c>
      <c r="Z943" s="70" t="s">
        <v>5574</v>
      </c>
    </row>
    <row r="944" spans="1:26" x14ac:dyDescent="0.25">
      <c r="A944" s="14">
        <v>878</v>
      </c>
      <c r="B944" s="14" t="s">
        <v>4951</v>
      </c>
      <c r="C944" s="14" t="s">
        <v>4995</v>
      </c>
      <c r="D944" s="14" t="s">
        <v>1111</v>
      </c>
      <c r="E944" s="14" t="s">
        <v>4998</v>
      </c>
      <c r="F944" s="14" t="s">
        <v>1365</v>
      </c>
      <c r="G944" s="14" t="s">
        <v>1330</v>
      </c>
      <c r="H944" s="14" t="s">
        <v>1331</v>
      </c>
      <c r="I944" s="14" t="s">
        <v>5571</v>
      </c>
      <c r="J944" s="15">
        <v>590</v>
      </c>
      <c r="K944" s="15">
        <v>120</v>
      </c>
      <c r="L944" s="14" t="s">
        <v>4945</v>
      </c>
      <c r="M944" s="14">
        <v>3</v>
      </c>
      <c r="N944" s="15">
        <v>408.6344871387742</v>
      </c>
      <c r="O944" s="14">
        <v>408.6344871387742</v>
      </c>
      <c r="P944" s="15">
        <v>203.29565735154017</v>
      </c>
      <c r="Q944" s="15">
        <v>205.338829787234</v>
      </c>
      <c r="R944" s="15">
        <v>175.71282946967293</v>
      </c>
      <c r="S944" s="15">
        <v>93.985932041918076</v>
      </c>
      <c r="T944" s="15">
        <v>81.726897427754849</v>
      </c>
      <c r="U944" s="15">
        <v>151.19476024134644</v>
      </c>
      <c r="V944" s="15">
        <v>24.51806922832645</v>
      </c>
      <c r="W944" s="14">
        <v>36.129590012000051</v>
      </c>
      <c r="X944" s="14">
        <v>37.76256390900005</v>
      </c>
      <c r="Y944" s="14" t="s">
        <v>9813</v>
      </c>
      <c r="Z944" s="70" t="s">
        <v>5574</v>
      </c>
    </row>
    <row r="945" spans="1:26" x14ac:dyDescent="0.25">
      <c r="A945" s="14">
        <v>879</v>
      </c>
      <c r="B945" s="14" t="s">
        <v>4951</v>
      </c>
      <c r="C945" s="14" t="s">
        <v>4995</v>
      </c>
      <c r="D945" s="14" t="s">
        <v>1111</v>
      </c>
      <c r="E945" s="14" t="s">
        <v>4998</v>
      </c>
      <c r="F945" s="14" t="s">
        <v>1365</v>
      </c>
      <c r="G945" s="14" t="s">
        <v>1332</v>
      </c>
      <c r="H945" s="14" t="s">
        <v>1333</v>
      </c>
      <c r="I945" s="14" t="s">
        <v>5571</v>
      </c>
      <c r="J945" s="15">
        <v>189</v>
      </c>
      <c r="K945" s="15">
        <v>189</v>
      </c>
      <c r="L945" s="14" t="s">
        <v>4945</v>
      </c>
      <c r="M945" s="14">
        <v>3</v>
      </c>
      <c r="N945" s="15">
        <v>130.90155604953952</v>
      </c>
      <c r="O945" s="14">
        <v>130.90155604953952</v>
      </c>
      <c r="P945" s="15">
        <v>65.123524134645905</v>
      </c>
      <c r="Q945" s="15">
        <v>65.778031914893603</v>
      </c>
      <c r="R945" s="15">
        <v>56.287669101301994</v>
      </c>
      <c r="S945" s="15">
        <v>30.107357891394091</v>
      </c>
      <c r="T945" s="15">
        <v>26.180311209907906</v>
      </c>
      <c r="U945" s="15">
        <v>48.433575738329623</v>
      </c>
      <c r="V945" s="15">
        <v>7.854093362972371</v>
      </c>
      <c r="W945" s="14">
        <v>36.261685621000026</v>
      </c>
      <c r="X945" s="14">
        <v>38.018745697000043</v>
      </c>
      <c r="Y945" s="14" t="s">
        <v>9814</v>
      </c>
      <c r="Z945" s="70" t="s">
        <v>5574</v>
      </c>
    </row>
    <row r="946" spans="1:26" x14ac:dyDescent="0.25">
      <c r="A946" s="14">
        <v>881</v>
      </c>
      <c r="B946" s="14" t="s">
        <v>4951</v>
      </c>
      <c r="C946" s="14" t="s">
        <v>4995</v>
      </c>
      <c r="D946" s="14" t="s">
        <v>1111</v>
      </c>
      <c r="E946" s="14" t="s">
        <v>4998</v>
      </c>
      <c r="F946" s="14" t="s">
        <v>1365</v>
      </c>
      <c r="G946" s="14" t="s">
        <v>1336</v>
      </c>
      <c r="H946" s="14" t="s">
        <v>1337</v>
      </c>
      <c r="I946" s="14" t="s">
        <v>5571</v>
      </c>
      <c r="J946" s="15">
        <v>691</v>
      </c>
      <c r="K946" s="15">
        <v>201</v>
      </c>
      <c r="L946" s="14" t="s">
        <v>4945</v>
      </c>
      <c r="M946" s="14">
        <v>3</v>
      </c>
      <c r="N946" s="15">
        <v>478.58717053032706</v>
      </c>
      <c r="O946" s="14">
        <v>478.58717053032706</v>
      </c>
      <c r="P946" s="15">
        <v>238.09711733883771</v>
      </c>
      <c r="Q946" s="15">
        <v>240.49005319148932</v>
      </c>
      <c r="R946" s="15">
        <v>210.69800182597646</v>
      </c>
      <c r="S946" s="15">
        <v>113.66445300095268</v>
      </c>
      <c r="T946" s="15">
        <v>92.128030327087956</v>
      </c>
      <c r="U946" s="15">
        <v>174.68431724356938</v>
      </c>
      <c r="V946" s="15">
        <v>28.715230231819621</v>
      </c>
      <c r="W946" s="14">
        <v>36.249851653000064</v>
      </c>
      <c r="X946" s="14">
        <v>37.946120926000049</v>
      </c>
      <c r="Y946" s="14" t="s">
        <v>9815</v>
      </c>
      <c r="Z946" s="70" t="s">
        <v>5574</v>
      </c>
    </row>
    <row r="947" spans="1:26" x14ac:dyDescent="0.25">
      <c r="A947" s="14">
        <v>882</v>
      </c>
      <c r="B947" s="14" t="s">
        <v>4951</v>
      </c>
      <c r="C947" s="14" t="s">
        <v>4995</v>
      </c>
      <c r="D947" s="14" t="s">
        <v>1111</v>
      </c>
      <c r="E947" s="14" t="s">
        <v>4998</v>
      </c>
      <c r="F947" s="14" t="s">
        <v>1365</v>
      </c>
      <c r="G947" s="14" t="s">
        <v>1338</v>
      </c>
      <c r="H947" s="14" t="s">
        <v>1339</v>
      </c>
      <c r="I947" s="14" t="s">
        <v>5571</v>
      </c>
      <c r="J947" s="15">
        <v>1500</v>
      </c>
      <c r="K947" s="15">
        <v>290</v>
      </c>
      <c r="L947" s="14" t="s">
        <v>4945</v>
      </c>
      <c r="M947" s="14">
        <v>2</v>
      </c>
      <c r="N947" s="15">
        <v>1038.901238488409</v>
      </c>
      <c r="O947" s="14">
        <v>1038.901238488409</v>
      </c>
      <c r="P947" s="15">
        <v>516.85336614798348</v>
      </c>
      <c r="Q947" s="15">
        <v>522.04787234042544</v>
      </c>
      <c r="R947" s="15">
        <v>446.72753255001589</v>
      </c>
      <c r="S947" s="15">
        <v>238.94728485233409</v>
      </c>
      <c r="T947" s="15">
        <v>207.78024769768183</v>
      </c>
      <c r="U947" s="15">
        <v>384.39345824071131</v>
      </c>
      <c r="V947" s="15">
        <v>62.33407430930454</v>
      </c>
      <c r="W947" s="14">
        <v>36.301368602000025</v>
      </c>
      <c r="X947" s="14">
        <v>37.972481235000032</v>
      </c>
      <c r="Y947" s="14" t="s">
        <v>9816</v>
      </c>
      <c r="Z947" s="70" t="s">
        <v>5574</v>
      </c>
    </row>
    <row r="948" spans="1:26" x14ac:dyDescent="0.25">
      <c r="A948" s="14">
        <v>883</v>
      </c>
      <c r="B948" s="14" t="s">
        <v>4951</v>
      </c>
      <c r="C948" s="14" t="s">
        <v>4995</v>
      </c>
      <c r="D948" s="14" t="s">
        <v>1111</v>
      </c>
      <c r="E948" s="14" t="s">
        <v>4998</v>
      </c>
      <c r="F948" s="14" t="s">
        <v>1365</v>
      </c>
      <c r="G948" s="14" t="s">
        <v>1340</v>
      </c>
      <c r="H948" s="14" t="s">
        <v>1341</v>
      </c>
      <c r="I948" s="14" t="s">
        <v>5571</v>
      </c>
      <c r="J948" s="15">
        <v>650</v>
      </c>
      <c r="K948" s="15">
        <v>180</v>
      </c>
      <c r="L948" s="14" t="s">
        <v>4945</v>
      </c>
      <c r="M948" s="14">
        <v>3</v>
      </c>
      <c r="N948" s="15">
        <v>450.19053667831054</v>
      </c>
      <c r="O948" s="14">
        <v>450.19053667831054</v>
      </c>
      <c r="P948" s="15">
        <v>223.96979199745948</v>
      </c>
      <c r="Q948" s="15">
        <v>226.22074468085103</v>
      </c>
      <c r="R948" s="15">
        <v>198.19638377262621</v>
      </c>
      <c r="S948" s="15">
        <v>106.92025246109874</v>
      </c>
      <c r="T948" s="15">
        <v>86.661678310574786</v>
      </c>
      <c r="U948" s="15">
        <v>164.31954588758333</v>
      </c>
      <c r="V948" s="15">
        <v>27.011432200698632</v>
      </c>
      <c r="W948" s="14">
        <v>36.245332421000057</v>
      </c>
      <c r="X948" s="14">
        <v>37.888651952000032</v>
      </c>
      <c r="Y948" s="14" t="s">
        <v>9817</v>
      </c>
      <c r="Z948" s="70" t="s">
        <v>5574</v>
      </c>
    </row>
    <row r="949" spans="1:26" x14ac:dyDescent="0.25">
      <c r="A949" s="14">
        <v>885</v>
      </c>
      <c r="B949" s="14" t="s">
        <v>4951</v>
      </c>
      <c r="C949" s="14" t="s">
        <v>4995</v>
      </c>
      <c r="D949" s="14" t="s">
        <v>1111</v>
      </c>
      <c r="E949" s="14" t="s">
        <v>4998</v>
      </c>
      <c r="F949" s="14" t="s">
        <v>1365</v>
      </c>
      <c r="G949" s="14" t="s">
        <v>1344</v>
      </c>
      <c r="H949" s="14" t="s">
        <v>1345</v>
      </c>
      <c r="I949" s="14" t="s">
        <v>5571</v>
      </c>
      <c r="J949" s="15">
        <v>566</v>
      </c>
      <c r="K949" s="15">
        <v>181</v>
      </c>
      <c r="L949" s="14" t="s">
        <v>4945</v>
      </c>
      <c r="M949" s="14">
        <v>3</v>
      </c>
      <c r="N949" s="15">
        <v>392.01206732295964</v>
      </c>
      <c r="O949" s="14">
        <v>392.01206732295964</v>
      </c>
      <c r="P949" s="15">
        <v>195.02600349317242</v>
      </c>
      <c r="Q949" s="15">
        <v>196.98606382978718</v>
      </c>
      <c r="R949" s="15">
        <v>168.56518894887265</v>
      </c>
      <c r="S949" s="15">
        <v>90.162775484280715</v>
      </c>
      <c r="T949" s="15">
        <v>78.40241346459193</v>
      </c>
      <c r="U949" s="15">
        <v>145.04446490949508</v>
      </c>
      <c r="V949" s="15">
        <v>23.520724039377576</v>
      </c>
      <c r="W949" s="14">
        <v>36.270611319000068</v>
      </c>
      <c r="X949" s="14">
        <v>37.985304757000051</v>
      </c>
      <c r="Y949" s="14" t="s">
        <v>9818</v>
      </c>
      <c r="Z949" s="70" t="s">
        <v>5574</v>
      </c>
    </row>
    <row r="950" spans="1:26" x14ac:dyDescent="0.25">
      <c r="A950" s="14">
        <v>886</v>
      </c>
      <c r="B950" s="14" t="s">
        <v>4951</v>
      </c>
      <c r="C950" s="14" t="s">
        <v>4995</v>
      </c>
      <c r="D950" s="14" t="s">
        <v>1111</v>
      </c>
      <c r="E950" s="14" t="s">
        <v>4998</v>
      </c>
      <c r="F950" s="14" t="s">
        <v>1365</v>
      </c>
      <c r="G950" s="14" t="s">
        <v>1346</v>
      </c>
      <c r="H950" s="14" t="s">
        <v>1347</v>
      </c>
      <c r="I950" s="14" t="s">
        <v>5571</v>
      </c>
      <c r="J950" s="15">
        <v>700</v>
      </c>
      <c r="K950" s="15">
        <v>130</v>
      </c>
      <c r="L950" s="14" t="s">
        <v>4945</v>
      </c>
      <c r="M950" s="14">
        <v>2</v>
      </c>
      <c r="N950" s="15">
        <v>484.82057796125753</v>
      </c>
      <c r="O950" s="14">
        <v>484.82057796125753</v>
      </c>
      <c r="P950" s="15">
        <v>241.19823753572561</v>
      </c>
      <c r="Q950" s="15">
        <v>243.62234042553189</v>
      </c>
      <c r="R950" s="15">
        <v>213.4422594474436</v>
      </c>
      <c r="S950" s="15">
        <v>115.14488726579866</v>
      </c>
      <c r="T950" s="15">
        <v>93.327961257542071</v>
      </c>
      <c r="U950" s="15">
        <v>176.959510955859</v>
      </c>
      <c r="V950" s="15">
        <v>29.089234677675449</v>
      </c>
      <c r="W950" s="14">
        <v>36.10368279000005</v>
      </c>
      <c r="X950" s="14">
        <v>37.765258384000049</v>
      </c>
      <c r="Y950" s="14" t="s">
        <v>9819</v>
      </c>
      <c r="Z950" s="70" t="s">
        <v>5574</v>
      </c>
    </row>
    <row r="951" spans="1:26" x14ac:dyDescent="0.25">
      <c r="A951" s="14">
        <v>887</v>
      </c>
      <c r="B951" s="14" t="s">
        <v>4951</v>
      </c>
      <c r="C951" s="14" t="s">
        <v>4995</v>
      </c>
      <c r="D951" s="14" t="s">
        <v>1111</v>
      </c>
      <c r="E951" s="14" t="s">
        <v>4998</v>
      </c>
      <c r="F951" s="14" t="s">
        <v>1365</v>
      </c>
      <c r="G951" s="14" t="s">
        <v>1348</v>
      </c>
      <c r="H951" s="14" t="s">
        <v>1349</v>
      </c>
      <c r="I951" s="14" t="s">
        <v>5571</v>
      </c>
      <c r="J951" s="15">
        <v>2500</v>
      </c>
      <c r="K951" s="15">
        <v>480</v>
      </c>
      <c r="L951" s="14" t="s">
        <v>4945</v>
      </c>
      <c r="M951" s="14">
        <v>2</v>
      </c>
      <c r="N951" s="15">
        <v>1731.5020641473484</v>
      </c>
      <c r="O951" s="14">
        <v>1731.5020641473484</v>
      </c>
      <c r="P951" s="15">
        <v>861.42227691330584</v>
      </c>
      <c r="Q951" s="15">
        <v>870.07978723404244</v>
      </c>
      <c r="R951" s="15">
        <v>744.54588758335979</v>
      </c>
      <c r="S951" s="15">
        <v>398.24547475389016</v>
      </c>
      <c r="T951" s="15">
        <v>346.30041282946968</v>
      </c>
      <c r="U951" s="15">
        <v>640.65576373451893</v>
      </c>
      <c r="V951" s="15">
        <v>103.8901238488409</v>
      </c>
      <c r="W951" s="14">
        <v>35.967396577000045</v>
      </c>
      <c r="X951" s="14">
        <v>37.865691569000035</v>
      </c>
      <c r="Y951" s="14" t="s">
        <v>9820</v>
      </c>
      <c r="Z951" s="70" t="s">
        <v>5574</v>
      </c>
    </row>
    <row r="952" spans="1:26" x14ac:dyDescent="0.25">
      <c r="A952" s="14">
        <v>889</v>
      </c>
      <c r="B952" s="14" t="s">
        <v>4951</v>
      </c>
      <c r="C952" s="14" t="s">
        <v>4995</v>
      </c>
      <c r="D952" s="14" t="s">
        <v>1111</v>
      </c>
      <c r="E952" s="14" t="s">
        <v>4998</v>
      </c>
      <c r="F952" s="14" t="s">
        <v>1365</v>
      </c>
      <c r="G952" s="14" t="s">
        <v>1352</v>
      </c>
      <c r="H952" s="14" t="s">
        <v>1353</v>
      </c>
      <c r="I952" s="14" t="s">
        <v>5571</v>
      </c>
      <c r="J952" s="15">
        <v>1215</v>
      </c>
      <c r="K952" s="15">
        <v>653</v>
      </c>
      <c r="L952" s="14" t="s">
        <v>4945</v>
      </c>
      <c r="M952" s="14">
        <v>3</v>
      </c>
      <c r="N952" s="15">
        <v>841.51000317561125</v>
      </c>
      <c r="O952" s="14">
        <v>841.51000317561125</v>
      </c>
      <c r="P952" s="15">
        <v>418.6512265798666</v>
      </c>
      <c r="Q952" s="15">
        <v>422.85877659574459</v>
      </c>
      <c r="R952" s="15">
        <v>370.47477889806282</v>
      </c>
      <c r="S952" s="15">
        <v>199.85862575420765</v>
      </c>
      <c r="T952" s="15">
        <v>161.99067561130516</v>
      </c>
      <c r="U952" s="15">
        <v>307.15115115909811</v>
      </c>
      <c r="V952" s="15">
        <v>50.490600190536675</v>
      </c>
      <c r="W952" s="14">
        <v>36.177835005000077</v>
      </c>
      <c r="X952" s="14">
        <v>38.029199125000048</v>
      </c>
      <c r="Y952" s="14" t="s">
        <v>9821</v>
      </c>
      <c r="Z952" s="70" t="s">
        <v>5574</v>
      </c>
    </row>
    <row r="953" spans="1:26" x14ac:dyDescent="0.25">
      <c r="A953" s="14">
        <v>890</v>
      </c>
      <c r="B953" s="14" t="s">
        <v>4951</v>
      </c>
      <c r="C953" s="14" t="s">
        <v>4995</v>
      </c>
      <c r="D953" s="14" t="s">
        <v>1111</v>
      </c>
      <c r="E953" s="14" t="s">
        <v>4998</v>
      </c>
      <c r="F953" s="14" t="s">
        <v>1365</v>
      </c>
      <c r="G953" s="14" t="s">
        <v>1354</v>
      </c>
      <c r="H953" s="14" t="s">
        <v>1355</v>
      </c>
      <c r="I953" s="14" t="s">
        <v>5571</v>
      </c>
      <c r="J953" s="15">
        <v>0</v>
      </c>
      <c r="K953" s="15">
        <v>0</v>
      </c>
      <c r="L953" s="14" t="s">
        <v>4945</v>
      </c>
      <c r="M953" s="14">
        <v>0</v>
      </c>
      <c r="N953" s="15">
        <v>0</v>
      </c>
      <c r="O953" s="14">
        <v>0</v>
      </c>
      <c r="P953" s="15">
        <v>0</v>
      </c>
      <c r="Q953" s="15">
        <v>0</v>
      </c>
      <c r="R953" s="15">
        <v>0</v>
      </c>
      <c r="S953" s="15">
        <v>0</v>
      </c>
      <c r="T953" s="15">
        <v>0</v>
      </c>
      <c r="U953" s="15">
        <v>0</v>
      </c>
      <c r="V953" s="15">
        <v>0</v>
      </c>
      <c r="W953" s="14">
        <v>36.273449778000042</v>
      </c>
      <c r="X953" s="14">
        <v>38.173961458000065</v>
      </c>
      <c r="Y953" s="14" t="s">
        <v>9822</v>
      </c>
      <c r="Z953" s="70" t="s">
        <v>5574</v>
      </c>
    </row>
    <row r="954" spans="1:26" x14ac:dyDescent="0.25">
      <c r="A954" s="14">
        <v>891</v>
      </c>
      <c r="B954" s="14" t="s">
        <v>4951</v>
      </c>
      <c r="C954" s="14" t="s">
        <v>4995</v>
      </c>
      <c r="D954" s="14" t="s">
        <v>1111</v>
      </c>
      <c r="E954" s="14" t="s">
        <v>4998</v>
      </c>
      <c r="F954" s="14" t="s">
        <v>1365</v>
      </c>
      <c r="G954" s="14" t="s">
        <v>1356</v>
      </c>
      <c r="H954" s="14" t="s">
        <v>1357</v>
      </c>
      <c r="I954" s="14" t="s">
        <v>5571</v>
      </c>
      <c r="J954" s="15">
        <v>260</v>
      </c>
      <c r="K954" s="15">
        <v>60</v>
      </c>
      <c r="L954" s="14" t="s">
        <v>4945</v>
      </c>
      <c r="M954" s="14">
        <v>3</v>
      </c>
      <c r="N954" s="15">
        <v>180.07621467132424</v>
      </c>
      <c r="O954" s="14">
        <v>180.07621467132424</v>
      </c>
      <c r="P954" s="15">
        <v>89.587916798983812</v>
      </c>
      <c r="Q954" s="15">
        <v>90.488297872340425</v>
      </c>
      <c r="R954" s="15">
        <v>77.432772308669414</v>
      </c>
      <c r="S954" s="15">
        <v>41.417529374404573</v>
      </c>
      <c r="T954" s="15">
        <v>36.015242934264847</v>
      </c>
      <c r="U954" s="15">
        <v>66.628199428389962</v>
      </c>
      <c r="V954" s="15">
        <v>10.804572880279453</v>
      </c>
      <c r="W954" s="14">
        <v>36.203744931000074</v>
      </c>
      <c r="X954" s="14">
        <v>38.054586850000078</v>
      </c>
      <c r="Y954" s="14" t="s">
        <v>9823</v>
      </c>
      <c r="Z954" s="70" t="s">
        <v>5574</v>
      </c>
    </row>
    <row r="955" spans="1:26" x14ac:dyDescent="0.25">
      <c r="A955" s="14">
        <v>893</v>
      </c>
      <c r="B955" s="14" t="s">
        <v>4951</v>
      </c>
      <c r="C955" s="14" t="s">
        <v>4995</v>
      </c>
      <c r="D955" s="14" t="s">
        <v>1111</v>
      </c>
      <c r="E955" s="14" t="s">
        <v>4998</v>
      </c>
      <c r="F955" s="14" t="s">
        <v>1365</v>
      </c>
      <c r="G955" s="14" t="s">
        <v>1360</v>
      </c>
      <c r="H955" s="14" t="s">
        <v>1361</v>
      </c>
      <c r="I955" s="14" t="s">
        <v>5571</v>
      </c>
      <c r="J955" s="15">
        <v>530</v>
      </c>
      <c r="K955" s="15">
        <v>100</v>
      </c>
      <c r="L955" s="14" t="s">
        <v>4945</v>
      </c>
      <c r="M955" s="14">
        <v>2</v>
      </c>
      <c r="N955" s="15">
        <v>367.07843759923782</v>
      </c>
      <c r="O955" s="14">
        <v>367.07843759923782</v>
      </c>
      <c r="P955" s="15">
        <v>182.62152270562081</v>
      </c>
      <c r="Q955" s="15">
        <v>184.45691489361698</v>
      </c>
      <c r="R955" s="15">
        <v>157.84372816767228</v>
      </c>
      <c r="S955" s="15">
        <v>84.428040647824702</v>
      </c>
      <c r="T955" s="15">
        <v>73.415687519847566</v>
      </c>
      <c r="U955" s="15">
        <v>135.81902191171798</v>
      </c>
      <c r="V955" s="15">
        <v>22.024706255954268</v>
      </c>
      <c r="W955" s="14">
        <v>36.139080378000074</v>
      </c>
      <c r="X955" s="14">
        <v>37.737636989000066</v>
      </c>
      <c r="Y955" s="14" t="s">
        <v>9824</v>
      </c>
      <c r="Z955" s="70" t="s">
        <v>5574</v>
      </c>
    </row>
    <row r="956" spans="1:26" x14ac:dyDescent="0.25">
      <c r="A956" s="14">
        <v>894</v>
      </c>
      <c r="B956" s="14" t="s">
        <v>4951</v>
      </c>
      <c r="C956" s="14" t="s">
        <v>4995</v>
      </c>
      <c r="D956" s="14" t="s">
        <v>1111</v>
      </c>
      <c r="E956" s="14" t="s">
        <v>4998</v>
      </c>
      <c r="F956" s="14" t="s">
        <v>1365</v>
      </c>
      <c r="G956" s="14" t="s">
        <v>1362</v>
      </c>
      <c r="H956" s="14" t="s">
        <v>1363</v>
      </c>
      <c r="I956" s="14" t="s">
        <v>5571</v>
      </c>
      <c r="J956" s="15">
        <v>500</v>
      </c>
      <c r="K956" s="15">
        <v>130</v>
      </c>
      <c r="L956" s="14" t="s">
        <v>4945</v>
      </c>
      <c r="M956" s="14">
        <v>3</v>
      </c>
      <c r="N956" s="15">
        <v>346.30041282946968</v>
      </c>
      <c r="O956" s="14">
        <v>346.30041282946968</v>
      </c>
      <c r="P956" s="15">
        <v>172.28445538266115</v>
      </c>
      <c r="Q956" s="15">
        <v>174.0159574468085</v>
      </c>
      <c r="R956" s="15">
        <v>148.909177516672</v>
      </c>
      <c r="S956" s="15">
        <v>79.649094950778036</v>
      </c>
      <c r="T956" s="15">
        <v>69.260082565893939</v>
      </c>
      <c r="U956" s="15">
        <v>128.13115274690378</v>
      </c>
      <c r="V956" s="15">
        <v>20.77802476976818</v>
      </c>
      <c r="W956" s="14">
        <v>36.111493101000065</v>
      </c>
      <c r="X956" s="14">
        <v>37.927036614000031</v>
      </c>
      <c r="Y956" s="14" t="s">
        <v>9825</v>
      </c>
      <c r="Z956" s="70" t="s">
        <v>5574</v>
      </c>
    </row>
    <row r="957" spans="1:26" x14ac:dyDescent="0.25">
      <c r="A957" s="14">
        <v>896</v>
      </c>
      <c r="B957" s="14" t="s">
        <v>4951</v>
      </c>
      <c r="C957" s="14" t="s">
        <v>4995</v>
      </c>
      <c r="D957" s="14" t="s">
        <v>1111</v>
      </c>
      <c r="E957" s="14" t="s">
        <v>4998</v>
      </c>
      <c r="F957" s="14" t="s">
        <v>1365</v>
      </c>
      <c r="G957" s="14" t="s">
        <v>1366</v>
      </c>
      <c r="H957" s="14" t="s">
        <v>1367</v>
      </c>
      <c r="I957" s="14" t="s">
        <v>5571</v>
      </c>
      <c r="J957" s="15">
        <v>1600</v>
      </c>
      <c r="K957" s="15">
        <v>300</v>
      </c>
      <c r="L957" s="14" t="s">
        <v>4945</v>
      </c>
      <c r="M957" s="14">
        <v>2</v>
      </c>
      <c r="N957" s="15">
        <v>1108.161321054303</v>
      </c>
      <c r="O957" s="14">
        <v>1108.161321054303</v>
      </c>
      <c r="P957" s="15">
        <v>551.31025722451579</v>
      </c>
      <c r="Q957" s="15">
        <v>556.85106382978722</v>
      </c>
      <c r="R957" s="15">
        <v>476.50936805335027</v>
      </c>
      <c r="S957" s="15">
        <v>254.8771038424897</v>
      </c>
      <c r="T957" s="15">
        <v>221.63226421086063</v>
      </c>
      <c r="U957" s="15">
        <v>410.01968879009212</v>
      </c>
      <c r="V957" s="15">
        <v>66.489679263258182</v>
      </c>
      <c r="W957" s="14">
        <v>36.291820582000071</v>
      </c>
      <c r="X957" s="14">
        <v>37.989338355000029</v>
      </c>
      <c r="Y957" s="14" t="s">
        <v>9826</v>
      </c>
      <c r="Z957" s="70" t="s">
        <v>5574</v>
      </c>
    </row>
    <row r="958" spans="1:26" x14ac:dyDescent="0.25">
      <c r="A958" s="14">
        <v>897</v>
      </c>
      <c r="B958" s="14" t="s">
        <v>4951</v>
      </c>
      <c r="C958" s="14" t="s">
        <v>4995</v>
      </c>
      <c r="D958" s="14" t="s">
        <v>1111</v>
      </c>
      <c r="E958" s="14" t="s">
        <v>4998</v>
      </c>
      <c r="F958" s="14" t="s">
        <v>1365</v>
      </c>
      <c r="G958" s="14" t="s">
        <v>1368</v>
      </c>
      <c r="H958" s="14" t="s">
        <v>1369</v>
      </c>
      <c r="I958" s="14" t="s">
        <v>5571</v>
      </c>
      <c r="J958" s="15">
        <v>1600</v>
      </c>
      <c r="K958" s="15">
        <v>300</v>
      </c>
      <c r="L958" s="14" t="s">
        <v>4945</v>
      </c>
      <c r="M958" s="14">
        <v>2</v>
      </c>
      <c r="N958" s="15">
        <v>1108.161321054303</v>
      </c>
      <c r="O958" s="14">
        <v>1108.161321054303</v>
      </c>
      <c r="P958" s="15">
        <v>551.31025722451579</v>
      </c>
      <c r="Q958" s="15">
        <v>556.85106382978722</v>
      </c>
      <c r="R958" s="15">
        <v>476.50936805335027</v>
      </c>
      <c r="S958" s="15">
        <v>254.8771038424897</v>
      </c>
      <c r="T958" s="15">
        <v>221.63226421086063</v>
      </c>
      <c r="U958" s="15">
        <v>410.01968879009212</v>
      </c>
      <c r="V958" s="15">
        <v>66.489679263258182</v>
      </c>
      <c r="W958" s="14">
        <v>36.121701620000067</v>
      </c>
      <c r="X958" s="14">
        <v>37.856182346000026</v>
      </c>
      <c r="Y958" s="14" t="s">
        <v>9827</v>
      </c>
      <c r="Z958" s="70" t="s">
        <v>5574</v>
      </c>
    </row>
    <row r="959" spans="1:26" x14ac:dyDescent="0.25">
      <c r="A959" s="14">
        <v>898</v>
      </c>
      <c r="B959" s="14" t="s">
        <v>4951</v>
      </c>
      <c r="C959" s="14" t="s">
        <v>4995</v>
      </c>
      <c r="D959" s="14" t="s">
        <v>1111</v>
      </c>
      <c r="E959" s="14" t="s">
        <v>4998</v>
      </c>
      <c r="F959" s="14" t="s">
        <v>1365</v>
      </c>
      <c r="G959" s="14" t="s">
        <v>1370</v>
      </c>
      <c r="H959" s="14" t="s">
        <v>1371</v>
      </c>
      <c r="I959" s="14" t="s">
        <v>5571</v>
      </c>
      <c r="J959" s="15">
        <v>2400</v>
      </c>
      <c r="K959" s="15">
        <v>450</v>
      </c>
      <c r="L959" s="14" t="s">
        <v>4945</v>
      </c>
      <c r="M959" s="14">
        <v>2</v>
      </c>
      <c r="N959" s="15">
        <v>1662.2419815814544</v>
      </c>
      <c r="O959" s="14">
        <v>1662.2419815814544</v>
      </c>
      <c r="P959" s="15">
        <v>826.96538583677352</v>
      </c>
      <c r="Q959" s="15">
        <v>835.27659574468078</v>
      </c>
      <c r="R959" s="15">
        <v>714.76405208002552</v>
      </c>
      <c r="S959" s="15">
        <v>382.31565576373453</v>
      </c>
      <c r="T959" s="15">
        <v>332.44839631629088</v>
      </c>
      <c r="U959" s="15">
        <v>615.02953318513812</v>
      </c>
      <c r="V959" s="15">
        <v>99.734518894887259</v>
      </c>
      <c r="W959" s="14">
        <v>36.095827537000048</v>
      </c>
      <c r="X959" s="14">
        <v>37.831409957000062</v>
      </c>
      <c r="Y959" s="14" t="s">
        <v>9828</v>
      </c>
      <c r="Z959" s="70" t="s">
        <v>5574</v>
      </c>
    </row>
    <row r="960" spans="1:26" x14ac:dyDescent="0.25">
      <c r="A960" s="14">
        <v>900</v>
      </c>
      <c r="B960" s="14" t="s">
        <v>4951</v>
      </c>
      <c r="C960" s="14" t="s">
        <v>4995</v>
      </c>
      <c r="D960" s="14" t="s">
        <v>1111</v>
      </c>
      <c r="E960" s="14" t="s">
        <v>4998</v>
      </c>
      <c r="F960" s="14" t="s">
        <v>1365</v>
      </c>
      <c r="G960" s="14" t="s">
        <v>1374</v>
      </c>
      <c r="H960" s="14" t="s">
        <v>1375</v>
      </c>
      <c r="I960" s="14" t="s">
        <v>5571</v>
      </c>
      <c r="J960" s="15">
        <v>2010</v>
      </c>
      <c r="K960" s="15">
        <v>778</v>
      </c>
      <c r="L960" s="14" t="s">
        <v>4945</v>
      </c>
      <c r="M960" s="14">
        <v>3</v>
      </c>
      <c r="N960" s="15">
        <v>1392.127659574468</v>
      </c>
      <c r="O960" s="14">
        <v>1392.127659574468</v>
      </c>
      <c r="P960" s="15">
        <v>692.58351063829787</v>
      </c>
      <c r="Q960" s="15">
        <v>699.54414893617013</v>
      </c>
      <c r="R960" s="15">
        <v>598.61489361702127</v>
      </c>
      <c r="S960" s="15">
        <v>320.18936170212766</v>
      </c>
      <c r="T960" s="15">
        <v>278.42553191489361</v>
      </c>
      <c r="U960" s="15">
        <v>515.08723404255318</v>
      </c>
      <c r="V960" s="15">
        <v>83.527659574468075</v>
      </c>
      <c r="W960" s="14">
        <v>36.234242338000058</v>
      </c>
      <c r="X960" s="14">
        <v>37.98187686600005</v>
      </c>
      <c r="Y960" s="14" t="s">
        <v>9829</v>
      </c>
      <c r="Z960" s="70" t="s">
        <v>5574</v>
      </c>
    </row>
    <row r="961" spans="1:26" x14ac:dyDescent="0.25">
      <c r="A961" s="14">
        <v>902</v>
      </c>
      <c r="B961" s="14" t="s">
        <v>4951</v>
      </c>
      <c r="C961" s="14" t="s">
        <v>4995</v>
      </c>
      <c r="D961" s="14" t="s">
        <v>1111</v>
      </c>
      <c r="E961" s="14" t="s">
        <v>4998</v>
      </c>
      <c r="F961" s="14" t="s">
        <v>1365</v>
      </c>
      <c r="G961" s="14" t="s">
        <v>1378</v>
      </c>
      <c r="H961" s="14" t="s">
        <v>1379</v>
      </c>
      <c r="I961" s="14" t="s">
        <v>5571</v>
      </c>
      <c r="J961" s="15">
        <v>760</v>
      </c>
      <c r="K961" s="15">
        <v>150</v>
      </c>
      <c r="L961" s="14" t="s">
        <v>4945</v>
      </c>
      <c r="M961" s="14">
        <v>2</v>
      </c>
      <c r="N961" s="15">
        <v>526.37662750079392</v>
      </c>
      <c r="O961" s="14">
        <v>526.37662750079392</v>
      </c>
      <c r="P961" s="15">
        <v>261.87237218164495</v>
      </c>
      <c r="Q961" s="15">
        <v>264.50425531914891</v>
      </c>
      <c r="R961" s="15">
        <v>231.73731025722452</v>
      </c>
      <c r="S961" s="15">
        <v>125.01444903143855</v>
      </c>
      <c r="T961" s="15">
        <v>101.32750079390283</v>
      </c>
      <c r="U961" s="15">
        <v>192.12746903778978</v>
      </c>
      <c r="V961" s="15">
        <v>31.582597650047635</v>
      </c>
      <c r="W961" s="14">
        <v>36.084670556000049</v>
      </c>
      <c r="X961" s="14">
        <v>37.943009861000064</v>
      </c>
      <c r="Y961" s="14" t="s">
        <v>9830</v>
      </c>
      <c r="Z961" s="70" t="s">
        <v>5574</v>
      </c>
    </row>
    <row r="962" spans="1:26" x14ac:dyDescent="0.25">
      <c r="A962" s="14">
        <v>903</v>
      </c>
      <c r="B962" s="14" t="s">
        <v>4951</v>
      </c>
      <c r="C962" s="14" t="s">
        <v>4995</v>
      </c>
      <c r="D962" s="14" t="s">
        <v>1111</v>
      </c>
      <c r="E962" s="14" t="s">
        <v>4998</v>
      </c>
      <c r="F962" s="14" t="s">
        <v>1365</v>
      </c>
      <c r="G962" s="14" t="s">
        <v>1380</v>
      </c>
      <c r="H962" s="14" t="s">
        <v>1381</v>
      </c>
      <c r="I962" s="14" t="s">
        <v>5571</v>
      </c>
      <c r="J962" s="15">
        <v>1275</v>
      </c>
      <c r="K962" s="15">
        <v>625</v>
      </c>
      <c r="L962" s="14" t="s">
        <v>4945</v>
      </c>
      <c r="M962" s="14">
        <v>3</v>
      </c>
      <c r="N962" s="15">
        <v>883.06605271514763</v>
      </c>
      <c r="O962" s="14">
        <v>883.06605271514763</v>
      </c>
      <c r="P962" s="15">
        <v>439.32536122578597</v>
      </c>
      <c r="Q962" s="15">
        <v>443.74069148936167</v>
      </c>
      <c r="R962" s="15">
        <v>379.71840266751354</v>
      </c>
      <c r="S962" s="15">
        <v>203.10519212448398</v>
      </c>
      <c r="T962" s="15">
        <v>176.61321054302954</v>
      </c>
      <c r="U962" s="15">
        <v>326.73443950460461</v>
      </c>
      <c r="V962" s="15">
        <v>52.983963162908857</v>
      </c>
      <c r="W962" s="14">
        <v>36.177798586000051</v>
      </c>
      <c r="X962" s="14">
        <v>38.01837295100006</v>
      </c>
      <c r="Y962" s="14" t="s">
        <v>9831</v>
      </c>
      <c r="Z962" s="70" t="s">
        <v>5574</v>
      </c>
    </row>
    <row r="963" spans="1:26" x14ac:dyDescent="0.25">
      <c r="A963" s="14">
        <v>905</v>
      </c>
      <c r="B963" s="14" t="s">
        <v>4951</v>
      </c>
      <c r="C963" s="14" t="s">
        <v>4995</v>
      </c>
      <c r="D963" s="14" t="s">
        <v>1111</v>
      </c>
      <c r="E963" s="14" t="s">
        <v>4998</v>
      </c>
      <c r="F963" s="14" t="s">
        <v>1365</v>
      </c>
      <c r="G963" s="14" t="s">
        <v>1384</v>
      </c>
      <c r="H963" s="14" t="s">
        <v>1385</v>
      </c>
      <c r="I963" s="14" t="s">
        <v>5571</v>
      </c>
      <c r="J963" s="15">
        <v>1710</v>
      </c>
      <c r="K963" s="15">
        <v>730</v>
      </c>
      <c r="L963" s="14" t="s">
        <v>4945</v>
      </c>
      <c r="M963" s="14">
        <v>3</v>
      </c>
      <c r="N963" s="15">
        <v>1184.3474118767863</v>
      </c>
      <c r="O963" s="14">
        <v>1184.3474118767863</v>
      </c>
      <c r="P963" s="15">
        <v>589.21283740870115</v>
      </c>
      <c r="Q963" s="15">
        <v>595.13457446808502</v>
      </c>
      <c r="R963" s="15">
        <v>509.26938710701813</v>
      </c>
      <c r="S963" s="15">
        <v>272.39990473166085</v>
      </c>
      <c r="T963" s="15">
        <v>236.86948237535728</v>
      </c>
      <c r="U963" s="15">
        <v>438.20854239441093</v>
      </c>
      <c r="V963" s="15">
        <v>71.060844712607178</v>
      </c>
      <c r="W963" s="14">
        <v>36.18812590400006</v>
      </c>
      <c r="X963" s="14">
        <v>37.980715987000053</v>
      </c>
      <c r="Y963" s="14" t="s">
        <v>9832</v>
      </c>
      <c r="Z963" s="70" t="s">
        <v>5574</v>
      </c>
    </row>
    <row r="964" spans="1:26" x14ac:dyDescent="0.25">
      <c r="A964" s="14">
        <v>906</v>
      </c>
      <c r="B964" s="14" t="s">
        <v>4951</v>
      </c>
      <c r="C964" s="14" t="s">
        <v>4995</v>
      </c>
      <c r="D964" s="14" t="s">
        <v>1111</v>
      </c>
      <c r="E964" s="14" t="s">
        <v>4998</v>
      </c>
      <c r="F964" s="14" t="s">
        <v>1365</v>
      </c>
      <c r="G964" s="14" t="s">
        <v>1386</v>
      </c>
      <c r="H964" s="14" t="s">
        <v>1387</v>
      </c>
      <c r="I964" s="14" t="s">
        <v>5571</v>
      </c>
      <c r="J964" s="15">
        <v>730</v>
      </c>
      <c r="K964" s="15">
        <v>170</v>
      </c>
      <c r="L964" s="14" t="s">
        <v>4945</v>
      </c>
      <c r="M964" s="14">
        <v>3</v>
      </c>
      <c r="N964" s="15">
        <v>505.59860273102572</v>
      </c>
      <c r="O964" s="14">
        <v>505.59860273102572</v>
      </c>
      <c r="P964" s="15">
        <v>251.53530485868529</v>
      </c>
      <c r="Q964" s="15">
        <v>254.0632978723404</v>
      </c>
      <c r="R964" s="15">
        <v>222.58978485233408</v>
      </c>
      <c r="S964" s="15">
        <v>120.07966814861861</v>
      </c>
      <c r="T964" s="15">
        <v>97.327731025722457</v>
      </c>
      <c r="U964" s="15">
        <v>184.54348999682438</v>
      </c>
      <c r="V964" s="15">
        <v>30.33591616386154</v>
      </c>
      <c r="W964" s="14">
        <v>36.238439600000049</v>
      </c>
      <c r="X964" s="14">
        <v>38.044208425000079</v>
      </c>
      <c r="Y964" s="14" t="s">
        <v>9833</v>
      </c>
      <c r="Z964" s="70" t="s">
        <v>5574</v>
      </c>
    </row>
    <row r="965" spans="1:26" x14ac:dyDescent="0.25">
      <c r="A965" s="14">
        <v>907</v>
      </c>
      <c r="B965" s="14" t="s">
        <v>4951</v>
      </c>
      <c r="C965" s="14" t="s">
        <v>4995</v>
      </c>
      <c r="D965" s="14" t="s">
        <v>1111</v>
      </c>
      <c r="E965" s="14" t="s">
        <v>4998</v>
      </c>
      <c r="F965" s="14" t="s">
        <v>1365</v>
      </c>
      <c r="G965" s="14" t="s">
        <v>1388</v>
      </c>
      <c r="H965" s="14" t="s">
        <v>1389</v>
      </c>
      <c r="I965" s="14" t="s">
        <v>5571</v>
      </c>
      <c r="J965" s="15">
        <v>2200</v>
      </c>
      <c r="K965" s="15">
        <v>410</v>
      </c>
      <c r="L965" s="14" t="s">
        <v>4945</v>
      </c>
      <c r="M965" s="14">
        <v>2</v>
      </c>
      <c r="N965" s="15">
        <v>1523.7218164496664</v>
      </c>
      <c r="O965" s="14">
        <v>1523.7218164496664</v>
      </c>
      <c r="P965" s="15">
        <v>758.051603683709</v>
      </c>
      <c r="Q965" s="15">
        <v>765.67021276595733</v>
      </c>
      <c r="R965" s="15">
        <v>655.20038107335665</v>
      </c>
      <c r="S965" s="15">
        <v>350.45601778342331</v>
      </c>
      <c r="T965" s="15">
        <v>304.74436328993329</v>
      </c>
      <c r="U965" s="15">
        <v>563.77707208637662</v>
      </c>
      <c r="V965" s="15">
        <v>91.42330898697999</v>
      </c>
      <c r="W965" s="14">
        <v>36.069156737000071</v>
      </c>
      <c r="X965" s="14">
        <v>37.935792421000031</v>
      </c>
      <c r="Y965" s="14" t="s">
        <v>9834</v>
      </c>
      <c r="Z965" s="70" t="s">
        <v>5574</v>
      </c>
    </row>
    <row r="966" spans="1:26" x14ac:dyDescent="0.25">
      <c r="A966" s="14">
        <v>909</v>
      </c>
      <c r="B966" s="14" t="s">
        <v>4951</v>
      </c>
      <c r="C966" s="14" t="s">
        <v>4995</v>
      </c>
      <c r="D966" s="14" t="s">
        <v>1111</v>
      </c>
      <c r="E966" s="14" t="s">
        <v>4998</v>
      </c>
      <c r="F966" s="14" t="s">
        <v>1365</v>
      </c>
      <c r="G966" s="14" t="s">
        <v>1392</v>
      </c>
      <c r="H966" s="14" t="s">
        <v>1393</v>
      </c>
      <c r="I966" s="14" t="s">
        <v>5571</v>
      </c>
      <c r="J966" s="15">
        <v>710</v>
      </c>
      <c r="K966" s="15">
        <v>140</v>
      </c>
      <c r="L966" s="14" t="s">
        <v>4945</v>
      </c>
      <c r="M966" s="14">
        <v>2</v>
      </c>
      <c r="N966" s="15">
        <v>491.74658621784693</v>
      </c>
      <c r="O966" s="14">
        <v>491.74658621784693</v>
      </c>
      <c r="P966" s="15">
        <v>244.64392664337885</v>
      </c>
      <c r="Q966" s="15">
        <v>247.10265957446805</v>
      </c>
      <c r="R966" s="15">
        <v>216.49143458240709</v>
      </c>
      <c r="S966" s="15">
        <v>116.78981422673864</v>
      </c>
      <c r="T966" s="15">
        <v>94.661217846935529</v>
      </c>
      <c r="U966" s="15">
        <v>179.48750396951414</v>
      </c>
      <c r="V966" s="15">
        <v>29.504795173070814</v>
      </c>
      <c r="W966" s="14">
        <v>36.25524482600008</v>
      </c>
      <c r="X966" s="14">
        <v>38.003411916000061</v>
      </c>
      <c r="Y966" s="14" t="s">
        <v>9835</v>
      </c>
      <c r="Z966" s="70" t="s">
        <v>5574</v>
      </c>
    </row>
    <row r="967" spans="1:26" x14ac:dyDescent="0.25">
      <c r="A967" s="14">
        <v>910</v>
      </c>
      <c r="B967" s="14" t="s">
        <v>4951</v>
      </c>
      <c r="C967" s="14" t="s">
        <v>4995</v>
      </c>
      <c r="D967" s="14" t="s">
        <v>1111</v>
      </c>
      <c r="E967" s="14" t="s">
        <v>4998</v>
      </c>
      <c r="F967" s="14" t="s">
        <v>1365</v>
      </c>
      <c r="G967" s="14" t="s">
        <v>1394</v>
      </c>
      <c r="H967" s="14" t="s">
        <v>1395</v>
      </c>
      <c r="I967" s="14" t="s">
        <v>5571</v>
      </c>
      <c r="J967" s="15">
        <v>980</v>
      </c>
      <c r="K967" s="15">
        <v>714</v>
      </c>
      <c r="L967" s="14" t="s">
        <v>4945</v>
      </c>
      <c r="M967" s="14">
        <v>3</v>
      </c>
      <c r="N967" s="15">
        <v>678.74880914576056</v>
      </c>
      <c r="O967" s="14">
        <v>678.74880914576056</v>
      </c>
      <c r="P967" s="15">
        <v>337.67753255001588</v>
      </c>
      <c r="Q967" s="15">
        <v>341.07127659574462</v>
      </c>
      <c r="R967" s="15">
        <v>291.86198793267704</v>
      </c>
      <c r="S967" s="15">
        <v>156.11222610352493</v>
      </c>
      <c r="T967" s="15">
        <v>135.74976182915211</v>
      </c>
      <c r="U967" s="15">
        <v>251.13705938393142</v>
      </c>
      <c r="V967" s="15">
        <v>40.724928548745631</v>
      </c>
      <c r="W967" s="14">
        <v>35.98094198900003</v>
      </c>
      <c r="X967" s="14">
        <v>37.992232830000034</v>
      </c>
      <c r="Y967" s="14" t="s">
        <v>9836</v>
      </c>
      <c r="Z967" s="70" t="s">
        <v>5574</v>
      </c>
    </row>
    <row r="968" spans="1:26" x14ac:dyDescent="0.25">
      <c r="A968" s="14">
        <v>912</v>
      </c>
      <c r="B968" s="14" t="s">
        <v>4951</v>
      </c>
      <c r="C968" s="14" t="s">
        <v>4995</v>
      </c>
      <c r="D968" s="14" t="s">
        <v>1111</v>
      </c>
      <c r="E968" s="14" t="s">
        <v>4998</v>
      </c>
      <c r="F968" s="14" t="s">
        <v>1365</v>
      </c>
      <c r="G968" s="14" t="s">
        <v>1398</v>
      </c>
      <c r="H968" s="14" t="s">
        <v>1399</v>
      </c>
      <c r="I968" s="14" t="s">
        <v>5571</v>
      </c>
      <c r="J968" s="15">
        <v>1700</v>
      </c>
      <c r="K968" s="15">
        <v>320</v>
      </c>
      <c r="L968" s="14" t="s">
        <v>4945</v>
      </c>
      <c r="M968" s="14">
        <v>2</v>
      </c>
      <c r="N968" s="15">
        <v>1177.4214036201968</v>
      </c>
      <c r="O968" s="14">
        <v>1177.4214036201968</v>
      </c>
      <c r="P968" s="15">
        <v>585.76714830104788</v>
      </c>
      <c r="Q968" s="15">
        <v>591.65425531914877</v>
      </c>
      <c r="R968" s="15">
        <v>506.29120355668465</v>
      </c>
      <c r="S968" s="15">
        <v>270.80692283264528</v>
      </c>
      <c r="T968" s="15">
        <v>235.48428072403937</v>
      </c>
      <c r="U968" s="15">
        <v>435.64591933947281</v>
      </c>
      <c r="V968" s="15">
        <v>70.64528421721181</v>
      </c>
      <c r="W968" s="14">
        <v>36.211576803000071</v>
      </c>
      <c r="X968" s="14">
        <v>37.837533560000054</v>
      </c>
      <c r="Y968" s="14" t="s">
        <v>9837</v>
      </c>
      <c r="Z968" s="70" t="s">
        <v>5574</v>
      </c>
    </row>
    <row r="969" spans="1:26" x14ac:dyDescent="0.25">
      <c r="A969" s="14">
        <v>913</v>
      </c>
      <c r="B969" s="14" t="s">
        <v>4951</v>
      </c>
      <c r="C969" s="14" t="s">
        <v>4995</v>
      </c>
      <c r="D969" s="14" t="s">
        <v>1111</v>
      </c>
      <c r="E969" s="14" t="s">
        <v>4998</v>
      </c>
      <c r="F969" s="14" t="s">
        <v>1365</v>
      </c>
      <c r="G969" s="14" t="s">
        <v>1400</v>
      </c>
      <c r="H969" s="14" t="s">
        <v>1401</v>
      </c>
      <c r="I969" s="14" t="s">
        <v>5571</v>
      </c>
      <c r="J969" s="15">
        <v>930</v>
      </c>
      <c r="K969" s="15">
        <v>180</v>
      </c>
      <c r="L969" s="14" t="s">
        <v>4945</v>
      </c>
      <c r="M969" s="14">
        <v>2</v>
      </c>
      <c r="N969" s="15">
        <v>644.11876786281357</v>
      </c>
      <c r="O969" s="14">
        <v>644.11876786281357</v>
      </c>
      <c r="P969" s="15">
        <v>320.44908701174973</v>
      </c>
      <c r="Q969" s="15">
        <v>323.66968085106379</v>
      </c>
      <c r="R969" s="15">
        <v>276.97107018100985</v>
      </c>
      <c r="S969" s="15">
        <v>148.14731660844714</v>
      </c>
      <c r="T969" s="15">
        <v>128.82375357256271</v>
      </c>
      <c r="U969" s="15">
        <v>238.32394410924101</v>
      </c>
      <c r="V969" s="15">
        <v>38.64712607176881</v>
      </c>
      <c r="W969" s="14">
        <v>36.16830053800004</v>
      </c>
      <c r="X969" s="14">
        <v>37.91148251900006</v>
      </c>
      <c r="Y969" s="14" t="s">
        <v>9838</v>
      </c>
      <c r="Z969" s="70" t="s">
        <v>5574</v>
      </c>
    </row>
    <row r="970" spans="1:26" x14ac:dyDescent="0.25">
      <c r="A970" s="14">
        <v>914</v>
      </c>
      <c r="B970" s="14" t="s">
        <v>4951</v>
      </c>
      <c r="C970" s="14" t="s">
        <v>4995</v>
      </c>
      <c r="D970" s="14" t="s">
        <v>1111</v>
      </c>
      <c r="E970" s="14" t="s">
        <v>4998</v>
      </c>
      <c r="F970" s="14" t="s">
        <v>1365</v>
      </c>
      <c r="G970" s="14" t="s">
        <v>1402</v>
      </c>
      <c r="H970" s="14" t="s">
        <v>1403</v>
      </c>
      <c r="I970" s="14" t="s">
        <v>5571</v>
      </c>
      <c r="J970" s="15">
        <v>610</v>
      </c>
      <c r="K970" s="15">
        <v>120</v>
      </c>
      <c r="L970" s="14" t="s">
        <v>4945</v>
      </c>
      <c r="M970" s="14">
        <v>2</v>
      </c>
      <c r="N970" s="15">
        <v>422.486503651953</v>
      </c>
      <c r="O970" s="14">
        <v>422.486503651953</v>
      </c>
      <c r="P970" s="15">
        <v>210.18703556684662</v>
      </c>
      <c r="Q970" s="15">
        <v>212.29946808510635</v>
      </c>
      <c r="R970" s="15">
        <v>181.66919657033981</v>
      </c>
      <c r="S970" s="15">
        <v>97.171895839949201</v>
      </c>
      <c r="T970" s="15">
        <v>84.497300730390606</v>
      </c>
      <c r="U970" s="15">
        <v>156.32000635122262</v>
      </c>
      <c r="V970" s="15">
        <v>25.34919021911718</v>
      </c>
      <c r="W970" s="14">
        <v>36.167719912000052</v>
      </c>
      <c r="X970" s="14">
        <v>37.991442076000055</v>
      </c>
      <c r="Y970" s="14" t="s">
        <v>9839</v>
      </c>
      <c r="Z970" s="70" t="s">
        <v>5574</v>
      </c>
    </row>
    <row r="971" spans="1:26" x14ac:dyDescent="0.25">
      <c r="A971" s="14">
        <v>5269</v>
      </c>
      <c r="B971" s="14" t="s">
        <v>4951</v>
      </c>
      <c r="C971" s="14" t="s">
        <v>4995</v>
      </c>
      <c r="D971" s="14" t="s">
        <v>1111</v>
      </c>
      <c r="E971" s="14" t="s">
        <v>4998</v>
      </c>
      <c r="F971" s="14" t="s">
        <v>1365</v>
      </c>
      <c r="G971" s="14" t="s">
        <v>4450</v>
      </c>
      <c r="H971" s="14" t="s">
        <v>4451</v>
      </c>
      <c r="I971" s="14" t="s">
        <v>5571</v>
      </c>
      <c r="J971" s="15">
        <v>420</v>
      </c>
      <c r="K971" s="15">
        <v>140</v>
      </c>
      <c r="L971" s="14" t="s">
        <v>4945</v>
      </c>
      <c r="M971" s="14">
        <v>3</v>
      </c>
      <c r="N971" s="15">
        <v>290.89234677675449</v>
      </c>
      <c r="O971" s="14">
        <v>290.89234677675449</v>
      </c>
      <c r="P971" s="15">
        <v>144.71894252143537</v>
      </c>
      <c r="Q971" s="15">
        <v>146.17340425531913</v>
      </c>
      <c r="R971" s="15">
        <v>125.08370911400445</v>
      </c>
      <c r="S971" s="15">
        <v>66.905239758653536</v>
      </c>
      <c r="T971" s="15">
        <v>58.178469355350899</v>
      </c>
      <c r="U971" s="15">
        <v>107.63016830739916</v>
      </c>
      <c r="V971" s="15">
        <v>17.453540806605268</v>
      </c>
      <c r="W971" s="14">
        <v>36.18202976200007</v>
      </c>
      <c r="X971" s="14">
        <v>37.925548932000027</v>
      </c>
      <c r="Y971" s="14" t="s">
        <v>16273</v>
      </c>
      <c r="Z971" s="70" t="s">
        <v>5574</v>
      </c>
    </row>
    <row r="972" spans="1:26" x14ac:dyDescent="0.25">
      <c r="A972" s="14">
        <v>925</v>
      </c>
      <c r="B972" s="14" t="s">
        <v>4951</v>
      </c>
      <c r="C972" s="14" t="s">
        <v>4995</v>
      </c>
      <c r="D972" s="14" t="s">
        <v>1111</v>
      </c>
      <c r="E972" s="14" t="s">
        <v>4999</v>
      </c>
      <c r="F972" s="14" t="s">
        <v>5000</v>
      </c>
      <c r="G972" s="14" t="s">
        <v>1424</v>
      </c>
      <c r="H972" s="14" t="s">
        <v>1425</v>
      </c>
      <c r="I972" s="14" t="s">
        <v>5571</v>
      </c>
      <c r="J972" s="15">
        <v>1900</v>
      </c>
      <c r="K972" s="15">
        <v>500</v>
      </c>
      <c r="L972" s="14" t="s">
        <v>4945</v>
      </c>
      <c r="M972" s="14">
        <v>3</v>
      </c>
      <c r="N972" s="15">
        <v>1315.9290279920654</v>
      </c>
      <c r="O972" s="14">
        <v>1315.9290279920654</v>
      </c>
      <c r="P972" s="15">
        <v>654.6746914260525</v>
      </c>
      <c r="Q972" s="15">
        <v>661.25433656601274</v>
      </c>
      <c r="R972" s="15">
        <v>565.84948203658814</v>
      </c>
      <c r="S972" s="15">
        <v>302.66367643817506</v>
      </c>
      <c r="T972" s="15">
        <v>263.18580559841308</v>
      </c>
      <c r="U972" s="15">
        <v>486.89374035706419</v>
      </c>
      <c r="V972" s="15">
        <v>78.955741679523925</v>
      </c>
      <c r="W972" s="14">
        <v>35.931597712000041</v>
      </c>
      <c r="X972" s="14">
        <v>38.093708623000055</v>
      </c>
      <c r="Y972" s="14" t="s">
        <v>6007</v>
      </c>
      <c r="Z972" s="70" t="s">
        <v>5574</v>
      </c>
    </row>
    <row r="973" spans="1:26" x14ac:dyDescent="0.25">
      <c r="A973" s="14">
        <v>931</v>
      </c>
      <c r="B973" s="14" t="s">
        <v>4951</v>
      </c>
      <c r="C973" s="14" t="s">
        <v>4995</v>
      </c>
      <c r="D973" s="14" t="s">
        <v>1111</v>
      </c>
      <c r="E973" s="14" t="s">
        <v>4999</v>
      </c>
      <c r="F973" s="14" t="s">
        <v>5000</v>
      </c>
      <c r="G973" s="14" t="s">
        <v>1436</v>
      </c>
      <c r="H973" s="14" t="s">
        <v>1437</v>
      </c>
      <c r="I973" s="14" t="s">
        <v>5837</v>
      </c>
      <c r="J973" s="15">
        <v>15550</v>
      </c>
      <c r="K973" s="15">
        <v>3550</v>
      </c>
      <c r="L973" s="14" t="s">
        <v>4945</v>
      </c>
      <c r="M973" s="14">
        <v>4</v>
      </c>
      <c r="N973" s="15">
        <v>10769.840202777166</v>
      </c>
      <c r="O973" s="14">
        <v>10769.840202777166</v>
      </c>
      <c r="P973" s="15">
        <v>5640.7038062045413</v>
      </c>
      <c r="Q973" s="15">
        <v>5129.136396572625</v>
      </c>
      <c r="R973" s="15">
        <v>4386.0174225810015</v>
      </c>
      <c r="S973" s="15">
        <v>2180.8926410623762</v>
      </c>
      <c r="T973" s="15">
        <v>2234.7418420762624</v>
      </c>
      <c r="U973" s="15">
        <v>4159.8507783226805</v>
      </c>
      <c r="V973" s="15">
        <v>659.65271242010147</v>
      </c>
      <c r="W973" s="14">
        <v>35.964259518000063</v>
      </c>
      <c r="X973" s="14">
        <v>38.043305945000043</v>
      </c>
      <c r="Y973" s="14" t="s">
        <v>8349</v>
      </c>
      <c r="Z973" s="70" t="s">
        <v>5574</v>
      </c>
    </row>
    <row r="974" spans="1:26" x14ac:dyDescent="0.25">
      <c r="A974" s="14">
        <v>915</v>
      </c>
      <c r="B974" s="14" t="s">
        <v>4951</v>
      </c>
      <c r="C974" s="14" t="s">
        <v>4995</v>
      </c>
      <c r="D974" s="14" t="s">
        <v>1111</v>
      </c>
      <c r="E974" s="14" t="s">
        <v>4999</v>
      </c>
      <c r="F974" s="14" t="s">
        <v>5000</v>
      </c>
      <c r="G974" s="14" t="s">
        <v>1404</v>
      </c>
      <c r="H974" s="14" t="s">
        <v>1405</v>
      </c>
      <c r="I974" s="14" t="s">
        <v>5571</v>
      </c>
      <c r="J974" s="15">
        <v>1100</v>
      </c>
      <c r="K974" s="15">
        <v>290</v>
      </c>
      <c r="L974" s="14" t="s">
        <v>4945</v>
      </c>
      <c r="M974" s="14">
        <v>3</v>
      </c>
      <c r="N974" s="15">
        <v>761.85364778487985</v>
      </c>
      <c r="O974" s="14">
        <v>761.85364778487985</v>
      </c>
      <c r="P974" s="15">
        <v>379.02218977297775</v>
      </c>
      <c r="Q974" s="15">
        <v>382.8314580119021</v>
      </c>
      <c r="R974" s="15">
        <v>327.59706854749834</v>
      </c>
      <c r="S974" s="15">
        <v>175.22633899052238</v>
      </c>
      <c r="T974" s="15">
        <v>152.37072955697599</v>
      </c>
      <c r="U974" s="15">
        <v>281.88584968040556</v>
      </c>
      <c r="V974" s="15">
        <v>45.711218867092789</v>
      </c>
      <c r="W974" s="14">
        <v>36.17303583000006</v>
      </c>
      <c r="X974" s="14">
        <v>37.95437929700006</v>
      </c>
      <c r="Y974" s="14" t="s">
        <v>9840</v>
      </c>
      <c r="Z974" s="70" t="s">
        <v>5574</v>
      </c>
    </row>
    <row r="975" spans="1:26" x14ac:dyDescent="0.25">
      <c r="A975" s="14">
        <v>916</v>
      </c>
      <c r="B975" s="14" t="s">
        <v>4951</v>
      </c>
      <c r="C975" s="14" t="s">
        <v>4995</v>
      </c>
      <c r="D975" s="14" t="s">
        <v>1111</v>
      </c>
      <c r="E975" s="14" t="s">
        <v>4999</v>
      </c>
      <c r="F975" s="14" t="s">
        <v>5000</v>
      </c>
      <c r="G975" s="14" t="s">
        <v>1406</v>
      </c>
      <c r="H975" s="14" t="s">
        <v>1407</v>
      </c>
      <c r="I975" s="14" t="s">
        <v>5571</v>
      </c>
      <c r="J975" s="15">
        <v>2800</v>
      </c>
      <c r="K975" s="15">
        <v>730</v>
      </c>
      <c r="L975" s="14" t="s">
        <v>4945</v>
      </c>
      <c r="M975" s="14">
        <v>3</v>
      </c>
      <c r="N975" s="15">
        <v>1939.2638307251489</v>
      </c>
      <c r="O975" s="14">
        <v>1939.2638307251489</v>
      </c>
      <c r="P975" s="15">
        <v>964.78375578576151</v>
      </c>
      <c r="Q975" s="15">
        <v>974.48007493938724</v>
      </c>
      <c r="R975" s="15">
        <v>833.88344721181397</v>
      </c>
      <c r="S975" s="15">
        <v>446.03068106678427</v>
      </c>
      <c r="T975" s="15">
        <v>387.85276614502982</v>
      </c>
      <c r="U975" s="15">
        <v>717.52761736830507</v>
      </c>
      <c r="V975" s="15">
        <v>116.35582984350893</v>
      </c>
      <c r="W975" s="14">
        <v>36.13828923300008</v>
      </c>
      <c r="X975" s="14">
        <v>37.965647444000069</v>
      </c>
      <c r="Y975" s="14" t="s">
        <v>9841</v>
      </c>
      <c r="Z975" s="70" t="s">
        <v>5574</v>
      </c>
    </row>
    <row r="976" spans="1:26" x14ac:dyDescent="0.25">
      <c r="A976" s="14">
        <v>917</v>
      </c>
      <c r="B976" s="14" t="s">
        <v>4951</v>
      </c>
      <c r="C976" s="14" t="s">
        <v>4995</v>
      </c>
      <c r="D976" s="14" t="s">
        <v>1111</v>
      </c>
      <c r="E976" s="14" t="s">
        <v>4999</v>
      </c>
      <c r="F976" s="14" t="s">
        <v>5000</v>
      </c>
      <c r="G976" s="14" t="s">
        <v>1408</v>
      </c>
      <c r="H976" s="14" t="s">
        <v>1409</v>
      </c>
      <c r="I976" s="14" t="s">
        <v>5571</v>
      </c>
      <c r="J976" s="15">
        <v>740</v>
      </c>
      <c r="K976" s="15">
        <v>200</v>
      </c>
      <c r="L976" s="14" t="s">
        <v>4945</v>
      </c>
      <c r="M976" s="14">
        <v>3</v>
      </c>
      <c r="N976" s="15">
        <v>512.5197266916465</v>
      </c>
      <c r="O976" s="14">
        <v>512.5197266916465</v>
      </c>
      <c r="P976" s="15">
        <v>254.97856402909414</v>
      </c>
      <c r="Q976" s="15">
        <v>257.54116266255232</v>
      </c>
      <c r="R976" s="15">
        <v>224.739900154287</v>
      </c>
      <c r="S976" s="15">
        <v>120.44213577253691</v>
      </c>
      <c r="T976" s="15">
        <v>99.941346704871066</v>
      </c>
      <c r="U976" s="15">
        <v>185.78840092572185</v>
      </c>
      <c r="V976" s="15">
        <v>32.032482918227906</v>
      </c>
      <c r="W976" s="14">
        <v>36.076965039000072</v>
      </c>
      <c r="X976" s="14">
        <v>37.984118651000074</v>
      </c>
      <c r="Y976" s="14" t="s">
        <v>9842</v>
      </c>
      <c r="Z976" s="70" t="s">
        <v>5574</v>
      </c>
    </row>
    <row r="977" spans="1:26" x14ac:dyDescent="0.25">
      <c r="A977" s="14">
        <v>918</v>
      </c>
      <c r="B977" s="14" t="s">
        <v>4951</v>
      </c>
      <c r="C977" s="14" t="s">
        <v>4995</v>
      </c>
      <c r="D977" s="14" t="s">
        <v>1111</v>
      </c>
      <c r="E977" s="14" t="s">
        <v>4999</v>
      </c>
      <c r="F977" s="14" t="s">
        <v>5000</v>
      </c>
      <c r="G977" s="14" t="s">
        <v>1410</v>
      </c>
      <c r="H977" s="14" t="s">
        <v>1411</v>
      </c>
      <c r="I977" s="14" t="s">
        <v>5571</v>
      </c>
      <c r="J977" s="15">
        <v>1300</v>
      </c>
      <c r="K977" s="15">
        <v>350</v>
      </c>
      <c r="L977" s="14" t="s">
        <v>4945</v>
      </c>
      <c r="M977" s="14">
        <v>3</v>
      </c>
      <c r="N977" s="15">
        <v>900.3724928366762</v>
      </c>
      <c r="O977" s="14">
        <v>900.3724928366762</v>
      </c>
      <c r="P977" s="15">
        <v>447.93531518624638</v>
      </c>
      <c r="Q977" s="15">
        <v>452.43717765042976</v>
      </c>
      <c r="R977" s="15">
        <v>387.16017191977079</v>
      </c>
      <c r="S977" s="15">
        <v>207.08567335243555</v>
      </c>
      <c r="T977" s="15">
        <v>180.07449856733524</v>
      </c>
      <c r="U977" s="15">
        <v>333.13782234957017</v>
      </c>
      <c r="V977" s="15">
        <v>54.022349570200568</v>
      </c>
      <c r="W977" s="14">
        <v>35.92563901300008</v>
      </c>
      <c r="X977" s="14">
        <v>38.13031326600003</v>
      </c>
      <c r="Y977" s="14" t="s">
        <v>9843</v>
      </c>
      <c r="Z977" s="70" t="s">
        <v>5574</v>
      </c>
    </row>
    <row r="978" spans="1:26" x14ac:dyDescent="0.25">
      <c r="A978" s="14">
        <v>919</v>
      </c>
      <c r="B978" s="14" t="s">
        <v>4951</v>
      </c>
      <c r="C978" s="14" t="s">
        <v>4995</v>
      </c>
      <c r="D978" s="14" t="s">
        <v>1111</v>
      </c>
      <c r="E978" s="14" t="s">
        <v>4999</v>
      </c>
      <c r="F978" s="14" t="s">
        <v>5000</v>
      </c>
      <c r="G978" s="14" t="s">
        <v>1412</v>
      </c>
      <c r="H978" s="14" t="s">
        <v>1413</v>
      </c>
      <c r="I978" s="14" t="s">
        <v>5571</v>
      </c>
      <c r="J978" s="15">
        <v>300</v>
      </c>
      <c r="K978" s="15">
        <v>145</v>
      </c>
      <c r="L978" s="14" t="s">
        <v>4945</v>
      </c>
      <c r="M978" s="14">
        <v>3</v>
      </c>
      <c r="N978" s="15">
        <v>207.77826757769452</v>
      </c>
      <c r="O978" s="14">
        <v>207.77826757769452</v>
      </c>
      <c r="P978" s="15">
        <v>103.36968811990302</v>
      </c>
      <c r="Q978" s="15">
        <v>104.40857945779149</v>
      </c>
      <c r="R978" s="15">
        <v>89.344655058408648</v>
      </c>
      <c r="S978" s="15">
        <v>47.789001542869741</v>
      </c>
      <c r="T978" s="15">
        <v>41.555653515538907</v>
      </c>
      <c r="U978" s="15">
        <v>76.877959003746966</v>
      </c>
      <c r="V978" s="15">
        <v>12.466696054661671</v>
      </c>
      <c r="W978" s="14">
        <v>35.900468544000034</v>
      </c>
      <c r="X978" s="14">
        <v>38.044396590000076</v>
      </c>
      <c r="Y978" s="14" t="s">
        <v>9844</v>
      </c>
      <c r="Z978" s="70" t="s">
        <v>5574</v>
      </c>
    </row>
    <row r="979" spans="1:26" x14ac:dyDescent="0.25">
      <c r="A979" s="14">
        <v>920</v>
      </c>
      <c r="B979" s="14" t="s">
        <v>4951</v>
      </c>
      <c r="C979" s="14" t="s">
        <v>4995</v>
      </c>
      <c r="D979" s="14" t="s">
        <v>1111</v>
      </c>
      <c r="E979" s="14" t="s">
        <v>4999</v>
      </c>
      <c r="F979" s="14" t="s">
        <v>5000</v>
      </c>
      <c r="G979" s="14" t="s">
        <v>1414</v>
      </c>
      <c r="H979" s="14" t="s">
        <v>1415</v>
      </c>
      <c r="I979" s="14" t="s">
        <v>5571</v>
      </c>
      <c r="J979" s="15">
        <v>640</v>
      </c>
      <c r="K979" s="15">
        <v>170</v>
      </c>
      <c r="L979" s="14" t="s">
        <v>4945</v>
      </c>
      <c r="M979" s="14">
        <v>3</v>
      </c>
      <c r="N979" s="15">
        <v>443.26030416574832</v>
      </c>
      <c r="O979" s="14">
        <v>443.26030416574832</v>
      </c>
      <c r="P979" s="15">
        <v>220.5220013224598</v>
      </c>
      <c r="Q979" s="15">
        <v>222.73830284328852</v>
      </c>
      <c r="R979" s="15">
        <v>190.6019307912718</v>
      </c>
      <c r="S979" s="15">
        <v>101.94986995812212</v>
      </c>
      <c r="T979" s="15">
        <v>88.652060833149676</v>
      </c>
      <c r="U979" s="15">
        <v>164.00631254132688</v>
      </c>
      <c r="V979" s="15">
        <v>26.595618249944899</v>
      </c>
      <c r="W979" s="14">
        <v>36.113228134000053</v>
      </c>
      <c r="X979" s="14">
        <v>37.979000529000075</v>
      </c>
      <c r="Y979" s="14" t="s">
        <v>9845</v>
      </c>
      <c r="Z979" s="70" t="s">
        <v>5574</v>
      </c>
    </row>
    <row r="980" spans="1:26" x14ac:dyDescent="0.25">
      <c r="A980" s="14">
        <v>921</v>
      </c>
      <c r="B980" s="14" t="s">
        <v>4951</v>
      </c>
      <c r="C980" s="14" t="s">
        <v>4995</v>
      </c>
      <c r="D980" s="14" t="s">
        <v>1111</v>
      </c>
      <c r="E980" s="14" t="s">
        <v>4999</v>
      </c>
      <c r="F980" s="14" t="s">
        <v>5000</v>
      </c>
      <c r="G980" s="14" t="s">
        <v>1416</v>
      </c>
      <c r="H980" s="14" t="s">
        <v>1417</v>
      </c>
      <c r="I980" s="14" t="s">
        <v>5571</v>
      </c>
      <c r="J980" s="15">
        <v>440</v>
      </c>
      <c r="K980" s="15">
        <v>120</v>
      </c>
      <c r="L980" s="14" t="s">
        <v>4945</v>
      </c>
      <c r="M980" s="14">
        <v>3</v>
      </c>
      <c r="N980" s="15">
        <v>304.74145911395198</v>
      </c>
      <c r="O980" s="14">
        <v>304.74145911395198</v>
      </c>
      <c r="P980" s="15">
        <v>151.60887590919111</v>
      </c>
      <c r="Q980" s="15">
        <v>153.13258320476086</v>
      </c>
      <c r="R980" s="15">
        <v>131.03882741899935</v>
      </c>
      <c r="S980" s="15">
        <v>70.090535596208952</v>
      </c>
      <c r="T980" s="15">
        <v>60.948291822790395</v>
      </c>
      <c r="U980" s="15">
        <v>112.75433987216223</v>
      </c>
      <c r="V980" s="15">
        <v>18.284487546837116</v>
      </c>
      <c r="W980" s="14">
        <v>35.878977047000035</v>
      </c>
      <c r="X980" s="14">
        <v>38.046188302000076</v>
      </c>
      <c r="Y980" s="14" t="s">
        <v>9846</v>
      </c>
      <c r="Z980" s="70" t="s">
        <v>5574</v>
      </c>
    </row>
    <row r="981" spans="1:26" x14ac:dyDescent="0.25">
      <c r="A981" s="14">
        <v>922</v>
      </c>
      <c r="B981" s="14" t="s">
        <v>4951</v>
      </c>
      <c r="C981" s="14" t="s">
        <v>4995</v>
      </c>
      <c r="D981" s="14" t="s">
        <v>1111</v>
      </c>
      <c r="E981" s="14" t="s">
        <v>4999</v>
      </c>
      <c r="F981" s="14" t="s">
        <v>5000</v>
      </c>
      <c r="G981" s="14" t="s">
        <v>1418</v>
      </c>
      <c r="H981" s="14" t="s">
        <v>1419</v>
      </c>
      <c r="I981" s="14" t="s">
        <v>5571</v>
      </c>
      <c r="J981" s="15">
        <v>1700</v>
      </c>
      <c r="K981" s="15">
        <v>460</v>
      </c>
      <c r="L981" s="14" t="s">
        <v>4945</v>
      </c>
      <c r="M981" s="14">
        <v>3</v>
      </c>
      <c r="N981" s="15">
        <v>1177.4101829402689</v>
      </c>
      <c r="O981" s="14">
        <v>1177.4101829402689</v>
      </c>
      <c r="P981" s="15">
        <v>585.76156601278376</v>
      </c>
      <c r="Q981" s="15">
        <v>591.64861692748502</v>
      </c>
      <c r="R981" s="15">
        <v>506.28637866431558</v>
      </c>
      <c r="S981" s="15">
        <v>270.80434207626183</v>
      </c>
      <c r="T981" s="15">
        <v>235.4820365880538</v>
      </c>
      <c r="U981" s="15">
        <v>435.64176768789946</v>
      </c>
      <c r="V981" s="15">
        <v>70.644610976416132</v>
      </c>
      <c r="W981" s="14">
        <v>35.856574973000079</v>
      </c>
      <c r="X981" s="14">
        <v>38.053037129000074</v>
      </c>
      <c r="Y981" s="14" t="s">
        <v>9847</v>
      </c>
      <c r="Z981" s="70" t="s">
        <v>5574</v>
      </c>
    </row>
    <row r="982" spans="1:26" x14ac:dyDescent="0.25">
      <c r="A982" s="14">
        <v>923</v>
      </c>
      <c r="B982" s="14" t="s">
        <v>4951</v>
      </c>
      <c r="C982" s="14" t="s">
        <v>4995</v>
      </c>
      <c r="D982" s="14" t="s">
        <v>1111</v>
      </c>
      <c r="E982" s="14" t="s">
        <v>4999</v>
      </c>
      <c r="F982" s="14" t="s">
        <v>5000</v>
      </c>
      <c r="G982" s="14" t="s">
        <v>1420</v>
      </c>
      <c r="H982" s="14" t="s">
        <v>1421</v>
      </c>
      <c r="I982" s="14" t="s">
        <v>5571</v>
      </c>
      <c r="J982" s="15">
        <v>2000</v>
      </c>
      <c r="K982" s="15">
        <v>530</v>
      </c>
      <c r="L982" s="14" t="s">
        <v>4945</v>
      </c>
      <c r="M982" s="14">
        <v>3</v>
      </c>
      <c r="N982" s="15">
        <v>1385.1884505179635</v>
      </c>
      <c r="O982" s="14">
        <v>1385.1884505179635</v>
      </c>
      <c r="P982" s="15">
        <v>689.13125413268688</v>
      </c>
      <c r="Q982" s="15">
        <v>696.0571963852766</v>
      </c>
      <c r="R982" s="15">
        <v>595.63103372272428</v>
      </c>
      <c r="S982" s="15">
        <v>318.59334361913159</v>
      </c>
      <c r="T982" s="15">
        <v>277.03769010359269</v>
      </c>
      <c r="U982" s="15">
        <v>512.5197266916465</v>
      </c>
      <c r="V982" s="15">
        <v>83.1113070310778</v>
      </c>
      <c r="W982" s="14">
        <v>36.137554064000028</v>
      </c>
      <c r="X982" s="14">
        <v>38.005606766000028</v>
      </c>
      <c r="Y982" s="14" t="s">
        <v>9848</v>
      </c>
      <c r="Z982" s="70" t="s">
        <v>5574</v>
      </c>
    </row>
    <row r="983" spans="1:26" x14ac:dyDescent="0.25">
      <c r="A983" s="14">
        <v>924</v>
      </c>
      <c r="B983" s="14" t="s">
        <v>4951</v>
      </c>
      <c r="C983" s="14" t="s">
        <v>4995</v>
      </c>
      <c r="D983" s="14" t="s">
        <v>1111</v>
      </c>
      <c r="E983" s="14" t="s">
        <v>4999</v>
      </c>
      <c r="F983" s="14" t="s">
        <v>5000</v>
      </c>
      <c r="G983" s="14" t="s">
        <v>1422</v>
      </c>
      <c r="H983" s="14" t="s">
        <v>1423</v>
      </c>
      <c r="I983" s="14" t="s">
        <v>5571</v>
      </c>
      <c r="J983" s="15">
        <v>450</v>
      </c>
      <c r="K983" s="15">
        <v>120</v>
      </c>
      <c r="L983" s="14" t="s">
        <v>4945</v>
      </c>
      <c r="M983" s="14">
        <v>3</v>
      </c>
      <c r="N983" s="15">
        <v>311.66740136654175</v>
      </c>
      <c r="O983" s="14">
        <v>311.66740136654175</v>
      </c>
      <c r="P983" s="15">
        <v>155.05453217985453</v>
      </c>
      <c r="Q983" s="15">
        <v>156.61286918668722</v>
      </c>
      <c r="R983" s="15">
        <v>134.01698258761297</v>
      </c>
      <c r="S983" s="15">
        <v>71.683502314304604</v>
      </c>
      <c r="T983" s="15">
        <v>62.333480273308354</v>
      </c>
      <c r="U983" s="15">
        <v>115.31693850562044</v>
      </c>
      <c r="V983" s="15">
        <v>18.700044081992505</v>
      </c>
      <c r="W983" s="14">
        <v>35.936916863000079</v>
      </c>
      <c r="X983" s="14">
        <v>37.927113284000029</v>
      </c>
      <c r="Y983" s="14" t="s">
        <v>9849</v>
      </c>
      <c r="Z983" s="70" t="s">
        <v>5574</v>
      </c>
    </row>
    <row r="984" spans="1:26" x14ac:dyDescent="0.25">
      <c r="A984" s="14">
        <v>926</v>
      </c>
      <c r="B984" s="14" t="s">
        <v>4951</v>
      </c>
      <c r="C984" s="14" t="s">
        <v>4995</v>
      </c>
      <c r="D984" s="14" t="s">
        <v>1111</v>
      </c>
      <c r="E984" s="14" t="s">
        <v>4999</v>
      </c>
      <c r="F984" s="14" t="s">
        <v>5000</v>
      </c>
      <c r="G984" s="14" t="s">
        <v>1426</v>
      </c>
      <c r="H984" s="14" t="s">
        <v>1427</v>
      </c>
      <c r="I984" s="14" t="s">
        <v>5571</v>
      </c>
      <c r="J984" s="15">
        <v>730</v>
      </c>
      <c r="K984" s="15">
        <v>200</v>
      </c>
      <c r="L984" s="14" t="s">
        <v>4945</v>
      </c>
      <c r="M984" s="14">
        <v>3</v>
      </c>
      <c r="N984" s="15">
        <v>505.59378443905666</v>
      </c>
      <c r="O984" s="14">
        <v>505.59378443905666</v>
      </c>
      <c r="P984" s="15">
        <v>251.5329077584307</v>
      </c>
      <c r="Q984" s="15">
        <v>254.06087668062594</v>
      </c>
      <c r="R984" s="15">
        <v>221.70287447652635</v>
      </c>
      <c r="S984" s="15">
        <v>118.81453934317831</v>
      </c>
      <c r="T984" s="15">
        <v>98.590787965616059</v>
      </c>
      <c r="U984" s="15">
        <v>183.27774685915804</v>
      </c>
      <c r="V984" s="15">
        <v>31.599611527441041</v>
      </c>
      <c r="W984" s="14">
        <v>36.114581057000066</v>
      </c>
      <c r="X984" s="14">
        <v>37.998239776000048</v>
      </c>
      <c r="Y984" s="14" t="s">
        <v>9850</v>
      </c>
      <c r="Z984" s="70" t="s">
        <v>5574</v>
      </c>
    </row>
    <row r="985" spans="1:26" x14ac:dyDescent="0.25">
      <c r="A985" s="14">
        <v>927</v>
      </c>
      <c r="B985" s="14" t="s">
        <v>4951</v>
      </c>
      <c r="C985" s="14" t="s">
        <v>4995</v>
      </c>
      <c r="D985" s="14" t="s">
        <v>1111</v>
      </c>
      <c r="E985" s="14" t="s">
        <v>4999</v>
      </c>
      <c r="F985" s="14" t="s">
        <v>5000</v>
      </c>
      <c r="G985" s="14" t="s">
        <v>1428</v>
      </c>
      <c r="H985" s="14" t="s">
        <v>1429</v>
      </c>
      <c r="I985" s="14" t="s">
        <v>5571</v>
      </c>
      <c r="J985" s="15">
        <v>480</v>
      </c>
      <c r="K985" s="15">
        <v>130</v>
      </c>
      <c r="L985" s="14" t="s">
        <v>4945</v>
      </c>
      <c r="M985" s="14">
        <v>3</v>
      </c>
      <c r="N985" s="15">
        <v>332.44522812431126</v>
      </c>
      <c r="O985" s="14">
        <v>332.44522812431126</v>
      </c>
      <c r="P985" s="15">
        <v>165.39150099184485</v>
      </c>
      <c r="Q985" s="15">
        <v>167.05372713246638</v>
      </c>
      <c r="R985" s="15">
        <v>142.95144809345385</v>
      </c>
      <c r="S985" s="15">
        <v>76.462402468591591</v>
      </c>
      <c r="T985" s="15">
        <v>66.489045624862257</v>
      </c>
      <c r="U985" s="15">
        <v>123.00473440599517</v>
      </c>
      <c r="V985" s="15">
        <v>19.946713687458676</v>
      </c>
      <c r="W985" s="14">
        <v>36.140328945000078</v>
      </c>
      <c r="X985" s="14">
        <v>37.993427435000058</v>
      </c>
      <c r="Y985" s="14" t="s">
        <v>9851</v>
      </c>
      <c r="Z985" s="70" t="s">
        <v>5574</v>
      </c>
    </row>
    <row r="986" spans="1:26" x14ac:dyDescent="0.25">
      <c r="A986" s="14">
        <v>928</v>
      </c>
      <c r="B986" s="14" t="s">
        <v>4951</v>
      </c>
      <c r="C986" s="14" t="s">
        <v>4995</v>
      </c>
      <c r="D986" s="14" t="s">
        <v>1111</v>
      </c>
      <c r="E986" s="14" t="s">
        <v>4999</v>
      </c>
      <c r="F986" s="14" t="s">
        <v>5000</v>
      </c>
      <c r="G986" s="14" t="s">
        <v>1430</v>
      </c>
      <c r="H986" s="14" t="s">
        <v>1431</v>
      </c>
      <c r="I986" s="14" t="s">
        <v>5571</v>
      </c>
      <c r="J986" s="15">
        <v>880</v>
      </c>
      <c r="K986" s="15">
        <v>230</v>
      </c>
      <c r="L986" s="14" t="s">
        <v>4945</v>
      </c>
      <c r="M986" s="14">
        <v>3</v>
      </c>
      <c r="N986" s="15">
        <v>609.48291822790395</v>
      </c>
      <c r="O986" s="14">
        <v>609.48291822790395</v>
      </c>
      <c r="P986" s="15">
        <v>303.21775181838223</v>
      </c>
      <c r="Q986" s="15">
        <v>306.26516640952173</v>
      </c>
      <c r="R986" s="15">
        <v>262.07765483799869</v>
      </c>
      <c r="S986" s="15">
        <v>140.1810711924179</v>
      </c>
      <c r="T986" s="15">
        <v>121.89658364558079</v>
      </c>
      <c r="U986" s="15">
        <v>225.50867974432447</v>
      </c>
      <c r="V986" s="15">
        <v>36.568975093674233</v>
      </c>
      <c r="W986" s="14">
        <v>36.07561570200005</v>
      </c>
      <c r="X986" s="14">
        <v>38.010951809000062</v>
      </c>
      <c r="Y986" s="14" t="s">
        <v>9852</v>
      </c>
      <c r="Z986" s="70" t="s">
        <v>5574</v>
      </c>
    </row>
    <row r="987" spans="1:26" x14ac:dyDescent="0.25">
      <c r="A987" s="14">
        <v>929</v>
      </c>
      <c r="B987" s="14" t="s">
        <v>4951</v>
      </c>
      <c r="C987" s="14" t="s">
        <v>4995</v>
      </c>
      <c r="D987" s="14" t="s">
        <v>1111</v>
      </c>
      <c r="E987" s="14" t="s">
        <v>4999</v>
      </c>
      <c r="F987" s="14" t="s">
        <v>5000</v>
      </c>
      <c r="G987" s="14" t="s">
        <v>1432</v>
      </c>
      <c r="H987" s="14" t="s">
        <v>1433</v>
      </c>
      <c r="I987" s="14" t="s">
        <v>5571</v>
      </c>
      <c r="J987" s="15">
        <v>3100</v>
      </c>
      <c r="K987" s="15">
        <v>830</v>
      </c>
      <c r="L987" s="14" t="s">
        <v>4945</v>
      </c>
      <c r="M987" s="14">
        <v>3</v>
      </c>
      <c r="N987" s="15">
        <v>2147.0420983028434</v>
      </c>
      <c r="O987" s="14">
        <v>2147.0420983028434</v>
      </c>
      <c r="P987" s="15">
        <v>1068.1534439056645</v>
      </c>
      <c r="Q987" s="15">
        <v>1078.8886543971787</v>
      </c>
      <c r="R987" s="15">
        <v>923.22810227022273</v>
      </c>
      <c r="S987" s="15">
        <v>493.81968260965402</v>
      </c>
      <c r="T987" s="15">
        <v>429.40841966056871</v>
      </c>
      <c r="U987" s="15">
        <v>794.40557637205211</v>
      </c>
      <c r="V987" s="15">
        <v>128.8225258981706</v>
      </c>
      <c r="W987" s="14">
        <v>36.020297800000037</v>
      </c>
      <c r="X987" s="14">
        <v>37.989993050000066</v>
      </c>
      <c r="Y987" s="14" t="s">
        <v>9853</v>
      </c>
      <c r="Z987" s="70" t="s">
        <v>5574</v>
      </c>
    </row>
    <row r="988" spans="1:26" x14ac:dyDescent="0.25">
      <c r="A988" s="14">
        <v>930</v>
      </c>
      <c r="B988" s="14" t="s">
        <v>4951</v>
      </c>
      <c r="C988" s="14" t="s">
        <v>4995</v>
      </c>
      <c r="D988" s="14" t="s">
        <v>1111</v>
      </c>
      <c r="E988" s="14" t="s">
        <v>4999</v>
      </c>
      <c r="F988" s="14" t="s">
        <v>5000</v>
      </c>
      <c r="G988" s="14" t="s">
        <v>1434</v>
      </c>
      <c r="H988" s="14" t="s">
        <v>1435</v>
      </c>
      <c r="I988" s="14" t="s">
        <v>5571</v>
      </c>
      <c r="J988" s="15">
        <v>1700</v>
      </c>
      <c r="K988" s="15">
        <v>470</v>
      </c>
      <c r="L988" s="14" t="s">
        <v>4945</v>
      </c>
      <c r="M988" s="14">
        <v>3</v>
      </c>
      <c r="N988" s="15">
        <v>1177.4101829402689</v>
      </c>
      <c r="O988" s="14">
        <v>1177.4101829402689</v>
      </c>
      <c r="P988" s="15">
        <v>585.76156601278376</v>
      </c>
      <c r="Q988" s="15">
        <v>591.64861692748502</v>
      </c>
      <c r="R988" s="15">
        <v>506.28637866431558</v>
      </c>
      <c r="S988" s="15">
        <v>270.80434207626183</v>
      </c>
      <c r="T988" s="15">
        <v>235.4820365880538</v>
      </c>
      <c r="U988" s="15">
        <v>435.64176768789946</v>
      </c>
      <c r="V988" s="15">
        <v>70.644610976416132</v>
      </c>
      <c r="W988" s="14">
        <v>36.12519629500008</v>
      </c>
      <c r="X988" s="14">
        <v>37.998327357000051</v>
      </c>
      <c r="Y988" s="14" t="s">
        <v>9854</v>
      </c>
      <c r="Z988" s="70" t="s">
        <v>5574</v>
      </c>
    </row>
    <row r="989" spans="1:26" x14ac:dyDescent="0.25">
      <c r="A989" s="14">
        <v>932</v>
      </c>
      <c r="B989" s="14" t="s">
        <v>4951</v>
      </c>
      <c r="C989" s="14" t="s">
        <v>4995</v>
      </c>
      <c r="D989" s="14" t="s">
        <v>1111</v>
      </c>
      <c r="E989" s="14" t="s">
        <v>4999</v>
      </c>
      <c r="F989" s="14" t="s">
        <v>5000</v>
      </c>
      <c r="G989" s="14" t="s">
        <v>1438</v>
      </c>
      <c r="H989" s="14" t="s">
        <v>1439</v>
      </c>
      <c r="I989" s="14" t="s">
        <v>5571</v>
      </c>
      <c r="J989" s="15">
        <v>1600</v>
      </c>
      <c r="K989" s="15">
        <v>440</v>
      </c>
      <c r="L989" s="14" t="s">
        <v>4945</v>
      </c>
      <c r="M989" s="14">
        <v>3</v>
      </c>
      <c r="N989" s="15">
        <v>1108.1507604143708</v>
      </c>
      <c r="O989" s="14">
        <v>1108.1507604143708</v>
      </c>
      <c r="P989" s="15">
        <v>551.3050033061495</v>
      </c>
      <c r="Q989" s="15">
        <v>556.84575710822128</v>
      </c>
      <c r="R989" s="15">
        <v>476.50482697817949</v>
      </c>
      <c r="S989" s="15">
        <v>254.8746748953053</v>
      </c>
      <c r="T989" s="15">
        <v>221.63015208287416</v>
      </c>
      <c r="U989" s="15">
        <v>410.01578135331721</v>
      </c>
      <c r="V989" s="15">
        <v>66.489045624862243</v>
      </c>
      <c r="W989" s="14">
        <v>36.093997857000033</v>
      </c>
      <c r="X989" s="14">
        <v>38.010231583000063</v>
      </c>
      <c r="Y989" s="14" t="s">
        <v>9855</v>
      </c>
      <c r="Z989" s="70" t="s">
        <v>5574</v>
      </c>
    </row>
    <row r="990" spans="1:26" x14ac:dyDescent="0.25">
      <c r="A990" s="14">
        <v>933</v>
      </c>
      <c r="B990" s="14" t="s">
        <v>4951</v>
      </c>
      <c r="C990" s="14" t="s">
        <v>4995</v>
      </c>
      <c r="D990" s="14" t="s">
        <v>1111</v>
      </c>
      <c r="E990" s="14" t="s">
        <v>4999</v>
      </c>
      <c r="F990" s="14" t="s">
        <v>5000</v>
      </c>
      <c r="G990" s="14" t="s">
        <v>1440</v>
      </c>
      <c r="H990" s="14" t="s">
        <v>1441</v>
      </c>
      <c r="I990" s="14" t="s">
        <v>5571</v>
      </c>
      <c r="J990" s="15">
        <v>2200</v>
      </c>
      <c r="K990" s="15">
        <v>590</v>
      </c>
      <c r="L990" s="14" t="s">
        <v>4945</v>
      </c>
      <c r="M990" s="14">
        <v>3</v>
      </c>
      <c r="N990" s="15">
        <v>1523.7072955697597</v>
      </c>
      <c r="O990" s="14">
        <v>1523.7072955697597</v>
      </c>
      <c r="P990" s="15">
        <v>767.56755014326654</v>
      </c>
      <c r="Q990" s="15">
        <v>756.13974542649316</v>
      </c>
      <c r="R990" s="15">
        <v>661.66989310116821</v>
      </c>
      <c r="S990" s="15">
        <v>354.2619462199691</v>
      </c>
      <c r="T990" s="15">
        <v>300.93219087502757</v>
      </c>
      <c r="U990" s="15">
        <v>558.05779700242442</v>
      </c>
      <c r="V990" s="15">
        <v>93.32707185364778</v>
      </c>
      <c r="W990" s="14">
        <v>35.917088518000071</v>
      </c>
      <c r="X990" s="14">
        <v>38.013871211000037</v>
      </c>
      <c r="Y990" s="14" t="s">
        <v>9856</v>
      </c>
      <c r="Z990" s="70" t="s">
        <v>5574</v>
      </c>
    </row>
    <row r="991" spans="1:26" x14ac:dyDescent="0.25">
      <c r="A991" s="14">
        <v>5242</v>
      </c>
      <c r="B991" s="14" t="s">
        <v>4951</v>
      </c>
      <c r="C991" s="14" t="s">
        <v>4995</v>
      </c>
      <c r="D991" s="14" t="s">
        <v>1111</v>
      </c>
      <c r="E991" s="14" t="s">
        <v>4999</v>
      </c>
      <c r="F991" s="14" t="s">
        <v>5000</v>
      </c>
      <c r="G991" s="14" t="s">
        <v>4431</v>
      </c>
      <c r="H991" s="14" t="s">
        <v>4432</v>
      </c>
      <c r="I991" s="14" t="s">
        <v>5571</v>
      </c>
      <c r="J991" s="15">
        <v>5240</v>
      </c>
      <c r="K991" s="15">
        <v>710</v>
      </c>
      <c r="L991" s="14" t="s">
        <v>4945</v>
      </c>
      <c r="M991" s="14">
        <v>2</v>
      </c>
      <c r="N991" s="15">
        <v>3629.1937403570641</v>
      </c>
      <c r="O991" s="14">
        <v>3629.1937403570641</v>
      </c>
      <c r="P991" s="15">
        <v>1900.7902215120125</v>
      </c>
      <c r="Q991" s="15">
        <v>1728.4035188450516</v>
      </c>
      <c r="R991" s="15">
        <v>1510.6518944236282</v>
      </c>
      <c r="S991" s="15">
        <v>771.2036698258762</v>
      </c>
      <c r="T991" s="15">
        <v>771.2036698258762</v>
      </c>
      <c r="U991" s="15">
        <v>1356.4111604584525</v>
      </c>
      <c r="V991" s="15">
        <v>222.28811659687017</v>
      </c>
      <c r="W991" s="14">
        <v>35.969158766000078</v>
      </c>
      <c r="X991" s="14">
        <v>38.094958984000073</v>
      </c>
      <c r="Y991" s="14" t="s">
        <v>16237</v>
      </c>
      <c r="Z991" s="70" t="s">
        <v>5574</v>
      </c>
    </row>
    <row r="992" spans="1:26" x14ac:dyDescent="0.25">
      <c r="A992" s="14">
        <v>5270</v>
      </c>
      <c r="B992" s="14" t="s">
        <v>4951</v>
      </c>
      <c r="C992" s="14" t="s">
        <v>4995</v>
      </c>
      <c r="D992" s="14" t="s">
        <v>1111</v>
      </c>
      <c r="E992" s="14" t="s">
        <v>4999</v>
      </c>
      <c r="F992" s="14" t="s">
        <v>5000</v>
      </c>
      <c r="G992" s="14" t="s">
        <v>4452</v>
      </c>
      <c r="H992" s="14" t="s">
        <v>776</v>
      </c>
      <c r="I992" s="14" t="s">
        <v>5571</v>
      </c>
      <c r="J992" s="15">
        <v>520</v>
      </c>
      <c r="K992" s="15">
        <v>190</v>
      </c>
      <c r="L992" s="14" t="s">
        <v>4945</v>
      </c>
      <c r="M992" s="14">
        <v>3</v>
      </c>
      <c r="N992" s="15">
        <v>360.14899713467048</v>
      </c>
      <c r="O992" s="14">
        <v>360.14899713467048</v>
      </c>
      <c r="P992" s="15">
        <v>179.17412607449856</v>
      </c>
      <c r="Q992" s="15">
        <v>180.97487106017189</v>
      </c>
      <c r="R992" s="15">
        <v>154.86406876790832</v>
      </c>
      <c r="S992" s="15">
        <v>82.834269340974217</v>
      </c>
      <c r="T992" s="15">
        <v>72.029799426934105</v>
      </c>
      <c r="U992" s="15">
        <v>133.25512893982807</v>
      </c>
      <c r="V992" s="15">
        <v>21.608939828080228</v>
      </c>
      <c r="W992" s="14">
        <v>35.90501163700003</v>
      </c>
      <c r="X992" s="14">
        <v>38.121847700000046</v>
      </c>
      <c r="Y992" s="14" t="s">
        <v>16274</v>
      </c>
      <c r="Z992" s="70" t="s">
        <v>5574</v>
      </c>
    </row>
    <row r="993" spans="1:26" x14ac:dyDescent="0.25">
      <c r="A993" s="14">
        <v>945</v>
      </c>
      <c r="B993" s="14" t="s">
        <v>4951</v>
      </c>
      <c r="C993" s="14" t="s">
        <v>5001</v>
      </c>
      <c r="D993" s="14" t="s">
        <v>1460</v>
      </c>
      <c r="E993" s="14" t="s">
        <v>5002</v>
      </c>
      <c r="F993" s="14" t="s">
        <v>5003</v>
      </c>
      <c r="G993" s="14" t="s">
        <v>1463</v>
      </c>
      <c r="H993" s="14" t="s">
        <v>1464</v>
      </c>
      <c r="I993" s="14" t="s">
        <v>5571</v>
      </c>
      <c r="J993" s="15">
        <v>70</v>
      </c>
      <c r="K993" s="15">
        <v>0</v>
      </c>
      <c r="L993" s="14" t="s">
        <v>4945</v>
      </c>
      <c r="M993" s="14">
        <v>3</v>
      </c>
      <c r="N993" s="15">
        <v>48.481676502060665</v>
      </c>
      <c r="O993" s="14">
        <v>48.481676502060665</v>
      </c>
      <c r="P993" s="15">
        <v>23.998429868520031</v>
      </c>
      <c r="Q993" s="15">
        <v>24.483246633540634</v>
      </c>
      <c r="R993" s="15">
        <v>20.847120895886089</v>
      </c>
      <c r="S993" s="15">
        <v>11.150785595473954</v>
      </c>
      <c r="T993" s="15">
        <v>9.6963353004121338</v>
      </c>
      <c r="U993" s="15">
        <v>17.938220305762446</v>
      </c>
      <c r="V993" s="15">
        <v>2.9089005901236398</v>
      </c>
      <c r="W993" s="14">
        <v>36.908404836000045</v>
      </c>
      <c r="X993" s="14">
        <v>38.260958549000065</v>
      </c>
      <c r="Y993" s="14" t="s">
        <v>6008</v>
      </c>
      <c r="Z993" s="70" t="s">
        <v>5574</v>
      </c>
    </row>
    <row r="994" spans="1:26" x14ac:dyDescent="0.25">
      <c r="A994" s="14">
        <v>950</v>
      </c>
      <c r="B994" s="14" t="s">
        <v>4951</v>
      </c>
      <c r="C994" s="14" t="s">
        <v>5001</v>
      </c>
      <c r="D994" s="14" t="s">
        <v>1460</v>
      </c>
      <c r="E994" s="14" t="s">
        <v>5002</v>
      </c>
      <c r="F994" s="14" t="s">
        <v>5003</v>
      </c>
      <c r="G994" s="14" t="s">
        <v>1473</v>
      </c>
      <c r="H994" s="14" t="s">
        <v>1474</v>
      </c>
      <c r="I994" s="14" t="s">
        <v>5571</v>
      </c>
      <c r="J994" s="15">
        <v>70</v>
      </c>
      <c r="K994" s="15">
        <v>0</v>
      </c>
      <c r="L994" s="14" t="s">
        <v>4945</v>
      </c>
      <c r="M994" s="14">
        <v>3</v>
      </c>
      <c r="N994" s="15">
        <v>48.481676502060665</v>
      </c>
      <c r="O994" s="14">
        <v>48.481676502060665</v>
      </c>
      <c r="P994" s="15">
        <v>23.998429868520031</v>
      </c>
      <c r="Q994" s="15">
        <v>24.483246633540634</v>
      </c>
      <c r="R994" s="15">
        <v>20.847120895886089</v>
      </c>
      <c r="S994" s="15">
        <v>11.150785595473954</v>
      </c>
      <c r="T994" s="15">
        <v>9.6963353004121338</v>
      </c>
      <c r="U994" s="15">
        <v>17.938220305762446</v>
      </c>
      <c r="V994" s="15">
        <v>2.9089005901236398</v>
      </c>
      <c r="W994" s="14">
        <v>36.799958305000075</v>
      </c>
      <c r="X994" s="14">
        <v>38.282291278000059</v>
      </c>
      <c r="Y994" s="14" t="s">
        <v>6009</v>
      </c>
      <c r="Z994" s="70" t="s">
        <v>5574</v>
      </c>
    </row>
    <row r="995" spans="1:26" x14ac:dyDescent="0.25">
      <c r="A995" s="14">
        <v>953</v>
      </c>
      <c r="B995" s="14" t="s">
        <v>4951</v>
      </c>
      <c r="C995" s="14" t="s">
        <v>5001</v>
      </c>
      <c r="D995" s="14" t="s">
        <v>1460</v>
      </c>
      <c r="E995" s="14" t="s">
        <v>5002</v>
      </c>
      <c r="F995" s="14" t="s">
        <v>5003</v>
      </c>
      <c r="G995" s="14" t="s">
        <v>1479</v>
      </c>
      <c r="H995" s="14" t="s">
        <v>1480</v>
      </c>
      <c r="I995" s="14" t="s">
        <v>5571</v>
      </c>
      <c r="J995" s="15">
        <v>110</v>
      </c>
      <c r="K995" s="15">
        <v>0</v>
      </c>
      <c r="L995" s="14" t="s">
        <v>4945</v>
      </c>
      <c r="M995" s="14">
        <v>3</v>
      </c>
      <c r="N995" s="15">
        <v>76.185491646095329</v>
      </c>
      <c r="O995" s="14">
        <v>76.185491646095329</v>
      </c>
      <c r="P995" s="15">
        <v>37.711818364817191</v>
      </c>
      <c r="Q995" s="15">
        <v>38.473673281278138</v>
      </c>
      <c r="R995" s="15">
        <v>32.759761407820996</v>
      </c>
      <c r="S995" s="15">
        <v>17.522663078601926</v>
      </c>
      <c r="T995" s="15">
        <v>15.237098329219066</v>
      </c>
      <c r="U995" s="15">
        <v>28.188631909055271</v>
      </c>
      <c r="V995" s="15">
        <v>4.5711294987657194</v>
      </c>
      <c r="W995" s="14">
        <v>36.890547696000056</v>
      </c>
      <c r="X995" s="14">
        <v>38.140672772000073</v>
      </c>
      <c r="Y995" s="14" t="s">
        <v>6010</v>
      </c>
      <c r="Z995" s="70" t="s">
        <v>5574</v>
      </c>
    </row>
    <row r="996" spans="1:26" x14ac:dyDescent="0.25">
      <c r="A996" s="14">
        <v>963</v>
      </c>
      <c r="B996" s="14" t="s">
        <v>4951</v>
      </c>
      <c r="C996" s="14" t="s">
        <v>5001</v>
      </c>
      <c r="D996" s="14" t="s">
        <v>1460</v>
      </c>
      <c r="E996" s="14" t="s">
        <v>5002</v>
      </c>
      <c r="F996" s="14" t="s">
        <v>5003</v>
      </c>
      <c r="G996" s="14" t="s">
        <v>1499</v>
      </c>
      <c r="H996" s="14" t="s">
        <v>1500</v>
      </c>
      <c r="I996" s="14" t="s">
        <v>5571</v>
      </c>
      <c r="J996" s="15">
        <v>180</v>
      </c>
      <c r="K996" s="15">
        <v>0</v>
      </c>
      <c r="L996" s="14" t="s">
        <v>4945</v>
      </c>
      <c r="M996" s="14">
        <v>3</v>
      </c>
      <c r="N996" s="15">
        <v>124.66716814815599</v>
      </c>
      <c r="O996" s="14">
        <v>124.66716814815599</v>
      </c>
      <c r="P996" s="15">
        <v>61.710248233337218</v>
      </c>
      <c r="Q996" s="15">
        <v>62.956919914818776</v>
      </c>
      <c r="R996" s="15">
        <v>53.606882303707074</v>
      </c>
      <c r="S996" s="15">
        <v>28.673448674075878</v>
      </c>
      <c r="T996" s="15">
        <v>24.9334336296312</v>
      </c>
      <c r="U996" s="15">
        <v>46.126852214817717</v>
      </c>
      <c r="V996" s="15">
        <v>7.4800300888893592</v>
      </c>
      <c r="W996" s="14">
        <v>36.895514215000048</v>
      </c>
      <c r="X996" s="14">
        <v>38.196473217000062</v>
      </c>
      <c r="Y996" s="14" t="s">
        <v>6011</v>
      </c>
      <c r="Z996" s="70" t="s">
        <v>5574</v>
      </c>
    </row>
    <row r="997" spans="1:26" x14ac:dyDescent="0.25">
      <c r="A997" s="14">
        <v>976</v>
      </c>
      <c r="B997" s="14" t="s">
        <v>4951</v>
      </c>
      <c r="C997" s="14" t="s">
        <v>5001</v>
      </c>
      <c r="D997" s="14" t="s">
        <v>1460</v>
      </c>
      <c r="E997" s="14" t="s">
        <v>5002</v>
      </c>
      <c r="F997" s="14" t="s">
        <v>5003</v>
      </c>
      <c r="G997" s="14" t="s">
        <v>1525</v>
      </c>
      <c r="H997" s="14" t="s">
        <v>1526</v>
      </c>
      <c r="I997" s="14" t="s">
        <v>5571</v>
      </c>
      <c r="J997" s="15">
        <v>230</v>
      </c>
      <c r="K997" s="15">
        <v>0</v>
      </c>
      <c r="L997" s="14" t="s">
        <v>4945</v>
      </c>
      <c r="M997" s="14">
        <v>3</v>
      </c>
      <c r="N997" s="15">
        <v>159.29693707819933</v>
      </c>
      <c r="O997" s="14">
        <v>159.29693707819933</v>
      </c>
      <c r="P997" s="15">
        <v>78.851983853708674</v>
      </c>
      <c r="Q997" s="15">
        <v>80.444953224490661</v>
      </c>
      <c r="R997" s="15">
        <v>68.497682943625719</v>
      </c>
      <c r="S997" s="15">
        <v>36.638295527985846</v>
      </c>
      <c r="T997" s="15">
        <v>31.859387415639869</v>
      </c>
      <c r="U997" s="15">
        <v>58.93986671893375</v>
      </c>
      <c r="V997" s="15">
        <v>9.55781622469196</v>
      </c>
      <c r="W997" s="14">
        <v>36.904916329000059</v>
      </c>
      <c r="X997" s="14">
        <v>38.215566176000038</v>
      </c>
      <c r="Y997" s="14" t="s">
        <v>6012</v>
      </c>
      <c r="Z997" s="70" t="s">
        <v>5574</v>
      </c>
    </row>
    <row r="998" spans="1:26" x14ac:dyDescent="0.25">
      <c r="A998" s="14">
        <v>943</v>
      </c>
      <c r="B998" s="14" t="s">
        <v>4951</v>
      </c>
      <c r="C998" s="14" t="s">
        <v>5001</v>
      </c>
      <c r="D998" s="14" t="s">
        <v>1460</v>
      </c>
      <c r="E998" s="14" t="s">
        <v>5002</v>
      </c>
      <c r="F998" s="14" t="s">
        <v>5003</v>
      </c>
      <c r="G998" s="14" t="s">
        <v>1459</v>
      </c>
      <c r="H998" s="14" t="s">
        <v>1460</v>
      </c>
      <c r="I998" s="14" t="s">
        <v>5837</v>
      </c>
      <c r="J998" s="15">
        <v>69697</v>
      </c>
      <c r="K998" s="15">
        <v>135</v>
      </c>
      <c r="L998" s="14" t="s">
        <v>4945</v>
      </c>
      <c r="M998" s="14">
        <v>3</v>
      </c>
      <c r="N998" s="15">
        <v>48271.820102344602</v>
      </c>
      <c r="O998" s="14">
        <v>48271.820102344602</v>
      </c>
      <c r="P998" s="15">
        <v>24739.307802451607</v>
      </c>
      <c r="Q998" s="15">
        <v>23532.512299892995</v>
      </c>
      <c r="R998" s="15">
        <v>18988.927232759808</v>
      </c>
      <c r="S998" s="15">
        <v>9775.0435707247816</v>
      </c>
      <c r="T998" s="15">
        <v>7783.8309915030668</v>
      </c>
      <c r="U998" s="15">
        <v>20817.222419136106</v>
      </c>
      <c r="V998" s="15">
        <v>3016.9887563965376</v>
      </c>
      <c r="W998" s="14">
        <v>36.88914189500008</v>
      </c>
      <c r="X998" s="14">
        <v>38.352077610000038</v>
      </c>
      <c r="Y998" s="14" t="s">
        <v>8350</v>
      </c>
      <c r="Z998" s="70" t="s">
        <v>5574</v>
      </c>
    </row>
    <row r="999" spans="1:26" x14ac:dyDescent="0.25">
      <c r="A999" s="14">
        <v>934</v>
      </c>
      <c r="B999" s="14" t="s">
        <v>4951</v>
      </c>
      <c r="C999" s="14" t="s">
        <v>5001</v>
      </c>
      <c r="D999" s="14" t="s">
        <v>1460</v>
      </c>
      <c r="E999" s="14" t="s">
        <v>5002</v>
      </c>
      <c r="F999" s="14" t="s">
        <v>5003</v>
      </c>
      <c r="G999" s="14" t="s">
        <v>1442</v>
      </c>
      <c r="H999" s="14" t="s">
        <v>1443</v>
      </c>
      <c r="I999" s="14" t="s">
        <v>5571</v>
      </c>
      <c r="J999" s="15">
        <v>150</v>
      </c>
      <c r="K999" s="15">
        <v>0</v>
      </c>
      <c r="L999" s="14" t="s">
        <v>4945</v>
      </c>
      <c r="M999" s="14">
        <v>2</v>
      </c>
      <c r="N999" s="15">
        <v>103.88930679012999</v>
      </c>
      <c r="O999" s="14">
        <v>103.88930679012999</v>
      </c>
      <c r="P999" s="15">
        <v>51.425206861114347</v>
      </c>
      <c r="Q999" s="15">
        <v>52.464099929015646</v>
      </c>
      <c r="R999" s="15">
        <v>44.672401919755899</v>
      </c>
      <c r="S999" s="15">
        <v>23.894540561729901</v>
      </c>
      <c r="T999" s="15">
        <v>20.777861358026001</v>
      </c>
      <c r="U999" s="15">
        <v>38.4390435123481</v>
      </c>
      <c r="V999" s="15">
        <v>6.233358407407799</v>
      </c>
      <c r="W999" s="14">
        <v>36.83364249400006</v>
      </c>
      <c r="X999" s="14">
        <v>38.19489339900008</v>
      </c>
      <c r="Y999" s="14" t="s">
        <v>9857</v>
      </c>
      <c r="Z999" s="70" t="s">
        <v>5574</v>
      </c>
    </row>
    <row r="1000" spans="1:26" x14ac:dyDescent="0.25">
      <c r="A1000" s="14">
        <v>935</v>
      </c>
      <c r="B1000" s="14" t="s">
        <v>4951</v>
      </c>
      <c r="C1000" s="14" t="s">
        <v>5001</v>
      </c>
      <c r="D1000" s="14" t="s">
        <v>1460</v>
      </c>
      <c r="E1000" s="14" t="s">
        <v>5002</v>
      </c>
      <c r="F1000" s="14" t="s">
        <v>5003</v>
      </c>
      <c r="G1000" s="14" t="s">
        <v>1444</v>
      </c>
      <c r="H1000" s="14" t="s">
        <v>1445</v>
      </c>
      <c r="I1000" s="14" t="s">
        <v>5571</v>
      </c>
      <c r="J1000" s="15">
        <v>90</v>
      </c>
      <c r="K1000" s="15">
        <v>0</v>
      </c>
      <c r="L1000" s="14" t="s">
        <v>4945</v>
      </c>
      <c r="M1000" s="14">
        <v>2</v>
      </c>
      <c r="N1000" s="15">
        <v>62.333584074077997</v>
      </c>
      <c r="O1000" s="14">
        <v>62.333584074077997</v>
      </c>
      <c r="P1000" s="15">
        <v>30.855124116668609</v>
      </c>
      <c r="Q1000" s="15">
        <v>31.478459957409388</v>
      </c>
      <c r="R1000" s="15">
        <v>26.803441151853537</v>
      </c>
      <c r="S1000" s="15">
        <v>14.336724337037939</v>
      </c>
      <c r="T1000" s="15">
        <v>12.4667168148156</v>
      </c>
      <c r="U1000" s="15">
        <v>23.063426107408858</v>
      </c>
      <c r="V1000" s="15">
        <v>3.7400150444446796</v>
      </c>
      <c r="W1000" s="14">
        <v>36.783058729000061</v>
      </c>
      <c r="X1000" s="14">
        <v>38.234099508000043</v>
      </c>
      <c r="Y1000" s="14" t="s">
        <v>9858</v>
      </c>
      <c r="Z1000" s="70" t="s">
        <v>5574</v>
      </c>
    </row>
    <row r="1001" spans="1:26" x14ac:dyDescent="0.25">
      <c r="A1001" s="14">
        <v>936</v>
      </c>
      <c r="B1001" s="14" t="s">
        <v>4951</v>
      </c>
      <c r="C1001" s="14" t="s">
        <v>5001</v>
      </c>
      <c r="D1001" s="14" t="s">
        <v>1460</v>
      </c>
      <c r="E1001" s="14" t="s">
        <v>5002</v>
      </c>
      <c r="F1001" s="14" t="s">
        <v>5003</v>
      </c>
      <c r="G1001" s="14" t="s">
        <v>1446</v>
      </c>
      <c r="H1001" s="14" t="s">
        <v>1447</v>
      </c>
      <c r="I1001" s="14" t="s">
        <v>5571</v>
      </c>
      <c r="J1001" s="15">
        <v>50</v>
      </c>
      <c r="K1001" s="15">
        <v>0</v>
      </c>
      <c r="L1001" s="14" t="s">
        <v>4945</v>
      </c>
      <c r="M1001" s="14">
        <v>2</v>
      </c>
      <c r="N1001" s="15">
        <v>34.629768930043333</v>
      </c>
      <c r="O1001" s="14">
        <v>34.629768930043333</v>
      </c>
      <c r="P1001" s="15">
        <v>17.141735620371449</v>
      </c>
      <c r="Q1001" s="15">
        <v>17.488033309671884</v>
      </c>
      <c r="R1001" s="15">
        <v>14.890800639918634</v>
      </c>
      <c r="S1001" s="15">
        <v>7.9648468539099673</v>
      </c>
      <c r="T1001" s="15">
        <v>6.9259537860086668</v>
      </c>
      <c r="U1001" s="15">
        <v>12.813014504116033</v>
      </c>
      <c r="V1001" s="15">
        <v>2.0777861358026</v>
      </c>
      <c r="W1001" s="14">
        <v>36.733601816000032</v>
      </c>
      <c r="X1001" s="14">
        <v>38.528877465000051</v>
      </c>
      <c r="Y1001" s="14" t="s">
        <v>9859</v>
      </c>
      <c r="Z1001" s="70" t="s">
        <v>5574</v>
      </c>
    </row>
    <row r="1002" spans="1:26" x14ac:dyDescent="0.25">
      <c r="A1002" s="14">
        <v>937</v>
      </c>
      <c r="B1002" s="14" t="s">
        <v>4951</v>
      </c>
      <c r="C1002" s="14" t="s">
        <v>5001</v>
      </c>
      <c r="D1002" s="14" t="s">
        <v>1460</v>
      </c>
      <c r="E1002" s="14" t="s">
        <v>5002</v>
      </c>
      <c r="F1002" s="14" t="s">
        <v>5003</v>
      </c>
      <c r="G1002" s="14" t="s">
        <v>1448</v>
      </c>
      <c r="H1002" s="14" t="s">
        <v>640</v>
      </c>
      <c r="I1002" s="14" t="s">
        <v>5571</v>
      </c>
      <c r="J1002" s="15">
        <v>200</v>
      </c>
      <c r="K1002" s="15">
        <v>0</v>
      </c>
      <c r="L1002" s="14" t="s">
        <v>4945</v>
      </c>
      <c r="M1002" s="14">
        <v>2</v>
      </c>
      <c r="N1002" s="15">
        <v>138.51907572017333</v>
      </c>
      <c r="O1002" s="14">
        <v>138.51907572017333</v>
      </c>
      <c r="P1002" s="15">
        <v>68.566942481485796</v>
      </c>
      <c r="Q1002" s="15">
        <v>69.952133238687537</v>
      </c>
      <c r="R1002" s="15">
        <v>59.563202559674536</v>
      </c>
      <c r="S1002" s="15">
        <v>31.859387415639869</v>
      </c>
      <c r="T1002" s="15">
        <v>27.703815144034667</v>
      </c>
      <c r="U1002" s="15">
        <v>51.252058016464133</v>
      </c>
      <c r="V1002" s="15">
        <v>8.3111445432103999</v>
      </c>
      <c r="W1002" s="14">
        <v>36.866065288000073</v>
      </c>
      <c r="X1002" s="14">
        <v>38.426633223000067</v>
      </c>
      <c r="Y1002" s="14" t="s">
        <v>9860</v>
      </c>
      <c r="Z1002" s="70" t="s">
        <v>5574</v>
      </c>
    </row>
    <row r="1003" spans="1:26" x14ac:dyDescent="0.25">
      <c r="A1003" s="14">
        <v>938</v>
      </c>
      <c r="B1003" s="14" t="s">
        <v>4951</v>
      </c>
      <c r="C1003" s="14" t="s">
        <v>5001</v>
      </c>
      <c r="D1003" s="14" t="s">
        <v>1460</v>
      </c>
      <c r="E1003" s="14" t="s">
        <v>5002</v>
      </c>
      <c r="F1003" s="14" t="s">
        <v>5003</v>
      </c>
      <c r="G1003" s="14" t="s">
        <v>1449</v>
      </c>
      <c r="H1003" s="14" t="s">
        <v>1450</v>
      </c>
      <c r="I1003" s="14" t="s">
        <v>5571</v>
      </c>
      <c r="J1003" s="15">
        <v>1200</v>
      </c>
      <c r="K1003" s="15">
        <v>0</v>
      </c>
      <c r="L1003" s="14" t="s">
        <v>4945</v>
      </c>
      <c r="M1003" s="14">
        <v>2</v>
      </c>
      <c r="N1003" s="15">
        <v>831.11445432103994</v>
      </c>
      <c r="O1003" s="14">
        <v>831.11445432103994</v>
      </c>
      <c r="P1003" s="15">
        <v>411.40165488891478</v>
      </c>
      <c r="Q1003" s="15">
        <v>419.71279943212517</v>
      </c>
      <c r="R1003" s="15">
        <v>357.37921535804719</v>
      </c>
      <c r="S1003" s="15">
        <v>191.15632449383921</v>
      </c>
      <c r="T1003" s="15">
        <v>166.22289086420801</v>
      </c>
      <c r="U1003" s="15">
        <v>307.5123480987848</v>
      </c>
      <c r="V1003" s="15">
        <v>49.866867259262392</v>
      </c>
      <c r="W1003" s="14">
        <v>36.708999450000078</v>
      </c>
      <c r="X1003" s="14">
        <v>38.539561650000053</v>
      </c>
      <c r="Y1003" s="14" t="s">
        <v>9861</v>
      </c>
      <c r="Z1003" s="70" t="s">
        <v>5574</v>
      </c>
    </row>
    <row r="1004" spans="1:26" x14ac:dyDescent="0.25">
      <c r="A1004" s="14">
        <v>939</v>
      </c>
      <c r="B1004" s="14" t="s">
        <v>4951</v>
      </c>
      <c r="C1004" s="14" t="s">
        <v>5001</v>
      </c>
      <c r="D1004" s="14" t="s">
        <v>1460</v>
      </c>
      <c r="E1004" s="14" t="s">
        <v>5002</v>
      </c>
      <c r="F1004" s="14" t="s">
        <v>5003</v>
      </c>
      <c r="G1004" s="14" t="s">
        <v>1451</v>
      </c>
      <c r="H1004" s="14" t="s">
        <v>1452</v>
      </c>
      <c r="I1004" s="14" t="s">
        <v>5571</v>
      </c>
      <c r="J1004" s="15">
        <v>160</v>
      </c>
      <c r="K1004" s="15">
        <v>0</v>
      </c>
      <c r="L1004" s="14" t="s">
        <v>4945</v>
      </c>
      <c r="M1004" s="14">
        <v>2</v>
      </c>
      <c r="N1004" s="15">
        <v>110.81526057613866</v>
      </c>
      <c r="O1004" s="14">
        <v>110.81526057613866</v>
      </c>
      <c r="P1004" s="15">
        <v>54.853553985188633</v>
      </c>
      <c r="Q1004" s="15">
        <v>55.961706590950023</v>
      </c>
      <c r="R1004" s="15">
        <v>47.650562047739619</v>
      </c>
      <c r="S1004" s="15">
        <v>25.487509932511891</v>
      </c>
      <c r="T1004" s="15">
        <v>22.163052115227732</v>
      </c>
      <c r="U1004" s="15">
        <v>41.001646413171301</v>
      </c>
      <c r="V1004" s="15">
        <v>6.6489156345683194</v>
      </c>
      <c r="W1004" s="14">
        <v>36.750919101000079</v>
      </c>
      <c r="X1004" s="14">
        <v>38.27550158300005</v>
      </c>
      <c r="Y1004" s="14" t="s">
        <v>9862</v>
      </c>
      <c r="Z1004" s="70" t="s">
        <v>5574</v>
      </c>
    </row>
    <row r="1005" spans="1:26" x14ac:dyDescent="0.25">
      <c r="A1005" s="14">
        <v>940</v>
      </c>
      <c r="B1005" s="14" t="s">
        <v>4951</v>
      </c>
      <c r="C1005" s="14" t="s">
        <v>5001</v>
      </c>
      <c r="D1005" s="14" t="s">
        <v>1460</v>
      </c>
      <c r="E1005" s="14" t="s">
        <v>5002</v>
      </c>
      <c r="F1005" s="14" t="s">
        <v>5003</v>
      </c>
      <c r="G1005" s="14" t="s">
        <v>1453</v>
      </c>
      <c r="H1005" s="14" t="s">
        <v>1454</v>
      </c>
      <c r="I1005" s="14" t="s">
        <v>5571</v>
      </c>
      <c r="J1005" s="15">
        <v>70</v>
      </c>
      <c r="K1005" s="15">
        <v>0</v>
      </c>
      <c r="L1005" s="14" t="s">
        <v>4945</v>
      </c>
      <c r="M1005" s="14">
        <v>2</v>
      </c>
      <c r="N1005" s="15">
        <v>48.481676502060665</v>
      </c>
      <c r="O1005" s="14">
        <v>48.481676502060665</v>
      </c>
      <c r="P1005" s="15">
        <v>23.998429868520031</v>
      </c>
      <c r="Q1005" s="15">
        <v>24.483246633540634</v>
      </c>
      <c r="R1005" s="15">
        <v>20.847120895886089</v>
      </c>
      <c r="S1005" s="15">
        <v>11.150785595473954</v>
      </c>
      <c r="T1005" s="15">
        <v>9.6963353004121338</v>
      </c>
      <c r="U1005" s="15">
        <v>17.938220305762446</v>
      </c>
      <c r="V1005" s="15">
        <v>2.9089005901236398</v>
      </c>
      <c r="W1005" s="14">
        <v>36.851216135000072</v>
      </c>
      <c r="X1005" s="14">
        <v>38.514495788000033</v>
      </c>
      <c r="Y1005" s="14" t="s">
        <v>9863</v>
      </c>
      <c r="Z1005" s="70" t="s">
        <v>5574</v>
      </c>
    </row>
    <row r="1006" spans="1:26" x14ac:dyDescent="0.25">
      <c r="A1006" s="14">
        <v>941</v>
      </c>
      <c r="B1006" s="14" t="s">
        <v>4951</v>
      </c>
      <c r="C1006" s="14" t="s">
        <v>5001</v>
      </c>
      <c r="D1006" s="14" t="s">
        <v>1460</v>
      </c>
      <c r="E1006" s="14" t="s">
        <v>5002</v>
      </c>
      <c r="F1006" s="14" t="s">
        <v>5003</v>
      </c>
      <c r="G1006" s="14" t="s">
        <v>1455</v>
      </c>
      <c r="H1006" s="14" t="s">
        <v>1456</v>
      </c>
      <c r="I1006" s="14" t="s">
        <v>5571</v>
      </c>
      <c r="J1006" s="15">
        <v>80</v>
      </c>
      <c r="K1006" s="15">
        <v>0</v>
      </c>
      <c r="L1006" s="14" t="s">
        <v>4945</v>
      </c>
      <c r="M1006" s="14">
        <v>2</v>
      </c>
      <c r="N1006" s="15">
        <v>55.407630288069328</v>
      </c>
      <c r="O1006" s="14">
        <v>55.407630288069328</v>
      </c>
      <c r="P1006" s="15">
        <v>27.426776992594316</v>
      </c>
      <c r="Q1006" s="15">
        <v>27.980853295475011</v>
      </c>
      <c r="R1006" s="15">
        <v>23.82528102386981</v>
      </c>
      <c r="S1006" s="15">
        <v>12.743754966255946</v>
      </c>
      <c r="T1006" s="15">
        <v>11.081526057613866</v>
      </c>
      <c r="U1006" s="15">
        <v>20.50082320658565</v>
      </c>
      <c r="V1006" s="15">
        <v>3.3244578172841597</v>
      </c>
      <c r="W1006" s="14">
        <v>36.768534112000054</v>
      </c>
      <c r="X1006" s="14">
        <v>38.300510151000026</v>
      </c>
      <c r="Y1006" s="14" t="s">
        <v>9864</v>
      </c>
      <c r="Z1006" s="70" t="s">
        <v>5574</v>
      </c>
    </row>
    <row r="1007" spans="1:26" x14ac:dyDescent="0.25">
      <c r="A1007" s="14">
        <v>942</v>
      </c>
      <c r="B1007" s="14" t="s">
        <v>4951</v>
      </c>
      <c r="C1007" s="14" t="s">
        <v>5001</v>
      </c>
      <c r="D1007" s="14" t="s">
        <v>1460</v>
      </c>
      <c r="E1007" s="14" t="s">
        <v>5002</v>
      </c>
      <c r="F1007" s="14" t="s">
        <v>5003</v>
      </c>
      <c r="G1007" s="14" t="s">
        <v>1457</v>
      </c>
      <c r="H1007" s="14" t="s">
        <v>1458</v>
      </c>
      <c r="I1007" s="14" t="s">
        <v>5571</v>
      </c>
      <c r="J1007" s="15">
        <v>50</v>
      </c>
      <c r="K1007" s="15">
        <v>0</v>
      </c>
      <c r="L1007" s="14" t="s">
        <v>4945</v>
      </c>
      <c r="M1007" s="14">
        <v>2</v>
      </c>
      <c r="N1007" s="15">
        <v>34.629768930043333</v>
      </c>
      <c r="O1007" s="14">
        <v>34.629768930043333</v>
      </c>
      <c r="P1007" s="15">
        <v>17.141735620371449</v>
      </c>
      <c r="Q1007" s="15">
        <v>17.488033309671884</v>
      </c>
      <c r="R1007" s="15">
        <v>14.890800639918634</v>
      </c>
      <c r="S1007" s="15">
        <v>7.9648468539099673</v>
      </c>
      <c r="T1007" s="15">
        <v>6.9259537860086668</v>
      </c>
      <c r="U1007" s="15">
        <v>12.813014504116033</v>
      </c>
      <c r="V1007" s="15">
        <v>2.0777861358026</v>
      </c>
      <c r="W1007" s="14">
        <v>36.839037069000028</v>
      </c>
      <c r="X1007" s="14">
        <v>38.165435930000058</v>
      </c>
      <c r="Y1007" s="14" t="s">
        <v>9865</v>
      </c>
      <c r="Z1007" s="70" t="s">
        <v>5574</v>
      </c>
    </row>
    <row r="1008" spans="1:26" x14ac:dyDescent="0.25">
      <c r="A1008" s="14">
        <v>944</v>
      </c>
      <c r="B1008" s="14" t="s">
        <v>4951</v>
      </c>
      <c r="C1008" s="14" t="s">
        <v>5001</v>
      </c>
      <c r="D1008" s="14" t="s">
        <v>1460</v>
      </c>
      <c r="E1008" s="14" t="s">
        <v>5002</v>
      </c>
      <c r="F1008" s="14" t="s">
        <v>5003</v>
      </c>
      <c r="G1008" s="14" t="s">
        <v>1461</v>
      </c>
      <c r="H1008" s="14" t="s">
        <v>1462</v>
      </c>
      <c r="I1008" s="14" t="s">
        <v>5571</v>
      </c>
      <c r="J1008" s="15">
        <v>110</v>
      </c>
      <c r="K1008" s="15">
        <v>0</v>
      </c>
      <c r="L1008" s="14" t="s">
        <v>4945</v>
      </c>
      <c r="M1008" s="14">
        <v>2</v>
      </c>
      <c r="N1008" s="15">
        <v>76.185491646095329</v>
      </c>
      <c r="O1008" s="14">
        <v>76.185491646095329</v>
      </c>
      <c r="P1008" s="15">
        <v>37.711818364817191</v>
      </c>
      <c r="Q1008" s="15">
        <v>38.473673281278138</v>
      </c>
      <c r="R1008" s="15">
        <v>32.759761407820996</v>
      </c>
      <c r="S1008" s="15">
        <v>17.522663078601926</v>
      </c>
      <c r="T1008" s="15">
        <v>15.237098329219066</v>
      </c>
      <c r="U1008" s="15">
        <v>28.188631909055271</v>
      </c>
      <c r="V1008" s="15">
        <v>4.5711294987657194</v>
      </c>
      <c r="W1008" s="14">
        <v>36.765059054000062</v>
      </c>
      <c r="X1008" s="14">
        <v>38.519620633000045</v>
      </c>
      <c r="Y1008" s="14" t="s">
        <v>9866</v>
      </c>
      <c r="Z1008" s="70" t="s">
        <v>5574</v>
      </c>
    </row>
    <row r="1009" spans="1:26" x14ac:dyDescent="0.25">
      <c r="A1009" s="14">
        <v>946</v>
      </c>
      <c r="B1009" s="14" t="s">
        <v>4951</v>
      </c>
      <c r="C1009" s="14" t="s">
        <v>5001</v>
      </c>
      <c r="D1009" s="14" t="s">
        <v>1460</v>
      </c>
      <c r="E1009" s="14" t="s">
        <v>5002</v>
      </c>
      <c r="F1009" s="14" t="s">
        <v>5003</v>
      </c>
      <c r="G1009" s="14" t="s">
        <v>1465</v>
      </c>
      <c r="H1009" s="14" t="s">
        <v>1466</v>
      </c>
      <c r="I1009" s="14" t="s">
        <v>5571</v>
      </c>
      <c r="J1009" s="15">
        <v>500</v>
      </c>
      <c r="K1009" s="15">
        <v>0</v>
      </c>
      <c r="L1009" s="14" t="s">
        <v>4945</v>
      </c>
      <c r="M1009" s="14">
        <v>2</v>
      </c>
      <c r="N1009" s="15">
        <v>346.29768930043332</v>
      </c>
      <c r="O1009" s="14">
        <v>346.29768930043332</v>
      </c>
      <c r="P1009" s="15">
        <v>178.34330998972317</v>
      </c>
      <c r="Q1009" s="15">
        <v>167.95437931071015</v>
      </c>
      <c r="R1009" s="15">
        <v>156.4832683526333</v>
      </c>
      <c r="S1009" s="15">
        <v>83.977189655355076</v>
      </c>
      <c r="T1009" s="15">
        <v>62.766456185703539</v>
      </c>
      <c r="U1009" s="15">
        <v>138.95194783179886</v>
      </c>
      <c r="V1009" s="15">
        <v>6.9259537860086722</v>
      </c>
      <c r="W1009" s="14">
        <v>36.849717093000038</v>
      </c>
      <c r="X1009" s="14">
        <v>38.438769673000024</v>
      </c>
      <c r="Y1009" s="14" t="s">
        <v>9867</v>
      </c>
      <c r="Z1009" s="70" t="s">
        <v>5574</v>
      </c>
    </row>
    <row r="1010" spans="1:26" x14ac:dyDescent="0.25">
      <c r="A1010" s="14">
        <v>947</v>
      </c>
      <c r="B1010" s="14" t="s">
        <v>4951</v>
      </c>
      <c r="C1010" s="14" t="s">
        <v>5001</v>
      </c>
      <c r="D1010" s="14" t="s">
        <v>1460</v>
      </c>
      <c r="E1010" s="14" t="s">
        <v>5002</v>
      </c>
      <c r="F1010" s="14" t="s">
        <v>5003</v>
      </c>
      <c r="G1010" s="14" t="s">
        <v>1467</v>
      </c>
      <c r="H1010" s="14" t="s">
        <v>1468</v>
      </c>
      <c r="I1010" s="14" t="s">
        <v>5571</v>
      </c>
      <c r="J1010" s="15">
        <v>210</v>
      </c>
      <c r="K1010" s="15">
        <v>0</v>
      </c>
      <c r="L1010" s="14" t="s">
        <v>4945</v>
      </c>
      <c r="M1010" s="14">
        <v>2</v>
      </c>
      <c r="N1010" s="15">
        <v>145.44502950618198</v>
      </c>
      <c r="O1010" s="14">
        <v>145.44502950618198</v>
      </c>
      <c r="P1010" s="15">
        <v>71.995289605560075</v>
      </c>
      <c r="Q1010" s="15">
        <v>73.449739900621907</v>
      </c>
      <c r="R1010" s="15">
        <v>62.541362687658264</v>
      </c>
      <c r="S1010" s="15">
        <v>33.452356786421859</v>
      </c>
      <c r="T1010" s="15">
        <v>29.089005901236398</v>
      </c>
      <c r="U1010" s="15">
        <v>53.814660917287334</v>
      </c>
      <c r="V1010" s="15">
        <v>8.7267017703709193</v>
      </c>
      <c r="W1010" s="14">
        <v>36.791022677000058</v>
      </c>
      <c r="X1010" s="14">
        <v>38.583005822000075</v>
      </c>
      <c r="Y1010" s="14" t="s">
        <v>9868</v>
      </c>
      <c r="Z1010" s="70" t="s">
        <v>5574</v>
      </c>
    </row>
    <row r="1011" spans="1:26" x14ac:dyDescent="0.25">
      <c r="A1011" s="14">
        <v>948</v>
      </c>
      <c r="B1011" s="14" t="s">
        <v>4951</v>
      </c>
      <c r="C1011" s="14" t="s">
        <v>5001</v>
      </c>
      <c r="D1011" s="14" t="s">
        <v>1460</v>
      </c>
      <c r="E1011" s="14" t="s">
        <v>5002</v>
      </c>
      <c r="F1011" s="14" t="s">
        <v>5003</v>
      </c>
      <c r="G1011" s="14" t="s">
        <v>1469</v>
      </c>
      <c r="H1011" s="14" t="s">
        <v>1470</v>
      </c>
      <c r="I1011" s="14" t="s">
        <v>5571</v>
      </c>
      <c r="J1011" s="15">
        <v>1300</v>
      </c>
      <c r="K1011" s="15">
        <v>50</v>
      </c>
      <c r="L1011" s="14" t="s">
        <v>4945</v>
      </c>
      <c r="M1011" s="14">
        <v>2</v>
      </c>
      <c r="N1011" s="15">
        <v>900.3739921811266</v>
      </c>
      <c r="O1011" s="14">
        <v>900.3739921811266</v>
      </c>
      <c r="P1011" s="15">
        <v>463.69260597328019</v>
      </c>
      <c r="Q1011" s="15">
        <v>436.6813862078464</v>
      </c>
      <c r="R1011" s="15">
        <v>420.58720109760878</v>
      </c>
      <c r="S1011" s="15">
        <v>229.5953680061873</v>
      </c>
      <c r="T1011" s="15">
        <v>156.43998114147075</v>
      </c>
      <c r="U1011" s="15">
        <v>314.0054297731678</v>
      </c>
      <c r="V1011" s="15">
        <v>56.273374511320412</v>
      </c>
      <c r="W1011" s="14">
        <v>36.795786136000061</v>
      </c>
      <c r="X1011" s="14">
        <v>38.364860382000074</v>
      </c>
      <c r="Y1011" s="14" t="s">
        <v>9869</v>
      </c>
      <c r="Z1011" s="70" t="s">
        <v>5574</v>
      </c>
    </row>
    <row r="1012" spans="1:26" x14ac:dyDescent="0.25">
      <c r="A1012" s="14">
        <v>949</v>
      </c>
      <c r="B1012" s="14" t="s">
        <v>4951</v>
      </c>
      <c r="C1012" s="14" t="s">
        <v>5001</v>
      </c>
      <c r="D1012" s="14" t="s">
        <v>1460</v>
      </c>
      <c r="E1012" s="14" t="s">
        <v>5002</v>
      </c>
      <c r="F1012" s="14" t="s">
        <v>5003</v>
      </c>
      <c r="G1012" s="14" t="s">
        <v>1471</v>
      </c>
      <c r="H1012" s="14" t="s">
        <v>1472</v>
      </c>
      <c r="I1012" s="14" t="s">
        <v>5571</v>
      </c>
      <c r="J1012" s="15">
        <v>150</v>
      </c>
      <c r="K1012" s="15">
        <v>0</v>
      </c>
      <c r="L1012" s="14" t="s">
        <v>4945</v>
      </c>
      <c r="M1012" s="14">
        <v>2</v>
      </c>
      <c r="N1012" s="15">
        <v>103.88930679012999</v>
      </c>
      <c r="O1012" s="14">
        <v>103.88930679012999</v>
      </c>
      <c r="P1012" s="15">
        <v>51.425206861114347</v>
      </c>
      <c r="Q1012" s="15">
        <v>52.464099929015646</v>
      </c>
      <c r="R1012" s="15">
        <v>44.672401919755899</v>
      </c>
      <c r="S1012" s="15">
        <v>23.894540561729901</v>
      </c>
      <c r="T1012" s="15">
        <v>20.777861358026001</v>
      </c>
      <c r="U1012" s="15">
        <v>38.4390435123481</v>
      </c>
      <c r="V1012" s="15">
        <v>6.233358407407799</v>
      </c>
      <c r="W1012" s="14">
        <v>36.77030132200008</v>
      </c>
      <c r="X1012" s="14">
        <v>38.576312846000064</v>
      </c>
      <c r="Y1012" s="14" t="s">
        <v>9870</v>
      </c>
      <c r="Z1012" s="70" t="s">
        <v>5574</v>
      </c>
    </row>
    <row r="1013" spans="1:26" x14ac:dyDescent="0.25">
      <c r="A1013" s="14">
        <v>951</v>
      </c>
      <c r="B1013" s="14" t="s">
        <v>4951</v>
      </c>
      <c r="C1013" s="14" t="s">
        <v>5001</v>
      </c>
      <c r="D1013" s="14" t="s">
        <v>1460</v>
      </c>
      <c r="E1013" s="14" t="s">
        <v>5002</v>
      </c>
      <c r="F1013" s="14" t="s">
        <v>5003</v>
      </c>
      <c r="G1013" s="14" t="s">
        <v>1475</v>
      </c>
      <c r="H1013" s="14" t="s">
        <v>1476</v>
      </c>
      <c r="I1013" s="14" t="s">
        <v>5571</v>
      </c>
      <c r="J1013" s="15">
        <v>3800</v>
      </c>
      <c r="K1013" s="15">
        <v>0</v>
      </c>
      <c r="L1013" s="14" t="s">
        <v>4945</v>
      </c>
      <c r="M1013" s="14">
        <v>2</v>
      </c>
      <c r="N1013" s="15">
        <v>2631.862438683293</v>
      </c>
      <c r="O1013" s="14">
        <v>2631.862438683293</v>
      </c>
      <c r="P1013" s="15">
        <v>1335.6701876317713</v>
      </c>
      <c r="Q1013" s="15">
        <v>1296.1922510515217</v>
      </c>
      <c r="R1013" s="15">
        <v>1209.0118077701377</v>
      </c>
      <c r="S1013" s="15">
        <v>657.96560967082326</v>
      </c>
      <c r="T1013" s="15">
        <v>477.02506701134683</v>
      </c>
      <c r="U1013" s="15">
        <v>1003.3975547480054</v>
      </c>
      <c r="V1013" s="15">
        <v>85.53552925720696</v>
      </c>
      <c r="W1013" s="14">
        <v>36.848861938000027</v>
      </c>
      <c r="X1013" s="14">
        <v>38.410524621000036</v>
      </c>
      <c r="Y1013" s="14" t="s">
        <v>9871</v>
      </c>
      <c r="Z1013" s="70" t="s">
        <v>5574</v>
      </c>
    </row>
    <row r="1014" spans="1:26" x14ac:dyDescent="0.25">
      <c r="A1014" s="14">
        <v>952</v>
      </c>
      <c r="B1014" s="14" t="s">
        <v>4951</v>
      </c>
      <c r="C1014" s="14" t="s">
        <v>5001</v>
      </c>
      <c r="D1014" s="14" t="s">
        <v>1460</v>
      </c>
      <c r="E1014" s="14" t="s">
        <v>5002</v>
      </c>
      <c r="F1014" s="14" t="s">
        <v>5003</v>
      </c>
      <c r="G1014" s="14" t="s">
        <v>1477</v>
      </c>
      <c r="H1014" s="14" t="s">
        <v>1478</v>
      </c>
      <c r="I1014" s="14" t="s">
        <v>5571</v>
      </c>
      <c r="J1014" s="15">
        <v>130</v>
      </c>
      <c r="K1014" s="15">
        <v>0</v>
      </c>
      <c r="L1014" s="14" t="s">
        <v>4945</v>
      </c>
      <c r="M1014" s="14">
        <v>2</v>
      </c>
      <c r="N1014" s="15">
        <v>90.037399218112654</v>
      </c>
      <c r="O1014" s="14">
        <v>90.037399218112654</v>
      </c>
      <c r="P1014" s="15">
        <v>44.568512612965762</v>
      </c>
      <c r="Q1014" s="15">
        <v>45.468886605146892</v>
      </c>
      <c r="R1014" s="15">
        <v>38.716081663788444</v>
      </c>
      <c r="S1014" s="15">
        <v>20.70860182016591</v>
      </c>
      <c r="T1014" s="15">
        <v>18.00747984362253</v>
      </c>
      <c r="U1014" s="15">
        <v>33.313837710701684</v>
      </c>
      <c r="V1014" s="15">
        <v>5.4022439530867592</v>
      </c>
      <c r="W1014" s="14">
        <v>36.768749438000043</v>
      </c>
      <c r="X1014" s="14">
        <v>38.490084220000028</v>
      </c>
      <c r="Y1014" s="14" t="s">
        <v>9872</v>
      </c>
      <c r="Z1014" s="70" t="s">
        <v>5574</v>
      </c>
    </row>
    <row r="1015" spans="1:26" x14ac:dyDescent="0.25">
      <c r="A1015" s="14">
        <v>954</v>
      </c>
      <c r="B1015" s="14" t="s">
        <v>4951</v>
      </c>
      <c r="C1015" s="14" t="s">
        <v>5001</v>
      </c>
      <c r="D1015" s="14" t="s">
        <v>1460</v>
      </c>
      <c r="E1015" s="14" t="s">
        <v>5002</v>
      </c>
      <c r="F1015" s="14" t="s">
        <v>5003</v>
      </c>
      <c r="G1015" s="14" t="s">
        <v>1481</v>
      </c>
      <c r="H1015" s="14" t="s">
        <v>1482</v>
      </c>
      <c r="I1015" s="14" t="s">
        <v>5571</v>
      </c>
      <c r="J1015" s="15">
        <v>640</v>
      </c>
      <c r="K1015" s="15">
        <v>0</v>
      </c>
      <c r="L1015" s="14" t="s">
        <v>4945</v>
      </c>
      <c r="M1015" s="14">
        <v>2</v>
      </c>
      <c r="N1015" s="15">
        <v>443.26104230455462</v>
      </c>
      <c r="O1015" s="14">
        <v>443.26104230455462</v>
      </c>
      <c r="P1015" s="15">
        <v>228.27943678684562</v>
      </c>
      <c r="Q1015" s="15">
        <v>214.981605517709</v>
      </c>
      <c r="R1015" s="15">
        <v>210.05032642207084</v>
      </c>
      <c r="S1015" s="15">
        <v>113.03156578766144</v>
      </c>
      <c r="T1015" s="15">
        <v>86.989979552268849</v>
      </c>
      <c r="U1015" s="15">
        <v>144.61391505186091</v>
      </c>
      <c r="V1015" s="15">
        <v>27.703815144034664</v>
      </c>
      <c r="W1015" s="14">
        <v>36.823394174000043</v>
      </c>
      <c r="X1015" s="14">
        <v>38.527577436000058</v>
      </c>
      <c r="Y1015" s="14" t="s">
        <v>9873</v>
      </c>
      <c r="Z1015" s="70" t="s">
        <v>5574</v>
      </c>
    </row>
    <row r="1016" spans="1:26" x14ac:dyDescent="0.25">
      <c r="A1016" s="14">
        <v>955</v>
      </c>
      <c r="B1016" s="14" t="s">
        <v>4951</v>
      </c>
      <c r="C1016" s="14" t="s">
        <v>5001</v>
      </c>
      <c r="D1016" s="14" t="s">
        <v>1460</v>
      </c>
      <c r="E1016" s="14" t="s">
        <v>5002</v>
      </c>
      <c r="F1016" s="14" t="s">
        <v>5003</v>
      </c>
      <c r="G1016" s="14" t="s">
        <v>1483</v>
      </c>
      <c r="H1016" s="14" t="s">
        <v>1484</v>
      </c>
      <c r="I1016" s="14" t="s">
        <v>5571</v>
      </c>
      <c r="J1016" s="15">
        <v>140</v>
      </c>
      <c r="K1016" s="15">
        <v>0</v>
      </c>
      <c r="L1016" s="14" t="s">
        <v>4945</v>
      </c>
      <c r="M1016" s="14">
        <v>2</v>
      </c>
      <c r="N1016" s="15">
        <v>96.963353004121331</v>
      </c>
      <c r="O1016" s="14">
        <v>96.963353004121331</v>
      </c>
      <c r="P1016" s="15">
        <v>47.996859737040062</v>
      </c>
      <c r="Q1016" s="15">
        <v>48.966493267081269</v>
      </c>
      <c r="R1016" s="15">
        <v>41.694241791772178</v>
      </c>
      <c r="S1016" s="15">
        <v>22.301571190947907</v>
      </c>
      <c r="T1016" s="15">
        <v>19.392670600824268</v>
      </c>
      <c r="U1016" s="15">
        <v>35.876440611524892</v>
      </c>
      <c r="V1016" s="15">
        <v>5.8178011802472795</v>
      </c>
      <c r="W1016" s="14">
        <v>36.774467978000075</v>
      </c>
      <c r="X1016" s="14">
        <v>38.322867546000055</v>
      </c>
      <c r="Y1016" s="14" t="s">
        <v>9874</v>
      </c>
      <c r="Z1016" s="70" t="s">
        <v>5574</v>
      </c>
    </row>
    <row r="1017" spans="1:26" x14ac:dyDescent="0.25">
      <c r="A1017" s="14">
        <v>956</v>
      </c>
      <c r="B1017" s="14" t="s">
        <v>4951</v>
      </c>
      <c r="C1017" s="14" t="s">
        <v>5001</v>
      </c>
      <c r="D1017" s="14" t="s">
        <v>1460</v>
      </c>
      <c r="E1017" s="14" t="s">
        <v>5002</v>
      </c>
      <c r="F1017" s="14" t="s">
        <v>5003</v>
      </c>
      <c r="G1017" s="14" t="s">
        <v>1485</v>
      </c>
      <c r="H1017" s="14" t="s">
        <v>1486</v>
      </c>
      <c r="I1017" s="14" t="s">
        <v>5571</v>
      </c>
      <c r="J1017" s="15">
        <v>440</v>
      </c>
      <c r="K1017" s="15">
        <v>0</v>
      </c>
      <c r="L1017" s="14" t="s">
        <v>4945</v>
      </c>
      <c r="M1017" s="14">
        <v>2</v>
      </c>
      <c r="N1017" s="15">
        <v>304.74196658438132</v>
      </c>
      <c r="O1017" s="14">
        <v>304.74196658438132</v>
      </c>
      <c r="P1017" s="15">
        <v>150.84727345926876</v>
      </c>
      <c r="Q1017" s="15">
        <v>153.89469312511255</v>
      </c>
      <c r="R1017" s="15">
        <v>131.03904563128398</v>
      </c>
      <c r="S1017" s="15">
        <v>70.090652314407706</v>
      </c>
      <c r="T1017" s="15">
        <v>60.948393316876263</v>
      </c>
      <c r="U1017" s="15">
        <v>112.75452763622108</v>
      </c>
      <c r="V1017" s="15">
        <v>18.284517995062878</v>
      </c>
      <c r="W1017" s="14">
        <v>36.745457443000078</v>
      </c>
      <c r="X1017" s="14">
        <v>38.570293420000041</v>
      </c>
      <c r="Y1017" s="14" t="s">
        <v>9875</v>
      </c>
      <c r="Z1017" s="70" t="s">
        <v>5574</v>
      </c>
    </row>
    <row r="1018" spans="1:26" x14ac:dyDescent="0.25">
      <c r="A1018" s="14">
        <v>957</v>
      </c>
      <c r="B1018" s="14" t="s">
        <v>4951</v>
      </c>
      <c r="C1018" s="14" t="s">
        <v>5001</v>
      </c>
      <c r="D1018" s="14" t="s">
        <v>1460</v>
      </c>
      <c r="E1018" s="14" t="s">
        <v>5002</v>
      </c>
      <c r="F1018" s="14" t="s">
        <v>5003</v>
      </c>
      <c r="G1018" s="14" t="s">
        <v>1487</v>
      </c>
      <c r="H1018" s="14" t="s">
        <v>1488</v>
      </c>
      <c r="I1018" s="14" t="s">
        <v>5571</v>
      </c>
      <c r="J1018" s="15">
        <v>340</v>
      </c>
      <c r="K1018" s="15">
        <v>0</v>
      </c>
      <c r="L1018" s="14" t="s">
        <v>4945</v>
      </c>
      <c r="M1018" s="14">
        <v>2</v>
      </c>
      <c r="N1018" s="15">
        <v>235.48242872429466</v>
      </c>
      <c r="O1018" s="14">
        <v>235.48242872429466</v>
      </c>
      <c r="P1018" s="15">
        <v>125.98309936749763</v>
      </c>
      <c r="Q1018" s="15">
        <v>109.49932935679703</v>
      </c>
      <c r="R1018" s="15">
        <v>113.29648351997626</v>
      </c>
      <c r="S1018" s="15">
        <v>60.04801932469514</v>
      </c>
      <c r="T1018" s="15">
        <v>42.092484134467668</v>
      </c>
      <c r="U1018" s="15">
        <v>78.003554514922612</v>
      </c>
      <c r="V1018" s="15">
        <v>14.717651795268416</v>
      </c>
      <c r="W1018" s="14">
        <v>36.777300364000041</v>
      </c>
      <c r="X1018" s="14">
        <v>38.409460982000041</v>
      </c>
      <c r="Y1018" s="14" t="s">
        <v>9876</v>
      </c>
      <c r="Z1018" s="70" t="s">
        <v>5574</v>
      </c>
    </row>
    <row r="1019" spans="1:26" x14ac:dyDescent="0.25">
      <c r="A1019" s="14">
        <v>958</v>
      </c>
      <c r="B1019" s="14" t="s">
        <v>4951</v>
      </c>
      <c r="C1019" s="14" t="s">
        <v>5001</v>
      </c>
      <c r="D1019" s="14" t="s">
        <v>1460</v>
      </c>
      <c r="E1019" s="14" t="s">
        <v>5002</v>
      </c>
      <c r="F1019" s="14" t="s">
        <v>5003</v>
      </c>
      <c r="G1019" s="14" t="s">
        <v>1489</v>
      </c>
      <c r="H1019" s="14" t="s">
        <v>1490</v>
      </c>
      <c r="I1019" s="14" t="s">
        <v>5571</v>
      </c>
      <c r="J1019" s="15">
        <v>160</v>
      </c>
      <c r="K1019" s="15">
        <v>10</v>
      </c>
      <c r="L1019" s="14" t="s">
        <v>4945</v>
      </c>
      <c r="M1019" s="14">
        <v>2</v>
      </c>
      <c r="N1019" s="15">
        <v>110.81526057613866</v>
      </c>
      <c r="O1019" s="14">
        <v>110.81526057613866</v>
      </c>
      <c r="P1019" s="15">
        <v>54.853553985188633</v>
      </c>
      <c r="Q1019" s="15">
        <v>55.961706590950023</v>
      </c>
      <c r="R1019" s="15">
        <v>47.650562047739619</v>
      </c>
      <c r="S1019" s="15">
        <v>25.487509932511891</v>
      </c>
      <c r="T1019" s="15">
        <v>22.163052115227732</v>
      </c>
      <c r="U1019" s="15">
        <v>41.001646413171301</v>
      </c>
      <c r="V1019" s="15">
        <v>6.6489156345683194</v>
      </c>
      <c r="W1019" s="14">
        <v>36.872176870000033</v>
      </c>
      <c r="X1019" s="14">
        <v>38.347488600000077</v>
      </c>
      <c r="Y1019" s="14" t="s">
        <v>9877</v>
      </c>
      <c r="Z1019" s="70" t="s">
        <v>5574</v>
      </c>
    </row>
    <row r="1020" spans="1:26" x14ac:dyDescent="0.25">
      <c r="A1020" s="14">
        <v>959</v>
      </c>
      <c r="B1020" s="14" t="s">
        <v>4951</v>
      </c>
      <c r="C1020" s="14" t="s">
        <v>5001</v>
      </c>
      <c r="D1020" s="14" t="s">
        <v>1460</v>
      </c>
      <c r="E1020" s="14" t="s">
        <v>5002</v>
      </c>
      <c r="F1020" s="14" t="s">
        <v>5003</v>
      </c>
      <c r="G1020" s="14" t="s">
        <v>1491</v>
      </c>
      <c r="H1020" s="14" t="s">
        <v>1492</v>
      </c>
      <c r="I1020" s="14" t="s">
        <v>5571</v>
      </c>
      <c r="J1020" s="15">
        <v>140</v>
      </c>
      <c r="K1020" s="15">
        <v>0</v>
      </c>
      <c r="L1020" s="14" t="s">
        <v>4945</v>
      </c>
      <c r="M1020" s="14">
        <v>2</v>
      </c>
      <c r="N1020" s="15">
        <v>96.963353004121331</v>
      </c>
      <c r="O1020" s="14">
        <v>96.963353004121331</v>
      </c>
      <c r="P1020" s="15">
        <v>50.178535179632796</v>
      </c>
      <c r="Q1020" s="15">
        <v>46.784817824488535</v>
      </c>
      <c r="R1020" s="15">
        <v>41.076100416370906</v>
      </c>
      <c r="S1020" s="15">
        <v>21.331937660906693</v>
      </c>
      <c r="T1020" s="15">
        <v>17.332199349486686</v>
      </c>
      <c r="U1020" s="15">
        <v>37.694503480352168</v>
      </c>
      <c r="V1020" s="15">
        <v>6.0602095627575832</v>
      </c>
      <c r="W1020" s="14">
        <v>36.825238685000045</v>
      </c>
      <c r="X1020" s="14">
        <v>38.379211031000068</v>
      </c>
      <c r="Y1020" s="14" t="s">
        <v>9878</v>
      </c>
      <c r="Z1020" s="70" t="s">
        <v>5574</v>
      </c>
    </row>
    <row r="1021" spans="1:26" x14ac:dyDescent="0.25">
      <c r="A1021" s="14">
        <v>960</v>
      </c>
      <c r="B1021" s="14" t="s">
        <v>4951</v>
      </c>
      <c r="C1021" s="14" t="s">
        <v>5001</v>
      </c>
      <c r="D1021" s="14" t="s">
        <v>1460</v>
      </c>
      <c r="E1021" s="14" t="s">
        <v>5002</v>
      </c>
      <c r="F1021" s="14" t="s">
        <v>5003</v>
      </c>
      <c r="G1021" s="14" t="s">
        <v>1493</v>
      </c>
      <c r="H1021" s="14" t="s">
        <v>1494</v>
      </c>
      <c r="I1021" s="14" t="s">
        <v>5571</v>
      </c>
      <c r="J1021" s="15">
        <v>1100</v>
      </c>
      <c r="K1021" s="15">
        <v>40</v>
      </c>
      <c r="L1021" s="14" t="s">
        <v>4945</v>
      </c>
      <c r="M1021" s="14">
        <v>2</v>
      </c>
      <c r="N1021" s="15">
        <v>761.85491646095329</v>
      </c>
      <c r="O1021" s="14">
        <v>761.85491646095329</v>
      </c>
      <c r="P1021" s="15">
        <v>377.11818364817185</v>
      </c>
      <c r="Q1021" s="15">
        <v>384.73673281278144</v>
      </c>
      <c r="R1021" s="15">
        <v>327.59761407820992</v>
      </c>
      <c r="S1021" s="15">
        <v>175.22663078601926</v>
      </c>
      <c r="T1021" s="15">
        <v>152.37098329219066</v>
      </c>
      <c r="U1021" s="15">
        <v>281.88631909055272</v>
      </c>
      <c r="V1021" s="15">
        <v>45.711294987657197</v>
      </c>
      <c r="W1021" s="14">
        <v>36.780841847000033</v>
      </c>
      <c r="X1021" s="14">
        <v>38.343863639000062</v>
      </c>
      <c r="Y1021" s="14" t="s">
        <v>9879</v>
      </c>
      <c r="Z1021" s="70" t="s">
        <v>5574</v>
      </c>
    </row>
    <row r="1022" spans="1:26" x14ac:dyDescent="0.25">
      <c r="A1022" s="14">
        <v>961</v>
      </c>
      <c r="B1022" s="14" t="s">
        <v>4951</v>
      </c>
      <c r="C1022" s="14" t="s">
        <v>5001</v>
      </c>
      <c r="D1022" s="14" t="s">
        <v>1460</v>
      </c>
      <c r="E1022" s="14" t="s">
        <v>5002</v>
      </c>
      <c r="F1022" s="14" t="s">
        <v>5003</v>
      </c>
      <c r="G1022" s="14" t="s">
        <v>1495</v>
      </c>
      <c r="H1022" s="14" t="s">
        <v>1496</v>
      </c>
      <c r="I1022" s="14" t="s">
        <v>5571</v>
      </c>
      <c r="J1022" s="15">
        <v>150</v>
      </c>
      <c r="K1022" s="15">
        <v>0</v>
      </c>
      <c r="L1022" s="14" t="s">
        <v>4945</v>
      </c>
      <c r="M1022" s="14">
        <v>2</v>
      </c>
      <c r="N1022" s="15">
        <v>103.88930679012999</v>
      </c>
      <c r="O1022" s="14">
        <v>103.88930679012999</v>
      </c>
      <c r="P1022" s="15">
        <v>51.425206861114347</v>
      </c>
      <c r="Q1022" s="15">
        <v>52.464099929015646</v>
      </c>
      <c r="R1022" s="15">
        <v>44.672401919755899</v>
      </c>
      <c r="S1022" s="15">
        <v>23.894540561729901</v>
      </c>
      <c r="T1022" s="15">
        <v>20.777861358026001</v>
      </c>
      <c r="U1022" s="15">
        <v>38.4390435123481</v>
      </c>
      <c r="V1022" s="15">
        <v>6.233358407407799</v>
      </c>
      <c r="W1022" s="14">
        <v>36.811443179000037</v>
      </c>
      <c r="X1022" s="14">
        <v>38.468104362000076</v>
      </c>
      <c r="Y1022" s="14" t="s">
        <v>9880</v>
      </c>
      <c r="Z1022" s="70" t="s">
        <v>5574</v>
      </c>
    </row>
    <row r="1023" spans="1:26" x14ac:dyDescent="0.25">
      <c r="A1023" s="14">
        <v>962</v>
      </c>
      <c r="B1023" s="14" t="s">
        <v>4951</v>
      </c>
      <c r="C1023" s="14" t="s">
        <v>5001</v>
      </c>
      <c r="D1023" s="14" t="s">
        <v>1460</v>
      </c>
      <c r="E1023" s="14" t="s">
        <v>5002</v>
      </c>
      <c r="F1023" s="14" t="s">
        <v>5003</v>
      </c>
      <c r="G1023" s="14" t="s">
        <v>1497</v>
      </c>
      <c r="H1023" s="14" t="s">
        <v>1498</v>
      </c>
      <c r="I1023" s="14" t="s">
        <v>5571</v>
      </c>
      <c r="J1023" s="15">
        <v>80</v>
      </c>
      <c r="K1023" s="15">
        <v>0</v>
      </c>
      <c r="L1023" s="14" t="s">
        <v>4945</v>
      </c>
      <c r="M1023" s="14">
        <v>2</v>
      </c>
      <c r="N1023" s="15">
        <v>55.407630288069328</v>
      </c>
      <c r="O1023" s="14">
        <v>55.407630288069328</v>
      </c>
      <c r="P1023" s="15">
        <v>27.426776992594316</v>
      </c>
      <c r="Q1023" s="15">
        <v>27.980853295475011</v>
      </c>
      <c r="R1023" s="15">
        <v>23.82528102386981</v>
      </c>
      <c r="S1023" s="15">
        <v>12.743754966255946</v>
      </c>
      <c r="T1023" s="15">
        <v>11.081526057613866</v>
      </c>
      <c r="U1023" s="15">
        <v>20.50082320658565</v>
      </c>
      <c r="V1023" s="15">
        <v>3.3244578172841597</v>
      </c>
      <c r="W1023" s="14">
        <v>36.738572020000049</v>
      </c>
      <c r="X1023" s="14">
        <v>38.605399059000035</v>
      </c>
      <c r="Y1023" s="14" t="s">
        <v>9881</v>
      </c>
      <c r="Z1023" s="70" t="s">
        <v>5574</v>
      </c>
    </row>
    <row r="1024" spans="1:26" x14ac:dyDescent="0.25">
      <c r="A1024" s="14">
        <v>964</v>
      </c>
      <c r="B1024" s="14" t="s">
        <v>4951</v>
      </c>
      <c r="C1024" s="14" t="s">
        <v>5001</v>
      </c>
      <c r="D1024" s="14" t="s">
        <v>1460</v>
      </c>
      <c r="E1024" s="14" t="s">
        <v>5002</v>
      </c>
      <c r="F1024" s="14" t="s">
        <v>5003</v>
      </c>
      <c r="G1024" s="14" t="s">
        <v>1501</v>
      </c>
      <c r="H1024" s="14" t="s">
        <v>1502</v>
      </c>
      <c r="I1024" s="14" t="s">
        <v>5571</v>
      </c>
      <c r="J1024" s="15">
        <v>1300</v>
      </c>
      <c r="K1024" s="15">
        <v>40</v>
      </c>
      <c r="L1024" s="14" t="s">
        <v>4945</v>
      </c>
      <c r="M1024" s="14">
        <v>2</v>
      </c>
      <c r="N1024" s="15">
        <v>900.3739921811266</v>
      </c>
      <c r="O1024" s="14">
        <v>900.3739921811266</v>
      </c>
      <c r="P1024" s="15">
        <v>463.69260597328019</v>
      </c>
      <c r="Q1024" s="15">
        <v>436.6813862078464</v>
      </c>
      <c r="R1024" s="15">
        <v>408.20705870511824</v>
      </c>
      <c r="S1024" s="15">
        <v>218.3406931039232</v>
      </c>
      <c r="T1024" s="15">
        <v>167.69465604373482</v>
      </c>
      <c r="U1024" s="15">
        <v>329.76197463633758</v>
      </c>
      <c r="V1024" s="15">
        <v>45.01869960905637</v>
      </c>
      <c r="W1024" s="14">
        <v>36.830227439000055</v>
      </c>
      <c r="X1024" s="14">
        <v>38.551559793000024</v>
      </c>
      <c r="Y1024" s="14" t="s">
        <v>9882</v>
      </c>
      <c r="Z1024" s="70" t="s">
        <v>5574</v>
      </c>
    </row>
    <row r="1025" spans="1:26" x14ac:dyDescent="0.25">
      <c r="A1025" s="14">
        <v>965</v>
      </c>
      <c r="B1025" s="14" t="s">
        <v>4951</v>
      </c>
      <c r="C1025" s="14" t="s">
        <v>5001</v>
      </c>
      <c r="D1025" s="14" t="s">
        <v>1460</v>
      </c>
      <c r="E1025" s="14" t="s">
        <v>5002</v>
      </c>
      <c r="F1025" s="14" t="s">
        <v>5003</v>
      </c>
      <c r="G1025" s="14" t="s">
        <v>1503</v>
      </c>
      <c r="H1025" s="14" t="s">
        <v>1504</v>
      </c>
      <c r="I1025" s="14" t="s">
        <v>5571</v>
      </c>
      <c r="J1025" s="15">
        <v>80</v>
      </c>
      <c r="K1025" s="15">
        <v>0</v>
      </c>
      <c r="L1025" s="14" t="s">
        <v>4945</v>
      </c>
      <c r="M1025" s="14">
        <v>2</v>
      </c>
      <c r="N1025" s="15">
        <v>55.407630288069328</v>
      </c>
      <c r="O1025" s="14">
        <v>55.407630288069328</v>
      </c>
      <c r="P1025" s="15">
        <v>27.426776992594316</v>
      </c>
      <c r="Q1025" s="15">
        <v>27.980853295475011</v>
      </c>
      <c r="R1025" s="15">
        <v>23.82528102386981</v>
      </c>
      <c r="S1025" s="15">
        <v>12.743754966255946</v>
      </c>
      <c r="T1025" s="15">
        <v>11.081526057613866</v>
      </c>
      <c r="U1025" s="15">
        <v>20.50082320658565</v>
      </c>
      <c r="V1025" s="15">
        <v>3.3244578172841597</v>
      </c>
      <c r="W1025" s="14">
        <v>36.81438117700003</v>
      </c>
      <c r="X1025" s="14">
        <v>38.448164591000079</v>
      </c>
      <c r="Y1025" s="14" t="s">
        <v>9883</v>
      </c>
      <c r="Z1025" s="70" t="s">
        <v>5574</v>
      </c>
    </row>
    <row r="1026" spans="1:26" x14ac:dyDescent="0.25">
      <c r="A1026" s="14">
        <v>966</v>
      </c>
      <c r="B1026" s="14" t="s">
        <v>4951</v>
      </c>
      <c r="C1026" s="14" t="s">
        <v>5001</v>
      </c>
      <c r="D1026" s="14" t="s">
        <v>1460</v>
      </c>
      <c r="E1026" s="14" t="s">
        <v>5002</v>
      </c>
      <c r="F1026" s="14" t="s">
        <v>5003</v>
      </c>
      <c r="G1026" s="14" t="s">
        <v>1505</v>
      </c>
      <c r="H1026" s="14" t="s">
        <v>1506</v>
      </c>
      <c r="I1026" s="14" t="s">
        <v>5571</v>
      </c>
      <c r="J1026" s="15">
        <v>130</v>
      </c>
      <c r="K1026" s="15">
        <v>0</v>
      </c>
      <c r="L1026" s="14" t="s">
        <v>4945</v>
      </c>
      <c r="M1026" s="14">
        <v>2</v>
      </c>
      <c r="N1026" s="15">
        <v>90.037399218112654</v>
      </c>
      <c r="O1026" s="14">
        <v>90.037399218112654</v>
      </c>
      <c r="P1026" s="15">
        <v>44.568512612965762</v>
      </c>
      <c r="Q1026" s="15">
        <v>45.468886605146892</v>
      </c>
      <c r="R1026" s="15">
        <v>38.716081663788444</v>
      </c>
      <c r="S1026" s="15">
        <v>20.70860182016591</v>
      </c>
      <c r="T1026" s="15">
        <v>18.00747984362253</v>
      </c>
      <c r="U1026" s="15">
        <v>33.313837710701684</v>
      </c>
      <c r="V1026" s="15">
        <v>5.4022439530867592</v>
      </c>
      <c r="W1026" s="14">
        <v>36.735511861000077</v>
      </c>
      <c r="X1026" s="14">
        <v>38.344077395000056</v>
      </c>
      <c r="Y1026" s="14" t="s">
        <v>9884</v>
      </c>
      <c r="Z1026" s="70" t="s">
        <v>5574</v>
      </c>
    </row>
    <row r="1027" spans="1:26" x14ac:dyDescent="0.25">
      <c r="A1027" s="14">
        <v>967</v>
      </c>
      <c r="B1027" s="14" t="s">
        <v>4951</v>
      </c>
      <c r="C1027" s="14" t="s">
        <v>5001</v>
      </c>
      <c r="D1027" s="14" t="s">
        <v>1460</v>
      </c>
      <c r="E1027" s="14" t="s">
        <v>5002</v>
      </c>
      <c r="F1027" s="14" t="s">
        <v>5003</v>
      </c>
      <c r="G1027" s="14" t="s">
        <v>1507</v>
      </c>
      <c r="H1027" s="14" t="s">
        <v>1508</v>
      </c>
      <c r="I1027" s="14" t="s">
        <v>5571</v>
      </c>
      <c r="J1027" s="15">
        <v>710</v>
      </c>
      <c r="K1027" s="15">
        <v>0</v>
      </c>
      <c r="L1027" s="14" t="s">
        <v>4945</v>
      </c>
      <c r="M1027" s="14">
        <v>2</v>
      </c>
      <c r="N1027" s="15">
        <v>491.7427188066153</v>
      </c>
      <c r="O1027" s="14">
        <v>491.7427188066153</v>
      </c>
      <c r="P1027" s="15">
        <v>243.41264580927458</v>
      </c>
      <c r="Q1027" s="15">
        <v>248.33007299734072</v>
      </c>
      <c r="R1027" s="15">
        <v>215.26037515759583</v>
      </c>
      <c r="S1027" s="15">
        <v>115.55953891955458</v>
      </c>
      <c r="T1027" s="15">
        <v>94.660473370273451</v>
      </c>
      <c r="U1027" s="15">
        <v>178.25673556739804</v>
      </c>
      <c r="V1027" s="15">
        <v>31.963276722429995</v>
      </c>
      <c r="W1027" s="14">
        <v>36.726981830000057</v>
      </c>
      <c r="X1027" s="14">
        <v>38.477075053000078</v>
      </c>
      <c r="Y1027" s="14" t="s">
        <v>9885</v>
      </c>
      <c r="Z1027" s="70" t="s">
        <v>5574</v>
      </c>
    </row>
    <row r="1028" spans="1:26" x14ac:dyDescent="0.25">
      <c r="A1028" s="14">
        <v>968</v>
      </c>
      <c r="B1028" s="14" t="s">
        <v>4951</v>
      </c>
      <c r="C1028" s="14" t="s">
        <v>5001</v>
      </c>
      <c r="D1028" s="14" t="s">
        <v>1460</v>
      </c>
      <c r="E1028" s="14" t="s">
        <v>5002</v>
      </c>
      <c r="F1028" s="14" t="s">
        <v>5003</v>
      </c>
      <c r="G1028" s="14" t="s">
        <v>1509</v>
      </c>
      <c r="H1028" s="14" t="s">
        <v>1510</v>
      </c>
      <c r="I1028" s="14" t="s">
        <v>5571</v>
      </c>
      <c r="J1028" s="15">
        <v>1800</v>
      </c>
      <c r="K1028" s="15">
        <v>0</v>
      </c>
      <c r="L1028" s="14" t="s">
        <v>4945</v>
      </c>
      <c r="M1028" s="14">
        <v>2</v>
      </c>
      <c r="N1028" s="15">
        <v>1246.67168148156</v>
      </c>
      <c r="O1028" s="14">
        <v>1246.67168148156</v>
      </c>
      <c r="P1028" s="15">
        <v>632.6858783518918</v>
      </c>
      <c r="Q1028" s="15">
        <v>613.98580312966817</v>
      </c>
      <c r="R1028" s="15">
        <v>584.53318465466646</v>
      </c>
      <c r="S1028" s="15">
        <v>311.66792037038999</v>
      </c>
      <c r="T1028" s="15">
        <v>244.65931749075617</v>
      </c>
      <c r="U1028" s="15">
        <v>456.59350334262132</v>
      </c>
      <c r="V1028" s="15">
        <v>34.283471240742863</v>
      </c>
      <c r="W1028" s="14">
        <v>36.853913589000058</v>
      </c>
      <c r="X1028" s="14">
        <v>38.378494850000038</v>
      </c>
      <c r="Y1028" s="14" t="s">
        <v>9886</v>
      </c>
      <c r="Z1028" s="70" t="s">
        <v>5574</v>
      </c>
    </row>
    <row r="1029" spans="1:26" x14ac:dyDescent="0.25">
      <c r="A1029" s="14">
        <v>969</v>
      </c>
      <c r="B1029" s="14" t="s">
        <v>4951</v>
      </c>
      <c r="C1029" s="14" t="s">
        <v>5001</v>
      </c>
      <c r="D1029" s="14" t="s">
        <v>1460</v>
      </c>
      <c r="E1029" s="14" t="s">
        <v>5002</v>
      </c>
      <c r="F1029" s="14" t="s">
        <v>5003</v>
      </c>
      <c r="G1029" s="14" t="s">
        <v>1511</v>
      </c>
      <c r="H1029" s="14" t="s">
        <v>1512</v>
      </c>
      <c r="I1029" s="14" t="s">
        <v>5571</v>
      </c>
      <c r="J1029" s="15">
        <v>110</v>
      </c>
      <c r="K1029" s="15">
        <v>0</v>
      </c>
      <c r="L1029" s="14" t="s">
        <v>4945</v>
      </c>
      <c r="M1029" s="14">
        <v>2</v>
      </c>
      <c r="N1029" s="15">
        <v>76.185491646095329</v>
      </c>
      <c r="O1029" s="14">
        <v>76.185491646095329</v>
      </c>
      <c r="P1029" s="15">
        <v>39.235528197739093</v>
      </c>
      <c r="Q1029" s="15">
        <v>36.949963448356236</v>
      </c>
      <c r="R1029" s="15">
        <v>36.921393888988952</v>
      </c>
      <c r="S1029" s="15">
        <v>20.189155286215264</v>
      </c>
      <c r="T1029" s="15">
        <v>13.237229173509064</v>
      </c>
      <c r="U1029" s="15">
        <v>25.236444107769081</v>
      </c>
      <c r="V1029" s="15">
        <v>4.7615932278809581</v>
      </c>
      <c r="W1029" s="14">
        <v>36.85785700100007</v>
      </c>
      <c r="X1029" s="14">
        <v>38.161147717000063</v>
      </c>
      <c r="Y1029" s="14" t="s">
        <v>9887</v>
      </c>
      <c r="Z1029" s="70" t="s">
        <v>5574</v>
      </c>
    </row>
    <row r="1030" spans="1:26" x14ac:dyDescent="0.25">
      <c r="A1030" s="14">
        <v>970</v>
      </c>
      <c r="B1030" s="14" t="s">
        <v>4951</v>
      </c>
      <c r="C1030" s="14" t="s">
        <v>5001</v>
      </c>
      <c r="D1030" s="14" t="s">
        <v>1460</v>
      </c>
      <c r="E1030" s="14" t="s">
        <v>5002</v>
      </c>
      <c r="F1030" s="14" t="s">
        <v>5003</v>
      </c>
      <c r="G1030" s="14" t="s">
        <v>1513</v>
      </c>
      <c r="H1030" s="14" t="s">
        <v>1514</v>
      </c>
      <c r="I1030" s="14" t="s">
        <v>5571</v>
      </c>
      <c r="J1030" s="15">
        <v>140</v>
      </c>
      <c r="K1030" s="15">
        <v>0</v>
      </c>
      <c r="L1030" s="14" t="s">
        <v>4945</v>
      </c>
      <c r="M1030" s="14">
        <v>2</v>
      </c>
      <c r="N1030" s="15">
        <v>96.963353004121331</v>
      </c>
      <c r="O1030" s="14">
        <v>96.963353004121331</v>
      </c>
      <c r="P1030" s="15">
        <v>47.996859737040062</v>
      </c>
      <c r="Q1030" s="15">
        <v>48.966493267081269</v>
      </c>
      <c r="R1030" s="15">
        <v>41.694241791772178</v>
      </c>
      <c r="S1030" s="15">
        <v>22.301571190947907</v>
      </c>
      <c r="T1030" s="15">
        <v>19.392670600824268</v>
      </c>
      <c r="U1030" s="15">
        <v>35.876440611524892</v>
      </c>
      <c r="V1030" s="15">
        <v>5.8178011802472795</v>
      </c>
      <c r="W1030" s="14">
        <v>36.782075795000026</v>
      </c>
      <c r="X1030" s="14">
        <v>38.536042500000065</v>
      </c>
      <c r="Y1030" s="14" t="s">
        <v>9888</v>
      </c>
      <c r="Z1030" s="70" t="s">
        <v>5574</v>
      </c>
    </row>
    <row r="1031" spans="1:26" x14ac:dyDescent="0.25">
      <c r="A1031" s="14">
        <v>971</v>
      </c>
      <c r="B1031" s="14" t="s">
        <v>4951</v>
      </c>
      <c r="C1031" s="14" t="s">
        <v>5001</v>
      </c>
      <c r="D1031" s="14" t="s">
        <v>1460</v>
      </c>
      <c r="E1031" s="14" t="s">
        <v>5002</v>
      </c>
      <c r="F1031" s="14" t="s">
        <v>5003</v>
      </c>
      <c r="G1031" s="14" t="s">
        <v>1515</v>
      </c>
      <c r="H1031" s="14" t="s">
        <v>1516</v>
      </c>
      <c r="I1031" s="14" t="s">
        <v>5571</v>
      </c>
      <c r="J1031" s="15">
        <v>120</v>
      </c>
      <c r="K1031" s="15">
        <v>10</v>
      </c>
      <c r="L1031" s="14" t="s">
        <v>4945</v>
      </c>
      <c r="M1031" s="14">
        <v>2</v>
      </c>
      <c r="N1031" s="15">
        <v>83.111445432103991</v>
      </c>
      <c r="O1031" s="14">
        <v>83.111445432103991</v>
      </c>
      <c r="P1031" s="15">
        <v>41.140165488891476</v>
      </c>
      <c r="Q1031" s="15">
        <v>41.971279943212515</v>
      </c>
      <c r="R1031" s="15">
        <v>35.737921535804716</v>
      </c>
      <c r="S1031" s="15">
        <v>19.11563244938392</v>
      </c>
      <c r="T1031" s="15">
        <v>16.6222890864208</v>
      </c>
      <c r="U1031" s="15">
        <v>30.751234809878476</v>
      </c>
      <c r="V1031" s="15">
        <v>4.9866867259262397</v>
      </c>
      <c r="W1031" s="14">
        <v>36.871543591000034</v>
      </c>
      <c r="X1031" s="14">
        <v>38.290761787000065</v>
      </c>
      <c r="Y1031" s="14" t="s">
        <v>9889</v>
      </c>
      <c r="Z1031" s="70" t="s">
        <v>5574</v>
      </c>
    </row>
    <row r="1032" spans="1:26" x14ac:dyDescent="0.25">
      <c r="A1032" s="14">
        <v>972</v>
      </c>
      <c r="B1032" s="14" t="s">
        <v>4951</v>
      </c>
      <c r="C1032" s="14" t="s">
        <v>5001</v>
      </c>
      <c r="D1032" s="14" t="s">
        <v>1460</v>
      </c>
      <c r="E1032" s="14" t="s">
        <v>5002</v>
      </c>
      <c r="F1032" s="14" t="s">
        <v>5003</v>
      </c>
      <c r="G1032" s="14" t="s">
        <v>1517</v>
      </c>
      <c r="H1032" s="14" t="s">
        <v>1518</v>
      </c>
      <c r="I1032" s="14" t="s">
        <v>5571</v>
      </c>
      <c r="J1032" s="15">
        <v>40</v>
      </c>
      <c r="K1032" s="15">
        <v>0</v>
      </c>
      <c r="L1032" s="14" t="s">
        <v>4945</v>
      </c>
      <c r="M1032" s="14">
        <v>2</v>
      </c>
      <c r="N1032" s="15">
        <v>27.703815144034664</v>
      </c>
      <c r="O1032" s="14">
        <v>27.703815144034664</v>
      </c>
      <c r="P1032" s="15">
        <v>13.713388496297158</v>
      </c>
      <c r="Q1032" s="15">
        <v>13.990426647737506</v>
      </c>
      <c r="R1032" s="15">
        <v>12.127345079301174</v>
      </c>
      <c r="S1032" s="15">
        <v>6.5103965588481456</v>
      </c>
      <c r="T1032" s="15">
        <v>5.3329844152266732</v>
      </c>
      <c r="U1032" s="15">
        <v>10.042632989712565</v>
      </c>
      <c r="V1032" s="15">
        <v>1.8007479843622531</v>
      </c>
      <c r="W1032" s="14">
        <v>36.899073173000033</v>
      </c>
      <c r="X1032" s="14">
        <v>38.266839165000079</v>
      </c>
      <c r="Y1032" s="14" t="s">
        <v>9890</v>
      </c>
      <c r="Z1032" s="70" t="s">
        <v>5574</v>
      </c>
    </row>
    <row r="1033" spans="1:26" x14ac:dyDescent="0.25">
      <c r="A1033" s="14">
        <v>973</v>
      </c>
      <c r="B1033" s="14" t="s">
        <v>4951</v>
      </c>
      <c r="C1033" s="14" t="s">
        <v>5001</v>
      </c>
      <c r="D1033" s="14" t="s">
        <v>1460</v>
      </c>
      <c r="E1033" s="14" t="s">
        <v>5002</v>
      </c>
      <c r="F1033" s="14" t="s">
        <v>5003</v>
      </c>
      <c r="G1033" s="14" t="s">
        <v>1519</v>
      </c>
      <c r="H1033" s="14" t="s">
        <v>1520</v>
      </c>
      <c r="I1033" s="14" t="s">
        <v>5571</v>
      </c>
      <c r="J1033" s="15">
        <v>260</v>
      </c>
      <c r="K1033" s="15">
        <v>0</v>
      </c>
      <c r="L1033" s="14" t="s">
        <v>4945</v>
      </c>
      <c r="M1033" s="14">
        <v>2</v>
      </c>
      <c r="N1033" s="15">
        <v>180.07479843622531</v>
      </c>
      <c r="O1033" s="14">
        <v>180.07479843622531</v>
      </c>
      <c r="P1033" s="15">
        <v>90.487586214203205</v>
      </c>
      <c r="Q1033" s="15">
        <v>89.587212222022103</v>
      </c>
      <c r="R1033" s="15">
        <v>77.679766175426693</v>
      </c>
      <c r="S1033" s="15">
        <v>39.616455655969567</v>
      </c>
      <c r="T1033" s="15">
        <v>35.33967919310922</v>
      </c>
      <c r="U1033" s="15">
        <v>67.753142911629766</v>
      </c>
      <c r="V1033" s="15">
        <v>9.9041139139923811</v>
      </c>
      <c r="W1033" s="14">
        <v>36.825391908000029</v>
      </c>
      <c r="X1033" s="14">
        <v>38.319977150000057</v>
      </c>
      <c r="Y1033" s="14" t="s">
        <v>9891</v>
      </c>
      <c r="Z1033" s="70" t="s">
        <v>5574</v>
      </c>
    </row>
    <row r="1034" spans="1:26" x14ac:dyDescent="0.25">
      <c r="A1034" s="14">
        <v>974</v>
      </c>
      <c r="B1034" s="14" t="s">
        <v>4951</v>
      </c>
      <c r="C1034" s="14" t="s">
        <v>5001</v>
      </c>
      <c r="D1034" s="14" t="s">
        <v>1460</v>
      </c>
      <c r="E1034" s="14" t="s">
        <v>5002</v>
      </c>
      <c r="F1034" s="14" t="s">
        <v>5003</v>
      </c>
      <c r="G1034" s="14" t="s">
        <v>1521</v>
      </c>
      <c r="H1034" s="14" t="s">
        <v>1522</v>
      </c>
      <c r="I1034" s="14" t="s">
        <v>5571</v>
      </c>
      <c r="J1034" s="15">
        <v>40</v>
      </c>
      <c r="K1034" s="15">
        <v>0</v>
      </c>
      <c r="L1034" s="14" t="s">
        <v>4945</v>
      </c>
      <c r="M1034" s="14">
        <v>2</v>
      </c>
      <c r="N1034" s="15">
        <v>27.703815144034664</v>
      </c>
      <c r="O1034" s="14">
        <v>27.703815144034664</v>
      </c>
      <c r="P1034" s="15">
        <v>13.713388496297158</v>
      </c>
      <c r="Q1034" s="15">
        <v>13.990426647737506</v>
      </c>
      <c r="R1034" s="15">
        <v>12.127345079301174</v>
      </c>
      <c r="S1034" s="15">
        <v>6.5103965588481456</v>
      </c>
      <c r="T1034" s="15">
        <v>5.3329844152266732</v>
      </c>
      <c r="U1034" s="15">
        <v>10.042632989712565</v>
      </c>
      <c r="V1034" s="15">
        <v>1.8007479843622531</v>
      </c>
      <c r="W1034" s="14">
        <v>36.703921764000029</v>
      </c>
      <c r="X1034" s="14">
        <v>38.62437248100008</v>
      </c>
      <c r="Y1034" s="14" t="s">
        <v>9892</v>
      </c>
      <c r="Z1034" s="70" t="s">
        <v>5574</v>
      </c>
    </row>
    <row r="1035" spans="1:26" x14ac:dyDescent="0.25">
      <c r="A1035" s="14">
        <v>975</v>
      </c>
      <c r="B1035" s="14" t="s">
        <v>4951</v>
      </c>
      <c r="C1035" s="14" t="s">
        <v>5001</v>
      </c>
      <c r="D1035" s="14" t="s">
        <v>1460</v>
      </c>
      <c r="E1035" s="14" t="s">
        <v>5002</v>
      </c>
      <c r="F1035" s="14" t="s">
        <v>5003</v>
      </c>
      <c r="G1035" s="14" t="s">
        <v>1523</v>
      </c>
      <c r="H1035" s="14" t="s">
        <v>1524</v>
      </c>
      <c r="I1035" s="14" t="s">
        <v>5571</v>
      </c>
      <c r="J1035" s="15">
        <v>500</v>
      </c>
      <c r="K1035" s="15">
        <v>0</v>
      </c>
      <c r="L1035" s="14" t="s">
        <v>4945</v>
      </c>
      <c r="M1035" s="14">
        <v>2</v>
      </c>
      <c r="N1035" s="15">
        <v>346.29768930043332</v>
      </c>
      <c r="O1035" s="14">
        <v>346.29768930043332</v>
      </c>
      <c r="P1035" s="15">
        <v>174.01458887346772</v>
      </c>
      <c r="Q1035" s="15">
        <v>172.2831004269656</v>
      </c>
      <c r="R1035" s="15">
        <v>160.63884062423853</v>
      </c>
      <c r="S1035" s="15">
        <v>86.57442232510833</v>
      </c>
      <c r="T1035" s="15">
        <v>67.96092152521004</v>
      </c>
      <c r="U1035" s="15">
        <v>116.44259802727068</v>
      </c>
      <c r="V1035" s="15">
        <v>21.643605581277082</v>
      </c>
      <c r="W1035" s="14">
        <v>36.822101719000045</v>
      </c>
      <c r="X1035" s="14">
        <v>38.48099330000008</v>
      </c>
      <c r="Y1035" s="14" t="s">
        <v>9893</v>
      </c>
      <c r="Z1035" s="70" t="s">
        <v>5574</v>
      </c>
    </row>
    <row r="1036" spans="1:26" x14ac:dyDescent="0.25">
      <c r="A1036" s="14">
        <v>977</v>
      </c>
      <c r="B1036" s="14" t="s">
        <v>4951</v>
      </c>
      <c r="C1036" s="14" t="s">
        <v>5001</v>
      </c>
      <c r="D1036" s="14" t="s">
        <v>1460</v>
      </c>
      <c r="E1036" s="14" t="s">
        <v>5002</v>
      </c>
      <c r="F1036" s="14" t="s">
        <v>5003</v>
      </c>
      <c r="G1036" s="14" t="s">
        <v>1527</v>
      </c>
      <c r="H1036" s="14" t="s">
        <v>1528</v>
      </c>
      <c r="I1036" s="14" t="s">
        <v>5571</v>
      </c>
      <c r="J1036" s="15">
        <v>70</v>
      </c>
      <c r="K1036" s="15">
        <v>0</v>
      </c>
      <c r="L1036" s="14" t="s">
        <v>4945</v>
      </c>
      <c r="M1036" s="14">
        <v>2</v>
      </c>
      <c r="N1036" s="15">
        <v>48.481676502060665</v>
      </c>
      <c r="O1036" s="14">
        <v>48.481676502060665</v>
      </c>
      <c r="P1036" s="15">
        <v>23.998429868520031</v>
      </c>
      <c r="Q1036" s="15">
        <v>24.483246633540634</v>
      </c>
      <c r="R1036" s="15">
        <v>20.847120895886089</v>
      </c>
      <c r="S1036" s="15">
        <v>11.150785595473954</v>
      </c>
      <c r="T1036" s="15">
        <v>9.6963353004121338</v>
      </c>
      <c r="U1036" s="15">
        <v>17.938220305762446</v>
      </c>
      <c r="V1036" s="15">
        <v>2.9089005901236398</v>
      </c>
      <c r="W1036" s="14">
        <v>36.878574787000048</v>
      </c>
      <c r="X1036" s="14">
        <v>38.212746884000069</v>
      </c>
      <c r="Y1036" s="14" t="s">
        <v>9894</v>
      </c>
      <c r="Z1036" s="70" t="s">
        <v>5574</v>
      </c>
    </row>
    <row r="1037" spans="1:26" x14ac:dyDescent="0.25">
      <c r="A1037" s="14">
        <v>978</v>
      </c>
      <c r="B1037" s="14" t="s">
        <v>4951</v>
      </c>
      <c r="C1037" s="14" t="s">
        <v>5001</v>
      </c>
      <c r="D1037" s="14" t="s">
        <v>1460</v>
      </c>
      <c r="E1037" s="14" t="s">
        <v>5002</v>
      </c>
      <c r="F1037" s="14" t="s">
        <v>5003</v>
      </c>
      <c r="G1037" s="14" t="s">
        <v>1529</v>
      </c>
      <c r="H1037" s="14" t="s">
        <v>1530</v>
      </c>
      <c r="I1037" s="14" t="s">
        <v>5571</v>
      </c>
      <c r="J1037" s="15">
        <v>140</v>
      </c>
      <c r="K1037" s="15">
        <v>0</v>
      </c>
      <c r="L1037" s="14" t="s">
        <v>4945</v>
      </c>
      <c r="M1037" s="14">
        <v>2</v>
      </c>
      <c r="N1037" s="15">
        <v>96.963353004121331</v>
      </c>
      <c r="O1037" s="14">
        <v>96.963353004121331</v>
      </c>
      <c r="P1037" s="15">
        <v>47.996859737040062</v>
      </c>
      <c r="Q1037" s="15">
        <v>48.966493267081269</v>
      </c>
      <c r="R1037" s="15">
        <v>41.694241791772178</v>
      </c>
      <c r="S1037" s="15">
        <v>22.301571190947907</v>
      </c>
      <c r="T1037" s="15">
        <v>19.392670600824268</v>
      </c>
      <c r="U1037" s="15">
        <v>35.876440611524892</v>
      </c>
      <c r="V1037" s="15">
        <v>5.8178011802472795</v>
      </c>
      <c r="W1037" s="14">
        <v>36.802676485000063</v>
      </c>
      <c r="X1037" s="14">
        <v>38.350313477000043</v>
      </c>
      <c r="Y1037" s="14" t="s">
        <v>9895</v>
      </c>
      <c r="Z1037" s="70" t="s">
        <v>5574</v>
      </c>
    </row>
    <row r="1038" spans="1:26" x14ac:dyDescent="0.25">
      <c r="A1038" s="14">
        <v>979</v>
      </c>
      <c r="B1038" s="14" t="s">
        <v>4951</v>
      </c>
      <c r="C1038" s="14" t="s">
        <v>5001</v>
      </c>
      <c r="D1038" s="14" t="s">
        <v>1460</v>
      </c>
      <c r="E1038" s="14" t="s">
        <v>5002</v>
      </c>
      <c r="F1038" s="14" t="s">
        <v>5003</v>
      </c>
      <c r="G1038" s="14" t="s">
        <v>1531</v>
      </c>
      <c r="H1038" s="14" t="s">
        <v>1532</v>
      </c>
      <c r="I1038" s="14" t="s">
        <v>5571</v>
      </c>
      <c r="J1038" s="15">
        <v>130</v>
      </c>
      <c r="K1038" s="15">
        <v>0</v>
      </c>
      <c r="L1038" s="14" t="s">
        <v>4945</v>
      </c>
      <c r="M1038" s="14">
        <v>2</v>
      </c>
      <c r="N1038" s="15">
        <v>90.037399218112654</v>
      </c>
      <c r="O1038" s="14">
        <v>90.037399218112654</v>
      </c>
      <c r="P1038" s="15">
        <v>44.568512612965762</v>
      </c>
      <c r="Q1038" s="15">
        <v>45.468886605146892</v>
      </c>
      <c r="R1038" s="15">
        <v>38.716081663788444</v>
      </c>
      <c r="S1038" s="15">
        <v>20.70860182016591</v>
      </c>
      <c r="T1038" s="15">
        <v>18.00747984362253</v>
      </c>
      <c r="U1038" s="15">
        <v>33.313837710701684</v>
      </c>
      <c r="V1038" s="15">
        <v>5.4022439530867592</v>
      </c>
      <c r="W1038" s="14">
        <v>36.891035002000024</v>
      </c>
      <c r="X1038" s="14">
        <v>38.300440553000044</v>
      </c>
      <c r="Y1038" s="14" t="s">
        <v>9896</v>
      </c>
      <c r="Z1038" s="70" t="s">
        <v>5574</v>
      </c>
    </row>
    <row r="1039" spans="1:26" x14ac:dyDescent="0.25">
      <c r="A1039" s="14">
        <v>980</v>
      </c>
      <c r="B1039" s="14" t="s">
        <v>4951</v>
      </c>
      <c r="C1039" s="14" t="s">
        <v>5001</v>
      </c>
      <c r="D1039" s="14" t="s">
        <v>1460</v>
      </c>
      <c r="E1039" s="14" t="s">
        <v>5002</v>
      </c>
      <c r="F1039" s="14" t="s">
        <v>5003</v>
      </c>
      <c r="G1039" s="14" t="s">
        <v>1533</v>
      </c>
      <c r="H1039" s="14" t="s">
        <v>1534</v>
      </c>
      <c r="I1039" s="14" t="s">
        <v>5571</v>
      </c>
      <c r="J1039" s="15">
        <v>140</v>
      </c>
      <c r="K1039" s="15">
        <v>0</v>
      </c>
      <c r="L1039" s="14" t="s">
        <v>4945</v>
      </c>
      <c r="M1039" s="14">
        <v>2</v>
      </c>
      <c r="N1039" s="15">
        <v>96.963353004121331</v>
      </c>
      <c r="O1039" s="14">
        <v>96.963353004121331</v>
      </c>
      <c r="P1039" s="15">
        <v>47.996859737040062</v>
      </c>
      <c r="Q1039" s="15">
        <v>48.966493267081269</v>
      </c>
      <c r="R1039" s="15">
        <v>41.694241791772178</v>
      </c>
      <c r="S1039" s="15">
        <v>22.301571190947907</v>
      </c>
      <c r="T1039" s="15">
        <v>19.392670600824268</v>
      </c>
      <c r="U1039" s="15">
        <v>35.876440611524892</v>
      </c>
      <c r="V1039" s="15">
        <v>5.8178011802472795</v>
      </c>
      <c r="W1039" s="14">
        <v>36.751274927000054</v>
      </c>
      <c r="X1039" s="14">
        <v>38.45341968200006</v>
      </c>
      <c r="Y1039" s="14" t="s">
        <v>9897</v>
      </c>
      <c r="Z1039" s="70" t="s">
        <v>5574</v>
      </c>
    </row>
    <row r="1040" spans="1:26" x14ac:dyDescent="0.25">
      <c r="A1040" s="14">
        <v>981</v>
      </c>
      <c r="B1040" s="14" t="s">
        <v>4951</v>
      </c>
      <c r="C1040" s="14" t="s">
        <v>5001</v>
      </c>
      <c r="D1040" s="14" t="s">
        <v>1460</v>
      </c>
      <c r="E1040" s="14" t="s">
        <v>5002</v>
      </c>
      <c r="F1040" s="14" t="s">
        <v>5003</v>
      </c>
      <c r="G1040" s="14" t="s">
        <v>1535</v>
      </c>
      <c r="H1040" s="14" t="s">
        <v>1536</v>
      </c>
      <c r="I1040" s="14" t="s">
        <v>5571</v>
      </c>
      <c r="J1040" s="15">
        <v>80</v>
      </c>
      <c r="K1040" s="15">
        <v>0</v>
      </c>
      <c r="L1040" s="14" t="s">
        <v>4945</v>
      </c>
      <c r="M1040" s="14">
        <v>2</v>
      </c>
      <c r="N1040" s="15">
        <v>55.407630288069328</v>
      </c>
      <c r="O1040" s="14">
        <v>55.407630288069328</v>
      </c>
      <c r="P1040" s="15">
        <v>27.426776992594316</v>
      </c>
      <c r="Q1040" s="15">
        <v>27.980853295475011</v>
      </c>
      <c r="R1040" s="15">
        <v>23.82528102386981</v>
      </c>
      <c r="S1040" s="15">
        <v>12.743754966255946</v>
      </c>
      <c r="T1040" s="15">
        <v>11.081526057613866</v>
      </c>
      <c r="U1040" s="15">
        <v>20.50082320658565</v>
      </c>
      <c r="V1040" s="15">
        <v>3.3244578172841597</v>
      </c>
      <c r="W1040" s="14">
        <v>36.824743109000053</v>
      </c>
      <c r="X1040" s="14">
        <v>38.263064407000059</v>
      </c>
      <c r="Y1040" s="14" t="s">
        <v>9898</v>
      </c>
      <c r="Z1040" s="70" t="s">
        <v>5574</v>
      </c>
    </row>
    <row r="1041" spans="1:26" x14ac:dyDescent="0.25">
      <c r="A1041" s="14">
        <v>982</v>
      </c>
      <c r="B1041" s="14" t="s">
        <v>4951</v>
      </c>
      <c r="C1041" s="14" t="s">
        <v>5001</v>
      </c>
      <c r="D1041" s="14" t="s">
        <v>1460</v>
      </c>
      <c r="E1041" s="14" t="s">
        <v>5002</v>
      </c>
      <c r="F1041" s="14" t="s">
        <v>5003</v>
      </c>
      <c r="G1041" s="14" t="s">
        <v>1537</v>
      </c>
      <c r="H1041" s="14" t="s">
        <v>1538</v>
      </c>
      <c r="I1041" s="14" t="s">
        <v>5571</v>
      </c>
      <c r="J1041" s="15">
        <v>270</v>
      </c>
      <c r="K1041" s="15">
        <v>0</v>
      </c>
      <c r="L1041" s="14" t="s">
        <v>4945</v>
      </c>
      <c r="M1041" s="14">
        <v>2</v>
      </c>
      <c r="N1041" s="15">
        <v>187.00075222223398</v>
      </c>
      <c r="O1041" s="14">
        <v>187.00075222223398</v>
      </c>
      <c r="P1041" s="15">
        <v>92.565372350005816</v>
      </c>
      <c r="Q1041" s="15">
        <v>94.435379872228168</v>
      </c>
      <c r="R1041" s="15">
        <v>80.410323455560629</v>
      </c>
      <c r="S1041" s="15">
        <v>43.010173011113821</v>
      </c>
      <c r="T1041" s="15">
        <v>37.400150444446801</v>
      </c>
      <c r="U1041" s="15">
        <v>69.190278322226575</v>
      </c>
      <c r="V1041" s="15">
        <v>11.220045133334038</v>
      </c>
      <c r="W1041" s="14">
        <v>36.769894595000039</v>
      </c>
      <c r="X1041" s="14">
        <v>38.378645965000032</v>
      </c>
      <c r="Y1041" s="14" t="s">
        <v>9899</v>
      </c>
      <c r="Z1041" s="70" t="s">
        <v>5574</v>
      </c>
    </row>
    <row r="1042" spans="1:26" x14ac:dyDescent="0.25">
      <c r="A1042" s="14">
        <v>983</v>
      </c>
      <c r="B1042" s="14" t="s">
        <v>4951</v>
      </c>
      <c r="C1042" s="14" t="s">
        <v>5001</v>
      </c>
      <c r="D1042" s="14" t="s">
        <v>1460</v>
      </c>
      <c r="E1042" s="14" t="s">
        <v>5002</v>
      </c>
      <c r="F1042" s="14" t="s">
        <v>5003</v>
      </c>
      <c r="G1042" s="14" t="s">
        <v>1539</v>
      </c>
      <c r="H1042" s="14" t="s">
        <v>1540</v>
      </c>
      <c r="I1042" s="14" t="s">
        <v>5571</v>
      </c>
      <c r="J1042" s="15">
        <v>4700</v>
      </c>
      <c r="K1042" s="15">
        <v>140</v>
      </c>
      <c r="L1042" s="14" t="s">
        <v>4945</v>
      </c>
      <c r="M1042" s="14">
        <v>2</v>
      </c>
      <c r="N1042" s="15">
        <v>3255.198279424073</v>
      </c>
      <c r="O1042" s="14">
        <v>3255.198279424073</v>
      </c>
      <c r="P1042" s="15">
        <v>1611.3231483149161</v>
      </c>
      <c r="Q1042" s="15">
        <v>1643.8751311091569</v>
      </c>
      <c r="R1042" s="15">
        <v>1424.963046817888</v>
      </c>
      <c r="S1042" s="15">
        <v>764.97159566465712</v>
      </c>
      <c r="T1042" s="15">
        <v>626.62566878913412</v>
      </c>
      <c r="U1042" s="15">
        <v>1180.0093762912263</v>
      </c>
      <c r="V1042" s="15">
        <v>211.58788816256475</v>
      </c>
      <c r="W1042" s="14">
        <v>36.87519229600008</v>
      </c>
      <c r="X1042" s="14">
        <v>38.30041570000003</v>
      </c>
      <c r="Y1042" s="14" t="s">
        <v>9900</v>
      </c>
      <c r="Z1042" s="70" t="s">
        <v>5574</v>
      </c>
    </row>
    <row r="1043" spans="1:26" x14ac:dyDescent="0.25">
      <c r="A1043" s="14">
        <v>984</v>
      </c>
      <c r="B1043" s="14" t="s">
        <v>4951</v>
      </c>
      <c r="C1043" s="14" t="s">
        <v>5001</v>
      </c>
      <c r="D1043" s="14" t="s">
        <v>1460</v>
      </c>
      <c r="E1043" s="14" t="s">
        <v>5002</v>
      </c>
      <c r="F1043" s="14" t="s">
        <v>5003</v>
      </c>
      <c r="G1043" s="14" t="s">
        <v>1541</v>
      </c>
      <c r="H1043" s="14" t="s">
        <v>1542</v>
      </c>
      <c r="I1043" s="14" t="s">
        <v>5571</v>
      </c>
      <c r="J1043" s="15">
        <v>50</v>
      </c>
      <c r="K1043" s="15">
        <v>0</v>
      </c>
      <c r="L1043" s="14" t="s">
        <v>4945</v>
      </c>
      <c r="M1043" s="14">
        <v>2</v>
      </c>
      <c r="N1043" s="15">
        <v>34.629768930043333</v>
      </c>
      <c r="O1043" s="14">
        <v>34.629768930043333</v>
      </c>
      <c r="P1043" s="15">
        <v>17.141735620371449</v>
      </c>
      <c r="Q1043" s="15">
        <v>17.488033309671884</v>
      </c>
      <c r="R1043" s="15">
        <v>14.890800639918634</v>
      </c>
      <c r="S1043" s="15">
        <v>7.9648468539099673</v>
      </c>
      <c r="T1043" s="15">
        <v>6.9259537860086668</v>
      </c>
      <c r="U1043" s="15">
        <v>12.813014504116033</v>
      </c>
      <c r="V1043" s="15">
        <v>2.0777861358026</v>
      </c>
      <c r="W1043" s="14">
        <v>36.86062095300008</v>
      </c>
      <c r="X1043" s="14">
        <v>38.49821074700003</v>
      </c>
      <c r="Y1043" s="14" t="s">
        <v>9901</v>
      </c>
      <c r="Z1043" s="70" t="s">
        <v>5574</v>
      </c>
    </row>
    <row r="1044" spans="1:26" x14ac:dyDescent="0.25">
      <c r="A1044" s="14">
        <v>985</v>
      </c>
      <c r="B1044" s="14" t="s">
        <v>4951</v>
      </c>
      <c r="C1044" s="14" t="s">
        <v>5001</v>
      </c>
      <c r="D1044" s="14" t="s">
        <v>1460</v>
      </c>
      <c r="E1044" s="14" t="s">
        <v>5002</v>
      </c>
      <c r="F1044" s="14" t="s">
        <v>5003</v>
      </c>
      <c r="G1044" s="14" t="s">
        <v>1543</v>
      </c>
      <c r="H1044" s="14" t="s">
        <v>1544</v>
      </c>
      <c r="I1044" s="14" t="s">
        <v>5571</v>
      </c>
      <c r="J1044" s="15">
        <v>170</v>
      </c>
      <c r="K1044" s="15">
        <v>0</v>
      </c>
      <c r="L1044" s="14" t="s">
        <v>4945</v>
      </c>
      <c r="M1044" s="14">
        <v>2</v>
      </c>
      <c r="N1044" s="15">
        <v>117.74121436214733</v>
      </c>
      <c r="O1044" s="14">
        <v>117.74121436214733</v>
      </c>
      <c r="P1044" s="15">
        <v>58.281901109262925</v>
      </c>
      <c r="Q1044" s="15">
        <v>59.459313252884407</v>
      </c>
      <c r="R1044" s="15">
        <v>50.628722175723354</v>
      </c>
      <c r="S1044" s="15">
        <v>27.080479303293888</v>
      </c>
      <c r="T1044" s="15">
        <v>23.548242872429469</v>
      </c>
      <c r="U1044" s="15">
        <v>43.564249313994509</v>
      </c>
      <c r="V1044" s="15">
        <v>7.0644728617288397</v>
      </c>
      <c r="W1044" s="14">
        <v>36.857670756000061</v>
      </c>
      <c r="X1044" s="14">
        <v>38.200202407000063</v>
      </c>
      <c r="Y1044" s="14" t="s">
        <v>9902</v>
      </c>
      <c r="Z1044" s="70" t="s">
        <v>5574</v>
      </c>
    </row>
    <row r="1045" spans="1:26" x14ac:dyDescent="0.25">
      <c r="A1045" s="14">
        <v>986</v>
      </c>
      <c r="B1045" s="14" t="s">
        <v>4951</v>
      </c>
      <c r="C1045" s="14" t="s">
        <v>5001</v>
      </c>
      <c r="D1045" s="14" t="s">
        <v>1460</v>
      </c>
      <c r="E1045" s="14" t="s">
        <v>5002</v>
      </c>
      <c r="F1045" s="14" t="s">
        <v>5003</v>
      </c>
      <c r="G1045" s="14" t="s">
        <v>1545</v>
      </c>
      <c r="H1045" s="14" t="s">
        <v>1546</v>
      </c>
      <c r="I1045" s="14" t="s">
        <v>5571</v>
      </c>
      <c r="J1045" s="15">
        <v>80</v>
      </c>
      <c r="K1045" s="15">
        <v>0</v>
      </c>
      <c r="L1045" s="14" t="s">
        <v>4945</v>
      </c>
      <c r="M1045" s="14">
        <v>2</v>
      </c>
      <c r="N1045" s="15">
        <v>55.407630288069328</v>
      </c>
      <c r="O1045" s="14">
        <v>55.407630288069328</v>
      </c>
      <c r="P1045" s="15">
        <v>27.426776992594316</v>
      </c>
      <c r="Q1045" s="15">
        <v>27.980853295475011</v>
      </c>
      <c r="R1045" s="15">
        <v>23.82528102386981</v>
      </c>
      <c r="S1045" s="15">
        <v>12.743754966255946</v>
      </c>
      <c r="T1045" s="15">
        <v>11.081526057613866</v>
      </c>
      <c r="U1045" s="15">
        <v>20.50082320658565</v>
      </c>
      <c r="V1045" s="15">
        <v>3.3244578172841597</v>
      </c>
      <c r="W1045" s="14">
        <v>36.74000654300005</v>
      </c>
      <c r="X1045" s="14">
        <v>38.54888433800005</v>
      </c>
      <c r="Y1045" s="14" t="s">
        <v>9903</v>
      </c>
      <c r="Z1045" s="70" t="s">
        <v>5574</v>
      </c>
    </row>
    <row r="1046" spans="1:26" x14ac:dyDescent="0.25">
      <c r="A1046" s="14">
        <v>987</v>
      </c>
      <c r="B1046" s="14" t="s">
        <v>4951</v>
      </c>
      <c r="C1046" s="14" t="s">
        <v>5001</v>
      </c>
      <c r="D1046" s="14" t="s">
        <v>1460</v>
      </c>
      <c r="E1046" s="14" t="s">
        <v>5002</v>
      </c>
      <c r="F1046" s="14" t="s">
        <v>5003</v>
      </c>
      <c r="G1046" s="14" t="s">
        <v>1547</v>
      </c>
      <c r="H1046" s="14" t="s">
        <v>1548</v>
      </c>
      <c r="I1046" s="14" t="s">
        <v>5571</v>
      </c>
      <c r="J1046" s="15">
        <v>70</v>
      </c>
      <c r="K1046" s="15">
        <v>0</v>
      </c>
      <c r="L1046" s="14" t="s">
        <v>4945</v>
      </c>
      <c r="M1046" s="14">
        <v>2</v>
      </c>
      <c r="N1046" s="15">
        <v>48.481676502060665</v>
      </c>
      <c r="O1046" s="14">
        <v>48.481676502060665</v>
      </c>
      <c r="P1046" s="15">
        <v>23.998429868520031</v>
      </c>
      <c r="Q1046" s="15">
        <v>24.483246633540634</v>
      </c>
      <c r="R1046" s="15">
        <v>20.847120895886089</v>
      </c>
      <c r="S1046" s="15">
        <v>11.150785595473954</v>
      </c>
      <c r="T1046" s="15">
        <v>9.6963353004121338</v>
      </c>
      <c r="U1046" s="15">
        <v>17.938220305762446</v>
      </c>
      <c r="V1046" s="15">
        <v>2.9089005901236398</v>
      </c>
      <c r="W1046" s="14">
        <v>36.883654175000061</v>
      </c>
      <c r="X1046" s="14">
        <v>38.43064240700005</v>
      </c>
      <c r="Y1046" s="14" t="s">
        <v>9904</v>
      </c>
      <c r="Z1046" s="70" t="s">
        <v>5574</v>
      </c>
    </row>
    <row r="1047" spans="1:26" x14ac:dyDescent="0.25">
      <c r="A1047" s="14">
        <v>5271</v>
      </c>
      <c r="B1047" s="14" t="s">
        <v>4951</v>
      </c>
      <c r="C1047" s="14" t="s">
        <v>5001</v>
      </c>
      <c r="D1047" s="14" t="s">
        <v>1460</v>
      </c>
      <c r="E1047" s="14" t="s">
        <v>5002</v>
      </c>
      <c r="F1047" s="14" t="s">
        <v>5003</v>
      </c>
      <c r="G1047" s="14" t="s">
        <v>4453</v>
      </c>
      <c r="H1047" s="14" t="s">
        <v>4454</v>
      </c>
      <c r="I1047" s="14" t="s">
        <v>5571</v>
      </c>
      <c r="J1047" s="15">
        <v>1300</v>
      </c>
      <c r="K1047" s="15">
        <v>0</v>
      </c>
      <c r="L1047" s="14" t="s">
        <v>4945</v>
      </c>
      <c r="M1047" s="14">
        <v>2</v>
      </c>
      <c r="N1047" s="15">
        <v>900.3739921811266</v>
      </c>
      <c r="O1047" s="14">
        <v>900.3739921811266</v>
      </c>
      <c r="P1047" s="15">
        <v>452.43793107101607</v>
      </c>
      <c r="Q1047" s="15">
        <v>447.93606111011053</v>
      </c>
      <c r="R1047" s="15">
        <v>398.07785129308064</v>
      </c>
      <c r="S1047" s="15">
        <v>216.08975812347038</v>
      </c>
      <c r="T1047" s="15">
        <v>156.43998114147072</v>
      </c>
      <c r="U1047" s="15">
        <v>347.76945447996013</v>
      </c>
      <c r="V1047" s="15">
        <v>45.018699609056334</v>
      </c>
      <c r="W1047" s="14">
        <v>36.870717515000024</v>
      </c>
      <c r="X1047" s="14">
        <v>38.303608141000041</v>
      </c>
      <c r="Y1047" s="14" t="s">
        <v>16275</v>
      </c>
      <c r="Z1047" s="70" t="s">
        <v>5574</v>
      </c>
    </row>
    <row r="1048" spans="1:26" x14ac:dyDescent="0.25">
      <c r="A1048" s="14">
        <v>5272</v>
      </c>
      <c r="B1048" s="14" t="s">
        <v>4951</v>
      </c>
      <c r="C1048" s="14" t="s">
        <v>5001</v>
      </c>
      <c r="D1048" s="14" t="s">
        <v>1460</v>
      </c>
      <c r="E1048" s="14" t="s">
        <v>5002</v>
      </c>
      <c r="F1048" s="14" t="s">
        <v>5003</v>
      </c>
      <c r="G1048" s="14" t="s">
        <v>4455</v>
      </c>
      <c r="H1048" s="14" t="s">
        <v>4456</v>
      </c>
      <c r="I1048" s="14" t="s">
        <v>5571</v>
      </c>
      <c r="J1048" s="15">
        <v>110</v>
      </c>
      <c r="K1048" s="15">
        <v>0</v>
      </c>
      <c r="L1048" s="14" t="s">
        <v>4945</v>
      </c>
      <c r="M1048" s="14">
        <v>2</v>
      </c>
      <c r="N1048" s="15">
        <v>76.185491646095329</v>
      </c>
      <c r="O1048" s="14">
        <v>76.185491646095329</v>
      </c>
      <c r="P1048" s="15">
        <v>37.711818364817191</v>
      </c>
      <c r="Q1048" s="15">
        <v>38.473673281278138</v>
      </c>
      <c r="R1048" s="15">
        <v>32.759761407820996</v>
      </c>
      <c r="S1048" s="15">
        <v>17.522663078601926</v>
      </c>
      <c r="T1048" s="15">
        <v>15.237098329219066</v>
      </c>
      <c r="U1048" s="15">
        <v>28.188631909055271</v>
      </c>
      <c r="V1048" s="15">
        <v>4.5711294987657194</v>
      </c>
      <c r="W1048" s="14">
        <v>36.847202697000057</v>
      </c>
      <c r="X1048" s="14">
        <v>38.319022650000079</v>
      </c>
      <c r="Y1048" s="14" t="s">
        <v>16276</v>
      </c>
      <c r="Z1048" s="70" t="s">
        <v>5574</v>
      </c>
    </row>
    <row r="1049" spans="1:26" x14ac:dyDescent="0.25">
      <c r="A1049" s="14">
        <v>5273</v>
      </c>
      <c r="B1049" s="14" t="s">
        <v>4951</v>
      </c>
      <c r="C1049" s="14" t="s">
        <v>5001</v>
      </c>
      <c r="D1049" s="14" t="s">
        <v>1460</v>
      </c>
      <c r="E1049" s="14" t="s">
        <v>5002</v>
      </c>
      <c r="F1049" s="14" t="s">
        <v>5003</v>
      </c>
      <c r="G1049" s="14" t="s">
        <v>4457</v>
      </c>
      <c r="H1049" s="14" t="s">
        <v>4458</v>
      </c>
      <c r="I1049" s="14" t="s">
        <v>5571</v>
      </c>
      <c r="J1049" s="15">
        <v>50</v>
      </c>
      <c r="K1049" s="15">
        <v>0</v>
      </c>
      <c r="L1049" s="14" t="s">
        <v>4945</v>
      </c>
      <c r="M1049" s="14">
        <v>2</v>
      </c>
      <c r="N1049" s="15">
        <v>34.629768930043333</v>
      </c>
      <c r="O1049" s="14">
        <v>34.629768930043333</v>
      </c>
      <c r="P1049" s="15">
        <v>17.141735620371449</v>
      </c>
      <c r="Q1049" s="15">
        <v>17.488033309671884</v>
      </c>
      <c r="R1049" s="15">
        <v>14.890800639918634</v>
      </c>
      <c r="S1049" s="15">
        <v>7.9648468539099673</v>
      </c>
      <c r="T1049" s="15">
        <v>6.9259537860086668</v>
      </c>
      <c r="U1049" s="15">
        <v>12.813014504116033</v>
      </c>
      <c r="V1049" s="15">
        <v>2.0777861358026</v>
      </c>
      <c r="W1049" s="14">
        <v>36.73015126100006</v>
      </c>
      <c r="X1049" s="14">
        <v>38.505683390000058</v>
      </c>
      <c r="Y1049" s="14" t="s">
        <v>16277</v>
      </c>
      <c r="Z1049" s="70" t="s">
        <v>5574</v>
      </c>
    </row>
    <row r="1050" spans="1:26" x14ac:dyDescent="0.25">
      <c r="A1050" s="14">
        <v>989</v>
      </c>
      <c r="B1050" s="14" t="s">
        <v>4951</v>
      </c>
      <c r="C1050" s="14" t="s">
        <v>5001</v>
      </c>
      <c r="D1050" s="14" t="s">
        <v>1460</v>
      </c>
      <c r="E1050" s="14" t="s">
        <v>5004</v>
      </c>
      <c r="F1050" s="14" t="s">
        <v>1576</v>
      </c>
      <c r="G1050" s="14" t="s">
        <v>1551</v>
      </c>
      <c r="H1050" s="14" t="s">
        <v>1552</v>
      </c>
      <c r="I1050" s="14" t="s">
        <v>5571</v>
      </c>
      <c r="J1050" s="15">
        <v>260</v>
      </c>
      <c r="K1050" s="15">
        <v>0</v>
      </c>
      <c r="L1050" s="14" t="s">
        <v>4945</v>
      </c>
      <c r="M1050" s="14">
        <v>2</v>
      </c>
      <c r="N1050" s="15">
        <v>100.45992040932347</v>
      </c>
      <c r="O1050" s="14">
        <v>100.45992040932347</v>
      </c>
      <c r="P1050" s="15">
        <v>49.727660602615117</v>
      </c>
      <c r="Q1050" s="15">
        <v>50.732259806708356</v>
      </c>
      <c r="R1050" s="15">
        <v>43.197765776009092</v>
      </c>
      <c r="S1050" s="15">
        <v>23.105781694144401</v>
      </c>
      <c r="T1050" s="15">
        <v>20.091984081864695</v>
      </c>
      <c r="U1050" s="15">
        <v>37.170170551449687</v>
      </c>
      <c r="V1050" s="15">
        <v>6.0275952245594082</v>
      </c>
      <c r="W1050" s="14">
        <v>36.844289135000054</v>
      </c>
      <c r="X1050" s="14">
        <v>38.090411251000035</v>
      </c>
      <c r="Y1050" s="14" t="s">
        <v>6013</v>
      </c>
      <c r="Z1050" s="70" t="s">
        <v>5574</v>
      </c>
    </row>
    <row r="1051" spans="1:26" x14ac:dyDescent="0.25">
      <c r="A1051" s="14">
        <v>992</v>
      </c>
      <c r="B1051" s="14" t="s">
        <v>4951</v>
      </c>
      <c r="C1051" s="14" t="s">
        <v>5001</v>
      </c>
      <c r="D1051" s="14" t="s">
        <v>1460</v>
      </c>
      <c r="E1051" s="14" t="s">
        <v>5004</v>
      </c>
      <c r="F1051" s="14" t="s">
        <v>1576</v>
      </c>
      <c r="G1051" s="14" t="s">
        <v>1557</v>
      </c>
      <c r="H1051" s="14" t="s">
        <v>1558</v>
      </c>
      <c r="I1051" s="14" t="s">
        <v>5571</v>
      </c>
      <c r="J1051" s="15">
        <v>370</v>
      </c>
      <c r="K1051" s="15">
        <v>0</v>
      </c>
      <c r="L1051" s="14" t="s">
        <v>4945</v>
      </c>
      <c r="M1051" s="14">
        <v>2</v>
      </c>
      <c r="N1051" s="15">
        <v>142.96219442865265</v>
      </c>
      <c r="O1051" s="14">
        <v>142.96219442865265</v>
      </c>
      <c r="P1051" s="15">
        <v>71.838502700397953</v>
      </c>
      <c r="Q1051" s="15">
        <v>71.123691728254698</v>
      </c>
      <c r="R1051" s="15">
        <v>63.779008989482662</v>
      </c>
      <c r="S1051" s="15">
        <v>33.238710204661736</v>
      </c>
      <c r="T1051" s="15">
        <v>29.128547114837978</v>
      </c>
      <c r="U1051" s="15">
        <v>50.036768050028428</v>
      </c>
      <c r="V1051" s="15">
        <v>8.7564344087549753</v>
      </c>
      <c r="W1051" s="14">
        <v>36.857914097000048</v>
      </c>
      <c r="X1051" s="14">
        <v>38.091554892000033</v>
      </c>
      <c r="Y1051" s="14" t="s">
        <v>6014</v>
      </c>
      <c r="Z1051" s="70" t="s">
        <v>5574</v>
      </c>
    </row>
    <row r="1052" spans="1:26" x14ac:dyDescent="0.25">
      <c r="A1052" s="14">
        <v>993</v>
      </c>
      <c r="B1052" s="14" t="s">
        <v>4951</v>
      </c>
      <c r="C1052" s="14" t="s">
        <v>5001</v>
      </c>
      <c r="D1052" s="14" t="s">
        <v>1460</v>
      </c>
      <c r="E1052" s="14" t="s">
        <v>5004</v>
      </c>
      <c r="F1052" s="14" t="s">
        <v>1576</v>
      </c>
      <c r="G1052" s="14" t="s">
        <v>1559</v>
      </c>
      <c r="H1052" s="14" t="s">
        <v>1560</v>
      </c>
      <c r="I1052" s="14" t="s">
        <v>5571</v>
      </c>
      <c r="J1052" s="15">
        <v>250</v>
      </c>
      <c r="K1052" s="15">
        <v>0</v>
      </c>
      <c r="L1052" s="14" t="s">
        <v>4945</v>
      </c>
      <c r="M1052" s="14">
        <v>2</v>
      </c>
      <c r="N1052" s="15">
        <v>96.596077316657187</v>
      </c>
      <c r="O1052" s="14">
        <v>96.596077316657187</v>
      </c>
      <c r="P1052" s="15">
        <v>47.815058271745308</v>
      </c>
      <c r="Q1052" s="15">
        <v>48.781019044911879</v>
      </c>
      <c r="R1052" s="15">
        <v>41.536313246162592</v>
      </c>
      <c r="S1052" s="15">
        <v>22.217097782831154</v>
      </c>
      <c r="T1052" s="15">
        <v>19.319215463331439</v>
      </c>
      <c r="U1052" s="15">
        <v>35.740548607163156</v>
      </c>
      <c r="V1052" s="15">
        <v>5.7957646389994313</v>
      </c>
      <c r="W1052" s="14">
        <v>36.71703726700008</v>
      </c>
      <c r="X1052" s="14">
        <v>38.104150264000054</v>
      </c>
      <c r="Y1052" s="14" t="s">
        <v>6015</v>
      </c>
      <c r="Z1052" s="70" t="s">
        <v>5574</v>
      </c>
    </row>
    <row r="1053" spans="1:26" x14ac:dyDescent="0.25">
      <c r="A1053" s="14">
        <v>995</v>
      </c>
      <c r="B1053" s="14" t="s">
        <v>4951</v>
      </c>
      <c r="C1053" s="14" t="s">
        <v>5001</v>
      </c>
      <c r="D1053" s="14" t="s">
        <v>1460</v>
      </c>
      <c r="E1053" s="14" t="s">
        <v>5004</v>
      </c>
      <c r="F1053" s="14" t="s">
        <v>1576</v>
      </c>
      <c r="G1053" s="14" t="s">
        <v>1563</v>
      </c>
      <c r="H1053" s="14" t="s">
        <v>1564</v>
      </c>
      <c r="I1053" s="14" t="s">
        <v>5571</v>
      </c>
      <c r="J1053" s="15">
        <v>210</v>
      </c>
      <c r="K1053" s="15">
        <v>0</v>
      </c>
      <c r="L1053" s="14" t="s">
        <v>4945</v>
      </c>
      <c r="M1053" s="14">
        <v>2</v>
      </c>
      <c r="N1053" s="15">
        <v>81.140704945992042</v>
      </c>
      <c r="O1053" s="14">
        <v>81.140704945992042</v>
      </c>
      <c r="P1053" s="15">
        <v>40.164648948266063</v>
      </c>
      <c r="Q1053" s="15">
        <v>40.976055997725979</v>
      </c>
      <c r="R1053" s="15">
        <v>34.890503126776579</v>
      </c>
      <c r="S1053" s="15">
        <v>18.662362137578171</v>
      </c>
      <c r="T1053" s="15">
        <v>16.228140989198408</v>
      </c>
      <c r="U1053" s="15">
        <v>30.022060830017054</v>
      </c>
      <c r="V1053" s="15">
        <v>4.8684422967595227</v>
      </c>
      <c r="W1053" s="14">
        <v>36.816982465000024</v>
      </c>
      <c r="X1053" s="14">
        <v>38.06263673400008</v>
      </c>
      <c r="Y1053" s="14" t="s">
        <v>6016</v>
      </c>
      <c r="Z1053" s="70" t="s">
        <v>5574</v>
      </c>
    </row>
    <row r="1054" spans="1:26" x14ac:dyDescent="0.25">
      <c r="A1054" s="14">
        <v>1000</v>
      </c>
      <c r="B1054" s="14" t="s">
        <v>4951</v>
      </c>
      <c r="C1054" s="14" t="s">
        <v>5001</v>
      </c>
      <c r="D1054" s="14" t="s">
        <v>1460</v>
      </c>
      <c r="E1054" s="14" t="s">
        <v>5004</v>
      </c>
      <c r="F1054" s="14" t="s">
        <v>1576</v>
      </c>
      <c r="G1054" s="14" t="s">
        <v>1573</v>
      </c>
      <c r="H1054" s="14" t="s">
        <v>1574</v>
      </c>
      <c r="I1054" s="14" t="s">
        <v>5571</v>
      </c>
      <c r="J1054" s="15">
        <v>470</v>
      </c>
      <c r="K1054" s="15">
        <v>0</v>
      </c>
      <c r="L1054" s="14" t="s">
        <v>4945</v>
      </c>
      <c r="M1054" s="14">
        <v>2</v>
      </c>
      <c r="N1054" s="15">
        <v>181.60062535531551</v>
      </c>
      <c r="O1054" s="14">
        <v>181.60062535531551</v>
      </c>
      <c r="P1054" s="15">
        <v>89.89230955088118</v>
      </c>
      <c r="Q1054" s="15">
        <v>91.708315804434335</v>
      </c>
      <c r="R1054" s="15">
        <v>78.088268902785671</v>
      </c>
      <c r="S1054" s="15">
        <v>41.768143831722568</v>
      </c>
      <c r="T1054" s="15">
        <v>36.320125071063103</v>
      </c>
      <c r="U1054" s="15">
        <v>67.19223138146674</v>
      </c>
      <c r="V1054" s="15">
        <v>10.896037521318931</v>
      </c>
      <c r="W1054" s="14">
        <v>36.780934721000051</v>
      </c>
      <c r="X1054" s="14">
        <v>38.106953168000075</v>
      </c>
      <c r="Y1054" s="14" t="s">
        <v>6017</v>
      </c>
      <c r="Z1054" s="70" t="s">
        <v>5574</v>
      </c>
    </row>
    <row r="1055" spans="1:26" x14ac:dyDescent="0.25">
      <c r="A1055" s="14">
        <v>1002</v>
      </c>
      <c r="B1055" s="14" t="s">
        <v>4951</v>
      </c>
      <c r="C1055" s="14" t="s">
        <v>5001</v>
      </c>
      <c r="D1055" s="14" t="s">
        <v>1460</v>
      </c>
      <c r="E1055" s="14" t="s">
        <v>5004</v>
      </c>
      <c r="F1055" s="14" t="s">
        <v>1576</v>
      </c>
      <c r="G1055" s="14" t="s">
        <v>1577</v>
      </c>
      <c r="H1055" s="14" t="s">
        <v>1578</v>
      </c>
      <c r="I1055" s="14" t="s">
        <v>5571</v>
      </c>
      <c r="J1055" s="15">
        <v>0</v>
      </c>
      <c r="K1055" s="15">
        <v>0</v>
      </c>
      <c r="L1055" s="14" t="s">
        <v>4945</v>
      </c>
      <c r="M1055" s="14">
        <v>0</v>
      </c>
      <c r="N1055" s="15">
        <v>0</v>
      </c>
      <c r="O1055" s="14">
        <v>0</v>
      </c>
      <c r="P1055" s="15">
        <v>0</v>
      </c>
      <c r="Q1055" s="15">
        <v>0</v>
      </c>
      <c r="R1055" s="15">
        <v>0</v>
      </c>
      <c r="S1055" s="15">
        <v>0</v>
      </c>
      <c r="T1055" s="15">
        <v>0</v>
      </c>
      <c r="U1055" s="15">
        <v>0</v>
      </c>
      <c r="V1055" s="15">
        <v>0</v>
      </c>
      <c r="W1055" s="14">
        <v>36.674514027000043</v>
      </c>
      <c r="X1055" s="14">
        <v>38.119533347000072</v>
      </c>
      <c r="Y1055" s="14" t="s">
        <v>6018</v>
      </c>
      <c r="Z1055" s="70" t="s">
        <v>5574</v>
      </c>
    </row>
    <row r="1056" spans="1:26" x14ac:dyDescent="0.25">
      <c r="A1056" s="14">
        <v>5336</v>
      </c>
      <c r="B1056" s="14" t="s">
        <v>4951</v>
      </c>
      <c r="C1056" s="14" t="s">
        <v>5001</v>
      </c>
      <c r="D1056" s="14" t="s">
        <v>1460</v>
      </c>
      <c r="E1056" s="14" t="s">
        <v>5004</v>
      </c>
      <c r="F1056" s="14" t="s">
        <v>1576</v>
      </c>
      <c r="G1056" s="14" t="s">
        <v>4526</v>
      </c>
      <c r="H1056" s="14" t="s">
        <v>4527</v>
      </c>
      <c r="I1056" s="14" t="s">
        <v>5571</v>
      </c>
      <c r="J1056" s="15" t="s">
        <v>5528</v>
      </c>
      <c r="K1056" s="15" t="s">
        <v>5528</v>
      </c>
      <c r="L1056" s="14" t="s">
        <v>4945</v>
      </c>
      <c r="M1056" s="14">
        <v>2</v>
      </c>
      <c r="N1056" s="15">
        <v>0</v>
      </c>
      <c r="O1056" s="14">
        <v>0</v>
      </c>
      <c r="P1056" s="15">
        <v>0</v>
      </c>
      <c r="Q1056" s="15">
        <v>0</v>
      </c>
      <c r="R1056" s="15">
        <v>0</v>
      </c>
      <c r="S1056" s="15">
        <v>0</v>
      </c>
      <c r="T1056" s="15">
        <v>0</v>
      </c>
      <c r="U1056" s="15">
        <v>0</v>
      </c>
      <c r="V1056" s="15">
        <v>0</v>
      </c>
      <c r="W1056" s="14">
        <v>36.771672114000069</v>
      </c>
      <c r="X1056" s="14">
        <v>38.116938344000062</v>
      </c>
      <c r="Y1056" s="14" t="s">
        <v>7535</v>
      </c>
      <c r="Z1056" s="70" t="s">
        <v>5574</v>
      </c>
    </row>
    <row r="1057" spans="1:26" x14ac:dyDescent="0.25">
      <c r="A1057" s="14">
        <v>1008</v>
      </c>
      <c r="B1057" s="14" t="s">
        <v>4951</v>
      </c>
      <c r="C1057" s="14" t="s">
        <v>5001</v>
      </c>
      <c r="D1057" s="14" t="s">
        <v>1460</v>
      </c>
      <c r="E1057" s="14" t="s">
        <v>5004</v>
      </c>
      <c r="F1057" s="14" t="s">
        <v>1576</v>
      </c>
      <c r="G1057" s="14" t="s">
        <v>1589</v>
      </c>
      <c r="H1057" s="14" t="s">
        <v>1590</v>
      </c>
      <c r="I1057" s="14" t="s">
        <v>5571</v>
      </c>
      <c r="J1057" s="15">
        <v>220</v>
      </c>
      <c r="K1057" s="15">
        <v>0</v>
      </c>
      <c r="L1057" s="14" t="s">
        <v>4945</v>
      </c>
      <c r="M1057" s="14">
        <v>2</v>
      </c>
      <c r="N1057" s="15">
        <v>85.004548038658328</v>
      </c>
      <c r="O1057" s="14">
        <v>85.004548038658328</v>
      </c>
      <c r="P1057" s="15">
        <v>42.077251279135872</v>
      </c>
      <c r="Q1057" s="15">
        <v>42.927296759522456</v>
      </c>
      <c r="R1057" s="15">
        <v>36.551955656623079</v>
      </c>
      <c r="S1057" s="15">
        <v>19.551046048891415</v>
      </c>
      <c r="T1057" s="15">
        <v>17.000909607731668</v>
      </c>
      <c r="U1057" s="15">
        <v>31.451682774303581</v>
      </c>
      <c r="V1057" s="15">
        <v>5.1002728823194996</v>
      </c>
      <c r="W1057" s="14">
        <v>36.729834330000074</v>
      </c>
      <c r="X1057" s="14">
        <v>38.096435417000066</v>
      </c>
      <c r="Y1057" s="14" t="s">
        <v>7728</v>
      </c>
      <c r="Z1057" s="70" t="s">
        <v>5574</v>
      </c>
    </row>
    <row r="1058" spans="1:26" x14ac:dyDescent="0.25">
      <c r="A1058" s="14">
        <v>5338</v>
      </c>
      <c r="B1058" s="14" t="s">
        <v>4951</v>
      </c>
      <c r="C1058" s="14" t="s">
        <v>5001</v>
      </c>
      <c r="D1058" s="14" t="s">
        <v>1460</v>
      </c>
      <c r="E1058" s="14" t="s">
        <v>5004</v>
      </c>
      <c r="F1058" s="14" t="s">
        <v>1576</v>
      </c>
      <c r="G1058" s="14" t="s">
        <v>4530</v>
      </c>
      <c r="H1058" s="14" t="s">
        <v>4531</v>
      </c>
      <c r="I1058" s="14" t="s">
        <v>5571</v>
      </c>
      <c r="J1058" s="15" t="s">
        <v>5528</v>
      </c>
      <c r="K1058" s="15" t="s">
        <v>5528</v>
      </c>
      <c r="L1058" s="14" t="s">
        <v>4945</v>
      </c>
      <c r="M1058" s="14">
        <v>2</v>
      </c>
      <c r="N1058" s="15">
        <v>0</v>
      </c>
      <c r="O1058" s="14">
        <v>0</v>
      </c>
      <c r="P1058" s="15">
        <v>0</v>
      </c>
      <c r="Q1058" s="15">
        <v>0</v>
      </c>
      <c r="R1058" s="15">
        <v>0</v>
      </c>
      <c r="S1058" s="15">
        <v>0</v>
      </c>
      <c r="T1058" s="15">
        <v>0</v>
      </c>
      <c r="U1058" s="15">
        <v>0</v>
      </c>
      <c r="V1058" s="15">
        <v>0</v>
      </c>
      <c r="W1058" s="14">
        <v>36.690051269000037</v>
      </c>
      <c r="X1058" s="14">
        <v>38.115236216000028</v>
      </c>
      <c r="Y1058" s="14" t="s">
        <v>8239</v>
      </c>
      <c r="Z1058" s="70" t="s">
        <v>5574</v>
      </c>
    </row>
    <row r="1059" spans="1:26" x14ac:dyDescent="0.25">
      <c r="A1059" s="14">
        <v>996</v>
      </c>
      <c r="B1059" s="14" t="s">
        <v>4951</v>
      </c>
      <c r="C1059" s="14" t="s">
        <v>5001</v>
      </c>
      <c r="D1059" s="14" t="s">
        <v>1460</v>
      </c>
      <c r="E1059" s="14" t="s">
        <v>5004</v>
      </c>
      <c r="F1059" s="14" t="s">
        <v>1576</v>
      </c>
      <c r="G1059" s="14" t="s">
        <v>1565</v>
      </c>
      <c r="H1059" s="14" t="s">
        <v>1566</v>
      </c>
      <c r="I1059" s="14" t="s">
        <v>5837</v>
      </c>
      <c r="J1059" s="15">
        <v>0</v>
      </c>
      <c r="K1059" s="15">
        <v>0</v>
      </c>
      <c r="L1059" s="14" t="s">
        <v>4945</v>
      </c>
      <c r="M1059" s="14">
        <v>0</v>
      </c>
      <c r="N1059" s="15">
        <v>0</v>
      </c>
      <c r="O1059" s="14">
        <v>0</v>
      </c>
      <c r="P1059" s="15">
        <v>0</v>
      </c>
      <c r="Q1059" s="15">
        <v>0</v>
      </c>
      <c r="R1059" s="15">
        <v>0</v>
      </c>
      <c r="S1059" s="15">
        <v>0</v>
      </c>
      <c r="T1059" s="15">
        <v>0</v>
      </c>
      <c r="U1059" s="15">
        <v>0</v>
      </c>
      <c r="V1059" s="15">
        <v>0</v>
      </c>
      <c r="W1059" s="14">
        <v>36.78576834900008</v>
      </c>
      <c r="X1059" s="14">
        <v>38.047336729000051</v>
      </c>
      <c r="Y1059" s="14" t="s">
        <v>8351</v>
      </c>
      <c r="Z1059" s="70" t="s">
        <v>5574</v>
      </c>
    </row>
    <row r="1060" spans="1:26" x14ac:dyDescent="0.25">
      <c r="A1060" s="14">
        <v>1009</v>
      </c>
      <c r="B1060" s="14" t="s">
        <v>4951</v>
      </c>
      <c r="C1060" s="14" t="s">
        <v>5001</v>
      </c>
      <c r="D1060" s="14" t="s">
        <v>1460</v>
      </c>
      <c r="E1060" s="14" t="s">
        <v>5004</v>
      </c>
      <c r="F1060" s="14" t="s">
        <v>1576</v>
      </c>
      <c r="G1060" s="14" t="s">
        <v>1591</v>
      </c>
      <c r="H1060" s="14" t="s">
        <v>1592</v>
      </c>
      <c r="I1060" s="14" t="s">
        <v>5571</v>
      </c>
      <c r="J1060" s="15">
        <v>640</v>
      </c>
      <c r="K1060" s="15">
        <v>0</v>
      </c>
      <c r="L1060" s="14" t="s">
        <v>4945</v>
      </c>
      <c r="M1060" s="14">
        <v>2</v>
      </c>
      <c r="N1060" s="15">
        <v>247.28595793064241</v>
      </c>
      <c r="O1060" s="14">
        <v>247.28595793064241</v>
      </c>
      <c r="P1060" s="15">
        <v>122.40654917566799</v>
      </c>
      <c r="Q1060" s="15">
        <v>124.87940875497442</v>
      </c>
      <c r="R1060" s="15">
        <v>106.33296191017624</v>
      </c>
      <c r="S1060" s="15">
        <v>56.875770324047757</v>
      </c>
      <c r="T1060" s="15">
        <v>49.457191586128488</v>
      </c>
      <c r="U1060" s="15">
        <v>91.495804434337686</v>
      </c>
      <c r="V1060" s="15">
        <v>14.837157475838545</v>
      </c>
      <c r="W1060" s="14">
        <v>36.682354801000031</v>
      </c>
      <c r="X1060" s="14">
        <v>38.087933928000041</v>
      </c>
      <c r="Y1060" s="14" t="s">
        <v>8355</v>
      </c>
      <c r="Z1060" s="70" t="s">
        <v>5574</v>
      </c>
    </row>
    <row r="1061" spans="1:26" x14ac:dyDescent="0.25">
      <c r="A1061" s="14">
        <v>1014</v>
      </c>
      <c r="B1061" s="14" t="s">
        <v>4951</v>
      </c>
      <c r="C1061" s="14" t="s">
        <v>5001</v>
      </c>
      <c r="D1061" s="14" t="s">
        <v>1460</v>
      </c>
      <c r="E1061" s="14" t="s">
        <v>5004</v>
      </c>
      <c r="F1061" s="14" t="s">
        <v>1576</v>
      </c>
      <c r="G1061" s="14" t="s">
        <v>1601</v>
      </c>
      <c r="H1061" s="14" t="s">
        <v>1602</v>
      </c>
      <c r="I1061" s="14" t="s">
        <v>5571</v>
      </c>
      <c r="J1061" s="15">
        <v>3100</v>
      </c>
      <c r="K1061" s="15">
        <v>0</v>
      </c>
      <c r="L1061" s="14" t="s">
        <v>4945</v>
      </c>
      <c r="M1061" s="14">
        <v>2</v>
      </c>
      <c r="N1061" s="15">
        <v>1197.7913587265491</v>
      </c>
      <c r="O1061" s="14">
        <v>1197.7913587265491</v>
      </c>
      <c r="P1061" s="15">
        <v>592.90672256964183</v>
      </c>
      <c r="Q1061" s="15">
        <v>604.88463615690728</v>
      </c>
      <c r="R1061" s="15">
        <v>515.05028425241619</v>
      </c>
      <c r="S1061" s="15">
        <v>275.49201250710632</v>
      </c>
      <c r="T1061" s="15">
        <v>239.55827174530984</v>
      </c>
      <c r="U1061" s="15">
        <v>443.18280272882316</v>
      </c>
      <c r="V1061" s="15">
        <v>71.867481523592943</v>
      </c>
      <c r="W1061" s="14">
        <v>36.675726052000073</v>
      </c>
      <c r="X1061" s="14">
        <v>38.156301151000036</v>
      </c>
      <c r="Y1061" s="14" t="s">
        <v>8356</v>
      </c>
      <c r="Z1061" s="70" t="s">
        <v>5574</v>
      </c>
    </row>
    <row r="1062" spans="1:26" x14ac:dyDescent="0.25">
      <c r="A1062" s="14">
        <v>5337</v>
      </c>
      <c r="B1062" s="14" t="s">
        <v>4951</v>
      </c>
      <c r="C1062" s="14" t="s">
        <v>5001</v>
      </c>
      <c r="D1062" s="14" t="s">
        <v>1460</v>
      </c>
      <c r="E1062" s="14" t="s">
        <v>5004</v>
      </c>
      <c r="F1062" s="14" t="s">
        <v>1576</v>
      </c>
      <c r="G1062" s="14" t="s">
        <v>4528</v>
      </c>
      <c r="H1062" s="14" t="s">
        <v>4529</v>
      </c>
      <c r="I1062" s="14" t="s">
        <v>5571</v>
      </c>
      <c r="J1062" s="15" t="s">
        <v>5528</v>
      </c>
      <c r="K1062" s="15" t="s">
        <v>5528</v>
      </c>
      <c r="L1062" s="14" t="s">
        <v>4945</v>
      </c>
      <c r="M1062" s="14">
        <v>3</v>
      </c>
      <c r="N1062" s="15">
        <v>0</v>
      </c>
      <c r="O1062" s="14">
        <v>0</v>
      </c>
      <c r="P1062" s="15">
        <v>0</v>
      </c>
      <c r="Q1062" s="15">
        <v>0</v>
      </c>
      <c r="R1062" s="15">
        <v>0</v>
      </c>
      <c r="S1062" s="15">
        <v>0</v>
      </c>
      <c r="T1062" s="15">
        <v>0</v>
      </c>
      <c r="U1062" s="15">
        <v>0</v>
      </c>
      <c r="V1062" s="15">
        <v>0</v>
      </c>
      <c r="W1062" s="14">
        <v>36.834583010000074</v>
      </c>
      <c r="X1062" s="14">
        <v>38.034706524000057</v>
      </c>
      <c r="Y1062" s="14" t="s">
        <v>9011</v>
      </c>
      <c r="Z1062" s="70" t="s">
        <v>5574</v>
      </c>
    </row>
    <row r="1063" spans="1:26" x14ac:dyDescent="0.25">
      <c r="A1063" s="14">
        <v>998</v>
      </c>
      <c r="B1063" s="14" t="s">
        <v>4951</v>
      </c>
      <c r="C1063" s="14" t="s">
        <v>5001</v>
      </c>
      <c r="D1063" s="14" t="s">
        <v>1460</v>
      </c>
      <c r="E1063" s="14" t="s">
        <v>5004</v>
      </c>
      <c r="F1063" s="14" t="s">
        <v>1576</v>
      </c>
      <c r="G1063" s="14" t="s">
        <v>1569</v>
      </c>
      <c r="H1063" s="14" t="s">
        <v>1570</v>
      </c>
      <c r="I1063" s="14" t="s">
        <v>5571</v>
      </c>
      <c r="J1063" s="15">
        <v>0</v>
      </c>
      <c r="K1063" s="15">
        <v>0</v>
      </c>
      <c r="L1063" s="14" t="s">
        <v>4945</v>
      </c>
      <c r="M1063" s="14">
        <v>0</v>
      </c>
      <c r="N1063" s="15">
        <v>0</v>
      </c>
      <c r="O1063" s="14">
        <v>0</v>
      </c>
      <c r="P1063" s="15">
        <v>0</v>
      </c>
      <c r="Q1063" s="15">
        <v>0</v>
      </c>
      <c r="R1063" s="15">
        <v>0</v>
      </c>
      <c r="S1063" s="15">
        <v>0</v>
      </c>
      <c r="T1063" s="15">
        <v>0</v>
      </c>
      <c r="U1063" s="15">
        <v>0</v>
      </c>
      <c r="V1063" s="15">
        <v>0</v>
      </c>
      <c r="W1063" s="14">
        <v>36.793026824000037</v>
      </c>
      <c r="X1063" s="14">
        <v>38.088055593000036</v>
      </c>
      <c r="Y1063" s="14" t="s">
        <v>9910</v>
      </c>
      <c r="Z1063" s="70" t="s">
        <v>5574</v>
      </c>
    </row>
    <row r="1064" spans="1:26" x14ac:dyDescent="0.25">
      <c r="A1064" s="14">
        <v>1010</v>
      </c>
      <c r="B1064" s="14" t="s">
        <v>4951</v>
      </c>
      <c r="C1064" s="14" t="s">
        <v>5001</v>
      </c>
      <c r="D1064" s="14" t="s">
        <v>1460</v>
      </c>
      <c r="E1064" s="14" t="s">
        <v>5004</v>
      </c>
      <c r="F1064" s="14" t="s">
        <v>1576</v>
      </c>
      <c r="G1064" s="14" t="s">
        <v>1593</v>
      </c>
      <c r="H1064" s="14" t="s">
        <v>1594</v>
      </c>
      <c r="I1064" s="14" t="s">
        <v>5571</v>
      </c>
      <c r="J1064" s="15">
        <v>0</v>
      </c>
      <c r="K1064" s="15">
        <v>0</v>
      </c>
      <c r="L1064" s="14" t="s">
        <v>4945</v>
      </c>
      <c r="M1064" s="14">
        <v>0</v>
      </c>
      <c r="N1064" s="15">
        <v>0</v>
      </c>
      <c r="O1064" s="14">
        <v>0</v>
      </c>
      <c r="P1064" s="15">
        <v>0</v>
      </c>
      <c r="Q1064" s="15">
        <v>0</v>
      </c>
      <c r="R1064" s="15">
        <v>0</v>
      </c>
      <c r="S1064" s="15">
        <v>0</v>
      </c>
      <c r="T1064" s="15">
        <v>0</v>
      </c>
      <c r="U1064" s="15">
        <v>0</v>
      </c>
      <c r="V1064" s="15">
        <v>0</v>
      </c>
      <c r="W1064" s="14">
        <v>36.720106058000056</v>
      </c>
      <c r="X1064" s="14">
        <v>38.207697706000033</v>
      </c>
      <c r="Y1064" s="14" t="s">
        <v>9917</v>
      </c>
      <c r="Z1064" s="70" t="s">
        <v>5574</v>
      </c>
    </row>
    <row r="1065" spans="1:26" x14ac:dyDescent="0.25">
      <c r="A1065" s="14">
        <v>1001</v>
      </c>
      <c r="B1065" s="14" t="s">
        <v>4951</v>
      </c>
      <c r="C1065" s="14" t="s">
        <v>5001</v>
      </c>
      <c r="D1065" s="14" t="s">
        <v>1460</v>
      </c>
      <c r="E1065" s="14" t="s">
        <v>5004</v>
      </c>
      <c r="F1065" s="14" t="s">
        <v>1576</v>
      </c>
      <c r="G1065" s="14" t="s">
        <v>1575</v>
      </c>
      <c r="H1065" s="14" t="s">
        <v>1576</v>
      </c>
      <c r="I1065" s="14" t="s">
        <v>5571</v>
      </c>
      <c r="J1065" s="15">
        <v>22500</v>
      </c>
      <c r="K1065" s="15">
        <v>0</v>
      </c>
      <c r="L1065" s="14" t="s">
        <v>4945</v>
      </c>
      <c r="M1065" s="14">
        <v>2</v>
      </c>
      <c r="N1065" s="15">
        <v>8693.6469584991464</v>
      </c>
      <c r="O1065" s="14">
        <v>8693.6469584991464</v>
      </c>
      <c r="P1065" s="15">
        <v>4520.6964184195567</v>
      </c>
      <c r="Q1065" s="15">
        <v>4172.9505400795897</v>
      </c>
      <c r="R1065" s="15">
        <v>3750.439297896532</v>
      </c>
      <c r="S1065" s="15">
        <v>1999.5388004548038</v>
      </c>
      <c r="T1065" s="15">
        <v>1721.3420977828312</v>
      </c>
      <c r="U1065" s="15">
        <v>3207.9557276861851</v>
      </c>
      <c r="V1065" s="15">
        <v>530.31246446844796</v>
      </c>
      <c r="W1065" s="14">
        <v>36.751477192000038</v>
      </c>
      <c r="X1065" s="14">
        <v>38.080496100000062</v>
      </c>
      <c r="Y1065" s="14" t="s">
        <v>12601</v>
      </c>
      <c r="Z1065" s="70" t="s">
        <v>5574</v>
      </c>
    </row>
    <row r="1066" spans="1:26" x14ac:dyDescent="0.25">
      <c r="A1066" s="14">
        <v>988</v>
      </c>
      <c r="B1066" s="14" t="s">
        <v>4951</v>
      </c>
      <c r="C1066" s="14" t="s">
        <v>5001</v>
      </c>
      <c r="D1066" s="14" t="s">
        <v>1460</v>
      </c>
      <c r="E1066" s="14" t="s">
        <v>5004</v>
      </c>
      <c r="F1066" s="14" t="s">
        <v>1576</v>
      </c>
      <c r="G1066" s="14" t="s">
        <v>1549</v>
      </c>
      <c r="H1066" s="14" t="s">
        <v>1550</v>
      </c>
      <c r="I1066" s="14" t="s">
        <v>5571</v>
      </c>
      <c r="J1066" s="15">
        <v>310</v>
      </c>
      <c r="K1066" s="15">
        <v>0</v>
      </c>
      <c r="L1066" s="14" t="s">
        <v>4945</v>
      </c>
      <c r="M1066" s="14">
        <v>1</v>
      </c>
      <c r="N1066" s="15">
        <v>119.77913587265492</v>
      </c>
      <c r="O1066" s="14">
        <v>119.77913587265492</v>
      </c>
      <c r="P1066" s="15">
        <v>59.290672256964186</v>
      </c>
      <c r="Q1066" s="15">
        <v>60.488463615690733</v>
      </c>
      <c r="R1066" s="15">
        <v>51.505028425241612</v>
      </c>
      <c r="S1066" s="15">
        <v>27.549201250710631</v>
      </c>
      <c r="T1066" s="15">
        <v>23.955827174530985</v>
      </c>
      <c r="U1066" s="15">
        <v>44.318280272882319</v>
      </c>
      <c r="V1066" s="15">
        <v>7.1867481523592947</v>
      </c>
      <c r="W1066" s="14">
        <v>36.83084788900004</v>
      </c>
      <c r="X1066" s="14">
        <v>38.117366859000072</v>
      </c>
      <c r="Y1066" s="14" t="s">
        <v>12632</v>
      </c>
      <c r="Z1066" s="70" t="s">
        <v>5574</v>
      </c>
    </row>
    <row r="1067" spans="1:26" x14ac:dyDescent="0.25">
      <c r="A1067" s="14">
        <v>990</v>
      </c>
      <c r="B1067" s="14" t="s">
        <v>4951</v>
      </c>
      <c r="C1067" s="14" t="s">
        <v>5001</v>
      </c>
      <c r="D1067" s="14" t="s">
        <v>1460</v>
      </c>
      <c r="E1067" s="14" t="s">
        <v>5004</v>
      </c>
      <c r="F1067" s="14" t="s">
        <v>1576</v>
      </c>
      <c r="G1067" s="14" t="s">
        <v>1553</v>
      </c>
      <c r="H1067" s="14" t="s">
        <v>1554</v>
      </c>
      <c r="I1067" s="14" t="s">
        <v>5571</v>
      </c>
      <c r="J1067" s="15">
        <v>400</v>
      </c>
      <c r="K1067" s="15">
        <v>0</v>
      </c>
      <c r="L1067" s="14" t="s">
        <v>4945</v>
      </c>
      <c r="M1067" s="14">
        <v>1</v>
      </c>
      <c r="N1067" s="15">
        <v>154.55372370665151</v>
      </c>
      <c r="O1067" s="14">
        <v>154.55372370665151</v>
      </c>
      <c r="P1067" s="15">
        <v>77.663246162592372</v>
      </c>
      <c r="Q1067" s="15">
        <v>76.890477544059138</v>
      </c>
      <c r="R1067" s="15">
        <v>73.625530130756118</v>
      </c>
      <c r="S1067" s="15">
        <v>39.797583854462765</v>
      </c>
      <c r="T1067" s="15">
        <v>30.331168277430361</v>
      </c>
      <c r="U1067" s="15">
        <v>52.16188175099488</v>
      </c>
      <c r="V1067" s="15">
        <v>7.534494030699272</v>
      </c>
      <c r="W1067" s="14">
        <v>36.754535325000063</v>
      </c>
      <c r="X1067" s="14">
        <v>38.112075060000052</v>
      </c>
      <c r="Y1067" s="14" t="s">
        <v>12633</v>
      </c>
      <c r="Z1067" s="70" t="s">
        <v>5574</v>
      </c>
    </row>
    <row r="1068" spans="1:26" x14ac:dyDescent="0.25">
      <c r="A1068" s="14">
        <v>991</v>
      </c>
      <c r="B1068" s="14" t="s">
        <v>4951</v>
      </c>
      <c r="C1068" s="14" t="s">
        <v>5001</v>
      </c>
      <c r="D1068" s="14" t="s">
        <v>1460</v>
      </c>
      <c r="E1068" s="14" t="s">
        <v>5004</v>
      </c>
      <c r="F1068" s="14" t="s">
        <v>1576</v>
      </c>
      <c r="G1068" s="14" t="s">
        <v>1555</v>
      </c>
      <c r="H1068" s="14" t="s">
        <v>1556</v>
      </c>
      <c r="I1068" s="14" t="s">
        <v>5571</v>
      </c>
      <c r="J1068" s="15">
        <v>180</v>
      </c>
      <c r="K1068" s="15">
        <v>0</v>
      </c>
      <c r="L1068" s="14" t="s">
        <v>4945</v>
      </c>
      <c r="M1068" s="14">
        <v>1</v>
      </c>
      <c r="N1068" s="15">
        <v>69.549175667993183</v>
      </c>
      <c r="O1068" s="14">
        <v>69.549175667993183</v>
      </c>
      <c r="P1068" s="15">
        <v>34.426841955656627</v>
      </c>
      <c r="Q1068" s="15">
        <v>35.122333712336555</v>
      </c>
      <c r="R1068" s="15">
        <v>29.906145537237069</v>
      </c>
      <c r="S1068" s="15">
        <v>15.996310403638432</v>
      </c>
      <c r="T1068" s="15">
        <v>13.909835133598637</v>
      </c>
      <c r="U1068" s="15">
        <v>25.733194997157476</v>
      </c>
      <c r="V1068" s="15">
        <v>4.172950540079591</v>
      </c>
      <c r="W1068" s="14">
        <v>36.763872465000077</v>
      </c>
      <c r="X1068" s="14">
        <v>38.188243655000065</v>
      </c>
      <c r="Y1068" s="14" t="s">
        <v>12634</v>
      </c>
      <c r="Z1068" s="70" t="s">
        <v>5574</v>
      </c>
    </row>
    <row r="1069" spans="1:26" x14ac:dyDescent="0.25">
      <c r="A1069" s="14">
        <v>994</v>
      </c>
      <c r="B1069" s="14" t="s">
        <v>4951</v>
      </c>
      <c r="C1069" s="14" t="s">
        <v>5001</v>
      </c>
      <c r="D1069" s="14" t="s">
        <v>1460</v>
      </c>
      <c r="E1069" s="14" t="s">
        <v>5004</v>
      </c>
      <c r="F1069" s="14" t="s">
        <v>1576</v>
      </c>
      <c r="G1069" s="14" t="s">
        <v>1561</v>
      </c>
      <c r="H1069" s="14" t="s">
        <v>1562</v>
      </c>
      <c r="I1069" s="14" t="s">
        <v>5571</v>
      </c>
      <c r="J1069" s="15">
        <v>80</v>
      </c>
      <c r="K1069" s="15">
        <v>0</v>
      </c>
      <c r="L1069" s="14" t="s">
        <v>4945</v>
      </c>
      <c r="M1069" s="14">
        <v>1</v>
      </c>
      <c r="N1069" s="15">
        <v>30.910744741330301</v>
      </c>
      <c r="O1069" s="14">
        <v>30.910744741330301</v>
      </c>
      <c r="P1069" s="15">
        <v>15.300818646958499</v>
      </c>
      <c r="Q1069" s="15">
        <v>15.609926094371803</v>
      </c>
      <c r="R1069" s="15">
        <v>13.29162023877203</v>
      </c>
      <c r="S1069" s="15">
        <v>7.1094712905059696</v>
      </c>
      <c r="T1069" s="15">
        <v>6.182148948266061</v>
      </c>
      <c r="U1069" s="15">
        <v>11.436975554292211</v>
      </c>
      <c r="V1069" s="15">
        <v>1.8546446844798181</v>
      </c>
      <c r="W1069" s="14">
        <v>36.770658844000025</v>
      </c>
      <c r="X1069" s="14">
        <v>38.145434671000032</v>
      </c>
      <c r="Y1069" s="14" t="s">
        <v>12635</v>
      </c>
      <c r="Z1069" s="70" t="s">
        <v>5574</v>
      </c>
    </row>
    <row r="1070" spans="1:26" x14ac:dyDescent="0.25">
      <c r="A1070" s="14">
        <v>997</v>
      </c>
      <c r="B1070" s="14" t="s">
        <v>4951</v>
      </c>
      <c r="C1070" s="14" t="s">
        <v>5001</v>
      </c>
      <c r="D1070" s="14" t="s">
        <v>1460</v>
      </c>
      <c r="E1070" s="14" t="s">
        <v>5004</v>
      </c>
      <c r="F1070" s="14" t="s">
        <v>1576</v>
      </c>
      <c r="G1070" s="14" t="s">
        <v>1567</v>
      </c>
      <c r="H1070" s="14" t="s">
        <v>1568</v>
      </c>
      <c r="I1070" s="14" t="s">
        <v>5571</v>
      </c>
      <c r="J1070" s="15">
        <v>490</v>
      </c>
      <c r="K1070" s="15">
        <v>0</v>
      </c>
      <c r="L1070" s="14" t="s">
        <v>4945</v>
      </c>
      <c r="M1070" s="14">
        <v>1</v>
      </c>
      <c r="N1070" s="15">
        <v>189.32831154064809</v>
      </c>
      <c r="O1070" s="14">
        <v>189.32831154064809</v>
      </c>
      <c r="P1070" s="15">
        <v>93.717514212620799</v>
      </c>
      <c r="Q1070" s="15">
        <v>95.610797328027289</v>
      </c>
      <c r="R1070" s="15">
        <v>81.411173962478685</v>
      </c>
      <c r="S1070" s="15">
        <v>43.545511654349063</v>
      </c>
      <c r="T1070" s="15">
        <v>37.865662308129622</v>
      </c>
      <c r="U1070" s="15">
        <v>70.051475270039788</v>
      </c>
      <c r="V1070" s="15">
        <v>11.359698692438885</v>
      </c>
      <c r="W1070" s="14">
        <v>36.702733532000025</v>
      </c>
      <c r="X1070" s="14">
        <v>38.166314850000049</v>
      </c>
      <c r="Y1070" s="14" t="s">
        <v>12636</v>
      </c>
      <c r="Z1070" s="70" t="s">
        <v>5574</v>
      </c>
    </row>
    <row r="1071" spans="1:26" x14ac:dyDescent="0.25">
      <c r="A1071" s="14">
        <v>999</v>
      </c>
      <c r="B1071" s="14" t="s">
        <v>4951</v>
      </c>
      <c r="C1071" s="14" t="s">
        <v>5001</v>
      </c>
      <c r="D1071" s="14" t="s">
        <v>1460</v>
      </c>
      <c r="E1071" s="14" t="s">
        <v>5004</v>
      </c>
      <c r="F1071" s="14" t="s">
        <v>1576</v>
      </c>
      <c r="G1071" s="14" t="s">
        <v>1571</v>
      </c>
      <c r="H1071" s="14" t="s">
        <v>1572</v>
      </c>
      <c r="I1071" s="14" t="s">
        <v>5571</v>
      </c>
      <c r="J1071" s="15">
        <v>440</v>
      </c>
      <c r="K1071" s="15">
        <v>0</v>
      </c>
      <c r="L1071" s="14" t="s">
        <v>4945</v>
      </c>
      <c r="M1071" s="14">
        <v>1</v>
      </c>
      <c r="N1071" s="15">
        <v>170.00909607731666</v>
      </c>
      <c r="O1071" s="14">
        <v>170.00909607731666</v>
      </c>
      <c r="P1071" s="15">
        <v>85.429570778851613</v>
      </c>
      <c r="Q1071" s="15">
        <v>84.579525298465043</v>
      </c>
      <c r="R1071" s="15">
        <v>75.037764781125645</v>
      </c>
      <c r="S1071" s="15">
        <v>39.527114837976121</v>
      </c>
      <c r="T1071" s="15">
        <v>33.364285105173394</v>
      </c>
      <c r="U1071" s="15">
        <v>60.353229107447412</v>
      </c>
      <c r="V1071" s="15">
        <v>11.263102615122234</v>
      </c>
      <c r="W1071" s="14">
        <v>36.803735707000044</v>
      </c>
      <c r="X1071" s="14">
        <v>38.109558899000035</v>
      </c>
      <c r="Y1071" s="14" t="s">
        <v>12637</v>
      </c>
      <c r="Z1071" s="70" t="s">
        <v>5574</v>
      </c>
    </row>
    <row r="1072" spans="1:26" x14ac:dyDescent="0.25">
      <c r="A1072" s="14">
        <v>1003</v>
      </c>
      <c r="B1072" s="14" t="s">
        <v>4951</v>
      </c>
      <c r="C1072" s="14" t="s">
        <v>5001</v>
      </c>
      <c r="D1072" s="14" t="s">
        <v>1460</v>
      </c>
      <c r="E1072" s="14" t="s">
        <v>5004</v>
      </c>
      <c r="F1072" s="14" t="s">
        <v>1576</v>
      </c>
      <c r="G1072" s="14" t="s">
        <v>1579</v>
      </c>
      <c r="H1072" s="14" t="s">
        <v>1580</v>
      </c>
      <c r="I1072" s="14" t="s">
        <v>5571</v>
      </c>
      <c r="J1072" s="15">
        <v>550</v>
      </c>
      <c r="K1072" s="15">
        <v>0</v>
      </c>
      <c r="L1072" s="14" t="s">
        <v>4945</v>
      </c>
      <c r="M1072" s="14">
        <v>1</v>
      </c>
      <c r="N1072" s="15">
        <v>212.51137009664581</v>
      </c>
      <c r="O1072" s="14">
        <v>212.51137009664581</v>
      </c>
      <c r="P1072" s="15">
        <v>112.63102615122229</v>
      </c>
      <c r="Q1072" s="15">
        <v>99.880343945423519</v>
      </c>
      <c r="R1072" s="15">
        <v>94.594123614269463</v>
      </c>
      <c r="S1072" s="15">
        <v>51.002728823194992</v>
      </c>
      <c r="T1072" s="15">
        <v>39.048964255258667</v>
      </c>
      <c r="U1072" s="15">
        <v>77.566650085275711</v>
      </c>
      <c r="V1072" s="15">
        <v>13.016321418419555</v>
      </c>
      <c r="W1072" s="14">
        <v>36.732323406000035</v>
      </c>
      <c r="X1072" s="14">
        <v>38.159429974000034</v>
      </c>
      <c r="Y1072" s="14" t="s">
        <v>12638</v>
      </c>
      <c r="Z1072" s="70" t="s">
        <v>5574</v>
      </c>
    </row>
    <row r="1073" spans="1:26" x14ac:dyDescent="0.25">
      <c r="A1073" s="14">
        <v>1004</v>
      </c>
      <c r="B1073" s="14" t="s">
        <v>4951</v>
      </c>
      <c r="C1073" s="14" t="s">
        <v>5001</v>
      </c>
      <c r="D1073" s="14" t="s">
        <v>1460</v>
      </c>
      <c r="E1073" s="14" t="s">
        <v>5004</v>
      </c>
      <c r="F1073" s="14" t="s">
        <v>1576</v>
      </c>
      <c r="G1073" s="14" t="s">
        <v>1581</v>
      </c>
      <c r="H1073" s="14" t="s">
        <v>1582</v>
      </c>
      <c r="I1073" s="14" t="s">
        <v>5571</v>
      </c>
      <c r="J1073" s="15">
        <v>100</v>
      </c>
      <c r="K1073" s="15">
        <v>0</v>
      </c>
      <c r="L1073" s="14" t="s">
        <v>4945</v>
      </c>
      <c r="M1073" s="14">
        <v>1</v>
      </c>
      <c r="N1073" s="15">
        <v>38.638430926662878</v>
      </c>
      <c r="O1073" s="14">
        <v>38.638430926662878</v>
      </c>
      <c r="P1073" s="15">
        <v>19.126023308698123</v>
      </c>
      <c r="Q1073" s="15">
        <v>19.512407617964755</v>
      </c>
      <c r="R1073" s="15">
        <v>16.614525298465036</v>
      </c>
      <c r="S1073" s="15">
        <v>8.8868391131324618</v>
      </c>
      <c r="T1073" s="15">
        <v>7.7276861853325762</v>
      </c>
      <c r="U1073" s="15">
        <v>14.296219442865265</v>
      </c>
      <c r="V1073" s="15">
        <v>2.3183058555997724</v>
      </c>
      <c r="W1073" s="14">
        <v>36.717463369000029</v>
      </c>
      <c r="X1073" s="14">
        <v>38.186260345000051</v>
      </c>
      <c r="Y1073" s="14" t="s">
        <v>12639</v>
      </c>
      <c r="Z1073" s="70" t="s">
        <v>5574</v>
      </c>
    </row>
    <row r="1074" spans="1:26" x14ac:dyDescent="0.25">
      <c r="A1074" s="14">
        <v>1005</v>
      </c>
      <c r="B1074" s="14" t="s">
        <v>4951</v>
      </c>
      <c r="C1074" s="14" t="s">
        <v>5001</v>
      </c>
      <c r="D1074" s="14" t="s">
        <v>1460</v>
      </c>
      <c r="E1074" s="14" t="s">
        <v>5004</v>
      </c>
      <c r="F1074" s="14" t="s">
        <v>1576</v>
      </c>
      <c r="G1074" s="14" t="s">
        <v>1583</v>
      </c>
      <c r="H1074" s="14" t="s">
        <v>1584</v>
      </c>
      <c r="I1074" s="14" t="s">
        <v>5571</v>
      </c>
      <c r="J1074" s="15">
        <v>130</v>
      </c>
      <c r="K1074" s="15">
        <v>0</v>
      </c>
      <c r="L1074" s="14" t="s">
        <v>4945</v>
      </c>
      <c r="M1074" s="14">
        <v>1</v>
      </c>
      <c r="N1074" s="15">
        <v>50.229960204661737</v>
      </c>
      <c r="O1074" s="14">
        <v>50.229960204661737</v>
      </c>
      <c r="P1074" s="15">
        <v>24.863830301307559</v>
      </c>
      <c r="Q1074" s="15">
        <v>25.366129903354178</v>
      </c>
      <c r="R1074" s="15">
        <v>21.598882888004546</v>
      </c>
      <c r="S1074" s="15">
        <v>11.5528908470722</v>
      </c>
      <c r="T1074" s="15">
        <v>10.045992040932347</v>
      </c>
      <c r="U1074" s="15">
        <v>18.585085275724843</v>
      </c>
      <c r="V1074" s="15">
        <v>3.0137976122797041</v>
      </c>
      <c r="W1074" s="14">
        <v>36.785432411000045</v>
      </c>
      <c r="X1074" s="14">
        <v>38.151430445000074</v>
      </c>
      <c r="Y1074" s="14" t="s">
        <v>12640</v>
      </c>
      <c r="Z1074" s="70" t="s">
        <v>5574</v>
      </c>
    </row>
    <row r="1075" spans="1:26" x14ac:dyDescent="0.25">
      <c r="A1075" s="14">
        <v>1006</v>
      </c>
      <c r="B1075" s="14" t="s">
        <v>4951</v>
      </c>
      <c r="C1075" s="14" t="s">
        <v>5001</v>
      </c>
      <c r="D1075" s="14" t="s">
        <v>1460</v>
      </c>
      <c r="E1075" s="14" t="s">
        <v>5004</v>
      </c>
      <c r="F1075" s="14" t="s">
        <v>1576</v>
      </c>
      <c r="G1075" s="14" t="s">
        <v>1585</v>
      </c>
      <c r="H1075" s="14" t="s">
        <v>1586</v>
      </c>
      <c r="I1075" s="14" t="s">
        <v>5571</v>
      </c>
      <c r="J1075" s="15">
        <v>1200</v>
      </c>
      <c r="K1075" s="15">
        <v>0</v>
      </c>
      <c r="L1075" s="14" t="s">
        <v>4945</v>
      </c>
      <c r="M1075" s="14">
        <v>1</v>
      </c>
      <c r="N1075" s="15">
        <v>463.66117111995453</v>
      </c>
      <c r="O1075" s="14">
        <v>463.66117111995453</v>
      </c>
      <c r="P1075" s="15">
        <v>229.51227970437748</v>
      </c>
      <c r="Q1075" s="15">
        <v>234.14889141557705</v>
      </c>
      <c r="R1075" s="15">
        <v>199.37430358158045</v>
      </c>
      <c r="S1075" s="15">
        <v>106.64206935758955</v>
      </c>
      <c r="T1075" s="15">
        <v>92.732234223990915</v>
      </c>
      <c r="U1075" s="15">
        <v>171.55463331438318</v>
      </c>
      <c r="V1075" s="15">
        <v>27.819670267197271</v>
      </c>
      <c r="W1075" s="14">
        <v>36.811825910000039</v>
      </c>
      <c r="X1075" s="14">
        <v>38.154385392000052</v>
      </c>
      <c r="Y1075" s="14" t="s">
        <v>12641</v>
      </c>
      <c r="Z1075" s="70" t="s">
        <v>5574</v>
      </c>
    </row>
    <row r="1076" spans="1:26" x14ac:dyDescent="0.25">
      <c r="A1076" s="14">
        <v>1007</v>
      </c>
      <c r="B1076" s="14" t="s">
        <v>4951</v>
      </c>
      <c r="C1076" s="14" t="s">
        <v>5001</v>
      </c>
      <c r="D1076" s="14" t="s">
        <v>1460</v>
      </c>
      <c r="E1076" s="14" t="s">
        <v>5004</v>
      </c>
      <c r="F1076" s="14" t="s">
        <v>1576</v>
      </c>
      <c r="G1076" s="14" t="s">
        <v>1587</v>
      </c>
      <c r="H1076" s="14" t="s">
        <v>1588</v>
      </c>
      <c r="I1076" s="14" t="s">
        <v>5571</v>
      </c>
      <c r="J1076" s="15">
        <v>290</v>
      </c>
      <c r="K1076" s="15">
        <v>0</v>
      </c>
      <c r="L1076" s="14" t="s">
        <v>4945</v>
      </c>
      <c r="M1076" s="14">
        <v>1</v>
      </c>
      <c r="N1076" s="15">
        <v>112.05144968732233</v>
      </c>
      <c r="O1076" s="14">
        <v>112.05144968732233</v>
      </c>
      <c r="P1076" s="15">
        <v>55.465467595224553</v>
      </c>
      <c r="Q1076" s="15">
        <v>56.58598209209778</v>
      </c>
      <c r="R1076" s="15">
        <v>48.182123365548605</v>
      </c>
      <c r="S1076" s="15">
        <v>25.771833428084136</v>
      </c>
      <c r="T1076" s="15">
        <v>22.410289937464469</v>
      </c>
      <c r="U1076" s="15">
        <v>41.459036384309265</v>
      </c>
      <c r="V1076" s="15">
        <v>6.7230869812393399</v>
      </c>
      <c r="W1076" s="14">
        <v>36.721477504000063</v>
      </c>
      <c r="X1076" s="14">
        <v>38.256589744000053</v>
      </c>
      <c r="Y1076" s="14" t="s">
        <v>12642</v>
      </c>
      <c r="Z1076" s="70" t="s">
        <v>5574</v>
      </c>
    </row>
    <row r="1077" spans="1:26" x14ac:dyDescent="0.25">
      <c r="A1077" s="14">
        <v>1011</v>
      </c>
      <c r="B1077" s="14" t="s">
        <v>4951</v>
      </c>
      <c r="C1077" s="14" t="s">
        <v>5001</v>
      </c>
      <c r="D1077" s="14" t="s">
        <v>1460</v>
      </c>
      <c r="E1077" s="14" t="s">
        <v>5004</v>
      </c>
      <c r="F1077" s="14" t="s">
        <v>1576</v>
      </c>
      <c r="G1077" s="14" t="s">
        <v>1595</v>
      </c>
      <c r="H1077" s="14" t="s">
        <v>1596</v>
      </c>
      <c r="I1077" s="14" t="s">
        <v>5571</v>
      </c>
      <c r="J1077" s="15">
        <v>140</v>
      </c>
      <c r="K1077" s="15">
        <v>0</v>
      </c>
      <c r="L1077" s="14" t="s">
        <v>4945</v>
      </c>
      <c r="M1077" s="14">
        <v>1</v>
      </c>
      <c r="N1077" s="15">
        <v>54.093803297328023</v>
      </c>
      <c r="O1077" s="14">
        <v>54.093803297328023</v>
      </c>
      <c r="P1077" s="15">
        <v>26.776432632177372</v>
      </c>
      <c r="Q1077" s="15">
        <v>27.317370665150651</v>
      </c>
      <c r="R1077" s="15">
        <v>23.260335417851053</v>
      </c>
      <c r="S1077" s="15">
        <v>12.441574758385446</v>
      </c>
      <c r="T1077" s="15">
        <v>10.818760659465605</v>
      </c>
      <c r="U1077" s="15">
        <v>20.014707220011367</v>
      </c>
      <c r="V1077" s="15">
        <v>3.245628197839681</v>
      </c>
      <c r="W1077" s="14">
        <v>36.79418058300007</v>
      </c>
      <c r="X1077" s="14">
        <v>38.174142523000057</v>
      </c>
      <c r="Y1077" s="14" t="s">
        <v>12643</v>
      </c>
      <c r="Z1077" s="70" t="s">
        <v>5574</v>
      </c>
    </row>
    <row r="1078" spans="1:26" x14ac:dyDescent="0.25">
      <c r="A1078" s="14">
        <v>1012</v>
      </c>
      <c r="B1078" s="14" t="s">
        <v>4951</v>
      </c>
      <c r="C1078" s="14" t="s">
        <v>5001</v>
      </c>
      <c r="D1078" s="14" t="s">
        <v>1460</v>
      </c>
      <c r="E1078" s="14" t="s">
        <v>5004</v>
      </c>
      <c r="F1078" s="14" t="s">
        <v>1576</v>
      </c>
      <c r="G1078" s="14" t="s">
        <v>1597</v>
      </c>
      <c r="H1078" s="14" t="s">
        <v>1598</v>
      </c>
      <c r="I1078" s="14" t="s">
        <v>5571</v>
      </c>
      <c r="J1078" s="15">
        <v>240</v>
      </c>
      <c r="K1078" s="15">
        <v>0</v>
      </c>
      <c r="L1078" s="14" t="s">
        <v>4945</v>
      </c>
      <c r="M1078" s="14">
        <v>1</v>
      </c>
      <c r="N1078" s="15">
        <v>92.732234223990901</v>
      </c>
      <c r="O1078" s="14">
        <v>92.732234223990901</v>
      </c>
      <c r="P1078" s="15">
        <v>45.902455940875498</v>
      </c>
      <c r="Q1078" s="15">
        <v>46.829778283115402</v>
      </c>
      <c r="R1078" s="15">
        <v>39.874860716316093</v>
      </c>
      <c r="S1078" s="15">
        <v>21.32841387151791</v>
      </c>
      <c r="T1078" s="15">
        <v>18.546446844798179</v>
      </c>
      <c r="U1078" s="15">
        <v>34.310926662876632</v>
      </c>
      <c r="V1078" s="15">
        <v>5.5639340534394535</v>
      </c>
      <c r="W1078" s="14">
        <v>36.746199429000058</v>
      </c>
      <c r="X1078" s="14">
        <v>38.233067770000048</v>
      </c>
      <c r="Y1078" s="14" t="s">
        <v>12644</v>
      </c>
      <c r="Z1078" s="70" t="s">
        <v>5574</v>
      </c>
    </row>
    <row r="1079" spans="1:26" x14ac:dyDescent="0.25">
      <c r="A1079" s="14">
        <v>1013</v>
      </c>
      <c r="B1079" s="14" t="s">
        <v>4951</v>
      </c>
      <c r="C1079" s="14" t="s">
        <v>5001</v>
      </c>
      <c r="D1079" s="14" t="s">
        <v>1460</v>
      </c>
      <c r="E1079" s="14" t="s">
        <v>5004</v>
      </c>
      <c r="F1079" s="14" t="s">
        <v>1576</v>
      </c>
      <c r="G1079" s="14" t="s">
        <v>1599</v>
      </c>
      <c r="H1079" s="14" t="s">
        <v>1600</v>
      </c>
      <c r="I1079" s="14" t="s">
        <v>5571</v>
      </c>
      <c r="J1079" s="15">
        <v>2300</v>
      </c>
      <c r="K1079" s="15">
        <v>0</v>
      </c>
      <c r="L1079" s="14" t="s">
        <v>4945</v>
      </c>
      <c r="M1079" s="14">
        <v>1</v>
      </c>
      <c r="N1079" s="15">
        <v>888.68391131324609</v>
      </c>
      <c r="O1079" s="14">
        <v>888.68391131324609</v>
      </c>
      <c r="P1079" s="15">
        <v>466.5590534394542</v>
      </c>
      <c r="Q1079" s="15">
        <v>422.12485787379188</v>
      </c>
      <c r="R1079" s="15">
        <v>397.35279384593514</v>
      </c>
      <c r="S1079" s="15">
        <v>213.28413871517904</v>
      </c>
      <c r="T1079" s="15">
        <v>154.4088295906765</v>
      </c>
      <c r="U1079" s="15">
        <v>328.81304718590104</v>
      </c>
      <c r="V1079" s="15">
        <v>54.431889567936324</v>
      </c>
      <c r="W1079" s="14">
        <v>36.724698653000075</v>
      </c>
      <c r="X1079" s="14">
        <v>38.12649975000005</v>
      </c>
      <c r="Y1079" s="14" t="s">
        <v>12645</v>
      </c>
      <c r="Z1079" s="70" t="s">
        <v>5574</v>
      </c>
    </row>
    <row r="1080" spans="1:26" x14ac:dyDescent="0.25">
      <c r="A1080" s="14">
        <v>1015</v>
      </c>
      <c r="B1080" s="14" t="s">
        <v>4951</v>
      </c>
      <c r="C1080" s="14" t="s">
        <v>5001</v>
      </c>
      <c r="D1080" s="14" t="s">
        <v>1460</v>
      </c>
      <c r="E1080" s="14" t="s">
        <v>5004</v>
      </c>
      <c r="F1080" s="14" t="s">
        <v>1576</v>
      </c>
      <c r="G1080" s="14" t="s">
        <v>1603</v>
      </c>
      <c r="H1080" s="14" t="s">
        <v>1604</v>
      </c>
      <c r="I1080" s="14" t="s">
        <v>5571</v>
      </c>
      <c r="J1080" s="15">
        <v>310</v>
      </c>
      <c r="K1080" s="15">
        <v>0</v>
      </c>
      <c r="L1080" s="14" t="s">
        <v>4945</v>
      </c>
      <c r="M1080" s="14">
        <v>1</v>
      </c>
      <c r="N1080" s="15">
        <v>119.77913587265492</v>
      </c>
      <c r="O1080" s="14">
        <v>119.77913587265492</v>
      </c>
      <c r="P1080" s="15">
        <v>59.290672256964186</v>
      </c>
      <c r="Q1080" s="15">
        <v>60.488463615690733</v>
      </c>
      <c r="R1080" s="15">
        <v>51.505028425241612</v>
      </c>
      <c r="S1080" s="15">
        <v>27.549201250710631</v>
      </c>
      <c r="T1080" s="15">
        <v>23.955827174530985</v>
      </c>
      <c r="U1080" s="15">
        <v>44.318280272882319</v>
      </c>
      <c r="V1080" s="15">
        <v>7.1867481523592947</v>
      </c>
      <c r="W1080" s="14">
        <v>36.861432316000048</v>
      </c>
      <c r="X1080" s="14">
        <v>38.112930755000036</v>
      </c>
      <c r="Y1080" s="14" t="s">
        <v>12646</v>
      </c>
      <c r="Z1080" s="70" t="s">
        <v>5574</v>
      </c>
    </row>
    <row r="1081" spans="1:26" x14ac:dyDescent="0.25">
      <c r="A1081" s="14">
        <v>1016</v>
      </c>
      <c r="B1081" s="14" t="s">
        <v>4951</v>
      </c>
      <c r="C1081" s="14" t="s">
        <v>5001</v>
      </c>
      <c r="D1081" s="14" t="s">
        <v>1460</v>
      </c>
      <c r="E1081" s="14" t="s">
        <v>5005</v>
      </c>
      <c r="F1081" s="14" t="s">
        <v>1708</v>
      </c>
      <c r="G1081" s="14" t="s">
        <v>1605</v>
      </c>
      <c r="H1081" s="14" t="s">
        <v>1606</v>
      </c>
      <c r="I1081" s="14" t="s">
        <v>5571</v>
      </c>
      <c r="J1081" s="15">
        <v>50</v>
      </c>
      <c r="K1081" s="15">
        <v>20</v>
      </c>
      <c r="L1081" s="14" t="s">
        <v>4945</v>
      </c>
      <c r="M1081" s="14">
        <v>4</v>
      </c>
      <c r="N1081" s="15">
        <v>34.629005787336965</v>
      </c>
      <c r="O1081" s="14">
        <v>34.629005787336965</v>
      </c>
      <c r="P1081" s="15">
        <v>17.141357864731798</v>
      </c>
      <c r="Q1081" s="15">
        <v>17.487647922605166</v>
      </c>
      <c r="R1081" s="15">
        <v>14.890472488554895</v>
      </c>
      <c r="S1081" s="15">
        <v>7.9646713310875024</v>
      </c>
      <c r="T1081" s="15">
        <v>6.9258011574673937</v>
      </c>
      <c r="U1081" s="15">
        <v>12.812732141314676</v>
      </c>
      <c r="V1081" s="15">
        <v>2.0777403472402178</v>
      </c>
      <c r="W1081" s="14">
        <v>36.291419829000063</v>
      </c>
      <c r="X1081" s="14">
        <v>38.222937727000044</v>
      </c>
      <c r="Y1081" s="14" t="s">
        <v>6019</v>
      </c>
      <c r="Z1081" s="70" t="s">
        <v>5574</v>
      </c>
    </row>
    <row r="1082" spans="1:26" x14ac:dyDescent="0.25">
      <c r="A1082" s="14">
        <v>1017</v>
      </c>
      <c r="B1082" s="14" t="s">
        <v>4951</v>
      </c>
      <c r="C1082" s="14" t="s">
        <v>5001</v>
      </c>
      <c r="D1082" s="14" t="s">
        <v>1460</v>
      </c>
      <c r="E1082" s="14" t="s">
        <v>5005</v>
      </c>
      <c r="F1082" s="14" t="s">
        <v>1708</v>
      </c>
      <c r="G1082" s="14" t="s">
        <v>1607</v>
      </c>
      <c r="H1082" s="14" t="s">
        <v>1608</v>
      </c>
      <c r="I1082" s="14" t="s">
        <v>5571</v>
      </c>
      <c r="J1082" s="15">
        <v>1400</v>
      </c>
      <c r="K1082" s="15">
        <v>20</v>
      </c>
      <c r="L1082" s="14" t="s">
        <v>4945</v>
      </c>
      <c r="M1082" s="14">
        <v>3</v>
      </c>
      <c r="N1082" s="15">
        <v>969.61216204543496</v>
      </c>
      <c r="O1082" s="14">
        <v>969.61216204543496</v>
      </c>
      <c r="P1082" s="15">
        <v>479.95802021249028</v>
      </c>
      <c r="Q1082" s="15">
        <v>489.65414183294467</v>
      </c>
      <c r="R1082" s="15">
        <v>416.93322967953702</v>
      </c>
      <c r="S1082" s="15">
        <v>223.01079727045004</v>
      </c>
      <c r="T1082" s="15">
        <v>193.92243240908701</v>
      </c>
      <c r="U1082" s="15">
        <v>358.75649995681096</v>
      </c>
      <c r="V1082" s="15">
        <v>58.176729722726094</v>
      </c>
      <c r="W1082" s="14">
        <v>36.357482245000028</v>
      </c>
      <c r="X1082" s="14">
        <v>38.190193050000062</v>
      </c>
      <c r="Y1082" s="14" t="s">
        <v>6020</v>
      </c>
      <c r="Z1082" s="70" t="s">
        <v>5574</v>
      </c>
    </row>
    <row r="1083" spans="1:26" x14ac:dyDescent="0.25">
      <c r="A1083" s="14">
        <v>1032</v>
      </c>
      <c r="B1083" s="14" t="s">
        <v>4951</v>
      </c>
      <c r="C1083" s="14" t="s">
        <v>5001</v>
      </c>
      <c r="D1083" s="14" t="s">
        <v>1460</v>
      </c>
      <c r="E1083" s="14" t="s">
        <v>5005</v>
      </c>
      <c r="F1083" s="14" t="s">
        <v>1708</v>
      </c>
      <c r="G1083" s="14" t="s">
        <v>1637</v>
      </c>
      <c r="H1083" s="14" t="s">
        <v>1638</v>
      </c>
      <c r="I1083" s="14" t="s">
        <v>5571</v>
      </c>
      <c r="J1083" s="15">
        <v>1100</v>
      </c>
      <c r="K1083" s="15">
        <v>40</v>
      </c>
      <c r="L1083" s="14" t="s">
        <v>4945</v>
      </c>
      <c r="M1083" s="14">
        <v>3</v>
      </c>
      <c r="N1083" s="15">
        <v>761.83812732141325</v>
      </c>
      <c r="O1083" s="14">
        <v>761.83812732141325</v>
      </c>
      <c r="P1083" s="15">
        <v>377.10987302409956</v>
      </c>
      <c r="Q1083" s="15">
        <v>384.7282542973137</v>
      </c>
      <c r="R1083" s="15">
        <v>327.5903947482077</v>
      </c>
      <c r="S1083" s="15">
        <v>175.22276928392506</v>
      </c>
      <c r="T1083" s="15">
        <v>152.36762546428267</v>
      </c>
      <c r="U1083" s="15">
        <v>281.88010710892291</v>
      </c>
      <c r="V1083" s="15">
        <v>45.710287639284793</v>
      </c>
      <c r="W1083" s="14">
        <v>36.679417959000034</v>
      </c>
      <c r="X1083" s="14">
        <v>38.19477389900004</v>
      </c>
      <c r="Y1083" s="14" t="s">
        <v>6021</v>
      </c>
      <c r="Z1083" s="70" t="s">
        <v>5574</v>
      </c>
    </row>
    <row r="1084" spans="1:26" x14ac:dyDescent="0.25">
      <c r="A1084" s="14">
        <v>1035</v>
      </c>
      <c r="B1084" s="14" t="s">
        <v>4951</v>
      </c>
      <c r="C1084" s="14" t="s">
        <v>5001</v>
      </c>
      <c r="D1084" s="14" t="s">
        <v>1460</v>
      </c>
      <c r="E1084" s="14" t="s">
        <v>5005</v>
      </c>
      <c r="F1084" s="14" t="s">
        <v>1708</v>
      </c>
      <c r="G1084" s="14" t="s">
        <v>1643</v>
      </c>
      <c r="H1084" s="14" t="s">
        <v>1644</v>
      </c>
      <c r="I1084" s="14" t="s">
        <v>5571</v>
      </c>
      <c r="J1084" s="15">
        <v>160</v>
      </c>
      <c r="K1084" s="15">
        <v>10</v>
      </c>
      <c r="L1084" s="14" t="s">
        <v>4945</v>
      </c>
      <c r="M1084" s="14">
        <v>3</v>
      </c>
      <c r="N1084" s="15">
        <v>110.81281851947828</v>
      </c>
      <c r="O1084" s="14">
        <v>110.81281851947828</v>
      </c>
      <c r="P1084" s="15">
        <v>58.730793815323494</v>
      </c>
      <c r="Q1084" s="15">
        <v>52.08202470415479</v>
      </c>
      <c r="R1084" s="15">
        <v>52.954675649995686</v>
      </c>
      <c r="S1084" s="15">
        <v>29.642428953960444</v>
      </c>
      <c r="T1084" s="15">
        <v>16.760438801071089</v>
      </c>
      <c r="U1084" s="15">
        <v>35.598617949382401</v>
      </c>
      <c r="V1084" s="15">
        <v>10.527217759350433</v>
      </c>
      <c r="W1084" s="14">
        <v>36.453786210000032</v>
      </c>
      <c r="X1084" s="14">
        <v>38.622312520000037</v>
      </c>
      <c r="Y1084" s="14" t="s">
        <v>6022</v>
      </c>
      <c r="Z1084" s="70" t="s">
        <v>5574</v>
      </c>
    </row>
    <row r="1085" spans="1:26" x14ac:dyDescent="0.25">
      <c r="A1085" s="14">
        <v>1036</v>
      </c>
      <c r="B1085" s="14" t="s">
        <v>4951</v>
      </c>
      <c r="C1085" s="14" t="s">
        <v>5001</v>
      </c>
      <c r="D1085" s="14" t="s">
        <v>1460</v>
      </c>
      <c r="E1085" s="14" t="s">
        <v>5005</v>
      </c>
      <c r="F1085" s="14" t="s">
        <v>1708</v>
      </c>
      <c r="G1085" s="14" t="s">
        <v>1645</v>
      </c>
      <c r="H1085" s="14" t="s">
        <v>1646</v>
      </c>
      <c r="I1085" s="14" t="s">
        <v>5571</v>
      </c>
      <c r="J1085" s="15">
        <v>100</v>
      </c>
      <c r="K1085" s="15">
        <v>0</v>
      </c>
      <c r="L1085" s="14" t="s">
        <v>4945</v>
      </c>
      <c r="M1085" s="14">
        <v>3</v>
      </c>
      <c r="N1085" s="15">
        <v>69.25801157467393</v>
      </c>
      <c r="O1085" s="14">
        <v>69.25801157467393</v>
      </c>
      <c r="P1085" s="15">
        <v>36.706746134577187</v>
      </c>
      <c r="Q1085" s="15">
        <v>32.551265440096742</v>
      </c>
      <c r="R1085" s="15">
        <v>33.096672281247301</v>
      </c>
      <c r="S1085" s="15">
        <v>18.526518096225278</v>
      </c>
      <c r="T1085" s="15">
        <v>10.475274250669431</v>
      </c>
      <c r="U1085" s="15">
        <v>22.249136218364001</v>
      </c>
      <c r="V1085" s="15">
        <v>6.5795110995940211</v>
      </c>
      <c r="W1085" s="14">
        <v>36.681333859000063</v>
      </c>
      <c r="X1085" s="14">
        <v>38.274529183000027</v>
      </c>
      <c r="Y1085" s="14" t="s">
        <v>6023</v>
      </c>
      <c r="Z1085" s="70" t="s">
        <v>5574</v>
      </c>
    </row>
    <row r="1086" spans="1:26" x14ac:dyDescent="0.25">
      <c r="A1086" s="14">
        <v>1041</v>
      </c>
      <c r="B1086" s="14" t="s">
        <v>4951</v>
      </c>
      <c r="C1086" s="14" t="s">
        <v>5001</v>
      </c>
      <c r="D1086" s="14" t="s">
        <v>1460</v>
      </c>
      <c r="E1086" s="14" t="s">
        <v>5005</v>
      </c>
      <c r="F1086" s="14" t="s">
        <v>1708</v>
      </c>
      <c r="G1086" s="14" t="s">
        <v>1655</v>
      </c>
      <c r="H1086" s="14" t="s">
        <v>1656</v>
      </c>
      <c r="I1086" s="14" t="s">
        <v>5571</v>
      </c>
      <c r="J1086" s="15">
        <v>0</v>
      </c>
      <c r="K1086" s="15">
        <v>0</v>
      </c>
      <c r="L1086" s="14" t="s">
        <v>4945</v>
      </c>
      <c r="M1086" s="14">
        <v>0</v>
      </c>
      <c r="N1086" s="15">
        <v>0</v>
      </c>
      <c r="O1086" s="14">
        <v>0</v>
      </c>
      <c r="P1086" s="15">
        <v>0</v>
      </c>
      <c r="Q1086" s="15">
        <v>0</v>
      </c>
      <c r="R1086" s="15">
        <v>0</v>
      </c>
      <c r="S1086" s="15">
        <v>0</v>
      </c>
      <c r="T1086" s="15">
        <v>0</v>
      </c>
      <c r="U1086" s="15">
        <v>0</v>
      </c>
      <c r="V1086" s="15">
        <v>0</v>
      </c>
      <c r="W1086" s="14">
        <v>36.333685550000041</v>
      </c>
      <c r="X1086" s="14">
        <v>38.395077547000028</v>
      </c>
      <c r="Y1086" s="14" t="s">
        <v>6024</v>
      </c>
      <c r="Z1086" s="70" t="s">
        <v>5574</v>
      </c>
    </row>
    <row r="1087" spans="1:26" x14ac:dyDescent="0.25">
      <c r="A1087" s="14">
        <v>1043</v>
      </c>
      <c r="B1087" s="14" t="s">
        <v>4951</v>
      </c>
      <c r="C1087" s="14" t="s">
        <v>5001</v>
      </c>
      <c r="D1087" s="14" t="s">
        <v>1460</v>
      </c>
      <c r="E1087" s="14" t="s">
        <v>5005</v>
      </c>
      <c r="F1087" s="14" t="s">
        <v>1708</v>
      </c>
      <c r="G1087" s="14" t="s">
        <v>1659</v>
      </c>
      <c r="H1087" s="14" t="s">
        <v>1660</v>
      </c>
      <c r="I1087" s="14" t="s">
        <v>5571</v>
      </c>
      <c r="J1087" s="15">
        <v>60</v>
      </c>
      <c r="K1087" s="15">
        <v>10</v>
      </c>
      <c r="L1087" s="14" t="s">
        <v>4945</v>
      </c>
      <c r="M1087" s="14">
        <v>3</v>
      </c>
      <c r="N1087" s="15">
        <v>41.554806944804355</v>
      </c>
      <c r="O1087" s="14">
        <v>41.554806944804355</v>
      </c>
      <c r="P1087" s="15">
        <v>20.569629437678156</v>
      </c>
      <c r="Q1087" s="15">
        <v>20.985177507126199</v>
      </c>
      <c r="R1087" s="15">
        <v>17.868566986265876</v>
      </c>
      <c r="S1087" s="15">
        <v>9.5576055973050025</v>
      </c>
      <c r="T1087" s="15">
        <v>8.3109613889608713</v>
      </c>
      <c r="U1087" s="15">
        <v>15.375278569577612</v>
      </c>
      <c r="V1087" s="15">
        <v>2.4932884166882614</v>
      </c>
      <c r="W1087" s="14">
        <v>36.339591736000045</v>
      </c>
      <c r="X1087" s="14">
        <v>38.329519775000051</v>
      </c>
      <c r="Y1087" s="14" t="s">
        <v>6025</v>
      </c>
      <c r="Z1087" s="70" t="s">
        <v>5574</v>
      </c>
    </row>
    <row r="1088" spans="1:26" x14ac:dyDescent="0.25">
      <c r="A1088" s="14">
        <v>1044</v>
      </c>
      <c r="B1088" s="14" t="s">
        <v>4951</v>
      </c>
      <c r="C1088" s="14" t="s">
        <v>5001</v>
      </c>
      <c r="D1088" s="14" t="s">
        <v>1460</v>
      </c>
      <c r="E1088" s="14" t="s">
        <v>5005</v>
      </c>
      <c r="F1088" s="14" t="s">
        <v>1708</v>
      </c>
      <c r="G1088" s="14" t="s">
        <v>1661</v>
      </c>
      <c r="H1088" s="14" t="s">
        <v>1662</v>
      </c>
      <c r="I1088" s="14" t="s">
        <v>5571</v>
      </c>
      <c r="J1088" s="15">
        <v>180</v>
      </c>
      <c r="K1088" s="15">
        <v>10</v>
      </c>
      <c r="L1088" s="14" t="s">
        <v>4945</v>
      </c>
      <c r="M1088" s="14">
        <v>3</v>
      </c>
      <c r="N1088" s="15">
        <v>124.66442083441306</v>
      </c>
      <c r="O1088" s="14">
        <v>124.66442083441306</v>
      </c>
      <c r="P1088" s="15">
        <v>61.708888313034464</v>
      </c>
      <c r="Q1088" s="15">
        <v>62.955532521378601</v>
      </c>
      <c r="R1088" s="15">
        <v>53.60570095879762</v>
      </c>
      <c r="S1088" s="15">
        <v>28.672816791915007</v>
      </c>
      <c r="T1088" s="15">
        <v>24.932884166882616</v>
      </c>
      <c r="U1088" s="15">
        <v>46.125835708732836</v>
      </c>
      <c r="V1088" s="15">
        <v>7.4798652500647833</v>
      </c>
      <c r="W1088" s="14">
        <v>36.394000426000048</v>
      </c>
      <c r="X1088" s="14">
        <v>38.419927314000063</v>
      </c>
      <c r="Y1088" s="14" t="s">
        <v>6026</v>
      </c>
      <c r="Z1088" s="70" t="s">
        <v>5574</v>
      </c>
    </row>
    <row r="1089" spans="1:26" x14ac:dyDescent="0.25">
      <c r="A1089" s="14">
        <v>1050</v>
      </c>
      <c r="B1089" s="14" t="s">
        <v>4951</v>
      </c>
      <c r="C1089" s="14" t="s">
        <v>5001</v>
      </c>
      <c r="D1089" s="14" t="s">
        <v>1460</v>
      </c>
      <c r="E1089" s="14" t="s">
        <v>5005</v>
      </c>
      <c r="F1089" s="14" t="s">
        <v>1708</v>
      </c>
      <c r="G1089" s="14" t="s">
        <v>1673</v>
      </c>
      <c r="H1089" s="14" t="s">
        <v>1674</v>
      </c>
      <c r="I1089" s="14" t="s">
        <v>5571</v>
      </c>
      <c r="J1089" s="15">
        <v>40</v>
      </c>
      <c r="K1089" s="15">
        <v>0</v>
      </c>
      <c r="L1089" s="14" t="s">
        <v>4945</v>
      </c>
      <c r="M1089" s="14">
        <v>3</v>
      </c>
      <c r="N1089" s="15">
        <v>27.703204629869571</v>
      </c>
      <c r="O1089" s="14">
        <v>27.703204629869571</v>
      </c>
      <c r="P1089" s="15">
        <v>13.713086291785437</v>
      </c>
      <c r="Q1089" s="15">
        <v>13.990118338084134</v>
      </c>
      <c r="R1089" s="15">
        <v>11.85004578042671</v>
      </c>
      <c r="S1089" s="15">
        <v>6.2332210417206539</v>
      </c>
      <c r="T1089" s="15">
        <v>5.3328668912498927</v>
      </c>
      <c r="U1089" s="15">
        <v>10.319443724626415</v>
      </c>
      <c r="V1089" s="15">
        <v>1.8007083009415221</v>
      </c>
      <c r="W1089" s="14">
        <v>36.516299989000061</v>
      </c>
      <c r="X1089" s="14">
        <v>38.363944524000033</v>
      </c>
      <c r="Y1089" s="14" t="s">
        <v>6027</v>
      </c>
      <c r="Z1089" s="70" t="s">
        <v>5574</v>
      </c>
    </row>
    <row r="1090" spans="1:26" x14ac:dyDescent="0.25">
      <c r="A1090" s="14">
        <v>1051</v>
      </c>
      <c r="B1090" s="14" t="s">
        <v>4951</v>
      </c>
      <c r="C1090" s="14" t="s">
        <v>5001</v>
      </c>
      <c r="D1090" s="14" t="s">
        <v>1460</v>
      </c>
      <c r="E1090" s="14" t="s">
        <v>5005</v>
      </c>
      <c r="F1090" s="14" t="s">
        <v>1708</v>
      </c>
      <c r="G1090" s="14" t="s">
        <v>1675</v>
      </c>
      <c r="H1090" s="14" t="s">
        <v>1676</v>
      </c>
      <c r="I1090" s="14" t="s">
        <v>5571</v>
      </c>
      <c r="J1090" s="15">
        <v>0</v>
      </c>
      <c r="K1090" s="15">
        <v>0</v>
      </c>
      <c r="L1090" s="14" t="s">
        <v>4945</v>
      </c>
      <c r="M1090" s="14">
        <v>0</v>
      </c>
      <c r="N1090" s="15">
        <v>0</v>
      </c>
      <c r="O1090" s="14">
        <v>0</v>
      </c>
      <c r="P1090" s="15">
        <v>0</v>
      </c>
      <c r="Q1090" s="15">
        <v>0</v>
      </c>
      <c r="R1090" s="15">
        <v>0</v>
      </c>
      <c r="S1090" s="15">
        <v>0</v>
      </c>
      <c r="T1090" s="15">
        <v>0</v>
      </c>
      <c r="U1090" s="15">
        <v>0</v>
      </c>
      <c r="V1090" s="15">
        <v>0</v>
      </c>
      <c r="W1090" s="14">
        <v>36.636366491000047</v>
      </c>
      <c r="X1090" s="14">
        <v>38.262307509000038</v>
      </c>
      <c r="Y1090" s="14" t="s">
        <v>6028</v>
      </c>
      <c r="Z1090" s="70" t="s">
        <v>5574</v>
      </c>
    </row>
    <row r="1091" spans="1:26" x14ac:dyDescent="0.25">
      <c r="A1091" s="14">
        <v>1052</v>
      </c>
      <c r="B1091" s="14" t="s">
        <v>4951</v>
      </c>
      <c r="C1091" s="14" t="s">
        <v>5001</v>
      </c>
      <c r="D1091" s="14" t="s">
        <v>1460</v>
      </c>
      <c r="E1091" s="14" t="s">
        <v>5005</v>
      </c>
      <c r="F1091" s="14" t="s">
        <v>1708</v>
      </c>
      <c r="G1091" s="14" t="s">
        <v>1677</v>
      </c>
      <c r="H1091" s="14" t="s">
        <v>1678</v>
      </c>
      <c r="I1091" s="14" t="s">
        <v>5571</v>
      </c>
      <c r="J1091" s="15">
        <v>70</v>
      </c>
      <c r="K1091" s="15">
        <v>0</v>
      </c>
      <c r="L1091" s="14" t="s">
        <v>4945</v>
      </c>
      <c r="M1091" s="14">
        <v>3</v>
      </c>
      <c r="N1091" s="15">
        <v>48.480608102271752</v>
      </c>
      <c r="O1091" s="14">
        <v>48.480608102271752</v>
      </c>
      <c r="P1091" s="15">
        <v>23.997901010624517</v>
      </c>
      <c r="Q1091" s="15">
        <v>24.482707091647235</v>
      </c>
      <c r="R1091" s="15">
        <v>20.846661483976856</v>
      </c>
      <c r="S1091" s="15">
        <v>11.150539863522503</v>
      </c>
      <c r="T1091" s="15">
        <v>9.6961216204543508</v>
      </c>
      <c r="U1091" s="15">
        <v>17.937824997840547</v>
      </c>
      <c r="V1091" s="15">
        <v>2.908836486136305</v>
      </c>
      <c r="W1091" s="14">
        <v>36.513692010000057</v>
      </c>
      <c r="X1091" s="14">
        <v>38.315913419000026</v>
      </c>
      <c r="Y1091" s="14" t="s">
        <v>6029</v>
      </c>
      <c r="Z1091" s="70" t="s">
        <v>5574</v>
      </c>
    </row>
    <row r="1092" spans="1:26" x14ac:dyDescent="0.25">
      <c r="A1092" s="14">
        <v>1053</v>
      </c>
      <c r="B1092" s="14" t="s">
        <v>4951</v>
      </c>
      <c r="C1092" s="14" t="s">
        <v>5001</v>
      </c>
      <c r="D1092" s="14" t="s">
        <v>1460</v>
      </c>
      <c r="E1092" s="14" t="s">
        <v>5005</v>
      </c>
      <c r="F1092" s="14" t="s">
        <v>1708</v>
      </c>
      <c r="G1092" s="14" t="s">
        <v>1679</v>
      </c>
      <c r="H1092" s="14" t="s">
        <v>1680</v>
      </c>
      <c r="I1092" s="14" t="s">
        <v>5571</v>
      </c>
      <c r="J1092" s="15">
        <v>220</v>
      </c>
      <c r="K1092" s="15">
        <v>20</v>
      </c>
      <c r="L1092" s="14" t="s">
        <v>4945</v>
      </c>
      <c r="M1092" s="14">
        <v>3</v>
      </c>
      <c r="N1092" s="15">
        <v>152.36762546428264</v>
      </c>
      <c r="O1092" s="14">
        <v>152.36762546428264</v>
      </c>
      <c r="P1092" s="15">
        <v>75.421974604819908</v>
      </c>
      <c r="Q1092" s="15">
        <v>76.945650859462731</v>
      </c>
      <c r="R1092" s="15">
        <v>65.518078949641534</v>
      </c>
      <c r="S1092" s="15">
        <v>35.044553856785008</v>
      </c>
      <c r="T1092" s="15">
        <v>30.47352509285653</v>
      </c>
      <c r="U1092" s="15">
        <v>56.376021421784579</v>
      </c>
      <c r="V1092" s="15">
        <v>9.1420575278569576</v>
      </c>
      <c r="W1092" s="14">
        <v>36.465653362000069</v>
      </c>
      <c r="X1092" s="14">
        <v>38.332843625000066</v>
      </c>
      <c r="Y1092" s="14" t="s">
        <v>6030</v>
      </c>
      <c r="Z1092" s="70" t="s">
        <v>5574</v>
      </c>
    </row>
    <row r="1093" spans="1:26" x14ac:dyDescent="0.25">
      <c r="A1093" s="14">
        <v>1055</v>
      </c>
      <c r="B1093" s="14" t="s">
        <v>4951</v>
      </c>
      <c r="C1093" s="14" t="s">
        <v>5001</v>
      </c>
      <c r="D1093" s="14" t="s">
        <v>1460</v>
      </c>
      <c r="E1093" s="14" t="s">
        <v>5005</v>
      </c>
      <c r="F1093" s="14" t="s">
        <v>1708</v>
      </c>
      <c r="G1093" s="14" t="s">
        <v>1683</v>
      </c>
      <c r="H1093" s="14" t="s">
        <v>1684</v>
      </c>
      <c r="I1093" s="14" t="s">
        <v>5571</v>
      </c>
      <c r="J1093" s="15">
        <v>150</v>
      </c>
      <c r="K1093" s="15">
        <v>0</v>
      </c>
      <c r="L1093" s="14" t="s">
        <v>4945</v>
      </c>
      <c r="M1093" s="14">
        <v>3</v>
      </c>
      <c r="N1093" s="15">
        <v>103.88701736201089</v>
      </c>
      <c r="O1093" s="14">
        <v>103.88701736201089</v>
      </c>
      <c r="P1093" s="15">
        <v>55.060119201865774</v>
      </c>
      <c r="Q1093" s="15">
        <v>48.82689816014512</v>
      </c>
      <c r="R1093" s="15">
        <v>49.645008421870948</v>
      </c>
      <c r="S1093" s="15">
        <v>27.789777144337915</v>
      </c>
      <c r="T1093" s="15">
        <v>15.712911376004147</v>
      </c>
      <c r="U1093" s="15">
        <v>33.373704327546001</v>
      </c>
      <c r="V1093" s="15">
        <v>9.869266649391033</v>
      </c>
      <c r="W1093" s="14">
        <v>36.367365618000065</v>
      </c>
      <c r="X1093" s="14">
        <v>38.284606704000055</v>
      </c>
      <c r="Y1093" s="14" t="s">
        <v>6031</v>
      </c>
      <c r="Z1093" s="70" t="s">
        <v>5574</v>
      </c>
    </row>
    <row r="1094" spans="1:26" x14ac:dyDescent="0.25">
      <c r="A1094" s="14">
        <v>1058</v>
      </c>
      <c r="B1094" s="14" t="s">
        <v>4951</v>
      </c>
      <c r="C1094" s="14" t="s">
        <v>5001</v>
      </c>
      <c r="D1094" s="14" t="s">
        <v>1460</v>
      </c>
      <c r="E1094" s="14" t="s">
        <v>5005</v>
      </c>
      <c r="F1094" s="14" t="s">
        <v>1708</v>
      </c>
      <c r="G1094" s="14" t="s">
        <v>1689</v>
      </c>
      <c r="H1094" s="14" t="s">
        <v>1690</v>
      </c>
      <c r="I1094" s="14" t="s">
        <v>5571</v>
      </c>
      <c r="J1094" s="15">
        <v>50</v>
      </c>
      <c r="K1094" s="15">
        <v>10</v>
      </c>
      <c r="L1094" s="14" t="s">
        <v>4945</v>
      </c>
      <c r="M1094" s="14">
        <v>3</v>
      </c>
      <c r="N1094" s="15">
        <v>34.629005787336965</v>
      </c>
      <c r="O1094" s="14">
        <v>34.629005787336965</v>
      </c>
      <c r="P1094" s="15">
        <v>17.141357864731798</v>
      </c>
      <c r="Q1094" s="15">
        <v>17.487647922605166</v>
      </c>
      <c r="R1094" s="15">
        <v>14.890472488554895</v>
      </c>
      <c r="S1094" s="15">
        <v>7.9646713310875024</v>
      </c>
      <c r="T1094" s="15">
        <v>6.9258011574673937</v>
      </c>
      <c r="U1094" s="15">
        <v>12.812732141314676</v>
      </c>
      <c r="V1094" s="15">
        <v>2.0777403472402178</v>
      </c>
      <c r="W1094" s="14">
        <v>36.522527886000034</v>
      </c>
      <c r="X1094" s="14">
        <v>38.416281850000075</v>
      </c>
      <c r="Y1094" s="14" t="s">
        <v>6032</v>
      </c>
      <c r="Z1094" s="70" t="s">
        <v>5574</v>
      </c>
    </row>
    <row r="1095" spans="1:26" x14ac:dyDescent="0.25">
      <c r="A1095" s="14">
        <v>1061</v>
      </c>
      <c r="B1095" s="14" t="s">
        <v>4951</v>
      </c>
      <c r="C1095" s="14" t="s">
        <v>5001</v>
      </c>
      <c r="D1095" s="14" t="s">
        <v>1460</v>
      </c>
      <c r="E1095" s="14" t="s">
        <v>5005</v>
      </c>
      <c r="F1095" s="14" t="s">
        <v>1708</v>
      </c>
      <c r="G1095" s="14" t="s">
        <v>1695</v>
      </c>
      <c r="H1095" s="14" t="s">
        <v>1696</v>
      </c>
      <c r="I1095" s="14" t="s">
        <v>5571</v>
      </c>
      <c r="J1095" s="15">
        <v>420</v>
      </c>
      <c r="K1095" s="15">
        <v>0</v>
      </c>
      <c r="L1095" s="14" t="s">
        <v>4945</v>
      </c>
      <c r="M1095" s="14">
        <v>2</v>
      </c>
      <c r="N1095" s="15">
        <v>290.8836486136305</v>
      </c>
      <c r="O1095" s="14">
        <v>290.8836486136305</v>
      </c>
      <c r="P1095" s="15">
        <v>152.71391552215601</v>
      </c>
      <c r="Q1095" s="15">
        <v>138.16973309147448</v>
      </c>
      <c r="R1095" s="15">
        <v>142.38754599637213</v>
      </c>
      <c r="S1095" s="15">
        <v>77.084166882612081</v>
      </c>
      <c r="T1095" s="15">
        <v>47.995802021249027</v>
      </c>
      <c r="U1095" s="15">
        <v>107.62694998704329</v>
      </c>
      <c r="V1095" s="15">
        <v>7.2720912153407689</v>
      </c>
      <c r="W1095" s="14">
        <v>36.575209553000036</v>
      </c>
      <c r="X1095" s="14">
        <v>38.612482875000069</v>
      </c>
      <c r="Y1095" s="14" t="s">
        <v>6033</v>
      </c>
      <c r="Z1095" s="70" t="s">
        <v>5574</v>
      </c>
    </row>
    <row r="1096" spans="1:26" x14ac:dyDescent="0.25">
      <c r="A1096" s="14">
        <v>1071</v>
      </c>
      <c r="B1096" s="14" t="s">
        <v>4951</v>
      </c>
      <c r="C1096" s="14" t="s">
        <v>5001</v>
      </c>
      <c r="D1096" s="14" t="s">
        <v>1460</v>
      </c>
      <c r="E1096" s="14" t="s">
        <v>5005</v>
      </c>
      <c r="F1096" s="14" t="s">
        <v>1708</v>
      </c>
      <c r="G1096" s="14" t="s">
        <v>1715</v>
      </c>
      <c r="H1096" s="14" t="s">
        <v>1716</v>
      </c>
      <c r="I1096" s="14" t="s">
        <v>5571</v>
      </c>
      <c r="J1096" s="15">
        <v>0</v>
      </c>
      <c r="K1096" s="15">
        <v>0</v>
      </c>
      <c r="L1096" s="14" t="s">
        <v>4945</v>
      </c>
      <c r="M1096" s="14">
        <v>0</v>
      </c>
      <c r="N1096" s="15">
        <v>0</v>
      </c>
      <c r="O1096" s="14">
        <v>0</v>
      </c>
      <c r="P1096" s="15">
        <v>0</v>
      </c>
      <c r="Q1096" s="15">
        <v>0</v>
      </c>
      <c r="R1096" s="15">
        <v>0</v>
      </c>
      <c r="S1096" s="15">
        <v>0</v>
      </c>
      <c r="T1096" s="15">
        <v>0</v>
      </c>
      <c r="U1096" s="15">
        <v>0</v>
      </c>
      <c r="V1096" s="15">
        <v>0</v>
      </c>
      <c r="W1096" s="14">
        <v>36.517955505000032</v>
      </c>
      <c r="X1096" s="14">
        <v>38.28787083900005</v>
      </c>
      <c r="Y1096" s="14" t="s">
        <v>6034</v>
      </c>
      <c r="Z1096" s="70" t="s">
        <v>5574</v>
      </c>
    </row>
    <row r="1097" spans="1:26" x14ac:dyDescent="0.25">
      <c r="A1097" s="14">
        <v>1077</v>
      </c>
      <c r="B1097" s="14" t="s">
        <v>4951</v>
      </c>
      <c r="C1097" s="14" t="s">
        <v>5001</v>
      </c>
      <c r="D1097" s="14" t="s">
        <v>1460</v>
      </c>
      <c r="E1097" s="14" t="s">
        <v>5005</v>
      </c>
      <c r="F1097" s="14" t="s">
        <v>1708</v>
      </c>
      <c r="G1097" s="14" t="s">
        <v>1727</v>
      </c>
      <c r="H1097" s="14" t="s">
        <v>1728</v>
      </c>
      <c r="I1097" s="14" t="s">
        <v>5571</v>
      </c>
      <c r="J1097" s="15">
        <v>180</v>
      </c>
      <c r="K1097" s="15">
        <v>0</v>
      </c>
      <c r="L1097" s="14" t="s">
        <v>4945</v>
      </c>
      <c r="M1097" s="14">
        <v>3</v>
      </c>
      <c r="N1097" s="15">
        <v>124.66442083441306</v>
      </c>
      <c r="O1097" s="14">
        <v>124.66442083441306</v>
      </c>
      <c r="P1097" s="15">
        <v>66.072143042238935</v>
      </c>
      <c r="Q1097" s="15">
        <v>58.592277792174137</v>
      </c>
      <c r="R1097" s="15">
        <v>59.57401010624514</v>
      </c>
      <c r="S1097" s="15">
        <v>33.347732573205498</v>
      </c>
      <c r="T1097" s="15">
        <v>18.855493651204977</v>
      </c>
      <c r="U1097" s="15">
        <v>40.048445193055201</v>
      </c>
      <c r="V1097" s="15">
        <v>11.843119979269238</v>
      </c>
      <c r="W1097" s="14">
        <v>36.642190096000036</v>
      </c>
      <c r="X1097" s="14">
        <v>38.388260650000063</v>
      </c>
      <c r="Y1097" s="14" t="s">
        <v>6035</v>
      </c>
      <c r="Z1097" s="70" t="s">
        <v>5574</v>
      </c>
    </row>
    <row r="1098" spans="1:26" x14ac:dyDescent="0.25">
      <c r="A1098" s="14">
        <v>1078</v>
      </c>
      <c r="B1098" s="14" t="s">
        <v>4951</v>
      </c>
      <c r="C1098" s="14" t="s">
        <v>5001</v>
      </c>
      <c r="D1098" s="14" t="s">
        <v>1460</v>
      </c>
      <c r="E1098" s="14" t="s">
        <v>5005</v>
      </c>
      <c r="F1098" s="14" t="s">
        <v>1708</v>
      </c>
      <c r="G1098" s="14" t="s">
        <v>1729</v>
      </c>
      <c r="H1098" s="14" t="s">
        <v>1730</v>
      </c>
      <c r="I1098" s="14" t="s">
        <v>5571</v>
      </c>
      <c r="J1098" s="15">
        <v>110</v>
      </c>
      <c r="K1098" s="15">
        <v>10</v>
      </c>
      <c r="L1098" s="14" t="s">
        <v>4945</v>
      </c>
      <c r="M1098" s="14">
        <v>3</v>
      </c>
      <c r="N1098" s="15">
        <v>76.18381273214132</v>
      </c>
      <c r="O1098" s="14">
        <v>76.18381273214132</v>
      </c>
      <c r="P1098" s="15">
        <v>37.710987302409954</v>
      </c>
      <c r="Q1098" s="15">
        <v>38.472825429731365</v>
      </c>
      <c r="R1098" s="15">
        <v>32.759039474820767</v>
      </c>
      <c r="S1098" s="15">
        <v>17.522276928392504</v>
      </c>
      <c r="T1098" s="15">
        <v>15.236762546428265</v>
      </c>
      <c r="U1098" s="15">
        <v>28.188010710892289</v>
      </c>
      <c r="V1098" s="15">
        <v>4.5710287639284788</v>
      </c>
      <c r="W1098" s="14">
        <v>36.399944868000034</v>
      </c>
      <c r="X1098" s="14">
        <v>38.235629750000044</v>
      </c>
      <c r="Y1098" s="14" t="s">
        <v>6036</v>
      </c>
      <c r="Z1098" s="70" t="s">
        <v>5574</v>
      </c>
    </row>
    <row r="1099" spans="1:26" x14ac:dyDescent="0.25">
      <c r="A1099" s="14">
        <v>1086</v>
      </c>
      <c r="B1099" s="14" t="s">
        <v>4951</v>
      </c>
      <c r="C1099" s="14" t="s">
        <v>5001</v>
      </c>
      <c r="D1099" s="14" t="s">
        <v>1460</v>
      </c>
      <c r="E1099" s="14" t="s">
        <v>5005</v>
      </c>
      <c r="F1099" s="14" t="s">
        <v>1708</v>
      </c>
      <c r="G1099" s="14" t="s">
        <v>1745</v>
      </c>
      <c r="H1099" s="14" t="s">
        <v>1746</v>
      </c>
      <c r="I1099" s="14" t="s">
        <v>5571</v>
      </c>
      <c r="J1099" s="15">
        <v>110</v>
      </c>
      <c r="K1099" s="15">
        <v>10</v>
      </c>
      <c r="L1099" s="14" t="s">
        <v>4945</v>
      </c>
      <c r="M1099" s="14">
        <v>3</v>
      </c>
      <c r="N1099" s="15">
        <v>76.18381273214132</v>
      </c>
      <c r="O1099" s="14">
        <v>76.18381273214132</v>
      </c>
      <c r="P1099" s="15">
        <v>37.710987302409954</v>
      </c>
      <c r="Q1099" s="15">
        <v>38.472825429731365</v>
      </c>
      <c r="R1099" s="15">
        <v>32.759039474820767</v>
      </c>
      <c r="S1099" s="15">
        <v>17.522276928392504</v>
      </c>
      <c r="T1099" s="15">
        <v>15.236762546428265</v>
      </c>
      <c r="U1099" s="15">
        <v>28.188010710892289</v>
      </c>
      <c r="V1099" s="15">
        <v>4.5710287639284788</v>
      </c>
      <c r="W1099" s="14">
        <v>36.426032995000071</v>
      </c>
      <c r="X1099" s="14">
        <v>38.454834865000066</v>
      </c>
      <c r="Y1099" s="14" t="s">
        <v>6037</v>
      </c>
      <c r="Z1099" s="70" t="s">
        <v>5574</v>
      </c>
    </row>
    <row r="1100" spans="1:26" x14ac:dyDescent="0.25">
      <c r="A1100" s="14">
        <v>1099</v>
      </c>
      <c r="B1100" s="14" t="s">
        <v>4951</v>
      </c>
      <c r="C1100" s="14" t="s">
        <v>5001</v>
      </c>
      <c r="D1100" s="14" t="s">
        <v>1460</v>
      </c>
      <c r="E1100" s="14" t="s">
        <v>5005</v>
      </c>
      <c r="F1100" s="14" t="s">
        <v>1708</v>
      </c>
      <c r="G1100" s="14" t="s">
        <v>1771</v>
      </c>
      <c r="H1100" s="14" t="s">
        <v>1772</v>
      </c>
      <c r="I1100" s="14" t="s">
        <v>5571</v>
      </c>
      <c r="J1100" s="15">
        <v>360</v>
      </c>
      <c r="K1100" s="15">
        <v>20</v>
      </c>
      <c r="L1100" s="14" t="s">
        <v>4945</v>
      </c>
      <c r="M1100" s="14">
        <v>3</v>
      </c>
      <c r="N1100" s="15">
        <v>249.32884166882613</v>
      </c>
      <c r="O1100" s="14">
        <v>249.32884166882613</v>
      </c>
      <c r="P1100" s="15">
        <v>132.14428608447787</v>
      </c>
      <c r="Q1100" s="15">
        <v>117.18455558434827</v>
      </c>
      <c r="R1100" s="15">
        <v>119.14802021249028</v>
      </c>
      <c r="S1100" s="15">
        <v>66.695465146410996</v>
      </c>
      <c r="T1100" s="15">
        <v>37.710987302409954</v>
      </c>
      <c r="U1100" s="15">
        <v>80.096890386110402</v>
      </c>
      <c r="V1100" s="15">
        <v>23.686239958538476</v>
      </c>
      <c r="W1100" s="14">
        <v>36.487214365000057</v>
      </c>
      <c r="X1100" s="14">
        <v>38.328555143000074</v>
      </c>
      <c r="Y1100" s="14" t="s">
        <v>6038</v>
      </c>
      <c r="Z1100" s="70" t="s">
        <v>5574</v>
      </c>
    </row>
    <row r="1101" spans="1:26" x14ac:dyDescent="0.25">
      <c r="A1101" s="14">
        <v>1102</v>
      </c>
      <c r="B1101" s="14" t="s">
        <v>4951</v>
      </c>
      <c r="C1101" s="14" t="s">
        <v>5001</v>
      </c>
      <c r="D1101" s="14" t="s">
        <v>1460</v>
      </c>
      <c r="E1101" s="14" t="s">
        <v>5005</v>
      </c>
      <c r="F1101" s="14" t="s">
        <v>1708</v>
      </c>
      <c r="G1101" s="14" t="s">
        <v>1777</v>
      </c>
      <c r="H1101" s="14" t="s">
        <v>1778</v>
      </c>
      <c r="I1101" s="14" t="s">
        <v>5571</v>
      </c>
      <c r="J1101" s="15">
        <v>240</v>
      </c>
      <c r="K1101" s="15">
        <v>25</v>
      </c>
      <c r="L1101" s="14" t="s">
        <v>4945</v>
      </c>
      <c r="M1101" s="14">
        <v>3</v>
      </c>
      <c r="N1101" s="15">
        <v>166.21922777921742</v>
      </c>
      <c r="O1101" s="14">
        <v>166.21922777921742</v>
      </c>
      <c r="P1101" s="15">
        <v>82.278517750712624</v>
      </c>
      <c r="Q1101" s="15">
        <v>83.940710028504796</v>
      </c>
      <c r="R1101" s="15">
        <v>71.474267945063502</v>
      </c>
      <c r="S1101" s="15">
        <v>38.23042238922001</v>
      </c>
      <c r="T1101" s="15">
        <v>33.243845555843485</v>
      </c>
      <c r="U1101" s="15">
        <v>61.501114278310446</v>
      </c>
      <c r="V1101" s="15">
        <v>9.9731536667530456</v>
      </c>
      <c r="W1101" s="14">
        <v>36.559639349000065</v>
      </c>
      <c r="X1101" s="14">
        <v>38.28054428400003</v>
      </c>
      <c r="Y1101" s="14" t="s">
        <v>6039</v>
      </c>
      <c r="Z1101" s="70" t="s">
        <v>5574</v>
      </c>
    </row>
    <row r="1102" spans="1:26" x14ac:dyDescent="0.25">
      <c r="A1102" s="14">
        <v>1104</v>
      </c>
      <c r="B1102" s="14" t="s">
        <v>4951</v>
      </c>
      <c r="C1102" s="14" t="s">
        <v>5001</v>
      </c>
      <c r="D1102" s="14" t="s">
        <v>1460</v>
      </c>
      <c r="E1102" s="14" t="s">
        <v>5005</v>
      </c>
      <c r="F1102" s="14" t="s">
        <v>1708</v>
      </c>
      <c r="G1102" s="14" t="s">
        <v>1781</v>
      </c>
      <c r="H1102" s="14" t="s">
        <v>1782</v>
      </c>
      <c r="I1102" s="14" t="s">
        <v>5571</v>
      </c>
      <c r="J1102" s="15">
        <v>360</v>
      </c>
      <c r="K1102" s="15">
        <v>10</v>
      </c>
      <c r="L1102" s="14" t="s">
        <v>4945</v>
      </c>
      <c r="M1102" s="14">
        <v>3</v>
      </c>
      <c r="N1102" s="15">
        <v>249.32884166882613</v>
      </c>
      <c r="O1102" s="14">
        <v>249.32884166882613</v>
      </c>
      <c r="P1102" s="15">
        <v>123.41777662606893</v>
      </c>
      <c r="Q1102" s="15">
        <v>125.9110650427572</v>
      </c>
      <c r="R1102" s="15">
        <v>107.21140191759524</v>
      </c>
      <c r="S1102" s="15">
        <v>57.345633583830015</v>
      </c>
      <c r="T1102" s="15">
        <v>49.865768333765232</v>
      </c>
      <c r="U1102" s="15">
        <v>92.251671417465673</v>
      </c>
      <c r="V1102" s="15">
        <v>14.959730500129567</v>
      </c>
      <c r="W1102" s="14">
        <v>36.496112605000064</v>
      </c>
      <c r="X1102" s="14">
        <v>38.305893107000031</v>
      </c>
      <c r="Y1102" s="14" t="s">
        <v>6040</v>
      </c>
      <c r="Z1102" s="70" t="s">
        <v>5574</v>
      </c>
    </row>
    <row r="1103" spans="1:26" x14ac:dyDescent="0.25">
      <c r="A1103" s="14">
        <v>1106</v>
      </c>
      <c r="B1103" s="14" t="s">
        <v>4951</v>
      </c>
      <c r="C1103" s="14" t="s">
        <v>5001</v>
      </c>
      <c r="D1103" s="14" t="s">
        <v>1460</v>
      </c>
      <c r="E1103" s="14" t="s">
        <v>5005</v>
      </c>
      <c r="F1103" s="14" t="s">
        <v>1708</v>
      </c>
      <c r="G1103" s="14" t="s">
        <v>1785</v>
      </c>
      <c r="H1103" s="14" t="s">
        <v>1786</v>
      </c>
      <c r="I1103" s="14" t="s">
        <v>5571</v>
      </c>
      <c r="J1103" s="15">
        <v>260</v>
      </c>
      <c r="K1103" s="15">
        <v>0</v>
      </c>
      <c r="L1103" s="14" t="s">
        <v>4945</v>
      </c>
      <c r="M1103" s="14">
        <v>3</v>
      </c>
      <c r="N1103" s="15">
        <v>180.0708300941522</v>
      </c>
      <c r="O1103" s="14">
        <v>180.0708300941522</v>
      </c>
      <c r="P1103" s="15">
        <v>95.437539949900668</v>
      </c>
      <c r="Q1103" s="15">
        <v>84.633290144251532</v>
      </c>
      <c r="R1103" s="15">
        <v>86.051347931242987</v>
      </c>
      <c r="S1103" s="15">
        <v>48.168947050185714</v>
      </c>
      <c r="T1103" s="15">
        <v>27.235713051740518</v>
      </c>
      <c r="U1103" s="15">
        <v>57.847754167746402</v>
      </c>
      <c r="V1103" s="15">
        <v>17.106728858944454</v>
      </c>
      <c r="W1103" s="14">
        <v>36.449973535000026</v>
      </c>
      <c r="X1103" s="14">
        <v>38.521296086000063</v>
      </c>
      <c r="Y1103" s="14" t="s">
        <v>6041</v>
      </c>
      <c r="Z1103" s="70" t="s">
        <v>5574</v>
      </c>
    </row>
    <row r="1104" spans="1:26" x14ac:dyDescent="0.25">
      <c r="A1104" s="14">
        <v>1108</v>
      </c>
      <c r="B1104" s="14" t="s">
        <v>4951</v>
      </c>
      <c r="C1104" s="14" t="s">
        <v>5001</v>
      </c>
      <c r="D1104" s="14" t="s">
        <v>1460</v>
      </c>
      <c r="E1104" s="14" t="s">
        <v>5005</v>
      </c>
      <c r="F1104" s="14" t="s">
        <v>1708</v>
      </c>
      <c r="G1104" s="14" t="s">
        <v>1789</v>
      </c>
      <c r="H1104" s="14" t="s">
        <v>1790</v>
      </c>
      <c r="I1104" s="14" t="s">
        <v>5571</v>
      </c>
      <c r="J1104" s="15">
        <v>700</v>
      </c>
      <c r="K1104" s="15">
        <v>0</v>
      </c>
      <c r="L1104" s="14" t="s">
        <v>4945</v>
      </c>
      <c r="M1104" s="14">
        <v>3</v>
      </c>
      <c r="N1104" s="15">
        <v>484.80608102271748</v>
      </c>
      <c r="O1104" s="14">
        <v>484.80608102271748</v>
      </c>
      <c r="P1104" s="15">
        <v>256.9472229420403</v>
      </c>
      <c r="Q1104" s="15">
        <v>227.85885808067721</v>
      </c>
      <c r="R1104" s="15">
        <v>231.67670596873114</v>
      </c>
      <c r="S1104" s="15">
        <v>129.68562667357693</v>
      </c>
      <c r="T1104" s="15">
        <v>73.326919754686017</v>
      </c>
      <c r="U1104" s="15">
        <v>155.74395352854802</v>
      </c>
      <c r="V1104" s="15">
        <v>46.056577697158147</v>
      </c>
      <c r="W1104" s="14">
        <v>36.639381403000073</v>
      </c>
      <c r="X1104" s="14">
        <v>38.332370420000075</v>
      </c>
      <c r="Y1104" s="14" t="s">
        <v>6042</v>
      </c>
      <c r="Z1104" s="70" t="s">
        <v>5574</v>
      </c>
    </row>
    <row r="1105" spans="1:26" x14ac:dyDescent="0.25">
      <c r="A1105" s="14">
        <v>1109</v>
      </c>
      <c r="B1105" s="14" t="s">
        <v>4951</v>
      </c>
      <c r="C1105" s="14" t="s">
        <v>5001</v>
      </c>
      <c r="D1105" s="14" t="s">
        <v>1460</v>
      </c>
      <c r="E1105" s="14" t="s">
        <v>5005</v>
      </c>
      <c r="F1105" s="14" t="s">
        <v>1708</v>
      </c>
      <c r="G1105" s="14" t="s">
        <v>1791</v>
      </c>
      <c r="H1105" s="14" t="s">
        <v>1792</v>
      </c>
      <c r="I1105" s="14" t="s">
        <v>5571</v>
      </c>
      <c r="J1105" s="15">
        <v>160</v>
      </c>
      <c r="K1105" s="15">
        <v>0</v>
      </c>
      <c r="L1105" s="14" t="s">
        <v>4945</v>
      </c>
      <c r="M1105" s="14">
        <v>3</v>
      </c>
      <c r="N1105" s="15">
        <v>110.81281851947828</v>
      </c>
      <c r="O1105" s="14">
        <v>110.81281851947828</v>
      </c>
      <c r="P1105" s="15">
        <v>58.730793815323494</v>
      </c>
      <c r="Q1105" s="15">
        <v>52.08202470415479</v>
      </c>
      <c r="R1105" s="15">
        <v>52.954675649995686</v>
      </c>
      <c r="S1105" s="15">
        <v>29.642428953960444</v>
      </c>
      <c r="T1105" s="15">
        <v>16.760438801071089</v>
      </c>
      <c r="U1105" s="15">
        <v>35.598617949382401</v>
      </c>
      <c r="V1105" s="15">
        <v>10.527217759350433</v>
      </c>
      <c r="W1105" s="14">
        <v>36.37135586800008</v>
      </c>
      <c r="X1105" s="14">
        <v>38.313358928000071</v>
      </c>
      <c r="Y1105" s="14" t="s">
        <v>6043</v>
      </c>
      <c r="Z1105" s="70" t="s">
        <v>5574</v>
      </c>
    </row>
    <row r="1106" spans="1:26" x14ac:dyDescent="0.25">
      <c r="A1106" s="14">
        <v>1112</v>
      </c>
      <c r="B1106" s="14" t="s">
        <v>4951</v>
      </c>
      <c r="C1106" s="14" t="s">
        <v>5001</v>
      </c>
      <c r="D1106" s="14" t="s">
        <v>1460</v>
      </c>
      <c r="E1106" s="14" t="s">
        <v>5005</v>
      </c>
      <c r="F1106" s="14" t="s">
        <v>1708</v>
      </c>
      <c r="G1106" s="14" t="s">
        <v>1797</v>
      </c>
      <c r="H1106" s="14" t="s">
        <v>1798</v>
      </c>
      <c r="I1106" s="14" t="s">
        <v>5571</v>
      </c>
      <c r="J1106" s="15">
        <v>120</v>
      </c>
      <c r="K1106" s="15">
        <v>10</v>
      </c>
      <c r="L1106" s="14" t="s">
        <v>4945</v>
      </c>
      <c r="M1106" s="14">
        <v>3</v>
      </c>
      <c r="N1106" s="15">
        <v>83.10961388960871</v>
      </c>
      <c r="O1106" s="14">
        <v>83.10961388960871</v>
      </c>
      <c r="P1106" s="15">
        <v>41.139258875356312</v>
      </c>
      <c r="Q1106" s="15">
        <v>41.970355014252398</v>
      </c>
      <c r="R1106" s="15">
        <v>35.737133972531751</v>
      </c>
      <c r="S1106" s="15">
        <v>19.115211194610005</v>
      </c>
      <c r="T1106" s="15">
        <v>16.621922777921743</v>
      </c>
      <c r="U1106" s="15">
        <v>30.750557139155223</v>
      </c>
      <c r="V1106" s="15">
        <v>4.9865768333765228</v>
      </c>
      <c r="W1106" s="14">
        <v>36.496828802000039</v>
      </c>
      <c r="X1106" s="14">
        <v>38.393138425000075</v>
      </c>
      <c r="Y1106" s="14" t="s">
        <v>6044</v>
      </c>
      <c r="Z1106" s="70" t="s">
        <v>5574</v>
      </c>
    </row>
    <row r="1107" spans="1:26" x14ac:dyDescent="0.25">
      <c r="A1107" s="14">
        <v>1040</v>
      </c>
      <c r="B1107" s="14" t="s">
        <v>4951</v>
      </c>
      <c r="C1107" s="14" t="s">
        <v>5001</v>
      </c>
      <c r="D1107" s="14" t="s">
        <v>1460</v>
      </c>
      <c r="E1107" s="14" t="s">
        <v>5005</v>
      </c>
      <c r="F1107" s="14" t="s">
        <v>1708</v>
      </c>
      <c r="G1107" s="14" t="s">
        <v>1653</v>
      </c>
      <c r="H1107" s="14" t="s">
        <v>1654</v>
      </c>
      <c r="I1107" s="14" t="s">
        <v>5571</v>
      </c>
      <c r="J1107" s="15">
        <v>34</v>
      </c>
      <c r="K1107" s="15">
        <v>0</v>
      </c>
      <c r="L1107" s="14" t="s">
        <v>4945</v>
      </c>
      <c r="M1107" s="14">
        <v>3</v>
      </c>
      <c r="N1107" s="15">
        <v>23.547723935389136</v>
      </c>
      <c r="O1107" s="14">
        <v>23.547723935389136</v>
      </c>
      <c r="P1107" s="15">
        <v>11.656123348017623</v>
      </c>
      <c r="Q1107" s="15">
        <v>11.891600587371514</v>
      </c>
      <c r="R1107" s="15">
        <v>10.072538913362704</v>
      </c>
      <c r="S1107" s="15">
        <v>5.298237885462556</v>
      </c>
      <c r="T1107" s="15">
        <v>4.5329368575624089</v>
      </c>
      <c r="U1107" s="15">
        <v>8.7715271659324525</v>
      </c>
      <c r="V1107" s="15">
        <v>1.530602055800294</v>
      </c>
      <c r="W1107" s="14">
        <v>36.360877924000079</v>
      </c>
      <c r="X1107" s="14">
        <v>38.434799812000051</v>
      </c>
      <c r="Y1107" s="14" t="s">
        <v>7729</v>
      </c>
      <c r="Z1107" s="70" t="s">
        <v>5574</v>
      </c>
    </row>
    <row r="1108" spans="1:26" x14ac:dyDescent="0.25">
      <c r="A1108" s="14">
        <v>1075</v>
      </c>
      <c r="B1108" s="14" t="s">
        <v>4951</v>
      </c>
      <c r="C1108" s="14" t="s">
        <v>5001</v>
      </c>
      <c r="D1108" s="14" t="s">
        <v>1460</v>
      </c>
      <c r="E1108" s="14" t="s">
        <v>5005</v>
      </c>
      <c r="F1108" s="14" t="s">
        <v>1708</v>
      </c>
      <c r="G1108" s="14" t="s">
        <v>1723</v>
      </c>
      <c r="H1108" s="14" t="s">
        <v>1724</v>
      </c>
      <c r="I1108" s="14" t="s">
        <v>5571</v>
      </c>
      <c r="J1108" s="15">
        <v>60</v>
      </c>
      <c r="K1108" s="15">
        <v>20</v>
      </c>
      <c r="L1108" s="14" t="s">
        <v>4945</v>
      </c>
      <c r="M1108" s="14">
        <v>4</v>
      </c>
      <c r="N1108" s="15">
        <v>41.554806944804355</v>
      </c>
      <c r="O1108" s="14">
        <v>41.554806944804355</v>
      </c>
      <c r="P1108" s="15">
        <v>20.569629437678156</v>
      </c>
      <c r="Q1108" s="15">
        <v>20.985177507126199</v>
      </c>
      <c r="R1108" s="15">
        <v>17.868566986265876</v>
      </c>
      <c r="S1108" s="15">
        <v>9.5576055973050025</v>
      </c>
      <c r="T1108" s="15">
        <v>8.3109613889608713</v>
      </c>
      <c r="U1108" s="15">
        <v>15.375278569577612</v>
      </c>
      <c r="V1108" s="15">
        <v>2.4932884166882614</v>
      </c>
      <c r="W1108" s="14">
        <v>36.382909462000043</v>
      </c>
      <c r="X1108" s="14">
        <v>38.35908403600007</v>
      </c>
      <c r="Y1108" s="14" t="s">
        <v>7730</v>
      </c>
      <c r="Z1108" s="70" t="s">
        <v>5574</v>
      </c>
    </row>
    <row r="1109" spans="1:26" x14ac:dyDescent="0.25">
      <c r="A1109" s="14">
        <v>1100</v>
      </c>
      <c r="B1109" s="14" t="s">
        <v>4951</v>
      </c>
      <c r="C1109" s="14" t="s">
        <v>5001</v>
      </c>
      <c r="D1109" s="14" t="s">
        <v>1460</v>
      </c>
      <c r="E1109" s="14" t="s">
        <v>5005</v>
      </c>
      <c r="F1109" s="14" t="s">
        <v>1708</v>
      </c>
      <c r="G1109" s="14" t="s">
        <v>1773</v>
      </c>
      <c r="H1109" s="14" t="s">
        <v>1774</v>
      </c>
      <c r="I1109" s="14" t="s">
        <v>5571</v>
      </c>
      <c r="J1109" s="15">
        <v>0</v>
      </c>
      <c r="K1109" s="15">
        <v>0</v>
      </c>
      <c r="L1109" s="14" t="s">
        <v>4945</v>
      </c>
      <c r="M1109" s="14">
        <v>0</v>
      </c>
      <c r="N1109" s="15">
        <v>0</v>
      </c>
      <c r="O1109" s="14">
        <v>0</v>
      </c>
      <c r="P1109" s="15">
        <v>0</v>
      </c>
      <c r="Q1109" s="15">
        <v>0</v>
      </c>
      <c r="R1109" s="15">
        <v>0</v>
      </c>
      <c r="S1109" s="15">
        <v>0</v>
      </c>
      <c r="T1109" s="15">
        <v>0</v>
      </c>
      <c r="U1109" s="15">
        <v>0</v>
      </c>
      <c r="V1109" s="15">
        <v>0</v>
      </c>
      <c r="W1109" s="14">
        <v>36.536715706000052</v>
      </c>
      <c r="X1109" s="14">
        <v>38.304721375000042</v>
      </c>
      <c r="Y1109" s="14" t="s">
        <v>7731</v>
      </c>
      <c r="Z1109" s="70" t="s">
        <v>5574</v>
      </c>
    </row>
    <row r="1110" spans="1:26" x14ac:dyDescent="0.25">
      <c r="A1110" s="14">
        <v>5340</v>
      </c>
      <c r="B1110" s="14" t="s">
        <v>4951</v>
      </c>
      <c r="C1110" s="14" t="s">
        <v>5001</v>
      </c>
      <c r="D1110" s="14" t="s">
        <v>1460</v>
      </c>
      <c r="E1110" s="14" t="s">
        <v>5005</v>
      </c>
      <c r="F1110" s="14" t="s">
        <v>1708</v>
      </c>
      <c r="G1110" s="14" t="s">
        <v>4534</v>
      </c>
      <c r="H1110" s="14" t="s">
        <v>4535</v>
      </c>
      <c r="I1110" s="14" t="s">
        <v>5571</v>
      </c>
      <c r="J1110" s="15" t="s">
        <v>5528</v>
      </c>
      <c r="K1110" s="15" t="s">
        <v>5528</v>
      </c>
      <c r="L1110" s="14" t="s">
        <v>4945</v>
      </c>
      <c r="M1110" s="14">
        <v>3</v>
      </c>
      <c r="N1110" s="15">
        <v>0</v>
      </c>
      <c r="O1110" s="14">
        <v>0</v>
      </c>
      <c r="P1110" s="15">
        <v>0</v>
      </c>
      <c r="Q1110" s="15">
        <v>0</v>
      </c>
      <c r="R1110" s="15">
        <v>0</v>
      </c>
      <c r="S1110" s="15">
        <v>0</v>
      </c>
      <c r="T1110" s="15">
        <v>0</v>
      </c>
      <c r="U1110" s="15">
        <v>0</v>
      </c>
      <c r="V1110" s="15">
        <v>0</v>
      </c>
      <c r="W1110" s="14">
        <v>36.542907564000075</v>
      </c>
      <c r="X1110" s="14">
        <v>38.348604766000051</v>
      </c>
      <c r="Y1110" s="14" t="s">
        <v>8240</v>
      </c>
      <c r="Z1110" s="70" t="s">
        <v>5574</v>
      </c>
    </row>
    <row r="1111" spans="1:26" x14ac:dyDescent="0.25">
      <c r="A1111" s="14">
        <v>1063</v>
      </c>
      <c r="B1111" s="14" t="s">
        <v>4951</v>
      </c>
      <c r="C1111" s="14" t="s">
        <v>5001</v>
      </c>
      <c r="D1111" s="14" t="s">
        <v>1460</v>
      </c>
      <c r="E1111" s="14" t="s">
        <v>5005</v>
      </c>
      <c r="F1111" s="14" t="s">
        <v>1708</v>
      </c>
      <c r="G1111" s="14" t="s">
        <v>1699</v>
      </c>
      <c r="H1111" s="14" t="s">
        <v>1700</v>
      </c>
      <c r="I1111" s="14" t="s">
        <v>5571</v>
      </c>
      <c r="J1111" s="15">
        <v>0</v>
      </c>
      <c r="K1111" s="15">
        <v>0</v>
      </c>
      <c r="L1111" s="14" t="s">
        <v>4945</v>
      </c>
      <c r="M1111" s="14">
        <v>0</v>
      </c>
      <c r="N1111" s="15">
        <v>0</v>
      </c>
      <c r="O1111" s="14">
        <v>0</v>
      </c>
      <c r="P1111" s="15">
        <v>0</v>
      </c>
      <c r="Q1111" s="15">
        <v>0</v>
      </c>
      <c r="R1111" s="15">
        <v>0</v>
      </c>
      <c r="S1111" s="15">
        <v>0</v>
      </c>
      <c r="T1111" s="15">
        <v>0</v>
      </c>
      <c r="U1111" s="15">
        <v>0</v>
      </c>
      <c r="V1111" s="15">
        <v>0</v>
      </c>
      <c r="W1111" s="14">
        <v>36.641291563000038</v>
      </c>
      <c r="X1111" s="14">
        <v>38.218750576000048</v>
      </c>
      <c r="Y1111" s="14" t="s">
        <v>8357</v>
      </c>
      <c r="Z1111" s="70" t="s">
        <v>5574</v>
      </c>
    </row>
    <row r="1112" spans="1:26" x14ac:dyDescent="0.25">
      <c r="A1112" s="14">
        <v>1067</v>
      </c>
      <c r="B1112" s="14" t="s">
        <v>4951</v>
      </c>
      <c r="C1112" s="14" t="s">
        <v>5001</v>
      </c>
      <c r="D1112" s="14" t="s">
        <v>1460</v>
      </c>
      <c r="E1112" s="14" t="s">
        <v>5005</v>
      </c>
      <c r="F1112" s="14" t="s">
        <v>1708</v>
      </c>
      <c r="G1112" s="14" t="s">
        <v>1707</v>
      </c>
      <c r="H1112" s="14" t="s">
        <v>1708</v>
      </c>
      <c r="I1112" s="14" t="s">
        <v>5837</v>
      </c>
      <c r="J1112" s="15">
        <v>3100</v>
      </c>
      <c r="K1112" s="15">
        <v>100</v>
      </c>
      <c r="L1112" s="14" t="s">
        <v>4945</v>
      </c>
      <c r="M1112" s="14">
        <v>3</v>
      </c>
      <c r="N1112" s="15">
        <v>2146.9983588148916</v>
      </c>
      <c r="O1112" s="14">
        <v>2146.9983588148916</v>
      </c>
      <c r="P1112" s="15">
        <v>1137.9091301718927</v>
      </c>
      <c r="Q1112" s="15">
        <v>1009.089228642999</v>
      </c>
      <c r="R1112" s="15">
        <v>1025.9968407186664</v>
      </c>
      <c r="S1112" s="15">
        <v>574.32206098298354</v>
      </c>
      <c r="T1112" s="15">
        <v>324.73350177075235</v>
      </c>
      <c r="U1112" s="15">
        <v>689.72322276928401</v>
      </c>
      <c r="V1112" s="15">
        <v>203.96484408741463</v>
      </c>
      <c r="W1112" s="14">
        <v>36.585929036000039</v>
      </c>
      <c r="X1112" s="14">
        <v>38.300936138000054</v>
      </c>
      <c r="Y1112" s="14" t="s">
        <v>8358</v>
      </c>
      <c r="Z1112" s="70" t="s">
        <v>5574</v>
      </c>
    </row>
    <row r="1113" spans="1:26" x14ac:dyDescent="0.25">
      <c r="A1113" s="14">
        <v>1018</v>
      </c>
      <c r="B1113" s="14" t="s">
        <v>4951</v>
      </c>
      <c r="C1113" s="14" t="s">
        <v>5001</v>
      </c>
      <c r="D1113" s="14" t="s">
        <v>1460</v>
      </c>
      <c r="E1113" s="14" t="s">
        <v>5005</v>
      </c>
      <c r="F1113" s="14" t="s">
        <v>1708</v>
      </c>
      <c r="G1113" s="14" t="s">
        <v>1609</v>
      </c>
      <c r="H1113" s="14" t="s">
        <v>1610</v>
      </c>
      <c r="I1113" s="14" t="s">
        <v>5571</v>
      </c>
      <c r="J1113" s="15">
        <v>170</v>
      </c>
      <c r="K1113" s="15">
        <v>35</v>
      </c>
      <c r="L1113" s="14" t="s">
        <v>4945</v>
      </c>
      <c r="M1113" s="14">
        <v>3</v>
      </c>
      <c r="N1113" s="15">
        <v>117.73861967694567</v>
      </c>
      <c r="O1113" s="14">
        <v>117.73861967694567</v>
      </c>
      <c r="P1113" s="15">
        <v>58.280616740088107</v>
      </c>
      <c r="Q1113" s="15">
        <v>59.458002936857568</v>
      </c>
      <c r="R1113" s="15">
        <v>50.627606461086643</v>
      </c>
      <c r="S1113" s="15">
        <v>27.079882525697506</v>
      </c>
      <c r="T1113" s="15">
        <v>23.547723935389136</v>
      </c>
      <c r="U1113" s="15">
        <v>43.563289280469903</v>
      </c>
      <c r="V1113" s="15">
        <v>7.0643171806167402</v>
      </c>
      <c r="W1113" s="14">
        <v>36.422836909000068</v>
      </c>
      <c r="X1113" s="14">
        <v>38.28841009100006</v>
      </c>
      <c r="Y1113" s="14" t="s">
        <v>9924</v>
      </c>
      <c r="Z1113" s="70" t="s">
        <v>5574</v>
      </c>
    </row>
    <row r="1114" spans="1:26" x14ac:dyDescent="0.25">
      <c r="A1114" s="14">
        <v>1019</v>
      </c>
      <c r="B1114" s="14" t="s">
        <v>4951</v>
      </c>
      <c r="C1114" s="14" t="s">
        <v>5001</v>
      </c>
      <c r="D1114" s="14" t="s">
        <v>1460</v>
      </c>
      <c r="E1114" s="14" t="s">
        <v>5005</v>
      </c>
      <c r="F1114" s="14" t="s">
        <v>1708</v>
      </c>
      <c r="G1114" s="14" t="s">
        <v>1611</v>
      </c>
      <c r="H1114" s="14" t="s">
        <v>1612</v>
      </c>
      <c r="I1114" s="14" t="s">
        <v>5571</v>
      </c>
      <c r="J1114" s="15">
        <v>60</v>
      </c>
      <c r="K1114" s="15">
        <v>0</v>
      </c>
      <c r="L1114" s="14" t="s">
        <v>4945</v>
      </c>
      <c r="M1114" s="14">
        <v>2</v>
      </c>
      <c r="N1114" s="15">
        <v>41.554806944804355</v>
      </c>
      <c r="O1114" s="14">
        <v>41.554806944804355</v>
      </c>
      <c r="P1114" s="15">
        <v>22.02404768074631</v>
      </c>
      <c r="Q1114" s="15">
        <v>19.530759264058045</v>
      </c>
      <c r="R1114" s="15">
        <v>19.858003368748381</v>
      </c>
      <c r="S1114" s="15">
        <v>11.115910857735166</v>
      </c>
      <c r="T1114" s="15">
        <v>6.2851645504016584</v>
      </c>
      <c r="U1114" s="15">
        <v>13.3494817310184</v>
      </c>
      <c r="V1114" s="15">
        <v>3.9477066597564128</v>
      </c>
      <c r="W1114" s="14">
        <v>36.66273274100007</v>
      </c>
      <c r="X1114" s="14">
        <v>38.529432555000028</v>
      </c>
      <c r="Y1114" s="14" t="s">
        <v>9925</v>
      </c>
      <c r="Z1114" s="70" t="s">
        <v>5574</v>
      </c>
    </row>
    <row r="1115" spans="1:26" x14ac:dyDescent="0.25">
      <c r="A1115" s="14">
        <v>1020</v>
      </c>
      <c r="B1115" s="14" t="s">
        <v>4951</v>
      </c>
      <c r="C1115" s="14" t="s">
        <v>5001</v>
      </c>
      <c r="D1115" s="14" t="s">
        <v>1460</v>
      </c>
      <c r="E1115" s="14" t="s">
        <v>5005</v>
      </c>
      <c r="F1115" s="14" t="s">
        <v>1708</v>
      </c>
      <c r="G1115" s="14" t="s">
        <v>1613</v>
      </c>
      <c r="H1115" s="14" t="s">
        <v>1614</v>
      </c>
      <c r="I1115" s="14" t="s">
        <v>5571</v>
      </c>
      <c r="J1115" s="15">
        <v>190</v>
      </c>
      <c r="K1115" s="15">
        <v>0</v>
      </c>
      <c r="L1115" s="14" t="s">
        <v>4945</v>
      </c>
      <c r="M1115" s="14">
        <v>2</v>
      </c>
      <c r="N1115" s="15">
        <v>131.59022199188047</v>
      </c>
      <c r="O1115" s="14">
        <v>131.59022199188047</v>
      </c>
      <c r="P1115" s="15">
        <v>69.742817655696655</v>
      </c>
      <c r="Q1115" s="15">
        <v>61.847404336183814</v>
      </c>
      <c r="R1115" s="15">
        <v>62.883677334369878</v>
      </c>
      <c r="S1115" s="15">
        <v>35.200384382828027</v>
      </c>
      <c r="T1115" s="15">
        <v>19.903021076271919</v>
      </c>
      <c r="U1115" s="15">
        <v>42.273358814891608</v>
      </c>
      <c r="V1115" s="15">
        <v>12.501071089228642</v>
      </c>
      <c r="W1115" s="14">
        <v>36.564209757000071</v>
      </c>
      <c r="X1115" s="14">
        <v>38.629562341000053</v>
      </c>
      <c r="Y1115" s="14" t="s">
        <v>9926</v>
      </c>
      <c r="Z1115" s="70" t="s">
        <v>5574</v>
      </c>
    </row>
    <row r="1116" spans="1:26" x14ac:dyDescent="0.25">
      <c r="A1116" s="14">
        <v>1021</v>
      </c>
      <c r="B1116" s="14" t="s">
        <v>4951</v>
      </c>
      <c r="C1116" s="14" t="s">
        <v>5001</v>
      </c>
      <c r="D1116" s="14" t="s">
        <v>1460</v>
      </c>
      <c r="E1116" s="14" t="s">
        <v>5005</v>
      </c>
      <c r="F1116" s="14" t="s">
        <v>1708</v>
      </c>
      <c r="G1116" s="14" t="s">
        <v>1615</v>
      </c>
      <c r="H1116" s="14" t="s">
        <v>1616</v>
      </c>
      <c r="I1116" s="14" t="s">
        <v>5571</v>
      </c>
      <c r="J1116" s="15">
        <v>100</v>
      </c>
      <c r="K1116" s="15">
        <v>0</v>
      </c>
      <c r="L1116" s="14" t="s">
        <v>4945</v>
      </c>
      <c r="M1116" s="14">
        <v>2</v>
      </c>
      <c r="N1116" s="15">
        <v>69.25801157467393</v>
      </c>
      <c r="O1116" s="14">
        <v>69.25801157467393</v>
      </c>
      <c r="P1116" s="15">
        <v>36.706746134577187</v>
      </c>
      <c r="Q1116" s="15">
        <v>32.551265440096742</v>
      </c>
      <c r="R1116" s="15">
        <v>33.096672281247301</v>
      </c>
      <c r="S1116" s="15">
        <v>18.526518096225278</v>
      </c>
      <c r="T1116" s="15">
        <v>10.475274250669431</v>
      </c>
      <c r="U1116" s="15">
        <v>22.249136218364001</v>
      </c>
      <c r="V1116" s="15">
        <v>6.5795110995940211</v>
      </c>
      <c r="W1116" s="14">
        <v>36.69042809900003</v>
      </c>
      <c r="X1116" s="14">
        <v>38.554560585000047</v>
      </c>
      <c r="Y1116" s="14" t="s">
        <v>9927</v>
      </c>
      <c r="Z1116" s="70" t="s">
        <v>5574</v>
      </c>
    </row>
    <row r="1117" spans="1:26" x14ac:dyDescent="0.25">
      <c r="A1117" s="14">
        <v>1022</v>
      </c>
      <c r="B1117" s="14" t="s">
        <v>4951</v>
      </c>
      <c r="C1117" s="14" t="s">
        <v>5001</v>
      </c>
      <c r="D1117" s="14" t="s">
        <v>1460</v>
      </c>
      <c r="E1117" s="14" t="s">
        <v>5005</v>
      </c>
      <c r="F1117" s="14" t="s">
        <v>1708</v>
      </c>
      <c r="G1117" s="14" t="s">
        <v>1617</v>
      </c>
      <c r="H1117" s="14" t="s">
        <v>1618</v>
      </c>
      <c r="I1117" s="14" t="s">
        <v>5571</v>
      </c>
      <c r="J1117" s="15">
        <v>230</v>
      </c>
      <c r="K1117" s="15">
        <v>10</v>
      </c>
      <c r="L1117" s="14" t="s">
        <v>4945</v>
      </c>
      <c r="M1117" s="14">
        <v>2</v>
      </c>
      <c r="N1117" s="15">
        <v>159.29342662175003</v>
      </c>
      <c r="O1117" s="14">
        <v>159.29342662175003</v>
      </c>
      <c r="P1117" s="15">
        <v>84.425516109527521</v>
      </c>
      <c r="Q1117" s="15">
        <v>74.867910512222508</v>
      </c>
      <c r="R1117" s="15">
        <v>76.122346246868787</v>
      </c>
      <c r="S1117" s="15">
        <v>42.610991621318135</v>
      </c>
      <c r="T1117" s="15">
        <v>24.093130776539692</v>
      </c>
      <c r="U1117" s="15">
        <v>51.173013302237202</v>
      </c>
      <c r="V1117" s="15">
        <v>15.132875529066249</v>
      </c>
      <c r="W1117" s="14">
        <v>36.483997516000045</v>
      </c>
      <c r="X1117" s="14">
        <v>38.599301285000024</v>
      </c>
      <c r="Y1117" s="14" t="s">
        <v>9928</v>
      </c>
      <c r="Z1117" s="70" t="s">
        <v>5574</v>
      </c>
    </row>
    <row r="1118" spans="1:26" x14ac:dyDescent="0.25">
      <c r="A1118" s="14">
        <v>1023</v>
      </c>
      <c r="B1118" s="14" t="s">
        <v>4951</v>
      </c>
      <c r="C1118" s="14" t="s">
        <v>5001</v>
      </c>
      <c r="D1118" s="14" t="s">
        <v>1460</v>
      </c>
      <c r="E1118" s="14" t="s">
        <v>5005</v>
      </c>
      <c r="F1118" s="14" t="s">
        <v>1708</v>
      </c>
      <c r="G1118" s="14" t="s">
        <v>1619</v>
      </c>
      <c r="H1118" s="14" t="s">
        <v>1620</v>
      </c>
      <c r="I1118" s="14" t="s">
        <v>5571</v>
      </c>
      <c r="J1118" s="15">
        <v>270</v>
      </c>
      <c r="K1118" s="15">
        <v>10</v>
      </c>
      <c r="L1118" s="14" t="s">
        <v>4945</v>
      </c>
      <c r="M1118" s="14">
        <v>2</v>
      </c>
      <c r="N1118" s="15">
        <v>186.99663125161962</v>
      </c>
      <c r="O1118" s="14">
        <v>186.99663125161962</v>
      </c>
      <c r="P1118" s="15">
        <v>99.108214563358402</v>
      </c>
      <c r="Q1118" s="15">
        <v>87.888416688261216</v>
      </c>
      <c r="R1118" s="15">
        <v>89.361015159367724</v>
      </c>
      <c r="S1118" s="15">
        <v>50.02159885980825</v>
      </c>
      <c r="T1118" s="15">
        <v>28.283240476807467</v>
      </c>
      <c r="U1118" s="15">
        <v>60.072667789582809</v>
      </c>
      <c r="V1118" s="15">
        <v>17.764679968903859</v>
      </c>
      <c r="W1118" s="14">
        <v>36.623702236000042</v>
      </c>
      <c r="X1118" s="14">
        <v>38.645014568000079</v>
      </c>
      <c r="Y1118" s="14" t="s">
        <v>9929</v>
      </c>
      <c r="Z1118" s="70" t="s">
        <v>5574</v>
      </c>
    </row>
    <row r="1119" spans="1:26" x14ac:dyDescent="0.25">
      <c r="A1119" s="14">
        <v>1024</v>
      </c>
      <c r="B1119" s="14" t="s">
        <v>4951</v>
      </c>
      <c r="C1119" s="14" t="s">
        <v>5001</v>
      </c>
      <c r="D1119" s="14" t="s">
        <v>1460</v>
      </c>
      <c r="E1119" s="14" t="s">
        <v>5005</v>
      </c>
      <c r="F1119" s="14" t="s">
        <v>1708</v>
      </c>
      <c r="G1119" s="14" t="s">
        <v>1621</v>
      </c>
      <c r="H1119" s="14" t="s">
        <v>1622</v>
      </c>
      <c r="I1119" s="14" t="s">
        <v>5571</v>
      </c>
      <c r="J1119" s="15">
        <v>240</v>
      </c>
      <c r="K1119" s="15">
        <v>30</v>
      </c>
      <c r="L1119" s="14" t="s">
        <v>4945</v>
      </c>
      <c r="M1119" s="14">
        <v>3</v>
      </c>
      <c r="N1119" s="15">
        <v>166.21922777921742</v>
      </c>
      <c r="O1119" s="14">
        <v>166.21922777921742</v>
      </c>
      <c r="P1119" s="15">
        <v>88.096190722985241</v>
      </c>
      <c r="Q1119" s="15">
        <v>78.123037056232178</v>
      </c>
      <c r="R1119" s="15">
        <v>79.432013474993525</v>
      </c>
      <c r="S1119" s="15">
        <v>44.463643430940664</v>
      </c>
      <c r="T1119" s="15">
        <v>25.140658201606634</v>
      </c>
      <c r="U1119" s="15">
        <v>53.397926924073602</v>
      </c>
      <c r="V1119" s="15">
        <v>15.790826639025651</v>
      </c>
      <c r="W1119" s="14">
        <v>36.418841456000052</v>
      </c>
      <c r="X1119" s="14">
        <v>38.627263669000058</v>
      </c>
      <c r="Y1119" s="14" t="s">
        <v>9930</v>
      </c>
      <c r="Z1119" s="70" t="s">
        <v>5574</v>
      </c>
    </row>
    <row r="1120" spans="1:26" x14ac:dyDescent="0.25">
      <c r="A1120" s="14">
        <v>1025</v>
      </c>
      <c r="B1120" s="14" t="s">
        <v>4951</v>
      </c>
      <c r="C1120" s="14" t="s">
        <v>5001</v>
      </c>
      <c r="D1120" s="14" t="s">
        <v>1460</v>
      </c>
      <c r="E1120" s="14" t="s">
        <v>5005</v>
      </c>
      <c r="F1120" s="14" t="s">
        <v>1708</v>
      </c>
      <c r="G1120" s="14" t="s">
        <v>1623</v>
      </c>
      <c r="H1120" s="14" t="s">
        <v>1624</v>
      </c>
      <c r="I1120" s="14" t="s">
        <v>5571</v>
      </c>
      <c r="J1120" s="15">
        <v>230</v>
      </c>
      <c r="K1120" s="15">
        <v>0</v>
      </c>
      <c r="L1120" s="14" t="s">
        <v>4945</v>
      </c>
      <c r="M1120" s="14">
        <v>2</v>
      </c>
      <c r="N1120" s="15">
        <v>159.29342662175003</v>
      </c>
      <c r="O1120" s="14">
        <v>159.29342662175003</v>
      </c>
      <c r="P1120" s="15">
        <v>84.425516109527521</v>
      </c>
      <c r="Q1120" s="15">
        <v>74.867910512222508</v>
      </c>
      <c r="R1120" s="15">
        <v>76.122346246868787</v>
      </c>
      <c r="S1120" s="15">
        <v>42.610991621318135</v>
      </c>
      <c r="T1120" s="15">
        <v>24.093130776539692</v>
      </c>
      <c r="U1120" s="15">
        <v>51.173013302237202</v>
      </c>
      <c r="V1120" s="15">
        <v>15.132875529066249</v>
      </c>
      <c r="W1120" s="14">
        <v>36.337418547000027</v>
      </c>
      <c r="X1120" s="14">
        <v>38.314561750000053</v>
      </c>
      <c r="Y1120" s="14" t="s">
        <v>9931</v>
      </c>
      <c r="Z1120" s="70" t="s">
        <v>5574</v>
      </c>
    </row>
    <row r="1121" spans="1:26" x14ac:dyDescent="0.25">
      <c r="A1121" s="14">
        <v>1026</v>
      </c>
      <c r="B1121" s="14" t="s">
        <v>4951</v>
      </c>
      <c r="C1121" s="14" t="s">
        <v>5001</v>
      </c>
      <c r="D1121" s="14" t="s">
        <v>1460</v>
      </c>
      <c r="E1121" s="14" t="s">
        <v>5005</v>
      </c>
      <c r="F1121" s="14" t="s">
        <v>1708</v>
      </c>
      <c r="G1121" s="14" t="s">
        <v>1625</v>
      </c>
      <c r="H1121" s="14" t="s">
        <v>1626</v>
      </c>
      <c r="I1121" s="14" t="s">
        <v>5571</v>
      </c>
      <c r="J1121" s="15">
        <v>40</v>
      </c>
      <c r="K1121" s="15">
        <v>10</v>
      </c>
      <c r="L1121" s="14" t="s">
        <v>4945</v>
      </c>
      <c r="M1121" s="14">
        <v>3</v>
      </c>
      <c r="N1121" s="15">
        <v>27.703204629869571</v>
      </c>
      <c r="O1121" s="14">
        <v>27.703204629869571</v>
      </c>
      <c r="P1121" s="15">
        <v>13.713086291785437</v>
      </c>
      <c r="Q1121" s="15">
        <v>13.990118338084134</v>
      </c>
      <c r="R1121" s="15">
        <v>11.85004578042671</v>
      </c>
      <c r="S1121" s="15">
        <v>6.2332210417206539</v>
      </c>
      <c r="T1121" s="15">
        <v>5.3328668912498927</v>
      </c>
      <c r="U1121" s="15">
        <v>10.319443724626415</v>
      </c>
      <c r="V1121" s="15">
        <v>1.8007083009415221</v>
      </c>
      <c r="W1121" s="14">
        <v>36.633499838000034</v>
      </c>
      <c r="X1121" s="14">
        <v>38.360704510000062</v>
      </c>
      <c r="Y1121" s="14" t="s">
        <v>9932</v>
      </c>
      <c r="Z1121" s="70" t="s">
        <v>5574</v>
      </c>
    </row>
    <row r="1122" spans="1:26" x14ac:dyDescent="0.25">
      <c r="A1122" s="14">
        <v>1027</v>
      </c>
      <c r="B1122" s="14" t="s">
        <v>4951</v>
      </c>
      <c r="C1122" s="14" t="s">
        <v>5001</v>
      </c>
      <c r="D1122" s="14" t="s">
        <v>1460</v>
      </c>
      <c r="E1122" s="14" t="s">
        <v>5005</v>
      </c>
      <c r="F1122" s="14" t="s">
        <v>1708</v>
      </c>
      <c r="G1122" s="14" t="s">
        <v>1627</v>
      </c>
      <c r="H1122" s="14" t="s">
        <v>1628</v>
      </c>
      <c r="I1122" s="14" t="s">
        <v>5571</v>
      </c>
      <c r="J1122" s="15">
        <v>0</v>
      </c>
      <c r="K1122" s="15">
        <v>0</v>
      </c>
      <c r="L1122" s="14" t="s">
        <v>4945</v>
      </c>
      <c r="M1122" s="14">
        <v>0</v>
      </c>
      <c r="N1122" s="15">
        <v>0</v>
      </c>
      <c r="O1122" s="14">
        <v>0</v>
      </c>
      <c r="P1122" s="15">
        <v>0</v>
      </c>
      <c r="Q1122" s="15">
        <v>0</v>
      </c>
      <c r="R1122" s="15">
        <v>0</v>
      </c>
      <c r="S1122" s="15">
        <v>0</v>
      </c>
      <c r="T1122" s="15">
        <v>0</v>
      </c>
      <c r="U1122" s="15">
        <v>0</v>
      </c>
      <c r="V1122" s="15">
        <v>0</v>
      </c>
      <c r="W1122" s="14">
        <v>36.341648182000029</v>
      </c>
      <c r="X1122" s="14">
        <v>38.600257572000032</v>
      </c>
      <c r="Y1122" s="14" t="s">
        <v>9933</v>
      </c>
      <c r="Z1122" s="70" t="s">
        <v>5574</v>
      </c>
    </row>
    <row r="1123" spans="1:26" x14ac:dyDescent="0.25">
      <c r="A1123" s="14">
        <v>1028</v>
      </c>
      <c r="B1123" s="14" t="s">
        <v>4951</v>
      </c>
      <c r="C1123" s="14" t="s">
        <v>5001</v>
      </c>
      <c r="D1123" s="14" t="s">
        <v>1460</v>
      </c>
      <c r="E1123" s="14" t="s">
        <v>5005</v>
      </c>
      <c r="F1123" s="14" t="s">
        <v>1708</v>
      </c>
      <c r="G1123" s="14" t="s">
        <v>1629</v>
      </c>
      <c r="H1123" s="14" t="s">
        <v>1630</v>
      </c>
      <c r="I1123" s="14" t="s">
        <v>5571</v>
      </c>
      <c r="J1123" s="15">
        <v>0</v>
      </c>
      <c r="K1123" s="15">
        <v>0</v>
      </c>
      <c r="L1123" s="14" t="s">
        <v>4945</v>
      </c>
      <c r="M1123" s="14">
        <v>0</v>
      </c>
      <c r="N1123" s="15">
        <v>0</v>
      </c>
      <c r="O1123" s="14">
        <v>0</v>
      </c>
      <c r="P1123" s="15">
        <v>0</v>
      </c>
      <c r="Q1123" s="15">
        <v>0</v>
      </c>
      <c r="R1123" s="15">
        <v>0</v>
      </c>
      <c r="S1123" s="15">
        <v>0</v>
      </c>
      <c r="T1123" s="15">
        <v>0</v>
      </c>
      <c r="U1123" s="15">
        <v>0</v>
      </c>
      <c r="V1123" s="15">
        <v>0</v>
      </c>
      <c r="W1123" s="14">
        <v>36.583901041000047</v>
      </c>
      <c r="X1123" s="14">
        <v>38.361394500000074</v>
      </c>
      <c r="Y1123" s="14" t="s">
        <v>9934</v>
      </c>
      <c r="Z1123" s="70" t="s">
        <v>5574</v>
      </c>
    </row>
    <row r="1124" spans="1:26" x14ac:dyDescent="0.25">
      <c r="A1124" s="14">
        <v>1029</v>
      </c>
      <c r="B1124" s="14" t="s">
        <v>4951</v>
      </c>
      <c r="C1124" s="14" t="s">
        <v>5001</v>
      </c>
      <c r="D1124" s="14" t="s">
        <v>1460</v>
      </c>
      <c r="E1124" s="14" t="s">
        <v>5005</v>
      </c>
      <c r="F1124" s="14" t="s">
        <v>1708</v>
      </c>
      <c r="G1124" s="14" t="s">
        <v>1631</v>
      </c>
      <c r="H1124" s="14" t="s">
        <v>1632</v>
      </c>
      <c r="I1124" s="14" t="s">
        <v>5571</v>
      </c>
      <c r="J1124" s="15">
        <v>0</v>
      </c>
      <c r="K1124" s="15">
        <v>0</v>
      </c>
      <c r="L1124" s="14" t="s">
        <v>4945</v>
      </c>
      <c r="M1124" s="14">
        <v>0</v>
      </c>
      <c r="N1124" s="15">
        <v>0</v>
      </c>
      <c r="O1124" s="14">
        <v>0</v>
      </c>
      <c r="P1124" s="15">
        <v>0</v>
      </c>
      <c r="Q1124" s="15">
        <v>0</v>
      </c>
      <c r="R1124" s="15">
        <v>0</v>
      </c>
      <c r="S1124" s="15">
        <v>0</v>
      </c>
      <c r="T1124" s="15">
        <v>0</v>
      </c>
      <c r="U1124" s="15">
        <v>0</v>
      </c>
      <c r="V1124" s="15">
        <v>0</v>
      </c>
      <c r="W1124" s="14">
        <v>36.358883328000047</v>
      </c>
      <c r="X1124" s="14">
        <v>38.569351471000061</v>
      </c>
      <c r="Y1124" s="14" t="s">
        <v>9935</v>
      </c>
      <c r="Z1124" s="70" t="s">
        <v>5574</v>
      </c>
    </row>
    <row r="1125" spans="1:26" x14ac:dyDescent="0.25">
      <c r="A1125" s="14">
        <v>1030</v>
      </c>
      <c r="B1125" s="14" t="s">
        <v>4951</v>
      </c>
      <c r="C1125" s="14" t="s">
        <v>5001</v>
      </c>
      <c r="D1125" s="14" t="s">
        <v>1460</v>
      </c>
      <c r="E1125" s="14" t="s">
        <v>5005</v>
      </c>
      <c r="F1125" s="14" t="s">
        <v>1708</v>
      </c>
      <c r="G1125" s="14" t="s">
        <v>1633</v>
      </c>
      <c r="H1125" s="14" t="s">
        <v>1634</v>
      </c>
      <c r="I1125" s="14" t="s">
        <v>5571</v>
      </c>
      <c r="J1125" s="15">
        <v>0</v>
      </c>
      <c r="K1125" s="15">
        <v>0</v>
      </c>
      <c r="L1125" s="14" t="s">
        <v>4945</v>
      </c>
      <c r="M1125" s="14">
        <v>0</v>
      </c>
      <c r="N1125" s="15">
        <v>0</v>
      </c>
      <c r="O1125" s="14">
        <v>0</v>
      </c>
      <c r="P1125" s="15">
        <v>0</v>
      </c>
      <c r="Q1125" s="15">
        <v>0</v>
      </c>
      <c r="R1125" s="15">
        <v>0</v>
      </c>
      <c r="S1125" s="15">
        <v>0</v>
      </c>
      <c r="T1125" s="15">
        <v>0</v>
      </c>
      <c r="U1125" s="15">
        <v>0</v>
      </c>
      <c r="V1125" s="15">
        <v>0</v>
      </c>
      <c r="W1125" s="14">
        <v>36.413123793000068</v>
      </c>
      <c r="X1125" s="14">
        <v>38.320138200000031</v>
      </c>
      <c r="Y1125" s="14" t="s">
        <v>9936</v>
      </c>
      <c r="Z1125" s="70" t="s">
        <v>5574</v>
      </c>
    </row>
    <row r="1126" spans="1:26" x14ac:dyDescent="0.25">
      <c r="A1126" s="14">
        <v>1031</v>
      </c>
      <c r="B1126" s="14" t="s">
        <v>4951</v>
      </c>
      <c r="C1126" s="14" t="s">
        <v>5001</v>
      </c>
      <c r="D1126" s="14" t="s">
        <v>1460</v>
      </c>
      <c r="E1126" s="14" t="s">
        <v>5005</v>
      </c>
      <c r="F1126" s="14" t="s">
        <v>1708</v>
      </c>
      <c r="G1126" s="14" t="s">
        <v>1635</v>
      </c>
      <c r="H1126" s="14" t="s">
        <v>1636</v>
      </c>
      <c r="I1126" s="14" t="s">
        <v>5571</v>
      </c>
      <c r="J1126" s="15">
        <v>150</v>
      </c>
      <c r="K1126" s="15">
        <v>0</v>
      </c>
      <c r="L1126" s="14" t="s">
        <v>4945</v>
      </c>
      <c r="M1126" s="14">
        <v>2</v>
      </c>
      <c r="N1126" s="15">
        <v>103.88701736201089</v>
      </c>
      <c r="O1126" s="14">
        <v>103.88701736201089</v>
      </c>
      <c r="P1126" s="15">
        <v>52.982378854625559</v>
      </c>
      <c r="Q1126" s="15">
        <v>50.904638507385336</v>
      </c>
      <c r="R1126" s="15">
        <v>47.008875356309929</v>
      </c>
      <c r="S1126" s="15">
        <v>23.894013993262508</v>
      </c>
      <c r="T1126" s="15">
        <v>12.985877170251362</v>
      </c>
      <c r="U1126" s="15">
        <v>38.438196423944028</v>
      </c>
      <c r="V1126" s="15">
        <v>9.3498315625809774</v>
      </c>
      <c r="W1126" s="14">
        <v>36.560397568000042</v>
      </c>
      <c r="X1126" s="14">
        <v>38.485809823000068</v>
      </c>
      <c r="Y1126" s="14" t="s">
        <v>9937</v>
      </c>
      <c r="Z1126" s="70" t="s">
        <v>5574</v>
      </c>
    </row>
    <row r="1127" spans="1:26" x14ac:dyDescent="0.25">
      <c r="A1127" s="14">
        <v>1033</v>
      </c>
      <c r="B1127" s="14" t="s">
        <v>4951</v>
      </c>
      <c r="C1127" s="14" t="s">
        <v>5001</v>
      </c>
      <c r="D1127" s="14" t="s">
        <v>1460</v>
      </c>
      <c r="E1127" s="14" t="s">
        <v>5005</v>
      </c>
      <c r="F1127" s="14" t="s">
        <v>1708</v>
      </c>
      <c r="G1127" s="14" t="s">
        <v>1639</v>
      </c>
      <c r="H1127" s="14" t="s">
        <v>1640</v>
      </c>
      <c r="I1127" s="14" t="s">
        <v>5571</v>
      </c>
      <c r="J1127" s="15">
        <v>240</v>
      </c>
      <c r="K1127" s="15">
        <v>20</v>
      </c>
      <c r="L1127" s="14" t="s">
        <v>4945</v>
      </c>
      <c r="M1127" s="14">
        <v>2</v>
      </c>
      <c r="N1127" s="15">
        <v>166.21922777921742</v>
      </c>
      <c r="O1127" s="14">
        <v>166.21922777921742</v>
      </c>
      <c r="P1127" s="15">
        <v>88.096190722985241</v>
      </c>
      <c r="Q1127" s="15">
        <v>78.123037056232178</v>
      </c>
      <c r="R1127" s="15">
        <v>79.432013474993525</v>
      </c>
      <c r="S1127" s="15">
        <v>44.463643430940664</v>
      </c>
      <c r="T1127" s="15">
        <v>25.140658201606634</v>
      </c>
      <c r="U1127" s="15">
        <v>53.397926924073602</v>
      </c>
      <c r="V1127" s="15">
        <v>15.790826639025651</v>
      </c>
      <c r="W1127" s="14">
        <v>36.556659024000055</v>
      </c>
      <c r="X1127" s="14">
        <v>38.591351772000053</v>
      </c>
      <c r="Y1127" s="14" t="s">
        <v>9938</v>
      </c>
      <c r="Z1127" s="70" t="s">
        <v>5574</v>
      </c>
    </row>
    <row r="1128" spans="1:26" x14ac:dyDescent="0.25">
      <c r="A1128" s="14">
        <v>1034</v>
      </c>
      <c r="B1128" s="14" t="s">
        <v>4951</v>
      </c>
      <c r="C1128" s="14" t="s">
        <v>5001</v>
      </c>
      <c r="D1128" s="14" t="s">
        <v>1460</v>
      </c>
      <c r="E1128" s="14" t="s">
        <v>5005</v>
      </c>
      <c r="F1128" s="14" t="s">
        <v>1708</v>
      </c>
      <c r="G1128" s="14" t="s">
        <v>1641</v>
      </c>
      <c r="H1128" s="14" t="s">
        <v>1642</v>
      </c>
      <c r="I1128" s="14" t="s">
        <v>5571</v>
      </c>
      <c r="J1128" s="15">
        <v>20</v>
      </c>
      <c r="K1128" s="15">
        <v>10</v>
      </c>
      <c r="L1128" s="14" t="s">
        <v>4945</v>
      </c>
      <c r="M1128" s="14">
        <v>3</v>
      </c>
      <c r="N1128" s="15">
        <v>13.851602314934786</v>
      </c>
      <c r="O1128" s="14">
        <v>13.851602314934786</v>
      </c>
      <c r="P1128" s="15">
        <v>6.8565431458927186</v>
      </c>
      <c r="Q1128" s="15">
        <v>6.9950591690420669</v>
      </c>
      <c r="R1128" s="15">
        <v>5.9250228902133548</v>
      </c>
      <c r="S1128" s="15">
        <v>3.116610520860327</v>
      </c>
      <c r="T1128" s="15">
        <v>2.6664334456249463</v>
      </c>
      <c r="U1128" s="15">
        <v>5.1597218623132077</v>
      </c>
      <c r="V1128" s="15">
        <v>0.90035415047076106</v>
      </c>
      <c r="W1128" s="14">
        <v>36.472720451000043</v>
      </c>
      <c r="X1128" s="14">
        <v>38.633215126000039</v>
      </c>
      <c r="Y1128" s="14" t="s">
        <v>9939</v>
      </c>
      <c r="Z1128" s="70" t="s">
        <v>5574</v>
      </c>
    </row>
    <row r="1129" spans="1:26" x14ac:dyDescent="0.25">
      <c r="A1129" s="14">
        <v>1037</v>
      </c>
      <c r="B1129" s="14" t="s">
        <v>4951</v>
      </c>
      <c r="C1129" s="14" t="s">
        <v>5001</v>
      </c>
      <c r="D1129" s="14" t="s">
        <v>1460</v>
      </c>
      <c r="E1129" s="14" t="s">
        <v>5005</v>
      </c>
      <c r="F1129" s="14" t="s">
        <v>1708</v>
      </c>
      <c r="G1129" s="14" t="s">
        <v>1647</v>
      </c>
      <c r="H1129" s="14" t="s">
        <v>1648</v>
      </c>
      <c r="I1129" s="14" t="s">
        <v>5571</v>
      </c>
      <c r="J1129" s="15">
        <v>30</v>
      </c>
      <c r="K1129" s="15">
        <v>10</v>
      </c>
      <c r="L1129" s="14" t="s">
        <v>4945</v>
      </c>
      <c r="M1129" s="14">
        <v>3</v>
      </c>
      <c r="N1129" s="15">
        <v>20.777403472402177</v>
      </c>
      <c r="O1129" s="14">
        <v>20.777403472402177</v>
      </c>
      <c r="P1129" s="15">
        <v>10.284814718839078</v>
      </c>
      <c r="Q1129" s="15">
        <v>10.4925887535631</v>
      </c>
      <c r="R1129" s="15">
        <v>8.8875343353200318</v>
      </c>
      <c r="S1129" s="15">
        <v>4.6749157812904905</v>
      </c>
      <c r="T1129" s="15">
        <v>3.9996501684374191</v>
      </c>
      <c r="U1129" s="15">
        <v>7.7395827934698112</v>
      </c>
      <c r="V1129" s="15">
        <v>1.3505312257061415</v>
      </c>
      <c r="W1129" s="14">
        <v>36.343525376000059</v>
      </c>
      <c r="X1129" s="14">
        <v>38.502700470000036</v>
      </c>
      <c r="Y1129" s="14" t="s">
        <v>9940</v>
      </c>
      <c r="Z1129" s="70" t="s">
        <v>5574</v>
      </c>
    </row>
    <row r="1130" spans="1:26" x14ac:dyDescent="0.25">
      <c r="A1130" s="14">
        <v>1038</v>
      </c>
      <c r="B1130" s="14" t="s">
        <v>4951</v>
      </c>
      <c r="C1130" s="14" t="s">
        <v>5001</v>
      </c>
      <c r="D1130" s="14" t="s">
        <v>1460</v>
      </c>
      <c r="E1130" s="14" t="s">
        <v>5005</v>
      </c>
      <c r="F1130" s="14" t="s">
        <v>1708</v>
      </c>
      <c r="G1130" s="14" t="s">
        <v>1649</v>
      </c>
      <c r="H1130" s="14" t="s">
        <v>1650</v>
      </c>
      <c r="I1130" s="14" t="s">
        <v>5571</v>
      </c>
      <c r="J1130" s="15">
        <v>90</v>
      </c>
      <c r="K1130" s="15">
        <v>0</v>
      </c>
      <c r="L1130" s="14" t="s">
        <v>4945</v>
      </c>
      <c r="M1130" s="14">
        <v>2</v>
      </c>
      <c r="N1130" s="15">
        <v>62.332210417206532</v>
      </c>
      <c r="O1130" s="14">
        <v>62.332210417206532</v>
      </c>
      <c r="P1130" s="15">
        <v>33.036071521119467</v>
      </c>
      <c r="Q1130" s="15">
        <v>29.296138896087069</v>
      </c>
      <c r="R1130" s="15">
        <v>29.78700505312257</v>
      </c>
      <c r="S1130" s="15">
        <v>16.673866286602749</v>
      </c>
      <c r="T1130" s="15">
        <v>9.4277468256024886</v>
      </c>
      <c r="U1130" s="15">
        <v>20.024222596527601</v>
      </c>
      <c r="V1130" s="15">
        <v>5.9215599896346189</v>
      </c>
      <c r="W1130" s="14">
        <v>36.641510613000037</v>
      </c>
      <c r="X1130" s="14">
        <v>38.692891795000037</v>
      </c>
      <c r="Y1130" s="14" t="s">
        <v>9941</v>
      </c>
      <c r="Z1130" s="70" t="s">
        <v>5574</v>
      </c>
    </row>
    <row r="1131" spans="1:26" x14ac:dyDescent="0.25">
      <c r="A1131" s="14">
        <v>1039</v>
      </c>
      <c r="B1131" s="14" t="s">
        <v>4951</v>
      </c>
      <c r="C1131" s="14" t="s">
        <v>5001</v>
      </c>
      <c r="D1131" s="14" t="s">
        <v>1460</v>
      </c>
      <c r="E1131" s="14" t="s">
        <v>5005</v>
      </c>
      <c r="F1131" s="14" t="s">
        <v>1708</v>
      </c>
      <c r="G1131" s="14" t="s">
        <v>1651</v>
      </c>
      <c r="H1131" s="14" t="s">
        <v>1652</v>
      </c>
      <c r="I1131" s="14" t="s">
        <v>5571</v>
      </c>
      <c r="J1131" s="15">
        <v>350</v>
      </c>
      <c r="K1131" s="15">
        <v>0</v>
      </c>
      <c r="L1131" s="14" t="s">
        <v>4945</v>
      </c>
      <c r="M1131" s="14">
        <v>2</v>
      </c>
      <c r="N1131" s="15">
        <v>242.40304051135874</v>
      </c>
      <c r="O1131" s="14">
        <v>242.40304051135874</v>
      </c>
      <c r="P1131" s="15">
        <v>128.47361147102015</v>
      </c>
      <c r="Q1131" s="15">
        <v>113.9294290403386</v>
      </c>
      <c r="R1131" s="15">
        <v>115.83835298436557</v>
      </c>
      <c r="S1131" s="15">
        <v>64.842813336788467</v>
      </c>
      <c r="T1131" s="15">
        <v>36.663459877343008</v>
      </c>
      <c r="U1131" s="15">
        <v>77.871976764274009</v>
      </c>
      <c r="V1131" s="15">
        <v>23.028288848579074</v>
      </c>
      <c r="W1131" s="14">
        <v>36.490673841000046</v>
      </c>
      <c r="X1131" s="14">
        <v>38.533930847000079</v>
      </c>
      <c r="Y1131" s="14" t="s">
        <v>9942</v>
      </c>
      <c r="Z1131" s="70" t="s">
        <v>5574</v>
      </c>
    </row>
    <row r="1132" spans="1:26" x14ac:dyDescent="0.25">
      <c r="A1132" s="14">
        <v>1042</v>
      </c>
      <c r="B1132" s="14" t="s">
        <v>4951</v>
      </c>
      <c r="C1132" s="14" t="s">
        <v>5001</v>
      </c>
      <c r="D1132" s="14" t="s">
        <v>1460</v>
      </c>
      <c r="E1132" s="14" t="s">
        <v>5005</v>
      </c>
      <c r="F1132" s="14" t="s">
        <v>1708</v>
      </c>
      <c r="G1132" s="14" t="s">
        <v>1657</v>
      </c>
      <c r="H1132" s="14" t="s">
        <v>1658</v>
      </c>
      <c r="I1132" s="14" t="s">
        <v>5571</v>
      </c>
      <c r="J1132" s="15">
        <v>190</v>
      </c>
      <c r="K1132" s="15">
        <v>0</v>
      </c>
      <c r="L1132" s="14" t="s">
        <v>4945</v>
      </c>
      <c r="M1132" s="14">
        <v>2</v>
      </c>
      <c r="N1132" s="15">
        <v>131.59022199188047</v>
      </c>
      <c r="O1132" s="14">
        <v>131.59022199188047</v>
      </c>
      <c r="P1132" s="15">
        <v>69.742817655696655</v>
      </c>
      <c r="Q1132" s="15">
        <v>61.847404336183814</v>
      </c>
      <c r="R1132" s="15">
        <v>62.883677334369878</v>
      </c>
      <c r="S1132" s="15">
        <v>35.200384382828027</v>
      </c>
      <c r="T1132" s="15">
        <v>19.903021076271919</v>
      </c>
      <c r="U1132" s="15">
        <v>42.273358814891608</v>
      </c>
      <c r="V1132" s="15">
        <v>12.501071089228642</v>
      </c>
      <c r="W1132" s="14">
        <v>36.53714571200004</v>
      </c>
      <c r="X1132" s="14">
        <v>38.445394257000032</v>
      </c>
      <c r="Y1132" s="14" t="s">
        <v>9943</v>
      </c>
      <c r="Z1132" s="70" t="s">
        <v>5574</v>
      </c>
    </row>
    <row r="1133" spans="1:26" x14ac:dyDescent="0.25">
      <c r="A1133" s="14">
        <v>1045</v>
      </c>
      <c r="B1133" s="14" t="s">
        <v>4951</v>
      </c>
      <c r="C1133" s="14" t="s">
        <v>5001</v>
      </c>
      <c r="D1133" s="14" t="s">
        <v>1460</v>
      </c>
      <c r="E1133" s="14" t="s">
        <v>5005</v>
      </c>
      <c r="F1133" s="14" t="s">
        <v>1708</v>
      </c>
      <c r="G1133" s="14" t="s">
        <v>1663</v>
      </c>
      <c r="H1133" s="14" t="s">
        <v>1664</v>
      </c>
      <c r="I1133" s="14" t="s">
        <v>5571</v>
      </c>
      <c r="J1133" s="15">
        <v>40</v>
      </c>
      <c r="K1133" s="15">
        <v>0</v>
      </c>
      <c r="L1133" s="14" t="s">
        <v>4945</v>
      </c>
      <c r="M1133" s="14">
        <v>2</v>
      </c>
      <c r="N1133" s="15">
        <v>27.703204629869571</v>
      </c>
      <c r="O1133" s="14">
        <v>27.703204629869571</v>
      </c>
      <c r="P1133" s="15">
        <v>13.713086291785437</v>
      </c>
      <c r="Q1133" s="15">
        <v>13.990118338084134</v>
      </c>
      <c r="R1133" s="15">
        <v>11.85004578042671</v>
      </c>
      <c r="S1133" s="15">
        <v>6.2332210417206539</v>
      </c>
      <c r="T1133" s="15">
        <v>5.3328668912498927</v>
      </c>
      <c r="U1133" s="15">
        <v>10.319443724626415</v>
      </c>
      <c r="V1133" s="15">
        <v>1.8007083009415221</v>
      </c>
      <c r="W1133" s="14">
        <v>36.640579291000051</v>
      </c>
      <c r="X1133" s="14">
        <v>38.238898848000076</v>
      </c>
      <c r="Y1133" s="14" t="s">
        <v>9944</v>
      </c>
      <c r="Z1133" s="70" t="s">
        <v>5574</v>
      </c>
    </row>
    <row r="1134" spans="1:26" x14ac:dyDescent="0.25">
      <c r="A1134" s="14">
        <v>1046</v>
      </c>
      <c r="B1134" s="14" t="s">
        <v>4951</v>
      </c>
      <c r="C1134" s="14" t="s">
        <v>5001</v>
      </c>
      <c r="D1134" s="14" t="s">
        <v>1460</v>
      </c>
      <c r="E1134" s="14" t="s">
        <v>5005</v>
      </c>
      <c r="F1134" s="14" t="s">
        <v>1708</v>
      </c>
      <c r="G1134" s="14" t="s">
        <v>1665</v>
      </c>
      <c r="H1134" s="14" t="s">
        <v>1666</v>
      </c>
      <c r="I1134" s="14" t="s">
        <v>5571</v>
      </c>
      <c r="J1134" s="15">
        <v>160</v>
      </c>
      <c r="K1134" s="15">
        <v>0</v>
      </c>
      <c r="L1134" s="14" t="s">
        <v>4945</v>
      </c>
      <c r="M1134" s="14">
        <v>2</v>
      </c>
      <c r="N1134" s="15">
        <v>110.81281851947828</v>
      </c>
      <c r="O1134" s="14">
        <v>110.81281851947828</v>
      </c>
      <c r="P1134" s="15">
        <v>58.730793815323494</v>
      </c>
      <c r="Q1134" s="15">
        <v>52.08202470415479</v>
      </c>
      <c r="R1134" s="15">
        <v>52.954675649995686</v>
      </c>
      <c r="S1134" s="15">
        <v>29.642428953960444</v>
      </c>
      <c r="T1134" s="15">
        <v>16.760438801071089</v>
      </c>
      <c r="U1134" s="15">
        <v>35.598617949382401</v>
      </c>
      <c r="V1134" s="15">
        <v>10.527217759350433</v>
      </c>
      <c r="W1134" s="14">
        <v>36.626674851000075</v>
      </c>
      <c r="X1134" s="14">
        <v>38.442591483000058</v>
      </c>
      <c r="Y1134" s="14" t="s">
        <v>9945</v>
      </c>
      <c r="Z1134" s="70" t="s">
        <v>5574</v>
      </c>
    </row>
    <row r="1135" spans="1:26" x14ac:dyDescent="0.25">
      <c r="A1135" s="14">
        <v>1047</v>
      </c>
      <c r="B1135" s="14" t="s">
        <v>4951</v>
      </c>
      <c r="C1135" s="14" t="s">
        <v>5001</v>
      </c>
      <c r="D1135" s="14" t="s">
        <v>1460</v>
      </c>
      <c r="E1135" s="14" t="s">
        <v>5005</v>
      </c>
      <c r="F1135" s="14" t="s">
        <v>1708</v>
      </c>
      <c r="G1135" s="14" t="s">
        <v>1667</v>
      </c>
      <c r="H1135" s="14" t="s">
        <v>1668</v>
      </c>
      <c r="I1135" s="14" t="s">
        <v>5571</v>
      </c>
      <c r="J1135" s="15">
        <v>140</v>
      </c>
      <c r="K1135" s="15">
        <v>0</v>
      </c>
      <c r="L1135" s="14" t="s">
        <v>4945</v>
      </c>
      <c r="M1135" s="14">
        <v>2</v>
      </c>
      <c r="N1135" s="15">
        <v>96.961216204543504</v>
      </c>
      <c r="O1135" s="14">
        <v>96.961216204543504</v>
      </c>
      <c r="P1135" s="15">
        <v>51.389444588408061</v>
      </c>
      <c r="Q1135" s="15">
        <v>45.571771616135443</v>
      </c>
      <c r="R1135" s="15">
        <v>46.335341193746231</v>
      </c>
      <c r="S1135" s="15">
        <v>25.93712533471539</v>
      </c>
      <c r="T1135" s="15">
        <v>14.665383950937205</v>
      </c>
      <c r="U1135" s="15">
        <v>31.148790705709605</v>
      </c>
      <c r="V1135" s="15">
        <v>9.2113155394316308</v>
      </c>
      <c r="W1135" s="14">
        <v>36.595856514000047</v>
      </c>
      <c r="X1135" s="14">
        <v>38.613530595000043</v>
      </c>
      <c r="Y1135" s="14" t="s">
        <v>9946</v>
      </c>
      <c r="Z1135" s="70" t="s">
        <v>5574</v>
      </c>
    </row>
    <row r="1136" spans="1:26" x14ac:dyDescent="0.25">
      <c r="A1136" s="14">
        <v>1048</v>
      </c>
      <c r="B1136" s="14" t="s">
        <v>4951</v>
      </c>
      <c r="C1136" s="14" t="s">
        <v>5001</v>
      </c>
      <c r="D1136" s="14" t="s">
        <v>1460</v>
      </c>
      <c r="E1136" s="14" t="s">
        <v>5005</v>
      </c>
      <c r="F1136" s="14" t="s">
        <v>1708</v>
      </c>
      <c r="G1136" s="14" t="s">
        <v>1669</v>
      </c>
      <c r="H1136" s="14" t="s">
        <v>1670</v>
      </c>
      <c r="I1136" s="14" t="s">
        <v>5571</v>
      </c>
      <c r="J1136" s="15">
        <v>0</v>
      </c>
      <c r="K1136" s="15">
        <v>0</v>
      </c>
      <c r="L1136" s="14" t="s">
        <v>4945</v>
      </c>
      <c r="M1136" s="14">
        <v>0</v>
      </c>
      <c r="N1136" s="15">
        <v>0</v>
      </c>
      <c r="O1136" s="14">
        <v>0</v>
      </c>
      <c r="P1136" s="15">
        <v>0</v>
      </c>
      <c r="Q1136" s="15">
        <v>0</v>
      </c>
      <c r="R1136" s="15">
        <v>0</v>
      </c>
      <c r="S1136" s="15">
        <v>0</v>
      </c>
      <c r="T1136" s="15">
        <v>0</v>
      </c>
      <c r="U1136" s="15">
        <v>0</v>
      </c>
      <c r="V1136" s="15">
        <v>0</v>
      </c>
      <c r="W1136" s="14">
        <v>36.49289278100008</v>
      </c>
      <c r="X1136" s="14">
        <v>38.280010449000031</v>
      </c>
      <c r="Y1136" s="14" t="s">
        <v>9947</v>
      </c>
      <c r="Z1136" s="70" t="s">
        <v>5574</v>
      </c>
    </row>
    <row r="1137" spans="1:26" x14ac:dyDescent="0.25">
      <c r="A1137" s="14">
        <v>1049</v>
      </c>
      <c r="B1137" s="14" t="s">
        <v>4951</v>
      </c>
      <c r="C1137" s="14" t="s">
        <v>5001</v>
      </c>
      <c r="D1137" s="14" t="s">
        <v>1460</v>
      </c>
      <c r="E1137" s="14" t="s">
        <v>5005</v>
      </c>
      <c r="F1137" s="14" t="s">
        <v>1708</v>
      </c>
      <c r="G1137" s="14" t="s">
        <v>1671</v>
      </c>
      <c r="H1137" s="14" t="s">
        <v>1672</v>
      </c>
      <c r="I1137" s="14" t="s">
        <v>5571</v>
      </c>
      <c r="J1137" s="15">
        <v>240</v>
      </c>
      <c r="K1137" s="15">
        <v>0</v>
      </c>
      <c r="L1137" s="14" t="s">
        <v>4945</v>
      </c>
      <c r="M1137" s="14">
        <v>2</v>
      </c>
      <c r="N1137" s="15">
        <v>166.21922777921742</v>
      </c>
      <c r="O1137" s="14">
        <v>166.21922777921742</v>
      </c>
      <c r="P1137" s="15">
        <v>88.096190722985241</v>
      </c>
      <c r="Q1137" s="15">
        <v>78.123037056232178</v>
      </c>
      <c r="R1137" s="15">
        <v>79.432013474993525</v>
      </c>
      <c r="S1137" s="15">
        <v>44.463643430940664</v>
      </c>
      <c r="T1137" s="15">
        <v>25.140658201606634</v>
      </c>
      <c r="U1137" s="15">
        <v>53.397926924073602</v>
      </c>
      <c r="V1137" s="15">
        <v>15.790826639025651</v>
      </c>
      <c r="W1137" s="14">
        <v>36.329710755000065</v>
      </c>
      <c r="X1137" s="14">
        <v>38.584492519000037</v>
      </c>
      <c r="Y1137" s="14" t="s">
        <v>9948</v>
      </c>
      <c r="Z1137" s="70" t="s">
        <v>5574</v>
      </c>
    </row>
    <row r="1138" spans="1:26" x14ac:dyDescent="0.25">
      <c r="A1138" s="14">
        <v>1054</v>
      </c>
      <c r="B1138" s="14" t="s">
        <v>4951</v>
      </c>
      <c r="C1138" s="14" t="s">
        <v>5001</v>
      </c>
      <c r="D1138" s="14" t="s">
        <v>1460</v>
      </c>
      <c r="E1138" s="14" t="s">
        <v>5005</v>
      </c>
      <c r="F1138" s="14" t="s">
        <v>1708</v>
      </c>
      <c r="G1138" s="14" t="s">
        <v>1681</v>
      </c>
      <c r="H1138" s="14" t="s">
        <v>1682</v>
      </c>
      <c r="I1138" s="14" t="s">
        <v>5571</v>
      </c>
      <c r="J1138" s="15">
        <v>300</v>
      </c>
      <c r="K1138" s="15">
        <v>10</v>
      </c>
      <c r="L1138" s="14" t="s">
        <v>4945</v>
      </c>
      <c r="M1138" s="14">
        <v>2</v>
      </c>
      <c r="N1138" s="15">
        <v>207.77403472402179</v>
      </c>
      <c r="O1138" s="14">
        <v>207.77403472402179</v>
      </c>
      <c r="P1138" s="15">
        <v>110.12023840373155</v>
      </c>
      <c r="Q1138" s="15">
        <v>97.65379632029024</v>
      </c>
      <c r="R1138" s="15">
        <v>99.290016843741896</v>
      </c>
      <c r="S1138" s="15">
        <v>55.57955428867583</v>
      </c>
      <c r="T1138" s="15">
        <v>31.425822752008294</v>
      </c>
      <c r="U1138" s="15">
        <v>66.747408655092002</v>
      </c>
      <c r="V1138" s="15">
        <v>19.738533298782066</v>
      </c>
      <c r="W1138" s="14">
        <v>36.469975420000026</v>
      </c>
      <c r="X1138" s="14">
        <v>38.56595586800006</v>
      </c>
      <c r="Y1138" s="14" t="s">
        <v>9949</v>
      </c>
      <c r="Z1138" s="70" t="s">
        <v>5574</v>
      </c>
    </row>
    <row r="1139" spans="1:26" x14ac:dyDescent="0.25">
      <c r="A1139" s="14">
        <v>1056</v>
      </c>
      <c r="B1139" s="14" t="s">
        <v>4951</v>
      </c>
      <c r="C1139" s="14" t="s">
        <v>5001</v>
      </c>
      <c r="D1139" s="14" t="s">
        <v>1460</v>
      </c>
      <c r="E1139" s="14" t="s">
        <v>5005</v>
      </c>
      <c r="F1139" s="14" t="s">
        <v>1708</v>
      </c>
      <c r="G1139" s="14" t="s">
        <v>1685</v>
      </c>
      <c r="H1139" s="14" t="s">
        <v>1686</v>
      </c>
      <c r="I1139" s="14" t="s">
        <v>5571</v>
      </c>
      <c r="J1139" s="15">
        <v>190</v>
      </c>
      <c r="K1139" s="15">
        <v>10</v>
      </c>
      <c r="L1139" s="14" t="s">
        <v>4945</v>
      </c>
      <c r="M1139" s="14">
        <v>2</v>
      </c>
      <c r="N1139" s="15">
        <v>131.59022199188047</v>
      </c>
      <c r="O1139" s="14">
        <v>131.59022199188047</v>
      </c>
      <c r="P1139" s="15">
        <v>69.742817655696655</v>
      </c>
      <c r="Q1139" s="15">
        <v>61.847404336183814</v>
      </c>
      <c r="R1139" s="15">
        <v>62.883677334369878</v>
      </c>
      <c r="S1139" s="15">
        <v>35.200384382828027</v>
      </c>
      <c r="T1139" s="15">
        <v>19.903021076271919</v>
      </c>
      <c r="U1139" s="15">
        <v>42.273358814891608</v>
      </c>
      <c r="V1139" s="15">
        <v>12.501071089228642</v>
      </c>
      <c r="W1139" s="14">
        <v>36.43911449400008</v>
      </c>
      <c r="X1139" s="14">
        <v>38.58470953300008</v>
      </c>
      <c r="Y1139" s="14" t="s">
        <v>9950</v>
      </c>
      <c r="Z1139" s="70" t="s">
        <v>5574</v>
      </c>
    </row>
    <row r="1140" spans="1:26" x14ac:dyDescent="0.25">
      <c r="A1140" s="14">
        <v>1057</v>
      </c>
      <c r="B1140" s="14" t="s">
        <v>4951</v>
      </c>
      <c r="C1140" s="14" t="s">
        <v>5001</v>
      </c>
      <c r="D1140" s="14" t="s">
        <v>1460</v>
      </c>
      <c r="E1140" s="14" t="s">
        <v>5005</v>
      </c>
      <c r="F1140" s="14" t="s">
        <v>1708</v>
      </c>
      <c r="G1140" s="14" t="s">
        <v>1687</v>
      </c>
      <c r="H1140" s="14" t="s">
        <v>1688</v>
      </c>
      <c r="I1140" s="14" t="s">
        <v>5571</v>
      </c>
      <c r="J1140" s="15">
        <v>180</v>
      </c>
      <c r="K1140" s="15">
        <v>0</v>
      </c>
      <c r="L1140" s="14" t="s">
        <v>4945</v>
      </c>
      <c r="M1140" s="14">
        <v>2</v>
      </c>
      <c r="N1140" s="15">
        <v>124.66442083441306</v>
      </c>
      <c r="O1140" s="14">
        <v>124.66442083441306</v>
      </c>
      <c r="P1140" s="15">
        <v>66.072143042238935</v>
      </c>
      <c r="Q1140" s="15">
        <v>58.592277792174137</v>
      </c>
      <c r="R1140" s="15">
        <v>59.57401010624514</v>
      </c>
      <c r="S1140" s="15">
        <v>33.347732573205498</v>
      </c>
      <c r="T1140" s="15">
        <v>18.855493651204977</v>
      </c>
      <c r="U1140" s="15">
        <v>40.048445193055201</v>
      </c>
      <c r="V1140" s="15">
        <v>11.843119979269238</v>
      </c>
      <c r="W1140" s="14">
        <v>36.573568732000069</v>
      </c>
      <c r="X1140" s="14">
        <v>38.632812903000058</v>
      </c>
      <c r="Y1140" s="14" t="s">
        <v>9951</v>
      </c>
      <c r="Z1140" s="70" t="s">
        <v>5574</v>
      </c>
    </row>
    <row r="1141" spans="1:26" x14ac:dyDescent="0.25">
      <c r="A1141" s="14">
        <v>1059</v>
      </c>
      <c r="B1141" s="14" t="s">
        <v>4951</v>
      </c>
      <c r="C1141" s="14" t="s">
        <v>5001</v>
      </c>
      <c r="D1141" s="14" t="s">
        <v>1460</v>
      </c>
      <c r="E1141" s="14" t="s">
        <v>5005</v>
      </c>
      <c r="F1141" s="14" t="s">
        <v>1708</v>
      </c>
      <c r="G1141" s="14" t="s">
        <v>1691</v>
      </c>
      <c r="H1141" s="14" t="s">
        <v>1692</v>
      </c>
      <c r="I1141" s="14" t="s">
        <v>5571</v>
      </c>
      <c r="J1141" s="15">
        <v>90</v>
      </c>
      <c r="K1141" s="15">
        <v>0</v>
      </c>
      <c r="L1141" s="14" t="s">
        <v>4945</v>
      </c>
      <c r="M1141" s="14">
        <v>2</v>
      </c>
      <c r="N1141" s="15">
        <v>62.332210417206532</v>
      </c>
      <c r="O1141" s="14">
        <v>62.332210417206532</v>
      </c>
      <c r="P1141" s="15">
        <v>33.036071521119467</v>
      </c>
      <c r="Q1141" s="15">
        <v>29.296138896087069</v>
      </c>
      <c r="R1141" s="15">
        <v>29.78700505312257</v>
      </c>
      <c r="S1141" s="15">
        <v>16.673866286602749</v>
      </c>
      <c r="T1141" s="15">
        <v>9.4277468256024886</v>
      </c>
      <c r="U1141" s="15">
        <v>20.024222596527601</v>
      </c>
      <c r="V1141" s="15">
        <v>5.9215599896346189</v>
      </c>
      <c r="W1141" s="14">
        <v>36.682663302000037</v>
      </c>
      <c r="X1141" s="14">
        <v>38.629297772000029</v>
      </c>
      <c r="Y1141" s="14" t="s">
        <v>9952</v>
      </c>
      <c r="Z1141" s="70" t="s">
        <v>5574</v>
      </c>
    </row>
    <row r="1142" spans="1:26" x14ac:dyDescent="0.25">
      <c r="A1142" s="14">
        <v>1060</v>
      </c>
      <c r="B1142" s="14" t="s">
        <v>4951</v>
      </c>
      <c r="C1142" s="14" t="s">
        <v>5001</v>
      </c>
      <c r="D1142" s="14" t="s">
        <v>1460</v>
      </c>
      <c r="E1142" s="14" t="s">
        <v>5005</v>
      </c>
      <c r="F1142" s="14" t="s">
        <v>1708</v>
      </c>
      <c r="G1142" s="14" t="s">
        <v>1693</v>
      </c>
      <c r="H1142" s="14" t="s">
        <v>1694</v>
      </c>
      <c r="I1142" s="14" t="s">
        <v>5571</v>
      </c>
      <c r="J1142" s="15">
        <v>360</v>
      </c>
      <c r="K1142" s="15">
        <v>25</v>
      </c>
      <c r="L1142" s="14" t="s">
        <v>4945</v>
      </c>
      <c r="M1142" s="14">
        <v>2</v>
      </c>
      <c r="N1142" s="15">
        <v>249.32884166882613</v>
      </c>
      <c r="O1142" s="14">
        <v>249.32884166882613</v>
      </c>
      <c r="P1142" s="15">
        <v>132.14428608447787</v>
      </c>
      <c r="Q1142" s="15">
        <v>117.18455558434827</v>
      </c>
      <c r="R1142" s="15">
        <v>119.14802021249028</v>
      </c>
      <c r="S1142" s="15">
        <v>66.695465146410996</v>
      </c>
      <c r="T1142" s="15">
        <v>37.710987302409954</v>
      </c>
      <c r="U1142" s="15">
        <v>80.096890386110402</v>
      </c>
      <c r="V1142" s="15">
        <v>23.686239958538476</v>
      </c>
      <c r="W1142" s="14">
        <v>36.586798197000064</v>
      </c>
      <c r="X1142" s="14">
        <v>38.463499564000074</v>
      </c>
      <c r="Y1142" s="14" t="s">
        <v>9953</v>
      </c>
      <c r="Z1142" s="70" t="s">
        <v>5574</v>
      </c>
    </row>
    <row r="1143" spans="1:26" x14ac:dyDescent="0.25">
      <c r="A1143" s="14">
        <v>1062</v>
      </c>
      <c r="B1143" s="14" t="s">
        <v>4951</v>
      </c>
      <c r="C1143" s="14" t="s">
        <v>5001</v>
      </c>
      <c r="D1143" s="14" t="s">
        <v>1460</v>
      </c>
      <c r="E1143" s="14" t="s">
        <v>5005</v>
      </c>
      <c r="F1143" s="14" t="s">
        <v>1708</v>
      </c>
      <c r="G1143" s="14" t="s">
        <v>1697</v>
      </c>
      <c r="H1143" s="14" t="s">
        <v>1698</v>
      </c>
      <c r="I1143" s="14" t="s">
        <v>5571</v>
      </c>
      <c r="J1143" s="15">
        <v>0</v>
      </c>
      <c r="K1143" s="15">
        <v>0</v>
      </c>
      <c r="L1143" s="14" t="s">
        <v>4945</v>
      </c>
      <c r="M1143" s="14">
        <v>0</v>
      </c>
      <c r="N1143" s="15">
        <v>0</v>
      </c>
      <c r="O1143" s="14">
        <v>0</v>
      </c>
      <c r="P1143" s="15">
        <v>0</v>
      </c>
      <c r="Q1143" s="15">
        <v>0</v>
      </c>
      <c r="R1143" s="15">
        <v>0</v>
      </c>
      <c r="S1143" s="15">
        <v>0</v>
      </c>
      <c r="T1143" s="15">
        <v>0</v>
      </c>
      <c r="U1143" s="15">
        <v>0</v>
      </c>
      <c r="V1143" s="15">
        <v>0</v>
      </c>
      <c r="W1143" s="14">
        <v>36.653135014000043</v>
      </c>
      <c r="X1143" s="14">
        <v>38.259578158000068</v>
      </c>
      <c r="Y1143" s="14" t="s">
        <v>9954</v>
      </c>
      <c r="Z1143" s="70" t="s">
        <v>5574</v>
      </c>
    </row>
    <row r="1144" spans="1:26" x14ac:dyDescent="0.25">
      <c r="A1144" s="14">
        <v>1064</v>
      </c>
      <c r="B1144" s="14" t="s">
        <v>4951</v>
      </c>
      <c r="C1144" s="14" t="s">
        <v>5001</v>
      </c>
      <c r="D1144" s="14" t="s">
        <v>1460</v>
      </c>
      <c r="E1144" s="14" t="s">
        <v>5005</v>
      </c>
      <c r="F1144" s="14" t="s">
        <v>1708</v>
      </c>
      <c r="G1144" s="14" t="s">
        <v>1701</v>
      </c>
      <c r="H1144" s="14" t="s">
        <v>1702</v>
      </c>
      <c r="I1144" s="14" t="s">
        <v>5571</v>
      </c>
      <c r="J1144" s="15">
        <v>230</v>
      </c>
      <c r="K1144" s="15">
        <v>10</v>
      </c>
      <c r="L1144" s="14" t="s">
        <v>4945</v>
      </c>
      <c r="M1144" s="14">
        <v>2</v>
      </c>
      <c r="N1144" s="15">
        <v>159.29342662175003</v>
      </c>
      <c r="O1144" s="14">
        <v>159.29342662175003</v>
      </c>
      <c r="P1144" s="15">
        <v>78.850246177766266</v>
      </c>
      <c r="Q1144" s="15">
        <v>80.443180443983763</v>
      </c>
      <c r="R1144" s="15">
        <v>68.496173447352518</v>
      </c>
      <c r="S1144" s="15">
        <v>36.637488123002505</v>
      </c>
      <c r="T1144" s="15">
        <v>31.858685324350006</v>
      </c>
      <c r="U1144" s="15">
        <v>58.938567850047512</v>
      </c>
      <c r="V1144" s="15">
        <v>9.5576055973050007</v>
      </c>
      <c r="W1144" s="14">
        <v>36.250242246000028</v>
      </c>
      <c r="X1144" s="14">
        <v>38.492327700000033</v>
      </c>
      <c r="Y1144" s="14" t="s">
        <v>9955</v>
      </c>
      <c r="Z1144" s="70" t="s">
        <v>5574</v>
      </c>
    </row>
    <row r="1145" spans="1:26" x14ac:dyDescent="0.25">
      <c r="A1145" s="14">
        <v>1065</v>
      </c>
      <c r="B1145" s="14" t="s">
        <v>4951</v>
      </c>
      <c r="C1145" s="14" t="s">
        <v>5001</v>
      </c>
      <c r="D1145" s="14" t="s">
        <v>1460</v>
      </c>
      <c r="E1145" s="14" t="s">
        <v>5005</v>
      </c>
      <c r="F1145" s="14" t="s">
        <v>1708</v>
      </c>
      <c r="G1145" s="14" t="s">
        <v>1703</v>
      </c>
      <c r="H1145" s="14" t="s">
        <v>1704</v>
      </c>
      <c r="I1145" s="14" t="s">
        <v>5571</v>
      </c>
      <c r="J1145" s="15">
        <v>70</v>
      </c>
      <c r="K1145" s="15">
        <v>20</v>
      </c>
      <c r="L1145" s="14" t="s">
        <v>4945</v>
      </c>
      <c r="M1145" s="14">
        <v>3</v>
      </c>
      <c r="N1145" s="15">
        <v>48.480608102271752</v>
      </c>
      <c r="O1145" s="14">
        <v>48.480608102271752</v>
      </c>
      <c r="P1145" s="15">
        <v>25.694722294204031</v>
      </c>
      <c r="Q1145" s="15">
        <v>22.785885808067722</v>
      </c>
      <c r="R1145" s="15">
        <v>23.167670596873116</v>
      </c>
      <c r="S1145" s="15">
        <v>12.968562667357695</v>
      </c>
      <c r="T1145" s="15">
        <v>7.3326919754686024</v>
      </c>
      <c r="U1145" s="15">
        <v>15.574395352854802</v>
      </c>
      <c r="V1145" s="15">
        <v>4.6056577697158154</v>
      </c>
      <c r="W1145" s="14">
        <v>36.491213654000035</v>
      </c>
      <c r="X1145" s="14">
        <v>38.523683006000056</v>
      </c>
      <c r="Y1145" s="14" t="s">
        <v>9956</v>
      </c>
      <c r="Z1145" s="70" t="s">
        <v>5574</v>
      </c>
    </row>
    <row r="1146" spans="1:26" x14ac:dyDescent="0.25">
      <c r="A1146" s="14">
        <v>1066</v>
      </c>
      <c r="B1146" s="14" t="s">
        <v>4951</v>
      </c>
      <c r="C1146" s="14" t="s">
        <v>5001</v>
      </c>
      <c r="D1146" s="14" t="s">
        <v>1460</v>
      </c>
      <c r="E1146" s="14" t="s">
        <v>5005</v>
      </c>
      <c r="F1146" s="14" t="s">
        <v>1708</v>
      </c>
      <c r="G1146" s="14" t="s">
        <v>1705</v>
      </c>
      <c r="H1146" s="14" t="s">
        <v>1706</v>
      </c>
      <c r="I1146" s="14" t="s">
        <v>5571</v>
      </c>
      <c r="J1146" s="15">
        <v>0</v>
      </c>
      <c r="K1146" s="15">
        <v>0</v>
      </c>
      <c r="L1146" s="14" t="s">
        <v>4945</v>
      </c>
      <c r="M1146" s="14">
        <v>0</v>
      </c>
      <c r="N1146" s="15">
        <v>0</v>
      </c>
      <c r="O1146" s="14">
        <v>0</v>
      </c>
      <c r="P1146" s="15">
        <v>0</v>
      </c>
      <c r="Q1146" s="15">
        <v>0</v>
      </c>
      <c r="R1146" s="15">
        <v>0</v>
      </c>
      <c r="S1146" s="15">
        <v>0</v>
      </c>
      <c r="T1146" s="15">
        <v>0</v>
      </c>
      <c r="U1146" s="15">
        <v>0</v>
      </c>
      <c r="V1146" s="15">
        <v>0</v>
      </c>
      <c r="W1146" s="14">
        <v>36.628730375000032</v>
      </c>
      <c r="X1146" s="14">
        <v>38.290072915000053</v>
      </c>
      <c r="Y1146" s="14" t="s">
        <v>9957</v>
      </c>
      <c r="Z1146" s="70" t="s">
        <v>5574</v>
      </c>
    </row>
    <row r="1147" spans="1:26" x14ac:dyDescent="0.25">
      <c r="A1147" s="14">
        <v>1068</v>
      </c>
      <c r="B1147" s="14" t="s">
        <v>4951</v>
      </c>
      <c r="C1147" s="14" t="s">
        <v>5001</v>
      </c>
      <c r="D1147" s="14" t="s">
        <v>1460</v>
      </c>
      <c r="E1147" s="14" t="s">
        <v>5005</v>
      </c>
      <c r="F1147" s="14" t="s">
        <v>1708</v>
      </c>
      <c r="G1147" s="14" t="s">
        <v>1709</v>
      </c>
      <c r="H1147" s="14" t="s">
        <v>1710</v>
      </c>
      <c r="I1147" s="14" t="s">
        <v>5571</v>
      </c>
      <c r="J1147" s="15">
        <v>270</v>
      </c>
      <c r="K1147" s="15">
        <v>0</v>
      </c>
      <c r="L1147" s="14" t="s">
        <v>4945</v>
      </c>
      <c r="M1147" s="14">
        <v>2</v>
      </c>
      <c r="N1147" s="15">
        <v>186.99663125161962</v>
      </c>
      <c r="O1147" s="14">
        <v>186.99663125161962</v>
      </c>
      <c r="P1147" s="15">
        <v>99.108214563358402</v>
      </c>
      <c r="Q1147" s="15">
        <v>87.888416688261216</v>
      </c>
      <c r="R1147" s="15">
        <v>89.361015159367724</v>
      </c>
      <c r="S1147" s="15">
        <v>50.02159885980825</v>
      </c>
      <c r="T1147" s="15">
        <v>28.283240476807467</v>
      </c>
      <c r="U1147" s="15">
        <v>60.072667789582809</v>
      </c>
      <c r="V1147" s="15">
        <v>17.764679968903859</v>
      </c>
      <c r="W1147" s="14">
        <v>36.676711272000034</v>
      </c>
      <c r="X1147" s="14">
        <v>38.299293113000033</v>
      </c>
      <c r="Y1147" s="14" t="s">
        <v>9958</v>
      </c>
      <c r="Z1147" s="70" t="s">
        <v>5574</v>
      </c>
    </row>
    <row r="1148" spans="1:26" x14ac:dyDescent="0.25">
      <c r="A1148" s="14">
        <v>1069</v>
      </c>
      <c r="B1148" s="14" t="s">
        <v>4951</v>
      </c>
      <c r="C1148" s="14" t="s">
        <v>5001</v>
      </c>
      <c r="D1148" s="14" t="s">
        <v>1460</v>
      </c>
      <c r="E1148" s="14" t="s">
        <v>5005</v>
      </c>
      <c r="F1148" s="14" t="s">
        <v>1708</v>
      </c>
      <c r="G1148" s="14" t="s">
        <v>1711</v>
      </c>
      <c r="H1148" s="14" t="s">
        <v>1712</v>
      </c>
      <c r="I1148" s="14" t="s">
        <v>5571</v>
      </c>
      <c r="J1148" s="15">
        <v>500</v>
      </c>
      <c r="K1148" s="15">
        <v>30</v>
      </c>
      <c r="L1148" s="14" t="s">
        <v>4945</v>
      </c>
      <c r="M1148" s="14">
        <v>2</v>
      </c>
      <c r="N1148" s="15">
        <v>346.29005787336962</v>
      </c>
      <c r="O1148" s="14">
        <v>346.29005787336962</v>
      </c>
      <c r="P1148" s="15">
        <v>183.53373067288589</v>
      </c>
      <c r="Q1148" s="15">
        <v>162.75632720048372</v>
      </c>
      <c r="R1148" s="15">
        <v>165.48336140623653</v>
      </c>
      <c r="S1148" s="15">
        <v>92.632590481126385</v>
      </c>
      <c r="T1148" s="15">
        <v>52.376371253347152</v>
      </c>
      <c r="U1148" s="15">
        <v>111.24568109182</v>
      </c>
      <c r="V1148" s="15">
        <v>32.897555497970103</v>
      </c>
      <c r="W1148" s="14">
        <v>36.501941277000071</v>
      </c>
      <c r="X1148" s="14">
        <v>38.510389850000024</v>
      </c>
      <c r="Y1148" s="14" t="s">
        <v>9959</v>
      </c>
      <c r="Z1148" s="70" t="s">
        <v>5574</v>
      </c>
    </row>
    <row r="1149" spans="1:26" x14ac:dyDescent="0.25">
      <c r="A1149" s="14">
        <v>1070</v>
      </c>
      <c r="B1149" s="14" t="s">
        <v>4951</v>
      </c>
      <c r="C1149" s="14" t="s">
        <v>5001</v>
      </c>
      <c r="D1149" s="14" t="s">
        <v>1460</v>
      </c>
      <c r="E1149" s="14" t="s">
        <v>5005</v>
      </c>
      <c r="F1149" s="14" t="s">
        <v>1708</v>
      </c>
      <c r="G1149" s="14" t="s">
        <v>1713</v>
      </c>
      <c r="H1149" s="14" t="s">
        <v>1714</v>
      </c>
      <c r="I1149" s="14" t="s">
        <v>5571</v>
      </c>
      <c r="J1149" s="15">
        <v>90</v>
      </c>
      <c r="K1149" s="15">
        <v>0</v>
      </c>
      <c r="L1149" s="14" t="s">
        <v>4945</v>
      </c>
      <c r="M1149" s="14">
        <v>2</v>
      </c>
      <c r="N1149" s="15">
        <v>62.332210417206532</v>
      </c>
      <c r="O1149" s="14">
        <v>62.332210417206532</v>
      </c>
      <c r="P1149" s="15">
        <v>33.036071521119467</v>
      </c>
      <c r="Q1149" s="15">
        <v>29.296138896087069</v>
      </c>
      <c r="R1149" s="15">
        <v>29.78700505312257</v>
      </c>
      <c r="S1149" s="15">
        <v>16.673866286602749</v>
      </c>
      <c r="T1149" s="15">
        <v>9.4277468256024886</v>
      </c>
      <c r="U1149" s="15">
        <v>20.024222596527601</v>
      </c>
      <c r="V1149" s="15">
        <v>5.9215599896346189</v>
      </c>
      <c r="W1149" s="14">
        <v>36.640471811000054</v>
      </c>
      <c r="X1149" s="14">
        <v>38.572405773000071</v>
      </c>
      <c r="Y1149" s="14" t="s">
        <v>9960</v>
      </c>
      <c r="Z1149" s="70" t="s">
        <v>5574</v>
      </c>
    </row>
    <row r="1150" spans="1:26" x14ac:dyDescent="0.25">
      <c r="A1150" s="14">
        <v>1072</v>
      </c>
      <c r="B1150" s="14" t="s">
        <v>4951</v>
      </c>
      <c r="C1150" s="14" t="s">
        <v>5001</v>
      </c>
      <c r="D1150" s="14" t="s">
        <v>1460</v>
      </c>
      <c r="E1150" s="14" t="s">
        <v>5005</v>
      </c>
      <c r="F1150" s="14" t="s">
        <v>1708</v>
      </c>
      <c r="G1150" s="14" t="s">
        <v>1717</v>
      </c>
      <c r="H1150" s="14" t="s">
        <v>1718</v>
      </c>
      <c r="I1150" s="14" t="s">
        <v>5571</v>
      </c>
      <c r="J1150" s="15">
        <v>150</v>
      </c>
      <c r="K1150" s="15">
        <v>0</v>
      </c>
      <c r="L1150" s="14" t="s">
        <v>4945</v>
      </c>
      <c r="M1150" s="14">
        <v>2</v>
      </c>
      <c r="N1150" s="15">
        <v>103.88701736201089</v>
      </c>
      <c r="O1150" s="14">
        <v>103.88701736201089</v>
      </c>
      <c r="P1150" s="15">
        <v>55.060119201865774</v>
      </c>
      <c r="Q1150" s="15">
        <v>48.82689816014512</v>
      </c>
      <c r="R1150" s="15">
        <v>49.645008421870948</v>
      </c>
      <c r="S1150" s="15">
        <v>27.789777144337915</v>
      </c>
      <c r="T1150" s="15">
        <v>15.712911376004147</v>
      </c>
      <c r="U1150" s="15">
        <v>33.373704327546001</v>
      </c>
      <c r="V1150" s="15">
        <v>9.869266649391033</v>
      </c>
      <c r="W1150" s="14">
        <v>36.616621390000034</v>
      </c>
      <c r="X1150" s="14">
        <v>38.423169796000025</v>
      </c>
      <c r="Y1150" s="14" t="s">
        <v>9961</v>
      </c>
      <c r="Z1150" s="70" t="s">
        <v>5574</v>
      </c>
    </row>
    <row r="1151" spans="1:26" x14ac:dyDescent="0.25">
      <c r="A1151" s="14">
        <v>1073</v>
      </c>
      <c r="B1151" s="14" t="s">
        <v>4951</v>
      </c>
      <c r="C1151" s="14" t="s">
        <v>5001</v>
      </c>
      <c r="D1151" s="14" t="s">
        <v>1460</v>
      </c>
      <c r="E1151" s="14" t="s">
        <v>5005</v>
      </c>
      <c r="F1151" s="14" t="s">
        <v>1708</v>
      </c>
      <c r="G1151" s="14" t="s">
        <v>1719</v>
      </c>
      <c r="H1151" s="14" t="s">
        <v>1720</v>
      </c>
      <c r="I1151" s="14" t="s">
        <v>5571</v>
      </c>
      <c r="J1151" s="15">
        <v>110</v>
      </c>
      <c r="K1151" s="15">
        <v>0</v>
      </c>
      <c r="L1151" s="14" t="s">
        <v>4945</v>
      </c>
      <c r="M1151" s="14">
        <v>2</v>
      </c>
      <c r="N1151" s="15">
        <v>76.18381273214132</v>
      </c>
      <c r="O1151" s="14">
        <v>76.18381273214132</v>
      </c>
      <c r="P1151" s="15">
        <v>40.377420748034901</v>
      </c>
      <c r="Q1151" s="15">
        <v>35.806391984106419</v>
      </c>
      <c r="R1151" s="15">
        <v>36.406339509372039</v>
      </c>
      <c r="S1151" s="15">
        <v>20.379169905847803</v>
      </c>
      <c r="T1151" s="15">
        <v>11.522801675736375</v>
      </c>
      <c r="U1151" s="15">
        <v>24.474049840200401</v>
      </c>
      <c r="V1151" s="15">
        <v>7.2374622095534233</v>
      </c>
      <c r="W1151" s="14">
        <v>36.59541259000008</v>
      </c>
      <c r="X1151" s="14">
        <v>38.66780264700003</v>
      </c>
      <c r="Y1151" s="14" t="s">
        <v>9962</v>
      </c>
      <c r="Z1151" s="70" t="s">
        <v>5574</v>
      </c>
    </row>
    <row r="1152" spans="1:26" x14ac:dyDescent="0.25">
      <c r="A1152" s="14">
        <v>1074</v>
      </c>
      <c r="B1152" s="14" t="s">
        <v>4951</v>
      </c>
      <c r="C1152" s="14" t="s">
        <v>5001</v>
      </c>
      <c r="D1152" s="14" t="s">
        <v>1460</v>
      </c>
      <c r="E1152" s="14" t="s">
        <v>5005</v>
      </c>
      <c r="F1152" s="14" t="s">
        <v>1708</v>
      </c>
      <c r="G1152" s="14" t="s">
        <v>1721</v>
      </c>
      <c r="H1152" s="14" t="s">
        <v>1722</v>
      </c>
      <c r="I1152" s="14" t="s">
        <v>5571</v>
      </c>
      <c r="J1152" s="15">
        <v>950</v>
      </c>
      <c r="K1152" s="15">
        <v>0</v>
      </c>
      <c r="L1152" s="14" t="s">
        <v>4945</v>
      </c>
      <c r="M1152" s="14">
        <v>2</v>
      </c>
      <c r="N1152" s="15">
        <v>657.95110995940229</v>
      </c>
      <c r="O1152" s="14">
        <v>657.95110995940229</v>
      </c>
      <c r="P1152" s="15">
        <v>348.71408827848325</v>
      </c>
      <c r="Q1152" s="15">
        <v>309.23702168091904</v>
      </c>
      <c r="R1152" s="15">
        <v>314.41838667184942</v>
      </c>
      <c r="S1152" s="15">
        <v>176.00192191414013</v>
      </c>
      <c r="T1152" s="15">
        <v>99.515105381359589</v>
      </c>
      <c r="U1152" s="15">
        <v>211.366794074458</v>
      </c>
      <c r="V1152" s="15">
        <v>62.505355446143199</v>
      </c>
      <c r="W1152" s="14">
        <v>36.462645606000024</v>
      </c>
      <c r="X1152" s="14">
        <v>38.355871394000076</v>
      </c>
      <c r="Y1152" s="14" t="s">
        <v>9963</v>
      </c>
      <c r="Z1152" s="70" t="s">
        <v>5574</v>
      </c>
    </row>
    <row r="1153" spans="1:26" x14ac:dyDescent="0.25">
      <c r="A1153" s="14">
        <v>1076</v>
      </c>
      <c r="B1153" s="14" t="s">
        <v>4951</v>
      </c>
      <c r="C1153" s="14" t="s">
        <v>5001</v>
      </c>
      <c r="D1153" s="14" t="s">
        <v>1460</v>
      </c>
      <c r="E1153" s="14" t="s">
        <v>5005</v>
      </c>
      <c r="F1153" s="14" t="s">
        <v>1708</v>
      </c>
      <c r="G1153" s="14" t="s">
        <v>1725</v>
      </c>
      <c r="H1153" s="14" t="s">
        <v>1726</v>
      </c>
      <c r="I1153" s="14" t="s">
        <v>5571</v>
      </c>
      <c r="J1153" s="15">
        <v>90</v>
      </c>
      <c r="K1153" s="15">
        <v>20</v>
      </c>
      <c r="L1153" s="14" t="s">
        <v>4945</v>
      </c>
      <c r="M1153" s="14">
        <v>3</v>
      </c>
      <c r="N1153" s="15">
        <v>62.332210417206532</v>
      </c>
      <c r="O1153" s="14">
        <v>62.332210417206532</v>
      </c>
      <c r="P1153" s="15">
        <v>30.854444156517232</v>
      </c>
      <c r="Q1153" s="15">
        <v>31.4777662606893</v>
      </c>
      <c r="R1153" s="15">
        <v>26.80285047939881</v>
      </c>
      <c r="S1153" s="15">
        <v>14.336408395957504</v>
      </c>
      <c r="T1153" s="15">
        <v>12.466442083441308</v>
      </c>
      <c r="U1153" s="15">
        <v>23.062917854366418</v>
      </c>
      <c r="V1153" s="15">
        <v>3.7399326250323917</v>
      </c>
      <c r="W1153" s="14">
        <v>36.415930871000057</v>
      </c>
      <c r="X1153" s="14">
        <v>38.260584039000037</v>
      </c>
      <c r="Y1153" s="14" t="s">
        <v>9964</v>
      </c>
      <c r="Z1153" s="70" t="s">
        <v>5574</v>
      </c>
    </row>
    <row r="1154" spans="1:26" x14ac:dyDescent="0.25">
      <c r="A1154" s="14">
        <v>1079</v>
      </c>
      <c r="B1154" s="14" t="s">
        <v>4951</v>
      </c>
      <c r="C1154" s="14" t="s">
        <v>5001</v>
      </c>
      <c r="D1154" s="14" t="s">
        <v>1460</v>
      </c>
      <c r="E1154" s="14" t="s">
        <v>5005</v>
      </c>
      <c r="F1154" s="14" t="s">
        <v>1708</v>
      </c>
      <c r="G1154" s="14" t="s">
        <v>1731</v>
      </c>
      <c r="H1154" s="14" t="s">
        <v>1732</v>
      </c>
      <c r="I1154" s="14" t="s">
        <v>5571</v>
      </c>
      <c r="J1154" s="15">
        <v>30</v>
      </c>
      <c r="K1154" s="15">
        <v>0</v>
      </c>
      <c r="L1154" s="14" t="s">
        <v>4945</v>
      </c>
      <c r="M1154" s="14">
        <v>2</v>
      </c>
      <c r="N1154" s="15">
        <v>20.777403472402177</v>
      </c>
      <c r="O1154" s="14">
        <v>20.777403472402177</v>
      </c>
      <c r="P1154" s="15">
        <v>10.284814718839078</v>
      </c>
      <c r="Q1154" s="15">
        <v>10.4925887535631</v>
      </c>
      <c r="R1154" s="15">
        <v>8.8875343353200318</v>
      </c>
      <c r="S1154" s="15">
        <v>4.6749157812904905</v>
      </c>
      <c r="T1154" s="15">
        <v>3.9996501684374191</v>
      </c>
      <c r="U1154" s="15">
        <v>7.7395827934698112</v>
      </c>
      <c r="V1154" s="15">
        <v>1.3505312257061415</v>
      </c>
      <c r="W1154" s="14">
        <v>36.401203022000061</v>
      </c>
      <c r="X1154" s="14">
        <v>38.246473925000032</v>
      </c>
      <c r="Y1154" s="14" t="s">
        <v>9965</v>
      </c>
      <c r="Z1154" s="70" t="s">
        <v>5574</v>
      </c>
    </row>
    <row r="1155" spans="1:26" x14ac:dyDescent="0.25">
      <c r="A1155" s="14">
        <v>1080</v>
      </c>
      <c r="B1155" s="14" t="s">
        <v>4951</v>
      </c>
      <c r="C1155" s="14" t="s">
        <v>5001</v>
      </c>
      <c r="D1155" s="14" t="s">
        <v>1460</v>
      </c>
      <c r="E1155" s="14" t="s">
        <v>5005</v>
      </c>
      <c r="F1155" s="14" t="s">
        <v>1708</v>
      </c>
      <c r="G1155" s="14" t="s">
        <v>1733</v>
      </c>
      <c r="H1155" s="14" t="s">
        <v>1734</v>
      </c>
      <c r="I1155" s="14" t="s">
        <v>5571</v>
      </c>
      <c r="J1155" s="15">
        <v>150</v>
      </c>
      <c r="K1155" s="15">
        <v>0</v>
      </c>
      <c r="L1155" s="14" t="s">
        <v>4945</v>
      </c>
      <c r="M1155" s="14">
        <v>2</v>
      </c>
      <c r="N1155" s="15">
        <v>103.88701736201089</v>
      </c>
      <c r="O1155" s="14">
        <v>103.88701736201089</v>
      </c>
      <c r="P1155" s="15">
        <v>55.060119201865774</v>
      </c>
      <c r="Q1155" s="15">
        <v>48.82689816014512</v>
      </c>
      <c r="R1155" s="15">
        <v>49.645008421870948</v>
      </c>
      <c r="S1155" s="15">
        <v>27.789777144337915</v>
      </c>
      <c r="T1155" s="15">
        <v>15.712911376004147</v>
      </c>
      <c r="U1155" s="15">
        <v>33.373704327546001</v>
      </c>
      <c r="V1155" s="15">
        <v>9.869266649391033</v>
      </c>
      <c r="W1155" s="14">
        <v>36.470636059000071</v>
      </c>
      <c r="X1155" s="14">
        <v>38.540391120000038</v>
      </c>
      <c r="Y1155" s="14" t="s">
        <v>9966</v>
      </c>
      <c r="Z1155" s="70" t="s">
        <v>5574</v>
      </c>
    </row>
    <row r="1156" spans="1:26" x14ac:dyDescent="0.25">
      <c r="A1156" s="14">
        <v>1081</v>
      </c>
      <c r="B1156" s="14" t="s">
        <v>4951</v>
      </c>
      <c r="C1156" s="14" t="s">
        <v>5001</v>
      </c>
      <c r="D1156" s="14" t="s">
        <v>1460</v>
      </c>
      <c r="E1156" s="14" t="s">
        <v>5005</v>
      </c>
      <c r="F1156" s="14" t="s">
        <v>1708</v>
      </c>
      <c r="G1156" s="14" t="s">
        <v>1735</v>
      </c>
      <c r="H1156" s="14" t="s">
        <v>1736</v>
      </c>
      <c r="I1156" s="14" t="s">
        <v>5571</v>
      </c>
      <c r="J1156" s="15">
        <v>770</v>
      </c>
      <c r="K1156" s="15">
        <v>0</v>
      </c>
      <c r="L1156" s="14" t="s">
        <v>4945</v>
      </c>
      <c r="M1156" s="14">
        <v>2</v>
      </c>
      <c r="N1156" s="15">
        <v>533.28668912498927</v>
      </c>
      <c r="O1156" s="14">
        <v>533.28668912498927</v>
      </c>
      <c r="P1156" s="15">
        <v>282.64194523624434</v>
      </c>
      <c r="Q1156" s="15">
        <v>250.64474388874493</v>
      </c>
      <c r="R1156" s="15">
        <v>254.84437656560425</v>
      </c>
      <c r="S1156" s="15">
        <v>142.65418934093464</v>
      </c>
      <c r="T1156" s="15">
        <v>80.659611730154623</v>
      </c>
      <c r="U1156" s="15">
        <v>171.31834888140281</v>
      </c>
      <c r="V1156" s="15">
        <v>50.662235466873966</v>
      </c>
      <c r="W1156" s="14">
        <v>36.698774610000044</v>
      </c>
      <c r="X1156" s="14">
        <v>38.278116322000074</v>
      </c>
      <c r="Y1156" s="14" t="s">
        <v>9967</v>
      </c>
      <c r="Z1156" s="70" t="s">
        <v>5574</v>
      </c>
    </row>
    <row r="1157" spans="1:26" x14ac:dyDescent="0.25">
      <c r="A1157" s="14">
        <v>1082</v>
      </c>
      <c r="B1157" s="14" t="s">
        <v>4951</v>
      </c>
      <c r="C1157" s="14" t="s">
        <v>5001</v>
      </c>
      <c r="D1157" s="14" t="s">
        <v>1460</v>
      </c>
      <c r="E1157" s="14" t="s">
        <v>5005</v>
      </c>
      <c r="F1157" s="14" t="s">
        <v>1708</v>
      </c>
      <c r="G1157" s="14" t="s">
        <v>1737</v>
      </c>
      <c r="H1157" s="14" t="s">
        <v>1738</v>
      </c>
      <c r="I1157" s="14" t="s">
        <v>5571</v>
      </c>
      <c r="J1157" s="15">
        <v>640</v>
      </c>
      <c r="K1157" s="15">
        <v>0</v>
      </c>
      <c r="L1157" s="14" t="s">
        <v>4945</v>
      </c>
      <c r="M1157" s="14">
        <v>2</v>
      </c>
      <c r="N1157" s="15">
        <v>443.25127407791314</v>
      </c>
      <c r="O1157" s="14">
        <v>443.25127407791314</v>
      </c>
      <c r="P1157" s="15">
        <v>234.92317526129398</v>
      </c>
      <c r="Q1157" s="15">
        <v>208.32809881661916</v>
      </c>
      <c r="R1157" s="15">
        <v>211.81870259998274</v>
      </c>
      <c r="S1157" s="15">
        <v>118.56971581584177</v>
      </c>
      <c r="T1157" s="15">
        <v>67.041755204284357</v>
      </c>
      <c r="U1157" s="15">
        <v>142.3944717975296</v>
      </c>
      <c r="V1157" s="15">
        <v>42.108871037401734</v>
      </c>
      <c r="W1157" s="14">
        <v>36.699470102000078</v>
      </c>
      <c r="X1157" s="14">
        <v>38.370342465000078</v>
      </c>
      <c r="Y1157" s="14" t="s">
        <v>9968</v>
      </c>
      <c r="Z1157" s="70" t="s">
        <v>5574</v>
      </c>
    </row>
    <row r="1158" spans="1:26" x14ac:dyDescent="0.25">
      <c r="A1158" s="14">
        <v>1083</v>
      </c>
      <c r="B1158" s="14" t="s">
        <v>4951</v>
      </c>
      <c r="C1158" s="14" t="s">
        <v>5001</v>
      </c>
      <c r="D1158" s="14" t="s">
        <v>1460</v>
      </c>
      <c r="E1158" s="14" t="s">
        <v>5005</v>
      </c>
      <c r="F1158" s="14" t="s">
        <v>1708</v>
      </c>
      <c r="G1158" s="14" t="s">
        <v>1739</v>
      </c>
      <c r="H1158" s="14" t="s">
        <v>1740</v>
      </c>
      <c r="I1158" s="14" t="s">
        <v>5571</v>
      </c>
      <c r="J1158" s="15">
        <v>0</v>
      </c>
      <c r="K1158" s="15">
        <v>0</v>
      </c>
      <c r="L1158" s="14" t="s">
        <v>4945</v>
      </c>
      <c r="M1158" s="14">
        <v>0</v>
      </c>
      <c r="N1158" s="15">
        <v>0</v>
      </c>
      <c r="O1158" s="14">
        <v>0</v>
      </c>
      <c r="P1158" s="15">
        <v>0</v>
      </c>
      <c r="Q1158" s="15">
        <v>0</v>
      </c>
      <c r="R1158" s="15">
        <v>0</v>
      </c>
      <c r="S1158" s="15">
        <v>0</v>
      </c>
      <c r="T1158" s="15">
        <v>0</v>
      </c>
      <c r="U1158" s="15">
        <v>0</v>
      </c>
      <c r="V1158" s="15">
        <v>0</v>
      </c>
      <c r="W1158" s="14">
        <v>36.67380881400004</v>
      </c>
      <c r="X1158" s="14">
        <v>38.23667593600004</v>
      </c>
      <c r="Y1158" s="14" t="s">
        <v>9969</v>
      </c>
      <c r="Z1158" s="70" t="s">
        <v>5574</v>
      </c>
    </row>
    <row r="1159" spans="1:26" x14ac:dyDescent="0.25">
      <c r="A1159" s="14">
        <v>1084</v>
      </c>
      <c r="B1159" s="14" t="s">
        <v>4951</v>
      </c>
      <c r="C1159" s="14" t="s">
        <v>5001</v>
      </c>
      <c r="D1159" s="14" t="s">
        <v>1460</v>
      </c>
      <c r="E1159" s="14" t="s">
        <v>5005</v>
      </c>
      <c r="F1159" s="14" t="s">
        <v>1708</v>
      </c>
      <c r="G1159" s="14" t="s">
        <v>1741</v>
      </c>
      <c r="H1159" s="14" t="s">
        <v>1742</v>
      </c>
      <c r="I1159" s="14" t="s">
        <v>5571</v>
      </c>
      <c r="J1159" s="15">
        <v>110</v>
      </c>
      <c r="K1159" s="15">
        <v>0</v>
      </c>
      <c r="L1159" s="14" t="s">
        <v>4945</v>
      </c>
      <c r="M1159" s="14">
        <v>2</v>
      </c>
      <c r="N1159" s="15">
        <v>76.18381273214132</v>
      </c>
      <c r="O1159" s="14">
        <v>76.18381273214132</v>
      </c>
      <c r="P1159" s="15">
        <v>40.377420748034901</v>
      </c>
      <c r="Q1159" s="15">
        <v>35.806391984106419</v>
      </c>
      <c r="R1159" s="15">
        <v>36.406339509372039</v>
      </c>
      <c r="S1159" s="15">
        <v>20.379169905847803</v>
      </c>
      <c r="T1159" s="15">
        <v>11.522801675736375</v>
      </c>
      <c r="U1159" s="15">
        <v>24.474049840200401</v>
      </c>
      <c r="V1159" s="15">
        <v>7.2374622095534233</v>
      </c>
      <c r="W1159" s="14">
        <v>36.523909414000059</v>
      </c>
      <c r="X1159" s="14">
        <v>38.649124622000045</v>
      </c>
      <c r="Y1159" s="14" t="s">
        <v>9970</v>
      </c>
      <c r="Z1159" s="70" t="s">
        <v>5574</v>
      </c>
    </row>
    <row r="1160" spans="1:26" x14ac:dyDescent="0.25">
      <c r="A1160" s="14">
        <v>1085</v>
      </c>
      <c r="B1160" s="14" t="s">
        <v>4951</v>
      </c>
      <c r="C1160" s="14" t="s">
        <v>5001</v>
      </c>
      <c r="D1160" s="14" t="s">
        <v>1460</v>
      </c>
      <c r="E1160" s="14" t="s">
        <v>5005</v>
      </c>
      <c r="F1160" s="14" t="s">
        <v>1708</v>
      </c>
      <c r="G1160" s="14" t="s">
        <v>1743</v>
      </c>
      <c r="H1160" s="14" t="s">
        <v>1744</v>
      </c>
      <c r="I1160" s="14" t="s">
        <v>5571</v>
      </c>
      <c r="J1160" s="15">
        <v>30</v>
      </c>
      <c r="K1160" s="15">
        <v>0</v>
      </c>
      <c r="L1160" s="14" t="s">
        <v>4945</v>
      </c>
      <c r="M1160" s="14">
        <v>2</v>
      </c>
      <c r="N1160" s="15">
        <v>20.777403472402177</v>
      </c>
      <c r="O1160" s="14">
        <v>20.777403472402177</v>
      </c>
      <c r="P1160" s="15">
        <v>10.284814718839078</v>
      </c>
      <c r="Q1160" s="15">
        <v>10.4925887535631</v>
      </c>
      <c r="R1160" s="15">
        <v>8.8875343353200318</v>
      </c>
      <c r="S1160" s="15">
        <v>4.6749157812904905</v>
      </c>
      <c r="T1160" s="15">
        <v>3.9996501684374191</v>
      </c>
      <c r="U1160" s="15">
        <v>7.7395827934698112</v>
      </c>
      <c r="V1160" s="15">
        <v>1.3505312257061415</v>
      </c>
      <c r="W1160" s="14">
        <v>36.455554532000065</v>
      </c>
      <c r="X1160" s="14">
        <v>38.567951375000064</v>
      </c>
      <c r="Y1160" s="14" t="s">
        <v>9971</v>
      </c>
      <c r="Z1160" s="70" t="s">
        <v>5574</v>
      </c>
    </row>
    <row r="1161" spans="1:26" x14ac:dyDescent="0.25">
      <c r="A1161" s="14">
        <v>1087</v>
      </c>
      <c r="B1161" s="14" t="s">
        <v>4951</v>
      </c>
      <c r="C1161" s="14" t="s">
        <v>5001</v>
      </c>
      <c r="D1161" s="14" t="s">
        <v>1460</v>
      </c>
      <c r="E1161" s="14" t="s">
        <v>5005</v>
      </c>
      <c r="F1161" s="14" t="s">
        <v>1708</v>
      </c>
      <c r="G1161" s="14" t="s">
        <v>1747</v>
      </c>
      <c r="H1161" s="14" t="s">
        <v>1748</v>
      </c>
      <c r="I1161" s="14" t="s">
        <v>5571</v>
      </c>
      <c r="J1161" s="15">
        <v>180</v>
      </c>
      <c r="K1161" s="15">
        <v>20</v>
      </c>
      <c r="L1161" s="14" t="s">
        <v>4945</v>
      </c>
      <c r="M1161" s="14">
        <v>3</v>
      </c>
      <c r="N1161" s="15">
        <v>124.66442083441306</v>
      </c>
      <c r="O1161" s="14">
        <v>124.66442083441306</v>
      </c>
      <c r="P1161" s="15">
        <v>61.708888313034464</v>
      </c>
      <c r="Q1161" s="15">
        <v>62.955532521378601</v>
      </c>
      <c r="R1161" s="15">
        <v>53.60570095879762</v>
      </c>
      <c r="S1161" s="15">
        <v>28.672816791915007</v>
      </c>
      <c r="T1161" s="15">
        <v>24.932884166882616</v>
      </c>
      <c r="U1161" s="15">
        <v>46.125835708732836</v>
      </c>
      <c r="V1161" s="15">
        <v>7.4798652500647833</v>
      </c>
      <c r="W1161" s="14">
        <v>36.560949681000068</v>
      </c>
      <c r="X1161" s="14">
        <v>38.413709192000056</v>
      </c>
      <c r="Y1161" s="14" t="s">
        <v>9972</v>
      </c>
      <c r="Z1161" s="70" t="s">
        <v>5574</v>
      </c>
    </row>
    <row r="1162" spans="1:26" x14ac:dyDescent="0.25">
      <c r="A1162" s="14">
        <v>1088</v>
      </c>
      <c r="B1162" s="14" t="s">
        <v>4951</v>
      </c>
      <c r="C1162" s="14" t="s">
        <v>5001</v>
      </c>
      <c r="D1162" s="14" t="s">
        <v>1460</v>
      </c>
      <c r="E1162" s="14" t="s">
        <v>5005</v>
      </c>
      <c r="F1162" s="14" t="s">
        <v>1708</v>
      </c>
      <c r="G1162" s="14" t="s">
        <v>1749</v>
      </c>
      <c r="H1162" s="14" t="s">
        <v>1750</v>
      </c>
      <c r="I1162" s="14" t="s">
        <v>5571</v>
      </c>
      <c r="J1162" s="15">
        <v>470</v>
      </c>
      <c r="K1162" s="15">
        <v>0</v>
      </c>
      <c r="L1162" s="14" t="s">
        <v>4945</v>
      </c>
      <c r="M1162" s="14">
        <v>2</v>
      </c>
      <c r="N1162" s="15">
        <v>325.51265440096745</v>
      </c>
      <c r="O1162" s="14">
        <v>325.51265440096745</v>
      </c>
      <c r="P1162" s="15">
        <v>169.26658028850309</v>
      </c>
      <c r="Q1162" s="15">
        <v>156.24607411246436</v>
      </c>
      <c r="R1162" s="15">
        <v>147.29447611643775</v>
      </c>
      <c r="S1162" s="15">
        <v>79.750600328237027</v>
      </c>
      <c r="T1162" s="15">
        <v>56.964714520169302</v>
      </c>
      <c r="U1162" s="15">
        <v>109.04673922432409</v>
      </c>
      <c r="V1162" s="15">
        <v>29.296138896087069</v>
      </c>
      <c r="W1162" s="14">
        <v>36.628577346000043</v>
      </c>
      <c r="X1162" s="14">
        <v>38.675866123000048</v>
      </c>
      <c r="Y1162" s="14" t="s">
        <v>9973</v>
      </c>
      <c r="Z1162" s="70" t="s">
        <v>5574</v>
      </c>
    </row>
    <row r="1163" spans="1:26" x14ac:dyDescent="0.25">
      <c r="A1163" s="14">
        <v>1089</v>
      </c>
      <c r="B1163" s="14" t="s">
        <v>4951</v>
      </c>
      <c r="C1163" s="14" t="s">
        <v>5001</v>
      </c>
      <c r="D1163" s="14" t="s">
        <v>1460</v>
      </c>
      <c r="E1163" s="14" t="s">
        <v>5005</v>
      </c>
      <c r="F1163" s="14" t="s">
        <v>1708</v>
      </c>
      <c r="G1163" s="14" t="s">
        <v>1751</v>
      </c>
      <c r="H1163" s="14" t="s">
        <v>1752</v>
      </c>
      <c r="I1163" s="14" t="s">
        <v>5571</v>
      </c>
      <c r="J1163" s="15">
        <v>120</v>
      </c>
      <c r="K1163" s="15">
        <v>0</v>
      </c>
      <c r="L1163" s="14" t="s">
        <v>4945</v>
      </c>
      <c r="M1163" s="14">
        <v>2</v>
      </c>
      <c r="N1163" s="15">
        <v>83.10961388960871</v>
      </c>
      <c r="O1163" s="14">
        <v>83.10961388960871</v>
      </c>
      <c r="P1163" s="15">
        <v>44.048095361492621</v>
      </c>
      <c r="Q1163" s="15">
        <v>39.061518528116089</v>
      </c>
      <c r="R1163" s="15">
        <v>39.716006737496762</v>
      </c>
      <c r="S1163" s="15">
        <v>22.231821715470332</v>
      </c>
      <c r="T1163" s="15">
        <v>12.570329100803317</v>
      </c>
      <c r="U1163" s="15">
        <v>26.698963462036801</v>
      </c>
      <c r="V1163" s="15">
        <v>7.8954133195128255</v>
      </c>
      <c r="W1163" s="14">
        <v>36.631427259000077</v>
      </c>
      <c r="X1163" s="14">
        <v>38.348621494000042</v>
      </c>
      <c r="Y1163" s="14" t="s">
        <v>9974</v>
      </c>
      <c r="Z1163" s="70" t="s">
        <v>5574</v>
      </c>
    </row>
    <row r="1164" spans="1:26" x14ac:dyDescent="0.25">
      <c r="A1164" s="14">
        <v>1090</v>
      </c>
      <c r="B1164" s="14" t="s">
        <v>4951</v>
      </c>
      <c r="C1164" s="14" t="s">
        <v>5001</v>
      </c>
      <c r="D1164" s="14" t="s">
        <v>1460</v>
      </c>
      <c r="E1164" s="14" t="s">
        <v>5005</v>
      </c>
      <c r="F1164" s="14" t="s">
        <v>1708</v>
      </c>
      <c r="G1164" s="14" t="s">
        <v>1753</v>
      </c>
      <c r="H1164" s="14" t="s">
        <v>1754</v>
      </c>
      <c r="I1164" s="14" t="s">
        <v>5571</v>
      </c>
      <c r="J1164" s="15">
        <v>90</v>
      </c>
      <c r="K1164" s="15">
        <v>10</v>
      </c>
      <c r="L1164" s="14" t="s">
        <v>4945</v>
      </c>
      <c r="M1164" s="14">
        <v>3</v>
      </c>
      <c r="N1164" s="15">
        <v>62.332210417206532</v>
      </c>
      <c r="O1164" s="14">
        <v>62.332210417206532</v>
      </c>
      <c r="P1164" s="15">
        <v>30.854444156517232</v>
      </c>
      <c r="Q1164" s="15">
        <v>31.4777662606893</v>
      </c>
      <c r="R1164" s="15">
        <v>26.80285047939881</v>
      </c>
      <c r="S1164" s="15">
        <v>14.336408395957504</v>
      </c>
      <c r="T1164" s="15">
        <v>12.466442083441308</v>
      </c>
      <c r="U1164" s="15">
        <v>23.062917854366418</v>
      </c>
      <c r="V1164" s="15">
        <v>3.7399326250323917</v>
      </c>
      <c r="W1164" s="14">
        <v>36.53564693900006</v>
      </c>
      <c r="X1164" s="14">
        <v>38.411325794000049</v>
      </c>
      <c r="Y1164" s="14" t="s">
        <v>9975</v>
      </c>
      <c r="Z1164" s="70" t="s">
        <v>5574</v>
      </c>
    </row>
    <row r="1165" spans="1:26" x14ac:dyDescent="0.25">
      <c r="A1165" s="14">
        <v>1091</v>
      </c>
      <c r="B1165" s="14" t="s">
        <v>4951</v>
      </c>
      <c r="C1165" s="14" t="s">
        <v>5001</v>
      </c>
      <c r="D1165" s="14" t="s">
        <v>1460</v>
      </c>
      <c r="E1165" s="14" t="s">
        <v>5005</v>
      </c>
      <c r="F1165" s="14" t="s">
        <v>1708</v>
      </c>
      <c r="G1165" s="14" t="s">
        <v>1755</v>
      </c>
      <c r="H1165" s="14" t="s">
        <v>1756</v>
      </c>
      <c r="I1165" s="14" t="s">
        <v>5571</v>
      </c>
      <c r="J1165" s="15">
        <v>90</v>
      </c>
      <c r="K1165" s="15">
        <v>0</v>
      </c>
      <c r="L1165" s="14" t="s">
        <v>4945</v>
      </c>
      <c r="M1165" s="14">
        <v>2</v>
      </c>
      <c r="N1165" s="15">
        <v>62.332210417206532</v>
      </c>
      <c r="O1165" s="14">
        <v>62.332210417206532</v>
      </c>
      <c r="P1165" s="15">
        <v>33.036071521119467</v>
      </c>
      <c r="Q1165" s="15">
        <v>29.296138896087069</v>
      </c>
      <c r="R1165" s="15">
        <v>29.78700505312257</v>
      </c>
      <c r="S1165" s="15">
        <v>16.673866286602749</v>
      </c>
      <c r="T1165" s="15">
        <v>9.4277468256024886</v>
      </c>
      <c r="U1165" s="15">
        <v>20.024222596527601</v>
      </c>
      <c r="V1165" s="15">
        <v>5.9215599896346189</v>
      </c>
      <c r="W1165" s="14">
        <v>36.530484864000073</v>
      </c>
      <c r="X1165" s="14">
        <v>38.620442624000077</v>
      </c>
      <c r="Y1165" s="14" t="s">
        <v>9976</v>
      </c>
      <c r="Z1165" s="70" t="s">
        <v>5574</v>
      </c>
    </row>
    <row r="1166" spans="1:26" x14ac:dyDescent="0.25">
      <c r="A1166" s="14">
        <v>1092</v>
      </c>
      <c r="B1166" s="14" t="s">
        <v>4951</v>
      </c>
      <c r="C1166" s="14" t="s">
        <v>5001</v>
      </c>
      <c r="D1166" s="14" t="s">
        <v>1460</v>
      </c>
      <c r="E1166" s="14" t="s">
        <v>5005</v>
      </c>
      <c r="F1166" s="14" t="s">
        <v>1708</v>
      </c>
      <c r="G1166" s="14" t="s">
        <v>1757</v>
      </c>
      <c r="H1166" s="14" t="s">
        <v>1758</v>
      </c>
      <c r="I1166" s="14" t="s">
        <v>5571</v>
      </c>
      <c r="J1166" s="15">
        <v>50</v>
      </c>
      <c r="K1166" s="15">
        <v>0</v>
      </c>
      <c r="L1166" s="14" t="s">
        <v>4945</v>
      </c>
      <c r="M1166" s="14">
        <v>2</v>
      </c>
      <c r="N1166" s="15">
        <v>34.629005787336965</v>
      </c>
      <c r="O1166" s="14">
        <v>34.629005787336965</v>
      </c>
      <c r="P1166" s="15">
        <v>17.141357864731798</v>
      </c>
      <c r="Q1166" s="15">
        <v>17.487647922605166</v>
      </c>
      <c r="R1166" s="15">
        <v>14.890472488554895</v>
      </c>
      <c r="S1166" s="15">
        <v>7.9646713310875024</v>
      </c>
      <c r="T1166" s="15">
        <v>6.9258011574673937</v>
      </c>
      <c r="U1166" s="15">
        <v>12.812732141314676</v>
      </c>
      <c r="V1166" s="15">
        <v>2.0777403472402178</v>
      </c>
      <c r="W1166" s="14">
        <v>36.276799414000038</v>
      </c>
      <c r="X1166" s="14">
        <v>38.352259218000029</v>
      </c>
      <c r="Y1166" s="14" t="s">
        <v>9977</v>
      </c>
      <c r="Z1166" s="70" t="s">
        <v>5574</v>
      </c>
    </row>
    <row r="1167" spans="1:26" x14ac:dyDescent="0.25">
      <c r="A1167" s="14">
        <v>1093</v>
      </c>
      <c r="B1167" s="14" t="s">
        <v>4951</v>
      </c>
      <c r="C1167" s="14" t="s">
        <v>5001</v>
      </c>
      <c r="D1167" s="14" t="s">
        <v>1460</v>
      </c>
      <c r="E1167" s="14" t="s">
        <v>5005</v>
      </c>
      <c r="F1167" s="14" t="s">
        <v>1708</v>
      </c>
      <c r="G1167" s="14" t="s">
        <v>1759</v>
      </c>
      <c r="H1167" s="14" t="s">
        <v>1760</v>
      </c>
      <c r="I1167" s="14" t="s">
        <v>5571</v>
      </c>
      <c r="J1167" s="15">
        <v>970</v>
      </c>
      <c r="K1167" s="15">
        <v>0</v>
      </c>
      <c r="L1167" s="14" t="s">
        <v>4945</v>
      </c>
      <c r="M1167" s="14">
        <v>2</v>
      </c>
      <c r="N1167" s="15">
        <v>671.80271227433707</v>
      </c>
      <c r="O1167" s="14">
        <v>671.80271227433707</v>
      </c>
      <c r="P1167" s="15">
        <v>362.77346462814205</v>
      </c>
      <c r="Q1167" s="15">
        <v>309.02924764619502</v>
      </c>
      <c r="R1167" s="15">
        <v>347.82585428003802</v>
      </c>
      <c r="S1167" s="15">
        <v>184.74574587544271</v>
      </c>
      <c r="T1167" s="15">
        <v>129.32202211280989</v>
      </c>
      <c r="U1167" s="15">
        <v>221.69489505053122</v>
      </c>
      <c r="V1167" s="15">
        <v>11.756547464800871</v>
      </c>
      <c r="W1167" s="14">
        <v>36.672373204000053</v>
      </c>
      <c r="X1167" s="14">
        <v>38.499709325000026</v>
      </c>
      <c r="Y1167" s="14" t="s">
        <v>9978</v>
      </c>
      <c r="Z1167" s="70" t="s">
        <v>5574</v>
      </c>
    </row>
    <row r="1168" spans="1:26" x14ac:dyDescent="0.25">
      <c r="A1168" s="14">
        <v>1094</v>
      </c>
      <c r="B1168" s="14" t="s">
        <v>4951</v>
      </c>
      <c r="C1168" s="14" t="s">
        <v>5001</v>
      </c>
      <c r="D1168" s="14" t="s">
        <v>1460</v>
      </c>
      <c r="E1168" s="14" t="s">
        <v>5005</v>
      </c>
      <c r="F1168" s="14" t="s">
        <v>1708</v>
      </c>
      <c r="G1168" s="14" t="s">
        <v>1761</v>
      </c>
      <c r="H1168" s="14" t="s">
        <v>1762</v>
      </c>
      <c r="I1168" s="14" t="s">
        <v>5571</v>
      </c>
      <c r="J1168" s="15">
        <v>190</v>
      </c>
      <c r="K1168" s="15">
        <v>0</v>
      </c>
      <c r="L1168" s="14" t="s">
        <v>4945</v>
      </c>
      <c r="M1168" s="14">
        <v>2</v>
      </c>
      <c r="N1168" s="15">
        <v>131.59022199188047</v>
      </c>
      <c r="O1168" s="14">
        <v>131.59022199188047</v>
      </c>
      <c r="P1168" s="15">
        <v>69.742817655696655</v>
      </c>
      <c r="Q1168" s="15">
        <v>61.847404336183814</v>
      </c>
      <c r="R1168" s="15">
        <v>62.883677334369878</v>
      </c>
      <c r="S1168" s="15">
        <v>35.200384382828027</v>
      </c>
      <c r="T1168" s="15">
        <v>19.903021076271919</v>
      </c>
      <c r="U1168" s="15">
        <v>42.273358814891608</v>
      </c>
      <c r="V1168" s="15">
        <v>12.501071089228642</v>
      </c>
      <c r="W1168" s="14">
        <v>36.695634799000061</v>
      </c>
      <c r="X1168" s="14">
        <v>38.41541585300007</v>
      </c>
      <c r="Y1168" s="14" t="s">
        <v>9979</v>
      </c>
      <c r="Z1168" s="70" t="s">
        <v>5574</v>
      </c>
    </row>
    <row r="1169" spans="1:26" x14ac:dyDescent="0.25">
      <c r="A1169" s="14">
        <v>1095</v>
      </c>
      <c r="B1169" s="14" t="s">
        <v>4951</v>
      </c>
      <c r="C1169" s="14" t="s">
        <v>5001</v>
      </c>
      <c r="D1169" s="14" t="s">
        <v>1460</v>
      </c>
      <c r="E1169" s="14" t="s">
        <v>5005</v>
      </c>
      <c r="F1169" s="14" t="s">
        <v>1708</v>
      </c>
      <c r="G1169" s="14" t="s">
        <v>1763</v>
      </c>
      <c r="H1169" s="14" t="s">
        <v>1764</v>
      </c>
      <c r="I1169" s="14" t="s">
        <v>5571</v>
      </c>
      <c r="J1169" s="15">
        <v>60</v>
      </c>
      <c r="K1169" s="15">
        <v>0</v>
      </c>
      <c r="L1169" s="14" t="s">
        <v>4945</v>
      </c>
      <c r="M1169" s="14">
        <v>2</v>
      </c>
      <c r="N1169" s="15">
        <v>41.554806944804355</v>
      </c>
      <c r="O1169" s="14">
        <v>41.554806944804355</v>
      </c>
      <c r="P1169" s="15">
        <v>20.569629437678156</v>
      </c>
      <c r="Q1169" s="15">
        <v>20.985177507126199</v>
      </c>
      <c r="R1169" s="15">
        <v>17.868566986265876</v>
      </c>
      <c r="S1169" s="15">
        <v>9.5576055973050025</v>
      </c>
      <c r="T1169" s="15">
        <v>8.3109613889608713</v>
      </c>
      <c r="U1169" s="15">
        <v>15.375278569577612</v>
      </c>
      <c r="V1169" s="15">
        <v>2.4932884166882614</v>
      </c>
      <c r="W1169" s="14">
        <v>36.453204357000061</v>
      </c>
      <c r="X1169" s="14">
        <v>38.302284021000048</v>
      </c>
      <c r="Y1169" s="14" t="s">
        <v>9980</v>
      </c>
      <c r="Z1169" s="70" t="s">
        <v>5574</v>
      </c>
    </row>
    <row r="1170" spans="1:26" x14ac:dyDescent="0.25">
      <c r="A1170" s="14">
        <v>1096</v>
      </c>
      <c r="B1170" s="14" t="s">
        <v>4951</v>
      </c>
      <c r="C1170" s="14" t="s">
        <v>5001</v>
      </c>
      <c r="D1170" s="14" t="s">
        <v>1460</v>
      </c>
      <c r="E1170" s="14" t="s">
        <v>5005</v>
      </c>
      <c r="F1170" s="14" t="s">
        <v>1708</v>
      </c>
      <c r="G1170" s="14" t="s">
        <v>1765</v>
      </c>
      <c r="H1170" s="14" t="s">
        <v>1766</v>
      </c>
      <c r="I1170" s="14" t="s">
        <v>5571</v>
      </c>
      <c r="J1170" s="15">
        <v>170</v>
      </c>
      <c r="K1170" s="15">
        <v>0</v>
      </c>
      <c r="L1170" s="14" t="s">
        <v>4945</v>
      </c>
      <c r="M1170" s="14">
        <v>2</v>
      </c>
      <c r="N1170" s="15">
        <v>117.73861967694567</v>
      </c>
      <c r="O1170" s="14">
        <v>117.73861967694567</v>
      </c>
      <c r="P1170" s="15">
        <v>62.401468428781207</v>
      </c>
      <c r="Q1170" s="15">
        <v>55.337151248164467</v>
      </c>
      <c r="R1170" s="15">
        <v>56.264342878120416</v>
      </c>
      <c r="S1170" s="15">
        <v>31.495080763582969</v>
      </c>
      <c r="T1170" s="15">
        <v>17.807966226138031</v>
      </c>
      <c r="U1170" s="15">
        <v>37.823531571218801</v>
      </c>
      <c r="V1170" s="15">
        <v>11.185168869309836</v>
      </c>
      <c r="W1170" s="14">
        <v>36.71039535500006</v>
      </c>
      <c r="X1170" s="14">
        <v>38.382629632000032</v>
      </c>
      <c r="Y1170" s="14" t="s">
        <v>9981</v>
      </c>
      <c r="Z1170" s="70" t="s">
        <v>5574</v>
      </c>
    </row>
    <row r="1171" spans="1:26" x14ac:dyDescent="0.25">
      <c r="A1171" s="14">
        <v>1097</v>
      </c>
      <c r="B1171" s="14" t="s">
        <v>4951</v>
      </c>
      <c r="C1171" s="14" t="s">
        <v>5001</v>
      </c>
      <c r="D1171" s="14" t="s">
        <v>1460</v>
      </c>
      <c r="E1171" s="14" t="s">
        <v>5005</v>
      </c>
      <c r="F1171" s="14" t="s">
        <v>1708</v>
      </c>
      <c r="G1171" s="14" t="s">
        <v>1767</v>
      </c>
      <c r="H1171" s="14" t="s">
        <v>1768</v>
      </c>
      <c r="I1171" s="14" t="s">
        <v>5571</v>
      </c>
      <c r="J1171" s="15">
        <v>40</v>
      </c>
      <c r="K1171" s="15">
        <v>0</v>
      </c>
      <c r="L1171" s="14" t="s">
        <v>4945</v>
      </c>
      <c r="M1171" s="14">
        <v>2</v>
      </c>
      <c r="N1171" s="15">
        <v>27.703204629869571</v>
      </c>
      <c r="O1171" s="14">
        <v>27.703204629869571</v>
      </c>
      <c r="P1171" s="15">
        <v>14.682698453830874</v>
      </c>
      <c r="Q1171" s="15">
        <v>13.020506176038698</v>
      </c>
      <c r="R1171" s="15">
        <v>13.238668912498921</v>
      </c>
      <c r="S1171" s="15">
        <v>7.4106072384901109</v>
      </c>
      <c r="T1171" s="15">
        <v>4.1901097002677723</v>
      </c>
      <c r="U1171" s="15">
        <v>8.8996544873456003</v>
      </c>
      <c r="V1171" s="15">
        <v>2.6318044398376084</v>
      </c>
      <c r="W1171" s="14">
        <v>36.728195584000048</v>
      </c>
      <c r="X1171" s="14">
        <v>38.293651091000072</v>
      </c>
      <c r="Y1171" s="14" t="s">
        <v>9982</v>
      </c>
      <c r="Z1171" s="70" t="s">
        <v>5574</v>
      </c>
    </row>
    <row r="1172" spans="1:26" x14ac:dyDescent="0.25">
      <c r="A1172" s="14">
        <v>1098</v>
      </c>
      <c r="B1172" s="14" t="s">
        <v>4951</v>
      </c>
      <c r="C1172" s="14" t="s">
        <v>5001</v>
      </c>
      <c r="D1172" s="14" t="s">
        <v>1460</v>
      </c>
      <c r="E1172" s="14" t="s">
        <v>5005</v>
      </c>
      <c r="F1172" s="14" t="s">
        <v>1708</v>
      </c>
      <c r="G1172" s="14" t="s">
        <v>1769</v>
      </c>
      <c r="H1172" s="14" t="s">
        <v>1770</v>
      </c>
      <c r="I1172" s="14" t="s">
        <v>5571</v>
      </c>
      <c r="J1172" s="15">
        <v>0</v>
      </c>
      <c r="K1172" s="15">
        <v>0</v>
      </c>
      <c r="L1172" s="14" t="s">
        <v>4945</v>
      </c>
      <c r="M1172" s="14">
        <v>0</v>
      </c>
      <c r="N1172" s="15">
        <v>0</v>
      </c>
      <c r="O1172" s="14">
        <v>0</v>
      </c>
      <c r="P1172" s="15">
        <v>0</v>
      </c>
      <c r="Q1172" s="15">
        <v>0</v>
      </c>
      <c r="R1172" s="15">
        <v>0</v>
      </c>
      <c r="S1172" s="15">
        <v>0</v>
      </c>
      <c r="T1172" s="15">
        <v>0</v>
      </c>
      <c r="U1172" s="15">
        <v>0</v>
      </c>
      <c r="V1172" s="15">
        <v>0</v>
      </c>
      <c r="W1172" s="14">
        <v>36.620284987000048</v>
      </c>
      <c r="X1172" s="14">
        <v>38.308057197000039</v>
      </c>
      <c r="Y1172" s="14" t="s">
        <v>9983</v>
      </c>
      <c r="Z1172" s="70" t="s">
        <v>5574</v>
      </c>
    </row>
    <row r="1173" spans="1:26" x14ac:dyDescent="0.25">
      <c r="A1173" s="14">
        <v>1101</v>
      </c>
      <c r="B1173" s="14" t="s">
        <v>4951</v>
      </c>
      <c r="C1173" s="14" t="s">
        <v>5001</v>
      </c>
      <c r="D1173" s="14" t="s">
        <v>1460</v>
      </c>
      <c r="E1173" s="14" t="s">
        <v>5005</v>
      </c>
      <c r="F1173" s="14" t="s">
        <v>1708</v>
      </c>
      <c r="G1173" s="14" t="s">
        <v>1775</v>
      </c>
      <c r="H1173" s="14" t="s">
        <v>1776</v>
      </c>
      <c r="I1173" s="14" t="s">
        <v>5571</v>
      </c>
      <c r="J1173" s="15">
        <v>70</v>
      </c>
      <c r="K1173" s="15">
        <v>0</v>
      </c>
      <c r="L1173" s="14" t="s">
        <v>4945</v>
      </c>
      <c r="M1173" s="14">
        <v>2</v>
      </c>
      <c r="N1173" s="15">
        <v>48.480608102271752</v>
      </c>
      <c r="O1173" s="14">
        <v>48.480608102271752</v>
      </c>
      <c r="P1173" s="15">
        <v>23.997901010624517</v>
      </c>
      <c r="Q1173" s="15">
        <v>24.482707091647235</v>
      </c>
      <c r="R1173" s="15">
        <v>20.846661483976856</v>
      </c>
      <c r="S1173" s="15">
        <v>11.150539863522503</v>
      </c>
      <c r="T1173" s="15">
        <v>9.6961216204543508</v>
      </c>
      <c r="U1173" s="15">
        <v>17.937824997840547</v>
      </c>
      <c r="V1173" s="15">
        <v>2.908836486136305</v>
      </c>
      <c r="W1173" s="14">
        <v>36.416487506000067</v>
      </c>
      <c r="X1173" s="14">
        <v>38.39622048800004</v>
      </c>
      <c r="Y1173" s="14" t="s">
        <v>9984</v>
      </c>
      <c r="Z1173" s="70" t="s">
        <v>5574</v>
      </c>
    </row>
    <row r="1174" spans="1:26" x14ac:dyDescent="0.25">
      <c r="A1174" s="14">
        <v>1103</v>
      </c>
      <c r="B1174" s="14" t="s">
        <v>4951</v>
      </c>
      <c r="C1174" s="14" t="s">
        <v>5001</v>
      </c>
      <c r="D1174" s="14" t="s">
        <v>1460</v>
      </c>
      <c r="E1174" s="14" t="s">
        <v>5005</v>
      </c>
      <c r="F1174" s="14" t="s">
        <v>1708</v>
      </c>
      <c r="G1174" s="14" t="s">
        <v>1779</v>
      </c>
      <c r="H1174" s="14" t="s">
        <v>1780</v>
      </c>
      <c r="I1174" s="14" t="s">
        <v>5571</v>
      </c>
      <c r="J1174" s="15">
        <v>0</v>
      </c>
      <c r="K1174" s="15">
        <v>0</v>
      </c>
      <c r="L1174" s="14" t="s">
        <v>4945</v>
      </c>
      <c r="M1174" s="14">
        <v>0</v>
      </c>
      <c r="N1174" s="15">
        <v>0</v>
      </c>
      <c r="O1174" s="14">
        <v>0</v>
      </c>
      <c r="P1174" s="15">
        <v>0</v>
      </c>
      <c r="Q1174" s="15">
        <v>0</v>
      </c>
      <c r="R1174" s="15">
        <v>0</v>
      </c>
      <c r="S1174" s="15">
        <v>0</v>
      </c>
      <c r="T1174" s="15">
        <v>0</v>
      </c>
      <c r="U1174" s="15">
        <v>0</v>
      </c>
      <c r="V1174" s="15">
        <v>0</v>
      </c>
      <c r="W1174" s="14">
        <v>36.613994062000074</v>
      </c>
      <c r="X1174" s="14">
        <v>38.490422640000077</v>
      </c>
      <c r="Y1174" s="14" t="s">
        <v>9985</v>
      </c>
      <c r="Z1174" s="70" t="s">
        <v>5574</v>
      </c>
    </row>
    <row r="1175" spans="1:26" x14ac:dyDescent="0.25">
      <c r="A1175" s="14">
        <v>1105</v>
      </c>
      <c r="B1175" s="14" t="s">
        <v>4951</v>
      </c>
      <c r="C1175" s="14" t="s">
        <v>5001</v>
      </c>
      <c r="D1175" s="14" t="s">
        <v>1460</v>
      </c>
      <c r="E1175" s="14" t="s">
        <v>5005</v>
      </c>
      <c r="F1175" s="14" t="s">
        <v>1708</v>
      </c>
      <c r="G1175" s="14" t="s">
        <v>1783</v>
      </c>
      <c r="H1175" s="14" t="s">
        <v>1784</v>
      </c>
      <c r="I1175" s="14" t="s">
        <v>5571</v>
      </c>
      <c r="J1175" s="15">
        <v>220</v>
      </c>
      <c r="K1175" s="15">
        <v>0</v>
      </c>
      <c r="L1175" s="14" t="s">
        <v>4945</v>
      </c>
      <c r="M1175" s="14">
        <v>2</v>
      </c>
      <c r="N1175" s="15">
        <v>152.36762546428264</v>
      </c>
      <c r="O1175" s="14">
        <v>152.36762546428264</v>
      </c>
      <c r="P1175" s="15">
        <v>86.08770838731968</v>
      </c>
      <c r="Q1175" s="15">
        <v>66.27991707696296</v>
      </c>
      <c r="R1175" s="15">
        <v>72.374622095534249</v>
      </c>
      <c r="S1175" s="15">
        <v>40.377420748034901</v>
      </c>
      <c r="T1175" s="15">
        <v>22.8551438196424</v>
      </c>
      <c r="U1175" s="15">
        <v>56.756940485445284</v>
      </c>
      <c r="V1175" s="15">
        <v>7.2374622095534065</v>
      </c>
      <c r="W1175" s="14">
        <v>36.57452250700004</v>
      </c>
      <c r="X1175" s="14">
        <v>38.526135937000049</v>
      </c>
      <c r="Y1175" s="14" t="s">
        <v>9986</v>
      </c>
      <c r="Z1175" s="70" t="s">
        <v>5574</v>
      </c>
    </row>
    <row r="1176" spans="1:26" x14ac:dyDescent="0.25">
      <c r="A1176" s="14">
        <v>1107</v>
      </c>
      <c r="B1176" s="14" t="s">
        <v>4951</v>
      </c>
      <c r="C1176" s="14" t="s">
        <v>5001</v>
      </c>
      <c r="D1176" s="14" t="s">
        <v>1460</v>
      </c>
      <c r="E1176" s="14" t="s">
        <v>5005</v>
      </c>
      <c r="F1176" s="14" t="s">
        <v>1708</v>
      </c>
      <c r="G1176" s="14" t="s">
        <v>1787</v>
      </c>
      <c r="H1176" s="14" t="s">
        <v>1788</v>
      </c>
      <c r="I1176" s="14" t="s">
        <v>5571</v>
      </c>
      <c r="J1176" s="15">
        <v>860</v>
      </c>
      <c r="K1176" s="15">
        <v>45</v>
      </c>
      <c r="L1176" s="14" t="s">
        <v>4945</v>
      </c>
      <c r="M1176" s="14">
        <v>2</v>
      </c>
      <c r="N1176" s="15">
        <v>595.61889954219578</v>
      </c>
      <c r="O1176" s="14">
        <v>595.61889954219578</v>
      </c>
      <c r="P1176" s="15">
        <v>315.67801675736376</v>
      </c>
      <c r="Q1176" s="15">
        <v>279.94088278483201</v>
      </c>
      <c r="R1176" s="15">
        <v>284.63138161872678</v>
      </c>
      <c r="S1176" s="15">
        <v>159.32805562753737</v>
      </c>
      <c r="T1176" s="15">
        <v>90.087358555757106</v>
      </c>
      <c r="U1176" s="15">
        <v>191.34257147793042</v>
      </c>
      <c r="V1176" s="15">
        <v>56.583795456508582</v>
      </c>
      <c r="W1176" s="14">
        <v>36.610382900000047</v>
      </c>
      <c r="X1176" s="14">
        <v>38.39607060600008</v>
      </c>
      <c r="Y1176" s="14" t="s">
        <v>9987</v>
      </c>
      <c r="Z1176" s="70" t="s">
        <v>5574</v>
      </c>
    </row>
    <row r="1177" spans="1:26" x14ac:dyDescent="0.25">
      <c r="A1177" s="14">
        <v>1110</v>
      </c>
      <c r="B1177" s="14" t="s">
        <v>4951</v>
      </c>
      <c r="C1177" s="14" t="s">
        <v>5001</v>
      </c>
      <c r="D1177" s="14" t="s">
        <v>1460</v>
      </c>
      <c r="E1177" s="14" t="s">
        <v>5005</v>
      </c>
      <c r="F1177" s="14" t="s">
        <v>1708</v>
      </c>
      <c r="G1177" s="14" t="s">
        <v>1793</v>
      </c>
      <c r="H1177" s="14" t="s">
        <v>1794</v>
      </c>
      <c r="I1177" s="14" t="s">
        <v>5571</v>
      </c>
      <c r="J1177" s="15">
        <v>400</v>
      </c>
      <c r="K1177" s="15">
        <v>0</v>
      </c>
      <c r="L1177" s="14" t="s">
        <v>4945</v>
      </c>
      <c r="M1177" s="14">
        <v>2</v>
      </c>
      <c r="N1177" s="15">
        <v>277.03204629869572</v>
      </c>
      <c r="O1177" s="14">
        <v>277.03204629869572</v>
      </c>
      <c r="P1177" s="15">
        <v>146.82698453830875</v>
      </c>
      <c r="Q1177" s="15">
        <v>130.20506176038697</v>
      </c>
      <c r="R1177" s="15">
        <v>132.3866891249892</v>
      </c>
      <c r="S1177" s="15">
        <v>74.106072384901111</v>
      </c>
      <c r="T1177" s="15">
        <v>41.901097002677723</v>
      </c>
      <c r="U1177" s="15">
        <v>88.996544873456003</v>
      </c>
      <c r="V1177" s="15">
        <v>26.318044398376085</v>
      </c>
      <c r="W1177" s="14">
        <v>36.662540385000057</v>
      </c>
      <c r="X1177" s="14">
        <v>38.338587977000032</v>
      </c>
      <c r="Y1177" s="14" t="s">
        <v>9988</v>
      </c>
      <c r="Z1177" s="70" t="s">
        <v>5574</v>
      </c>
    </row>
    <row r="1178" spans="1:26" x14ac:dyDescent="0.25">
      <c r="A1178" s="14">
        <v>1111</v>
      </c>
      <c r="B1178" s="14" t="s">
        <v>4951</v>
      </c>
      <c r="C1178" s="14" t="s">
        <v>5001</v>
      </c>
      <c r="D1178" s="14" t="s">
        <v>1460</v>
      </c>
      <c r="E1178" s="14" t="s">
        <v>5005</v>
      </c>
      <c r="F1178" s="14" t="s">
        <v>1708</v>
      </c>
      <c r="G1178" s="14" t="s">
        <v>1795</v>
      </c>
      <c r="H1178" s="14" t="s">
        <v>1796</v>
      </c>
      <c r="I1178" s="14" t="s">
        <v>5571</v>
      </c>
      <c r="J1178" s="15">
        <v>310</v>
      </c>
      <c r="K1178" s="15">
        <v>0</v>
      </c>
      <c r="L1178" s="14" t="s">
        <v>4945</v>
      </c>
      <c r="M1178" s="14">
        <v>2</v>
      </c>
      <c r="N1178" s="15">
        <v>214.69983588148918</v>
      </c>
      <c r="O1178" s="14">
        <v>214.69983588148918</v>
      </c>
      <c r="P1178" s="15">
        <v>115.93791137600417</v>
      </c>
      <c r="Q1178" s="15">
        <v>98.761924505485013</v>
      </c>
      <c r="R1178" s="15">
        <v>99.406024013129496</v>
      </c>
      <c r="S1178" s="15">
        <v>49.380962252742513</v>
      </c>
      <c r="T1178" s="15">
        <v>34.351973741038272</v>
      </c>
      <c r="U1178" s="15">
        <v>79.975688865854721</v>
      </c>
      <c r="V1178" s="15">
        <v>11.271741383778179</v>
      </c>
      <c r="W1178" s="14">
        <v>36.499708664000025</v>
      </c>
      <c r="X1178" s="14">
        <v>38.578351880000071</v>
      </c>
      <c r="Y1178" s="14" t="s">
        <v>9989</v>
      </c>
      <c r="Z1178" s="70" t="s">
        <v>5574</v>
      </c>
    </row>
    <row r="1179" spans="1:26" x14ac:dyDescent="0.25">
      <c r="A1179" s="14">
        <v>1113</v>
      </c>
      <c r="B1179" s="14" t="s">
        <v>4951</v>
      </c>
      <c r="C1179" s="14" t="s">
        <v>5001</v>
      </c>
      <c r="D1179" s="14" t="s">
        <v>1460</v>
      </c>
      <c r="E1179" s="14" t="s">
        <v>5005</v>
      </c>
      <c r="F1179" s="14" t="s">
        <v>1708</v>
      </c>
      <c r="G1179" s="14" t="s">
        <v>1799</v>
      </c>
      <c r="H1179" s="14" t="s">
        <v>1800</v>
      </c>
      <c r="I1179" s="14" t="s">
        <v>5571</v>
      </c>
      <c r="J1179" s="15">
        <v>400</v>
      </c>
      <c r="K1179" s="15">
        <v>0</v>
      </c>
      <c r="L1179" s="14" t="s">
        <v>4945</v>
      </c>
      <c r="M1179" s="14">
        <v>2</v>
      </c>
      <c r="N1179" s="15">
        <v>277.03204629869572</v>
      </c>
      <c r="O1179" s="14">
        <v>277.03204629869572</v>
      </c>
      <c r="P1179" s="15">
        <v>146.82698453830875</v>
      </c>
      <c r="Q1179" s="15">
        <v>130.20506176038697</v>
      </c>
      <c r="R1179" s="15">
        <v>132.3866891249892</v>
      </c>
      <c r="S1179" s="15">
        <v>74.106072384901111</v>
      </c>
      <c r="T1179" s="15">
        <v>41.901097002677723</v>
      </c>
      <c r="U1179" s="15">
        <v>88.996544873456003</v>
      </c>
      <c r="V1179" s="15">
        <v>26.318044398376085</v>
      </c>
      <c r="W1179" s="14">
        <v>36.611035214000026</v>
      </c>
      <c r="X1179" s="14">
        <v>38.378679101000046</v>
      </c>
      <c r="Y1179" s="14" t="s">
        <v>9990</v>
      </c>
      <c r="Z1179" s="70" t="s">
        <v>5574</v>
      </c>
    </row>
    <row r="1180" spans="1:26" x14ac:dyDescent="0.25">
      <c r="A1180" s="14">
        <v>1114</v>
      </c>
      <c r="B1180" s="14" t="s">
        <v>4951</v>
      </c>
      <c r="C1180" s="14" t="s">
        <v>5001</v>
      </c>
      <c r="D1180" s="14" t="s">
        <v>1460</v>
      </c>
      <c r="E1180" s="14" t="s">
        <v>5005</v>
      </c>
      <c r="F1180" s="14" t="s">
        <v>1708</v>
      </c>
      <c r="G1180" s="14" t="s">
        <v>1801</v>
      </c>
      <c r="H1180" s="14" t="s">
        <v>1802</v>
      </c>
      <c r="I1180" s="14" t="s">
        <v>5571</v>
      </c>
      <c r="J1180" s="15">
        <v>180</v>
      </c>
      <c r="K1180" s="15">
        <v>0</v>
      </c>
      <c r="L1180" s="14" t="s">
        <v>4945</v>
      </c>
      <c r="M1180" s="14">
        <v>2</v>
      </c>
      <c r="N1180" s="15">
        <v>124.66442083441306</v>
      </c>
      <c r="O1180" s="14">
        <v>124.66442083441306</v>
      </c>
      <c r="P1180" s="15">
        <v>66.072143042238935</v>
      </c>
      <c r="Q1180" s="15">
        <v>58.592277792174137</v>
      </c>
      <c r="R1180" s="15">
        <v>59.57401010624514</v>
      </c>
      <c r="S1180" s="15">
        <v>33.347732573205498</v>
      </c>
      <c r="T1180" s="15">
        <v>18.855493651204977</v>
      </c>
      <c r="U1180" s="15">
        <v>40.048445193055201</v>
      </c>
      <c r="V1180" s="15">
        <v>11.843119979269238</v>
      </c>
      <c r="W1180" s="14">
        <v>36.611283091000075</v>
      </c>
      <c r="X1180" s="14">
        <v>38.549338697000053</v>
      </c>
      <c r="Y1180" s="14" t="s">
        <v>9991</v>
      </c>
      <c r="Z1180" s="70" t="s">
        <v>5574</v>
      </c>
    </row>
    <row r="1181" spans="1:26" x14ac:dyDescent="0.25">
      <c r="A1181" s="14">
        <v>5339</v>
      </c>
      <c r="B1181" s="14" t="s">
        <v>4951</v>
      </c>
      <c r="C1181" s="14" t="s">
        <v>5001</v>
      </c>
      <c r="D1181" s="14" t="s">
        <v>1460</v>
      </c>
      <c r="E1181" s="14" t="s">
        <v>5005</v>
      </c>
      <c r="F1181" s="14" t="s">
        <v>1708</v>
      </c>
      <c r="G1181" s="14" t="s">
        <v>4532</v>
      </c>
      <c r="H1181" s="14" t="s">
        <v>4533</v>
      </c>
      <c r="I1181" s="14" t="s">
        <v>5571</v>
      </c>
      <c r="J1181" s="15" t="s">
        <v>5528</v>
      </c>
      <c r="K1181" s="15" t="s">
        <v>5528</v>
      </c>
      <c r="L1181" s="14" t="s">
        <v>4945</v>
      </c>
      <c r="M1181" s="14">
        <v>3</v>
      </c>
      <c r="N1181" s="15">
        <v>0</v>
      </c>
      <c r="O1181" s="14">
        <v>0</v>
      </c>
      <c r="P1181" s="15">
        <v>0</v>
      </c>
      <c r="Q1181" s="15">
        <v>0</v>
      </c>
      <c r="R1181" s="15">
        <v>0</v>
      </c>
      <c r="S1181" s="15">
        <v>0</v>
      </c>
      <c r="T1181" s="15">
        <v>0</v>
      </c>
      <c r="U1181" s="15">
        <v>0</v>
      </c>
      <c r="V1181" s="15">
        <v>0</v>
      </c>
      <c r="W1181" s="14">
        <v>36.520723059000034</v>
      </c>
      <c r="X1181" s="14">
        <v>38.463756950000061</v>
      </c>
      <c r="Y1181" s="14" t="s">
        <v>16397</v>
      </c>
      <c r="Z1181" s="70" t="s">
        <v>5574</v>
      </c>
    </row>
    <row r="1182" spans="1:26" x14ac:dyDescent="0.25">
      <c r="A1182" s="14">
        <v>1115</v>
      </c>
      <c r="B1182" s="14" t="s">
        <v>4951</v>
      </c>
      <c r="C1182" s="14" t="s">
        <v>5006</v>
      </c>
      <c r="D1182" s="14" t="s">
        <v>5007</v>
      </c>
      <c r="E1182" s="14" t="s">
        <v>5008</v>
      </c>
      <c r="F1182" s="14" t="s">
        <v>5007</v>
      </c>
      <c r="G1182" s="14" t="s">
        <v>6045</v>
      </c>
      <c r="H1182" s="14" t="s">
        <v>6046</v>
      </c>
      <c r="I1182" s="14" t="s">
        <v>5571</v>
      </c>
      <c r="J1182" s="15">
        <v>180</v>
      </c>
      <c r="K1182" s="15">
        <v>0</v>
      </c>
      <c r="L1182" s="14" t="s">
        <v>5572</v>
      </c>
      <c r="M1182" s="14">
        <v>2</v>
      </c>
      <c r="N1182" s="15">
        <v>124.66512166859792</v>
      </c>
      <c r="O1182" s="14">
        <v>0</v>
      </c>
      <c r="P1182" s="15">
        <v>64.825863267670925</v>
      </c>
      <c r="Q1182" s="15">
        <v>59.839258400927001</v>
      </c>
      <c r="R1182" s="15">
        <v>53.780533487833139</v>
      </c>
      <c r="S1182" s="15">
        <v>28.672977983777521</v>
      </c>
      <c r="T1182" s="15">
        <v>24.683694090382389</v>
      </c>
      <c r="U1182" s="15">
        <v>46.001429895712633</v>
      </c>
      <c r="V1182" s="15">
        <v>7.6045724217844732</v>
      </c>
      <c r="W1182" s="14">
        <v>36.152562236000051</v>
      </c>
      <c r="X1182" s="14">
        <v>37.421230550000075</v>
      </c>
      <c r="Y1182" s="14" t="s">
        <v>6047</v>
      </c>
      <c r="Z1182" s="70" t="s">
        <v>5574</v>
      </c>
    </row>
    <row r="1183" spans="1:26" x14ac:dyDescent="0.25">
      <c r="A1183" s="14">
        <v>1119</v>
      </c>
      <c r="B1183" s="14" t="s">
        <v>4951</v>
      </c>
      <c r="C1183" s="14" t="s">
        <v>5006</v>
      </c>
      <c r="D1183" s="14" t="s">
        <v>5007</v>
      </c>
      <c r="E1183" s="14" t="s">
        <v>5008</v>
      </c>
      <c r="F1183" s="14" t="s">
        <v>5007</v>
      </c>
      <c r="G1183" s="14" t="s">
        <v>6048</v>
      </c>
      <c r="H1183" s="14" t="s">
        <v>6049</v>
      </c>
      <c r="I1183" s="14" t="s">
        <v>5571</v>
      </c>
      <c r="J1183" s="15">
        <v>180</v>
      </c>
      <c r="K1183" s="15">
        <v>0</v>
      </c>
      <c r="L1183" s="14" t="s">
        <v>5572</v>
      </c>
      <c r="M1183" s="14">
        <v>2</v>
      </c>
      <c r="N1183" s="15">
        <v>124.66512166859792</v>
      </c>
      <c r="O1183" s="14">
        <v>0</v>
      </c>
      <c r="P1183" s="15">
        <v>64.825863267670925</v>
      </c>
      <c r="Q1183" s="15">
        <v>59.839258400927001</v>
      </c>
      <c r="R1183" s="15">
        <v>53.780533487833139</v>
      </c>
      <c r="S1183" s="15">
        <v>28.672977983777521</v>
      </c>
      <c r="T1183" s="15">
        <v>24.683694090382389</v>
      </c>
      <c r="U1183" s="15">
        <v>46.001429895712633</v>
      </c>
      <c r="V1183" s="15">
        <v>7.6045724217844732</v>
      </c>
      <c r="W1183" s="14">
        <v>36.18441492900007</v>
      </c>
      <c r="X1183" s="14">
        <v>37.362508369000068</v>
      </c>
      <c r="Y1183" s="14" t="s">
        <v>6050</v>
      </c>
      <c r="Z1183" s="70" t="s">
        <v>5574</v>
      </c>
    </row>
    <row r="1184" spans="1:26" x14ac:dyDescent="0.25">
      <c r="A1184" s="14">
        <v>1120</v>
      </c>
      <c r="B1184" s="14" t="s">
        <v>4951</v>
      </c>
      <c r="C1184" s="14" t="s">
        <v>5006</v>
      </c>
      <c r="D1184" s="14" t="s">
        <v>5007</v>
      </c>
      <c r="E1184" s="14" t="s">
        <v>5008</v>
      </c>
      <c r="F1184" s="14" t="s">
        <v>5007</v>
      </c>
      <c r="G1184" s="14" t="s">
        <v>6051</v>
      </c>
      <c r="H1184" s="14" t="s">
        <v>6052</v>
      </c>
      <c r="I1184" s="14" t="s">
        <v>5571</v>
      </c>
      <c r="J1184" s="15">
        <v>120</v>
      </c>
      <c r="K1184" s="15">
        <v>0</v>
      </c>
      <c r="L1184" s="14" t="s">
        <v>5572</v>
      </c>
      <c r="M1184" s="14">
        <v>2</v>
      </c>
      <c r="N1184" s="15">
        <v>83.110081112398603</v>
      </c>
      <c r="O1184" s="14">
        <v>0</v>
      </c>
      <c r="P1184" s="15">
        <v>41.555040556199302</v>
      </c>
      <c r="Q1184" s="15">
        <v>41.555040556199302</v>
      </c>
      <c r="R1184" s="15">
        <v>35.737334878331403</v>
      </c>
      <c r="S1184" s="15">
        <v>19.115318655851681</v>
      </c>
      <c r="T1184" s="15">
        <v>16.622016222479722</v>
      </c>
      <c r="U1184" s="15">
        <v>30.750730011587482</v>
      </c>
      <c r="V1184" s="15">
        <v>4.9866048667439165</v>
      </c>
      <c r="W1184" s="14">
        <v>36.158855669000047</v>
      </c>
      <c r="X1184" s="14">
        <v>37.353761381000027</v>
      </c>
      <c r="Y1184" s="14" t="s">
        <v>6053</v>
      </c>
      <c r="Z1184" s="70" t="s">
        <v>5574</v>
      </c>
    </row>
    <row r="1185" spans="1:26" x14ac:dyDescent="0.25">
      <c r="A1185" s="14">
        <v>1124</v>
      </c>
      <c r="B1185" s="14" t="s">
        <v>4951</v>
      </c>
      <c r="C1185" s="14" t="s">
        <v>5006</v>
      </c>
      <c r="D1185" s="14" t="s">
        <v>5007</v>
      </c>
      <c r="E1185" s="14" t="s">
        <v>5008</v>
      </c>
      <c r="F1185" s="14" t="s">
        <v>5007</v>
      </c>
      <c r="G1185" s="14" t="s">
        <v>6054</v>
      </c>
      <c r="H1185" s="14" t="s">
        <v>6055</v>
      </c>
      <c r="I1185" s="14" t="s">
        <v>5571</v>
      </c>
      <c r="J1185" s="15">
        <v>300</v>
      </c>
      <c r="K1185" s="15">
        <v>0</v>
      </c>
      <c r="L1185" s="14" t="s">
        <v>5572</v>
      </c>
      <c r="M1185" s="14">
        <v>2</v>
      </c>
      <c r="N1185" s="15">
        <v>207.77520278099652</v>
      </c>
      <c r="O1185" s="14">
        <v>0</v>
      </c>
      <c r="P1185" s="15">
        <v>103.88760139049826</v>
      </c>
      <c r="Q1185" s="15">
        <v>103.88760139049826</v>
      </c>
      <c r="R1185" s="15">
        <v>89.343337195828497</v>
      </c>
      <c r="S1185" s="15">
        <v>47.788296639629202</v>
      </c>
      <c r="T1185" s="15">
        <v>41.555040556199309</v>
      </c>
      <c r="U1185" s="15">
        <v>76.87682502896871</v>
      </c>
      <c r="V1185" s="15">
        <v>12.466512166859792</v>
      </c>
      <c r="W1185" s="14">
        <v>36.176535242000057</v>
      </c>
      <c r="X1185" s="14">
        <v>37.384672060000071</v>
      </c>
      <c r="Y1185" s="14" t="s">
        <v>6056</v>
      </c>
      <c r="Z1185" s="70" t="s">
        <v>5574</v>
      </c>
    </row>
    <row r="1186" spans="1:26" x14ac:dyDescent="0.25">
      <c r="A1186" s="14">
        <v>1128</v>
      </c>
      <c r="B1186" s="14" t="s">
        <v>4951</v>
      </c>
      <c r="C1186" s="14" t="s">
        <v>5006</v>
      </c>
      <c r="D1186" s="14" t="s">
        <v>5007</v>
      </c>
      <c r="E1186" s="14" t="s">
        <v>5008</v>
      </c>
      <c r="F1186" s="14" t="s">
        <v>5007</v>
      </c>
      <c r="G1186" s="14" t="s">
        <v>6057</v>
      </c>
      <c r="H1186" s="14" t="s">
        <v>6058</v>
      </c>
      <c r="I1186" s="14" t="s">
        <v>5837</v>
      </c>
      <c r="J1186" s="15">
        <v>1700</v>
      </c>
      <c r="K1186" s="15">
        <v>25</v>
      </c>
      <c r="L1186" s="14" t="s">
        <v>5572</v>
      </c>
      <c r="M1186" s="14">
        <v>2</v>
      </c>
      <c r="N1186" s="15">
        <v>1177.3928157589803</v>
      </c>
      <c r="O1186" s="14">
        <v>0</v>
      </c>
      <c r="P1186" s="15">
        <v>588.69640787949015</v>
      </c>
      <c r="Q1186" s="15">
        <v>588.69640787949015</v>
      </c>
      <c r="R1186" s="15">
        <v>506.2789107763615</v>
      </c>
      <c r="S1186" s="15">
        <v>270.80034762456546</v>
      </c>
      <c r="T1186" s="15">
        <v>235.47856315179607</v>
      </c>
      <c r="U1186" s="15">
        <v>435.63534183082271</v>
      </c>
      <c r="V1186" s="15">
        <v>70.643568945538817</v>
      </c>
      <c r="W1186" s="14">
        <v>36.12236349300008</v>
      </c>
      <c r="X1186" s="14">
        <v>37.339200576000053</v>
      </c>
      <c r="Y1186" s="14" t="s">
        <v>6059</v>
      </c>
      <c r="Z1186" s="70" t="s">
        <v>5574</v>
      </c>
    </row>
    <row r="1187" spans="1:26" x14ac:dyDescent="0.25">
      <c r="A1187" s="14">
        <v>1145</v>
      </c>
      <c r="B1187" s="14" t="s">
        <v>4951</v>
      </c>
      <c r="C1187" s="14" t="s">
        <v>5006</v>
      </c>
      <c r="D1187" s="14" t="s">
        <v>5007</v>
      </c>
      <c r="E1187" s="14" t="s">
        <v>5008</v>
      </c>
      <c r="F1187" s="14" t="s">
        <v>5007</v>
      </c>
      <c r="G1187" s="14" t="s">
        <v>7732</v>
      </c>
      <c r="H1187" s="14" t="s">
        <v>5007</v>
      </c>
      <c r="I1187" s="14" t="s">
        <v>5837</v>
      </c>
      <c r="J1187" s="15">
        <v>15000</v>
      </c>
      <c r="K1187" s="15">
        <v>80</v>
      </c>
      <c r="L1187" s="14" t="s">
        <v>5572</v>
      </c>
      <c r="M1187" s="14">
        <v>3</v>
      </c>
      <c r="N1187" s="15">
        <v>10388.760139049826</v>
      </c>
      <c r="O1187" s="14">
        <v>0</v>
      </c>
      <c r="P1187" s="15">
        <v>5194.3800695249129</v>
      </c>
      <c r="Q1187" s="15">
        <v>5194.3800695249129</v>
      </c>
      <c r="R1187" s="15">
        <v>4443.7921494785633</v>
      </c>
      <c r="S1187" s="15">
        <v>2337.4710312862107</v>
      </c>
      <c r="T1187" s="15">
        <v>1999.8363267670916</v>
      </c>
      <c r="U1187" s="15">
        <v>3895.7850521436849</v>
      </c>
      <c r="V1187" s="15">
        <v>649.29750869061411</v>
      </c>
      <c r="W1187" s="14">
        <v>36.083149691000074</v>
      </c>
      <c r="X1187" s="14">
        <v>37.369105564000051</v>
      </c>
      <c r="Y1187" s="14" t="s">
        <v>7733</v>
      </c>
      <c r="Z1187" s="70" t="s">
        <v>5574</v>
      </c>
    </row>
    <row r="1188" spans="1:26" x14ac:dyDescent="0.25">
      <c r="A1188" s="14">
        <v>1122</v>
      </c>
      <c r="B1188" s="14" t="s">
        <v>4951</v>
      </c>
      <c r="C1188" s="14" t="s">
        <v>5006</v>
      </c>
      <c r="D1188" s="14" t="s">
        <v>5007</v>
      </c>
      <c r="E1188" s="14" t="s">
        <v>5008</v>
      </c>
      <c r="F1188" s="14" t="s">
        <v>5007</v>
      </c>
      <c r="G1188" s="14" t="s">
        <v>10004</v>
      </c>
      <c r="H1188" s="14" t="s">
        <v>10005</v>
      </c>
      <c r="I1188" s="14" t="s">
        <v>5571</v>
      </c>
      <c r="J1188" s="15">
        <v>0</v>
      </c>
      <c r="K1188" s="15">
        <v>0</v>
      </c>
      <c r="L1188" s="14" t="s">
        <v>5572</v>
      </c>
      <c r="M1188" s="14">
        <v>0</v>
      </c>
      <c r="N1188" s="15">
        <v>0</v>
      </c>
      <c r="O1188" s="14">
        <v>0</v>
      </c>
      <c r="P1188" s="15">
        <v>0</v>
      </c>
      <c r="Q1188" s="15">
        <v>0</v>
      </c>
      <c r="R1188" s="15">
        <v>0</v>
      </c>
      <c r="S1188" s="15">
        <v>0</v>
      </c>
      <c r="T1188" s="15">
        <v>0</v>
      </c>
      <c r="U1188" s="15">
        <v>0</v>
      </c>
      <c r="V1188" s="15">
        <v>0</v>
      </c>
      <c r="W1188" s="14">
        <v>35.99758806400007</v>
      </c>
      <c r="X1188" s="14">
        <v>37.541248741000061</v>
      </c>
      <c r="Y1188" s="14" t="s">
        <v>10006</v>
      </c>
      <c r="Z1188" s="70" t="s">
        <v>5574</v>
      </c>
    </row>
    <row r="1189" spans="1:26" x14ac:dyDescent="0.25">
      <c r="A1189" s="14">
        <v>1126</v>
      </c>
      <c r="B1189" s="14" t="s">
        <v>4951</v>
      </c>
      <c r="C1189" s="14" t="s">
        <v>5006</v>
      </c>
      <c r="D1189" s="14" t="s">
        <v>5007</v>
      </c>
      <c r="E1189" s="14" t="s">
        <v>5008</v>
      </c>
      <c r="F1189" s="14" t="s">
        <v>5007</v>
      </c>
      <c r="G1189" s="14" t="s">
        <v>10013</v>
      </c>
      <c r="H1189" s="14" t="s">
        <v>10014</v>
      </c>
      <c r="I1189" s="14" t="s">
        <v>5571</v>
      </c>
      <c r="J1189" s="15">
        <v>0</v>
      </c>
      <c r="K1189" s="15">
        <v>0</v>
      </c>
      <c r="L1189" s="14" t="s">
        <v>5572</v>
      </c>
      <c r="M1189" s="14">
        <v>0</v>
      </c>
      <c r="N1189" s="15">
        <v>0</v>
      </c>
      <c r="O1189" s="14">
        <v>0</v>
      </c>
      <c r="P1189" s="15">
        <v>0</v>
      </c>
      <c r="Q1189" s="15">
        <v>0</v>
      </c>
      <c r="R1189" s="15">
        <v>0</v>
      </c>
      <c r="S1189" s="15">
        <v>0</v>
      </c>
      <c r="T1189" s="15">
        <v>0</v>
      </c>
      <c r="U1189" s="15">
        <v>0</v>
      </c>
      <c r="V1189" s="15">
        <v>0</v>
      </c>
      <c r="W1189" s="14">
        <v>36.159158740000066</v>
      </c>
      <c r="X1189" s="14">
        <v>37.397912963000067</v>
      </c>
      <c r="Y1189" s="14" t="s">
        <v>10015</v>
      </c>
      <c r="Z1189" s="70" t="s">
        <v>5574</v>
      </c>
    </row>
    <row r="1190" spans="1:26" x14ac:dyDescent="0.25">
      <c r="A1190" s="14">
        <v>1127</v>
      </c>
      <c r="B1190" s="14" t="s">
        <v>4951</v>
      </c>
      <c r="C1190" s="14" t="s">
        <v>5006</v>
      </c>
      <c r="D1190" s="14" t="s">
        <v>5007</v>
      </c>
      <c r="E1190" s="14" t="s">
        <v>5008</v>
      </c>
      <c r="F1190" s="14" t="s">
        <v>5007</v>
      </c>
      <c r="G1190" s="14" t="s">
        <v>10016</v>
      </c>
      <c r="H1190" s="14" t="s">
        <v>10017</v>
      </c>
      <c r="I1190" s="14" t="s">
        <v>5571</v>
      </c>
      <c r="J1190" s="15">
        <v>0</v>
      </c>
      <c r="K1190" s="15">
        <v>0</v>
      </c>
      <c r="L1190" s="14" t="s">
        <v>5572</v>
      </c>
      <c r="M1190" s="14">
        <v>0</v>
      </c>
      <c r="N1190" s="15">
        <v>0</v>
      </c>
      <c r="O1190" s="14">
        <v>0</v>
      </c>
      <c r="P1190" s="15">
        <v>0</v>
      </c>
      <c r="Q1190" s="15">
        <v>0</v>
      </c>
      <c r="R1190" s="15">
        <v>0</v>
      </c>
      <c r="S1190" s="15">
        <v>0</v>
      </c>
      <c r="T1190" s="15">
        <v>0</v>
      </c>
      <c r="U1190" s="15">
        <v>0</v>
      </c>
      <c r="V1190" s="15">
        <v>0</v>
      </c>
      <c r="W1190" s="14">
        <v>36.009556291000024</v>
      </c>
      <c r="X1190" s="14">
        <v>37.518522222000058</v>
      </c>
      <c r="Y1190" s="14" t="s">
        <v>10018</v>
      </c>
      <c r="Z1190" s="70" t="s">
        <v>5574</v>
      </c>
    </row>
    <row r="1191" spans="1:26" x14ac:dyDescent="0.25">
      <c r="A1191" s="14">
        <v>1129</v>
      </c>
      <c r="B1191" s="14" t="s">
        <v>4951</v>
      </c>
      <c r="C1191" s="14" t="s">
        <v>5006</v>
      </c>
      <c r="D1191" s="14" t="s">
        <v>5007</v>
      </c>
      <c r="E1191" s="14" t="s">
        <v>5008</v>
      </c>
      <c r="F1191" s="14" t="s">
        <v>5007</v>
      </c>
      <c r="G1191" s="14" t="s">
        <v>10019</v>
      </c>
      <c r="H1191" s="14" t="s">
        <v>10020</v>
      </c>
      <c r="I1191" s="14" t="s">
        <v>5571</v>
      </c>
      <c r="J1191" s="15">
        <v>0</v>
      </c>
      <c r="K1191" s="15">
        <v>0</v>
      </c>
      <c r="L1191" s="14" t="s">
        <v>5572</v>
      </c>
      <c r="M1191" s="14">
        <v>0</v>
      </c>
      <c r="N1191" s="15">
        <v>0</v>
      </c>
      <c r="O1191" s="14">
        <v>0</v>
      </c>
      <c r="P1191" s="15">
        <v>0</v>
      </c>
      <c r="Q1191" s="15">
        <v>0</v>
      </c>
      <c r="R1191" s="15">
        <v>0</v>
      </c>
      <c r="S1191" s="15">
        <v>0</v>
      </c>
      <c r="T1191" s="15">
        <v>0</v>
      </c>
      <c r="U1191" s="15">
        <v>0</v>
      </c>
      <c r="V1191" s="15">
        <v>0</v>
      </c>
      <c r="W1191" s="14">
        <v>35.959503726000037</v>
      </c>
      <c r="X1191" s="14">
        <v>37.531248342000026</v>
      </c>
      <c r="Y1191" s="14" t="s">
        <v>10021</v>
      </c>
      <c r="Z1191" s="70" t="s">
        <v>5574</v>
      </c>
    </row>
    <row r="1192" spans="1:26" x14ac:dyDescent="0.25">
      <c r="A1192" s="14">
        <v>1131</v>
      </c>
      <c r="B1192" s="14" t="s">
        <v>4951</v>
      </c>
      <c r="C1192" s="14" t="s">
        <v>5006</v>
      </c>
      <c r="D1192" s="14" t="s">
        <v>5007</v>
      </c>
      <c r="E1192" s="14" t="s">
        <v>5008</v>
      </c>
      <c r="F1192" s="14" t="s">
        <v>5007</v>
      </c>
      <c r="G1192" s="14" t="s">
        <v>10025</v>
      </c>
      <c r="H1192" s="14" t="s">
        <v>10026</v>
      </c>
      <c r="I1192" s="14" t="s">
        <v>5571</v>
      </c>
      <c r="J1192" s="15">
        <v>0</v>
      </c>
      <c r="K1192" s="15">
        <v>0</v>
      </c>
      <c r="L1192" s="14" t="s">
        <v>5572</v>
      </c>
      <c r="M1192" s="14">
        <v>0</v>
      </c>
      <c r="N1192" s="15">
        <v>0</v>
      </c>
      <c r="O1192" s="14">
        <v>0</v>
      </c>
      <c r="P1192" s="15">
        <v>0</v>
      </c>
      <c r="Q1192" s="15">
        <v>0</v>
      </c>
      <c r="R1192" s="15">
        <v>0</v>
      </c>
      <c r="S1192" s="15">
        <v>0</v>
      </c>
      <c r="T1192" s="15">
        <v>0</v>
      </c>
      <c r="U1192" s="15">
        <v>0</v>
      </c>
      <c r="V1192" s="15">
        <v>0</v>
      </c>
      <c r="W1192" s="14">
        <v>35.950347646000068</v>
      </c>
      <c r="X1192" s="14">
        <v>37.455879375000052</v>
      </c>
      <c r="Y1192" s="14" t="s">
        <v>10027</v>
      </c>
      <c r="Z1192" s="70" t="s">
        <v>5574</v>
      </c>
    </row>
    <row r="1193" spans="1:26" x14ac:dyDescent="0.25">
      <c r="A1193" s="14">
        <v>1132</v>
      </c>
      <c r="B1193" s="14" t="s">
        <v>4951</v>
      </c>
      <c r="C1193" s="14" t="s">
        <v>5006</v>
      </c>
      <c r="D1193" s="14" t="s">
        <v>5007</v>
      </c>
      <c r="E1193" s="14" t="s">
        <v>5008</v>
      </c>
      <c r="F1193" s="14" t="s">
        <v>5007</v>
      </c>
      <c r="G1193" s="14" t="s">
        <v>10028</v>
      </c>
      <c r="H1193" s="14" t="s">
        <v>10029</v>
      </c>
      <c r="I1193" s="14" t="s">
        <v>5571</v>
      </c>
      <c r="J1193" s="15">
        <v>0</v>
      </c>
      <c r="K1193" s="15">
        <v>0</v>
      </c>
      <c r="L1193" s="14" t="s">
        <v>5572</v>
      </c>
      <c r="M1193" s="14">
        <v>0</v>
      </c>
      <c r="N1193" s="15">
        <v>0</v>
      </c>
      <c r="O1193" s="14">
        <v>0</v>
      </c>
      <c r="P1193" s="15">
        <v>0</v>
      </c>
      <c r="Q1193" s="15">
        <v>0</v>
      </c>
      <c r="R1193" s="15">
        <v>0</v>
      </c>
      <c r="S1193" s="15">
        <v>0</v>
      </c>
      <c r="T1193" s="15">
        <v>0</v>
      </c>
      <c r="U1193" s="15">
        <v>0</v>
      </c>
      <c r="V1193" s="15">
        <v>0</v>
      </c>
      <c r="W1193" s="14">
        <v>35.940186244000074</v>
      </c>
      <c r="X1193" s="14">
        <v>37.442899928000031</v>
      </c>
      <c r="Y1193" s="14" t="s">
        <v>10030</v>
      </c>
      <c r="Z1193" s="70" t="s">
        <v>5574</v>
      </c>
    </row>
    <row r="1194" spans="1:26" x14ac:dyDescent="0.25">
      <c r="A1194" s="14">
        <v>1134</v>
      </c>
      <c r="B1194" s="14" t="s">
        <v>4951</v>
      </c>
      <c r="C1194" s="14" t="s">
        <v>5006</v>
      </c>
      <c r="D1194" s="14" t="s">
        <v>5007</v>
      </c>
      <c r="E1194" s="14" t="s">
        <v>5008</v>
      </c>
      <c r="F1194" s="14" t="s">
        <v>5007</v>
      </c>
      <c r="G1194" s="14" t="s">
        <v>10033</v>
      </c>
      <c r="H1194" s="14" t="s">
        <v>10034</v>
      </c>
      <c r="I1194" s="14" t="s">
        <v>5571</v>
      </c>
      <c r="J1194" s="15">
        <v>0</v>
      </c>
      <c r="K1194" s="15">
        <v>0</v>
      </c>
      <c r="L1194" s="14" t="s">
        <v>5572</v>
      </c>
      <c r="M1194" s="14">
        <v>0</v>
      </c>
      <c r="N1194" s="15">
        <v>0</v>
      </c>
      <c r="O1194" s="14">
        <v>0</v>
      </c>
      <c r="P1194" s="15">
        <v>0</v>
      </c>
      <c r="Q1194" s="15">
        <v>0</v>
      </c>
      <c r="R1194" s="15">
        <v>0</v>
      </c>
      <c r="S1194" s="15">
        <v>0</v>
      </c>
      <c r="T1194" s="15">
        <v>0</v>
      </c>
      <c r="U1194" s="15">
        <v>0</v>
      </c>
      <c r="V1194" s="15">
        <v>0</v>
      </c>
      <c r="W1194" s="14">
        <v>36.041128425000068</v>
      </c>
      <c r="X1194" s="14">
        <v>37.307147755000074</v>
      </c>
      <c r="Y1194" s="14" t="s">
        <v>10035</v>
      </c>
      <c r="Z1194" s="70" t="s">
        <v>5574</v>
      </c>
    </row>
    <row r="1195" spans="1:26" x14ac:dyDescent="0.25">
      <c r="A1195" s="14">
        <v>1139</v>
      </c>
      <c r="B1195" s="14" t="s">
        <v>4951</v>
      </c>
      <c r="C1195" s="14" t="s">
        <v>5006</v>
      </c>
      <c r="D1195" s="14" t="s">
        <v>5007</v>
      </c>
      <c r="E1195" s="14" t="s">
        <v>5008</v>
      </c>
      <c r="F1195" s="14" t="s">
        <v>5007</v>
      </c>
      <c r="G1195" s="14" t="s">
        <v>10048</v>
      </c>
      <c r="H1195" s="14" t="s">
        <v>10049</v>
      </c>
      <c r="I1195" s="14" t="s">
        <v>5571</v>
      </c>
      <c r="J1195" s="15">
        <v>0</v>
      </c>
      <c r="K1195" s="15">
        <v>0</v>
      </c>
      <c r="L1195" s="14" t="s">
        <v>5572</v>
      </c>
      <c r="M1195" s="14">
        <v>0</v>
      </c>
      <c r="N1195" s="15">
        <v>0</v>
      </c>
      <c r="O1195" s="14">
        <v>0</v>
      </c>
      <c r="P1195" s="15">
        <v>0</v>
      </c>
      <c r="Q1195" s="15">
        <v>0</v>
      </c>
      <c r="R1195" s="15">
        <v>0</v>
      </c>
      <c r="S1195" s="15">
        <v>0</v>
      </c>
      <c r="T1195" s="15">
        <v>0</v>
      </c>
      <c r="U1195" s="15">
        <v>0</v>
      </c>
      <c r="V1195" s="15">
        <v>0</v>
      </c>
      <c r="W1195" s="14">
        <v>35.975517800000034</v>
      </c>
      <c r="X1195" s="14">
        <v>37.550012295000045</v>
      </c>
      <c r="Y1195" s="14" t="s">
        <v>10050</v>
      </c>
      <c r="Z1195" s="70" t="s">
        <v>5574</v>
      </c>
    </row>
    <row r="1196" spans="1:26" x14ac:dyDescent="0.25">
      <c r="A1196" s="14">
        <v>1141</v>
      </c>
      <c r="B1196" s="14" t="s">
        <v>4951</v>
      </c>
      <c r="C1196" s="14" t="s">
        <v>5006</v>
      </c>
      <c r="D1196" s="14" t="s">
        <v>5007</v>
      </c>
      <c r="E1196" s="14" t="s">
        <v>5008</v>
      </c>
      <c r="F1196" s="14" t="s">
        <v>5007</v>
      </c>
      <c r="G1196" s="14" t="s">
        <v>10054</v>
      </c>
      <c r="H1196" s="14" t="s">
        <v>10055</v>
      </c>
      <c r="I1196" s="14" t="s">
        <v>5571</v>
      </c>
      <c r="J1196" s="15">
        <v>0</v>
      </c>
      <c r="K1196" s="15">
        <v>0</v>
      </c>
      <c r="L1196" s="14" t="s">
        <v>5572</v>
      </c>
      <c r="M1196" s="14">
        <v>0</v>
      </c>
      <c r="N1196" s="15">
        <v>0</v>
      </c>
      <c r="O1196" s="14">
        <v>0</v>
      </c>
      <c r="P1196" s="15">
        <v>0</v>
      </c>
      <c r="Q1196" s="15">
        <v>0</v>
      </c>
      <c r="R1196" s="15">
        <v>0</v>
      </c>
      <c r="S1196" s="15">
        <v>0</v>
      </c>
      <c r="T1196" s="15">
        <v>0</v>
      </c>
      <c r="U1196" s="15">
        <v>0</v>
      </c>
      <c r="V1196" s="15">
        <v>0</v>
      </c>
      <c r="W1196" s="14">
        <v>35.931523589000051</v>
      </c>
      <c r="X1196" s="14">
        <v>37.465500875000032</v>
      </c>
      <c r="Y1196" s="14" t="s">
        <v>10056</v>
      </c>
      <c r="Z1196" s="70" t="s">
        <v>5574</v>
      </c>
    </row>
    <row r="1197" spans="1:26" x14ac:dyDescent="0.25">
      <c r="A1197" s="14">
        <v>1142</v>
      </c>
      <c r="B1197" s="14" t="s">
        <v>4951</v>
      </c>
      <c r="C1197" s="14" t="s">
        <v>5006</v>
      </c>
      <c r="D1197" s="14" t="s">
        <v>5007</v>
      </c>
      <c r="E1197" s="14" t="s">
        <v>5008</v>
      </c>
      <c r="F1197" s="14" t="s">
        <v>5007</v>
      </c>
      <c r="G1197" s="14" t="s">
        <v>10057</v>
      </c>
      <c r="H1197" s="14" t="s">
        <v>10058</v>
      </c>
      <c r="I1197" s="14" t="s">
        <v>5571</v>
      </c>
      <c r="J1197" s="15">
        <v>0</v>
      </c>
      <c r="K1197" s="15">
        <v>0</v>
      </c>
      <c r="L1197" s="14" t="s">
        <v>5572</v>
      </c>
      <c r="M1197" s="14">
        <v>0</v>
      </c>
      <c r="N1197" s="15">
        <v>0</v>
      </c>
      <c r="O1197" s="14">
        <v>0</v>
      </c>
      <c r="P1197" s="15">
        <v>0</v>
      </c>
      <c r="Q1197" s="15">
        <v>0</v>
      </c>
      <c r="R1197" s="15">
        <v>0</v>
      </c>
      <c r="S1197" s="15">
        <v>0</v>
      </c>
      <c r="T1197" s="15">
        <v>0</v>
      </c>
      <c r="U1197" s="15">
        <v>0</v>
      </c>
      <c r="V1197" s="15">
        <v>0</v>
      </c>
      <c r="W1197" s="14">
        <v>36.018349859000068</v>
      </c>
      <c r="X1197" s="14">
        <v>37.357516803000067</v>
      </c>
      <c r="Y1197" s="14" t="s">
        <v>10059</v>
      </c>
      <c r="Z1197" s="70" t="s">
        <v>5574</v>
      </c>
    </row>
    <row r="1198" spans="1:26" x14ac:dyDescent="0.25">
      <c r="A1198" s="14">
        <v>1146</v>
      </c>
      <c r="B1198" s="14" t="s">
        <v>4951</v>
      </c>
      <c r="C1198" s="14" t="s">
        <v>5006</v>
      </c>
      <c r="D1198" s="14" t="s">
        <v>5007</v>
      </c>
      <c r="E1198" s="14" t="s">
        <v>5008</v>
      </c>
      <c r="F1198" s="14" t="s">
        <v>5007</v>
      </c>
      <c r="G1198" s="14" t="s">
        <v>10066</v>
      </c>
      <c r="H1198" s="14" t="s">
        <v>10067</v>
      </c>
      <c r="I1198" s="14" t="s">
        <v>5571</v>
      </c>
      <c r="J1198" s="15">
        <v>100</v>
      </c>
      <c r="K1198" s="15">
        <v>0</v>
      </c>
      <c r="L1198" s="14" t="s">
        <v>5572</v>
      </c>
      <c r="M1198" s="14">
        <v>2</v>
      </c>
      <c r="N1198" s="15">
        <v>69.258400926998846</v>
      </c>
      <c r="O1198" s="14">
        <v>0</v>
      </c>
      <c r="P1198" s="15">
        <v>34.456054461181928</v>
      </c>
      <c r="Q1198" s="15">
        <v>34.802346465816917</v>
      </c>
      <c r="R1198" s="15">
        <v>29.781112398609501</v>
      </c>
      <c r="S1198" s="15">
        <v>15.929432213209735</v>
      </c>
      <c r="T1198" s="15">
        <v>13.85168018539977</v>
      </c>
      <c r="U1198" s="15">
        <v>25.625608342989572</v>
      </c>
      <c r="V1198" s="15">
        <v>4.1555040556199305</v>
      </c>
      <c r="W1198" s="14">
        <v>36.110904307000055</v>
      </c>
      <c r="X1198" s="14">
        <v>37.44305031500005</v>
      </c>
      <c r="Y1198" s="14" t="s">
        <v>10068</v>
      </c>
      <c r="Z1198" s="70" t="s">
        <v>5574</v>
      </c>
    </row>
    <row r="1199" spans="1:26" x14ac:dyDescent="0.25">
      <c r="A1199" s="14">
        <v>1147</v>
      </c>
      <c r="B1199" s="14" t="s">
        <v>4951</v>
      </c>
      <c r="C1199" s="14" t="s">
        <v>5006</v>
      </c>
      <c r="D1199" s="14" t="s">
        <v>5007</v>
      </c>
      <c r="E1199" s="14" t="s">
        <v>5008</v>
      </c>
      <c r="F1199" s="14" t="s">
        <v>5007</v>
      </c>
      <c r="G1199" s="14" t="s">
        <v>10069</v>
      </c>
      <c r="H1199" s="14" t="s">
        <v>10070</v>
      </c>
      <c r="I1199" s="14" t="s">
        <v>5571</v>
      </c>
      <c r="J1199" s="15">
        <v>0</v>
      </c>
      <c r="K1199" s="15">
        <v>0</v>
      </c>
      <c r="L1199" s="14" t="s">
        <v>5572</v>
      </c>
      <c r="M1199" s="14">
        <v>0</v>
      </c>
      <c r="N1199" s="15">
        <v>0</v>
      </c>
      <c r="O1199" s="14">
        <v>0</v>
      </c>
      <c r="P1199" s="15">
        <v>0</v>
      </c>
      <c r="Q1199" s="15">
        <v>0</v>
      </c>
      <c r="R1199" s="15">
        <v>0</v>
      </c>
      <c r="S1199" s="15">
        <v>0</v>
      </c>
      <c r="T1199" s="15">
        <v>0</v>
      </c>
      <c r="U1199" s="15">
        <v>0</v>
      </c>
      <c r="V1199" s="15">
        <v>0</v>
      </c>
      <c r="W1199" s="14">
        <v>35.986080149000031</v>
      </c>
      <c r="X1199" s="14">
        <v>37.406897804000039</v>
      </c>
      <c r="Y1199" s="14" t="s">
        <v>10071</v>
      </c>
      <c r="Z1199" s="70" t="s">
        <v>5574</v>
      </c>
    </row>
    <row r="1200" spans="1:26" x14ac:dyDescent="0.25">
      <c r="A1200" s="14">
        <v>1151</v>
      </c>
      <c r="B1200" s="14" t="s">
        <v>4951</v>
      </c>
      <c r="C1200" s="14" t="s">
        <v>5006</v>
      </c>
      <c r="D1200" s="14" t="s">
        <v>5007</v>
      </c>
      <c r="E1200" s="14" t="s">
        <v>5008</v>
      </c>
      <c r="F1200" s="14" t="s">
        <v>5007</v>
      </c>
      <c r="G1200" s="14" t="s">
        <v>10081</v>
      </c>
      <c r="H1200" s="14" t="s">
        <v>10082</v>
      </c>
      <c r="I1200" s="14" t="s">
        <v>5571</v>
      </c>
      <c r="J1200" s="15">
        <v>0</v>
      </c>
      <c r="K1200" s="15">
        <v>0</v>
      </c>
      <c r="L1200" s="14" t="s">
        <v>5572</v>
      </c>
      <c r="M1200" s="14">
        <v>0</v>
      </c>
      <c r="N1200" s="15">
        <v>0</v>
      </c>
      <c r="O1200" s="14">
        <v>0</v>
      </c>
      <c r="P1200" s="15">
        <v>0</v>
      </c>
      <c r="Q1200" s="15">
        <v>0</v>
      </c>
      <c r="R1200" s="15">
        <v>0</v>
      </c>
      <c r="S1200" s="15">
        <v>0</v>
      </c>
      <c r="T1200" s="15">
        <v>0</v>
      </c>
      <c r="U1200" s="15">
        <v>0</v>
      </c>
      <c r="V1200" s="15">
        <v>0</v>
      </c>
      <c r="W1200" s="14">
        <v>36.008293568000056</v>
      </c>
      <c r="X1200" s="14">
        <v>37.482500308000056</v>
      </c>
      <c r="Y1200" s="14" t="s">
        <v>10083</v>
      </c>
      <c r="Z1200" s="70" t="s">
        <v>5574</v>
      </c>
    </row>
    <row r="1201" spans="1:26" x14ac:dyDescent="0.25">
      <c r="A1201" s="14">
        <v>1116</v>
      </c>
      <c r="B1201" s="14" t="s">
        <v>4951</v>
      </c>
      <c r="C1201" s="14" t="s">
        <v>5006</v>
      </c>
      <c r="D1201" s="14" t="s">
        <v>5007</v>
      </c>
      <c r="E1201" s="14" t="s">
        <v>5008</v>
      </c>
      <c r="F1201" s="14" t="s">
        <v>5007</v>
      </c>
      <c r="G1201" s="14" t="s">
        <v>12647</v>
      </c>
      <c r="H1201" s="14" t="s">
        <v>12648</v>
      </c>
      <c r="I1201" s="14" t="s">
        <v>5571</v>
      </c>
      <c r="J1201" s="15">
        <v>210</v>
      </c>
      <c r="K1201" s="15">
        <v>0</v>
      </c>
      <c r="L1201" s="14" t="s">
        <v>5572</v>
      </c>
      <c r="M1201" s="14">
        <v>2</v>
      </c>
      <c r="N1201" s="15">
        <v>145.44264194669756</v>
      </c>
      <c r="O1201" s="14">
        <v>0</v>
      </c>
      <c r="P1201" s="15">
        <v>75.630173812282735</v>
      </c>
      <c r="Q1201" s="15">
        <v>69.812468134414829</v>
      </c>
      <c r="R1201" s="15">
        <v>62.743955735805329</v>
      </c>
      <c r="S1201" s="15">
        <v>33.451807647740438</v>
      </c>
      <c r="T1201" s="15">
        <v>28.79764310544612</v>
      </c>
      <c r="U1201" s="15">
        <v>53.6683348783314</v>
      </c>
      <c r="V1201" s="15">
        <v>8.8720011587485512</v>
      </c>
      <c r="W1201" s="14">
        <v>36.182566961000077</v>
      </c>
      <c r="X1201" s="14">
        <v>37.419009198000026</v>
      </c>
      <c r="Y1201" s="14" t="s">
        <v>12649</v>
      </c>
      <c r="Z1201" s="70" t="s">
        <v>5574</v>
      </c>
    </row>
    <row r="1202" spans="1:26" x14ac:dyDescent="0.25">
      <c r="A1202" s="14">
        <v>1117</v>
      </c>
      <c r="B1202" s="14" t="s">
        <v>4951</v>
      </c>
      <c r="C1202" s="14" t="s">
        <v>5006</v>
      </c>
      <c r="D1202" s="14" t="s">
        <v>5007</v>
      </c>
      <c r="E1202" s="14" t="s">
        <v>5008</v>
      </c>
      <c r="F1202" s="14" t="s">
        <v>5007</v>
      </c>
      <c r="G1202" s="14" t="s">
        <v>12650</v>
      </c>
      <c r="H1202" s="14" t="s">
        <v>12651</v>
      </c>
      <c r="I1202" s="14" t="s">
        <v>5571</v>
      </c>
      <c r="J1202" s="15">
        <v>960</v>
      </c>
      <c r="K1202" s="15">
        <v>0</v>
      </c>
      <c r="L1202" s="14" t="s">
        <v>5572</v>
      </c>
      <c r="M1202" s="14">
        <v>2</v>
      </c>
      <c r="N1202" s="15">
        <v>664.88064889918883</v>
      </c>
      <c r="O1202" s="14">
        <v>0</v>
      </c>
      <c r="P1202" s="15">
        <v>332.44032444959441</v>
      </c>
      <c r="Q1202" s="15">
        <v>332.44032444959441</v>
      </c>
      <c r="R1202" s="15">
        <v>285.89867902665122</v>
      </c>
      <c r="S1202" s="15">
        <v>152.92254924681345</v>
      </c>
      <c r="T1202" s="15">
        <v>132.97612977983778</v>
      </c>
      <c r="U1202" s="15">
        <v>246.00584009269986</v>
      </c>
      <c r="V1202" s="15">
        <v>39.892838933951332</v>
      </c>
      <c r="W1202" s="14">
        <v>36.145051571000067</v>
      </c>
      <c r="X1202" s="14">
        <v>37.312791061000041</v>
      </c>
      <c r="Y1202" s="14" t="s">
        <v>12652</v>
      </c>
      <c r="Z1202" s="70" t="s">
        <v>5574</v>
      </c>
    </row>
    <row r="1203" spans="1:26" x14ac:dyDescent="0.25">
      <c r="A1203" s="14">
        <v>1118</v>
      </c>
      <c r="B1203" s="14" t="s">
        <v>4951</v>
      </c>
      <c r="C1203" s="14" t="s">
        <v>5006</v>
      </c>
      <c r="D1203" s="14" t="s">
        <v>5007</v>
      </c>
      <c r="E1203" s="14" t="s">
        <v>5008</v>
      </c>
      <c r="F1203" s="14" t="s">
        <v>5007</v>
      </c>
      <c r="G1203" s="14" t="s">
        <v>12653</v>
      </c>
      <c r="H1203" s="14" t="s">
        <v>12654</v>
      </c>
      <c r="I1203" s="14" t="s">
        <v>5571</v>
      </c>
      <c r="J1203" s="15">
        <v>50</v>
      </c>
      <c r="K1203" s="15">
        <v>0</v>
      </c>
      <c r="L1203" s="14" t="s">
        <v>5572</v>
      </c>
      <c r="M1203" s="14">
        <v>2</v>
      </c>
      <c r="N1203" s="15">
        <v>34.629200463499423</v>
      </c>
      <c r="O1203" s="14">
        <v>0</v>
      </c>
      <c r="P1203" s="15">
        <v>17.314600231749711</v>
      </c>
      <c r="Q1203" s="15">
        <v>17.314600231749711</v>
      </c>
      <c r="R1203" s="15">
        <v>14.890556199304751</v>
      </c>
      <c r="S1203" s="15">
        <v>7.9647161066048673</v>
      </c>
      <c r="T1203" s="15">
        <v>6.9258400926998851</v>
      </c>
      <c r="U1203" s="15">
        <v>12.812804171494786</v>
      </c>
      <c r="V1203" s="15">
        <v>2.0777520278099653</v>
      </c>
      <c r="W1203" s="14">
        <v>36.091741220000074</v>
      </c>
      <c r="X1203" s="14">
        <v>37.278913259000035</v>
      </c>
      <c r="Y1203" s="14" t="s">
        <v>12655</v>
      </c>
      <c r="Z1203" s="70" t="s">
        <v>5574</v>
      </c>
    </row>
    <row r="1204" spans="1:26" x14ac:dyDescent="0.25">
      <c r="A1204" s="14">
        <v>1121</v>
      </c>
      <c r="B1204" s="14" t="s">
        <v>4951</v>
      </c>
      <c r="C1204" s="14" t="s">
        <v>5006</v>
      </c>
      <c r="D1204" s="14" t="s">
        <v>5007</v>
      </c>
      <c r="E1204" s="14" t="s">
        <v>5008</v>
      </c>
      <c r="F1204" s="14" t="s">
        <v>5007</v>
      </c>
      <c r="G1204" s="14" t="s">
        <v>12656</v>
      </c>
      <c r="H1204" s="14" t="s">
        <v>4755</v>
      </c>
      <c r="I1204" s="14" t="s">
        <v>5571</v>
      </c>
      <c r="J1204" s="15">
        <v>700</v>
      </c>
      <c r="K1204" s="15">
        <v>0</v>
      </c>
      <c r="L1204" s="14" t="s">
        <v>5572</v>
      </c>
      <c r="M1204" s="14">
        <v>2</v>
      </c>
      <c r="N1204" s="15">
        <v>484.80880648899188</v>
      </c>
      <c r="O1204" s="14">
        <v>0</v>
      </c>
      <c r="P1204" s="15">
        <v>242.40440324449594</v>
      </c>
      <c r="Q1204" s="15">
        <v>242.40440324449594</v>
      </c>
      <c r="R1204" s="15">
        <v>207.37696697566628</v>
      </c>
      <c r="S1204" s="15">
        <v>109.08198146002317</v>
      </c>
      <c r="T1204" s="15">
        <v>93.325695249130945</v>
      </c>
      <c r="U1204" s="15">
        <v>181.80330243337195</v>
      </c>
      <c r="V1204" s="15">
        <v>30.300550405561992</v>
      </c>
      <c r="W1204" s="14">
        <v>35.95836700600006</v>
      </c>
      <c r="X1204" s="14">
        <v>37.411565162000045</v>
      </c>
      <c r="Y1204" s="14" t="s">
        <v>12657</v>
      </c>
      <c r="Z1204" s="70" t="s">
        <v>5574</v>
      </c>
    </row>
    <row r="1205" spans="1:26" x14ac:dyDescent="0.25">
      <c r="A1205" s="14">
        <v>1123</v>
      </c>
      <c r="B1205" s="14" t="s">
        <v>4951</v>
      </c>
      <c r="C1205" s="14" t="s">
        <v>5006</v>
      </c>
      <c r="D1205" s="14" t="s">
        <v>5007</v>
      </c>
      <c r="E1205" s="14" t="s">
        <v>5008</v>
      </c>
      <c r="F1205" s="14" t="s">
        <v>5007</v>
      </c>
      <c r="G1205" s="14" t="s">
        <v>12658</v>
      </c>
      <c r="H1205" s="14" t="s">
        <v>12659</v>
      </c>
      <c r="I1205" s="14" t="s">
        <v>5571</v>
      </c>
      <c r="J1205" s="15">
        <v>210</v>
      </c>
      <c r="K1205" s="15">
        <v>0</v>
      </c>
      <c r="L1205" s="14" t="s">
        <v>5572</v>
      </c>
      <c r="M1205" s="14">
        <v>2</v>
      </c>
      <c r="N1205" s="15">
        <v>145.44264194669756</v>
      </c>
      <c r="O1205" s="14">
        <v>0</v>
      </c>
      <c r="P1205" s="15">
        <v>75.630173812282735</v>
      </c>
      <c r="Q1205" s="15">
        <v>69.812468134414829</v>
      </c>
      <c r="R1205" s="15">
        <v>62.743955735805329</v>
      </c>
      <c r="S1205" s="15">
        <v>33.451807647740438</v>
      </c>
      <c r="T1205" s="15">
        <v>28.79764310544612</v>
      </c>
      <c r="U1205" s="15">
        <v>53.6683348783314</v>
      </c>
      <c r="V1205" s="15">
        <v>8.8720011587485512</v>
      </c>
      <c r="W1205" s="14">
        <v>36.04041888200004</v>
      </c>
      <c r="X1205" s="14">
        <v>37.475021446000028</v>
      </c>
      <c r="Y1205" s="14" t="s">
        <v>12660</v>
      </c>
      <c r="Z1205" s="70" t="s">
        <v>5574</v>
      </c>
    </row>
    <row r="1206" spans="1:26" x14ac:dyDescent="0.25">
      <c r="A1206" s="14">
        <v>1125</v>
      </c>
      <c r="B1206" s="14" t="s">
        <v>4951</v>
      </c>
      <c r="C1206" s="14" t="s">
        <v>5006</v>
      </c>
      <c r="D1206" s="14" t="s">
        <v>5007</v>
      </c>
      <c r="E1206" s="14" t="s">
        <v>5008</v>
      </c>
      <c r="F1206" s="14" t="s">
        <v>5007</v>
      </c>
      <c r="G1206" s="14" t="s">
        <v>12661</v>
      </c>
      <c r="H1206" s="14" t="s">
        <v>12662</v>
      </c>
      <c r="I1206" s="14" t="s">
        <v>5571</v>
      </c>
      <c r="J1206" s="15">
        <v>700</v>
      </c>
      <c r="K1206" s="15">
        <v>0</v>
      </c>
      <c r="L1206" s="14" t="s">
        <v>5572</v>
      </c>
      <c r="M1206" s="14">
        <v>2</v>
      </c>
      <c r="N1206" s="15">
        <v>484.80880648899188</v>
      </c>
      <c r="O1206" s="14">
        <v>0</v>
      </c>
      <c r="P1206" s="15">
        <v>242.40440324449594</v>
      </c>
      <c r="Q1206" s="15">
        <v>242.40440324449594</v>
      </c>
      <c r="R1206" s="15">
        <v>207.37696697566628</v>
      </c>
      <c r="S1206" s="15">
        <v>109.08198146002317</v>
      </c>
      <c r="T1206" s="15">
        <v>93.325695249130945</v>
      </c>
      <c r="U1206" s="15">
        <v>181.80330243337195</v>
      </c>
      <c r="V1206" s="15">
        <v>30.300550405561992</v>
      </c>
      <c r="W1206" s="14">
        <v>36.098942165000039</v>
      </c>
      <c r="X1206" s="14">
        <v>37.295867832000056</v>
      </c>
      <c r="Y1206" s="14" t="s">
        <v>12663</v>
      </c>
      <c r="Z1206" s="70" t="s">
        <v>5574</v>
      </c>
    </row>
    <row r="1207" spans="1:26" x14ac:dyDescent="0.25">
      <c r="A1207" s="14">
        <v>1130</v>
      </c>
      <c r="B1207" s="14" t="s">
        <v>4951</v>
      </c>
      <c r="C1207" s="14" t="s">
        <v>5006</v>
      </c>
      <c r="D1207" s="14" t="s">
        <v>5007</v>
      </c>
      <c r="E1207" s="14" t="s">
        <v>5008</v>
      </c>
      <c r="F1207" s="14" t="s">
        <v>5007</v>
      </c>
      <c r="G1207" s="14" t="s">
        <v>12664</v>
      </c>
      <c r="H1207" s="14" t="s">
        <v>12665</v>
      </c>
      <c r="I1207" s="14" t="s">
        <v>5571</v>
      </c>
      <c r="J1207" s="15">
        <v>10</v>
      </c>
      <c r="K1207" s="15">
        <v>0</v>
      </c>
      <c r="L1207" s="14" t="s">
        <v>5572</v>
      </c>
      <c r="M1207" s="14">
        <v>2</v>
      </c>
      <c r="N1207" s="15">
        <v>6.9258400926998842</v>
      </c>
      <c r="O1207" s="14">
        <v>0</v>
      </c>
      <c r="P1207" s="15">
        <v>3.4629200463499421</v>
      </c>
      <c r="Q1207" s="15">
        <v>3.4629200463499421</v>
      </c>
      <c r="R1207" s="15">
        <v>2.962528099652376</v>
      </c>
      <c r="S1207" s="15">
        <v>1.5583140208574739</v>
      </c>
      <c r="T1207" s="15">
        <v>1.3332242178447278</v>
      </c>
      <c r="U1207" s="15">
        <v>2.5971900347624564</v>
      </c>
      <c r="V1207" s="15">
        <v>0.43286500579374276</v>
      </c>
      <c r="W1207" s="14">
        <v>35.992774938000025</v>
      </c>
      <c r="X1207" s="14">
        <v>37.454071013000032</v>
      </c>
      <c r="Y1207" s="14" t="s">
        <v>12666</v>
      </c>
      <c r="Z1207" s="70" t="s">
        <v>5574</v>
      </c>
    </row>
    <row r="1208" spans="1:26" x14ac:dyDescent="0.25">
      <c r="A1208" s="14">
        <v>1133</v>
      </c>
      <c r="B1208" s="14" t="s">
        <v>4951</v>
      </c>
      <c r="C1208" s="14" t="s">
        <v>5006</v>
      </c>
      <c r="D1208" s="14" t="s">
        <v>5007</v>
      </c>
      <c r="E1208" s="14" t="s">
        <v>5008</v>
      </c>
      <c r="F1208" s="14" t="s">
        <v>5007</v>
      </c>
      <c r="G1208" s="14" t="s">
        <v>12667</v>
      </c>
      <c r="H1208" s="14" t="s">
        <v>12668</v>
      </c>
      <c r="I1208" s="14" t="s">
        <v>5571</v>
      </c>
      <c r="J1208" s="15">
        <v>210</v>
      </c>
      <c r="K1208" s="15">
        <v>0</v>
      </c>
      <c r="L1208" s="14" t="s">
        <v>5572</v>
      </c>
      <c r="M1208" s="14">
        <v>2</v>
      </c>
      <c r="N1208" s="15">
        <v>145.44264194669756</v>
      </c>
      <c r="O1208" s="14">
        <v>0</v>
      </c>
      <c r="P1208" s="15">
        <v>72.721320973348782</v>
      </c>
      <c r="Q1208" s="15">
        <v>72.721320973348782</v>
      </c>
      <c r="R1208" s="15">
        <v>62.540336037079946</v>
      </c>
      <c r="S1208" s="15">
        <v>33.451807647740438</v>
      </c>
      <c r="T1208" s="15">
        <v>29.088528389339515</v>
      </c>
      <c r="U1208" s="15">
        <v>53.813777520278094</v>
      </c>
      <c r="V1208" s="15">
        <v>8.7265585168018536</v>
      </c>
      <c r="W1208" s="14">
        <v>36.107975340000053</v>
      </c>
      <c r="X1208" s="14">
        <v>37.282480483000029</v>
      </c>
      <c r="Y1208" s="14" t="s">
        <v>12669</v>
      </c>
      <c r="Z1208" s="70" t="s">
        <v>5574</v>
      </c>
    </row>
    <row r="1209" spans="1:26" x14ac:dyDescent="0.25">
      <c r="A1209" s="14">
        <v>1135</v>
      </c>
      <c r="B1209" s="14" t="s">
        <v>4951</v>
      </c>
      <c r="C1209" s="14" t="s">
        <v>5006</v>
      </c>
      <c r="D1209" s="14" t="s">
        <v>5007</v>
      </c>
      <c r="E1209" s="14" t="s">
        <v>5008</v>
      </c>
      <c r="F1209" s="14" t="s">
        <v>5007</v>
      </c>
      <c r="G1209" s="14" t="s">
        <v>12670</v>
      </c>
      <c r="H1209" s="14" t="s">
        <v>12671</v>
      </c>
      <c r="I1209" s="14" t="s">
        <v>5571</v>
      </c>
      <c r="J1209" s="15">
        <v>150</v>
      </c>
      <c r="K1209" s="15">
        <v>0</v>
      </c>
      <c r="L1209" s="14" t="s">
        <v>5572</v>
      </c>
      <c r="M1209" s="14">
        <v>2</v>
      </c>
      <c r="N1209" s="15">
        <v>103.88760139049826</v>
      </c>
      <c r="O1209" s="14">
        <v>0</v>
      </c>
      <c r="P1209" s="15">
        <v>54.021552723059095</v>
      </c>
      <c r="Q1209" s="15">
        <v>49.866048667439166</v>
      </c>
      <c r="R1209" s="15">
        <v>44.817111239860949</v>
      </c>
      <c r="S1209" s="15">
        <v>23.894148319814601</v>
      </c>
      <c r="T1209" s="15">
        <v>20.569745075318657</v>
      </c>
      <c r="U1209" s="15">
        <v>38.334524913093858</v>
      </c>
      <c r="V1209" s="15">
        <v>6.3371436848203935</v>
      </c>
      <c r="W1209" s="14">
        <v>36.030291877000025</v>
      </c>
      <c r="X1209" s="14">
        <v>37.481263418000026</v>
      </c>
      <c r="Y1209" s="14" t="s">
        <v>12672</v>
      </c>
      <c r="Z1209" s="70" t="s">
        <v>5574</v>
      </c>
    </row>
    <row r="1210" spans="1:26" x14ac:dyDescent="0.25">
      <c r="A1210" s="14">
        <v>1136</v>
      </c>
      <c r="B1210" s="14" t="s">
        <v>4951</v>
      </c>
      <c r="C1210" s="14" t="s">
        <v>5006</v>
      </c>
      <c r="D1210" s="14" t="s">
        <v>5007</v>
      </c>
      <c r="E1210" s="14" t="s">
        <v>5008</v>
      </c>
      <c r="F1210" s="14" t="s">
        <v>5007</v>
      </c>
      <c r="G1210" s="14" t="s">
        <v>12673</v>
      </c>
      <c r="H1210" s="14" t="s">
        <v>12674</v>
      </c>
      <c r="I1210" s="14" t="s">
        <v>5571</v>
      </c>
      <c r="J1210" s="15">
        <v>500</v>
      </c>
      <c r="K1210" s="15">
        <v>0</v>
      </c>
      <c r="L1210" s="14" t="s">
        <v>5572</v>
      </c>
      <c r="M1210" s="14">
        <v>2</v>
      </c>
      <c r="N1210" s="15">
        <v>346.29200463499421</v>
      </c>
      <c r="O1210" s="14">
        <v>0</v>
      </c>
      <c r="P1210" s="15">
        <v>173.14600231749711</v>
      </c>
      <c r="Q1210" s="15">
        <v>173.14600231749711</v>
      </c>
      <c r="R1210" s="15">
        <v>148.90556199304751</v>
      </c>
      <c r="S1210" s="15">
        <v>79.647161066048668</v>
      </c>
      <c r="T1210" s="15">
        <v>69.258400926998846</v>
      </c>
      <c r="U1210" s="15">
        <v>128.12804171494787</v>
      </c>
      <c r="V1210" s="15">
        <v>20.777520278099651</v>
      </c>
      <c r="W1210" s="14">
        <v>36.105813496000053</v>
      </c>
      <c r="X1210" s="14">
        <v>37.259728390000078</v>
      </c>
      <c r="Y1210" s="14" t="s">
        <v>12675</v>
      </c>
      <c r="Z1210" s="70" t="s">
        <v>5574</v>
      </c>
    </row>
    <row r="1211" spans="1:26" x14ac:dyDescent="0.25">
      <c r="A1211" s="14">
        <v>1137</v>
      </c>
      <c r="B1211" s="14" t="s">
        <v>4951</v>
      </c>
      <c r="C1211" s="14" t="s">
        <v>5006</v>
      </c>
      <c r="D1211" s="14" t="s">
        <v>5007</v>
      </c>
      <c r="E1211" s="14" t="s">
        <v>5008</v>
      </c>
      <c r="F1211" s="14" t="s">
        <v>5007</v>
      </c>
      <c r="G1211" s="14" t="s">
        <v>12676</v>
      </c>
      <c r="H1211" s="14" t="s">
        <v>12677</v>
      </c>
      <c r="I1211" s="14" t="s">
        <v>5571</v>
      </c>
      <c r="J1211" s="15">
        <v>520</v>
      </c>
      <c r="K1211" s="15">
        <v>0</v>
      </c>
      <c r="L1211" s="14" t="s">
        <v>5572</v>
      </c>
      <c r="M1211" s="14">
        <v>2</v>
      </c>
      <c r="N1211" s="15">
        <v>360.14368482039396</v>
      </c>
      <c r="O1211" s="14">
        <v>0</v>
      </c>
      <c r="P1211" s="15">
        <v>180.07184241019698</v>
      </c>
      <c r="Q1211" s="15">
        <v>180.07184241019698</v>
      </c>
      <c r="R1211" s="15">
        <v>154.86178447276941</v>
      </c>
      <c r="S1211" s="15">
        <v>82.833047508690612</v>
      </c>
      <c r="T1211" s="15">
        <v>72.028736964078789</v>
      </c>
      <c r="U1211" s="15">
        <v>133.25316338354577</v>
      </c>
      <c r="V1211" s="15">
        <v>21.608621089223636</v>
      </c>
      <c r="W1211" s="14">
        <v>36.052018925000027</v>
      </c>
      <c r="X1211" s="14">
        <v>37.224401560000047</v>
      </c>
      <c r="Y1211" s="14" t="s">
        <v>12678</v>
      </c>
      <c r="Z1211" s="70" t="s">
        <v>5574</v>
      </c>
    </row>
    <row r="1212" spans="1:26" x14ac:dyDescent="0.25">
      <c r="A1212" s="14">
        <v>1138</v>
      </c>
      <c r="B1212" s="14" t="s">
        <v>4951</v>
      </c>
      <c r="C1212" s="14" t="s">
        <v>5006</v>
      </c>
      <c r="D1212" s="14" t="s">
        <v>5007</v>
      </c>
      <c r="E1212" s="14" t="s">
        <v>5008</v>
      </c>
      <c r="F1212" s="14" t="s">
        <v>5007</v>
      </c>
      <c r="G1212" s="14" t="s">
        <v>12679</v>
      </c>
      <c r="H1212" s="14" t="s">
        <v>12680</v>
      </c>
      <c r="I1212" s="14" t="s">
        <v>5571</v>
      </c>
      <c r="J1212" s="15">
        <v>120</v>
      </c>
      <c r="K1212" s="15">
        <v>0</v>
      </c>
      <c r="L1212" s="14" t="s">
        <v>5572</v>
      </c>
      <c r="M1212" s="14">
        <v>2</v>
      </c>
      <c r="N1212" s="15">
        <v>83.110081112398603</v>
      </c>
      <c r="O1212" s="14">
        <v>0</v>
      </c>
      <c r="P1212" s="15">
        <v>43.217242178447272</v>
      </c>
      <c r="Q1212" s="15">
        <v>39.892838933951332</v>
      </c>
      <c r="R1212" s="15">
        <v>35.85368899188876</v>
      </c>
      <c r="S1212" s="15">
        <v>19.115318655851681</v>
      </c>
      <c r="T1212" s="15">
        <v>16.455796060254926</v>
      </c>
      <c r="U1212" s="15">
        <v>30.667619930475084</v>
      </c>
      <c r="V1212" s="15">
        <v>5.0697149478563146</v>
      </c>
      <c r="W1212" s="14">
        <v>36.130691716000058</v>
      </c>
      <c r="X1212" s="14">
        <v>37.442672299000037</v>
      </c>
      <c r="Y1212" s="14" t="s">
        <v>12681</v>
      </c>
      <c r="Z1212" s="70" t="s">
        <v>5574</v>
      </c>
    </row>
    <row r="1213" spans="1:26" x14ac:dyDescent="0.25">
      <c r="A1213" s="14">
        <v>1140</v>
      </c>
      <c r="B1213" s="14" t="s">
        <v>4951</v>
      </c>
      <c r="C1213" s="14" t="s">
        <v>5006</v>
      </c>
      <c r="D1213" s="14" t="s">
        <v>5007</v>
      </c>
      <c r="E1213" s="14" t="s">
        <v>5008</v>
      </c>
      <c r="F1213" s="14" t="s">
        <v>5007</v>
      </c>
      <c r="G1213" s="14" t="s">
        <v>12682</v>
      </c>
      <c r="H1213" s="14" t="s">
        <v>12683</v>
      </c>
      <c r="I1213" s="14" t="s">
        <v>5571</v>
      </c>
      <c r="J1213" s="15">
        <v>1400</v>
      </c>
      <c r="K1213" s="15">
        <v>0</v>
      </c>
      <c r="L1213" s="14" t="s">
        <v>5572</v>
      </c>
      <c r="M1213" s="14">
        <v>2</v>
      </c>
      <c r="N1213" s="15">
        <v>969.61761297798375</v>
      </c>
      <c r="O1213" s="14">
        <v>0</v>
      </c>
      <c r="P1213" s="15">
        <v>484.80880648899188</v>
      </c>
      <c r="Q1213" s="15">
        <v>484.80880648899188</v>
      </c>
      <c r="R1213" s="15">
        <v>416.93557358053306</v>
      </c>
      <c r="S1213" s="15">
        <v>223.01205098493628</v>
      </c>
      <c r="T1213" s="15">
        <v>193.92352259559675</v>
      </c>
      <c r="U1213" s="15">
        <v>358.758516801854</v>
      </c>
      <c r="V1213" s="15">
        <v>58.177056778679024</v>
      </c>
      <c r="W1213" s="14">
        <v>36.049675247000039</v>
      </c>
      <c r="X1213" s="14">
        <v>37.445851652000044</v>
      </c>
      <c r="Y1213" s="14" t="s">
        <v>12684</v>
      </c>
      <c r="Z1213" s="70" t="s">
        <v>5574</v>
      </c>
    </row>
    <row r="1214" spans="1:26" x14ac:dyDescent="0.25">
      <c r="A1214" s="14">
        <v>1143</v>
      </c>
      <c r="B1214" s="14" t="s">
        <v>4951</v>
      </c>
      <c r="C1214" s="14" t="s">
        <v>5006</v>
      </c>
      <c r="D1214" s="14" t="s">
        <v>5007</v>
      </c>
      <c r="E1214" s="14" t="s">
        <v>5008</v>
      </c>
      <c r="F1214" s="14" t="s">
        <v>5007</v>
      </c>
      <c r="G1214" s="14" t="s">
        <v>12685</v>
      </c>
      <c r="H1214" s="14" t="s">
        <v>12686</v>
      </c>
      <c r="I1214" s="14" t="s">
        <v>5571</v>
      </c>
      <c r="J1214" s="15">
        <v>300</v>
      </c>
      <c r="K1214" s="15">
        <v>0</v>
      </c>
      <c r="L1214" s="14" t="s">
        <v>5572</v>
      </c>
      <c r="M1214" s="14">
        <v>2</v>
      </c>
      <c r="N1214" s="15">
        <v>207.77520278099652</v>
      </c>
      <c r="O1214" s="14">
        <v>0</v>
      </c>
      <c r="P1214" s="15">
        <v>108.04310544611819</v>
      </c>
      <c r="Q1214" s="15">
        <v>99.732097334878333</v>
      </c>
      <c r="R1214" s="15">
        <v>89.634222479721899</v>
      </c>
      <c r="S1214" s="15">
        <v>47.788296639629202</v>
      </c>
      <c r="T1214" s="15">
        <v>41.139490150637315</v>
      </c>
      <c r="U1214" s="15">
        <v>76.669049826187717</v>
      </c>
      <c r="V1214" s="15">
        <v>12.674287369640787</v>
      </c>
      <c r="W1214" s="14">
        <v>36.160996424000075</v>
      </c>
      <c r="X1214" s="14">
        <v>37.427317410000057</v>
      </c>
      <c r="Y1214" s="14" t="s">
        <v>12687</v>
      </c>
      <c r="Z1214" s="70" t="s">
        <v>5574</v>
      </c>
    </row>
    <row r="1215" spans="1:26" x14ac:dyDescent="0.25">
      <c r="A1215" s="14">
        <v>1144</v>
      </c>
      <c r="B1215" s="14" t="s">
        <v>4951</v>
      </c>
      <c r="C1215" s="14" t="s">
        <v>5006</v>
      </c>
      <c r="D1215" s="14" t="s">
        <v>5007</v>
      </c>
      <c r="E1215" s="14" t="s">
        <v>5008</v>
      </c>
      <c r="F1215" s="14" t="s">
        <v>5007</v>
      </c>
      <c r="G1215" s="14" t="s">
        <v>12688</v>
      </c>
      <c r="H1215" s="14" t="s">
        <v>12689</v>
      </c>
      <c r="I1215" s="14" t="s">
        <v>5571</v>
      </c>
      <c r="J1215" s="15">
        <v>140</v>
      </c>
      <c r="K1215" s="15">
        <v>0</v>
      </c>
      <c r="L1215" s="14" t="s">
        <v>5572</v>
      </c>
      <c r="M1215" s="14">
        <v>2</v>
      </c>
      <c r="N1215" s="15">
        <v>96.961761297798375</v>
      </c>
      <c r="O1215" s="14">
        <v>0</v>
      </c>
      <c r="P1215" s="15">
        <v>48.480880648899188</v>
      </c>
      <c r="Q1215" s="15">
        <v>48.480880648899188</v>
      </c>
      <c r="R1215" s="15">
        <v>41.693557358053312</v>
      </c>
      <c r="S1215" s="15">
        <v>22.301205098493629</v>
      </c>
      <c r="T1215" s="15">
        <v>19.392352259559676</v>
      </c>
      <c r="U1215" s="15">
        <v>35.875851680185399</v>
      </c>
      <c r="V1215" s="15">
        <v>5.8177056778679024</v>
      </c>
      <c r="W1215" s="14">
        <v>36.137236139000038</v>
      </c>
      <c r="X1215" s="14">
        <v>37.411258150000037</v>
      </c>
      <c r="Y1215" s="14" t="s">
        <v>12690</v>
      </c>
      <c r="Z1215" s="70" t="s">
        <v>5574</v>
      </c>
    </row>
    <row r="1216" spans="1:26" x14ac:dyDescent="0.25">
      <c r="A1216" s="14">
        <v>1148</v>
      </c>
      <c r="B1216" s="14" t="s">
        <v>4951</v>
      </c>
      <c r="C1216" s="14" t="s">
        <v>5006</v>
      </c>
      <c r="D1216" s="14" t="s">
        <v>5007</v>
      </c>
      <c r="E1216" s="14" t="s">
        <v>5008</v>
      </c>
      <c r="F1216" s="14" t="s">
        <v>5007</v>
      </c>
      <c r="G1216" s="14" t="s">
        <v>12691</v>
      </c>
      <c r="H1216" s="14" t="s">
        <v>12692</v>
      </c>
      <c r="I1216" s="14" t="s">
        <v>5571</v>
      </c>
      <c r="J1216" s="15">
        <v>590</v>
      </c>
      <c r="K1216" s="15">
        <v>0</v>
      </c>
      <c r="L1216" s="14" t="s">
        <v>5572</v>
      </c>
      <c r="M1216" s="14">
        <v>2</v>
      </c>
      <c r="N1216" s="15">
        <v>408.62456546929315</v>
      </c>
      <c r="O1216" s="14">
        <v>0</v>
      </c>
      <c r="P1216" s="15">
        <v>204.31228273464657</v>
      </c>
      <c r="Q1216" s="15">
        <v>204.31228273464657</v>
      </c>
      <c r="R1216" s="15">
        <v>175.70856315179606</v>
      </c>
      <c r="S1216" s="15">
        <v>93.983650057937425</v>
      </c>
      <c r="T1216" s="15">
        <v>81.724913093858632</v>
      </c>
      <c r="U1216" s="15">
        <v>151.19108922363847</v>
      </c>
      <c r="V1216" s="15">
        <v>24.517473928157589</v>
      </c>
      <c r="W1216" s="14">
        <v>35.970807567000065</v>
      </c>
      <c r="X1216" s="14">
        <v>37.449183158000039</v>
      </c>
      <c r="Y1216" s="14" t="s">
        <v>12693</v>
      </c>
      <c r="Z1216" s="70" t="s">
        <v>5574</v>
      </c>
    </row>
    <row r="1217" spans="1:26" x14ac:dyDescent="0.25">
      <c r="A1217" s="14">
        <v>1149</v>
      </c>
      <c r="B1217" s="14" t="s">
        <v>4951</v>
      </c>
      <c r="C1217" s="14" t="s">
        <v>5006</v>
      </c>
      <c r="D1217" s="14" t="s">
        <v>5007</v>
      </c>
      <c r="E1217" s="14" t="s">
        <v>5008</v>
      </c>
      <c r="F1217" s="14" t="s">
        <v>5007</v>
      </c>
      <c r="G1217" s="14" t="s">
        <v>12694</v>
      </c>
      <c r="H1217" s="14" t="s">
        <v>12695</v>
      </c>
      <c r="I1217" s="14" t="s">
        <v>5571</v>
      </c>
      <c r="J1217" s="15">
        <v>330</v>
      </c>
      <c r="K1217" s="15">
        <v>0</v>
      </c>
      <c r="L1217" s="14" t="s">
        <v>5572</v>
      </c>
      <c r="M1217" s="14">
        <v>2</v>
      </c>
      <c r="N1217" s="15">
        <v>228.55272305909617</v>
      </c>
      <c r="O1217" s="14">
        <v>0</v>
      </c>
      <c r="P1217" s="15">
        <v>114.27636152954808</v>
      </c>
      <c r="Q1217" s="15">
        <v>114.27636152954808</v>
      </c>
      <c r="R1217" s="15">
        <v>98.277670915411363</v>
      </c>
      <c r="S1217" s="15">
        <v>52.567126303592119</v>
      </c>
      <c r="T1217" s="15">
        <v>45.710544611819238</v>
      </c>
      <c r="U1217" s="15">
        <v>84.564507531865587</v>
      </c>
      <c r="V1217" s="15">
        <v>13.713163383545769</v>
      </c>
      <c r="W1217" s="14">
        <v>35.997067685000047</v>
      </c>
      <c r="X1217" s="14">
        <v>37.511752772000079</v>
      </c>
      <c r="Y1217" s="14" t="s">
        <v>12696</v>
      </c>
      <c r="Z1217" s="70" t="s">
        <v>5574</v>
      </c>
    </row>
    <row r="1218" spans="1:26" x14ac:dyDescent="0.25">
      <c r="A1218" s="14">
        <v>1150</v>
      </c>
      <c r="B1218" s="14" t="s">
        <v>4951</v>
      </c>
      <c r="C1218" s="14" t="s">
        <v>5006</v>
      </c>
      <c r="D1218" s="14" t="s">
        <v>5007</v>
      </c>
      <c r="E1218" s="14" t="s">
        <v>5008</v>
      </c>
      <c r="F1218" s="14" t="s">
        <v>5007</v>
      </c>
      <c r="G1218" s="14" t="s">
        <v>12697</v>
      </c>
      <c r="H1218" s="14" t="s">
        <v>12698</v>
      </c>
      <c r="I1218" s="14" t="s">
        <v>5571</v>
      </c>
      <c r="J1218" s="15">
        <v>260</v>
      </c>
      <c r="K1218" s="15">
        <v>0</v>
      </c>
      <c r="L1218" s="14" t="s">
        <v>5572</v>
      </c>
      <c r="M1218" s="14">
        <v>2</v>
      </c>
      <c r="N1218" s="15">
        <v>180.07184241019698</v>
      </c>
      <c r="O1218" s="14">
        <v>0</v>
      </c>
      <c r="P1218" s="15">
        <v>90.035921205098489</v>
      </c>
      <c r="Q1218" s="15">
        <v>90.035921205098489</v>
      </c>
      <c r="R1218" s="15">
        <v>77.430892236384707</v>
      </c>
      <c r="S1218" s="15">
        <v>41.416523754345306</v>
      </c>
      <c r="T1218" s="15">
        <v>36.014368482039394</v>
      </c>
      <c r="U1218" s="15">
        <v>66.626581691772884</v>
      </c>
      <c r="V1218" s="15">
        <v>10.804310544611818</v>
      </c>
      <c r="W1218" s="14">
        <v>35.997374262000051</v>
      </c>
      <c r="X1218" s="14">
        <v>37.43879910000004</v>
      </c>
      <c r="Y1218" s="14" t="s">
        <v>12699</v>
      </c>
      <c r="Z1218" s="70" t="s">
        <v>5574</v>
      </c>
    </row>
    <row r="1219" spans="1:26" x14ac:dyDescent="0.25">
      <c r="A1219" s="14">
        <v>1152</v>
      </c>
      <c r="B1219" s="14" t="s">
        <v>4951</v>
      </c>
      <c r="C1219" s="14" t="s">
        <v>5006</v>
      </c>
      <c r="D1219" s="14" t="s">
        <v>5007</v>
      </c>
      <c r="E1219" s="14" t="s">
        <v>5008</v>
      </c>
      <c r="F1219" s="14" t="s">
        <v>5007</v>
      </c>
      <c r="G1219" s="14" t="s">
        <v>12700</v>
      </c>
      <c r="H1219" s="14" t="s">
        <v>12701</v>
      </c>
      <c r="I1219" s="14" t="s">
        <v>5571</v>
      </c>
      <c r="J1219" s="15">
        <v>700</v>
      </c>
      <c r="K1219" s="15">
        <v>0</v>
      </c>
      <c r="L1219" s="14" t="s">
        <v>5572</v>
      </c>
      <c r="M1219" s="14">
        <v>2</v>
      </c>
      <c r="N1219" s="15">
        <v>484.80880648899188</v>
      </c>
      <c r="O1219" s="14">
        <v>0</v>
      </c>
      <c r="P1219" s="15">
        <v>242.40440324449594</v>
      </c>
      <c r="Q1219" s="15">
        <v>242.40440324449594</v>
      </c>
      <c r="R1219" s="15">
        <v>207.37696697566628</v>
      </c>
      <c r="S1219" s="15">
        <v>109.08198146002317</v>
      </c>
      <c r="T1219" s="15">
        <v>93.325695249130945</v>
      </c>
      <c r="U1219" s="15">
        <v>181.80330243337195</v>
      </c>
      <c r="V1219" s="15">
        <v>30.300550405561992</v>
      </c>
      <c r="W1219" s="14">
        <v>35.928898888000049</v>
      </c>
      <c r="X1219" s="14">
        <v>37.513531805000071</v>
      </c>
      <c r="Y1219" s="14" t="s">
        <v>12702</v>
      </c>
      <c r="Z1219" s="70" t="s">
        <v>5574</v>
      </c>
    </row>
    <row r="1220" spans="1:26" x14ac:dyDescent="0.25">
      <c r="A1220" s="14">
        <v>1153</v>
      </c>
      <c r="B1220" s="14" t="s">
        <v>4951</v>
      </c>
      <c r="C1220" s="14" t="s">
        <v>5006</v>
      </c>
      <c r="D1220" s="14" t="s">
        <v>5007</v>
      </c>
      <c r="E1220" s="14" t="s">
        <v>5008</v>
      </c>
      <c r="F1220" s="14" t="s">
        <v>5007</v>
      </c>
      <c r="G1220" s="14" t="s">
        <v>12703</v>
      </c>
      <c r="H1220" s="14" t="s">
        <v>12704</v>
      </c>
      <c r="I1220" s="14" t="s">
        <v>5571</v>
      </c>
      <c r="J1220" s="15">
        <v>90</v>
      </c>
      <c r="K1220" s="15">
        <v>0</v>
      </c>
      <c r="L1220" s="14" t="s">
        <v>5572</v>
      </c>
      <c r="M1220" s="14">
        <v>2</v>
      </c>
      <c r="N1220" s="15">
        <v>62.33256083429896</v>
      </c>
      <c r="O1220" s="14">
        <v>0</v>
      </c>
      <c r="P1220" s="15">
        <v>31.16628041714948</v>
      </c>
      <c r="Q1220" s="15">
        <v>31.16628041714948</v>
      </c>
      <c r="R1220" s="15">
        <v>26.803001158748554</v>
      </c>
      <c r="S1220" s="15">
        <v>14.336488991888761</v>
      </c>
      <c r="T1220" s="15">
        <v>12.466512166859793</v>
      </c>
      <c r="U1220" s="15">
        <v>23.063047508690616</v>
      </c>
      <c r="V1220" s="15">
        <v>3.7399536500579376</v>
      </c>
      <c r="W1220" s="14">
        <v>36.161730702000057</v>
      </c>
      <c r="X1220" s="14">
        <v>37.379061947000025</v>
      </c>
      <c r="Y1220" s="14" t="s">
        <v>12705</v>
      </c>
      <c r="Z1220" s="70" t="s">
        <v>5574</v>
      </c>
    </row>
    <row r="1221" spans="1:26" x14ac:dyDescent="0.25">
      <c r="A1221" s="14">
        <v>1154</v>
      </c>
      <c r="B1221" s="14" t="s">
        <v>4951</v>
      </c>
      <c r="C1221" s="14" t="s">
        <v>5006</v>
      </c>
      <c r="D1221" s="14" t="s">
        <v>5007</v>
      </c>
      <c r="E1221" s="14" t="s">
        <v>5008</v>
      </c>
      <c r="F1221" s="14" t="s">
        <v>5007</v>
      </c>
      <c r="G1221" s="14" t="s">
        <v>12706</v>
      </c>
      <c r="H1221" s="14" t="s">
        <v>12707</v>
      </c>
      <c r="I1221" s="14" t="s">
        <v>5571</v>
      </c>
      <c r="J1221" s="15">
        <v>160</v>
      </c>
      <c r="K1221" s="15">
        <v>0</v>
      </c>
      <c r="L1221" s="14" t="s">
        <v>5572</v>
      </c>
      <c r="M1221" s="14">
        <v>2</v>
      </c>
      <c r="N1221" s="15">
        <v>110.81344148319815</v>
      </c>
      <c r="O1221" s="14">
        <v>0</v>
      </c>
      <c r="P1221" s="15">
        <v>55.406720741599074</v>
      </c>
      <c r="Q1221" s="15">
        <v>55.406720741599074</v>
      </c>
      <c r="R1221" s="15">
        <v>47.649779837775206</v>
      </c>
      <c r="S1221" s="15">
        <v>25.487091541135577</v>
      </c>
      <c r="T1221" s="15">
        <v>22.162688296639629</v>
      </c>
      <c r="U1221" s="15">
        <v>41.000973348783312</v>
      </c>
      <c r="V1221" s="15">
        <v>6.6488064889918883</v>
      </c>
      <c r="W1221" s="14">
        <v>36.11644566800004</v>
      </c>
      <c r="X1221" s="14">
        <v>37.455371495000065</v>
      </c>
      <c r="Y1221" s="14" t="s">
        <v>12708</v>
      </c>
      <c r="Z1221" s="70" t="s">
        <v>5574</v>
      </c>
    </row>
    <row r="1222" spans="1:26" x14ac:dyDescent="0.25">
      <c r="A1222" s="14">
        <v>5344</v>
      </c>
      <c r="B1222" s="14" t="s">
        <v>4951</v>
      </c>
      <c r="C1222" s="14" t="s">
        <v>5006</v>
      </c>
      <c r="D1222" s="14" t="s">
        <v>5007</v>
      </c>
      <c r="E1222" s="14" t="s">
        <v>5008</v>
      </c>
      <c r="F1222" s="14" t="s">
        <v>5007</v>
      </c>
      <c r="G1222" s="14" t="s">
        <v>16401</v>
      </c>
      <c r="H1222" s="14" t="s">
        <v>16402</v>
      </c>
      <c r="I1222" s="14" t="s">
        <v>5571</v>
      </c>
      <c r="J1222" s="15" t="s">
        <v>5528</v>
      </c>
      <c r="K1222" s="15" t="s">
        <v>5528</v>
      </c>
      <c r="L1222" s="14" t="s">
        <v>5572</v>
      </c>
      <c r="M1222" s="14">
        <v>2</v>
      </c>
      <c r="N1222" s="15">
        <v>0</v>
      </c>
      <c r="O1222" s="14">
        <v>0</v>
      </c>
      <c r="P1222" s="15">
        <v>0</v>
      </c>
      <c r="Q1222" s="15">
        <v>0</v>
      </c>
      <c r="R1222" s="15">
        <v>0</v>
      </c>
      <c r="S1222" s="15">
        <v>0</v>
      </c>
      <c r="T1222" s="15">
        <v>0</v>
      </c>
      <c r="U1222" s="15">
        <v>0</v>
      </c>
      <c r="V1222" s="15">
        <v>0</v>
      </c>
      <c r="W1222" s="14">
        <v>36.09828589500006</v>
      </c>
      <c r="X1222" s="14">
        <v>37.460265093000032</v>
      </c>
      <c r="Y1222" s="14" t="s">
        <v>16403</v>
      </c>
      <c r="Z1222" s="70" t="s">
        <v>5574</v>
      </c>
    </row>
    <row r="1223" spans="1:26" x14ac:dyDescent="0.25">
      <c r="A1223" s="14">
        <v>5345</v>
      </c>
      <c r="B1223" s="14" t="s">
        <v>4951</v>
      </c>
      <c r="C1223" s="14" t="s">
        <v>5006</v>
      </c>
      <c r="D1223" s="14" t="s">
        <v>5007</v>
      </c>
      <c r="E1223" s="14" t="s">
        <v>5008</v>
      </c>
      <c r="F1223" s="14" t="s">
        <v>5007</v>
      </c>
      <c r="G1223" s="14" t="s">
        <v>16404</v>
      </c>
      <c r="H1223" s="14" t="s">
        <v>16405</v>
      </c>
      <c r="I1223" s="14" t="s">
        <v>5571</v>
      </c>
      <c r="J1223" s="15" t="s">
        <v>5528</v>
      </c>
      <c r="K1223" s="15" t="s">
        <v>5528</v>
      </c>
      <c r="L1223" s="14" t="s">
        <v>5572</v>
      </c>
      <c r="M1223" s="14">
        <v>2</v>
      </c>
      <c r="N1223" s="15">
        <v>0</v>
      </c>
      <c r="O1223" s="14">
        <v>0</v>
      </c>
      <c r="P1223" s="15">
        <v>0</v>
      </c>
      <c r="Q1223" s="15">
        <v>0</v>
      </c>
      <c r="R1223" s="15">
        <v>0</v>
      </c>
      <c r="S1223" s="15">
        <v>0</v>
      </c>
      <c r="T1223" s="15">
        <v>0</v>
      </c>
      <c r="U1223" s="15">
        <v>0</v>
      </c>
      <c r="V1223" s="15">
        <v>0</v>
      </c>
      <c r="W1223" s="14">
        <v>36.121231385000044</v>
      </c>
      <c r="X1223" s="14">
        <v>37.402027305000047</v>
      </c>
      <c r="Y1223" s="14" t="s">
        <v>16406</v>
      </c>
      <c r="Z1223" s="70" t="s">
        <v>5574</v>
      </c>
    </row>
    <row r="1224" spans="1:26" x14ac:dyDescent="0.25">
      <c r="A1224" s="14">
        <v>1155</v>
      </c>
      <c r="B1224" s="14" t="s">
        <v>4951</v>
      </c>
      <c r="C1224" s="14" t="s">
        <v>5006</v>
      </c>
      <c r="D1224" s="14" t="s">
        <v>5007</v>
      </c>
      <c r="E1224" s="14" t="s">
        <v>5009</v>
      </c>
      <c r="F1224" s="14" t="s">
        <v>5010</v>
      </c>
      <c r="G1224" s="14" t="s">
        <v>6060</v>
      </c>
      <c r="H1224" s="14" t="s">
        <v>6061</v>
      </c>
      <c r="I1224" s="14" t="s">
        <v>5571</v>
      </c>
      <c r="J1224" s="15">
        <v>0</v>
      </c>
      <c r="K1224" s="15">
        <v>0</v>
      </c>
      <c r="L1224" s="14" t="s">
        <v>5572</v>
      </c>
      <c r="M1224" s="14">
        <v>0</v>
      </c>
      <c r="N1224" s="15">
        <v>0</v>
      </c>
      <c r="O1224" s="14">
        <v>0</v>
      </c>
      <c r="P1224" s="15">
        <v>0</v>
      </c>
      <c r="Q1224" s="15">
        <v>0</v>
      </c>
      <c r="R1224" s="15">
        <v>0</v>
      </c>
      <c r="S1224" s="15">
        <v>0</v>
      </c>
      <c r="T1224" s="15">
        <v>0</v>
      </c>
      <c r="U1224" s="15">
        <v>0</v>
      </c>
      <c r="V1224" s="15">
        <v>0</v>
      </c>
      <c r="W1224" s="14">
        <v>35.832292632000076</v>
      </c>
      <c r="X1224" s="14">
        <v>37.64427530100005</v>
      </c>
      <c r="Y1224" s="14" t="s">
        <v>6062</v>
      </c>
      <c r="Z1224" s="70" t="s">
        <v>5574</v>
      </c>
    </row>
    <row r="1225" spans="1:26" x14ac:dyDescent="0.25">
      <c r="A1225" s="14">
        <v>1156</v>
      </c>
      <c r="B1225" s="14" t="s">
        <v>4951</v>
      </c>
      <c r="C1225" s="14" t="s">
        <v>5006</v>
      </c>
      <c r="D1225" s="14" t="s">
        <v>5007</v>
      </c>
      <c r="E1225" s="14" t="s">
        <v>5009</v>
      </c>
      <c r="F1225" s="14" t="s">
        <v>5010</v>
      </c>
      <c r="G1225" s="14" t="s">
        <v>6063</v>
      </c>
      <c r="H1225" s="14" t="s">
        <v>6064</v>
      </c>
      <c r="I1225" s="14" t="s">
        <v>5571</v>
      </c>
      <c r="J1225" s="15">
        <v>0</v>
      </c>
      <c r="K1225" s="15">
        <v>0</v>
      </c>
      <c r="L1225" s="14" t="s">
        <v>5572</v>
      </c>
      <c r="M1225" s="14">
        <v>0</v>
      </c>
      <c r="N1225" s="15">
        <v>0</v>
      </c>
      <c r="O1225" s="14">
        <v>0</v>
      </c>
      <c r="P1225" s="15">
        <v>0</v>
      </c>
      <c r="Q1225" s="15">
        <v>0</v>
      </c>
      <c r="R1225" s="15">
        <v>0</v>
      </c>
      <c r="S1225" s="15">
        <v>0</v>
      </c>
      <c r="T1225" s="15">
        <v>0</v>
      </c>
      <c r="U1225" s="15">
        <v>0</v>
      </c>
      <c r="V1225" s="15">
        <v>0</v>
      </c>
      <c r="W1225" s="14">
        <v>35.811253205000071</v>
      </c>
      <c r="X1225" s="14">
        <v>37.456649739000056</v>
      </c>
      <c r="Y1225" s="14" t="s">
        <v>6065</v>
      </c>
      <c r="Z1225" s="70" t="s">
        <v>5574</v>
      </c>
    </row>
    <row r="1226" spans="1:26" x14ac:dyDescent="0.25">
      <c r="A1226" s="14">
        <v>1159</v>
      </c>
      <c r="B1226" s="14" t="s">
        <v>4951</v>
      </c>
      <c r="C1226" s="14" t="s">
        <v>5006</v>
      </c>
      <c r="D1226" s="14" t="s">
        <v>5007</v>
      </c>
      <c r="E1226" s="14" t="s">
        <v>5009</v>
      </c>
      <c r="F1226" s="14" t="s">
        <v>5010</v>
      </c>
      <c r="G1226" s="14" t="s">
        <v>6066</v>
      </c>
      <c r="H1226" s="14" t="s">
        <v>6067</v>
      </c>
      <c r="I1226" s="14" t="s">
        <v>5571</v>
      </c>
      <c r="J1226" s="15">
        <v>0</v>
      </c>
      <c r="K1226" s="15">
        <v>0</v>
      </c>
      <c r="L1226" s="14" t="s">
        <v>5572</v>
      </c>
      <c r="M1226" s="14">
        <v>0</v>
      </c>
      <c r="N1226" s="15">
        <v>0</v>
      </c>
      <c r="O1226" s="14">
        <v>0</v>
      </c>
      <c r="P1226" s="15">
        <v>0</v>
      </c>
      <c r="Q1226" s="15">
        <v>0</v>
      </c>
      <c r="R1226" s="15">
        <v>0</v>
      </c>
      <c r="S1226" s="15">
        <v>0</v>
      </c>
      <c r="T1226" s="15">
        <v>0</v>
      </c>
      <c r="U1226" s="15">
        <v>0</v>
      </c>
      <c r="V1226" s="15">
        <v>0</v>
      </c>
      <c r="W1226" s="14">
        <v>35.851366982000059</v>
      </c>
      <c r="X1226" s="14">
        <v>37.551852300000064</v>
      </c>
      <c r="Y1226" s="14" t="s">
        <v>6068</v>
      </c>
      <c r="Z1226" s="70" t="s">
        <v>5574</v>
      </c>
    </row>
    <row r="1227" spans="1:26" x14ac:dyDescent="0.25">
      <c r="A1227" s="14">
        <v>1162</v>
      </c>
      <c r="B1227" s="14" t="s">
        <v>4951</v>
      </c>
      <c r="C1227" s="14" t="s">
        <v>5006</v>
      </c>
      <c r="D1227" s="14" t="s">
        <v>5007</v>
      </c>
      <c r="E1227" s="14" t="s">
        <v>5009</v>
      </c>
      <c r="F1227" s="14" t="s">
        <v>5010</v>
      </c>
      <c r="G1227" s="14" t="s">
        <v>6069</v>
      </c>
      <c r="H1227" s="14" t="s">
        <v>6070</v>
      </c>
      <c r="I1227" s="14" t="s">
        <v>5571</v>
      </c>
      <c r="J1227" s="15">
        <v>0</v>
      </c>
      <c r="K1227" s="15">
        <v>0</v>
      </c>
      <c r="L1227" s="14" t="s">
        <v>5572</v>
      </c>
      <c r="M1227" s="14">
        <v>0</v>
      </c>
      <c r="N1227" s="15">
        <v>0</v>
      </c>
      <c r="O1227" s="14">
        <v>0</v>
      </c>
      <c r="P1227" s="15">
        <v>0</v>
      </c>
      <c r="Q1227" s="15">
        <v>0</v>
      </c>
      <c r="R1227" s="15">
        <v>0</v>
      </c>
      <c r="S1227" s="15">
        <v>0</v>
      </c>
      <c r="T1227" s="15">
        <v>0</v>
      </c>
      <c r="U1227" s="15">
        <v>0</v>
      </c>
      <c r="V1227" s="15">
        <v>0</v>
      </c>
      <c r="W1227" s="14">
        <v>35.884552122000059</v>
      </c>
      <c r="X1227" s="14">
        <v>37.583450443000061</v>
      </c>
      <c r="Y1227" s="14" t="s">
        <v>6071</v>
      </c>
      <c r="Z1227" s="70" t="s">
        <v>5574</v>
      </c>
    </row>
    <row r="1228" spans="1:26" x14ac:dyDescent="0.25">
      <c r="A1228" s="14">
        <v>1163</v>
      </c>
      <c r="B1228" s="14" t="s">
        <v>4951</v>
      </c>
      <c r="C1228" s="14" t="s">
        <v>5006</v>
      </c>
      <c r="D1228" s="14" t="s">
        <v>5007</v>
      </c>
      <c r="E1228" s="14" t="s">
        <v>5009</v>
      </c>
      <c r="F1228" s="14" t="s">
        <v>5010</v>
      </c>
      <c r="G1228" s="14" t="s">
        <v>6072</v>
      </c>
      <c r="H1228" s="14" t="s">
        <v>6073</v>
      </c>
      <c r="I1228" s="14" t="s">
        <v>5571</v>
      </c>
      <c r="J1228" s="15">
        <v>400</v>
      </c>
      <c r="K1228" s="15">
        <v>0</v>
      </c>
      <c r="L1228" s="14" t="s">
        <v>5572</v>
      </c>
      <c r="M1228" s="14">
        <v>2</v>
      </c>
      <c r="N1228" s="15">
        <v>277.03703703703701</v>
      </c>
      <c r="O1228" s="14">
        <v>0</v>
      </c>
      <c r="P1228" s="15">
        <v>138.5185185185185</v>
      </c>
      <c r="Q1228" s="15">
        <v>138.5185185185185</v>
      </c>
      <c r="R1228" s="15">
        <v>119.12592592592593</v>
      </c>
      <c r="S1228" s="15">
        <v>63.718518518518515</v>
      </c>
      <c r="T1228" s="15">
        <v>55.407407407407405</v>
      </c>
      <c r="U1228" s="15">
        <v>102.50370370370369</v>
      </c>
      <c r="V1228" s="15">
        <v>16.62222222222222</v>
      </c>
      <c r="W1228" s="14">
        <v>35.754360642000051</v>
      </c>
      <c r="X1228" s="14">
        <v>37.413937650000037</v>
      </c>
      <c r="Y1228" s="14" t="s">
        <v>6074</v>
      </c>
      <c r="Z1228" s="70" t="s">
        <v>5574</v>
      </c>
    </row>
    <row r="1229" spans="1:26" x14ac:dyDescent="0.25">
      <c r="A1229" s="14">
        <v>1165</v>
      </c>
      <c r="B1229" s="14" t="s">
        <v>4951</v>
      </c>
      <c r="C1229" s="14" t="s">
        <v>5006</v>
      </c>
      <c r="D1229" s="14" t="s">
        <v>5007</v>
      </c>
      <c r="E1229" s="14" t="s">
        <v>5009</v>
      </c>
      <c r="F1229" s="14" t="s">
        <v>5010</v>
      </c>
      <c r="G1229" s="14" t="s">
        <v>6075</v>
      </c>
      <c r="H1229" s="14" t="s">
        <v>6076</v>
      </c>
      <c r="I1229" s="14" t="s">
        <v>5571</v>
      </c>
      <c r="J1229" s="15">
        <v>0</v>
      </c>
      <c r="K1229" s="15">
        <v>0</v>
      </c>
      <c r="L1229" s="14" t="s">
        <v>5572</v>
      </c>
      <c r="M1229" s="14">
        <v>0</v>
      </c>
      <c r="N1229" s="15">
        <v>0</v>
      </c>
      <c r="O1229" s="14">
        <v>0</v>
      </c>
      <c r="P1229" s="15">
        <v>0</v>
      </c>
      <c r="Q1229" s="15">
        <v>0</v>
      </c>
      <c r="R1229" s="15">
        <v>0</v>
      </c>
      <c r="S1229" s="15">
        <v>0</v>
      </c>
      <c r="T1229" s="15">
        <v>0</v>
      </c>
      <c r="U1229" s="15">
        <v>0</v>
      </c>
      <c r="V1229" s="15">
        <v>0</v>
      </c>
      <c r="W1229" s="14">
        <v>35.819083486000068</v>
      </c>
      <c r="X1229" s="14">
        <v>37.698496957000032</v>
      </c>
      <c r="Y1229" s="14" t="s">
        <v>6077</v>
      </c>
      <c r="Z1229" s="70" t="s">
        <v>5574</v>
      </c>
    </row>
    <row r="1230" spans="1:26" x14ac:dyDescent="0.25">
      <c r="A1230" s="14">
        <v>1166</v>
      </c>
      <c r="B1230" s="14" t="s">
        <v>4951</v>
      </c>
      <c r="C1230" s="14" t="s">
        <v>5006</v>
      </c>
      <c r="D1230" s="14" t="s">
        <v>5007</v>
      </c>
      <c r="E1230" s="14" t="s">
        <v>5009</v>
      </c>
      <c r="F1230" s="14" t="s">
        <v>5010</v>
      </c>
      <c r="G1230" s="14" t="s">
        <v>6078</v>
      </c>
      <c r="H1230" s="14" t="s">
        <v>6079</v>
      </c>
      <c r="I1230" s="14" t="s">
        <v>5571</v>
      </c>
      <c r="J1230" s="15">
        <v>0</v>
      </c>
      <c r="K1230" s="15">
        <v>0</v>
      </c>
      <c r="L1230" s="14" t="s">
        <v>5572</v>
      </c>
      <c r="M1230" s="14">
        <v>0</v>
      </c>
      <c r="N1230" s="15">
        <v>0</v>
      </c>
      <c r="O1230" s="14">
        <v>0</v>
      </c>
      <c r="P1230" s="15">
        <v>0</v>
      </c>
      <c r="Q1230" s="15">
        <v>0</v>
      </c>
      <c r="R1230" s="15">
        <v>0</v>
      </c>
      <c r="S1230" s="15">
        <v>0</v>
      </c>
      <c r="T1230" s="15">
        <v>0</v>
      </c>
      <c r="U1230" s="15">
        <v>0</v>
      </c>
      <c r="V1230" s="15">
        <v>0</v>
      </c>
      <c r="W1230" s="14">
        <v>35.858925389000035</v>
      </c>
      <c r="X1230" s="14">
        <v>37.573349578000034</v>
      </c>
      <c r="Y1230" s="14" t="s">
        <v>6080</v>
      </c>
      <c r="Z1230" s="70" t="s">
        <v>5574</v>
      </c>
    </row>
    <row r="1231" spans="1:26" x14ac:dyDescent="0.25">
      <c r="A1231" s="14">
        <v>1168</v>
      </c>
      <c r="B1231" s="14" t="s">
        <v>4951</v>
      </c>
      <c r="C1231" s="14" t="s">
        <v>5006</v>
      </c>
      <c r="D1231" s="14" t="s">
        <v>5007</v>
      </c>
      <c r="E1231" s="14" t="s">
        <v>5009</v>
      </c>
      <c r="F1231" s="14" t="s">
        <v>5010</v>
      </c>
      <c r="G1231" s="14" t="s">
        <v>6081</v>
      </c>
      <c r="H1231" s="14" t="s">
        <v>6082</v>
      </c>
      <c r="I1231" s="14" t="s">
        <v>5571</v>
      </c>
      <c r="J1231" s="15">
        <v>0</v>
      </c>
      <c r="K1231" s="15">
        <v>0</v>
      </c>
      <c r="L1231" s="14" t="s">
        <v>5572</v>
      </c>
      <c r="M1231" s="14">
        <v>0</v>
      </c>
      <c r="N1231" s="15">
        <v>0</v>
      </c>
      <c r="O1231" s="14">
        <v>0</v>
      </c>
      <c r="P1231" s="15">
        <v>0</v>
      </c>
      <c r="Q1231" s="15">
        <v>0</v>
      </c>
      <c r="R1231" s="15">
        <v>0</v>
      </c>
      <c r="S1231" s="15">
        <v>0</v>
      </c>
      <c r="T1231" s="15">
        <v>0</v>
      </c>
      <c r="U1231" s="15">
        <v>0</v>
      </c>
      <c r="V1231" s="15">
        <v>0</v>
      </c>
      <c r="W1231" s="14">
        <v>35.810957639000037</v>
      </c>
      <c r="X1231" s="14">
        <v>37.544558650000056</v>
      </c>
      <c r="Y1231" s="14" t="s">
        <v>6083</v>
      </c>
      <c r="Z1231" s="70" t="s">
        <v>5574</v>
      </c>
    </row>
    <row r="1232" spans="1:26" x14ac:dyDescent="0.25">
      <c r="A1232" s="14">
        <v>1170</v>
      </c>
      <c r="B1232" s="14" t="s">
        <v>4951</v>
      </c>
      <c r="C1232" s="14" t="s">
        <v>5006</v>
      </c>
      <c r="D1232" s="14" t="s">
        <v>5007</v>
      </c>
      <c r="E1232" s="14" t="s">
        <v>5009</v>
      </c>
      <c r="F1232" s="14" t="s">
        <v>5010</v>
      </c>
      <c r="G1232" s="14" t="s">
        <v>6084</v>
      </c>
      <c r="H1232" s="14" t="s">
        <v>1932</v>
      </c>
      <c r="I1232" s="14" t="s">
        <v>5571</v>
      </c>
      <c r="J1232" s="15">
        <v>0</v>
      </c>
      <c r="K1232" s="15">
        <v>0</v>
      </c>
      <c r="L1232" s="14" t="s">
        <v>5572</v>
      </c>
      <c r="M1232" s="14">
        <v>0</v>
      </c>
      <c r="N1232" s="15">
        <v>0</v>
      </c>
      <c r="O1232" s="14">
        <v>0</v>
      </c>
      <c r="P1232" s="15">
        <v>0</v>
      </c>
      <c r="Q1232" s="15">
        <v>0</v>
      </c>
      <c r="R1232" s="15">
        <v>0</v>
      </c>
      <c r="S1232" s="15">
        <v>0</v>
      </c>
      <c r="T1232" s="15">
        <v>0</v>
      </c>
      <c r="U1232" s="15">
        <v>0</v>
      </c>
      <c r="V1232" s="15">
        <v>0</v>
      </c>
      <c r="W1232" s="14">
        <v>35.785218567000072</v>
      </c>
      <c r="X1232" s="14">
        <v>37.624976912000079</v>
      </c>
      <c r="Y1232" s="14" t="s">
        <v>6085</v>
      </c>
      <c r="Z1232" s="70" t="s">
        <v>5574</v>
      </c>
    </row>
    <row r="1233" spans="1:26" x14ac:dyDescent="0.25">
      <c r="A1233" s="14">
        <v>1160</v>
      </c>
      <c r="B1233" s="14" t="s">
        <v>4951</v>
      </c>
      <c r="C1233" s="14" t="s">
        <v>5006</v>
      </c>
      <c r="D1233" s="14" t="s">
        <v>5007</v>
      </c>
      <c r="E1233" s="14" t="s">
        <v>5009</v>
      </c>
      <c r="F1233" s="14" t="s">
        <v>5010</v>
      </c>
      <c r="G1233" s="14" t="s">
        <v>8359</v>
      </c>
      <c r="H1233" s="14" t="s">
        <v>5010</v>
      </c>
      <c r="I1233" s="14" t="s">
        <v>5571</v>
      </c>
      <c r="J1233" s="15">
        <v>0</v>
      </c>
      <c r="K1233" s="15">
        <v>0</v>
      </c>
      <c r="L1233" s="14" t="s">
        <v>5572</v>
      </c>
      <c r="M1233" s="14">
        <v>0</v>
      </c>
      <c r="N1233" s="15">
        <v>0</v>
      </c>
      <c r="O1233" s="14">
        <v>0</v>
      </c>
      <c r="P1233" s="15">
        <v>0</v>
      </c>
      <c r="Q1233" s="15">
        <v>0</v>
      </c>
      <c r="R1233" s="15">
        <v>0</v>
      </c>
      <c r="S1233" s="15">
        <v>0</v>
      </c>
      <c r="T1233" s="15">
        <v>0</v>
      </c>
      <c r="U1233" s="15">
        <v>0</v>
      </c>
      <c r="V1233" s="15">
        <v>0</v>
      </c>
      <c r="W1233" s="14">
        <v>35.783890671000051</v>
      </c>
      <c r="X1233" s="14">
        <v>37.499849128000051</v>
      </c>
      <c r="Y1233" s="14" t="s">
        <v>8360</v>
      </c>
      <c r="Z1233" s="70" t="s">
        <v>5574</v>
      </c>
    </row>
    <row r="1234" spans="1:26" x14ac:dyDescent="0.25">
      <c r="A1234" s="14">
        <v>1157</v>
      </c>
      <c r="B1234" s="14" t="s">
        <v>4951</v>
      </c>
      <c r="C1234" s="14" t="s">
        <v>5006</v>
      </c>
      <c r="D1234" s="14" t="s">
        <v>5007</v>
      </c>
      <c r="E1234" s="14" t="s">
        <v>5009</v>
      </c>
      <c r="F1234" s="14" t="s">
        <v>5010</v>
      </c>
      <c r="G1234" s="14" t="s">
        <v>10093</v>
      </c>
      <c r="H1234" s="14" t="s">
        <v>10094</v>
      </c>
      <c r="I1234" s="14" t="s">
        <v>5571</v>
      </c>
      <c r="J1234" s="15">
        <v>0</v>
      </c>
      <c r="K1234" s="15">
        <v>0</v>
      </c>
      <c r="L1234" s="14" t="s">
        <v>5572</v>
      </c>
      <c r="M1234" s="14">
        <v>0</v>
      </c>
      <c r="N1234" s="15">
        <v>0</v>
      </c>
      <c r="O1234" s="14">
        <v>0</v>
      </c>
      <c r="P1234" s="15">
        <v>0</v>
      </c>
      <c r="Q1234" s="15">
        <v>0</v>
      </c>
      <c r="R1234" s="15">
        <v>0</v>
      </c>
      <c r="S1234" s="15">
        <v>0</v>
      </c>
      <c r="T1234" s="15">
        <v>0</v>
      </c>
      <c r="U1234" s="15">
        <v>0</v>
      </c>
      <c r="V1234" s="15">
        <v>0</v>
      </c>
      <c r="W1234" s="14">
        <v>35.765973010000039</v>
      </c>
      <c r="X1234" s="14">
        <v>37.466924362000043</v>
      </c>
      <c r="Y1234" s="14" t="s">
        <v>10095</v>
      </c>
      <c r="Z1234" s="70" t="s">
        <v>5574</v>
      </c>
    </row>
    <row r="1235" spans="1:26" x14ac:dyDescent="0.25">
      <c r="A1235" s="14">
        <v>1158</v>
      </c>
      <c r="B1235" s="14" t="s">
        <v>4951</v>
      </c>
      <c r="C1235" s="14" t="s">
        <v>5006</v>
      </c>
      <c r="D1235" s="14" t="s">
        <v>5007</v>
      </c>
      <c r="E1235" s="14" t="s">
        <v>5009</v>
      </c>
      <c r="F1235" s="14" t="s">
        <v>5010</v>
      </c>
      <c r="G1235" s="14" t="s">
        <v>10096</v>
      </c>
      <c r="H1235" s="14" t="s">
        <v>10097</v>
      </c>
      <c r="I1235" s="14" t="s">
        <v>5571</v>
      </c>
      <c r="J1235" s="15">
        <v>0</v>
      </c>
      <c r="K1235" s="15">
        <v>0</v>
      </c>
      <c r="L1235" s="14" t="s">
        <v>5572</v>
      </c>
      <c r="M1235" s="14">
        <v>0</v>
      </c>
      <c r="N1235" s="15">
        <v>0</v>
      </c>
      <c r="O1235" s="14">
        <v>0</v>
      </c>
      <c r="P1235" s="15">
        <v>0</v>
      </c>
      <c r="Q1235" s="15">
        <v>0</v>
      </c>
      <c r="R1235" s="15">
        <v>0</v>
      </c>
      <c r="S1235" s="15">
        <v>0</v>
      </c>
      <c r="T1235" s="15">
        <v>0</v>
      </c>
      <c r="U1235" s="15">
        <v>0</v>
      </c>
      <c r="V1235" s="15">
        <v>0</v>
      </c>
      <c r="W1235" s="14">
        <v>35.821889395000028</v>
      </c>
      <c r="X1235" s="14">
        <v>37.462680238000075</v>
      </c>
      <c r="Y1235" s="14" t="s">
        <v>10098</v>
      </c>
      <c r="Z1235" s="70" t="s">
        <v>5574</v>
      </c>
    </row>
    <row r="1236" spans="1:26" x14ac:dyDescent="0.25">
      <c r="A1236" s="14">
        <v>1164</v>
      </c>
      <c r="B1236" s="14" t="s">
        <v>4951</v>
      </c>
      <c r="C1236" s="14" t="s">
        <v>5006</v>
      </c>
      <c r="D1236" s="14" t="s">
        <v>5007</v>
      </c>
      <c r="E1236" s="14" t="s">
        <v>5009</v>
      </c>
      <c r="F1236" s="14" t="s">
        <v>5010</v>
      </c>
      <c r="G1236" s="14" t="s">
        <v>10102</v>
      </c>
      <c r="H1236" s="14" t="s">
        <v>10103</v>
      </c>
      <c r="I1236" s="14" t="s">
        <v>5571</v>
      </c>
      <c r="J1236" s="15">
        <v>0</v>
      </c>
      <c r="K1236" s="15">
        <v>0</v>
      </c>
      <c r="L1236" s="14" t="s">
        <v>5572</v>
      </c>
      <c r="M1236" s="14">
        <v>0</v>
      </c>
      <c r="N1236" s="15">
        <v>0</v>
      </c>
      <c r="O1236" s="14">
        <v>0</v>
      </c>
      <c r="P1236" s="15">
        <v>0</v>
      </c>
      <c r="Q1236" s="15">
        <v>0</v>
      </c>
      <c r="R1236" s="15">
        <v>0</v>
      </c>
      <c r="S1236" s="15">
        <v>0</v>
      </c>
      <c r="T1236" s="15">
        <v>0</v>
      </c>
      <c r="U1236" s="15">
        <v>0</v>
      </c>
      <c r="V1236" s="15">
        <v>0</v>
      </c>
      <c r="W1236" s="14">
        <v>35.840672535000067</v>
      </c>
      <c r="X1236" s="14">
        <v>37.511968570000079</v>
      </c>
      <c r="Y1236" s="14" t="s">
        <v>10104</v>
      </c>
      <c r="Z1236" s="70" t="s">
        <v>5574</v>
      </c>
    </row>
    <row r="1237" spans="1:26" x14ac:dyDescent="0.25">
      <c r="A1237" s="14">
        <v>1167</v>
      </c>
      <c r="B1237" s="14" t="s">
        <v>4951</v>
      </c>
      <c r="C1237" s="14" t="s">
        <v>5006</v>
      </c>
      <c r="D1237" s="14" t="s">
        <v>5007</v>
      </c>
      <c r="E1237" s="14" t="s">
        <v>5009</v>
      </c>
      <c r="F1237" s="14" t="s">
        <v>5010</v>
      </c>
      <c r="G1237" s="14" t="s">
        <v>10105</v>
      </c>
      <c r="H1237" s="14" t="s">
        <v>10106</v>
      </c>
      <c r="I1237" s="14" t="s">
        <v>5571</v>
      </c>
      <c r="J1237" s="15">
        <v>0</v>
      </c>
      <c r="K1237" s="15">
        <v>0</v>
      </c>
      <c r="L1237" s="14" t="s">
        <v>5572</v>
      </c>
      <c r="M1237" s="14">
        <v>0</v>
      </c>
      <c r="N1237" s="15">
        <v>0</v>
      </c>
      <c r="O1237" s="14">
        <v>0</v>
      </c>
      <c r="P1237" s="15">
        <v>0</v>
      </c>
      <c r="Q1237" s="15">
        <v>0</v>
      </c>
      <c r="R1237" s="15">
        <v>0</v>
      </c>
      <c r="S1237" s="15">
        <v>0</v>
      </c>
      <c r="T1237" s="15">
        <v>0</v>
      </c>
      <c r="U1237" s="15">
        <v>0</v>
      </c>
      <c r="V1237" s="15">
        <v>0</v>
      </c>
      <c r="W1237" s="14">
        <v>35.791774039000074</v>
      </c>
      <c r="X1237" s="14">
        <v>37.468348583000079</v>
      </c>
      <c r="Y1237" s="14" t="s">
        <v>10107</v>
      </c>
      <c r="Z1237" s="70" t="s">
        <v>5574</v>
      </c>
    </row>
    <row r="1238" spans="1:26" x14ac:dyDescent="0.25">
      <c r="A1238" s="14">
        <v>1169</v>
      </c>
      <c r="B1238" s="14" t="s">
        <v>4951</v>
      </c>
      <c r="C1238" s="14" t="s">
        <v>5006</v>
      </c>
      <c r="D1238" s="14" t="s">
        <v>5007</v>
      </c>
      <c r="E1238" s="14" t="s">
        <v>5009</v>
      </c>
      <c r="F1238" s="14" t="s">
        <v>5010</v>
      </c>
      <c r="G1238" s="14" t="s">
        <v>10108</v>
      </c>
      <c r="H1238" s="14" t="s">
        <v>10109</v>
      </c>
      <c r="I1238" s="14" t="s">
        <v>5571</v>
      </c>
      <c r="J1238" s="15">
        <v>0</v>
      </c>
      <c r="K1238" s="15">
        <v>0</v>
      </c>
      <c r="L1238" s="14" t="s">
        <v>5572</v>
      </c>
      <c r="M1238" s="14">
        <v>0</v>
      </c>
      <c r="N1238" s="15">
        <v>0</v>
      </c>
      <c r="O1238" s="14">
        <v>0</v>
      </c>
      <c r="P1238" s="15">
        <v>0</v>
      </c>
      <c r="Q1238" s="15">
        <v>0</v>
      </c>
      <c r="R1238" s="15">
        <v>0</v>
      </c>
      <c r="S1238" s="15">
        <v>0</v>
      </c>
      <c r="T1238" s="15">
        <v>0</v>
      </c>
      <c r="U1238" s="15">
        <v>0</v>
      </c>
      <c r="V1238" s="15">
        <v>0</v>
      </c>
      <c r="W1238" s="14">
        <v>35.806970023000076</v>
      </c>
      <c r="X1238" s="14">
        <v>37.491717631000029</v>
      </c>
      <c r="Y1238" s="14" t="s">
        <v>10110</v>
      </c>
      <c r="Z1238" s="70" t="s">
        <v>5574</v>
      </c>
    </row>
    <row r="1239" spans="1:26" x14ac:dyDescent="0.25">
      <c r="A1239" s="14">
        <v>1161</v>
      </c>
      <c r="B1239" s="14" t="s">
        <v>4951</v>
      </c>
      <c r="C1239" s="14" t="s">
        <v>5006</v>
      </c>
      <c r="D1239" s="14" t="s">
        <v>5007</v>
      </c>
      <c r="E1239" s="14" t="s">
        <v>5009</v>
      </c>
      <c r="F1239" s="14" t="s">
        <v>5010</v>
      </c>
      <c r="G1239" s="14" t="s">
        <v>12709</v>
      </c>
      <c r="H1239" s="14" t="s">
        <v>4355</v>
      </c>
      <c r="I1239" s="14" t="s">
        <v>5571</v>
      </c>
      <c r="J1239" s="15">
        <v>140</v>
      </c>
      <c r="K1239" s="15">
        <v>0</v>
      </c>
      <c r="L1239" s="14" t="s">
        <v>5572</v>
      </c>
      <c r="M1239" s="14">
        <v>2</v>
      </c>
      <c r="N1239" s="15">
        <v>96.962962962962962</v>
      </c>
      <c r="O1239" s="14">
        <v>0</v>
      </c>
      <c r="P1239" s="15">
        <v>48.481481481481481</v>
      </c>
      <c r="Q1239" s="15">
        <v>48.481481481481481</v>
      </c>
      <c r="R1239" s="15">
        <v>41.694074074074074</v>
      </c>
      <c r="S1239" s="15">
        <v>22.301481481481481</v>
      </c>
      <c r="T1239" s="15">
        <v>19.392592592592592</v>
      </c>
      <c r="U1239" s="15">
        <v>35.876296296296296</v>
      </c>
      <c r="V1239" s="15">
        <v>5.8177777777777777</v>
      </c>
      <c r="W1239" s="14">
        <v>35.706696305000037</v>
      </c>
      <c r="X1239" s="14">
        <v>37.416269875000069</v>
      </c>
      <c r="Y1239" s="14" t="s">
        <v>12710</v>
      </c>
      <c r="Z1239" s="70" t="s">
        <v>5574</v>
      </c>
    </row>
    <row r="1240" spans="1:26" x14ac:dyDescent="0.25">
      <c r="A1240" s="14">
        <v>5274</v>
      </c>
      <c r="B1240" s="14" t="s">
        <v>4951</v>
      </c>
      <c r="C1240" s="14" t="s">
        <v>5006</v>
      </c>
      <c r="D1240" s="14" t="s">
        <v>5007</v>
      </c>
      <c r="E1240" s="14" t="s">
        <v>5009</v>
      </c>
      <c r="F1240" s="14" t="s">
        <v>5010</v>
      </c>
      <c r="G1240" s="14" t="s">
        <v>16278</v>
      </c>
      <c r="H1240" s="14" t="s">
        <v>16279</v>
      </c>
      <c r="I1240" s="14" t="s">
        <v>5571</v>
      </c>
      <c r="J1240" s="15">
        <v>0</v>
      </c>
      <c r="K1240" s="15">
        <v>0</v>
      </c>
      <c r="L1240" s="14" t="s">
        <v>5572</v>
      </c>
      <c r="M1240" s="14">
        <v>0</v>
      </c>
      <c r="N1240" s="15">
        <v>0</v>
      </c>
      <c r="O1240" s="14">
        <v>0</v>
      </c>
      <c r="P1240" s="15">
        <v>0</v>
      </c>
      <c r="Q1240" s="15">
        <v>0</v>
      </c>
      <c r="R1240" s="15">
        <v>0</v>
      </c>
      <c r="S1240" s="15">
        <v>0</v>
      </c>
      <c r="T1240" s="15">
        <v>0</v>
      </c>
      <c r="U1240" s="15">
        <v>0</v>
      </c>
      <c r="V1240" s="15">
        <v>0</v>
      </c>
      <c r="W1240" s="14">
        <v>35.821227123000028</v>
      </c>
      <c r="X1240" s="14">
        <v>37.491640036000035</v>
      </c>
      <c r="Y1240" s="14" t="s">
        <v>16280</v>
      </c>
      <c r="Z1240" s="70" t="s">
        <v>5574</v>
      </c>
    </row>
    <row r="1241" spans="1:26" x14ac:dyDescent="0.25">
      <c r="A1241" s="14">
        <v>1172</v>
      </c>
      <c r="B1241" s="14" t="s">
        <v>4951</v>
      </c>
      <c r="C1241" s="14" t="s">
        <v>5006</v>
      </c>
      <c r="D1241" s="14" t="s">
        <v>5007</v>
      </c>
      <c r="E1241" s="14" t="s">
        <v>5011</v>
      </c>
      <c r="F1241" s="14" t="s">
        <v>5012</v>
      </c>
      <c r="G1241" s="14" t="s">
        <v>6086</v>
      </c>
      <c r="H1241" s="14" t="s">
        <v>6087</v>
      </c>
      <c r="I1241" s="14" t="s">
        <v>5571</v>
      </c>
      <c r="J1241" s="15">
        <v>2500</v>
      </c>
      <c r="K1241" s="15">
        <v>1665</v>
      </c>
      <c r="L1241" s="14" t="s">
        <v>5572</v>
      </c>
      <c r="M1241" s="14">
        <v>3</v>
      </c>
      <c r="N1241" s="15">
        <v>1731.5741583257507</v>
      </c>
      <c r="O1241" s="14">
        <v>0</v>
      </c>
      <c r="P1241" s="15">
        <v>883.10282074613281</v>
      </c>
      <c r="Q1241" s="15">
        <v>848.47133757961785</v>
      </c>
      <c r="R1241" s="15">
        <v>753.23475887170162</v>
      </c>
      <c r="S1241" s="15">
        <v>398.26205641492265</v>
      </c>
      <c r="T1241" s="15">
        <v>346.31483166515017</v>
      </c>
      <c r="U1241" s="15">
        <v>632.02456778889893</v>
      </c>
      <c r="V1241" s="15">
        <v>103.89444949954503</v>
      </c>
      <c r="W1241" s="14">
        <v>35.893793917000039</v>
      </c>
      <c r="X1241" s="14">
        <v>37.314246780000076</v>
      </c>
      <c r="Y1241" s="14" t="s">
        <v>6088</v>
      </c>
      <c r="Z1241" s="70" t="s">
        <v>5574</v>
      </c>
    </row>
    <row r="1242" spans="1:26" x14ac:dyDescent="0.25">
      <c r="A1242" s="14">
        <v>1174</v>
      </c>
      <c r="B1242" s="14" t="s">
        <v>4951</v>
      </c>
      <c r="C1242" s="14" t="s">
        <v>5006</v>
      </c>
      <c r="D1242" s="14" t="s">
        <v>5007</v>
      </c>
      <c r="E1242" s="14" t="s">
        <v>5011</v>
      </c>
      <c r="F1242" s="14" t="s">
        <v>5012</v>
      </c>
      <c r="G1242" s="14" t="s">
        <v>6089</v>
      </c>
      <c r="H1242" s="14" t="s">
        <v>6090</v>
      </c>
      <c r="I1242" s="14" t="s">
        <v>5571</v>
      </c>
      <c r="J1242" s="15">
        <v>430</v>
      </c>
      <c r="K1242" s="15">
        <v>0</v>
      </c>
      <c r="L1242" s="14" t="s">
        <v>5572</v>
      </c>
      <c r="M1242" s="14">
        <v>2</v>
      </c>
      <c r="N1242" s="15">
        <v>297.83075523202911</v>
      </c>
      <c r="O1242" s="14">
        <v>0</v>
      </c>
      <c r="P1242" s="15">
        <v>148.91537761601455</v>
      </c>
      <c r="Q1242" s="15">
        <v>148.91537761601455</v>
      </c>
      <c r="R1242" s="15">
        <v>128.58842857142858</v>
      </c>
      <c r="S1242" s="15">
        <v>67.756496815286624</v>
      </c>
      <c r="T1242" s="15">
        <v>58.821574158325753</v>
      </c>
      <c r="U1242" s="15">
        <v>110.19737943585076</v>
      </c>
      <c r="V1242" s="15">
        <v>17.869845313921747</v>
      </c>
      <c r="W1242" s="14">
        <v>35.980701864000025</v>
      </c>
      <c r="X1242" s="14">
        <v>37.36409629800005</v>
      </c>
      <c r="Y1242" s="14" t="s">
        <v>6091</v>
      </c>
      <c r="Z1242" s="70" t="s">
        <v>5574</v>
      </c>
    </row>
    <row r="1243" spans="1:26" x14ac:dyDescent="0.25">
      <c r="A1243" s="14">
        <v>1179</v>
      </c>
      <c r="B1243" s="14" t="s">
        <v>4951</v>
      </c>
      <c r="C1243" s="14" t="s">
        <v>5006</v>
      </c>
      <c r="D1243" s="14" t="s">
        <v>5007</v>
      </c>
      <c r="E1243" s="14" t="s">
        <v>5011</v>
      </c>
      <c r="F1243" s="14" t="s">
        <v>5012</v>
      </c>
      <c r="G1243" s="14" t="s">
        <v>6095</v>
      </c>
      <c r="H1243" s="14" t="s">
        <v>6096</v>
      </c>
      <c r="I1243" s="14" t="s">
        <v>5571</v>
      </c>
      <c r="J1243" s="15">
        <v>0</v>
      </c>
      <c r="K1243" s="15">
        <v>0</v>
      </c>
      <c r="L1243" s="14" t="s">
        <v>5572</v>
      </c>
      <c r="M1243" s="14">
        <v>0</v>
      </c>
      <c r="N1243" s="15">
        <v>0</v>
      </c>
      <c r="O1243" s="14">
        <v>0</v>
      </c>
      <c r="P1243" s="15">
        <v>0</v>
      </c>
      <c r="Q1243" s="15">
        <v>0</v>
      </c>
      <c r="R1243" s="15">
        <v>0</v>
      </c>
      <c r="S1243" s="15">
        <v>0</v>
      </c>
      <c r="T1243" s="15">
        <v>0</v>
      </c>
      <c r="U1243" s="15">
        <v>0</v>
      </c>
      <c r="V1243" s="15">
        <v>0</v>
      </c>
      <c r="W1243" s="14">
        <v>35.959806599000046</v>
      </c>
      <c r="X1243" s="14">
        <v>37.366063620000034</v>
      </c>
      <c r="Y1243" s="14" t="s">
        <v>6097</v>
      </c>
      <c r="Z1243" s="70" t="s">
        <v>5574</v>
      </c>
    </row>
    <row r="1244" spans="1:26" x14ac:dyDescent="0.25">
      <c r="A1244" s="14">
        <v>1176</v>
      </c>
      <c r="B1244" s="14" t="s">
        <v>4951</v>
      </c>
      <c r="C1244" s="14" t="s">
        <v>5006</v>
      </c>
      <c r="D1244" s="14" t="s">
        <v>5007</v>
      </c>
      <c r="E1244" s="14" t="s">
        <v>5011</v>
      </c>
      <c r="F1244" s="14" t="s">
        <v>5012</v>
      </c>
      <c r="G1244" s="14" t="s">
        <v>7734</v>
      </c>
      <c r="H1244" s="14" t="s">
        <v>5012</v>
      </c>
      <c r="I1244" s="14" t="s">
        <v>5571</v>
      </c>
      <c r="J1244" s="15">
        <v>450</v>
      </c>
      <c r="K1244" s="15">
        <v>0</v>
      </c>
      <c r="L1244" s="14" t="s">
        <v>5572</v>
      </c>
      <c r="M1244" s="14">
        <v>2</v>
      </c>
      <c r="N1244" s="15">
        <v>311.68334849863516</v>
      </c>
      <c r="O1244" s="14">
        <v>0</v>
      </c>
      <c r="P1244" s="15">
        <v>157.40009099181074</v>
      </c>
      <c r="Q1244" s="15">
        <v>154.28325750682441</v>
      </c>
      <c r="R1244" s="15">
        <v>134.29656278434942</v>
      </c>
      <c r="S1244" s="15">
        <v>71.297565969062788</v>
      </c>
      <c r="T1244" s="15">
        <v>61.947065514103741</v>
      </c>
      <c r="U1244" s="15">
        <v>114.93323475887169</v>
      </c>
      <c r="V1244" s="15">
        <v>19.090605095541402</v>
      </c>
      <c r="W1244" s="14">
        <v>35.972738573000072</v>
      </c>
      <c r="X1244" s="14">
        <v>37.296588349000046</v>
      </c>
      <c r="Y1244" s="14" t="s">
        <v>7735</v>
      </c>
      <c r="Z1244" s="70" t="s">
        <v>5574</v>
      </c>
    </row>
    <row r="1245" spans="1:26" x14ac:dyDescent="0.25">
      <c r="A1245" s="14">
        <v>1171</v>
      </c>
      <c r="B1245" s="14" t="s">
        <v>4951</v>
      </c>
      <c r="C1245" s="14" t="s">
        <v>5006</v>
      </c>
      <c r="D1245" s="14" t="s">
        <v>5007</v>
      </c>
      <c r="E1245" s="14" t="s">
        <v>5011</v>
      </c>
      <c r="F1245" s="14" t="s">
        <v>5012</v>
      </c>
      <c r="G1245" s="14" t="s">
        <v>10111</v>
      </c>
      <c r="H1245" s="14" t="s">
        <v>10112</v>
      </c>
      <c r="I1245" s="14" t="s">
        <v>5571</v>
      </c>
      <c r="J1245" s="15">
        <v>0</v>
      </c>
      <c r="K1245" s="15">
        <v>0</v>
      </c>
      <c r="L1245" s="14" t="s">
        <v>5572</v>
      </c>
      <c r="M1245" s="14">
        <v>0</v>
      </c>
      <c r="N1245" s="15">
        <v>0</v>
      </c>
      <c r="O1245" s="14">
        <v>0</v>
      </c>
      <c r="P1245" s="15">
        <v>0</v>
      </c>
      <c r="Q1245" s="15">
        <v>0</v>
      </c>
      <c r="R1245" s="15">
        <v>0</v>
      </c>
      <c r="S1245" s="15">
        <v>0</v>
      </c>
      <c r="T1245" s="15">
        <v>0</v>
      </c>
      <c r="U1245" s="15">
        <v>0</v>
      </c>
      <c r="V1245" s="15">
        <v>0</v>
      </c>
      <c r="W1245" s="14">
        <v>36.012248745000079</v>
      </c>
      <c r="X1245" s="14">
        <v>37.312762801000076</v>
      </c>
      <c r="Y1245" s="14" t="s">
        <v>10113</v>
      </c>
      <c r="Z1245" s="70" t="s">
        <v>5574</v>
      </c>
    </row>
    <row r="1246" spans="1:26" x14ac:dyDescent="0.25">
      <c r="A1246" s="14">
        <v>1173</v>
      </c>
      <c r="B1246" s="14" t="s">
        <v>4951</v>
      </c>
      <c r="C1246" s="14" t="s">
        <v>5006</v>
      </c>
      <c r="D1246" s="14" t="s">
        <v>5007</v>
      </c>
      <c r="E1246" s="14" t="s">
        <v>5011</v>
      </c>
      <c r="F1246" s="14" t="s">
        <v>5012</v>
      </c>
      <c r="G1246" s="14" t="s">
        <v>10114</v>
      </c>
      <c r="H1246" s="14" t="s">
        <v>10115</v>
      </c>
      <c r="I1246" s="14" t="s">
        <v>5571</v>
      </c>
      <c r="J1246" s="15">
        <v>0</v>
      </c>
      <c r="K1246" s="15">
        <v>0</v>
      </c>
      <c r="L1246" s="14" t="s">
        <v>5572</v>
      </c>
      <c r="M1246" s="14">
        <v>0</v>
      </c>
      <c r="N1246" s="15">
        <v>0</v>
      </c>
      <c r="O1246" s="14">
        <v>0</v>
      </c>
      <c r="P1246" s="15">
        <v>0</v>
      </c>
      <c r="Q1246" s="15">
        <v>0</v>
      </c>
      <c r="R1246" s="15">
        <v>0</v>
      </c>
      <c r="S1246" s="15">
        <v>0</v>
      </c>
      <c r="T1246" s="15">
        <v>0</v>
      </c>
      <c r="U1246" s="15">
        <v>0</v>
      </c>
      <c r="V1246" s="15">
        <v>0</v>
      </c>
      <c r="W1246" s="14">
        <v>36.007685102000039</v>
      </c>
      <c r="X1246" s="14">
        <v>37.320620285000075</v>
      </c>
      <c r="Y1246" s="14" t="s">
        <v>10116</v>
      </c>
      <c r="Z1246" s="70" t="s">
        <v>5574</v>
      </c>
    </row>
    <row r="1247" spans="1:26" x14ac:dyDescent="0.25">
      <c r="A1247" s="14">
        <v>1177</v>
      </c>
      <c r="B1247" s="14" t="s">
        <v>4951</v>
      </c>
      <c r="C1247" s="14" t="s">
        <v>5006</v>
      </c>
      <c r="D1247" s="14" t="s">
        <v>5007</v>
      </c>
      <c r="E1247" s="14" t="s">
        <v>5011</v>
      </c>
      <c r="F1247" s="14" t="s">
        <v>5012</v>
      </c>
      <c r="G1247" s="14" t="s">
        <v>10117</v>
      </c>
      <c r="H1247" s="14" t="s">
        <v>10118</v>
      </c>
      <c r="I1247" s="14" t="s">
        <v>5571</v>
      </c>
      <c r="J1247" s="15">
        <v>0</v>
      </c>
      <c r="K1247" s="15">
        <v>0</v>
      </c>
      <c r="L1247" s="14" t="s">
        <v>5572</v>
      </c>
      <c r="M1247" s="14">
        <v>0</v>
      </c>
      <c r="N1247" s="15">
        <v>0</v>
      </c>
      <c r="O1247" s="14">
        <v>0</v>
      </c>
      <c r="P1247" s="15">
        <v>0</v>
      </c>
      <c r="Q1247" s="15">
        <v>0</v>
      </c>
      <c r="R1247" s="15">
        <v>0</v>
      </c>
      <c r="S1247" s="15">
        <v>0</v>
      </c>
      <c r="T1247" s="15">
        <v>0</v>
      </c>
      <c r="U1247" s="15">
        <v>0</v>
      </c>
      <c r="V1247" s="15">
        <v>0</v>
      </c>
      <c r="W1247" s="14">
        <v>36.028814003000036</v>
      </c>
      <c r="X1247" s="14">
        <v>37.263522100000046</v>
      </c>
      <c r="Y1247" s="14" t="s">
        <v>10119</v>
      </c>
      <c r="Z1247" s="70" t="s">
        <v>5574</v>
      </c>
    </row>
    <row r="1248" spans="1:26" x14ac:dyDescent="0.25">
      <c r="A1248" s="14">
        <v>1178</v>
      </c>
      <c r="B1248" s="14" t="s">
        <v>4951</v>
      </c>
      <c r="C1248" s="14" t="s">
        <v>5006</v>
      </c>
      <c r="D1248" s="14" t="s">
        <v>5007</v>
      </c>
      <c r="E1248" s="14" t="s">
        <v>5011</v>
      </c>
      <c r="F1248" s="14" t="s">
        <v>5012</v>
      </c>
      <c r="G1248" s="14" t="s">
        <v>10120</v>
      </c>
      <c r="H1248" s="14" t="s">
        <v>10121</v>
      </c>
      <c r="I1248" s="14" t="s">
        <v>5571</v>
      </c>
      <c r="J1248" s="15">
        <v>0</v>
      </c>
      <c r="K1248" s="15">
        <v>0</v>
      </c>
      <c r="L1248" s="14" t="s">
        <v>5572</v>
      </c>
      <c r="M1248" s="14">
        <v>0</v>
      </c>
      <c r="N1248" s="15">
        <v>0</v>
      </c>
      <c r="O1248" s="14">
        <v>0</v>
      </c>
      <c r="P1248" s="15">
        <v>0</v>
      </c>
      <c r="Q1248" s="15">
        <v>0</v>
      </c>
      <c r="R1248" s="15">
        <v>0</v>
      </c>
      <c r="S1248" s="15">
        <v>0</v>
      </c>
      <c r="T1248" s="15">
        <v>0</v>
      </c>
      <c r="U1248" s="15">
        <v>0</v>
      </c>
      <c r="V1248" s="15">
        <v>0</v>
      </c>
      <c r="W1248" s="14">
        <v>36.043274326000073</v>
      </c>
      <c r="X1248" s="14">
        <v>37.262014140000076</v>
      </c>
      <c r="Y1248" s="14" t="s">
        <v>10122</v>
      </c>
      <c r="Z1248" s="70" t="s">
        <v>5574</v>
      </c>
    </row>
    <row r="1249" spans="1:26" x14ac:dyDescent="0.25">
      <c r="A1249" s="14">
        <v>1180</v>
      </c>
      <c r="B1249" s="14" t="s">
        <v>4951</v>
      </c>
      <c r="C1249" s="14" t="s">
        <v>5006</v>
      </c>
      <c r="D1249" s="14" t="s">
        <v>5007</v>
      </c>
      <c r="E1249" s="14" t="s">
        <v>5011</v>
      </c>
      <c r="F1249" s="14" t="s">
        <v>5012</v>
      </c>
      <c r="G1249" s="14" t="s">
        <v>10123</v>
      </c>
      <c r="H1249" s="14" t="s">
        <v>10124</v>
      </c>
      <c r="I1249" s="14" t="s">
        <v>5571</v>
      </c>
      <c r="J1249" s="15">
        <v>2600</v>
      </c>
      <c r="K1249" s="15">
        <v>460</v>
      </c>
      <c r="L1249" s="14" t="s">
        <v>5572</v>
      </c>
      <c r="M1249" s="14">
        <v>2</v>
      </c>
      <c r="N1249" s="15">
        <v>1800.8371246587808</v>
      </c>
      <c r="O1249" s="14">
        <v>0</v>
      </c>
      <c r="P1249" s="15">
        <v>918.42693357597818</v>
      </c>
      <c r="Q1249" s="15">
        <v>882.41019108280261</v>
      </c>
      <c r="R1249" s="15">
        <v>774.35996360327579</v>
      </c>
      <c r="S1249" s="15">
        <v>414.19253867151963</v>
      </c>
      <c r="T1249" s="15">
        <v>360.16742493175616</v>
      </c>
      <c r="U1249" s="15">
        <v>666.30973612374885</v>
      </c>
      <c r="V1249" s="15">
        <v>108.05022747952684</v>
      </c>
      <c r="W1249" s="14">
        <v>35.928287754000053</v>
      </c>
      <c r="X1249" s="14">
        <v>37.293826143000047</v>
      </c>
      <c r="Y1249" s="14" t="s">
        <v>10125</v>
      </c>
      <c r="Z1249" s="70" t="s">
        <v>5574</v>
      </c>
    </row>
    <row r="1250" spans="1:26" x14ac:dyDescent="0.25">
      <c r="A1250" s="14">
        <v>5275</v>
      </c>
      <c r="B1250" s="14" t="s">
        <v>4951</v>
      </c>
      <c r="C1250" s="14" t="s">
        <v>5006</v>
      </c>
      <c r="D1250" s="14" t="s">
        <v>5007</v>
      </c>
      <c r="E1250" s="14" t="s">
        <v>5011</v>
      </c>
      <c r="F1250" s="14" t="s">
        <v>5012</v>
      </c>
      <c r="G1250" s="14" t="s">
        <v>16281</v>
      </c>
      <c r="H1250" s="14" t="s">
        <v>16282</v>
      </c>
      <c r="I1250" s="14" t="s">
        <v>5571</v>
      </c>
      <c r="J1250" s="15">
        <v>510</v>
      </c>
      <c r="K1250" s="15">
        <v>140</v>
      </c>
      <c r="L1250" s="14" t="s">
        <v>5572</v>
      </c>
      <c r="M1250" s="14">
        <v>2</v>
      </c>
      <c r="N1250" s="15">
        <v>353.24112829845313</v>
      </c>
      <c r="O1250" s="14">
        <v>0</v>
      </c>
      <c r="P1250" s="15">
        <v>176.62056414922657</v>
      </c>
      <c r="Q1250" s="15">
        <v>176.62056414922657</v>
      </c>
      <c r="R1250" s="15">
        <v>151.89368516833486</v>
      </c>
      <c r="S1250" s="15">
        <v>81.245459508644231</v>
      </c>
      <c r="T1250" s="15">
        <v>70.648225659690624</v>
      </c>
      <c r="U1250" s="15">
        <v>130.69921747042767</v>
      </c>
      <c r="V1250" s="15">
        <v>21.194467697907186</v>
      </c>
      <c r="W1250" s="14">
        <v>35.954532209000035</v>
      </c>
      <c r="X1250" s="14">
        <v>37.33568420000006</v>
      </c>
      <c r="Y1250" s="14" t="s">
        <v>16283</v>
      </c>
      <c r="Z1250" s="70" t="s">
        <v>5574</v>
      </c>
    </row>
    <row r="1251" spans="1:26" x14ac:dyDescent="0.25">
      <c r="A1251" s="14">
        <v>5346</v>
      </c>
      <c r="B1251" s="14" t="s">
        <v>4951</v>
      </c>
      <c r="C1251" s="14" t="s">
        <v>5006</v>
      </c>
      <c r="D1251" s="14" t="s">
        <v>5007</v>
      </c>
      <c r="E1251" s="14" t="s">
        <v>5011</v>
      </c>
      <c r="F1251" s="14" t="s">
        <v>5012</v>
      </c>
      <c r="G1251" s="14" t="s">
        <v>16407</v>
      </c>
      <c r="H1251" s="14" t="s">
        <v>16408</v>
      </c>
      <c r="I1251" s="14" t="s">
        <v>5571</v>
      </c>
      <c r="J1251" s="15">
        <v>4500</v>
      </c>
      <c r="K1251" s="15">
        <v>800</v>
      </c>
      <c r="L1251" s="14" t="s">
        <v>5572</v>
      </c>
      <c r="M1251" s="14">
        <v>2</v>
      </c>
      <c r="N1251" s="15">
        <v>3116.8334849863513</v>
      </c>
      <c r="O1251" s="14">
        <v>0</v>
      </c>
      <c r="P1251" s="15">
        <v>1589.5850773430393</v>
      </c>
      <c r="Q1251" s="15">
        <v>1527.248407643312</v>
      </c>
      <c r="R1251" s="15">
        <v>1340.2383985441313</v>
      </c>
      <c r="S1251" s="15">
        <v>716.87170154686089</v>
      </c>
      <c r="T1251" s="15">
        <v>623.36669699727031</v>
      </c>
      <c r="U1251" s="15">
        <v>1153.2283894449499</v>
      </c>
      <c r="V1251" s="15">
        <v>187.01000909918108</v>
      </c>
      <c r="W1251" s="14">
        <v>35.996489617000066</v>
      </c>
      <c r="X1251" s="14">
        <v>37.303255763000038</v>
      </c>
      <c r="Y1251" s="14" t="s">
        <v>16409</v>
      </c>
      <c r="Z1251" s="70" t="s">
        <v>5574</v>
      </c>
    </row>
    <row r="1252" spans="1:26" x14ac:dyDescent="0.25">
      <c r="A1252" s="14">
        <v>1175</v>
      </c>
      <c r="B1252" s="14" t="s">
        <v>4951</v>
      </c>
      <c r="C1252" s="14" t="s">
        <v>5006</v>
      </c>
      <c r="D1252" s="14" t="s">
        <v>5007</v>
      </c>
      <c r="E1252" s="14" t="s">
        <v>5013</v>
      </c>
      <c r="F1252" s="14" t="s">
        <v>5014</v>
      </c>
      <c r="G1252" s="14" t="s">
        <v>6092</v>
      </c>
      <c r="H1252" s="14" t="s">
        <v>6093</v>
      </c>
      <c r="I1252" s="14" t="s">
        <v>5571</v>
      </c>
      <c r="J1252" s="15">
        <v>720</v>
      </c>
      <c r="K1252" s="15">
        <v>260</v>
      </c>
      <c r="L1252" s="14" t="s">
        <v>5572</v>
      </c>
      <c r="M1252" s="14">
        <v>3</v>
      </c>
      <c r="N1252" s="15">
        <v>498.63291139240505</v>
      </c>
      <c r="O1252" s="14">
        <v>0</v>
      </c>
      <c r="P1252" s="15">
        <v>254.30278481012658</v>
      </c>
      <c r="Q1252" s="15">
        <v>244.33012658227847</v>
      </c>
      <c r="R1252" s="15">
        <v>216.90531645569621</v>
      </c>
      <c r="S1252" s="15">
        <v>114.68556962025316</v>
      </c>
      <c r="T1252" s="15">
        <v>99.726582278481018</v>
      </c>
      <c r="U1252" s="15">
        <v>182.00101265822784</v>
      </c>
      <c r="V1252" s="15">
        <v>29.917974683544301</v>
      </c>
      <c r="W1252" s="14">
        <v>35.931403074000059</v>
      </c>
      <c r="X1252" s="14">
        <v>37.365894939000043</v>
      </c>
      <c r="Y1252" s="14" t="s">
        <v>6094</v>
      </c>
      <c r="Z1252" s="70" t="s">
        <v>5574</v>
      </c>
    </row>
    <row r="1253" spans="1:26" x14ac:dyDescent="0.25">
      <c r="A1253" s="14">
        <v>1181</v>
      </c>
      <c r="B1253" s="14" t="s">
        <v>4951</v>
      </c>
      <c r="C1253" s="14" t="s">
        <v>5006</v>
      </c>
      <c r="D1253" s="14" t="s">
        <v>5007</v>
      </c>
      <c r="E1253" s="14" t="s">
        <v>5013</v>
      </c>
      <c r="F1253" s="14" t="s">
        <v>5014</v>
      </c>
      <c r="G1253" s="14" t="s">
        <v>6098</v>
      </c>
      <c r="H1253" s="14" t="s">
        <v>6099</v>
      </c>
      <c r="I1253" s="14" t="s">
        <v>5571</v>
      </c>
      <c r="J1253" s="15">
        <v>330</v>
      </c>
      <c r="K1253" s="15">
        <v>90</v>
      </c>
      <c r="L1253" s="14" t="s">
        <v>5572</v>
      </c>
      <c r="M1253" s="14">
        <v>3</v>
      </c>
      <c r="N1253" s="15">
        <v>228.54008438818565</v>
      </c>
      <c r="O1253" s="14">
        <v>0</v>
      </c>
      <c r="P1253" s="15">
        <v>115.41274261603375</v>
      </c>
      <c r="Q1253" s="15">
        <v>113.12734177215189</v>
      </c>
      <c r="R1253" s="15">
        <v>98.472208860759494</v>
      </c>
      <c r="S1253" s="15">
        <v>52.278544303797467</v>
      </c>
      <c r="T1253" s="15">
        <v>45.422341772151903</v>
      </c>
      <c r="U1253" s="15">
        <v>84.274156118143438</v>
      </c>
      <c r="V1253" s="15">
        <v>13.998080168776371</v>
      </c>
      <c r="W1253" s="14">
        <v>35.908950662000052</v>
      </c>
      <c r="X1253" s="14">
        <v>37.37226822000008</v>
      </c>
      <c r="Y1253" s="14" t="s">
        <v>6100</v>
      </c>
      <c r="Z1253" s="70" t="s">
        <v>5574</v>
      </c>
    </row>
    <row r="1254" spans="1:26" x14ac:dyDescent="0.25">
      <c r="A1254" s="14">
        <v>1189</v>
      </c>
      <c r="B1254" s="14" t="s">
        <v>4951</v>
      </c>
      <c r="C1254" s="14" t="s">
        <v>5006</v>
      </c>
      <c r="D1254" s="14" t="s">
        <v>5007</v>
      </c>
      <c r="E1254" s="14" t="s">
        <v>5013</v>
      </c>
      <c r="F1254" s="14" t="s">
        <v>5014</v>
      </c>
      <c r="G1254" s="14" t="s">
        <v>6101</v>
      </c>
      <c r="H1254" s="14" t="s">
        <v>6102</v>
      </c>
      <c r="I1254" s="14" t="s">
        <v>5571</v>
      </c>
      <c r="J1254" s="15">
        <v>0</v>
      </c>
      <c r="K1254" s="15">
        <v>0</v>
      </c>
      <c r="L1254" s="14" t="s">
        <v>5572</v>
      </c>
      <c r="M1254" s="14">
        <v>0</v>
      </c>
      <c r="N1254" s="15">
        <v>0</v>
      </c>
      <c r="O1254" s="14">
        <v>0</v>
      </c>
      <c r="P1254" s="15">
        <v>0</v>
      </c>
      <c r="Q1254" s="15">
        <v>0</v>
      </c>
      <c r="R1254" s="15">
        <v>0</v>
      </c>
      <c r="S1254" s="15">
        <v>0</v>
      </c>
      <c r="T1254" s="15">
        <v>0</v>
      </c>
      <c r="U1254" s="15">
        <v>0</v>
      </c>
      <c r="V1254" s="15">
        <v>0</v>
      </c>
      <c r="W1254" s="14">
        <v>35.880551034000064</v>
      </c>
      <c r="X1254" s="14">
        <v>37.488376946000074</v>
      </c>
      <c r="Y1254" s="14" t="s">
        <v>6103</v>
      </c>
      <c r="Z1254" s="70" t="s">
        <v>5574</v>
      </c>
    </row>
    <row r="1255" spans="1:26" x14ac:dyDescent="0.25">
      <c r="A1255" s="14">
        <v>1191</v>
      </c>
      <c r="B1255" s="14" t="s">
        <v>4951</v>
      </c>
      <c r="C1255" s="14" t="s">
        <v>5006</v>
      </c>
      <c r="D1255" s="14" t="s">
        <v>5007</v>
      </c>
      <c r="E1255" s="14" t="s">
        <v>5013</v>
      </c>
      <c r="F1255" s="14" t="s">
        <v>5014</v>
      </c>
      <c r="G1255" s="14" t="s">
        <v>6104</v>
      </c>
      <c r="H1255" s="14" t="s">
        <v>6105</v>
      </c>
      <c r="I1255" s="14" t="s">
        <v>5571</v>
      </c>
      <c r="J1255" s="15">
        <v>350</v>
      </c>
      <c r="K1255" s="15">
        <v>90</v>
      </c>
      <c r="L1255" s="14" t="s">
        <v>5572</v>
      </c>
      <c r="M1255" s="14">
        <v>3</v>
      </c>
      <c r="N1255" s="15">
        <v>242.39099859353021</v>
      </c>
      <c r="O1255" s="14">
        <v>0</v>
      </c>
      <c r="P1255" s="15">
        <v>122.40745428973275</v>
      </c>
      <c r="Q1255" s="15">
        <v>119.98354430379746</v>
      </c>
      <c r="R1255" s="15">
        <v>107.47010900140647</v>
      </c>
      <c r="S1255" s="15">
        <v>55.446940928270038</v>
      </c>
      <c r="T1255" s="15">
        <v>48.175210970464136</v>
      </c>
      <c r="U1255" s="15">
        <v>86.957770745428974</v>
      </c>
      <c r="V1255" s="15">
        <v>14.240471167369899</v>
      </c>
      <c r="W1255" s="14">
        <v>35.929612218000045</v>
      </c>
      <c r="X1255" s="14">
        <v>37.405660243000057</v>
      </c>
      <c r="Y1255" s="14" t="s">
        <v>6106</v>
      </c>
      <c r="Z1255" s="70" t="s">
        <v>5574</v>
      </c>
    </row>
    <row r="1256" spans="1:26" x14ac:dyDescent="0.25">
      <c r="A1256" s="14">
        <v>1192</v>
      </c>
      <c r="B1256" s="14" t="s">
        <v>4951</v>
      </c>
      <c r="C1256" s="14" t="s">
        <v>5006</v>
      </c>
      <c r="D1256" s="14" t="s">
        <v>5007</v>
      </c>
      <c r="E1256" s="14" t="s">
        <v>5013</v>
      </c>
      <c r="F1256" s="14" t="s">
        <v>5014</v>
      </c>
      <c r="G1256" s="14" t="s">
        <v>6107</v>
      </c>
      <c r="H1256" s="14" t="s">
        <v>6108</v>
      </c>
      <c r="I1256" s="14" t="s">
        <v>5571</v>
      </c>
      <c r="J1256" s="15">
        <v>460</v>
      </c>
      <c r="K1256" s="15">
        <v>0</v>
      </c>
      <c r="L1256" s="14" t="s">
        <v>5572</v>
      </c>
      <c r="M1256" s="14">
        <v>2</v>
      </c>
      <c r="N1256" s="15">
        <v>318.57102672292547</v>
      </c>
      <c r="O1256" s="14">
        <v>0</v>
      </c>
      <c r="P1256" s="15">
        <v>160.87836849507735</v>
      </c>
      <c r="Q1256" s="15">
        <v>157.69265822784811</v>
      </c>
      <c r="R1256" s="15">
        <v>137.2642911392405</v>
      </c>
      <c r="S1256" s="15">
        <v>72.873122362869196</v>
      </c>
      <c r="T1256" s="15">
        <v>63.315991561181441</v>
      </c>
      <c r="U1256" s="15">
        <v>117.47306610407874</v>
      </c>
      <c r="V1256" s="15">
        <v>19.512475386779183</v>
      </c>
      <c r="W1256" s="14">
        <v>35.902510088000042</v>
      </c>
      <c r="X1256" s="14">
        <v>37.410931797000046</v>
      </c>
      <c r="Y1256" s="14" t="s">
        <v>6109</v>
      </c>
      <c r="Z1256" s="70" t="s">
        <v>5574</v>
      </c>
    </row>
    <row r="1257" spans="1:26" x14ac:dyDescent="0.25">
      <c r="A1257" s="14">
        <v>1197</v>
      </c>
      <c r="B1257" s="14" t="s">
        <v>4951</v>
      </c>
      <c r="C1257" s="14" t="s">
        <v>5006</v>
      </c>
      <c r="D1257" s="14" t="s">
        <v>5007</v>
      </c>
      <c r="E1257" s="14" t="s">
        <v>5013</v>
      </c>
      <c r="F1257" s="14" t="s">
        <v>5014</v>
      </c>
      <c r="G1257" s="14" t="s">
        <v>6110</v>
      </c>
      <c r="H1257" s="14" t="s">
        <v>6111</v>
      </c>
      <c r="I1257" s="14" t="s">
        <v>5571</v>
      </c>
      <c r="J1257" s="15">
        <v>70</v>
      </c>
      <c r="K1257" s="15">
        <v>0</v>
      </c>
      <c r="L1257" s="14" t="s">
        <v>5572</v>
      </c>
      <c r="M1257" s="14">
        <v>2</v>
      </c>
      <c r="N1257" s="15">
        <v>48.478199718706044</v>
      </c>
      <c r="O1257" s="14">
        <v>0</v>
      </c>
      <c r="P1257" s="15">
        <v>24.481490857946554</v>
      </c>
      <c r="Q1257" s="15">
        <v>23.99670886075949</v>
      </c>
      <c r="R1257" s="15">
        <v>21.009239803094232</v>
      </c>
      <c r="S1257" s="15">
        <v>11.089388185654007</v>
      </c>
      <c r="T1257" s="15">
        <v>9.6350421940928275</v>
      </c>
      <c r="U1257" s="15">
        <v>17.755140646976088</v>
      </c>
      <c r="V1257" s="15">
        <v>2.9692897327707453</v>
      </c>
      <c r="W1257" s="14">
        <v>35.812822174000075</v>
      </c>
      <c r="X1257" s="14">
        <v>37.426260669000044</v>
      </c>
      <c r="Y1257" s="14" t="s">
        <v>6112</v>
      </c>
      <c r="Z1257" s="70" t="s">
        <v>5574</v>
      </c>
    </row>
    <row r="1258" spans="1:26" x14ac:dyDescent="0.25">
      <c r="A1258" s="14">
        <v>1202</v>
      </c>
      <c r="B1258" s="14" t="s">
        <v>4951</v>
      </c>
      <c r="C1258" s="14" t="s">
        <v>5006</v>
      </c>
      <c r="D1258" s="14" t="s">
        <v>5007</v>
      </c>
      <c r="E1258" s="14" t="s">
        <v>5013</v>
      </c>
      <c r="F1258" s="14" t="s">
        <v>5014</v>
      </c>
      <c r="G1258" s="14" t="s">
        <v>6113</v>
      </c>
      <c r="H1258" s="14" t="s">
        <v>6114</v>
      </c>
      <c r="I1258" s="14" t="s">
        <v>5571</v>
      </c>
      <c r="J1258" s="15">
        <v>0</v>
      </c>
      <c r="K1258" s="15">
        <v>0</v>
      </c>
      <c r="L1258" s="14" t="s">
        <v>5572</v>
      </c>
      <c r="M1258" s="14">
        <v>0</v>
      </c>
      <c r="N1258" s="15">
        <v>0</v>
      </c>
      <c r="O1258" s="14">
        <v>0</v>
      </c>
      <c r="P1258" s="15">
        <v>0</v>
      </c>
      <c r="Q1258" s="15">
        <v>0</v>
      </c>
      <c r="R1258" s="15">
        <v>0</v>
      </c>
      <c r="S1258" s="15">
        <v>0</v>
      </c>
      <c r="T1258" s="15">
        <v>0</v>
      </c>
      <c r="U1258" s="15">
        <v>0</v>
      </c>
      <c r="V1258" s="15">
        <v>0</v>
      </c>
      <c r="W1258" s="14">
        <v>35.900986100000068</v>
      </c>
      <c r="X1258" s="14">
        <v>37.518983207000076</v>
      </c>
      <c r="Y1258" s="14" t="s">
        <v>6115</v>
      </c>
      <c r="Z1258" s="70" t="s">
        <v>5574</v>
      </c>
    </row>
    <row r="1259" spans="1:26" x14ac:dyDescent="0.25">
      <c r="A1259" s="14">
        <v>1182</v>
      </c>
      <c r="B1259" s="14" t="s">
        <v>4951</v>
      </c>
      <c r="C1259" s="14" t="s">
        <v>5006</v>
      </c>
      <c r="D1259" s="14" t="s">
        <v>5007</v>
      </c>
      <c r="E1259" s="14" t="s">
        <v>5013</v>
      </c>
      <c r="F1259" s="14" t="s">
        <v>5014</v>
      </c>
      <c r="G1259" s="14" t="s">
        <v>7736</v>
      </c>
      <c r="H1259" s="14" t="s">
        <v>7737</v>
      </c>
      <c r="I1259" s="14" t="s">
        <v>5571</v>
      </c>
      <c r="J1259" s="15">
        <v>0</v>
      </c>
      <c r="K1259" s="15">
        <v>0</v>
      </c>
      <c r="L1259" s="14" t="s">
        <v>5572</v>
      </c>
      <c r="M1259" s="14">
        <v>0</v>
      </c>
      <c r="N1259" s="15">
        <v>0</v>
      </c>
      <c r="O1259" s="14">
        <v>0</v>
      </c>
      <c r="P1259" s="15">
        <v>0</v>
      </c>
      <c r="Q1259" s="15">
        <v>0</v>
      </c>
      <c r="R1259" s="15">
        <v>0</v>
      </c>
      <c r="S1259" s="15">
        <v>0</v>
      </c>
      <c r="T1259" s="15">
        <v>0</v>
      </c>
      <c r="U1259" s="15">
        <v>0</v>
      </c>
      <c r="V1259" s="15">
        <v>0</v>
      </c>
      <c r="W1259" s="14">
        <v>35.869309481000073</v>
      </c>
      <c r="X1259" s="14">
        <v>37.463479047000078</v>
      </c>
      <c r="Y1259" s="14" t="s">
        <v>7738</v>
      </c>
      <c r="Z1259" s="70" t="s">
        <v>5574</v>
      </c>
    </row>
    <row r="1260" spans="1:26" x14ac:dyDescent="0.25">
      <c r="A1260" s="14">
        <v>1193</v>
      </c>
      <c r="B1260" s="14" t="s">
        <v>4951</v>
      </c>
      <c r="C1260" s="14" t="s">
        <v>5006</v>
      </c>
      <c r="D1260" s="14" t="s">
        <v>5007</v>
      </c>
      <c r="E1260" s="14" t="s">
        <v>5013</v>
      </c>
      <c r="F1260" s="14" t="s">
        <v>5014</v>
      </c>
      <c r="G1260" s="14" t="s">
        <v>7739</v>
      </c>
      <c r="H1260" s="14" t="s">
        <v>5014</v>
      </c>
      <c r="I1260" s="14" t="s">
        <v>5571</v>
      </c>
      <c r="J1260" s="15">
        <v>400</v>
      </c>
      <c r="K1260" s="15">
        <v>100</v>
      </c>
      <c r="L1260" s="14" t="s">
        <v>5572</v>
      </c>
      <c r="M1260" s="14">
        <v>3</v>
      </c>
      <c r="N1260" s="15">
        <v>277.01828410689171</v>
      </c>
      <c r="O1260" s="14">
        <v>0</v>
      </c>
      <c r="P1260" s="15">
        <v>141.971870604782</v>
      </c>
      <c r="Q1260" s="15">
        <v>135.04641350210971</v>
      </c>
      <c r="R1260" s="15">
        <v>121.71490857946554</v>
      </c>
      <c r="S1260" s="15">
        <v>63.367932489451483</v>
      </c>
      <c r="T1260" s="15">
        <v>53.67229254571027</v>
      </c>
      <c r="U1260" s="15">
        <v>100.76540084388184</v>
      </c>
      <c r="V1260" s="15">
        <v>16.967369901547116</v>
      </c>
      <c r="W1260" s="14">
        <v>35.863495538000052</v>
      </c>
      <c r="X1260" s="14">
        <v>37.396527450000065</v>
      </c>
      <c r="Y1260" s="14" t="s">
        <v>7740</v>
      </c>
      <c r="Z1260" s="70" t="s">
        <v>5574</v>
      </c>
    </row>
    <row r="1261" spans="1:26" x14ac:dyDescent="0.25">
      <c r="A1261" s="14">
        <v>1184</v>
      </c>
      <c r="B1261" s="14" t="s">
        <v>4951</v>
      </c>
      <c r="C1261" s="14" t="s">
        <v>5006</v>
      </c>
      <c r="D1261" s="14" t="s">
        <v>5007</v>
      </c>
      <c r="E1261" s="14" t="s">
        <v>5013</v>
      </c>
      <c r="F1261" s="14" t="s">
        <v>5014</v>
      </c>
      <c r="G1261" s="14" t="s">
        <v>10129</v>
      </c>
      <c r="H1261" s="14" t="s">
        <v>10130</v>
      </c>
      <c r="I1261" s="14" t="s">
        <v>5571</v>
      </c>
      <c r="J1261" s="15">
        <v>380</v>
      </c>
      <c r="K1261" s="15">
        <v>100</v>
      </c>
      <c r="L1261" s="14" t="s">
        <v>5572</v>
      </c>
      <c r="M1261" s="14">
        <v>2</v>
      </c>
      <c r="N1261" s="15">
        <v>263.16736990154709</v>
      </c>
      <c r="O1261" s="14">
        <v>0</v>
      </c>
      <c r="P1261" s="15">
        <v>134.87327707454287</v>
      </c>
      <c r="Q1261" s="15">
        <v>128.29409282700422</v>
      </c>
      <c r="R1261" s="15">
        <v>113.39224050632912</v>
      </c>
      <c r="S1261" s="15">
        <v>60.199535864978898</v>
      </c>
      <c r="T1261" s="15">
        <v>52.304514767932488</v>
      </c>
      <c r="U1261" s="15">
        <v>95.727130801687764</v>
      </c>
      <c r="V1261" s="15">
        <v>17.434838255977496</v>
      </c>
      <c r="W1261" s="14">
        <v>35.918256525000061</v>
      </c>
      <c r="X1261" s="14">
        <v>37.435773502000075</v>
      </c>
      <c r="Y1261" s="14" t="s">
        <v>10131</v>
      </c>
      <c r="Z1261" s="70" t="s">
        <v>5574</v>
      </c>
    </row>
    <row r="1262" spans="1:26" x14ac:dyDescent="0.25">
      <c r="A1262" s="14">
        <v>1185</v>
      </c>
      <c r="B1262" s="14" t="s">
        <v>4951</v>
      </c>
      <c r="C1262" s="14" t="s">
        <v>5006</v>
      </c>
      <c r="D1262" s="14" t="s">
        <v>5007</v>
      </c>
      <c r="E1262" s="14" t="s">
        <v>5013</v>
      </c>
      <c r="F1262" s="14" t="s">
        <v>5014</v>
      </c>
      <c r="G1262" s="14" t="s">
        <v>10132</v>
      </c>
      <c r="H1262" s="14" t="s">
        <v>10133</v>
      </c>
      <c r="I1262" s="14" t="s">
        <v>5571</v>
      </c>
      <c r="J1262" s="15">
        <v>0</v>
      </c>
      <c r="K1262" s="15">
        <v>0</v>
      </c>
      <c r="L1262" s="14" t="s">
        <v>5572</v>
      </c>
      <c r="M1262" s="14">
        <v>0</v>
      </c>
      <c r="N1262" s="15">
        <v>0</v>
      </c>
      <c r="O1262" s="14">
        <v>0</v>
      </c>
      <c r="P1262" s="15">
        <v>0</v>
      </c>
      <c r="Q1262" s="15">
        <v>0</v>
      </c>
      <c r="R1262" s="15">
        <v>0</v>
      </c>
      <c r="S1262" s="15">
        <v>0</v>
      </c>
      <c r="T1262" s="15">
        <v>0</v>
      </c>
      <c r="U1262" s="15">
        <v>0</v>
      </c>
      <c r="V1262" s="15">
        <v>0</v>
      </c>
      <c r="W1262" s="14">
        <v>35.894577956000035</v>
      </c>
      <c r="X1262" s="14">
        <v>37.477271036000047</v>
      </c>
      <c r="Y1262" s="14" t="s">
        <v>10134</v>
      </c>
      <c r="Z1262" s="70" t="s">
        <v>5574</v>
      </c>
    </row>
    <row r="1263" spans="1:26" x14ac:dyDescent="0.25">
      <c r="A1263" s="14">
        <v>1190</v>
      </c>
      <c r="B1263" s="14" t="s">
        <v>4951</v>
      </c>
      <c r="C1263" s="14" t="s">
        <v>5006</v>
      </c>
      <c r="D1263" s="14" t="s">
        <v>5007</v>
      </c>
      <c r="E1263" s="14" t="s">
        <v>5013</v>
      </c>
      <c r="F1263" s="14" t="s">
        <v>5014</v>
      </c>
      <c r="G1263" s="14" t="s">
        <v>10143</v>
      </c>
      <c r="H1263" s="14" t="s">
        <v>10144</v>
      </c>
      <c r="I1263" s="14" t="s">
        <v>5571</v>
      </c>
      <c r="J1263" s="15">
        <v>0</v>
      </c>
      <c r="K1263" s="15">
        <v>0</v>
      </c>
      <c r="L1263" s="14" t="s">
        <v>5572</v>
      </c>
      <c r="M1263" s="14">
        <v>0</v>
      </c>
      <c r="N1263" s="15">
        <v>0</v>
      </c>
      <c r="O1263" s="14">
        <v>0</v>
      </c>
      <c r="P1263" s="15">
        <v>0</v>
      </c>
      <c r="Q1263" s="15">
        <v>0</v>
      </c>
      <c r="R1263" s="15">
        <v>0</v>
      </c>
      <c r="S1263" s="15">
        <v>0</v>
      </c>
      <c r="T1263" s="15">
        <v>0</v>
      </c>
      <c r="U1263" s="15">
        <v>0</v>
      </c>
      <c r="V1263" s="15">
        <v>0</v>
      </c>
      <c r="W1263" s="14">
        <v>35.851961642000049</v>
      </c>
      <c r="X1263" s="14">
        <v>37.469581561000041</v>
      </c>
      <c r="Y1263" s="14" t="s">
        <v>10145</v>
      </c>
      <c r="Z1263" s="70" t="s">
        <v>5574</v>
      </c>
    </row>
    <row r="1264" spans="1:26" x14ac:dyDescent="0.25">
      <c r="A1264" s="14">
        <v>1195</v>
      </c>
      <c r="B1264" s="14" t="s">
        <v>4951</v>
      </c>
      <c r="C1264" s="14" t="s">
        <v>5006</v>
      </c>
      <c r="D1264" s="14" t="s">
        <v>5007</v>
      </c>
      <c r="E1264" s="14" t="s">
        <v>5013</v>
      </c>
      <c r="F1264" s="14" t="s">
        <v>5014</v>
      </c>
      <c r="G1264" s="14" t="s">
        <v>10149</v>
      </c>
      <c r="H1264" s="14" t="s">
        <v>10150</v>
      </c>
      <c r="I1264" s="14" t="s">
        <v>5571</v>
      </c>
      <c r="J1264" s="15">
        <v>280</v>
      </c>
      <c r="K1264" s="15">
        <v>160</v>
      </c>
      <c r="L1264" s="14" t="s">
        <v>5572</v>
      </c>
      <c r="M1264" s="14">
        <v>3</v>
      </c>
      <c r="N1264" s="15">
        <v>193.91279887482418</v>
      </c>
      <c r="O1264" s="14">
        <v>0</v>
      </c>
      <c r="P1264" s="15">
        <v>99.380309423347384</v>
      </c>
      <c r="Q1264" s="15">
        <v>94.532489451476792</v>
      </c>
      <c r="R1264" s="15">
        <v>83.552177215189872</v>
      </c>
      <c r="S1264" s="15">
        <v>44.357552742616029</v>
      </c>
      <c r="T1264" s="15">
        <v>38.54016877637131</v>
      </c>
      <c r="U1264" s="15">
        <v>71.505344585091393</v>
      </c>
      <c r="V1264" s="15">
        <v>11.877158931082981</v>
      </c>
      <c r="W1264" s="14">
        <v>35.835148995000054</v>
      </c>
      <c r="X1264" s="14">
        <v>37.426636945000041</v>
      </c>
      <c r="Y1264" s="14" t="s">
        <v>10151</v>
      </c>
      <c r="Z1264" s="70" t="s">
        <v>5574</v>
      </c>
    </row>
    <row r="1265" spans="1:26" x14ac:dyDescent="0.25">
      <c r="A1265" s="14">
        <v>1196</v>
      </c>
      <c r="B1265" s="14" t="s">
        <v>4951</v>
      </c>
      <c r="C1265" s="14" t="s">
        <v>5006</v>
      </c>
      <c r="D1265" s="14" t="s">
        <v>5007</v>
      </c>
      <c r="E1265" s="14" t="s">
        <v>5013</v>
      </c>
      <c r="F1265" s="14" t="s">
        <v>5014</v>
      </c>
      <c r="G1265" s="14" t="s">
        <v>10152</v>
      </c>
      <c r="H1265" s="14" t="s">
        <v>10153</v>
      </c>
      <c r="I1265" s="14" t="s">
        <v>5571</v>
      </c>
      <c r="J1265" s="15">
        <v>460</v>
      </c>
      <c r="K1265" s="15">
        <v>120</v>
      </c>
      <c r="L1265" s="14" t="s">
        <v>5572</v>
      </c>
      <c r="M1265" s="14">
        <v>2</v>
      </c>
      <c r="N1265" s="15">
        <v>318.57102672292547</v>
      </c>
      <c r="O1265" s="14">
        <v>0</v>
      </c>
      <c r="P1265" s="15">
        <v>163.2676511954993</v>
      </c>
      <c r="Q1265" s="15">
        <v>155.30337552742617</v>
      </c>
      <c r="R1265" s="15">
        <v>136.86607735583686</v>
      </c>
      <c r="S1265" s="15">
        <v>68.094556962025322</v>
      </c>
      <c r="T1265" s="15">
        <v>59.33385372714487</v>
      </c>
      <c r="U1265" s="15">
        <v>120.65877637130804</v>
      </c>
      <c r="V1265" s="15">
        <v>19.512475386779183</v>
      </c>
      <c r="W1265" s="14">
        <v>35.828777760000037</v>
      </c>
      <c r="X1265" s="14">
        <v>37.352645880000068</v>
      </c>
      <c r="Y1265" s="14" t="s">
        <v>10154</v>
      </c>
      <c r="Z1265" s="70" t="s">
        <v>5574</v>
      </c>
    </row>
    <row r="1266" spans="1:26" x14ac:dyDescent="0.25">
      <c r="A1266" s="14">
        <v>1199</v>
      </c>
      <c r="B1266" s="14" t="s">
        <v>4951</v>
      </c>
      <c r="C1266" s="14" t="s">
        <v>5006</v>
      </c>
      <c r="D1266" s="14" t="s">
        <v>5007</v>
      </c>
      <c r="E1266" s="14" t="s">
        <v>5013</v>
      </c>
      <c r="F1266" s="14" t="s">
        <v>5014</v>
      </c>
      <c r="G1266" s="14" t="s">
        <v>10157</v>
      </c>
      <c r="H1266" s="14" t="s">
        <v>10158</v>
      </c>
      <c r="I1266" s="14" t="s">
        <v>5571</v>
      </c>
      <c r="J1266" s="15">
        <v>320</v>
      </c>
      <c r="K1266" s="15">
        <v>145</v>
      </c>
      <c r="L1266" s="14" t="s">
        <v>5572</v>
      </c>
      <c r="M1266" s="14">
        <v>3</v>
      </c>
      <c r="N1266" s="15">
        <v>221.61462728551334</v>
      </c>
      <c r="O1266" s="14">
        <v>0</v>
      </c>
      <c r="P1266" s="15">
        <v>113.02345991561181</v>
      </c>
      <c r="Q1266" s="15">
        <v>108.59116736990153</v>
      </c>
      <c r="R1266" s="15">
        <v>95.48820253164557</v>
      </c>
      <c r="S1266" s="15">
        <v>50.694345991561178</v>
      </c>
      <c r="T1266" s="15">
        <v>44.045907172995776</v>
      </c>
      <c r="U1266" s="15">
        <v>81.720393811533029</v>
      </c>
      <c r="V1266" s="15">
        <v>13.573895921237691</v>
      </c>
      <c r="W1266" s="14">
        <v>35.907746639000038</v>
      </c>
      <c r="X1266" s="14">
        <v>37.395406681000054</v>
      </c>
      <c r="Y1266" s="14" t="s">
        <v>10159</v>
      </c>
      <c r="Z1266" s="70" t="s">
        <v>5574</v>
      </c>
    </row>
    <row r="1267" spans="1:26" x14ac:dyDescent="0.25">
      <c r="A1267" s="14">
        <v>1200</v>
      </c>
      <c r="B1267" s="14" t="s">
        <v>4951</v>
      </c>
      <c r="C1267" s="14" t="s">
        <v>5006</v>
      </c>
      <c r="D1267" s="14" t="s">
        <v>5007</v>
      </c>
      <c r="E1267" s="14" t="s">
        <v>5013</v>
      </c>
      <c r="F1267" s="14" t="s">
        <v>5014</v>
      </c>
      <c r="G1267" s="14" t="s">
        <v>10160</v>
      </c>
      <c r="H1267" s="14" t="s">
        <v>10161</v>
      </c>
      <c r="I1267" s="14" t="s">
        <v>5571</v>
      </c>
      <c r="J1267" s="15">
        <v>330</v>
      </c>
      <c r="K1267" s="15">
        <v>160</v>
      </c>
      <c r="L1267" s="14" t="s">
        <v>5572</v>
      </c>
      <c r="M1267" s="14">
        <v>3</v>
      </c>
      <c r="N1267" s="15">
        <v>228.54008438818565</v>
      </c>
      <c r="O1267" s="14">
        <v>0</v>
      </c>
      <c r="P1267" s="15">
        <v>117.12679324894513</v>
      </c>
      <c r="Q1267" s="15">
        <v>111.41329113924051</v>
      </c>
      <c r="R1267" s="15">
        <v>101.61463502109704</v>
      </c>
      <c r="S1267" s="15">
        <v>52.278544303797467</v>
      </c>
      <c r="T1267" s="15">
        <v>42.565590717299578</v>
      </c>
      <c r="U1267" s="15">
        <v>83.131455696202508</v>
      </c>
      <c r="V1267" s="15">
        <v>13.998080168776371</v>
      </c>
      <c r="W1267" s="14">
        <v>35.890404802000035</v>
      </c>
      <c r="X1267" s="14">
        <v>37.409815504000051</v>
      </c>
      <c r="Y1267" s="14" t="s">
        <v>10162</v>
      </c>
      <c r="Z1267" s="70" t="s">
        <v>5574</v>
      </c>
    </row>
    <row r="1268" spans="1:26" x14ac:dyDescent="0.25">
      <c r="A1268" s="14">
        <v>1201</v>
      </c>
      <c r="B1268" s="14" t="s">
        <v>4951</v>
      </c>
      <c r="C1268" s="14" t="s">
        <v>5006</v>
      </c>
      <c r="D1268" s="14" t="s">
        <v>5007</v>
      </c>
      <c r="E1268" s="14" t="s">
        <v>5013</v>
      </c>
      <c r="F1268" s="14" t="s">
        <v>5014</v>
      </c>
      <c r="G1268" s="14" t="s">
        <v>10163</v>
      </c>
      <c r="H1268" s="14" t="s">
        <v>10164</v>
      </c>
      <c r="I1268" s="14" t="s">
        <v>5571</v>
      </c>
      <c r="J1268" s="15">
        <v>1000</v>
      </c>
      <c r="K1268" s="15">
        <v>250</v>
      </c>
      <c r="L1268" s="14" t="s">
        <v>5572</v>
      </c>
      <c r="M1268" s="14">
        <v>2</v>
      </c>
      <c r="N1268" s="15">
        <v>692.5457102672292</v>
      </c>
      <c r="O1268" s="14">
        <v>0</v>
      </c>
      <c r="P1268" s="15">
        <v>353.19831223628688</v>
      </c>
      <c r="Q1268" s="15">
        <v>339.34739803094232</v>
      </c>
      <c r="R1268" s="15">
        <v>301.25738396624473</v>
      </c>
      <c r="S1268" s="15">
        <v>159.28551336146273</v>
      </c>
      <c r="T1268" s="15">
        <v>138.50914205344586</v>
      </c>
      <c r="U1268" s="15">
        <v>252.77918424753864</v>
      </c>
      <c r="V1268" s="15">
        <v>41.552742616033747</v>
      </c>
      <c r="W1268" s="14">
        <v>35.883830229000068</v>
      </c>
      <c r="X1268" s="14">
        <v>37.363886781000076</v>
      </c>
      <c r="Y1268" s="14" t="s">
        <v>10165</v>
      </c>
      <c r="Z1268" s="70" t="s">
        <v>5574</v>
      </c>
    </row>
    <row r="1269" spans="1:26" x14ac:dyDescent="0.25">
      <c r="A1269" s="14">
        <v>1203</v>
      </c>
      <c r="B1269" s="14" t="s">
        <v>4951</v>
      </c>
      <c r="C1269" s="14" t="s">
        <v>5006</v>
      </c>
      <c r="D1269" s="14" t="s">
        <v>5007</v>
      </c>
      <c r="E1269" s="14" t="s">
        <v>5013</v>
      </c>
      <c r="F1269" s="14" t="s">
        <v>5014</v>
      </c>
      <c r="G1269" s="14" t="s">
        <v>10166</v>
      </c>
      <c r="H1269" s="14" t="s">
        <v>10167</v>
      </c>
      <c r="I1269" s="14" t="s">
        <v>5571</v>
      </c>
      <c r="J1269" s="15">
        <v>620</v>
      </c>
      <c r="K1269" s="15">
        <v>230</v>
      </c>
      <c r="L1269" s="14" t="s">
        <v>5572</v>
      </c>
      <c r="M1269" s="14">
        <v>2</v>
      </c>
      <c r="N1269" s="15">
        <v>429.37834036568211</v>
      </c>
      <c r="O1269" s="14">
        <v>0</v>
      </c>
      <c r="P1269" s="15">
        <v>218.98295358649787</v>
      </c>
      <c r="Q1269" s="15">
        <v>210.39538677918424</v>
      </c>
      <c r="R1269" s="15">
        <v>181.78805485232067</v>
      </c>
      <c r="S1269" s="15">
        <v>89.632728551336129</v>
      </c>
      <c r="T1269" s="15">
        <v>85.338945147679325</v>
      </c>
      <c r="U1269" s="15">
        <v>161.55360056258789</v>
      </c>
      <c r="V1269" s="15">
        <v>26.299423347398029</v>
      </c>
      <c r="W1269" s="14">
        <v>35.813604113000054</v>
      </c>
      <c r="X1269" s="14">
        <v>37.39949454300006</v>
      </c>
      <c r="Y1269" s="14" t="s">
        <v>10168</v>
      </c>
      <c r="Z1269" s="70" t="s">
        <v>5574</v>
      </c>
    </row>
    <row r="1270" spans="1:26" x14ac:dyDescent="0.25">
      <c r="A1270" s="14">
        <v>1183</v>
      </c>
      <c r="B1270" s="14" t="s">
        <v>4951</v>
      </c>
      <c r="C1270" s="14" t="s">
        <v>5006</v>
      </c>
      <c r="D1270" s="14" t="s">
        <v>5007</v>
      </c>
      <c r="E1270" s="14" t="s">
        <v>5013</v>
      </c>
      <c r="F1270" s="14" t="s">
        <v>5014</v>
      </c>
      <c r="G1270" s="14" t="s">
        <v>12713</v>
      </c>
      <c r="H1270" s="14" t="s">
        <v>2625</v>
      </c>
      <c r="I1270" s="14" t="s">
        <v>5571</v>
      </c>
      <c r="J1270" s="15">
        <v>60</v>
      </c>
      <c r="K1270" s="15">
        <v>0</v>
      </c>
      <c r="L1270" s="14" t="s">
        <v>5572</v>
      </c>
      <c r="M1270" s="14">
        <v>1</v>
      </c>
      <c r="N1270" s="15">
        <v>41.552742616033754</v>
      </c>
      <c r="O1270" s="14">
        <v>0</v>
      </c>
      <c r="P1270" s="15">
        <v>21.191898734177215</v>
      </c>
      <c r="Q1270" s="15">
        <v>20.360843881856539</v>
      </c>
      <c r="R1270" s="15">
        <v>18.32995358649789</v>
      </c>
      <c r="S1270" s="15">
        <v>9.5051898734177218</v>
      </c>
      <c r="T1270" s="15">
        <v>7.9469620253164557</v>
      </c>
      <c r="U1270" s="15">
        <v>15.114810126582274</v>
      </c>
      <c r="V1270" s="15">
        <v>2.5451054852320674</v>
      </c>
      <c r="W1270" s="14">
        <v>35.923844618000032</v>
      </c>
      <c r="X1270" s="14">
        <v>37.416420100000039</v>
      </c>
      <c r="Y1270" s="14" t="s">
        <v>12714</v>
      </c>
      <c r="Z1270" s="70" t="s">
        <v>5574</v>
      </c>
    </row>
    <row r="1271" spans="1:26" x14ac:dyDescent="0.25">
      <c r="A1271" s="14">
        <v>1186</v>
      </c>
      <c r="B1271" s="14" t="s">
        <v>4951</v>
      </c>
      <c r="C1271" s="14" t="s">
        <v>5006</v>
      </c>
      <c r="D1271" s="14" t="s">
        <v>5007</v>
      </c>
      <c r="E1271" s="14" t="s">
        <v>5013</v>
      </c>
      <c r="F1271" s="14" t="s">
        <v>5014</v>
      </c>
      <c r="G1271" s="14" t="s">
        <v>12715</v>
      </c>
      <c r="H1271" s="14" t="s">
        <v>12716</v>
      </c>
      <c r="I1271" s="14" t="s">
        <v>5571</v>
      </c>
      <c r="J1271" s="15">
        <v>340</v>
      </c>
      <c r="K1271" s="15">
        <v>0</v>
      </c>
      <c r="L1271" s="14" t="s">
        <v>5572</v>
      </c>
      <c r="M1271" s="14">
        <v>1</v>
      </c>
      <c r="N1271" s="15">
        <v>235.46554149085793</v>
      </c>
      <c r="O1271" s="14">
        <v>0</v>
      </c>
      <c r="P1271" s="15">
        <v>120.67609001406468</v>
      </c>
      <c r="Q1271" s="15">
        <v>114.78945147679325</v>
      </c>
      <c r="R1271" s="15">
        <v>105.28253023909984</v>
      </c>
      <c r="S1271" s="15">
        <v>55.628734177215186</v>
      </c>
      <c r="T1271" s="15">
        <v>43.85545710267229</v>
      </c>
      <c r="U1271" s="15">
        <v>85.061926863572424</v>
      </c>
      <c r="V1271" s="15">
        <v>14.422264416315048</v>
      </c>
      <c r="W1271" s="14">
        <v>35.89993889200008</v>
      </c>
      <c r="X1271" s="14">
        <v>37.439249904000064</v>
      </c>
      <c r="Y1271" s="14" t="s">
        <v>12717</v>
      </c>
      <c r="Z1271" s="70" t="s">
        <v>5574</v>
      </c>
    </row>
    <row r="1272" spans="1:26" x14ac:dyDescent="0.25">
      <c r="A1272" s="14">
        <v>1187</v>
      </c>
      <c r="B1272" s="14" t="s">
        <v>4951</v>
      </c>
      <c r="C1272" s="14" t="s">
        <v>5006</v>
      </c>
      <c r="D1272" s="14" t="s">
        <v>5007</v>
      </c>
      <c r="E1272" s="14" t="s">
        <v>5013</v>
      </c>
      <c r="F1272" s="14" t="s">
        <v>5014</v>
      </c>
      <c r="G1272" s="14" t="s">
        <v>12718</v>
      </c>
      <c r="H1272" s="14" t="s">
        <v>12719</v>
      </c>
      <c r="I1272" s="14" t="s">
        <v>5571</v>
      </c>
      <c r="J1272" s="15">
        <v>250</v>
      </c>
      <c r="K1272" s="15">
        <v>0</v>
      </c>
      <c r="L1272" s="14" t="s">
        <v>5572</v>
      </c>
      <c r="M1272" s="14">
        <v>1</v>
      </c>
      <c r="N1272" s="15">
        <v>173.1364275668073</v>
      </c>
      <c r="O1272" s="14">
        <v>0</v>
      </c>
      <c r="P1272" s="15">
        <v>88.29957805907172</v>
      </c>
      <c r="Q1272" s="15">
        <v>84.836849507735579</v>
      </c>
      <c r="R1272" s="15">
        <v>75.032999296765112</v>
      </c>
      <c r="S1272" s="15">
        <v>37.007911392405056</v>
      </c>
      <c r="T1272" s="15">
        <v>34.41086497890295</v>
      </c>
      <c r="U1272" s="15">
        <v>63.411216596343166</v>
      </c>
      <c r="V1272" s="15">
        <v>10.604606188466947</v>
      </c>
      <c r="W1272" s="14">
        <v>35.896166005000055</v>
      </c>
      <c r="X1272" s="14">
        <v>37.462700105000067</v>
      </c>
      <c r="Y1272" s="14" t="s">
        <v>12720</v>
      </c>
      <c r="Z1272" s="70" t="s">
        <v>5574</v>
      </c>
    </row>
    <row r="1273" spans="1:26" x14ac:dyDescent="0.25">
      <c r="A1273" s="14">
        <v>1188</v>
      </c>
      <c r="B1273" s="14" t="s">
        <v>4951</v>
      </c>
      <c r="C1273" s="14" t="s">
        <v>5006</v>
      </c>
      <c r="D1273" s="14" t="s">
        <v>5007</v>
      </c>
      <c r="E1273" s="14" t="s">
        <v>5013</v>
      </c>
      <c r="F1273" s="14" t="s">
        <v>5014</v>
      </c>
      <c r="G1273" s="14" t="s">
        <v>12724</v>
      </c>
      <c r="H1273" s="14" t="s">
        <v>12725</v>
      </c>
      <c r="I1273" s="14" t="s">
        <v>5571</v>
      </c>
      <c r="J1273" s="15">
        <v>320</v>
      </c>
      <c r="K1273" s="15">
        <v>0</v>
      </c>
      <c r="L1273" s="14" t="s">
        <v>5572</v>
      </c>
      <c r="M1273" s="14">
        <v>1</v>
      </c>
      <c r="N1273" s="15">
        <v>221.61462728551334</v>
      </c>
      <c r="O1273" s="14">
        <v>0</v>
      </c>
      <c r="P1273" s="15">
        <v>111.91538677918423</v>
      </c>
      <c r="Q1273" s="15">
        <v>109.6992405063291</v>
      </c>
      <c r="R1273" s="15">
        <v>97.925963431786215</v>
      </c>
      <c r="S1273" s="15">
        <v>51.802419127988742</v>
      </c>
      <c r="T1273" s="15">
        <v>42.937834036568212</v>
      </c>
      <c r="U1273" s="15">
        <v>80.058284106891691</v>
      </c>
      <c r="V1273" s="15">
        <v>13.573895921237691</v>
      </c>
      <c r="W1273" s="14">
        <v>35.883461098000055</v>
      </c>
      <c r="X1273" s="14">
        <v>37.43373400400003</v>
      </c>
      <c r="Y1273" s="14" t="s">
        <v>12726</v>
      </c>
      <c r="Z1273" s="70" t="s">
        <v>5574</v>
      </c>
    </row>
    <row r="1274" spans="1:26" x14ac:dyDescent="0.25">
      <c r="A1274" s="14">
        <v>1194</v>
      </c>
      <c r="B1274" s="14" t="s">
        <v>4951</v>
      </c>
      <c r="C1274" s="14" t="s">
        <v>5006</v>
      </c>
      <c r="D1274" s="14" t="s">
        <v>5007</v>
      </c>
      <c r="E1274" s="14" t="s">
        <v>5013</v>
      </c>
      <c r="F1274" s="14" t="s">
        <v>5014</v>
      </c>
      <c r="G1274" s="14" t="s">
        <v>12727</v>
      </c>
      <c r="H1274" s="14" t="s">
        <v>12728</v>
      </c>
      <c r="I1274" s="14" t="s">
        <v>5571</v>
      </c>
      <c r="J1274" s="15">
        <v>240</v>
      </c>
      <c r="K1274" s="15">
        <v>0</v>
      </c>
      <c r="L1274" s="14" t="s">
        <v>5572</v>
      </c>
      <c r="M1274" s="14">
        <v>1</v>
      </c>
      <c r="N1274" s="15">
        <v>166.21097046413502</v>
      </c>
      <c r="O1274" s="14">
        <v>0</v>
      </c>
      <c r="P1274" s="15">
        <v>85.183122362869184</v>
      </c>
      <c r="Q1274" s="15">
        <v>81.027848101265832</v>
      </c>
      <c r="R1274" s="15">
        <v>71.616151898734188</v>
      </c>
      <c r="S1274" s="15">
        <v>38.020759493670887</v>
      </c>
      <c r="T1274" s="15">
        <v>33.034430379746837</v>
      </c>
      <c r="U1274" s="15">
        <v>61.290295358649772</v>
      </c>
      <c r="V1274" s="15">
        <v>10.180421940928269</v>
      </c>
      <c r="W1274" s="14">
        <v>35.91138698900005</v>
      </c>
      <c r="X1274" s="14">
        <v>37.454256863000069</v>
      </c>
      <c r="Y1274" s="14" t="s">
        <v>12729</v>
      </c>
      <c r="Z1274" s="70" t="s">
        <v>5574</v>
      </c>
    </row>
    <row r="1275" spans="1:26" x14ac:dyDescent="0.25">
      <c r="A1275" s="14">
        <v>1198</v>
      </c>
      <c r="B1275" s="14" t="s">
        <v>4951</v>
      </c>
      <c r="C1275" s="14" t="s">
        <v>5006</v>
      </c>
      <c r="D1275" s="14" t="s">
        <v>5007</v>
      </c>
      <c r="E1275" s="14" t="s">
        <v>5013</v>
      </c>
      <c r="F1275" s="14" t="s">
        <v>5014</v>
      </c>
      <c r="G1275" s="14" t="s">
        <v>12730</v>
      </c>
      <c r="H1275" s="14" t="s">
        <v>12731</v>
      </c>
      <c r="I1275" s="14" t="s">
        <v>5571</v>
      </c>
      <c r="J1275" s="15">
        <v>180</v>
      </c>
      <c r="K1275" s="15">
        <v>0</v>
      </c>
      <c r="L1275" s="14" t="s">
        <v>5572</v>
      </c>
      <c r="M1275" s="14">
        <v>1</v>
      </c>
      <c r="N1275" s="15">
        <v>124.65822784810126</v>
      </c>
      <c r="O1275" s="14">
        <v>0</v>
      </c>
      <c r="P1275" s="15">
        <v>63.575696202531645</v>
      </c>
      <c r="Q1275" s="15">
        <v>61.082531645569617</v>
      </c>
      <c r="R1275" s="15">
        <v>53.431632911392413</v>
      </c>
      <c r="S1275" s="15">
        <v>28.515569620253164</v>
      </c>
      <c r="T1275" s="15">
        <v>23.840886075949367</v>
      </c>
      <c r="U1275" s="15">
        <v>46.9026582278481</v>
      </c>
      <c r="V1275" s="15">
        <v>7.6353164556962021</v>
      </c>
      <c r="W1275" s="14">
        <v>35.795568523000043</v>
      </c>
      <c r="X1275" s="14">
        <v>37.368435255000065</v>
      </c>
      <c r="Y1275" s="14" t="s">
        <v>12732</v>
      </c>
      <c r="Z1275" s="70" t="s">
        <v>5574</v>
      </c>
    </row>
    <row r="1276" spans="1:26" x14ac:dyDescent="0.25">
      <c r="A1276" s="14">
        <v>1205</v>
      </c>
      <c r="B1276" s="14" t="s">
        <v>4951</v>
      </c>
      <c r="C1276" s="14" t="s">
        <v>5015</v>
      </c>
      <c r="D1276" s="14" t="s">
        <v>1832</v>
      </c>
      <c r="E1276" s="14" t="s">
        <v>5016</v>
      </c>
      <c r="F1276" s="14" t="s">
        <v>1832</v>
      </c>
      <c r="G1276" s="14" t="s">
        <v>1805</v>
      </c>
      <c r="H1276" s="14" t="s">
        <v>1806</v>
      </c>
      <c r="I1276" s="14" t="s">
        <v>5571</v>
      </c>
      <c r="J1276" s="15">
        <v>1600</v>
      </c>
      <c r="K1276" s="15">
        <v>610</v>
      </c>
      <c r="L1276" s="14" t="s">
        <v>4945</v>
      </c>
      <c r="M1276" s="14">
        <v>3</v>
      </c>
      <c r="N1276" s="15">
        <v>1108.1353491720663</v>
      </c>
      <c r="O1276" s="14">
        <v>1108.1353491720663</v>
      </c>
      <c r="P1276" s="15">
        <v>554.06767458603315</v>
      </c>
      <c r="Q1276" s="15">
        <v>554.06767458603315</v>
      </c>
      <c r="R1276" s="15">
        <v>476.49820014398847</v>
      </c>
      <c r="S1276" s="15">
        <v>254.87113030957525</v>
      </c>
      <c r="T1276" s="15">
        <v>221.62706983441328</v>
      </c>
      <c r="U1276" s="15">
        <v>410.01007919366452</v>
      </c>
      <c r="V1276" s="15">
        <v>66.488120950323975</v>
      </c>
      <c r="W1276" s="14">
        <v>36.652226134000045</v>
      </c>
      <c r="X1276" s="14">
        <v>37.91046371300007</v>
      </c>
      <c r="Y1276" s="14" t="s">
        <v>6116</v>
      </c>
      <c r="Z1276" s="70" t="s">
        <v>5574</v>
      </c>
    </row>
    <row r="1277" spans="1:26" x14ac:dyDescent="0.25">
      <c r="A1277" s="14">
        <v>1206</v>
      </c>
      <c r="B1277" s="14" t="s">
        <v>4951</v>
      </c>
      <c r="C1277" s="14" t="s">
        <v>5015</v>
      </c>
      <c r="D1277" s="14" t="s">
        <v>1832</v>
      </c>
      <c r="E1277" s="14" t="s">
        <v>5016</v>
      </c>
      <c r="F1277" s="14" t="s">
        <v>1832</v>
      </c>
      <c r="G1277" s="14" t="s">
        <v>1807</v>
      </c>
      <c r="H1277" s="14" t="s">
        <v>1808</v>
      </c>
      <c r="I1277" s="14" t="s">
        <v>5571</v>
      </c>
      <c r="J1277" s="15">
        <v>780</v>
      </c>
      <c r="K1277" s="15">
        <v>300</v>
      </c>
      <c r="L1277" s="14" t="s">
        <v>4945</v>
      </c>
      <c r="M1277" s="14">
        <v>3</v>
      </c>
      <c r="N1277" s="15">
        <v>540.21598272138226</v>
      </c>
      <c r="O1277" s="14">
        <v>540.21598272138226</v>
      </c>
      <c r="P1277" s="15">
        <v>270.10799136069113</v>
      </c>
      <c r="Q1277" s="15">
        <v>270.10799136069113</v>
      </c>
      <c r="R1277" s="15">
        <v>233.77846652267817</v>
      </c>
      <c r="S1277" s="15">
        <v>126.95075593952483</v>
      </c>
      <c r="T1277" s="15">
        <v>103.99157667386609</v>
      </c>
      <c r="U1277" s="15">
        <v>197.17883369330451</v>
      </c>
      <c r="V1277" s="15">
        <v>36.464578833693302</v>
      </c>
      <c r="W1277" s="14">
        <v>36.802982992000068</v>
      </c>
      <c r="X1277" s="14">
        <v>37.956525955000075</v>
      </c>
      <c r="Y1277" s="14" t="s">
        <v>6117</v>
      </c>
      <c r="Z1277" s="70" t="s">
        <v>5574</v>
      </c>
    </row>
    <row r="1278" spans="1:26" x14ac:dyDescent="0.25">
      <c r="A1278" s="14">
        <v>1207</v>
      </c>
      <c r="B1278" s="14" t="s">
        <v>4951</v>
      </c>
      <c r="C1278" s="14" t="s">
        <v>5015</v>
      </c>
      <c r="D1278" s="14" t="s">
        <v>1832</v>
      </c>
      <c r="E1278" s="14" t="s">
        <v>5016</v>
      </c>
      <c r="F1278" s="14" t="s">
        <v>1832</v>
      </c>
      <c r="G1278" s="14" t="s">
        <v>1809</v>
      </c>
      <c r="H1278" s="14" t="s">
        <v>1810</v>
      </c>
      <c r="I1278" s="14" t="s">
        <v>5571</v>
      </c>
      <c r="J1278" s="15">
        <v>750</v>
      </c>
      <c r="K1278" s="15">
        <v>290</v>
      </c>
      <c r="L1278" s="14" t="s">
        <v>4945</v>
      </c>
      <c r="M1278" s="14">
        <v>3</v>
      </c>
      <c r="N1278" s="15">
        <v>519.4384449244061</v>
      </c>
      <c r="O1278" s="14">
        <v>519.4384449244061</v>
      </c>
      <c r="P1278" s="15">
        <v>259.71922246220305</v>
      </c>
      <c r="Q1278" s="15">
        <v>259.71922246220305</v>
      </c>
      <c r="R1278" s="15">
        <v>224.78698704103672</v>
      </c>
      <c r="S1278" s="15">
        <v>122.06803455723542</v>
      </c>
      <c r="T1278" s="15">
        <v>99.991900647948171</v>
      </c>
      <c r="U1278" s="15">
        <v>189.59503239740823</v>
      </c>
      <c r="V1278" s="15">
        <v>35.062095032397416</v>
      </c>
      <c r="W1278" s="14">
        <v>36.776385957000059</v>
      </c>
      <c r="X1278" s="14">
        <v>37.894322178000039</v>
      </c>
      <c r="Y1278" s="14" t="s">
        <v>6118</v>
      </c>
      <c r="Z1278" s="70" t="s">
        <v>5574</v>
      </c>
    </row>
    <row r="1279" spans="1:26" x14ac:dyDescent="0.25">
      <c r="A1279" s="14">
        <v>1208</v>
      </c>
      <c r="B1279" s="14" t="s">
        <v>4951</v>
      </c>
      <c r="C1279" s="14" t="s">
        <v>5015</v>
      </c>
      <c r="D1279" s="14" t="s">
        <v>1832</v>
      </c>
      <c r="E1279" s="14" t="s">
        <v>5016</v>
      </c>
      <c r="F1279" s="14" t="s">
        <v>1832</v>
      </c>
      <c r="G1279" s="14" t="s">
        <v>1811</v>
      </c>
      <c r="H1279" s="14" t="s">
        <v>1812</v>
      </c>
      <c r="I1279" s="14" t="s">
        <v>5571</v>
      </c>
      <c r="J1279" s="15">
        <v>1100</v>
      </c>
      <c r="K1279" s="15">
        <v>440</v>
      </c>
      <c r="L1279" s="14" t="s">
        <v>4945</v>
      </c>
      <c r="M1279" s="14">
        <v>3</v>
      </c>
      <c r="N1279" s="15">
        <v>761.84305255579557</v>
      </c>
      <c r="O1279" s="14">
        <v>761.84305255579557</v>
      </c>
      <c r="P1279" s="15">
        <v>380.92152627789778</v>
      </c>
      <c r="Q1279" s="15">
        <v>380.92152627789778</v>
      </c>
      <c r="R1279" s="15">
        <v>327.59251259899207</v>
      </c>
      <c r="S1279" s="15">
        <v>175.22390208783298</v>
      </c>
      <c r="T1279" s="15">
        <v>152.36861051115912</v>
      </c>
      <c r="U1279" s="15">
        <v>281.88192944564435</v>
      </c>
      <c r="V1279" s="15">
        <v>45.710583153347734</v>
      </c>
      <c r="W1279" s="14">
        <v>36.704145159000063</v>
      </c>
      <c r="X1279" s="14">
        <v>37.957374796000067</v>
      </c>
      <c r="Y1279" s="14" t="s">
        <v>6119</v>
      </c>
      <c r="Z1279" s="70" t="s">
        <v>5574</v>
      </c>
    </row>
    <row r="1280" spans="1:26" x14ac:dyDescent="0.25">
      <c r="A1280" s="14">
        <v>1209</v>
      </c>
      <c r="B1280" s="14" t="s">
        <v>4951</v>
      </c>
      <c r="C1280" s="14" t="s">
        <v>5015</v>
      </c>
      <c r="D1280" s="14" t="s">
        <v>1832</v>
      </c>
      <c r="E1280" s="14" t="s">
        <v>5016</v>
      </c>
      <c r="F1280" s="14" t="s">
        <v>1832</v>
      </c>
      <c r="G1280" s="14" t="s">
        <v>1813</v>
      </c>
      <c r="H1280" s="14" t="s">
        <v>1814</v>
      </c>
      <c r="I1280" s="14" t="s">
        <v>5571</v>
      </c>
      <c r="J1280" s="15">
        <v>920</v>
      </c>
      <c r="K1280" s="15">
        <v>350</v>
      </c>
      <c r="L1280" s="14" t="s">
        <v>4945</v>
      </c>
      <c r="M1280" s="14">
        <v>3</v>
      </c>
      <c r="N1280" s="15">
        <v>637.17782577393814</v>
      </c>
      <c r="O1280" s="14">
        <v>637.17782577393814</v>
      </c>
      <c r="P1280" s="15">
        <v>318.58891288696907</v>
      </c>
      <c r="Q1280" s="15">
        <v>318.58891288696907</v>
      </c>
      <c r="R1280" s="15">
        <v>273.98646508279342</v>
      </c>
      <c r="S1280" s="15">
        <v>146.55089992800578</v>
      </c>
      <c r="T1280" s="15">
        <v>127.43556515478764</v>
      </c>
      <c r="U1280" s="15">
        <v>235.75579553635711</v>
      </c>
      <c r="V1280" s="15">
        <v>38.230669546436289</v>
      </c>
      <c r="W1280" s="14">
        <v>36.679739077000079</v>
      </c>
      <c r="X1280" s="14">
        <v>38.053253076000033</v>
      </c>
      <c r="Y1280" s="14" t="s">
        <v>6120</v>
      </c>
      <c r="Z1280" s="70" t="s">
        <v>5574</v>
      </c>
    </row>
    <row r="1281" spans="1:26" x14ac:dyDescent="0.25">
      <c r="A1281" s="14">
        <v>1210</v>
      </c>
      <c r="B1281" s="14" t="s">
        <v>4951</v>
      </c>
      <c r="C1281" s="14" t="s">
        <v>5015</v>
      </c>
      <c r="D1281" s="14" t="s">
        <v>1832</v>
      </c>
      <c r="E1281" s="14" t="s">
        <v>5016</v>
      </c>
      <c r="F1281" s="14" t="s">
        <v>1832</v>
      </c>
      <c r="G1281" s="14" t="s">
        <v>1815</v>
      </c>
      <c r="H1281" s="14" t="s">
        <v>1816</v>
      </c>
      <c r="I1281" s="14" t="s">
        <v>5571</v>
      </c>
      <c r="J1281" s="15">
        <v>1400</v>
      </c>
      <c r="K1281" s="15">
        <v>530</v>
      </c>
      <c r="L1281" s="14" t="s">
        <v>4945</v>
      </c>
      <c r="M1281" s="14">
        <v>3</v>
      </c>
      <c r="N1281" s="15">
        <v>969.61843052555798</v>
      </c>
      <c r="O1281" s="14">
        <v>969.61843052555798</v>
      </c>
      <c r="P1281" s="15">
        <v>484.80921526277899</v>
      </c>
      <c r="Q1281" s="15">
        <v>484.80921526277899</v>
      </c>
      <c r="R1281" s="15">
        <v>416.93592512598997</v>
      </c>
      <c r="S1281" s="15">
        <v>223.01223902087835</v>
      </c>
      <c r="T1281" s="15">
        <v>193.92368610511161</v>
      </c>
      <c r="U1281" s="15">
        <v>358.75881929445643</v>
      </c>
      <c r="V1281" s="15">
        <v>58.177105831533474</v>
      </c>
      <c r="W1281" s="14">
        <v>36.789030873000058</v>
      </c>
      <c r="X1281" s="14">
        <v>37.917531112000063</v>
      </c>
      <c r="Y1281" s="14" t="s">
        <v>6121</v>
      </c>
      <c r="Z1281" s="70" t="s">
        <v>5574</v>
      </c>
    </row>
    <row r="1282" spans="1:26" x14ac:dyDescent="0.25">
      <c r="A1282" s="14">
        <v>1211</v>
      </c>
      <c r="B1282" s="14" t="s">
        <v>4951</v>
      </c>
      <c r="C1282" s="14" t="s">
        <v>5015</v>
      </c>
      <c r="D1282" s="14" t="s">
        <v>1832</v>
      </c>
      <c r="E1282" s="14" t="s">
        <v>5016</v>
      </c>
      <c r="F1282" s="14" t="s">
        <v>1832</v>
      </c>
      <c r="G1282" s="14" t="s">
        <v>1817</v>
      </c>
      <c r="H1282" s="14" t="s">
        <v>1818</v>
      </c>
      <c r="I1282" s="14" t="s">
        <v>5571</v>
      </c>
      <c r="J1282" s="15">
        <v>710</v>
      </c>
      <c r="K1282" s="15">
        <v>270</v>
      </c>
      <c r="L1282" s="14" t="s">
        <v>4945</v>
      </c>
      <c r="M1282" s="14">
        <v>3</v>
      </c>
      <c r="N1282" s="15">
        <v>491.73506119510438</v>
      </c>
      <c r="O1282" s="14">
        <v>491.73506119510438</v>
      </c>
      <c r="P1282" s="15">
        <v>245.86753059755219</v>
      </c>
      <c r="Q1282" s="15">
        <v>245.86753059755219</v>
      </c>
      <c r="R1282" s="15">
        <v>212.79834773218141</v>
      </c>
      <c r="S1282" s="15">
        <v>115.55773938084953</v>
      </c>
      <c r="T1282" s="15">
        <v>94.6589992800576</v>
      </c>
      <c r="U1282" s="15">
        <v>179.4832973362131</v>
      </c>
      <c r="V1282" s="15">
        <v>33.192116630669545</v>
      </c>
      <c r="W1282" s="14">
        <v>36.750745745000074</v>
      </c>
      <c r="X1282" s="14">
        <v>37.807167586000048</v>
      </c>
      <c r="Y1282" s="14" t="s">
        <v>6122</v>
      </c>
      <c r="Z1282" s="70" t="s">
        <v>5574</v>
      </c>
    </row>
    <row r="1283" spans="1:26" x14ac:dyDescent="0.25">
      <c r="A1283" s="14">
        <v>1212</v>
      </c>
      <c r="B1283" s="14" t="s">
        <v>4951</v>
      </c>
      <c r="C1283" s="14" t="s">
        <v>5015</v>
      </c>
      <c r="D1283" s="14" t="s">
        <v>1832</v>
      </c>
      <c r="E1283" s="14" t="s">
        <v>5016</v>
      </c>
      <c r="F1283" s="14" t="s">
        <v>1832</v>
      </c>
      <c r="G1283" s="14" t="s">
        <v>1819</v>
      </c>
      <c r="H1283" s="14" t="s">
        <v>1820</v>
      </c>
      <c r="I1283" s="14" t="s">
        <v>5571</v>
      </c>
      <c r="J1283" s="15">
        <v>1300</v>
      </c>
      <c r="K1283" s="15">
        <v>500</v>
      </c>
      <c r="L1283" s="14" t="s">
        <v>4945</v>
      </c>
      <c r="M1283" s="14">
        <v>3</v>
      </c>
      <c r="N1283" s="15">
        <v>900.35997120230377</v>
      </c>
      <c r="O1283" s="14">
        <v>900.35997120230377</v>
      </c>
      <c r="P1283" s="15">
        <v>450.17998560115188</v>
      </c>
      <c r="Q1283" s="15">
        <v>450.17998560115188</v>
      </c>
      <c r="R1283" s="15">
        <v>387.15478761699069</v>
      </c>
      <c r="S1283" s="15">
        <v>207.08279337652988</v>
      </c>
      <c r="T1283" s="15">
        <v>180.07199424046075</v>
      </c>
      <c r="U1283" s="15">
        <v>333.13318934485238</v>
      </c>
      <c r="V1283" s="15">
        <v>54.021598272138228</v>
      </c>
      <c r="W1283" s="14">
        <v>36.662031230000025</v>
      </c>
      <c r="X1283" s="14">
        <v>37.955411438000056</v>
      </c>
      <c r="Y1283" s="14" t="s">
        <v>6123</v>
      </c>
      <c r="Z1283" s="70" t="s">
        <v>5574</v>
      </c>
    </row>
    <row r="1284" spans="1:26" x14ac:dyDescent="0.25">
      <c r="A1284" s="14">
        <v>1213</v>
      </c>
      <c r="B1284" s="14" t="s">
        <v>4951</v>
      </c>
      <c r="C1284" s="14" t="s">
        <v>5015</v>
      </c>
      <c r="D1284" s="14" t="s">
        <v>1832</v>
      </c>
      <c r="E1284" s="14" t="s">
        <v>5016</v>
      </c>
      <c r="F1284" s="14" t="s">
        <v>1832</v>
      </c>
      <c r="G1284" s="14" t="s">
        <v>1821</v>
      </c>
      <c r="H1284" s="14" t="s">
        <v>1822</v>
      </c>
      <c r="I1284" s="14" t="s">
        <v>5571</v>
      </c>
      <c r="J1284" s="15">
        <v>1100</v>
      </c>
      <c r="K1284" s="15">
        <v>430</v>
      </c>
      <c r="L1284" s="14" t="s">
        <v>4945</v>
      </c>
      <c r="M1284" s="14">
        <v>3</v>
      </c>
      <c r="N1284" s="15">
        <v>761.84305255579557</v>
      </c>
      <c r="O1284" s="14">
        <v>761.84305255579557</v>
      </c>
      <c r="P1284" s="15">
        <v>380.92152627789778</v>
      </c>
      <c r="Q1284" s="15">
        <v>380.92152627789778</v>
      </c>
      <c r="R1284" s="15">
        <v>335.40140388768896</v>
      </c>
      <c r="S1284" s="15">
        <v>180.93772498200144</v>
      </c>
      <c r="T1284" s="15">
        <v>146.65478761699066</v>
      </c>
      <c r="U1284" s="15">
        <v>278.07271418286535</v>
      </c>
      <c r="V1284" s="15">
        <v>45.710583153347734</v>
      </c>
      <c r="W1284" s="14">
        <v>36.764690851000069</v>
      </c>
      <c r="X1284" s="14">
        <v>37.842345174000059</v>
      </c>
      <c r="Y1284" s="14" t="s">
        <v>6124</v>
      </c>
      <c r="Z1284" s="70" t="s">
        <v>5574</v>
      </c>
    </row>
    <row r="1285" spans="1:26" x14ac:dyDescent="0.25">
      <c r="A1285" s="14">
        <v>1215</v>
      </c>
      <c r="B1285" s="14" t="s">
        <v>4951</v>
      </c>
      <c r="C1285" s="14" t="s">
        <v>5015</v>
      </c>
      <c r="D1285" s="14" t="s">
        <v>1832</v>
      </c>
      <c r="E1285" s="14" t="s">
        <v>5016</v>
      </c>
      <c r="F1285" s="14" t="s">
        <v>1832</v>
      </c>
      <c r="G1285" s="14" t="s">
        <v>1825</v>
      </c>
      <c r="H1285" s="14" t="s">
        <v>1826</v>
      </c>
      <c r="I1285" s="14" t="s">
        <v>5571</v>
      </c>
      <c r="J1285" s="15">
        <v>3000</v>
      </c>
      <c r="K1285" s="15">
        <v>1200</v>
      </c>
      <c r="L1285" s="14" t="s">
        <v>4945</v>
      </c>
      <c r="M1285" s="14">
        <v>4</v>
      </c>
      <c r="N1285" s="15">
        <v>2077.7537796976244</v>
      </c>
      <c r="O1285" s="14">
        <v>2077.7537796976244</v>
      </c>
      <c r="P1285" s="15">
        <v>1075.2375809935209</v>
      </c>
      <c r="Q1285" s="15">
        <v>1002.5161987041037</v>
      </c>
      <c r="R1285" s="15">
        <v>904.08261339092894</v>
      </c>
      <c r="S1285" s="15">
        <v>485.67494600431974</v>
      </c>
      <c r="T1285" s="15">
        <v>407.75917926565882</v>
      </c>
      <c r="U1285" s="15">
        <v>760.97732181425488</v>
      </c>
      <c r="V1285" s="15">
        <v>127.26241900647949</v>
      </c>
      <c r="W1285" s="14">
        <v>36.767776705000074</v>
      </c>
      <c r="X1285" s="14">
        <v>38.010339737000038</v>
      </c>
      <c r="Y1285" s="14" t="s">
        <v>6125</v>
      </c>
      <c r="Z1285" s="70" t="s">
        <v>5574</v>
      </c>
    </row>
    <row r="1286" spans="1:26" x14ac:dyDescent="0.25">
      <c r="A1286" s="14">
        <v>1216</v>
      </c>
      <c r="B1286" s="14" t="s">
        <v>4951</v>
      </c>
      <c r="C1286" s="14" t="s">
        <v>5015</v>
      </c>
      <c r="D1286" s="14" t="s">
        <v>1832</v>
      </c>
      <c r="E1286" s="14" t="s">
        <v>5016</v>
      </c>
      <c r="F1286" s="14" t="s">
        <v>1832</v>
      </c>
      <c r="G1286" s="14" t="s">
        <v>1827</v>
      </c>
      <c r="H1286" s="14" t="s">
        <v>1828</v>
      </c>
      <c r="I1286" s="14" t="s">
        <v>5571</v>
      </c>
      <c r="J1286" s="15">
        <v>1300</v>
      </c>
      <c r="K1286" s="15">
        <v>510</v>
      </c>
      <c r="L1286" s="14" t="s">
        <v>4945</v>
      </c>
      <c r="M1286" s="14">
        <v>3</v>
      </c>
      <c r="N1286" s="15">
        <v>900.35997120230377</v>
      </c>
      <c r="O1286" s="14">
        <v>900.35997120230377</v>
      </c>
      <c r="P1286" s="15">
        <v>450.17998560115188</v>
      </c>
      <c r="Q1286" s="15">
        <v>450.17998560115188</v>
      </c>
      <c r="R1286" s="15">
        <v>396.38347732181427</v>
      </c>
      <c r="S1286" s="15">
        <v>213.83549316054714</v>
      </c>
      <c r="T1286" s="15">
        <v>173.31929445644349</v>
      </c>
      <c r="U1286" s="15">
        <v>328.63138948884085</v>
      </c>
      <c r="V1286" s="15">
        <v>54.021598272138228</v>
      </c>
      <c r="W1286" s="14">
        <v>36.671482487000048</v>
      </c>
      <c r="X1286" s="14">
        <v>38.015431480000075</v>
      </c>
      <c r="Y1286" s="14" t="s">
        <v>6126</v>
      </c>
      <c r="Z1286" s="70" t="s">
        <v>5574</v>
      </c>
    </row>
    <row r="1287" spans="1:26" x14ac:dyDescent="0.25">
      <c r="A1287" s="14">
        <v>1219</v>
      </c>
      <c r="B1287" s="14" t="s">
        <v>4951</v>
      </c>
      <c r="C1287" s="14" t="s">
        <v>5015</v>
      </c>
      <c r="D1287" s="14" t="s">
        <v>1832</v>
      </c>
      <c r="E1287" s="14" t="s">
        <v>5016</v>
      </c>
      <c r="F1287" s="14" t="s">
        <v>1832</v>
      </c>
      <c r="G1287" s="14" t="s">
        <v>1833</v>
      </c>
      <c r="H1287" s="14" t="s">
        <v>1834</v>
      </c>
      <c r="I1287" s="14" t="s">
        <v>5571</v>
      </c>
      <c r="J1287" s="15">
        <v>420</v>
      </c>
      <c r="K1287" s="15">
        <v>160</v>
      </c>
      <c r="L1287" s="14" t="s">
        <v>4945</v>
      </c>
      <c r="M1287" s="14">
        <v>4</v>
      </c>
      <c r="N1287" s="15">
        <v>290.88552915766741</v>
      </c>
      <c r="O1287" s="14">
        <v>290.88552915766741</v>
      </c>
      <c r="P1287" s="15">
        <v>145.4427645788337</v>
      </c>
      <c r="Q1287" s="15">
        <v>145.4427645788337</v>
      </c>
      <c r="R1287" s="15">
        <v>128.06235421166309</v>
      </c>
      <c r="S1287" s="15">
        <v>69.085313174946009</v>
      </c>
      <c r="T1287" s="15">
        <v>55.995464362850974</v>
      </c>
      <c r="U1287" s="15">
        <v>106.17321814254861</v>
      </c>
      <c r="V1287" s="15">
        <v>17.453131749460045</v>
      </c>
      <c r="W1287" s="14">
        <v>36.687342650000062</v>
      </c>
      <c r="X1287" s="14">
        <v>37.913378012000067</v>
      </c>
      <c r="Y1287" s="14" t="s">
        <v>6127</v>
      </c>
      <c r="Z1287" s="70" t="s">
        <v>5574</v>
      </c>
    </row>
    <row r="1288" spans="1:26" x14ac:dyDescent="0.25">
      <c r="A1288" s="14">
        <v>1220</v>
      </c>
      <c r="B1288" s="14" t="s">
        <v>4951</v>
      </c>
      <c r="C1288" s="14" t="s">
        <v>5015</v>
      </c>
      <c r="D1288" s="14" t="s">
        <v>1832</v>
      </c>
      <c r="E1288" s="14" t="s">
        <v>5016</v>
      </c>
      <c r="F1288" s="14" t="s">
        <v>1832</v>
      </c>
      <c r="G1288" s="14" t="s">
        <v>1835</v>
      </c>
      <c r="H1288" s="14" t="s">
        <v>1836</v>
      </c>
      <c r="I1288" s="14" t="s">
        <v>5571</v>
      </c>
      <c r="J1288" s="15">
        <v>1400</v>
      </c>
      <c r="K1288" s="15">
        <v>530</v>
      </c>
      <c r="L1288" s="14" t="s">
        <v>4945</v>
      </c>
      <c r="M1288" s="14">
        <v>4</v>
      </c>
      <c r="N1288" s="15">
        <v>969.61843052555798</v>
      </c>
      <c r="O1288" s="14">
        <v>969.61843052555798</v>
      </c>
      <c r="P1288" s="15">
        <v>484.80921526277899</v>
      </c>
      <c r="Q1288" s="15">
        <v>484.80921526277899</v>
      </c>
      <c r="R1288" s="15">
        <v>426.8745140388769</v>
      </c>
      <c r="S1288" s="15">
        <v>230.28437724982001</v>
      </c>
      <c r="T1288" s="15">
        <v>186.65154787616993</v>
      </c>
      <c r="U1288" s="15">
        <v>353.91072714182866</v>
      </c>
      <c r="V1288" s="15">
        <v>58.177105831533474</v>
      </c>
      <c r="W1288" s="14">
        <v>36.763291145000039</v>
      </c>
      <c r="X1288" s="14">
        <v>37.929728211000054</v>
      </c>
      <c r="Y1288" s="14" t="s">
        <v>6128</v>
      </c>
      <c r="Z1288" s="70" t="s">
        <v>5574</v>
      </c>
    </row>
    <row r="1289" spans="1:26" x14ac:dyDescent="0.25">
      <c r="A1289" s="14">
        <v>1221</v>
      </c>
      <c r="B1289" s="14" t="s">
        <v>4951</v>
      </c>
      <c r="C1289" s="14" t="s">
        <v>5015</v>
      </c>
      <c r="D1289" s="14" t="s">
        <v>1832</v>
      </c>
      <c r="E1289" s="14" t="s">
        <v>5016</v>
      </c>
      <c r="F1289" s="14" t="s">
        <v>1832</v>
      </c>
      <c r="G1289" s="14" t="s">
        <v>1837</v>
      </c>
      <c r="H1289" s="14" t="s">
        <v>1838</v>
      </c>
      <c r="I1289" s="14" t="s">
        <v>5571</v>
      </c>
      <c r="J1289" s="15">
        <v>1400</v>
      </c>
      <c r="K1289" s="15">
        <v>540</v>
      </c>
      <c r="L1289" s="14" t="s">
        <v>4945</v>
      </c>
      <c r="M1289" s="14">
        <v>4</v>
      </c>
      <c r="N1289" s="15">
        <v>969.61843052555798</v>
      </c>
      <c r="O1289" s="14">
        <v>969.61843052555798</v>
      </c>
      <c r="P1289" s="15">
        <v>484.80921526277899</v>
      </c>
      <c r="Q1289" s="15">
        <v>484.80921526277899</v>
      </c>
      <c r="R1289" s="15">
        <v>426.8745140388769</v>
      </c>
      <c r="S1289" s="15">
        <v>230.28437724982001</v>
      </c>
      <c r="T1289" s="15">
        <v>186.65154787616993</v>
      </c>
      <c r="U1289" s="15">
        <v>353.91072714182866</v>
      </c>
      <c r="V1289" s="15">
        <v>58.177105831533474</v>
      </c>
      <c r="W1289" s="14">
        <v>36.715127124000048</v>
      </c>
      <c r="X1289" s="14">
        <v>38.033053150000057</v>
      </c>
      <c r="Y1289" s="14" t="s">
        <v>6129</v>
      </c>
      <c r="Z1289" s="70" t="s">
        <v>5574</v>
      </c>
    </row>
    <row r="1290" spans="1:26" x14ac:dyDescent="0.25">
      <c r="A1290" s="14">
        <v>1222</v>
      </c>
      <c r="B1290" s="14" t="s">
        <v>4951</v>
      </c>
      <c r="C1290" s="14" t="s">
        <v>5015</v>
      </c>
      <c r="D1290" s="14" t="s">
        <v>1832</v>
      </c>
      <c r="E1290" s="14" t="s">
        <v>5016</v>
      </c>
      <c r="F1290" s="14" t="s">
        <v>1832</v>
      </c>
      <c r="G1290" s="14" t="s">
        <v>1839</v>
      </c>
      <c r="H1290" s="14" t="s">
        <v>1840</v>
      </c>
      <c r="I1290" s="14" t="s">
        <v>5571</v>
      </c>
      <c r="J1290" s="15">
        <v>660</v>
      </c>
      <c r="K1290" s="15">
        <v>310</v>
      </c>
      <c r="L1290" s="14" t="s">
        <v>4945</v>
      </c>
      <c r="M1290" s="14">
        <v>4</v>
      </c>
      <c r="N1290" s="15">
        <v>457.10583153347733</v>
      </c>
      <c r="O1290" s="14">
        <v>457.10583153347733</v>
      </c>
      <c r="P1290" s="15">
        <v>228.55291576673866</v>
      </c>
      <c r="Q1290" s="15">
        <v>228.55291576673866</v>
      </c>
      <c r="R1290" s="15">
        <v>201.24084233261337</v>
      </c>
      <c r="S1290" s="15">
        <v>108.56263498920086</v>
      </c>
      <c r="T1290" s="15">
        <v>87.992872570194393</v>
      </c>
      <c r="U1290" s="15">
        <v>166.84362850971922</v>
      </c>
      <c r="V1290" s="15">
        <v>27.426349892008638</v>
      </c>
      <c r="W1290" s="14">
        <v>36.703113389000066</v>
      </c>
      <c r="X1290" s="14">
        <v>37.891563301000076</v>
      </c>
      <c r="Y1290" s="14" t="s">
        <v>6130</v>
      </c>
      <c r="Z1290" s="70" t="s">
        <v>5574</v>
      </c>
    </row>
    <row r="1291" spans="1:26" x14ac:dyDescent="0.25">
      <c r="A1291" s="14">
        <v>1223</v>
      </c>
      <c r="B1291" s="14" t="s">
        <v>4951</v>
      </c>
      <c r="C1291" s="14" t="s">
        <v>5015</v>
      </c>
      <c r="D1291" s="14" t="s">
        <v>1832</v>
      </c>
      <c r="E1291" s="14" t="s">
        <v>5016</v>
      </c>
      <c r="F1291" s="14" t="s">
        <v>1832</v>
      </c>
      <c r="G1291" s="14" t="s">
        <v>1841</v>
      </c>
      <c r="H1291" s="14" t="s">
        <v>1842</v>
      </c>
      <c r="I1291" s="14" t="s">
        <v>5571</v>
      </c>
      <c r="J1291" s="15">
        <v>520</v>
      </c>
      <c r="K1291" s="15">
        <v>200</v>
      </c>
      <c r="L1291" s="14" t="s">
        <v>4945</v>
      </c>
      <c r="M1291" s="14">
        <v>4</v>
      </c>
      <c r="N1291" s="15">
        <v>360.14398848092151</v>
      </c>
      <c r="O1291" s="14">
        <v>360.14398848092151</v>
      </c>
      <c r="P1291" s="15">
        <v>180.07199424046075</v>
      </c>
      <c r="Q1291" s="15">
        <v>180.07199424046075</v>
      </c>
      <c r="R1291" s="15">
        <v>158.55339092872569</v>
      </c>
      <c r="S1291" s="15">
        <v>85.534197264218861</v>
      </c>
      <c r="T1291" s="15">
        <v>69.327717782577395</v>
      </c>
      <c r="U1291" s="15">
        <v>131.45255579553634</v>
      </c>
      <c r="V1291" s="15">
        <v>21.608639308855288</v>
      </c>
      <c r="W1291" s="14">
        <v>36.649448833000065</v>
      </c>
      <c r="X1291" s="14">
        <v>37.88320897400007</v>
      </c>
      <c r="Y1291" s="14" t="s">
        <v>6131</v>
      </c>
      <c r="Z1291" s="70" t="s">
        <v>5574</v>
      </c>
    </row>
    <row r="1292" spans="1:26" x14ac:dyDescent="0.25">
      <c r="A1292" s="14">
        <v>1225</v>
      </c>
      <c r="B1292" s="14" t="s">
        <v>4951</v>
      </c>
      <c r="C1292" s="14" t="s">
        <v>5015</v>
      </c>
      <c r="D1292" s="14" t="s">
        <v>1832</v>
      </c>
      <c r="E1292" s="14" t="s">
        <v>5016</v>
      </c>
      <c r="F1292" s="14" t="s">
        <v>1832</v>
      </c>
      <c r="G1292" s="14" t="s">
        <v>1843</v>
      </c>
      <c r="H1292" s="14" t="s">
        <v>1844</v>
      </c>
      <c r="I1292" s="14" t="s">
        <v>5571</v>
      </c>
      <c r="J1292" s="15">
        <v>0</v>
      </c>
      <c r="K1292" s="15">
        <v>0</v>
      </c>
      <c r="L1292" s="14" t="s">
        <v>4945</v>
      </c>
      <c r="M1292" s="14">
        <v>0</v>
      </c>
      <c r="N1292" s="15">
        <v>0</v>
      </c>
      <c r="O1292" s="14">
        <v>0</v>
      </c>
      <c r="P1292" s="15">
        <v>0</v>
      </c>
      <c r="Q1292" s="15">
        <v>0</v>
      </c>
      <c r="R1292" s="15">
        <v>0</v>
      </c>
      <c r="S1292" s="15">
        <v>0</v>
      </c>
      <c r="T1292" s="15">
        <v>0</v>
      </c>
      <c r="U1292" s="15">
        <v>0</v>
      </c>
      <c r="V1292" s="15">
        <v>0</v>
      </c>
      <c r="W1292" s="14">
        <v>36.64061425500006</v>
      </c>
      <c r="X1292" s="14">
        <v>37.981632575000049</v>
      </c>
      <c r="Y1292" s="14" t="s">
        <v>6132</v>
      </c>
      <c r="Z1292" s="70" t="s">
        <v>5574</v>
      </c>
    </row>
    <row r="1293" spans="1:26" x14ac:dyDescent="0.25">
      <c r="A1293" s="14">
        <v>1226</v>
      </c>
      <c r="B1293" s="14" t="s">
        <v>4951</v>
      </c>
      <c r="C1293" s="14" t="s">
        <v>5015</v>
      </c>
      <c r="D1293" s="14" t="s">
        <v>1832</v>
      </c>
      <c r="E1293" s="14" t="s">
        <v>5016</v>
      </c>
      <c r="F1293" s="14" t="s">
        <v>1832</v>
      </c>
      <c r="G1293" s="14" t="s">
        <v>1845</v>
      </c>
      <c r="H1293" s="14" t="s">
        <v>1846</v>
      </c>
      <c r="I1293" s="14" t="s">
        <v>5571</v>
      </c>
      <c r="J1293" s="15">
        <v>560</v>
      </c>
      <c r="K1293" s="15">
        <v>470</v>
      </c>
      <c r="L1293" s="14" t="s">
        <v>4945</v>
      </c>
      <c r="M1293" s="14">
        <v>4</v>
      </c>
      <c r="N1293" s="15">
        <v>387.84737221022317</v>
      </c>
      <c r="O1293" s="14">
        <v>387.84737221022317</v>
      </c>
      <c r="P1293" s="15">
        <v>193.92368610511159</v>
      </c>
      <c r="Q1293" s="15">
        <v>193.92368610511159</v>
      </c>
      <c r="R1293" s="15">
        <v>170.74980561555074</v>
      </c>
      <c r="S1293" s="15">
        <v>92.113750899927993</v>
      </c>
      <c r="T1293" s="15">
        <v>74.660619150467966</v>
      </c>
      <c r="U1293" s="15">
        <v>141.56429085673145</v>
      </c>
      <c r="V1293" s="15">
        <v>23.270842332613391</v>
      </c>
      <c r="W1293" s="14">
        <v>36.739441996000039</v>
      </c>
      <c r="X1293" s="14">
        <v>37.923674623000068</v>
      </c>
      <c r="Y1293" s="14" t="s">
        <v>6133</v>
      </c>
      <c r="Z1293" s="70" t="s">
        <v>5574</v>
      </c>
    </row>
    <row r="1294" spans="1:26" x14ac:dyDescent="0.25">
      <c r="A1294" s="14">
        <v>1227</v>
      </c>
      <c r="B1294" s="14" t="s">
        <v>4951</v>
      </c>
      <c r="C1294" s="14" t="s">
        <v>5015</v>
      </c>
      <c r="D1294" s="14" t="s">
        <v>1832</v>
      </c>
      <c r="E1294" s="14" t="s">
        <v>5016</v>
      </c>
      <c r="F1294" s="14" t="s">
        <v>1832</v>
      </c>
      <c r="G1294" s="14" t="s">
        <v>1847</v>
      </c>
      <c r="H1294" s="14" t="s">
        <v>1848</v>
      </c>
      <c r="I1294" s="14" t="s">
        <v>5571</v>
      </c>
      <c r="J1294" s="15">
        <v>0</v>
      </c>
      <c r="K1294" s="15">
        <v>0</v>
      </c>
      <c r="L1294" s="14" t="s">
        <v>4945</v>
      </c>
      <c r="M1294" s="14">
        <v>0</v>
      </c>
      <c r="N1294" s="15">
        <v>0</v>
      </c>
      <c r="O1294" s="14">
        <v>0</v>
      </c>
      <c r="P1294" s="15">
        <v>0</v>
      </c>
      <c r="Q1294" s="15">
        <v>0</v>
      </c>
      <c r="R1294" s="15">
        <v>0</v>
      </c>
      <c r="S1294" s="15">
        <v>0</v>
      </c>
      <c r="T1294" s="15">
        <v>0</v>
      </c>
      <c r="U1294" s="15">
        <v>0</v>
      </c>
      <c r="V1294" s="15">
        <v>0</v>
      </c>
      <c r="W1294" s="14">
        <v>36.650104172000056</v>
      </c>
      <c r="X1294" s="14">
        <v>38.05693827500005</v>
      </c>
      <c r="Y1294" s="14" t="s">
        <v>6134</v>
      </c>
      <c r="Z1294" s="70" t="s">
        <v>5574</v>
      </c>
    </row>
    <row r="1295" spans="1:26" x14ac:dyDescent="0.25">
      <c r="A1295" s="14">
        <v>1229</v>
      </c>
      <c r="B1295" s="14" t="s">
        <v>4951</v>
      </c>
      <c r="C1295" s="14" t="s">
        <v>5015</v>
      </c>
      <c r="D1295" s="14" t="s">
        <v>1832</v>
      </c>
      <c r="E1295" s="14" t="s">
        <v>5016</v>
      </c>
      <c r="F1295" s="14" t="s">
        <v>1832</v>
      </c>
      <c r="G1295" s="14" t="s">
        <v>1851</v>
      </c>
      <c r="H1295" s="14" t="s">
        <v>1852</v>
      </c>
      <c r="I1295" s="14" t="s">
        <v>5571</v>
      </c>
      <c r="J1295" s="15">
        <v>0</v>
      </c>
      <c r="K1295" s="15">
        <v>0</v>
      </c>
      <c r="L1295" s="14" t="s">
        <v>4945</v>
      </c>
      <c r="M1295" s="14">
        <v>0</v>
      </c>
      <c r="N1295" s="15">
        <v>0</v>
      </c>
      <c r="O1295" s="14">
        <v>0</v>
      </c>
      <c r="P1295" s="15">
        <v>0</v>
      </c>
      <c r="Q1295" s="15">
        <v>0</v>
      </c>
      <c r="R1295" s="15">
        <v>0</v>
      </c>
      <c r="S1295" s="15">
        <v>0</v>
      </c>
      <c r="T1295" s="15">
        <v>0</v>
      </c>
      <c r="U1295" s="15">
        <v>0</v>
      </c>
      <c r="V1295" s="15">
        <v>0</v>
      </c>
      <c r="W1295" s="14">
        <v>36.631984071000034</v>
      </c>
      <c r="X1295" s="14">
        <v>38.015338537000048</v>
      </c>
      <c r="Y1295" s="14" t="s">
        <v>6135</v>
      </c>
      <c r="Z1295" s="70" t="s">
        <v>5574</v>
      </c>
    </row>
    <row r="1296" spans="1:26" x14ac:dyDescent="0.25">
      <c r="A1296" s="14">
        <v>1204</v>
      </c>
      <c r="B1296" s="14" t="s">
        <v>4951</v>
      </c>
      <c r="C1296" s="14" t="s">
        <v>5015</v>
      </c>
      <c r="D1296" s="14" t="s">
        <v>1832</v>
      </c>
      <c r="E1296" s="14" t="s">
        <v>5016</v>
      </c>
      <c r="F1296" s="14" t="s">
        <v>1832</v>
      </c>
      <c r="G1296" s="14" t="s">
        <v>1803</v>
      </c>
      <c r="H1296" s="14" t="s">
        <v>1804</v>
      </c>
      <c r="I1296" s="14" t="s">
        <v>5571</v>
      </c>
      <c r="J1296" s="15">
        <v>1500</v>
      </c>
      <c r="K1296" s="15">
        <v>570</v>
      </c>
      <c r="L1296" s="14" t="s">
        <v>4945</v>
      </c>
      <c r="M1296" s="14">
        <v>4</v>
      </c>
      <c r="N1296" s="15">
        <v>1038.8768898488122</v>
      </c>
      <c r="O1296" s="14">
        <v>1038.8768898488122</v>
      </c>
      <c r="P1296" s="15">
        <v>519.4384449244061</v>
      </c>
      <c r="Q1296" s="15">
        <v>519.4384449244061</v>
      </c>
      <c r="R1296" s="15">
        <v>446.71706263498925</v>
      </c>
      <c r="S1296" s="15">
        <v>238.9416846652268</v>
      </c>
      <c r="T1296" s="15">
        <v>207.77537796976245</v>
      </c>
      <c r="U1296" s="15">
        <v>384.38444924406053</v>
      </c>
      <c r="V1296" s="15">
        <v>62.332613390928728</v>
      </c>
      <c r="W1296" s="14">
        <v>36.741932236000025</v>
      </c>
      <c r="X1296" s="14">
        <v>38.010186788000055</v>
      </c>
      <c r="Y1296" s="14" t="s">
        <v>7741</v>
      </c>
      <c r="Z1296" s="70" t="s">
        <v>5574</v>
      </c>
    </row>
    <row r="1297" spans="1:26" x14ac:dyDescent="0.25">
      <c r="A1297" s="14">
        <v>1217</v>
      </c>
      <c r="B1297" s="14" t="s">
        <v>4951</v>
      </c>
      <c r="C1297" s="14" t="s">
        <v>5015</v>
      </c>
      <c r="D1297" s="14" t="s">
        <v>1832</v>
      </c>
      <c r="E1297" s="14" t="s">
        <v>5016</v>
      </c>
      <c r="F1297" s="14" t="s">
        <v>1832</v>
      </c>
      <c r="G1297" s="14" t="s">
        <v>1829</v>
      </c>
      <c r="H1297" s="14" t="s">
        <v>1830</v>
      </c>
      <c r="I1297" s="14" t="s">
        <v>5571</v>
      </c>
      <c r="J1297" s="15">
        <v>0</v>
      </c>
      <c r="K1297" s="15">
        <v>0</v>
      </c>
      <c r="L1297" s="14" t="s">
        <v>4945</v>
      </c>
      <c r="M1297" s="14">
        <v>0</v>
      </c>
      <c r="N1297" s="15">
        <v>0</v>
      </c>
      <c r="O1297" s="14">
        <v>0</v>
      </c>
      <c r="P1297" s="15">
        <v>0</v>
      </c>
      <c r="Q1297" s="15">
        <v>0</v>
      </c>
      <c r="R1297" s="15">
        <v>0</v>
      </c>
      <c r="S1297" s="15">
        <v>0</v>
      </c>
      <c r="T1297" s="15">
        <v>0</v>
      </c>
      <c r="U1297" s="15">
        <v>0</v>
      </c>
      <c r="V1297" s="15">
        <v>0</v>
      </c>
      <c r="W1297" s="14">
        <v>36.799949637000054</v>
      </c>
      <c r="X1297" s="14">
        <v>38.027346750000049</v>
      </c>
      <c r="Y1297" s="14" t="s">
        <v>7742</v>
      </c>
      <c r="Z1297" s="70" t="s">
        <v>5574</v>
      </c>
    </row>
    <row r="1298" spans="1:26" x14ac:dyDescent="0.25">
      <c r="A1298" s="14">
        <v>1218</v>
      </c>
      <c r="B1298" s="14" t="s">
        <v>4951</v>
      </c>
      <c r="C1298" s="14" t="s">
        <v>5015</v>
      </c>
      <c r="D1298" s="14" t="s">
        <v>1832</v>
      </c>
      <c r="E1298" s="14" t="s">
        <v>5016</v>
      </c>
      <c r="F1298" s="14" t="s">
        <v>1832</v>
      </c>
      <c r="G1298" s="14" t="s">
        <v>1831</v>
      </c>
      <c r="H1298" s="14" t="s">
        <v>1832</v>
      </c>
      <c r="I1298" s="14" t="s">
        <v>5837</v>
      </c>
      <c r="J1298" s="15">
        <v>3800</v>
      </c>
      <c r="K1298" s="15">
        <v>1900</v>
      </c>
      <c r="L1298" s="14" t="s">
        <v>4945</v>
      </c>
      <c r="M1298" s="14">
        <v>5</v>
      </c>
      <c r="N1298" s="15">
        <v>2631.8214542836572</v>
      </c>
      <c r="O1298" s="14">
        <v>2631.8214542836572</v>
      </c>
      <c r="P1298" s="15">
        <v>1315.9107271418286</v>
      </c>
      <c r="Q1298" s="15">
        <v>1315.9107271418286</v>
      </c>
      <c r="R1298" s="15">
        <v>1158.6593952483802</v>
      </c>
      <c r="S1298" s="15">
        <v>625.05759539236851</v>
      </c>
      <c r="T1298" s="15">
        <v>506.62562994960405</v>
      </c>
      <c r="U1298" s="15">
        <v>960.61483081353481</v>
      </c>
      <c r="V1298" s="15">
        <v>157.90928725701943</v>
      </c>
      <c r="W1298" s="14">
        <v>36.814477520000025</v>
      </c>
      <c r="X1298" s="14">
        <v>38.009919411000055</v>
      </c>
      <c r="Y1298" s="14" t="s">
        <v>8842</v>
      </c>
      <c r="Z1298" s="70" t="s">
        <v>5574</v>
      </c>
    </row>
    <row r="1299" spans="1:26" x14ac:dyDescent="0.25">
      <c r="A1299" s="14">
        <v>1214</v>
      </c>
      <c r="B1299" s="14" t="s">
        <v>4951</v>
      </c>
      <c r="C1299" s="14" t="s">
        <v>5015</v>
      </c>
      <c r="D1299" s="14" t="s">
        <v>1832</v>
      </c>
      <c r="E1299" s="14" t="s">
        <v>5016</v>
      </c>
      <c r="F1299" s="14" t="s">
        <v>1832</v>
      </c>
      <c r="G1299" s="14" t="s">
        <v>1823</v>
      </c>
      <c r="H1299" s="14" t="s">
        <v>1824</v>
      </c>
      <c r="I1299" s="14" t="s">
        <v>5571</v>
      </c>
      <c r="J1299" s="15">
        <v>0</v>
      </c>
      <c r="K1299" s="15">
        <v>0</v>
      </c>
      <c r="L1299" s="14" t="s">
        <v>4945</v>
      </c>
      <c r="M1299" s="14">
        <v>0</v>
      </c>
      <c r="N1299" s="15">
        <v>0</v>
      </c>
      <c r="O1299" s="14">
        <v>0</v>
      </c>
      <c r="P1299" s="15">
        <v>0</v>
      </c>
      <c r="Q1299" s="15">
        <v>0</v>
      </c>
      <c r="R1299" s="15">
        <v>0</v>
      </c>
      <c r="S1299" s="15">
        <v>0</v>
      </c>
      <c r="T1299" s="15">
        <v>0</v>
      </c>
      <c r="U1299" s="15">
        <v>0</v>
      </c>
      <c r="V1299" s="15">
        <v>0</v>
      </c>
      <c r="W1299" s="14">
        <v>36.662796330000049</v>
      </c>
      <c r="X1299" s="14">
        <v>38.070550450000042</v>
      </c>
      <c r="Y1299" s="14" t="s">
        <v>10169</v>
      </c>
      <c r="Z1299" s="70" t="s">
        <v>5574</v>
      </c>
    </row>
    <row r="1300" spans="1:26" x14ac:dyDescent="0.25">
      <c r="A1300" s="14">
        <v>1228</v>
      </c>
      <c r="B1300" s="14" t="s">
        <v>4951</v>
      </c>
      <c r="C1300" s="14" t="s">
        <v>5015</v>
      </c>
      <c r="D1300" s="14" t="s">
        <v>1832</v>
      </c>
      <c r="E1300" s="14" t="s">
        <v>5016</v>
      </c>
      <c r="F1300" s="14" t="s">
        <v>1832</v>
      </c>
      <c r="G1300" s="14" t="s">
        <v>1849</v>
      </c>
      <c r="H1300" s="14" t="s">
        <v>1850</v>
      </c>
      <c r="I1300" s="14" t="s">
        <v>5571</v>
      </c>
      <c r="J1300" s="15">
        <v>1700</v>
      </c>
      <c r="K1300" s="15">
        <v>640</v>
      </c>
      <c r="L1300" s="14" t="s">
        <v>4945</v>
      </c>
      <c r="M1300" s="14">
        <v>3</v>
      </c>
      <c r="N1300" s="15">
        <v>1177.3938084953204</v>
      </c>
      <c r="O1300" s="14">
        <v>1177.3938084953204</v>
      </c>
      <c r="P1300" s="15">
        <v>588.6969042476602</v>
      </c>
      <c r="Q1300" s="15">
        <v>588.6969042476602</v>
      </c>
      <c r="R1300" s="15">
        <v>518.34762419006483</v>
      </c>
      <c r="S1300" s="15">
        <v>279.63102951763858</v>
      </c>
      <c r="T1300" s="15">
        <v>226.64830813534917</v>
      </c>
      <c r="U1300" s="15">
        <v>429.74874010079196</v>
      </c>
      <c r="V1300" s="15">
        <v>70.643628509719221</v>
      </c>
      <c r="W1300" s="14">
        <v>36.782188752000025</v>
      </c>
      <c r="X1300" s="14">
        <v>37.994136354000034</v>
      </c>
      <c r="Y1300" s="14" t="s">
        <v>10172</v>
      </c>
      <c r="Z1300" s="70" t="s">
        <v>5574</v>
      </c>
    </row>
    <row r="1301" spans="1:26" x14ac:dyDescent="0.25">
      <c r="A1301" s="14">
        <v>1230</v>
      </c>
      <c r="B1301" s="14" t="s">
        <v>4951</v>
      </c>
      <c r="C1301" s="14" t="s">
        <v>5015</v>
      </c>
      <c r="D1301" s="14" t="s">
        <v>1832</v>
      </c>
      <c r="E1301" s="14" t="s">
        <v>5016</v>
      </c>
      <c r="F1301" s="14" t="s">
        <v>1832</v>
      </c>
      <c r="G1301" s="14" t="s">
        <v>1853</v>
      </c>
      <c r="H1301" s="14" t="s">
        <v>1854</v>
      </c>
      <c r="I1301" s="14" t="s">
        <v>5571</v>
      </c>
      <c r="J1301" s="15">
        <v>930</v>
      </c>
      <c r="K1301" s="15">
        <v>350</v>
      </c>
      <c r="L1301" s="14" t="s">
        <v>4945</v>
      </c>
      <c r="M1301" s="14">
        <v>3</v>
      </c>
      <c r="N1301" s="15">
        <v>644.10367170626353</v>
      </c>
      <c r="O1301" s="14">
        <v>644.10367170626353</v>
      </c>
      <c r="P1301" s="15">
        <v>322.05183585313176</v>
      </c>
      <c r="Q1301" s="15">
        <v>322.05183585313176</v>
      </c>
      <c r="R1301" s="15">
        <v>283.56664146868252</v>
      </c>
      <c r="S1301" s="15">
        <v>152.97462203023758</v>
      </c>
      <c r="T1301" s="15">
        <v>123.98995680345573</v>
      </c>
      <c r="U1301" s="15">
        <v>235.09784017278619</v>
      </c>
      <c r="V1301" s="15">
        <v>38.646220302375809</v>
      </c>
      <c r="W1301" s="14">
        <v>36.732357708000052</v>
      </c>
      <c r="X1301" s="14">
        <v>37.941259720000062</v>
      </c>
      <c r="Y1301" s="14" t="s">
        <v>10173</v>
      </c>
      <c r="Z1301" s="70" t="s">
        <v>5574</v>
      </c>
    </row>
    <row r="1302" spans="1:26" x14ac:dyDescent="0.25">
      <c r="A1302" s="14">
        <v>1231</v>
      </c>
      <c r="B1302" s="14" t="s">
        <v>4951</v>
      </c>
      <c r="C1302" s="14" t="s">
        <v>5015</v>
      </c>
      <c r="D1302" s="14" t="s">
        <v>1832</v>
      </c>
      <c r="E1302" s="14" t="s">
        <v>5016</v>
      </c>
      <c r="F1302" s="14" t="s">
        <v>1832</v>
      </c>
      <c r="G1302" s="14" t="s">
        <v>1855</v>
      </c>
      <c r="H1302" s="14" t="s">
        <v>1856</v>
      </c>
      <c r="I1302" s="14" t="s">
        <v>5571</v>
      </c>
      <c r="J1302" s="15">
        <v>930</v>
      </c>
      <c r="K1302" s="15">
        <v>350</v>
      </c>
      <c r="L1302" s="14" t="s">
        <v>4945</v>
      </c>
      <c r="M1302" s="14">
        <v>3</v>
      </c>
      <c r="N1302" s="15">
        <v>644.10367170626353</v>
      </c>
      <c r="O1302" s="14">
        <v>644.10367170626353</v>
      </c>
      <c r="P1302" s="15">
        <v>322.05183585313176</v>
      </c>
      <c r="Q1302" s="15">
        <v>322.05183585313176</v>
      </c>
      <c r="R1302" s="15">
        <v>283.56664146868252</v>
      </c>
      <c r="S1302" s="15">
        <v>152.97462203023758</v>
      </c>
      <c r="T1302" s="15">
        <v>123.98995680345573</v>
      </c>
      <c r="U1302" s="15">
        <v>235.09784017278619</v>
      </c>
      <c r="V1302" s="15">
        <v>38.646220302375809</v>
      </c>
      <c r="W1302" s="14">
        <v>36.742339962000074</v>
      </c>
      <c r="X1302" s="14">
        <v>37.889603134000026</v>
      </c>
      <c r="Y1302" s="14" t="s">
        <v>10174</v>
      </c>
      <c r="Z1302" s="70" t="s">
        <v>5574</v>
      </c>
    </row>
    <row r="1303" spans="1:26" x14ac:dyDescent="0.25">
      <c r="A1303" s="14">
        <v>1232</v>
      </c>
      <c r="B1303" s="14" t="s">
        <v>4951</v>
      </c>
      <c r="C1303" s="14" t="s">
        <v>5015</v>
      </c>
      <c r="D1303" s="14" t="s">
        <v>1832</v>
      </c>
      <c r="E1303" s="14" t="s">
        <v>5017</v>
      </c>
      <c r="F1303" s="14" t="s">
        <v>1874</v>
      </c>
      <c r="G1303" s="14" t="s">
        <v>1857</v>
      </c>
      <c r="H1303" s="14" t="s">
        <v>1858</v>
      </c>
      <c r="I1303" s="14" t="s">
        <v>5571</v>
      </c>
      <c r="J1303" s="15">
        <v>520</v>
      </c>
      <c r="K1303" s="15">
        <v>160</v>
      </c>
      <c r="L1303" s="14" t="s">
        <v>4945</v>
      </c>
      <c r="M1303" s="14">
        <v>4</v>
      </c>
      <c r="N1303" s="15">
        <v>360.14596941940664</v>
      </c>
      <c r="O1303" s="14">
        <v>360.14596941940664</v>
      </c>
      <c r="P1303" s="15">
        <v>180.07298470970332</v>
      </c>
      <c r="Q1303" s="15">
        <v>180.07298470970332</v>
      </c>
      <c r="R1303" s="15">
        <v>154.86276685034488</v>
      </c>
      <c r="S1303" s="15">
        <v>82.833572966463535</v>
      </c>
      <c r="T1303" s="15">
        <v>72.029193883881334</v>
      </c>
      <c r="U1303" s="15">
        <v>133.25400868518045</v>
      </c>
      <c r="V1303" s="15">
        <v>21.608758165164396</v>
      </c>
      <c r="W1303" s="14">
        <v>36.737501202000033</v>
      </c>
      <c r="X1303" s="14">
        <v>37.693478427000059</v>
      </c>
      <c r="Y1303" s="14" t="s">
        <v>6136</v>
      </c>
      <c r="Z1303" s="70" t="s">
        <v>5574</v>
      </c>
    </row>
    <row r="1304" spans="1:26" x14ac:dyDescent="0.25">
      <c r="A1304" s="14">
        <v>1233</v>
      </c>
      <c r="B1304" s="14" t="s">
        <v>4951</v>
      </c>
      <c r="C1304" s="14" t="s">
        <v>5015</v>
      </c>
      <c r="D1304" s="14" t="s">
        <v>1832</v>
      </c>
      <c r="E1304" s="14" t="s">
        <v>5017</v>
      </c>
      <c r="F1304" s="14" t="s">
        <v>1874</v>
      </c>
      <c r="G1304" s="14" t="s">
        <v>1859</v>
      </c>
      <c r="H1304" s="14" t="s">
        <v>1860</v>
      </c>
      <c r="I1304" s="14" t="s">
        <v>5571</v>
      </c>
      <c r="J1304" s="15">
        <v>610</v>
      </c>
      <c r="K1304" s="15">
        <v>190</v>
      </c>
      <c r="L1304" s="14" t="s">
        <v>4945</v>
      </c>
      <c r="M1304" s="14">
        <v>4</v>
      </c>
      <c r="N1304" s="15">
        <v>422.47892566507318</v>
      </c>
      <c r="O1304" s="14">
        <v>422.47892566507318</v>
      </c>
      <c r="P1304" s="15">
        <v>211.23946283253659</v>
      </c>
      <c r="Q1304" s="15">
        <v>211.23946283253659</v>
      </c>
      <c r="R1304" s="15">
        <v>181.66593803598147</v>
      </c>
      <c r="S1304" s="15">
        <v>97.170152902966834</v>
      </c>
      <c r="T1304" s="15">
        <v>84.495785133014635</v>
      </c>
      <c r="U1304" s="15">
        <v>156.31720249607707</v>
      </c>
      <c r="V1304" s="15">
        <v>25.348735539904389</v>
      </c>
      <c r="W1304" s="14">
        <v>36.710749761000045</v>
      </c>
      <c r="X1304" s="14">
        <v>37.850008067000033</v>
      </c>
      <c r="Y1304" s="14" t="s">
        <v>6137</v>
      </c>
      <c r="Z1304" s="70" t="s">
        <v>5574</v>
      </c>
    </row>
    <row r="1305" spans="1:26" x14ac:dyDescent="0.25">
      <c r="A1305" s="14">
        <v>1234</v>
      </c>
      <c r="B1305" s="14" t="s">
        <v>4951</v>
      </c>
      <c r="C1305" s="14" t="s">
        <v>5015</v>
      </c>
      <c r="D1305" s="14" t="s">
        <v>1832</v>
      </c>
      <c r="E1305" s="14" t="s">
        <v>5017</v>
      </c>
      <c r="F1305" s="14" t="s">
        <v>1874</v>
      </c>
      <c r="G1305" s="14" t="s">
        <v>1861</v>
      </c>
      <c r="H1305" s="14" t="s">
        <v>1862</v>
      </c>
      <c r="I1305" s="14" t="s">
        <v>5571</v>
      </c>
      <c r="J1305" s="15">
        <v>700</v>
      </c>
      <c r="K1305" s="15">
        <v>220</v>
      </c>
      <c r="L1305" s="14" t="s">
        <v>4945</v>
      </c>
      <c r="M1305" s="14">
        <v>4</v>
      </c>
      <c r="N1305" s="15">
        <v>484.81188191073971</v>
      </c>
      <c r="O1305" s="14">
        <v>484.81188191073971</v>
      </c>
      <c r="P1305" s="15">
        <v>242.40594095536986</v>
      </c>
      <c r="Q1305" s="15">
        <v>242.40594095536986</v>
      </c>
      <c r="R1305" s="15">
        <v>208.46910922161808</v>
      </c>
      <c r="S1305" s="15">
        <v>111.50673283947015</v>
      </c>
      <c r="T1305" s="15">
        <v>96.962376382147951</v>
      </c>
      <c r="U1305" s="15">
        <v>179.38039630697369</v>
      </c>
      <c r="V1305" s="15">
        <v>29.088712914644383</v>
      </c>
      <c r="W1305" s="14">
        <v>36.611898146000044</v>
      </c>
      <c r="X1305" s="14">
        <v>37.710864356000059</v>
      </c>
      <c r="Y1305" s="14" t="s">
        <v>6138</v>
      </c>
      <c r="Z1305" s="70" t="s">
        <v>5574</v>
      </c>
    </row>
    <row r="1306" spans="1:26" x14ac:dyDescent="0.25">
      <c r="A1306" s="14">
        <v>1235</v>
      </c>
      <c r="B1306" s="14" t="s">
        <v>4951</v>
      </c>
      <c r="C1306" s="14" t="s">
        <v>5015</v>
      </c>
      <c r="D1306" s="14" t="s">
        <v>1832</v>
      </c>
      <c r="E1306" s="14" t="s">
        <v>5017</v>
      </c>
      <c r="F1306" s="14" t="s">
        <v>1874</v>
      </c>
      <c r="G1306" s="14" t="s">
        <v>1863</v>
      </c>
      <c r="H1306" s="14" t="s">
        <v>1864</v>
      </c>
      <c r="I1306" s="14" t="s">
        <v>5571</v>
      </c>
      <c r="J1306" s="15">
        <v>540</v>
      </c>
      <c r="K1306" s="15">
        <v>170</v>
      </c>
      <c r="L1306" s="14" t="s">
        <v>4945</v>
      </c>
      <c r="M1306" s="14">
        <v>4</v>
      </c>
      <c r="N1306" s="15">
        <v>373.99773747399922</v>
      </c>
      <c r="O1306" s="14">
        <v>373.99773747399922</v>
      </c>
      <c r="P1306" s="15">
        <v>186.99886873699961</v>
      </c>
      <c r="Q1306" s="15">
        <v>186.99886873699961</v>
      </c>
      <c r="R1306" s="15">
        <v>160.81902711381969</v>
      </c>
      <c r="S1306" s="15">
        <v>86.019479619019819</v>
      </c>
      <c r="T1306" s="15">
        <v>74.799547494799853</v>
      </c>
      <c r="U1306" s="15">
        <v>138.3791628653797</v>
      </c>
      <c r="V1306" s="15">
        <v>22.439864248439953</v>
      </c>
      <c r="W1306" s="14">
        <v>36.598974848000069</v>
      </c>
      <c r="X1306" s="14">
        <v>37.737925376000078</v>
      </c>
      <c r="Y1306" s="14" t="s">
        <v>6139</v>
      </c>
      <c r="Z1306" s="70" t="s">
        <v>5574</v>
      </c>
    </row>
    <row r="1307" spans="1:26" x14ac:dyDescent="0.25">
      <c r="A1307" s="14">
        <v>1237</v>
      </c>
      <c r="B1307" s="14" t="s">
        <v>4951</v>
      </c>
      <c r="C1307" s="14" t="s">
        <v>5015</v>
      </c>
      <c r="D1307" s="14" t="s">
        <v>1832</v>
      </c>
      <c r="E1307" s="14" t="s">
        <v>5017</v>
      </c>
      <c r="F1307" s="14" t="s">
        <v>1874</v>
      </c>
      <c r="G1307" s="14" t="s">
        <v>1867</v>
      </c>
      <c r="H1307" s="14" t="s">
        <v>1868</v>
      </c>
      <c r="I1307" s="14" t="s">
        <v>5571</v>
      </c>
      <c r="J1307" s="15">
        <v>700</v>
      </c>
      <c r="K1307" s="15">
        <v>220</v>
      </c>
      <c r="L1307" s="14" t="s">
        <v>4945</v>
      </c>
      <c r="M1307" s="14">
        <v>4</v>
      </c>
      <c r="N1307" s="15">
        <v>484.81188191073971</v>
      </c>
      <c r="O1307" s="14">
        <v>484.81188191073971</v>
      </c>
      <c r="P1307" s="15">
        <v>242.40594095536986</v>
      </c>
      <c r="Q1307" s="15">
        <v>242.40594095536986</v>
      </c>
      <c r="R1307" s="15">
        <v>208.46910922161808</v>
      </c>
      <c r="S1307" s="15">
        <v>111.50673283947015</v>
      </c>
      <c r="T1307" s="15">
        <v>96.962376382147951</v>
      </c>
      <c r="U1307" s="15">
        <v>179.38039630697369</v>
      </c>
      <c r="V1307" s="15">
        <v>29.088712914644383</v>
      </c>
      <c r="W1307" s="14">
        <v>36.720780947000037</v>
      </c>
      <c r="X1307" s="14">
        <v>37.822845416000064</v>
      </c>
      <c r="Y1307" s="14" t="s">
        <v>6140</v>
      </c>
      <c r="Z1307" s="70" t="s">
        <v>5574</v>
      </c>
    </row>
    <row r="1308" spans="1:26" x14ac:dyDescent="0.25">
      <c r="A1308" s="14">
        <v>1242</v>
      </c>
      <c r="B1308" s="14" t="s">
        <v>4951</v>
      </c>
      <c r="C1308" s="14" t="s">
        <v>5015</v>
      </c>
      <c r="D1308" s="14" t="s">
        <v>1832</v>
      </c>
      <c r="E1308" s="14" t="s">
        <v>5017</v>
      </c>
      <c r="F1308" s="14" t="s">
        <v>1874</v>
      </c>
      <c r="G1308" s="14" t="s">
        <v>1877</v>
      </c>
      <c r="H1308" s="14" t="s">
        <v>1878</v>
      </c>
      <c r="I1308" s="14" t="s">
        <v>5571</v>
      </c>
      <c r="J1308" s="15">
        <v>540</v>
      </c>
      <c r="K1308" s="15">
        <v>170</v>
      </c>
      <c r="L1308" s="14" t="s">
        <v>4945</v>
      </c>
      <c r="M1308" s="14">
        <v>3</v>
      </c>
      <c r="N1308" s="15">
        <v>373.99773747399922</v>
      </c>
      <c r="O1308" s="14">
        <v>373.99773747399922</v>
      </c>
      <c r="P1308" s="15">
        <v>186.99886873699961</v>
      </c>
      <c r="Q1308" s="15">
        <v>186.99886873699961</v>
      </c>
      <c r="R1308" s="15">
        <v>160.81902711381969</v>
      </c>
      <c r="S1308" s="15">
        <v>86.019479619019819</v>
      </c>
      <c r="T1308" s="15">
        <v>74.799547494799853</v>
      </c>
      <c r="U1308" s="15">
        <v>138.3791628653797</v>
      </c>
      <c r="V1308" s="15">
        <v>22.439864248439953</v>
      </c>
      <c r="W1308" s="14">
        <v>36.726668052000036</v>
      </c>
      <c r="X1308" s="14">
        <v>37.706819265000036</v>
      </c>
      <c r="Y1308" s="14" t="s">
        <v>6141</v>
      </c>
      <c r="Z1308" s="70" t="s">
        <v>5574</v>
      </c>
    </row>
    <row r="1309" spans="1:26" x14ac:dyDescent="0.25">
      <c r="A1309" s="14">
        <v>1243</v>
      </c>
      <c r="B1309" s="14" t="s">
        <v>4951</v>
      </c>
      <c r="C1309" s="14" t="s">
        <v>5015</v>
      </c>
      <c r="D1309" s="14" t="s">
        <v>1832</v>
      </c>
      <c r="E1309" s="14" t="s">
        <v>5017</v>
      </c>
      <c r="F1309" s="14" t="s">
        <v>1874</v>
      </c>
      <c r="G1309" s="14" t="s">
        <v>1879</v>
      </c>
      <c r="H1309" s="14" t="s">
        <v>1880</v>
      </c>
      <c r="I1309" s="14" t="s">
        <v>5571</v>
      </c>
      <c r="J1309" s="15">
        <v>970</v>
      </c>
      <c r="K1309" s="15">
        <v>300</v>
      </c>
      <c r="L1309" s="14" t="s">
        <v>4945</v>
      </c>
      <c r="M1309" s="14">
        <v>3</v>
      </c>
      <c r="N1309" s="15">
        <v>671.81075064773938</v>
      </c>
      <c r="O1309" s="14">
        <v>671.81075064773938</v>
      </c>
      <c r="P1309" s="15">
        <v>335.90537532386969</v>
      </c>
      <c r="Q1309" s="15">
        <v>335.90537532386969</v>
      </c>
      <c r="R1309" s="15">
        <v>288.87862277852793</v>
      </c>
      <c r="S1309" s="15">
        <v>154.51647264898006</v>
      </c>
      <c r="T1309" s="15">
        <v>134.36215012954787</v>
      </c>
      <c r="U1309" s="15">
        <v>248.56997773966356</v>
      </c>
      <c r="V1309" s="15">
        <v>40.308645038864363</v>
      </c>
      <c r="W1309" s="14">
        <v>36.578261786000041</v>
      </c>
      <c r="X1309" s="14">
        <v>37.723080303000074</v>
      </c>
      <c r="Y1309" s="14" t="s">
        <v>6142</v>
      </c>
      <c r="Z1309" s="70" t="s">
        <v>5574</v>
      </c>
    </row>
    <row r="1310" spans="1:26" x14ac:dyDescent="0.25">
      <c r="A1310" s="14">
        <v>1244</v>
      </c>
      <c r="B1310" s="14" t="s">
        <v>4951</v>
      </c>
      <c r="C1310" s="14" t="s">
        <v>5015</v>
      </c>
      <c r="D1310" s="14" t="s">
        <v>1832</v>
      </c>
      <c r="E1310" s="14" t="s">
        <v>5017</v>
      </c>
      <c r="F1310" s="14" t="s">
        <v>1874</v>
      </c>
      <c r="G1310" s="14" t="s">
        <v>1881</v>
      </c>
      <c r="H1310" s="14" t="s">
        <v>1882</v>
      </c>
      <c r="I1310" s="14" t="s">
        <v>5571</v>
      </c>
      <c r="J1310" s="15">
        <v>540</v>
      </c>
      <c r="K1310" s="15">
        <v>170</v>
      </c>
      <c r="L1310" s="14" t="s">
        <v>4945</v>
      </c>
      <c r="M1310" s="14">
        <v>3</v>
      </c>
      <c r="N1310" s="15">
        <v>373.99773747399922</v>
      </c>
      <c r="O1310" s="14">
        <v>373.99773747399922</v>
      </c>
      <c r="P1310" s="15">
        <v>186.99886873699961</v>
      </c>
      <c r="Q1310" s="15">
        <v>186.99886873699961</v>
      </c>
      <c r="R1310" s="15">
        <v>160.81902711381969</v>
      </c>
      <c r="S1310" s="15">
        <v>86.019479619019819</v>
      </c>
      <c r="T1310" s="15">
        <v>74.799547494799853</v>
      </c>
      <c r="U1310" s="15">
        <v>138.3791628653797</v>
      </c>
      <c r="V1310" s="15">
        <v>22.439864248439953</v>
      </c>
      <c r="W1310" s="14">
        <v>36.722323761000041</v>
      </c>
      <c r="X1310" s="14">
        <v>37.658739515000036</v>
      </c>
      <c r="Y1310" s="14" t="s">
        <v>6143</v>
      </c>
      <c r="Z1310" s="70" t="s">
        <v>5574</v>
      </c>
    </row>
    <row r="1311" spans="1:26" x14ac:dyDescent="0.25">
      <c r="A1311" s="14">
        <v>1246</v>
      </c>
      <c r="B1311" s="14" t="s">
        <v>4951</v>
      </c>
      <c r="C1311" s="14" t="s">
        <v>5015</v>
      </c>
      <c r="D1311" s="14" t="s">
        <v>1832</v>
      </c>
      <c r="E1311" s="14" t="s">
        <v>5017</v>
      </c>
      <c r="F1311" s="14" t="s">
        <v>1874</v>
      </c>
      <c r="G1311" s="14" t="s">
        <v>1885</v>
      </c>
      <c r="H1311" s="14" t="s">
        <v>1886</v>
      </c>
      <c r="I1311" s="14" t="s">
        <v>5571</v>
      </c>
      <c r="J1311" s="15">
        <v>950</v>
      </c>
      <c r="K1311" s="15">
        <v>300</v>
      </c>
      <c r="L1311" s="14" t="s">
        <v>4945</v>
      </c>
      <c r="M1311" s="14">
        <v>3</v>
      </c>
      <c r="N1311" s="15">
        <v>657.95898259314674</v>
      </c>
      <c r="O1311" s="14">
        <v>657.95898259314674</v>
      </c>
      <c r="P1311" s="15">
        <v>328.97949129657337</v>
      </c>
      <c r="Q1311" s="15">
        <v>328.97949129657337</v>
      </c>
      <c r="R1311" s="15">
        <v>282.92236251505312</v>
      </c>
      <c r="S1311" s="15">
        <v>151.33056599642376</v>
      </c>
      <c r="T1311" s="15">
        <v>131.59179651862937</v>
      </c>
      <c r="U1311" s="15">
        <v>243.44482355946428</v>
      </c>
      <c r="V1311" s="15">
        <v>39.477538955588805</v>
      </c>
      <c r="W1311" s="14">
        <v>36.657159388000025</v>
      </c>
      <c r="X1311" s="14">
        <v>37.850227794000034</v>
      </c>
      <c r="Y1311" s="14" t="s">
        <v>6144</v>
      </c>
      <c r="Z1311" s="70" t="s">
        <v>5574</v>
      </c>
    </row>
    <row r="1312" spans="1:26" x14ac:dyDescent="0.25">
      <c r="A1312" s="14">
        <v>1247</v>
      </c>
      <c r="B1312" s="14" t="s">
        <v>4951</v>
      </c>
      <c r="C1312" s="14" t="s">
        <v>5015</v>
      </c>
      <c r="D1312" s="14" t="s">
        <v>1832</v>
      </c>
      <c r="E1312" s="14" t="s">
        <v>5017</v>
      </c>
      <c r="F1312" s="14" t="s">
        <v>1874</v>
      </c>
      <c r="G1312" s="14" t="s">
        <v>1887</v>
      </c>
      <c r="H1312" s="14" t="s">
        <v>1888</v>
      </c>
      <c r="I1312" s="14" t="s">
        <v>5571</v>
      </c>
      <c r="J1312" s="15">
        <v>670</v>
      </c>
      <c r="K1312" s="15">
        <v>290</v>
      </c>
      <c r="L1312" s="14" t="s">
        <v>4945</v>
      </c>
      <c r="M1312" s="14">
        <v>4</v>
      </c>
      <c r="N1312" s="15">
        <v>464.03422982885087</v>
      </c>
      <c r="O1312" s="14">
        <v>464.03422982885087</v>
      </c>
      <c r="P1312" s="15">
        <v>232.01711491442543</v>
      </c>
      <c r="Q1312" s="15">
        <v>232.01711491442543</v>
      </c>
      <c r="R1312" s="15">
        <v>199.53471882640588</v>
      </c>
      <c r="S1312" s="15">
        <v>106.7278728606357</v>
      </c>
      <c r="T1312" s="15">
        <v>92.806845965770179</v>
      </c>
      <c r="U1312" s="15">
        <v>171.69266503667481</v>
      </c>
      <c r="V1312" s="15">
        <v>27.84205378973105</v>
      </c>
      <c r="W1312" s="14">
        <v>36.731713810000031</v>
      </c>
      <c r="X1312" s="14">
        <v>37.847571100000039</v>
      </c>
      <c r="Y1312" s="14" t="s">
        <v>6145</v>
      </c>
      <c r="Z1312" s="70" t="s">
        <v>5574</v>
      </c>
    </row>
    <row r="1313" spans="1:26" x14ac:dyDescent="0.25">
      <c r="A1313" s="14">
        <v>1248</v>
      </c>
      <c r="B1313" s="14" t="s">
        <v>4951</v>
      </c>
      <c r="C1313" s="14" t="s">
        <v>5015</v>
      </c>
      <c r="D1313" s="14" t="s">
        <v>1832</v>
      </c>
      <c r="E1313" s="14" t="s">
        <v>5017</v>
      </c>
      <c r="F1313" s="14" t="s">
        <v>1874</v>
      </c>
      <c r="G1313" s="14" t="s">
        <v>1889</v>
      </c>
      <c r="H1313" s="14" t="s">
        <v>1890</v>
      </c>
      <c r="I1313" s="14" t="s">
        <v>5571</v>
      </c>
      <c r="J1313" s="15">
        <v>380</v>
      </c>
      <c r="K1313" s="15">
        <v>150</v>
      </c>
      <c r="L1313" s="14" t="s">
        <v>4945</v>
      </c>
      <c r="M1313" s="14">
        <v>3</v>
      </c>
      <c r="N1313" s="15">
        <v>263.18359303725873</v>
      </c>
      <c r="O1313" s="14">
        <v>263.18359303725873</v>
      </c>
      <c r="P1313" s="15">
        <v>131.59179651862937</v>
      </c>
      <c r="Q1313" s="15">
        <v>131.59179651862937</v>
      </c>
      <c r="R1313" s="15">
        <v>113.16894500602126</v>
      </c>
      <c r="S1313" s="15">
        <v>60.532226398569513</v>
      </c>
      <c r="T1313" s="15">
        <v>52.636718607451748</v>
      </c>
      <c r="U1313" s="15">
        <v>97.37792942378573</v>
      </c>
      <c r="V1313" s="15">
        <v>15.791015582235524</v>
      </c>
      <c r="W1313" s="14">
        <v>36.688905243000079</v>
      </c>
      <c r="X1313" s="14">
        <v>37.672444011000039</v>
      </c>
      <c r="Y1313" s="14" t="s">
        <v>6146</v>
      </c>
      <c r="Z1313" s="70" t="s">
        <v>5574</v>
      </c>
    </row>
    <row r="1314" spans="1:26" x14ac:dyDescent="0.25">
      <c r="A1314" s="14">
        <v>1249</v>
      </c>
      <c r="B1314" s="14" t="s">
        <v>4951</v>
      </c>
      <c r="C1314" s="14" t="s">
        <v>5015</v>
      </c>
      <c r="D1314" s="14" t="s">
        <v>1832</v>
      </c>
      <c r="E1314" s="14" t="s">
        <v>5017</v>
      </c>
      <c r="F1314" s="14" t="s">
        <v>1874</v>
      </c>
      <c r="G1314" s="14" t="s">
        <v>1891</v>
      </c>
      <c r="H1314" s="14" t="s">
        <v>1892</v>
      </c>
      <c r="I1314" s="14" t="s">
        <v>5571</v>
      </c>
      <c r="J1314" s="15">
        <v>1900</v>
      </c>
      <c r="K1314" s="15">
        <v>590</v>
      </c>
      <c r="L1314" s="14" t="s">
        <v>4945</v>
      </c>
      <c r="M1314" s="14">
        <v>3</v>
      </c>
      <c r="N1314" s="15">
        <v>1315.9179651862935</v>
      </c>
      <c r="O1314" s="14">
        <v>1315.9179651862935</v>
      </c>
      <c r="P1314" s="15">
        <v>657.95898259314674</v>
      </c>
      <c r="Q1314" s="15">
        <v>657.95898259314674</v>
      </c>
      <c r="R1314" s="15">
        <v>565.84472503010625</v>
      </c>
      <c r="S1314" s="15">
        <v>302.66113199284752</v>
      </c>
      <c r="T1314" s="15">
        <v>263.18359303725873</v>
      </c>
      <c r="U1314" s="15">
        <v>486.88964711892856</v>
      </c>
      <c r="V1314" s="15">
        <v>78.955077911177611</v>
      </c>
      <c r="W1314" s="14">
        <v>36.672762528000078</v>
      </c>
      <c r="X1314" s="14">
        <v>37.784445319000042</v>
      </c>
      <c r="Y1314" s="14" t="s">
        <v>6147</v>
      </c>
      <c r="Z1314" s="70" t="s">
        <v>5574</v>
      </c>
    </row>
    <row r="1315" spans="1:26" x14ac:dyDescent="0.25">
      <c r="A1315" s="14">
        <v>1250</v>
      </c>
      <c r="B1315" s="14" t="s">
        <v>4951</v>
      </c>
      <c r="C1315" s="14" t="s">
        <v>5015</v>
      </c>
      <c r="D1315" s="14" t="s">
        <v>1832</v>
      </c>
      <c r="E1315" s="14" t="s">
        <v>5017</v>
      </c>
      <c r="F1315" s="14" t="s">
        <v>1874</v>
      </c>
      <c r="G1315" s="14" t="s">
        <v>1893</v>
      </c>
      <c r="H1315" s="14" t="s">
        <v>1894</v>
      </c>
      <c r="I1315" s="14" t="s">
        <v>5571</v>
      </c>
      <c r="J1315" s="15">
        <v>530</v>
      </c>
      <c r="K1315" s="15">
        <v>250</v>
      </c>
      <c r="L1315" s="14" t="s">
        <v>4945</v>
      </c>
      <c r="M1315" s="14">
        <v>4</v>
      </c>
      <c r="N1315" s="15">
        <v>367.07185344670296</v>
      </c>
      <c r="O1315" s="14">
        <v>367.07185344670296</v>
      </c>
      <c r="P1315" s="15">
        <v>183.53592672335148</v>
      </c>
      <c r="Q1315" s="15">
        <v>183.53592672335148</v>
      </c>
      <c r="R1315" s="15">
        <v>157.84089698208226</v>
      </c>
      <c r="S1315" s="15">
        <v>84.426526292741684</v>
      </c>
      <c r="T1315" s="15">
        <v>73.414370689340601</v>
      </c>
      <c r="U1315" s="15">
        <v>135.81658577528009</v>
      </c>
      <c r="V1315" s="15">
        <v>22.024311206802178</v>
      </c>
      <c r="W1315" s="14">
        <v>36.72980704500003</v>
      </c>
      <c r="X1315" s="14">
        <v>37.779191248000075</v>
      </c>
      <c r="Y1315" s="14" t="s">
        <v>6148</v>
      </c>
      <c r="Z1315" s="70" t="s">
        <v>5574</v>
      </c>
    </row>
    <row r="1316" spans="1:26" x14ac:dyDescent="0.25">
      <c r="A1316" s="14">
        <v>1252</v>
      </c>
      <c r="B1316" s="14" t="s">
        <v>4951</v>
      </c>
      <c r="C1316" s="14" t="s">
        <v>5015</v>
      </c>
      <c r="D1316" s="14" t="s">
        <v>1832</v>
      </c>
      <c r="E1316" s="14" t="s">
        <v>5017</v>
      </c>
      <c r="F1316" s="14" t="s">
        <v>1874</v>
      </c>
      <c r="G1316" s="14" t="s">
        <v>1897</v>
      </c>
      <c r="H1316" s="14" t="s">
        <v>1898</v>
      </c>
      <c r="I1316" s="14" t="s">
        <v>5571</v>
      </c>
      <c r="J1316" s="15">
        <v>450</v>
      </c>
      <c r="K1316" s="15">
        <v>140</v>
      </c>
      <c r="L1316" s="14" t="s">
        <v>4945</v>
      </c>
      <c r="M1316" s="14">
        <v>3</v>
      </c>
      <c r="N1316" s="15">
        <v>311.66478122833269</v>
      </c>
      <c r="O1316" s="14">
        <v>311.66478122833269</v>
      </c>
      <c r="P1316" s="15">
        <v>155.83239061416634</v>
      </c>
      <c r="Q1316" s="15">
        <v>155.83239061416634</v>
      </c>
      <c r="R1316" s="15">
        <v>134.01585592818307</v>
      </c>
      <c r="S1316" s="15">
        <v>71.682899682516521</v>
      </c>
      <c r="T1316" s="15">
        <v>62.332956245666537</v>
      </c>
      <c r="U1316" s="15">
        <v>115.31596905448309</v>
      </c>
      <c r="V1316" s="15">
        <v>18.69988687369996</v>
      </c>
      <c r="W1316" s="14">
        <v>36.662322779000078</v>
      </c>
      <c r="X1316" s="14">
        <v>37.679792850000069</v>
      </c>
      <c r="Y1316" s="14" t="s">
        <v>6149</v>
      </c>
      <c r="Z1316" s="70" t="s">
        <v>5574</v>
      </c>
    </row>
    <row r="1317" spans="1:26" x14ac:dyDescent="0.25">
      <c r="A1317" s="14">
        <v>1253</v>
      </c>
      <c r="B1317" s="14" t="s">
        <v>4951</v>
      </c>
      <c r="C1317" s="14" t="s">
        <v>5015</v>
      </c>
      <c r="D1317" s="14" t="s">
        <v>1832</v>
      </c>
      <c r="E1317" s="14" t="s">
        <v>5017</v>
      </c>
      <c r="F1317" s="14" t="s">
        <v>1874</v>
      </c>
      <c r="G1317" s="14" t="s">
        <v>1899</v>
      </c>
      <c r="H1317" s="14" t="s">
        <v>1900</v>
      </c>
      <c r="I1317" s="14" t="s">
        <v>5571</v>
      </c>
      <c r="J1317" s="15">
        <v>1000</v>
      </c>
      <c r="K1317" s="15">
        <v>330</v>
      </c>
      <c r="L1317" s="14" t="s">
        <v>4945</v>
      </c>
      <c r="M1317" s="14">
        <v>3</v>
      </c>
      <c r="N1317" s="15">
        <v>692.58840272962823</v>
      </c>
      <c r="O1317" s="14">
        <v>692.58840272962823</v>
      </c>
      <c r="P1317" s="15">
        <v>346.29420136481411</v>
      </c>
      <c r="Q1317" s="15">
        <v>346.29420136481411</v>
      </c>
      <c r="R1317" s="15">
        <v>297.81301317374016</v>
      </c>
      <c r="S1317" s="15">
        <v>159.2953326278145</v>
      </c>
      <c r="T1317" s="15">
        <v>138.51768054592566</v>
      </c>
      <c r="U1317" s="15">
        <v>256.25770900996247</v>
      </c>
      <c r="V1317" s="15">
        <v>41.555304163777691</v>
      </c>
      <c r="W1317" s="14">
        <v>36.68906025800004</v>
      </c>
      <c r="X1317" s="14">
        <v>37.728380078000043</v>
      </c>
      <c r="Y1317" s="14" t="s">
        <v>6150</v>
      </c>
      <c r="Z1317" s="70" t="s">
        <v>5574</v>
      </c>
    </row>
    <row r="1318" spans="1:26" x14ac:dyDescent="0.25">
      <c r="A1318" s="14">
        <v>1254</v>
      </c>
      <c r="B1318" s="14" t="s">
        <v>4951</v>
      </c>
      <c r="C1318" s="14" t="s">
        <v>5015</v>
      </c>
      <c r="D1318" s="14" t="s">
        <v>1832</v>
      </c>
      <c r="E1318" s="14" t="s">
        <v>5017</v>
      </c>
      <c r="F1318" s="14" t="s">
        <v>1874</v>
      </c>
      <c r="G1318" s="14" t="s">
        <v>1901</v>
      </c>
      <c r="H1318" s="14" t="s">
        <v>1902</v>
      </c>
      <c r="I1318" s="14" t="s">
        <v>5571</v>
      </c>
      <c r="J1318" s="15">
        <v>330</v>
      </c>
      <c r="K1318" s="15">
        <v>110</v>
      </c>
      <c r="L1318" s="14" t="s">
        <v>4945</v>
      </c>
      <c r="M1318" s="14">
        <v>4</v>
      </c>
      <c r="N1318" s="15">
        <v>228.5541729007773</v>
      </c>
      <c r="O1318" s="14">
        <v>228.5541729007773</v>
      </c>
      <c r="P1318" s="15">
        <v>114.27708645038865</v>
      </c>
      <c r="Q1318" s="15">
        <v>114.27708645038865</v>
      </c>
      <c r="R1318" s="15">
        <v>98.278294347334239</v>
      </c>
      <c r="S1318" s="15">
        <v>52.567459767178782</v>
      </c>
      <c r="T1318" s="15">
        <v>45.710834580155463</v>
      </c>
      <c r="U1318" s="15">
        <v>84.565043973287601</v>
      </c>
      <c r="V1318" s="15">
        <v>13.713250374046638</v>
      </c>
      <c r="W1318" s="14">
        <v>36.63788906700006</v>
      </c>
      <c r="X1318" s="14">
        <v>37.670629363000046</v>
      </c>
      <c r="Y1318" s="14" t="s">
        <v>6151</v>
      </c>
      <c r="Z1318" s="70" t="s">
        <v>5574</v>
      </c>
    </row>
    <row r="1319" spans="1:26" x14ac:dyDescent="0.25">
      <c r="A1319" s="14">
        <v>1256</v>
      </c>
      <c r="B1319" s="14" t="s">
        <v>4951</v>
      </c>
      <c r="C1319" s="14" t="s">
        <v>5015</v>
      </c>
      <c r="D1319" s="14" t="s">
        <v>1832</v>
      </c>
      <c r="E1319" s="14" t="s">
        <v>5017</v>
      </c>
      <c r="F1319" s="14" t="s">
        <v>1874</v>
      </c>
      <c r="G1319" s="14" t="s">
        <v>1905</v>
      </c>
      <c r="H1319" s="14" t="s">
        <v>1906</v>
      </c>
      <c r="I1319" s="14" t="s">
        <v>5571</v>
      </c>
      <c r="J1319" s="15">
        <v>1100</v>
      </c>
      <c r="K1319" s="15">
        <v>370</v>
      </c>
      <c r="L1319" s="14" t="s">
        <v>4945</v>
      </c>
      <c r="M1319" s="14">
        <v>4</v>
      </c>
      <c r="N1319" s="15">
        <v>761.84724300259097</v>
      </c>
      <c r="O1319" s="14">
        <v>761.84724300259097</v>
      </c>
      <c r="P1319" s="15">
        <v>380.92362150129549</v>
      </c>
      <c r="Q1319" s="15">
        <v>380.92362150129549</v>
      </c>
      <c r="R1319" s="15">
        <v>327.59431449111412</v>
      </c>
      <c r="S1319" s="15">
        <v>175.22486589059594</v>
      </c>
      <c r="T1319" s="15">
        <v>152.36944860051821</v>
      </c>
      <c r="U1319" s="15">
        <v>281.88347991095867</v>
      </c>
      <c r="V1319" s="15">
        <v>45.710834580155456</v>
      </c>
      <c r="W1319" s="14">
        <v>36.675380249000057</v>
      </c>
      <c r="X1319" s="14">
        <v>37.796571660000041</v>
      </c>
      <c r="Y1319" s="14" t="s">
        <v>6152</v>
      </c>
      <c r="Z1319" s="70" t="s">
        <v>5574</v>
      </c>
    </row>
    <row r="1320" spans="1:26" x14ac:dyDescent="0.25">
      <c r="A1320" s="14">
        <v>1258</v>
      </c>
      <c r="B1320" s="14" t="s">
        <v>4951</v>
      </c>
      <c r="C1320" s="14" t="s">
        <v>5015</v>
      </c>
      <c r="D1320" s="14" t="s">
        <v>1832</v>
      </c>
      <c r="E1320" s="14" t="s">
        <v>5017</v>
      </c>
      <c r="F1320" s="14" t="s">
        <v>1874</v>
      </c>
      <c r="G1320" s="14" t="s">
        <v>1909</v>
      </c>
      <c r="H1320" s="14" t="s">
        <v>1910</v>
      </c>
      <c r="I1320" s="14" t="s">
        <v>5571</v>
      </c>
      <c r="J1320" s="15">
        <v>500</v>
      </c>
      <c r="K1320" s="15">
        <v>160</v>
      </c>
      <c r="L1320" s="14" t="s">
        <v>4945</v>
      </c>
      <c r="M1320" s="14">
        <v>4</v>
      </c>
      <c r="N1320" s="15">
        <v>346.29420136481411</v>
      </c>
      <c r="O1320" s="14">
        <v>346.29420136481411</v>
      </c>
      <c r="P1320" s="15">
        <v>173.14710068240706</v>
      </c>
      <c r="Q1320" s="15">
        <v>173.14710068240706</v>
      </c>
      <c r="R1320" s="15">
        <v>148.90650658687008</v>
      </c>
      <c r="S1320" s="15">
        <v>79.647666313907251</v>
      </c>
      <c r="T1320" s="15">
        <v>69.258840272962829</v>
      </c>
      <c r="U1320" s="15">
        <v>128.12885450498123</v>
      </c>
      <c r="V1320" s="15">
        <v>20.777652081888846</v>
      </c>
      <c r="W1320" s="14">
        <v>36.699254629000052</v>
      </c>
      <c r="X1320" s="14">
        <v>37.736396419000073</v>
      </c>
      <c r="Y1320" s="14" t="s">
        <v>6153</v>
      </c>
      <c r="Z1320" s="70" t="s">
        <v>5574</v>
      </c>
    </row>
    <row r="1321" spans="1:26" x14ac:dyDescent="0.25">
      <c r="A1321" s="14">
        <v>1240</v>
      </c>
      <c r="B1321" s="14" t="s">
        <v>4951</v>
      </c>
      <c r="C1321" s="14" t="s">
        <v>5015</v>
      </c>
      <c r="D1321" s="14" t="s">
        <v>1832</v>
      </c>
      <c r="E1321" s="14" t="s">
        <v>5017</v>
      </c>
      <c r="F1321" s="14" t="s">
        <v>1874</v>
      </c>
      <c r="G1321" s="14" t="s">
        <v>1873</v>
      </c>
      <c r="H1321" s="14" t="s">
        <v>1874</v>
      </c>
      <c r="I1321" s="14" t="s">
        <v>5571</v>
      </c>
      <c r="J1321" s="15">
        <v>9198</v>
      </c>
      <c r="K1321" s="15">
        <v>8060</v>
      </c>
      <c r="L1321" s="14" t="s">
        <v>4945</v>
      </c>
      <c r="M1321" s="14">
        <v>4</v>
      </c>
      <c r="N1321" s="15">
        <v>6370.4281283071205</v>
      </c>
      <c r="O1321" s="14">
        <v>6370.4281283071205</v>
      </c>
      <c r="P1321" s="15">
        <v>3185.2140641535602</v>
      </c>
      <c r="Q1321" s="15">
        <v>3185.2140641535602</v>
      </c>
      <c r="R1321" s="15">
        <v>2739.2840951720618</v>
      </c>
      <c r="S1321" s="15">
        <v>1465.1984695106378</v>
      </c>
      <c r="T1321" s="15">
        <v>1274.0856256614243</v>
      </c>
      <c r="U1321" s="15">
        <v>2357.0584074736344</v>
      </c>
      <c r="V1321" s="15">
        <v>382.22568769842724</v>
      </c>
      <c r="W1321" s="14">
        <v>36.677126066000028</v>
      </c>
      <c r="X1321" s="14">
        <v>37.755600830000049</v>
      </c>
      <c r="Y1321" s="14" t="s">
        <v>7743</v>
      </c>
      <c r="Z1321" s="70" t="s">
        <v>5574</v>
      </c>
    </row>
    <row r="1322" spans="1:26" x14ac:dyDescent="0.25">
      <c r="A1322" s="14">
        <v>1236</v>
      </c>
      <c r="B1322" s="14" t="s">
        <v>4951</v>
      </c>
      <c r="C1322" s="14" t="s">
        <v>5015</v>
      </c>
      <c r="D1322" s="14" t="s">
        <v>1832</v>
      </c>
      <c r="E1322" s="14" t="s">
        <v>5017</v>
      </c>
      <c r="F1322" s="14" t="s">
        <v>1874</v>
      </c>
      <c r="G1322" s="14" t="s">
        <v>1865</v>
      </c>
      <c r="H1322" s="14" t="s">
        <v>1866</v>
      </c>
      <c r="I1322" s="14" t="s">
        <v>5571</v>
      </c>
      <c r="J1322" s="15">
        <v>470</v>
      </c>
      <c r="K1322" s="15">
        <v>260</v>
      </c>
      <c r="L1322" s="14" t="s">
        <v>4945</v>
      </c>
      <c r="M1322" s="14">
        <v>4</v>
      </c>
      <c r="N1322" s="15">
        <v>325.51654928292527</v>
      </c>
      <c r="O1322" s="14">
        <v>325.51654928292527</v>
      </c>
      <c r="P1322" s="15">
        <v>162.75827464146263</v>
      </c>
      <c r="Q1322" s="15">
        <v>162.75827464146263</v>
      </c>
      <c r="R1322" s="15">
        <v>139.97211619165788</v>
      </c>
      <c r="S1322" s="15">
        <v>74.868806335072819</v>
      </c>
      <c r="T1322" s="15">
        <v>65.103309856585057</v>
      </c>
      <c r="U1322" s="15">
        <v>120.44112323468235</v>
      </c>
      <c r="V1322" s="15">
        <v>19.530992956975517</v>
      </c>
      <c r="W1322" s="14">
        <v>36.59366824600005</v>
      </c>
      <c r="X1322" s="14">
        <v>37.687651349000078</v>
      </c>
      <c r="Y1322" s="14" t="s">
        <v>10175</v>
      </c>
      <c r="Z1322" s="70" t="s">
        <v>5574</v>
      </c>
    </row>
    <row r="1323" spans="1:26" x14ac:dyDescent="0.25">
      <c r="A1323" s="14">
        <v>1238</v>
      </c>
      <c r="B1323" s="14" t="s">
        <v>4951</v>
      </c>
      <c r="C1323" s="14" t="s">
        <v>5015</v>
      </c>
      <c r="D1323" s="14" t="s">
        <v>1832</v>
      </c>
      <c r="E1323" s="14" t="s">
        <v>5017</v>
      </c>
      <c r="F1323" s="14" t="s">
        <v>1874</v>
      </c>
      <c r="G1323" s="14" t="s">
        <v>1869</v>
      </c>
      <c r="H1323" s="14" t="s">
        <v>1870</v>
      </c>
      <c r="I1323" s="14" t="s">
        <v>5571</v>
      </c>
      <c r="J1323" s="15">
        <v>730</v>
      </c>
      <c r="K1323" s="15">
        <v>230</v>
      </c>
      <c r="L1323" s="14" t="s">
        <v>4945</v>
      </c>
      <c r="M1323" s="14">
        <v>3</v>
      </c>
      <c r="N1323" s="15">
        <v>505.58953399262856</v>
      </c>
      <c r="O1323" s="14">
        <v>505.58953399262856</v>
      </c>
      <c r="P1323" s="15">
        <v>252.79476699631428</v>
      </c>
      <c r="Q1323" s="15">
        <v>252.79476699631428</v>
      </c>
      <c r="R1323" s="15">
        <v>217.40349961683032</v>
      </c>
      <c r="S1323" s="15">
        <v>116.28559281830458</v>
      </c>
      <c r="T1323" s="15">
        <v>101.11790679852572</v>
      </c>
      <c r="U1323" s="15">
        <v>187.06812757727258</v>
      </c>
      <c r="V1323" s="15">
        <v>30.335372039557711</v>
      </c>
      <c r="W1323" s="14">
        <v>36.722289440000054</v>
      </c>
      <c r="X1323" s="14">
        <v>37.794168401000036</v>
      </c>
      <c r="Y1323" s="14" t="s">
        <v>10176</v>
      </c>
      <c r="Z1323" s="70" t="s">
        <v>5574</v>
      </c>
    </row>
    <row r="1324" spans="1:26" x14ac:dyDescent="0.25">
      <c r="A1324" s="14">
        <v>1239</v>
      </c>
      <c r="B1324" s="14" t="s">
        <v>4951</v>
      </c>
      <c r="C1324" s="14" t="s">
        <v>5015</v>
      </c>
      <c r="D1324" s="14" t="s">
        <v>1832</v>
      </c>
      <c r="E1324" s="14" t="s">
        <v>5017</v>
      </c>
      <c r="F1324" s="14" t="s">
        <v>1874</v>
      </c>
      <c r="G1324" s="14" t="s">
        <v>1871</v>
      </c>
      <c r="H1324" s="14" t="s">
        <v>1872</v>
      </c>
      <c r="I1324" s="14" t="s">
        <v>5571</v>
      </c>
      <c r="J1324" s="15">
        <v>890</v>
      </c>
      <c r="K1324" s="15">
        <v>380</v>
      </c>
      <c r="L1324" s="14" t="s">
        <v>4945</v>
      </c>
      <c r="M1324" s="14">
        <v>3</v>
      </c>
      <c r="N1324" s="15">
        <v>616.40367842936905</v>
      </c>
      <c r="O1324" s="14">
        <v>616.40367842936905</v>
      </c>
      <c r="P1324" s="15">
        <v>308.20183921468453</v>
      </c>
      <c r="Q1324" s="15">
        <v>308.20183921468453</v>
      </c>
      <c r="R1324" s="15">
        <v>265.05358172462871</v>
      </c>
      <c r="S1324" s="15">
        <v>141.77284603875489</v>
      </c>
      <c r="T1324" s="15">
        <v>123.28073568587382</v>
      </c>
      <c r="U1324" s="15">
        <v>228.06936101886654</v>
      </c>
      <c r="V1324" s="15">
        <v>36.984220705762141</v>
      </c>
      <c r="W1324" s="14">
        <v>36.573502172000076</v>
      </c>
      <c r="X1324" s="14">
        <v>37.69717907100005</v>
      </c>
      <c r="Y1324" s="14" t="s">
        <v>10177</v>
      </c>
      <c r="Z1324" s="70" t="s">
        <v>5574</v>
      </c>
    </row>
    <row r="1325" spans="1:26" x14ac:dyDescent="0.25">
      <c r="A1325" s="14">
        <v>1241</v>
      </c>
      <c r="B1325" s="14" t="s">
        <v>4951</v>
      </c>
      <c r="C1325" s="14" t="s">
        <v>5015</v>
      </c>
      <c r="D1325" s="14" t="s">
        <v>1832</v>
      </c>
      <c r="E1325" s="14" t="s">
        <v>5017</v>
      </c>
      <c r="F1325" s="14" t="s">
        <v>1874</v>
      </c>
      <c r="G1325" s="14" t="s">
        <v>1875</v>
      </c>
      <c r="H1325" s="14" t="s">
        <v>1876</v>
      </c>
      <c r="I1325" s="14" t="s">
        <v>5571</v>
      </c>
      <c r="J1325" s="15">
        <v>710</v>
      </c>
      <c r="K1325" s="15">
        <v>220</v>
      </c>
      <c r="L1325" s="14" t="s">
        <v>4945</v>
      </c>
      <c r="M1325" s="14">
        <v>3</v>
      </c>
      <c r="N1325" s="15">
        <v>491.73776593803603</v>
      </c>
      <c r="O1325" s="14">
        <v>491.73776593803603</v>
      </c>
      <c r="P1325" s="15">
        <v>245.86888296901802</v>
      </c>
      <c r="Q1325" s="15">
        <v>245.86888296901802</v>
      </c>
      <c r="R1325" s="15">
        <v>211.44723935335549</v>
      </c>
      <c r="S1325" s="15">
        <v>113.0996861657483</v>
      </c>
      <c r="T1325" s="15">
        <v>98.347553187607218</v>
      </c>
      <c r="U1325" s="15">
        <v>181.94297339707333</v>
      </c>
      <c r="V1325" s="15">
        <v>29.504265956282161</v>
      </c>
      <c r="W1325" s="14">
        <v>36.733858239000028</v>
      </c>
      <c r="X1325" s="14">
        <v>37.861461315000042</v>
      </c>
      <c r="Y1325" s="14" t="s">
        <v>10178</v>
      </c>
      <c r="Z1325" s="70" t="s">
        <v>5574</v>
      </c>
    </row>
    <row r="1326" spans="1:26" x14ac:dyDescent="0.25">
      <c r="A1326" s="14">
        <v>1245</v>
      </c>
      <c r="B1326" s="14" t="s">
        <v>4951</v>
      </c>
      <c r="C1326" s="14" t="s">
        <v>5015</v>
      </c>
      <c r="D1326" s="14" t="s">
        <v>1832</v>
      </c>
      <c r="E1326" s="14" t="s">
        <v>5017</v>
      </c>
      <c r="F1326" s="14" t="s">
        <v>1874</v>
      </c>
      <c r="G1326" s="14" t="s">
        <v>1883</v>
      </c>
      <c r="H1326" s="14" t="s">
        <v>1884</v>
      </c>
      <c r="I1326" s="14" t="s">
        <v>5571</v>
      </c>
      <c r="J1326" s="15">
        <v>945</v>
      </c>
      <c r="K1326" s="15">
        <v>393</v>
      </c>
      <c r="L1326" s="14" t="s">
        <v>4945</v>
      </c>
      <c r="M1326" s="14">
        <v>3</v>
      </c>
      <c r="N1326" s="15">
        <v>654.49604057949864</v>
      </c>
      <c r="O1326" s="14">
        <v>654.49604057949864</v>
      </c>
      <c r="P1326" s="15">
        <v>327.24802028974932</v>
      </c>
      <c r="Q1326" s="15">
        <v>327.24802028974932</v>
      </c>
      <c r="R1326" s="15">
        <v>281.43329744918447</v>
      </c>
      <c r="S1326" s="15">
        <v>150.5340893332847</v>
      </c>
      <c r="T1326" s="15">
        <v>130.89920811589974</v>
      </c>
      <c r="U1326" s="15">
        <v>242.16353501441449</v>
      </c>
      <c r="V1326" s="15">
        <v>39.269762434769916</v>
      </c>
      <c r="W1326" s="14">
        <v>36.703918457000043</v>
      </c>
      <c r="X1326" s="14">
        <v>37.803592263000041</v>
      </c>
      <c r="Y1326" s="14" t="s">
        <v>10179</v>
      </c>
      <c r="Z1326" s="70" t="s">
        <v>5574</v>
      </c>
    </row>
    <row r="1327" spans="1:26" x14ac:dyDescent="0.25">
      <c r="A1327" s="14">
        <v>1251</v>
      </c>
      <c r="B1327" s="14" t="s">
        <v>4951</v>
      </c>
      <c r="C1327" s="14" t="s">
        <v>5015</v>
      </c>
      <c r="D1327" s="14" t="s">
        <v>1832</v>
      </c>
      <c r="E1327" s="14" t="s">
        <v>5017</v>
      </c>
      <c r="F1327" s="14" t="s">
        <v>1874</v>
      </c>
      <c r="G1327" s="14" t="s">
        <v>1895</v>
      </c>
      <c r="H1327" s="14" t="s">
        <v>1896</v>
      </c>
      <c r="I1327" s="14" t="s">
        <v>5571</v>
      </c>
      <c r="J1327" s="15">
        <v>610</v>
      </c>
      <c r="K1327" s="15">
        <v>190</v>
      </c>
      <c r="L1327" s="14" t="s">
        <v>4945</v>
      </c>
      <c r="M1327" s="14">
        <v>3</v>
      </c>
      <c r="N1327" s="15">
        <v>422.47892566507318</v>
      </c>
      <c r="O1327" s="14">
        <v>422.47892566507318</v>
      </c>
      <c r="P1327" s="15">
        <v>211.23946283253659</v>
      </c>
      <c r="Q1327" s="15">
        <v>211.23946283253659</v>
      </c>
      <c r="R1327" s="15">
        <v>181.66593803598147</v>
      </c>
      <c r="S1327" s="15">
        <v>97.170152902966834</v>
      </c>
      <c r="T1327" s="15">
        <v>84.495785133014635</v>
      </c>
      <c r="U1327" s="15">
        <v>156.31720249607707</v>
      </c>
      <c r="V1327" s="15">
        <v>25.348735539904389</v>
      </c>
      <c r="W1327" s="14">
        <v>36.629730763000055</v>
      </c>
      <c r="X1327" s="14">
        <v>37.738026335000029</v>
      </c>
      <c r="Y1327" s="14" t="s">
        <v>10180</v>
      </c>
      <c r="Z1327" s="70" t="s">
        <v>5574</v>
      </c>
    </row>
    <row r="1328" spans="1:26" x14ac:dyDescent="0.25">
      <c r="A1328" s="14">
        <v>1255</v>
      </c>
      <c r="B1328" s="14" t="s">
        <v>4951</v>
      </c>
      <c r="C1328" s="14" t="s">
        <v>5015</v>
      </c>
      <c r="D1328" s="14" t="s">
        <v>1832</v>
      </c>
      <c r="E1328" s="14" t="s">
        <v>5017</v>
      </c>
      <c r="F1328" s="14" t="s">
        <v>1874</v>
      </c>
      <c r="G1328" s="14" t="s">
        <v>1903</v>
      </c>
      <c r="H1328" s="14" t="s">
        <v>1904</v>
      </c>
      <c r="I1328" s="14" t="s">
        <v>5571</v>
      </c>
      <c r="J1328" s="15">
        <v>420</v>
      </c>
      <c r="K1328" s="15">
        <v>180</v>
      </c>
      <c r="L1328" s="14" t="s">
        <v>4945</v>
      </c>
      <c r="M1328" s="14">
        <v>3</v>
      </c>
      <c r="N1328" s="15">
        <v>290.88712914644384</v>
      </c>
      <c r="O1328" s="14">
        <v>290.88712914644384</v>
      </c>
      <c r="P1328" s="15">
        <v>145.44356457322192</v>
      </c>
      <c r="Q1328" s="15">
        <v>145.44356457322192</v>
      </c>
      <c r="R1328" s="15">
        <v>125.08146553297085</v>
      </c>
      <c r="S1328" s="15">
        <v>66.904039703682088</v>
      </c>
      <c r="T1328" s="15">
        <v>58.177425829288772</v>
      </c>
      <c r="U1328" s="15">
        <v>107.62823778418422</v>
      </c>
      <c r="V1328" s="15">
        <v>17.453227748786631</v>
      </c>
      <c r="W1328" s="14">
        <v>36.65574569000006</v>
      </c>
      <c r="X1328" s="14">
        <v>37.658116650000068</v>
      </c>
      <c r="Y1328" s="14" t="s">
        <v>10181</v>
      </c>
      <c r="Z1328" s="70" t="s">
        <v>5574</v>
      </c>
    </row>
    <row r="1329" spans="1:26" x14ac:dyDescent="0.25">
      <c r="A1329" s="14">
        <v>1257</v>
      </c>
      <c r="B1329" s="14" t="s">
        <v>4951</v>
      </c>
      <c r="C1329" s="14" t="s">
        <v>5015</v>
      </c>
      <c r="D1329" s="14" t="s">
        <v>1832</v>
      </c>
      <c r="E1329" s="14" t="s">
        <v>5017</v>
      </c>
      <c r="F1329" s="14" t="s">
        <v>1874</v>
      </c>
      <c r="G1329" s="14" t="s">
        <v>1907</v>
      </c>
      <c r="H1329" s="14" t="s">
        <v>1908</v>
      </c>
      <c r="I1329" s="14" t="s">
        <v>5571</v>
      </c>
      <c r="J1329" s="15">
        <v>500</v>
      </c>
      <c r="K1329" s="15">
        <v>190</v>
      </c>
      <c r="L1329" s="14" t="s">
        <v>4945</v>
      </c>
      <c r="M1329" s="14">
        <v>3</v>
      </c>
      <c r="N1329" s="15">
        <v>346.29420136481411</v>
      </c>
      <c r="O1329" s="14">
        <v>346.29420136481411</v>
      </c>
      <c r="P1329" s="15">
        <v>173.14710068240706</v>
      </c>
      <c r="Q1329" s="15">
        <v>173.14710068240706</v>
      </c>
      <c r="R1329" s="15">
        <v>148.90650658687008</v>
      </c>
      <c r="S1329" s="15">
        <v>79.647666313907251</v>
      </c>
      <c r="T1329" s="15">
        <v>69.258840272962829</v>
      </c>
      <c r="U1329" s="15">
        <v>128.12885450498123</v>
      </c>
      <c r="V1329" s="15">
        <v>20.777652081888846</v>
      </c>
      <c r="W1329" s="14">
        <v>36.644092453000042</v>
      </c>
      <c r="X1329" s="14">
        <v>37.722824004000074</v>
      </c>
      <c r="Y1329" s="14" t="s">
        <v>10182</v>
      </c>
      <c r="Z1329" s="70" t="s">
        <v>5574</v>
      </c>
    </row>
    <row r="1330" spans="1:26" x14ac:dyDescent="0.25">
      <c r="A1330" s="14">
        <v>1260</v>
      </c>
      <c r="B1330" s="14" t="s">
        <v>5343</v>
      </c>
      <c r="C1330" s="14" t="s">
        <v>5344</v>
      </c>
      <c r="D1330" s="14" t="s">
        <v>5343</v>
      </c>
      <c r="E1330" s="14" t="s">
        <v>5345</v>
      </c>
      <c r="F1330" s="14" t="s">
        <v>3127</v>
      </c>
      <c r="G1330" s="14" t="s">
        <v>6154</v>
      </c>
      <c r="H1330" s="14" t="s">
        <v>939</v>
      </c>
      <c r="I1330" s="14" t="s">
        <v>5571</v>
      </c>
      <c r="J1330" s="15">
        <v>730</v>
      </c>
      <c r="K1330" s="15">
        <v>0</v>
      </c>
      <c r="L1330" s="14" t="s">
        <v>5572</v>
      </c>
      <c r="M1330" s="14">
        <v>1</v>
      </c>
      <c r="N1330" s="15">
        <v>495.69630975171492</v>
      </c>
      <c r="O1330" s="14">
        <v>0</v>
      </c>
      <c r="P1330" s="15">
        <v>265.19752571716748</v>
      </c>
      <c r="Q1330" s="15">
        <v>230.49878403454741</v>
      </c>
      <c r="R1330" s="15">
        <v>213.14941319323742</v>
      </c>
      <c r="S1330" s="15">
        <v>114.01015124289444</v>
      </c>
      <c r="T1330" s="15">
        <v>99.139261950342984</v>
      </c>
      <c r="U1330" s="15">
        <v>183.40763460813452</v>
      </c>
      <c r="V1330" s="15">
        <v>29.741778585102892</v>
      </c>
      <c r="W1330" s="14">
        <v>33.306892675000029</v>
      </c>
      <c r="X1330" s="14">
        <v>36.378299904000073</v>
      </c>
      <c r="Y1330" s="14" t="s">
        <v>6155</v>
      </c>
      <c r="Z1330" s="70" t="s">
        <v>5574</v>
      </c>
    </row>
    <row r="1331" spans="1:26" x14ac:dyDescent="0.25">
      <c r="A1331" s="14">
        <v>1262</v>
      </c>
      <c r="B1331" s="14" t="s">
        <v>5343</v>
      </c>
      <c r="C1331" s="14" t="s">
        <v>5344</v>
      </c>
      <c r="D1331" s="14" t="s">
        <v>5343</v>
      </c>
      <c r="E1331" s="14" t="s">
        <v>5345</v>
      </c>
      <c r="F1331" s="14" t="s">
        <v>3127</v>
      </c>
      <c r="G1331" s="14" t="s">
        <v>6156</v>
      </c>
      <c r="H1331" s="14" t="s">
        <v>6157</v>
      </c>
      <c r="I1331" s="14" t="s">
        <v>5571</v>
      </c>
      <c r="J1331" s="15">
        <v>8400</v>
      </c>
      <c r="K1331" s="15">
        <v>4000</v>
      </c>
      <c r="L1331" s="14" t="s">
        <v>5572</v>
      </c>
      <c r="M1331" s="14">
        <v>2</v>
      </c>
      <c r="N1331" s="15">
        <v>5703.9027423485004</v>
      </c>
      <c r="O1331" s="14">
        <v>0</v>
      </c>
      <c r="P1331" s="15">
        <v>3279.7440768503875</v>
      </c>
      <c r="Q1331" s="15">
        <v>2424.1586654981129</v>
      </c>
      <c r="R1331" s="15">
        <v>2583.8679422838709</v>
      </c>
      <c r="S1331" s="15">
        <v>1425.9756855871251</v>
      </c>
      <c r="T1331" s="15">
        <v>912.62443877576004</v>
      </c>
      <c r="U1331" s="15">
        <v>2110.4440146689453</v>
      </c>
      <c r="V1331" s="15">
        <v>370.75367825265255</v>
      </c>
      <c r="W1331" s="14">
        <v>33.371624946000054</v>
      </c>
      <c r="X1331" s="14">
        <v>36.311951561000058</v>
      </c>
      <c r="Y1331" s="14" t="s">
        <v>6158</v>
      </c>
      <c r="Z1331" s="70" t="s">
        <v>5574</v>
      </c>
    </row>
    <row r="1332" spans="1:26" x14ac:dyDescent="0.25">
      <c r="A1332" s="14">
        <v>1275</v>
      </c>
      <c r="B1332" s="14" t="s">
        <v>5343</v>
      </c>
      <c r="C1332" s="14" t="s">
        <v>5344</v>
      </c>
      <c r="D1332" s="14" t="s">
        <v>5343</v>
      </c>
      <c r="E1332" s="14" t="s">
        <v>5345</v>
      </c>
      <c r="F1332" s="14" t="s">
        <v>3127</v>
      </c>
      <c r="G1332" s="14" t="s">
        <v>6159</v>
      </c>
      <c r="H1332" s="14" t="s">
        <v>6160</v>
      </c>
      <c r="I1332" s="14" t="s">
        <v>5571</v>
      </c>
      <c r="J1332" s="15">
        <v>350</v>
      </c>
      <c r="K1332" s="15">
        <v>0</v>
      </c>
      <c r="L1332" s="14" t="s">
        <v>5572</v>
      </c>
      <c r="M1332" s="14">
        <v>1</v>
      </c>
      <c r="N1332" s="15">
        <v>237.66261426452084</v>
      </c>
      <c r="O1332" s="14">
        <v>0</v>
      </c>
      <c r="P1332" s="15">
        <v>127.14949863151865</v>
      </c>
      <c r="Q1332" s="15">
        <v>110.51311563300219</v>
      </c>
      <c r="R1332" s="15">
        <v>102.19492413374397</v>
      </c>
      <c r="S1332" s="15">
        <v>54.662401280839795</v>
      </c>
      <c r="T1332" s="15">
        <v>47.532522852904172</v>
      </c>
      <c r="U1332" s="15">
        <v>87.935167277872708</v>
      </c>
      <c r="V1332" s="15">
        <v>14.259756855871251</v>
      </c>
      <c r="W1332" s="14">
        <v>33.232821530000024</v>
      </c>
      <c r="X1332" s="14">
        <v>36.196537789000047</v>
      </c>
      <c r="Y1332" s="14" t="s">
        <v>6161</v>
      </c>
      <c r="Z1332" s="70" t="s">
        <v>5574</v>
      </c>
    </row>
    <row r="1333" spans="1:26" x14ac:dyDescent="0.25">
      <c r="A1333" s="14">
        <v>1271</v>
      </c>
      <c r="B1333" s="14" t="s">
        <v>5343</v>
      </c>
      <c r="C1333" s="14" t="s">
        <v>5344</v>
      </c>
      <c r="D1333" s="14" t="s">
        <v>5343</v>
      </c>
      <c r="E1333" s="14" t="s">
        <v>5345</v>
      </c>
      <c r="F1333" s="14" t="s">
        <v>3127</v>
      </c>
      <c r="G1333" s="14" t="s">
        <v>4747</v>
      </c>
      <c r="H1333" s="14" t="s">
        <v>1958</v>
      </c>
      <c r="I1333" s="14" t="s">
        <v>5571</v>
      </c>
      <c r="J1333" s="15">
        <v>6000</v>
      </c>
      <c r="K1333" s="15">
        <v>870</v>
      </c>
      <c r="L1333" s="14" t="s">
        <v>4944</v>
      </c>
      <c r="M1333" s="14">
        <v>6</v>
      </c>
      <c r="N1333" s="15">
        <v>4074.216244534643</v>
      </c>
      <c r="O1333" s="14">
        <v>4074.216244534643</v>
      </c>
      <c r="P1333" s="15">
        <v>2077.8502847126679</v>
      </c>
      <c r="Q1333" s="15">
        <v>1996.3659598219751</v>
      </c>
      <c r="R1333" s="15">
        <v>1751.9129851498965</v>
      </c>
      <c r="S1333" s="15">
        <v>937.06973624296791</v>
      </c>
      <c r="T1333" s="15">
        <v>814.84324890692869</v>
      </c>
      <c r="U1333" s="15">
        <v>1507.4600104778178</v>
      </c>
      <c r="V1333" s="15">
        <v>244.45297467207857</v>
      </c>
      <c r="W1333" s="14">
        <v>33.332532051000044</v>
      </c>
      <c r="X1333" s="14">
        <v>36.203216646000044</v>
      </c>
      <c r="Y1333" s="14" t="s">
        <v>7744</v>
      </c>
      <c r="Z1333" s="70" t="s">
        <v>5574</v>
      </c>
    </row>
    <row r="1334" spans="1:26" x14ac:dyDescent="0.25">
      <c r="A1334" s="14">
        <v>1280</v>
      </c>
      <c r="B1334" s="14" t="s">
        <v>5343</v>
      </c>
      <c r="C1334" s="14" t="s">
        <v>5344</v>
      </c>
      <c r="D1334" s="14" t="s">
        <v>5343</v>
      </c>
      <c r="E1334" s="14" t="s">
        <v>5345</v>
      </c>
      <c r="F1334" s="14" t="s">
        <v>3127</v>
      </c>
      <c r="G1334" s="14" t="s">
        <v>4752</v>
      </c>
      <c r="H1334" s="14" t="s">
        <v>4753</v>
      </c>
      <c r="I1334" s="14" t="s">
        <v>5571</v>
      </c>
      <c r="J1334" s="15">
        <v>13000</v>
      </c>
      <c r="K1334" s="15">
        <v>6600</v>
      </c>
      <c r="L1334" s="14" t="s">
        <v>4944</v>
      </c>
      <c r="M1334" s="14">
        <v>6</v>
      </c>
      <c r="N1334" s="15">
        <v>8827.4685298250606</v>
      </c>
      <c r="O1334" s="14">
        <v>8827.4685298250606</v>
      </c>
      <c r="P1334" s="15">
        <v>4502.0089502107812</v>
      </c>
      <c r="Q1334" s="15">
        <v>4325.4595796142794</v>
      </c>
      <c r="R1334" s="15">
        <v>3795.8114678247753</v>
      </c>
      <c r="S1334" s="15">
        <v>2030.317761859764</v>
      </c>
      <c r="T1334" s="15">
        <v>1765.4937059650122</v>
      </c>
      <c r="U1334" s="15">
        <v>3266.1633560352725</v>
      </c>
      <c r="V1334" s="15">
        <v>529.64811178950367</v>
      </c>
      <c r="W1334" s="14">
        <v>33.351354105000041</v>
      </c>
      <c r="X1334" s="14">
        <v>36.205493967000052</v>
      </c>
      <c r="Y1334" s="14" t="s">
        <v>7745</v>
      </c>
      <c r="Z1334" s="70" t="s">
        <v>5574</v>
      </c>
    </row>
    <row r="1335" spans="1:26" x14ac:dyDescent="0.25">
      <c r="A1335" s="14">
        <v>1269</v>
      </c>
      <c r="B1335" s="14" t="s">
        <v>5343</v>
      </c>
      <c r="C1335" s="14" t="s">
        <v>5344</v>
      </c>
      <c r="D1335" s="14" t="s">
        <v>5343</v>
      </c>
      <c r="E1335" s="14" t="s">
        <v>5345</v>
      </c>
      <c r="F1335" s="14" t="s">
        <v>3127</v>
      </c>
      <c r="G1335" s="14" t="s">
        <v>4745</v>
      </c>
      <c r="H1335" s="14" t="s">
        <v>4746</v>
      </c>
      <c r="I1335" s="14" t="s">
        <v>5837</v>
      </c>
      <c r="J1335" s="15">
        <v>22941</v>
      </c>
      <c r="K1335" s="15">
        <v>9235</v>
      </c>
      <c r="L1335" s="14" t="s">
        <v>4944</v>
      </c>
      <c r="M1335" s="14">
        <v>6</v>
      </c>
      <c r="N1335" s="15">
        <v>15577.765810978208</v>
      </c>
      <c r="O1335" s="14">
        <v>15577.765810978208</v>
      </c>
      <c r="P1335" s="15">
        <v>8061.4938071812239</v>
      </c>
      <c r="Q1335" s="15">
        <v>7516.2720037969839</v>
      </c>
      <c r="R1335" s="15">
        <v>6698.4392987206284</v>
      </c>
      <c r="S1335" s="15">
        <v>3582.8861365249882</v>
      </c>
      <c r="T1335" s="15">
        <v>3115.5531621956416</v>
      </c>
      <c r="U1335" s="15">
        <v>5763.773350061937</v>
      </c>
      <c r="V1335" s="15">
        <v>934.6659486586924</v>
      </c>
      <c r="W1335" s="14">
        <v>33.33413566400003</v>
      </c>
      <c r="X1335" s="14">
        <v>36.159082759000057</v>
      </c>
      <c r="Y1335" s="14" t="s">
        <v>8361</v>
      </c>
      <c r="Z1335" s="70" t="s">
        <v>5574</v>
      </c>
    </row>
    <row r="1336" spans="1:26" x14ac:dyDescent="0.25">
      <c r="A1336" s="14">
        <v>1270</v>
      </c>
      <c r="B1336" s="14" t="s">
        <v>5343</v>
      </c>
      <c r="C1336" s="14" t="s">
        <v>5344</v>
      </c>
      <c r="D1336" s="14" t="s">
        <v>5343</v>
      </c>
      <c r="E1336" s="14" t="s">
        <v>5345</v>
      </c>
      <c r="F1336" s="14" t="s">
        <v>3127</v>
      </c>
      <c r="G1336" s="14" t="s">
        <v>8362</v>
      </c>
      <c r="H1336" s="14" t="s">
        <v>3127</v>
      </c>
      <c r="I1336" s="14" t="s">
        <v>5837</v>
      </c>
      <c r="J1336" s="15">
        <v>105000</v>
      </c>
      <c r="K1336" s="15">
        <v>45000</v>
      </c>
      <c r="L1336" s="14" t="s">
        <v>5572</v>
      </c>
      <c r="M1336" s="14">
        <v>3</v>
      </c>
      <c r="N1336" s="15">
        <v>71298.78427935626</v>
      </c>
      <c r="O1336" s="14">
        <v>0</v>
      </c>
      <c r="P1336" s="15">
        <v>36362.379982471692</v>
      </c>
      <c r="Q1336" s="15">
        <v>34936.404296884568</v>
      </c>
      <c r="R1336" s="15">
        <v>31157.568730078681</v>
      </c>
      <c r="S1336" s="15">
        <v>16398.720384251941</v>
      </c>
      <c r="T1336" s="15">
        <v>13546.76901307769</v>
      </c>
      <c r="U1336" s="15">
        <v>26380.550183361815</v>
      </c>
      <c r="V1336" s="15">
        <v>4277.9270567613758</v>
      </c>
      <c r="W1336" s="14">
        <v>33.357926805000034</v>
      </c>
      <c r="X1336" s="14">
        <v>36.245488456000032</v>
      </c>
      <c r="Y1336" s="14" t="s">
        <v>8363</v>
      </c>
      <c r="Z1336" s="70" t="s">
        <v>5574</v>
      </c>
    </row>
    <row r="1337" spans="1:26" x14ac:dyDescent="0.25">
      <c r="A1337" s="14">
        <v>1277</v>
      </c>
      <c r="B1337" s="14" t="s">
        <v>5343</v>
      </c>
      <c r="C1337" s="14" t="s">
        <v>5344</v>
      </c>
      <c r="D1337" s="14" t="s">
        <v>5343</v>
      </c>
      <c r="E1337" s="14" t="s">
        <v>5345</v>
      </c>
      <c r="F1337" s="14" t="s">
        <v>3127</v>
      </c>
      <c r="G1337" s="14" t="s">
        <v>4748</v>
      </c>
      <c r="H1337" s="14" t="s">
        <v>4749</v>
      </c>
      <c r="I1337" s="14" t="s">
        <v>5571</v>
      </c>
      <c r="J1337" s="15">
        <v>4000</v>
      </c>
      <c r="K1337" s="15">
        <v>0</v>
      </c>
      <c r="L1337" s="14" t="s">
        <v>4944</v>
      </c>
      <c r="M1337" s="14">
        <v>6</v>
      </c>
      <c r="N1337" s="15">
        <v>2716.1441630230952</v>
      </c>
      <c r="O1337" s="14">
        <v>2716.1441630230952</v>
      </c>
      <c r="P1337" s="15">
        <v>1385.2335231417785</v>
      </c>
      <c r="Q1337" s="15">
        <v>1330.9106398813167</v>
      </c>
      <c r="R1337" s="15">
        <v>1119.0513951655153</v>
      </c>
      <c r="S1337" s="15">
        <v>583.9709950499655</v>
      </c>
      <c r="T1337" s="15">
        <v>516.0673909743881</v>
      </c>
      <c r="U1337" s="15">
        <v>1004.9733403185452</v>
      </c>
      <c r="V1337" s="15">
        <v>230.87225385696306</v>
      </c>
      <c r="W1337" s="14">
        <v>33.36355739000004</v>
      </c>
      <c r="X1337" s="14">
        <v>36.160382041000048</v>
      </c>
      <c r="Y1337" s="14" t="s">
        <v>8843</v>
      </c>
      <c r="Z1337" s="70" t="s">
        <v>5574</v>
      </c>
    </row>
    <row r="1338" spans="1:26" x14ac:dyDescent="0.25">
      <c r="A1338" s="14">
        <v>1259</v>
      </c>
      <c r="B1338" s="14" t="s">
        <v>5343</v>
      </c>
      <c r="C1338" s="14" t="s">
        <v>5344</v>
      </c>
      <c r="D1338" s="14" t="s">
        <v>5343</v>
      </c>
      <c r="E1338" s="14" t="s">
        <v>5345</v>
      </c>
      <c r="F1338" s="14" t="s">
        <v>3127</v>
      </c>
      <c r="G1338" s="14" t="s">
        <v>10183</v>
      </c>
      <c r="H1338" s="14" t="s">
        <v>10184</v>
      </c>
      <c r="I1338" s="14" t="s">
        <v>5571</v>
      </c>
      <c r="J1338" s="15">
        <v>740</v>
      </c>
      <c r="K1338" s="15">
        <v>50</v>
      </c>
      <c r="L1338" s="14" t="s">
        <v>5572</v>
      </c>
      <c r="M1338" s="14">
        <v>1</v>
      </c>
      <c r="N1338" s="15">
        <v>502.48667015927265</v>
      </c>
      <c r="O1338" s="14">
        <v>0</v>
      </c>
      <c r="P1338" s="15">
        <v>268.83036853521088</v>
      </c>
      <c r="Q1338" s="15">
        <v>233.65630162406177</v>
      </c>
      <c r="R1338" s="15">
        <v>216.06926816848727</v>
      </c>
      <c r="S1338" s="15">
        <v>115.57193413663272</v>
      </c>
      <c r="T1338" s="15">
        <v>100.49733403185454</v>
      </c>
      <c r="U1338" s="15">
        <v>185.92006795893087</v>
      </c>
      <c r="V1338" s="15">
        <v>30.149200209556358</v>
      </c>
      <c r="W1338" s="14">
        <v>33.324514329000067</v>
      </c>
      <c r="X1338" s="14">
        <v>36.216111150000074</v>
      </c>
      <c r="Y1338" s="14" t="s">
        <v>10185</v>
      </c>
      <c r="Z1338" s="70" t="s">
        <v>5574</v>
      </c>
    </row>
    <row r="1339" spans="1:26" x14ac:dyDescent="0.25">
      <c r="A1339" s="14">
        <v>1263</v>
      </c>
      <c r="B1339" s="14" t="s">
        <v>5343</v>
      </c>
      <c r="C1339" s="14" t="s">
        <v>5344</v>
      </c>
      <c r="D1339" s="14" t="s">
        <v>5343</v>
      </c>
      <c r="E1339" s="14" t="s">
        <v>5345</v>
      </c>
      <c r="F1339" s="14" t="s">
        <v>3127</v>
      </c>
      <c r="G1339" s="14" t="s">
        <v>10189</v>
      </c>
      <c r="H1339" s="14" t="s">
        <v>10190</v>
      </c>
      <c r="I1339" s="14" t="s">
        <v>5571</v>
      </c>
      <c r="J1339" s="15">
        <v>3100</v>
      </c>
      <c r="K1339" s="15">
        <v>1600</v>
      </c>
      <c r="L1339" s="14" t="s">
        <v>5572</v>
      </c>
      <c r="M1339" s="14">
        <v>3</v>
      </c>
      <c r="N1339" s="15">
        <v>2105.0117263428988</v>
      </c>
      <c r="O1339" s="14">
        <v>0</v>
      </c>
      <c r="P1339" s="15">
        <v>1126.1812735934509</v>
      </c>
      <c r="Q1339" s="15">
        <v>978.83045274944789</v>
      </c>
      <c r="R1339" s="15">
        <v>905.15504232744649</v>
      </c>
      <c r="S1339" s="15">
        <v>484.15269705886675</v>
      </c>
      <c r="T1339" s="15">
        <v>421.0023452685798</v>
      </c>
      <c r="U1339" s="15">
        <v>778.85433874687249</v>
      </c>
      <c r="V1339" s="15">
        <v>126.30070358057392</v>
      </c>
      <c r="W1339" s="14">
        <v>33.324336187000029</v>
      </c>
      <c r="X1339" s="14">
        <v>36.243651657000044</v>
      </c>
      <c r="Y1339" s="14" t="s">
        <v>10191</v>
      </c>
      <c r="Z1339" s="70" t="s">
        <v>5574</v>
      </c>
    </row>
    <row r="1340" spans="1:26" x14ac:dyDescent="0.25">
      <c r="A1340" s="14">
        <v>1265</v>
      </c>
      <c r="B1340" s="14" t="s">
        <v>5343</v>
      </c>
      <c r="C1340" s="14" t="s">
        <v>5344</v>
      </c>
      <c r="D1340" s="14" t="s">
        <v>5343</v>
      </c>
      <c r="E1340" s="14" t="s">
        <v>5345</v>
      </c>
      <c r="F1340" s="14" t="s">
        <v>3127</v>
      </c>
      <c r="G1340" s="14" t="s">
        <v>10195</v>
      </c>
      <c r="H1340" s="14" t="s">
        <v>10196</v>
      </c>
      <c r="I1340" s="14" t="s">
        <v>5837</v>
      </c>
      <c r="J1340" s="15">
        <v>17000</v>
      </c>
      <c r="K1340" s="15">
        <v>1350</v>
      </c>
      <c r="L1340" s="14" t="s">
        <v>5572</v>
      </c>
      <c r="M1340" s="14">
        <v>1</v>
      </c>
      <c r="N1340" s="15">
        <v>11543.612692848155</v>
      </c>
      <c r="O1340" s="14">
        <v>0</v>
      </c>
      <c r="P1340" s="15">
        <v>6175.8327906737632</v>
      </c>
      <c r="Q1340" s="15">
        <v>5367.7799021743922</v>
      </c>
      <c r="R1340" s="15">
        <v>4963.7534579247067</v>
      </c>
      <c r="S1340" s="15">
        <v>2655.0309193550756</v>
      </c>
      <c r="T1340" s="15">
        <v>2308.7225385696311</v>
      </c>
      <c r="U1340" s="15">
        <v>4271.1366963538176</v>
      </c>
      <c r="V1340" s="15">
        <v>692.61676157088925</v>
      </c>
      <c r="W1340" s="14">
        <v>33.331205497000042</v>
      </c>
      <c r="X1340" s="14">
        <v>36.230298798000035</v>
      </c>
      <c r="Y1340" s="14" t="s">
        <v>10197</v>
      </c>
      <c r="Z1340" s="70" t="s">
        <v>5574</v>
      </c>
    </row>
    <row r="1341" spans="1:26" x14ac:dyDescent="0.25">
      <c r="A1341" s="14">
        <v>1266</v>
      </c>
      <c r="B1341" s="14" t="s">
        <v>5343</v>
      </c>
      <c r="C1341" s="14" t="s">
        <v>5344</v>
      </c>
      <c r="D1341" s="14" t="s">
        <v>5343</v>
      </c>
      <c r="E1341" s="14" t="s">
        <v>5345</v>
      </c>
      <c r="F1341" s="14" t="s">
        <v>3127</v>
      </c>
      <c r="G1341" s="14" t="s">
        <v>10198</v>
      </c>
      <c r="H1341" s="14" t="s">
        <v>6843</v>
      </c>
      <c r="I1341" s="14" t="s">
        <v>5571</v>
      </c>
      <c r="J1341" s="15">
        <v>940</v>
      </c>
      <c r="K1341" s="15">
        <v>70</v>
      </c>
      <c r="L1341" s="14" t="s">
        <v>5572</v>
      </c>
      <c r="M1341" s="14">
        <v>1</v>
      </c>
      <c r="N1341" s="15">
        <v>638.29387831042743</v>
      </c>
      <c r="O1341" s="14">
        <v>0</v>
      </c>
      <c r="P1341" s="15">
        <v>341.48722489607871</v>
      </c>
      <c r="Q1341" s="15">
        <v>296.80665341434872</v>
      </c>
      <c r="R1341" s="15">
        <v>274.46636767348383</v>
      </c>
      <c r="S1341" s="15">
        <v>146.80759201139833</v>
      </c>
      <c r="T1341" s="15">
        <v>127.65877566208549</v>
      </c>
      <c r="U1341" s="15">
        <v>236.16873497485815</v>
      </c>
      <c r="V1341" s="15">
        <v>38.297632698625641</v>
      </c>
      <c r="W1341" s="14">
        <v>33.309242958000027</v>
      </c>
      <c r="X1341" s="14">
        <v>36.224434813000073</v>
      </c>
      <c r="Y1341" s="14" t="s">
        <v>10199</v>
      </c>
      <c r="Z1341" s="70" t="s">
        <v>5574</v>
      </c>
    </row>
    <row r="1342" spans="1:26" x14ac:dyDescent="0.25">
      <c r="A1342" s="14">
        <v>1268</v>
      </c>
      <c r="B1342" s="14" t="s">
        <v>5343</v>
      </c>
      <c r="C1342" s="14" t="s">
        <v>5344</v>
      </c>
      <c r="D1342" s="14" t="s">
        <v>5343</v>
      </c>
      <c r="E1342" s="14" t="s">
        <v>5345</v>
      </c>
      <c r="F1342" s="14" t="s">
        <v>3127</v>
      </c>
      <c r="G1342" s="14" t="s">
        <v>10203</v>
      </c>
      <c r="H1342" s="14" t="s">
        <v>10204</v>
      </c>
      <c r="I1342" s="14" t="s">
        <v>5571</v>
      </c>
      <c r="J1342" s="15">
        <v>420</v>
      </c>
      <c r="K1342" s="15">
        <v>80</v>
      </c>
      <c r="L1342" s="14" t="s">
        <v>5572</v>
      </c>
      <c r="M1342" s="14">
        <v>2</v>
      </c>
      <c r="N1342" s="15">
        <v>285.19513711742502</v>
      </c>
      <c r="O1342" s="14">
        <v>0</v>
      </c>
      <c r="P1342" s="15">
        <v>152.57939835782238</v>
      </c>
      <c r="Q1342" s="15">
        <v>132.61573875960264</v>
      </c>
      <c r="R1342" s="15">
        <v>122.63390896049275</v>
      </c>
      <c r="S1342" s="15">
        <v>65.594881537007751</v>
      </c>
      <c r="T1342" s="15">
        <v>57.03902742348501</v>
      </c>
      <c r="U1342" s="15">
        <v>105.52220073344725</v>
      </c>
      <c r="V1342" s="15">
        <v>17.111708227045501</v>
      </c>
      <c r="W1342" s="14">
        <v>33.265930495000077</v>
      </c>
      <c r="X1342" s="14">
        <v>36.163009445000057</v>
      </c>
      <c r="Y1342" s="14" t="s">
        <v>10205</v>
      </c>
      <c r="Z1342" s="70" t="s">
        <v>5574</v>
      </c>
    </row>
    <row r="1343" spans="1:26" x14ac:dyDescent="0.25">
      <c r="A1343" s="14">
        <v>1272</v>
      </c>
      <c r="B1343" s="14" t="s">
        <v>5343</v>
      </c>
      <c r="C1343" s="14" t="s">
        <v>5344</v>
      </c>
      <c r="D1343" s="14" t="s">
        <v>5343</v>
      </c>
      <c r="E1343" s="14" t="s">
        <v>5345</v>
      </c>
      <c r="F1343" s="14" t="s">
        <v>3127</v>
      </c>
      <c r="G1343" s="14" t="s">
        <v>10206</v>
      </c>
      <c r="H1343" s="14" t="s">
        <v>10207</v>
      </c>
      <c r="I1343" s="14" t="s">
        <v>5571</v>
      </c>
      <c r="J1343" s="15">
        <v>1500</v>
      </c>
      <c r="K1343" s="15">
        <v>140</v>
      </c>
      <c r="L1343" s="14" t="s">
        <v>5572</v>
      </c>
      <c r="M1343" s="14">
        <v>1</v>
      </c>
      <c r="N1343" s="15">
        <v>1018.5540611336608</v>
      </c>
      <c r="O1343" s="14">
        <v>0</v>
      </c>
      <c r="P1343" s="15">
        <v>544.92642270650856</v>
      </c>
      <c r="Q1343" s="15">
        <v>473.62763842715219</v>
      </c>
      <c r="R1343" s="15">
        <v>437.97824628747412</v>
      </c>
      <c r="S1343" s="15">
        <v>234.26743406074198</v>
      </c>
      <c r="T1343" s="15">
        <v>203.71081222673217</v>
      </c>
      <c r="U1343" s="15">
        <v>376.86500261945446</v>
      </c>
      <c r="V1343" s="15">
        <v>61.113243668019642</v>
      </c>
      <c r="W1343" s="14">
        <v>33.218962246000046</v>
      </c>
      <c r="X1343" s="14">
        <v>36.374010475000034</v>
      </c>
      <c r="Y1343" s="14" t="s">
        <v>10208</v>
      </c>
      <c r="Z1343" s="70" t="s">
        <v>5574</v>
      </c>
    </row>
    <row r="1344" spans="1:26" x14ac:dyDescent="0.25">
      <c r="A1344" s="14">
        <v>1273</v>
      </c>
      <c r="B1344" s="14" t="s">
        <v>5343</v>
      </c>
      <c r="C1344" s="14" t="s">
        <v>5344</v>
      </c>
      <c r="D1344" s="14" t="s">
        <v>5343</v>
      </c>
      <c r="E1344" s="14" t="s">
        <v>5345</v>
      </c>
      <c r="F1344" s="14" t="s">
        <v>3127</v>
      </c>
      <c r="G1344" s="14" t="s">
        <v>10209</v>
      </c>
      <c r="H1344" s="14" t="s">
        <v>10210</v>
      </c>
      <c r="I1344" s="14" t="s">
        <v>5571</v>
      </c>
      <c r="J1344" s="15">
        <v>4600</v>
      </c>
      <c r="K1344" s="15">
        <v>1800</v>
      </c>
      <c r="L1344" s="14" t="s">
        <v>5572</v>
      </c>
      <c r="M1344" s="14">
        <v>2</v>
      </c>
      <c r="N1344" s="15">
        <v>3123.5657874765598</v>
      </c>
      <c r="O1344" s="14">
        <v>0</v>
      </c>
      <c r="P1344" s="15">
        <v>1788.2414133303305</v>
      </c>
      <c r="Q1344" s="15">
        <v>1335.3243741462293</v>
      </c>
      <c r="R1344" s="15">
        <v>1315.0211965276317</v>
      </c>
      <c r="S1344" s="15">
        <v>644.2354436670405</v>
      </c>
      <c r="T1344" s="15">
        <v>648.13990090138623</v>
      </c>
      <c r="U1344" s="15">
        <v>1179.1460847724011</v>
      </c>
      <c r="V1344" s="15">
        <v>175.70057554555646</v>
      </c>
      <c r="W1344" s="14">
        <v>33.374203628000032</v>
      </c>
      <c r="X1344" s="14">
        <v>36.347858729000052</v>
      </c>
      <c r="Y1344" s="14" t="s">
        <v>10211</v>
      </c>
      <c r="Z1344" s="70" t="s">
        <v>5574</v>
      </c>
    </row>
    <row r="1345" spans="1:26" x14ac:dyDescent="0.25">
      <c r="A1345" s="14">
        <v>1274</v>
      </c>
      <c r="B1345" s="14" t="s">
        <v>5343</v>
      </c>
      <c r="C1345" s="14" t="s">
        <v>5344</v>
      </c>
      <c r="D1345" s="14" t="s">
        <v>5343</v>
      </c>
      <c r="E1345" s="14" t="s">
        <v>5345</v>
      </c>
      <c r="F1345" s="14" t="s">
        <v>3127</v>
      </c>
      <c r="G1345" s="14" t="s">
        <v>10212</v>
      </c>
      <c r="H1345" s="14" t="s">
        <v>10213</v>
      </c>
      <c r="I1345" s="14" t="s">
        <v>5571</v>
      </c>
      <c r="J1345" s="15">
        <v>3700</v>
      </c>
      <c r="K1345" s="15">
        <v>930</v>
      </c>
      <c r="L1345" s="14" t="s">
        <v>5572</v>
      </c>
      <c r="M1345" s="14">
        <v>2</v>
      </c>
      <c r="N1345" s="15">
        <v>2512.4333507963634</v>
      </c>
      <c r="O1345" s="14">
        <v>0</v>
      </c>
      <c r="P1345" s="15">
        <v>1180.8436748742906</v>
      </c>
      <c r="Q1345" s="15">
        <v>1331.5896759220727</v>
      </c>
      <c r="R1345" s="15">
        <v>1133.1074412091596</v>
      </c>
      <c r="S1345" s="15">
        <v>628.10833769909084</v>
      </c>
      <c r="T1345" s="15">
        <v>427.11366963538183</v>
      </c>
      <c r="U1345" s="15">
        <v>929.60033979465447</v>
      </c>
      <c r="V1345" s="15">
        <v>150.74600104778179</v>
      </c>
      <c r="W1345" s="14">
        <v>33.279746212000077</v>
      </c>
      <c r="X1345" s="14">
        <v>36.306208154000046</v>
      </c>
      <c r="Y1345" s="14" t="s">
        <v>10214</v>
      </c>
      <c r="Z1345" s="70" t="s">
        <v>5574</v>
      </c>
    </row>
    <row r="1346" spans="1:26" x14ac:dyDescent="0.25">
      <c r="A1346" s="14">
        <v>1278</v>
      </c>
      <c r="B1346" s="14" t="s">
        <v>5343</v>
      </c>
      <c r="C1346" s="14" t="s">
        <v>5344</v>
      </c>
      <c r="D1346" s="14" t="s">
        <v>5343</v>
      </c>
      <c r="E1346" s="14" t="s">
        <v>5345</v>
      </c>
      <c r="F1346" s="14" t="s">
        <v>3127</v>
      </c>
      <c r="G1346" s="14" t="s">
        <v>4750</v>
      </c>
      <c r="H1346" s="14" t="s">
        <v>4751</v>
      </c>
      <c r="I1346" s="14" t="s">
        <v>5571</v>
      </c>
      <c r="J1346" s="15">
        <v>5600</v>
      </c>
      <c r="K1346" s="15">
        <v>960</v>
      </c>
      <c r="L1346" s="14" t="s">
        <v>4944</v>
      </c>
      <c r="M1346" s="14">
        <v>6</v>
      </c>
      <c r="N1346" s="15">
        <v>3802.6018282323334</v>
      </c>
      <c r="O1346" s="14">
        <v>3802.6018282323334</v>
      </c>
      <c r="P1346" s="15">
        <v>1977.3529506808134</v>
      </c>
      <c r="Q1346" s="15">
        <v>1825.2488775515201</v>
      </c>
      <c r="R1346" s="15">
        <v>1616.581102227271</v>
      </c>
      <c r="S1346" s="15">
        <v>841.32565449640379</v>
      </c>
      <c r="T1346" s="15">
        <v>841.32565449640379</v>
      </c>
      <c r="U1346" s="15">
        <v>1373.6899104489307</v>
      </c>
      <c r="V1346" s="15">
        <v>223.40285740864957</v>
      </c>
      <c r="W1346" s="14">
        <v>33.359143187000029</v>
      </c>
      <c r="X1346" s="14">
        <v>36.19795829800006</v>
      </c>
      <c r="Y1346" s="14" t="s">
        <v>10218</v>
      </c>
      <c r="Z1346" s="70" t="s">
        <v>5574</v>
      </c>
    </row>
    <row r="1347" spans="1:26" x14ac:dyDescent="0.25">
      <c r="A1347" s="14">
        <v>1279</v>
      </c>
      <c r="B1347" s="14" t="s">
        <v>5343</v>
      </c>
      <c r="C1347" s="14" t="s">
        <v>5344</v>
      </c>
      <c r="D1347" s="14" t="s">
        <v>5343</v>
      </c>
      <c r="E1347" s="14" t="s">
        <v>5345</v>
      </c>
      <c r="F1347" s="14" t="s">
        <v>3127</v>
      </c>
      <c r="G1347" s="14" t="s">
        <v>10219</v>
      </c>
      <c r="H1347" s="14" t="s">
        <v>10220</v>
      </c>
      <c r="I1347" s="14" t="s">
        <v>5571</v>
      </c>
      <c r="J1347" s="15">
        <v>1800</v>
      </c>
      <c r="K1347" s="15">
        <v>450</v>
      </c>
      <c r="L1347" s="14" t="s">
        <v>5572</v>
      </c>
      <c r="M1347" s="14">
        <v>2</v>
      </c>
      <c r="N1347" s="15">
        <v>1222.2648733603928</v>
      </c>
      <c r="O1347" s="14">
        <v>0</v>
      </c>
      <c r="P1347" s="15">
        <v>653.91170724781023</v>
      </c>
      <c r="Q1347" s="15">
        <v>568.35316611258258</v>
      </c>
      <c r="R1347" s="15">
        <v>525.57389554496888</v>
      </c>
      <c r="S1347" s="15">
        <v>281.12092087289034</v>
      </c>
      <c r="T1347" s="15">
        <v>244.45297467207857</v>
      </c>
      <c r="U1347" s="15">
        <v>452.23800314334534</v>
      </c>
      <c r="V1347" s="15">
        <v>73.335892401623568</v>
      </c>
      <c r="W1347" s="14">
        <v>33.210786565000035</v>
      </c>
      <c r="X1347" s="14">
        <v>36.332118749000074</v>
      </c>
      <c r="Y1347" s="14" t="s">
        <v>10221</v>
      </c>
      <c r="Z1347" s="70" t="s">
        <v>5574</v>
      </c>
    </row>
    <row r="1348" spans="1:26" x14ac:dyDescent="0.25">
      <c r="A1348" s="14">
        <v>1261</v>
      </c>
      <c r="B1348" s="14" t="s">
        <v>5343</v>
      </c>
      <c r="C1348" s="14" t="s">
        <v>5344</v>
      </c>
      <c r="D1348" s="14" t="s">
        <v>5343</v>
      </c>
      <c r="E1348" s="14" t="s">
        <v>5345</v>
      </c>
      <c r="F1348" s="14" t="s">
        <v>3127</v>
      </c>
      <c r="G1348" s="14" t="s">
        <v>12733</v>
      </c>
      <c r="H1348" s="14" t="s">
        <v>12734</v>
      </c>
      <c r="I1348" s="14" t="s">
        <v>5571</v>
      </c>
      <c r="J1348" s="15">
        <v>560</v>
      </c>
      <c r="K1348" s="15">
        <v>0</v>
      </c>
      <c r="L1348" s="14" t="s">
        <v>5572</v>
      </c>
      <c r="M1348" s="14">
        <v>1</v>
      </c>
      <c r="N1348" s="15">
        <v>380.26018282323332</v>
      </c>
      <c r="O1348" s="14">
        <v>0</v>
      </c>
      <c r="P1348" s="15">
        <v>203.43919781042985</v>
      </c>
      <c r="Q1348" s="15">
        <v>176.82098501280348</v>
      </c>
      <c r="R1348" s="15">
        <v>163.51187861399032</v>
      </c>
      <c r="S1348" s="15">
        <v>87.459842049343663</v>
      </c>
      <c r="T1348" s="15">
        <v>76.05203656464667</v>
      </c>
      <c r="U1348" s="15">
        <v>140.69626764459633</v>
      </c>
      <c r="V1348" s="15">
        <v>22.815610969393997</v>
      </c>
      <c r="W1348" s="14">
        <v>33.203615422000041</v>
      </c>
      <c r="X1348" s="14">
        <v>36.364911962000065</v>
      </c>
      <c r="Y1348" s="14" t="s">
        <v>12735</v>
      </c>
      <c r="Z1348" s="70" t="s">
        <v>5574</v>
      </c>
    </row>
    <row r="1349" spans="1:26" x14ac:dyDescent="0.25">
      <c r="A1349" s="14">
        <v>1264</v>
      </c>
      <c r="B1349" s="14" t="s">
        <v>5343</v>
      </c>
      <c r="C1349" s="14" t="s">
        <v>5344</v>
      </c>
      <c r="D1349" s="14" t="s">
        <v>5343</v>
      </c>
      <c r="E1349" s="14" t="s">
        <v>5345</v>
      </c>
      <c r="F1349" s="14" t="s">
        <v>3127</v>
      </c>
      <c r="G1349" s="14" t="s">
        <v>12736</v>
      </c>
      <c r="H1349" s="14" t="s">
        <v>12737</v>
      </c>
      <c r="I1349" s="14" t="s">
        <v>5571</v>
      </c>
      <c r="J1349" s="15">
        <v>680</v>
      </c>
      <c r="K1349" s="15">
        <v>0</v>
      </c>
      <c r="L1349" s="14" t="s">
        <v>5572</v>
      </c>
      <c r="M1349" s="14">
        <v>1</v>
      </c>
      <c r="N1349" s="15">
        <v>461.74450771392623</v>
      </c>
      <c r="O1349" s="14">
        <v>0</v>
      </c>
      <c r="P1349" s="15">
        <v>247.03331162695054</v>
      </c>
      <c r="Q1349" s="15">
        <v>214.71119608697569</v>
      </c>
      <c r="R1349" s="15">
        <v>198.5501383169883</v>
      </c>
      <c r="S1349" s="15">
        <v>106.20123677420304</v>
      </c>
      <c r="T1349" s="15">
        <v>92.348901542785256</v>
      </c>
      <c r="U1349" s="15">
        <v>170.8454678541527</v>
      </c>
      <c r="V1349" s="15">
        <v>27.704670462835573</v>
      </c>
      <c r="W1349" s="14">
        <v>33.334260869000047</v>
      </c>
      <c r="X1349" s="14">
        <v>36.384400982000045</v>
      </c>
      <c r="Y1349" s="14" t="s">
        <v>12738</v>
      </c>
      <c r="Z1349" s="70" t="s">
        <v>5574</v>
      </c>
    </row>
    <row r="1350" spans="1:26" x14ac:dyDescent="0.25">
      <c r="A1350" s="14">
        <v>1267</v>
      </c>
      <c r="B1350" s="14" t="s">
        <v>5343</v>
      </c>
      <c r="C1350" s="14" t="s">
        <v>5344</v>
      </c>
      <c r="D1350" s="14" t="s">
        <v>5343</v>
      </c>
      <c r="E1350" s="14" t="s">
        <v>5345</v>
      </c>
      <c r="F1350" s="14" t="s">
        <v>3127</v>
      </c>
      <c r="G1350" s="14" t="s">
        <v>12739</v>
      </c>
      <c r="H1350" s="14" t="s">
        <v>12740</v>
      </c>
      <c r="I1350" s="14" t="s">
        <v>5571</v>
      </c>
      <c r="J1350" s="15">
        <v>1000</v>
      </c>
      <c r="K1350" s="15">
        <v>0</v>
      </c>
      <c r="L1350" s="14" t="s">
        <v>5572</v>
      </c>
      <c r="M1350" s="14">
        <v>1</v>
      </c>
      <c r="N1350" s="15">
        <v>679.0360407557738</v>
      </c>
      <c r="O1350" s="14">
        <v>0</v>
      </c>
      <c r="P1350" s="15">
        <v>363.284281804339</v>
      </c>
      <c r="Q1350" s="15">
        <v>315.75175895143479</v>
      </c>
      <c r="R1350" s="15">
        <v>291.98549752498275</v>
      </c>
      <c r="S1350" s="15">
        <v>156.17828937382799</v>
      </c>
      <c r="T1350" s="15">
        <v>135.80720815115475</v>
      </c>
      <c r="U1350" s="15">
        <v>251.2433350796363</v>
      </c>
      <c r="V1350" s="15">
        <v>40.742162445346423</v>
      </c>
      <c r="W1350" s="14">
        <v>33.234503553000025</v>
      </c>
      <c r="X1350" s="14">
        <v>36.172347227000046</v>
      </c>
      <c r="Y1350" s="14" t="s">
        <v>12741</v>
      </c>
      <c r="Z1350" s="70" t="s">
        <v>5574</v>
      </c>
    </row>
    <row r="1351" spans="1:26" x14ac:dyDescent="0.25">
      <c r="A1351" s="14">
        <v>1276</v>
      </c>
      <c r="B1351" s="14" t="s">
        <v>5343</v>
      </c>
      <c r="C1351" s="14" t="s">
        <v>5344</v>
      </c>
      <c r="D1351" s="14" t="s">
        <v>5343</v>
      </c>
      <c r="E1351" s="14" t="s">
        <v>5345</v>
      </c>
      <c r="F1351" s="14" t="s">
        <v>3127</v>
      </c>
      <c r="G1351" s="14" t="s">
        <v>12742</v>
      </c>
      <c r="H1351" s="14" t="s">
        <v>7515</v>
      </c>
      <c r="I1351" s="14" t="s">
        <v>5571</v>
      </c>
      <c r="J1351" s="15">
        <v>980</v>
      </c>
      <c r="K1351" s="15">
        <v>0</v>
      </c>
      <c r="L1351" s="14" t="s">
        <v>5572</v>
      </c>
      <c r="M1351" s="14">
        <v>1</v>
      </c>
      <c r="N1351" s="15">
        <v>665.45531994065834</v>
      </c>
      <c r="O1351" s="14">
        <v>0</v>
      </c>
      <c r="P1351" s="15">
        <v>356.01859616825226</v>
      </c>
      <c r="Q1351" s="15">
        <v>309.43672377240608</v>
      </c>
      <c r="R1351" s="15">
        <v>286.14578757448311</v>
      </c>
      <c r="S1351" s="15">
        <v>153.05472358635143</v>
      </c>
      <c r="T1351" s="15">
        <v>133.09106398813168</v>
      </c>
      <c r="U1351" s="15">
        <v>246.21846837804358</v>
      </c>
      <c r="V1351" s="15">
        <v>39.927319196439498</v>
      </c>
      <c r="W1351" s="14">
        <v>33.232825127000069</v>
      </c>
      <c r="X1351" s="14">
        <v>36.314959587000033</v>
      </c>
      <c r="Y1351" s="14" t="s">
        <v>12743</v>
      </c>
      <c r="Z1351" s="70" t="s">
        <v>5574</v>
      </c>
    </row>
    <row r="1352" spans="1:26" x14ac:dyDescent="0.25">
      <c r="A1352" s="14">
        <v>1281</v>
      </c>
      <c r="B1352" s="14" t="s">
        <v>5343</v>
      </c>
      <c r="C1352" s="14" t="s">
        <v>5344</v>
      </c>
      <c r="D1352" s="14" t="s">
        <v>5343</v>
      </c>
      <c r="E1352" s="14" t="s">
        <v>5345</v>
      </c>
      <c r="F1352" s="14" t="s">
        <v>3127</v>
      </c>
      <c r="G1352" s="14" t="s">
        <v>12747</v>
      </c>
      <c r="H1352" s="14" t="s">
        <v>3017</v>
      </c>
      <c r="I1352" s="14" t="s">
        <v>5571</v>
      </c>
      <c r="J1352" s="15">
        <v>1200</v>
      </c>
      <c r="K1352" s="15">
        <v>0</v>
      </c>
      <c r="L1352" s="14" t="s">
        <v>5572</v>
      </c>
      <c r="M1352" s="14">
        <v>1</v>
      </c>
      <c r="N1352" s="15">
        <v>814.84324890692858</v>
      </c>
      <c r="O1352" s="14">
        <v>0</v>
      </c>
      <c r="P1352" s="15">
        <v>435.94113816520684</v>
      </c>
      <c r="Q1352" s="15">
        <v>378.90211074172174</v>
      </c>
      <c r="R1352" s="15">
        <v>350.38259702997931</v>
      </c>
      <c r="S1352" s="15">
        <v>187.41394724859359</v>
      </c>
      <c r="T1352" s="15">
        <v>162.96864978138572</v>
      </c>
      <c r="U1352" s="15">
        <v>301.49200209556358</v>
      </c>
      <c r="V1352" s="15">
        <v>48.890594934415716</v>
      </c>
      <c r="W1352" s="14">
        <v>33.234171596000067</v>
      </c>
      <c r="X1352" s="14">
        <v>36.370603578000043</v>
      </c>
      <c r="Y1352" s="14" t="s">
        <v>12748</v>
      </c>
      <c r="Z1352" s="70" t="s">
        <v>5574</v>
      </c>
    </row>
    <row r="1353" spans="1:26" x14ac:dyDescent="0.25">
      <c r="A1353" s="14">
        <v>1289</v>
      </c>
      <c r="B1353" s="14" t="s">
        <v>5343</v>
      </c>
      <c r="C1353" s="14" t="s">
        <v>5344</v>
      </c>
      <c r="D1353" s="14" t="s">
        <v>5343</v>
      </c>
      <c r="E1353" s="14" t="s">
        <v>5346</v>
      </c>
      <c r="F1353" s="14" t="s">
        <v>4759</v>
      </c>
      <c r="G1353" s="14" t="s">
        <v>7746</v>
      </c>
      <c r="H1353" s="14" t="s">
        <v>7747</v>
      </c>
      <c r="I1353" s="14" t="s">
        <v>5837</v>
      </c>
      <c r="J1353" s="15">
        <v>51000</v>
      </c>
      <c r="K1353" s="15">
        <v>16000</v>
      </c>
      <c r="L1353" s="14" t="s">
        <v>5572</v>
      </c>
      <c r="M1353" s="14">
        <v>3</v>
      </c>
      <c r="N1353" s="15">
        <v>35322.576791808875</v>
      </c>
      <c r="O1353" s="14">
        <v>0</v>
      </c>
      <c r="P1353" s="15">
        <v>17837.901279863483</v>
      </c>
      <c r="Q1353" s="15">
        <v>17484.675511945392</v>
      </c>
      <c r="R1353" s="15">
        <v>15365.320904436861</v>
      </c>
      <c r="S1353" s="15">
        <v>8124.1926621160419</v>
      </c>
      <c r="T1353" s="15">
        <v>7064.5153583617757</v>
      </c>
      <c r="U1353" s="15">
        <v>12892.74052901024</v>
      </c>
      <c r="V1353" s="15">
        <v>2119.3546075085324</v>
      </c>
      <c r="W1353" s="14">
        <v>33.446638807000056</v>
      </c>
      <c r="X1353" s="14">
        <v>36.340613133000033</v>
      </c>
      <c r="Y1353" s="14" t="s">
        <v>7748</v>
      </c>
      <c r="Z1353" s="70" t="s">
        <v>5574</v>
      </c>
    </row>
    <row r="1354" spans="1:26" x14ac:dyDescent="0.25">
      <c r="A1354" s="14">
        <v>1290</v>
      </c>
      <c r="B1354" s="14" t="s">
        <v>5343</v>
      </c>
      <c r="C1354" s="14" t="s">
        <v>5344</v>
      </c>
      <c r="D1354" s="14" t="s">
        <v>5343</v>
      </c>
      <c r="E1354" s="14" t="s">
        <v>5346</v>
      </c>
      <c r="F1354" s="14" t="s">
        <v>4759</v>
      </c>
      <c r="G1354" s="14" t="s">
        <v>4758</v>
      </c>
      <c r="H1354" s="14" t="s">
        <v>4759</v>
      </c>
      <c r="I1354" s="14" t="s">
        <v>5837</v>
      </c>
      <c r="J1354" s="15">
        <v>16000</v>
      </c>
      <c r="K1354" s="15">
        <v>3600</v>
      </c>
      <c r="L1354" s="14" t="s">
        <v>4944</v>
      </c>
      <c r="M1354" s="14">
        <v>6</v>
      </c>
      <c r="N1354" s="15">
        <v>11081.592718998863</v>
      </c>
      <c r="O1354" s="14">
        <v>11081.592718998863</v>
      </c>
      <c r="P1354" s="15">
        <v>5845.5401592719008</v>
      </c>
      <c r="Q1354" s="15">
        <v>5236.0525597269625</v>
      </c>
      <c r="R1354" s="15">
        <v>4821.8780318543804</v>
      </c>
      <c r="S1354" s="15">
        <v>2590.3222980659843</v>
      </c>
      <c r="T1354" s="15">
        <v>2174.7625711035271</v>
      </c>
      <c r="U1354" s="15">
        <v>4072.4853242320814</v>
      </c>
      <c r="V1354" s="15">
        <v>664.89556313993182</v>
      </c>
      <c r="W1354" s="14">
        <v>33.470863447000056</v>
      </c>
      <c r="X1354" s="14">
        <v>36.329571839000039</v>
      </c>
      <c r="Y1354" s="14" t="s">
        <v>8364</v>
      </c>
      <c r="Z1354" s="70" t="s">
        <v>5574</v>
      </c>
    </row>
    <row r="1355" spans="1:26" x14ac:dyDescent="0.25">
      <c r="A1355" s="14">
        <v>1292</v>
      </c>
      <c r="B1355" s="14" t="s">
        <v>5343</v>
      </c>
      <c r="C1355" s="14" t="s">
        <v>5344</v>
      </c>
      <c r="D1355" s="14" t="s">
        <v>5343</v>
      </c>
      <c r="E1355" s="14" t="s">
        <v>5346</v>
      </c>
      <c r="F1355" s="14" t="s">
        <v>4759</v>
      </c>
      <c r="G1355" s="14" t="s">
        <v>4760</v>
      </c>
      <c r="H1355" s="14" t="s">
        <v>4761</v>
      </c>
      <c r="I1355" s="14" t="s">
        <v>5837</v>
      </c>
      <c r="J1355" s="15">
        <v>18000</v>
      </c>
      <c r="K1355" s="15">
        <v>1860</v>
      </c>
      <c r="L1355" s="14" t="s">
        <v>4944</v>
      </c>
      <c r="M1355" s="14">
        <v>6</v>
      </c>
      <c r="N1355" s="15">
        <v>12466.791808873721</v>
      </c>
      <c r="O1355" s="14">
        <v>12466.791808873721</v>
      </c>
      <c r="P1355" s="15">
        <v>6669.7336177474408</v>
      </c>
      <c r="Q1355" s="15">
        <v>5797.0581911262798</v>
      </c>
      <c r="R1355" s="15">
        <v>5360.7204778157002</v>
      </c>
      <c r="S1355" s="15">
        <v>2867.3621160409557</v>
      </c>
      <c r="T1355" s="15">
        <v>2493.3583617747445</v>
      </c>
      <c r="U1355" s="15">
        <v>4612.7129692832768</v>
      </c>
      <c r="V1355" s="15">
        <v>748.00750853242323</v>
      </c>
      <c r="W1355" s="14">
        <v>33.464360252000063</v>
      </c>
      <c r="X1355" s="14">
        <v>36.320972883000024</v>
      </c>
      <c r="Y1355" s="14" t="s">
        <v>8365</v>
      </c>
      <c r="Z1355" s="70" t="s">
        <v>5574</v>
      </c>
    </row>
    <row r="1356" spans="1:26" x14ac:dyDescent="0.25">
      <c r="A1356" s="14">
        <v>1285</v>
      </c>
      <c r="B1356" s="14" t="s">
        <v>5343</v>
      </c>
      <c r="C1356" s="14" t="s">
        <v>5344</v>
      </c>
      <c r="D1356" s="14" t="s">
        <v>5343</v>
      </c>
      <c r="E1356" s="14" t="s">
        <v>5346</v>
      </c>
      <c r="F1356" s="14" t="s">
        <v>4759</v>
      </c>
      <c r="G1356" s="14" t="s">
        <v>4756</v>
      </c>
      <c r="H1356" s="14" t="s">
        <v>4757</v>
      </c>
      <c r="I1356" s="14" t="s">
        <v>5837</v>
      </c>
      <c r="J1356" s="15">
        <v>8800</v>
      </c>
      <c r="K1356" s="15">
        <v>1850</v>
      </c>
      <c r="L1356" s="14" t="s">
        <v>4944</v>
      </c>
      <c r="M1356" s="14">
        <v>6</v>
      </c>
      <c r="N1356" s="15">
        <v>6094.8759954493744</v>
      </c>
      <c r="O1356" s="14">
        <v>6094.8759954493744</v>
      </c>
      <c r="P1356" s="15">
        <v>3138.8611376564277</v>
      </c>
      <c r="Q1356" s="15">
        <v>2956.0148577929467</v>
      </c>
      <c r="R1356" s="15">
        <v>2620.7966780432312</v>
      </c>
      <c r="S1356" s="15">
        <v>1401.8214789533561</v>
      </c>
      <c r="T1356" s="15">
        <v>1218.9751990898749</v>
      </c>
      <c r="U1356" s="15">
        <v>2255.1041183162683</v>
      </c>
      <c r="V1356" s="15">
        <v>365.69255972696243</v>
      </c>
      <c r="W1356" s="14">
        <v>33.474548724000044</v>
      </c>
      <c r="X1356" s="14">
        <v>36.337336158000028</v>
      </c>
      <c r="Y1356" s="14" t="s">
        <v>8844</v>
      </c>
      <c r="Z1356" s="70" t="s">
        <v>5574</v>
      </c>
    </row>
    <row r="1357" spans="1:26" x14ac:dyDescent="0.25">
      <c r="A1357" s="14">
        <v>5594</v>
      </c>
      <c r="B1357" s="14" t="s">
        <v>5343</v>
      </c>
      <c r="C1357" s="14" t="s">
        <v>5344</v>
      </c>
      <c r="D1357" s="14" t="s">
        <v>5343</v>
      </c>
      <c r="E1357" s="14" t="s">
        <v>5346</v>
      </c>
      <c r="F1357" s="14" t="s">
        <v>4759</v>
      </c>
      <c r="G1357" s="14" t="s">
        <v>9387</v>
      </c>
      <c r="H1357" s="14" t="s">
        <v>9388</v>
      </c>
      <c r="I1357" s="14" t="s">
        <v>5571</v>
      </c>
      <c r="J1357" s="15" t="s">
        <v>5528</v>
      </c>
      <c r="K1357" s="15" t="s">
        <v>5528</v>
      </c>
      <c r="L1357" s="14" t="s">
        <v>5572</v>
      </c>
      <c r="M1357" s="14">
        <v>2</v>
      </c>
      <c r="N1357" s="15">
        <v>0</v>
      </c>
      <c r="O1357" s="14">
        <v>0</v>
      </c>
      <c r="P1357" s="15">
        <v>0</v>
      </c>
      <c r="Q1357" s="15">
        <v>0</v>
      </c>
      <c r="R1357" s="15">
        <v>0</v>
      </c>
      <c r="S1357" s="15">
        <v>0</v>
      </c>
      <c r="T1357" s="15">
        <v>0</v>
      </c>
      <c r="U1357" s="15">
        <v>0</v>
      </c>
      <c r="V1357" s="15">
        <v>0</v>
      </c>
      <c r="W1357" s="14">
        <v>33.430137948000038</v>
      </c>
      <c r="X1357" s="14">
        <v>36.344706550000069</v>
      </c>
      <c r="Y1357" s="14" t="s">
        <v>9389</v>
      </c>
      <c r="Z1357" s="70" t="s">
        <v>5574</v>
      </c>
    </row>
    <row r="1358" spans="1:26" x14ac:dyDescent="0.25">
      <c r="A1358" s="14">
        <v>1282</v>
      </c>
      <c r="B1358" s="14" t="s">
        <v>5343</v>
      </c>
      <c r="C1358" s="14" t="s">
        <v>5344</v>
      </c>
      <c r="D1358" s="14" t="s">
        <v>5343</v>
      </c>
      <c r="E1358" s="14" t="s">
        <v>5346</v>
      </c>
      <c r="F1358" s="14" t="s">
        <v>4759</v>
      </c>
      <c r="G1358" s="14" t="s">
        <v>4754</v>
      </c>
      <c r="H1358" s="14" t="s">
        <v>4755</v>
      </c>
      <c r="I1358" s="14" t="s">
        <v>5571</v>
      </c>
      <c r="J1358" s="15">
        <v>3000</v>
      </c>
      <c r="K1358" s="15">
        <v>350</v>
      </c>
      <c r="L1358" s="14" t="s">
        <v>4944</v>
      </c>
      <c r="M1358" s="14">
        <v>6</v>
      </c>
      <c r="N1358" s="15">
        <v>2077.7986348122868</v>
      </c>
      <c r="O1358" s="14">
        <v>2077.7986348122868</v>
      </c>
      <c r="P1358" s="15">
        <v>1059.6773037542662</v>
      </c>
      <c r="Q1358" s="15">
        <v>1018.1213310580205</v>
      </c>
      <c r="R1358" s="15">
        <v>893.45341296928336</v>
      </c>
      <c r="S1358" s="15">
        <v>477.89368600682599</v>
      </c>
      <c r="T1358" s="15">
        <v>415.55972696245738</v>
      </c>
      <c r="U1358" s="15">
        <v>768.78549488054614</v>
      </c>
      <c r="V1358" s="15">
        <v>124.6679180887372</v>
      </c>
      <c r="W1358" s="14">
        <v>33.469101738000063</v>
      </c>
      <c r="X1358" s="14">
        <v>36.349364258000037</v>
      </c>
      <c r="Y1358" s="14" t="s">
        <v>10225</v>
      </c>
      <c r="Z1358" s="70" t="s">
        <v>5574</v>
      </c>
    </row>
    <row r="1359" spans="1:26" x14ac:dyDescent="0.25">
      <c r="A1359" s="14">
        <v>1284</v>
      </c>
      <c r="B1359" s="14" t="s">
        <v>5343</v>
      </c>
      <c r="C1359" s="14" t="s">
        <v>5344</v>
      </c>
      <c r="D1359" s="14" t="s">
        <v>5343</v>
      </c>
      <c r="E1359" s="14" t="s">
        <v>5346</v>
      </c>
      <c r="F1359" s="14" t="s">
        <v>4759</v>
      </c>
      <c r="G1359" s="14" t="s">
        <v>10229</v>
      </c>
      <c r="H1359" s="14" t="s">
        <v>10230</v>
      </c>
      <c r="I1359" s="14" t="s">
        <v>5571</v>
      </c>
      <c r="J1359" s="15">
        <v>5400</v>
      </c>
      <c r="K1359" s="15">
        <v>960</v>
      </c>
      <c r="L1359" s="14" t="s">
        <v>5572</v>
      </c>
      <c r="M1359" s="14">
        <v>2</v>
      </c>
      <c r="N1359" s="15">
        <v>3740.0375426621163</v>
      </c>
      <c r="O1359" s="14">
        <v>0</v>
      </c>
      <c r="P1359" s="15">
        <v>1888.7189590443688</v>
      </c>
      <c r="Q1359" s="15">
        <v>1851.3185836177474</v>
      </c>
      <c r="R1359" s="15">
        <v>1646.5515281569967</v>
      </c>
      <c r="S1359" s="15">
        <v>888.25891638225255</v>
      </c>
      <c r="T1359" s="15">
        <v>719.95722696245741</v>
      </c>
      <c r="U1359" s="15">
        <v>1355.7636092150171</v>
      </c>
      <c r="V1359" s="15">
        <v>233.75234641638227</v>
      </c>
      <c r="W1359" s="14">
        <v>33.422085481000067</v>
      </c>
      <c r="X1359" s="14">
        <v>36.332888792000062</v>
      </c>
      <c r="Y1359" s="14" t="s">
        <v>10231</v>
      </c>
      <c r="Z1359" s="70" t="s">
        <v>5574</v>
      </c>
    </row>
    <row r="1360" spans="1:26" x14ac:dyDescent="0.25">
      <c r="A1360" s="14">
        <v>1286</v>
      </c>
      <c r="B1360" s="14" t="s">
        <v>5343</v>
      </c>
      <c r="C1360" s="14" t="s">
        <v>5344</v>
      </c>
      <c r="D1360" s="14" t="s">
        <v>5343</v>
      </c>
      <c r="E1360" s="14" t="s">
        <v>5346</v>
      </c>
      <c r="F1360" s="14" t="s">
        <v>4759</v>
      </c>
      <c r="G1360" s="14" t="s">
        <v>10232</v>
      </c>
      <c r="H1360" s="14" t="s">
        <v>6453</v>
      </c>
      <c r="I1360" s="14" t="s">
        <v>5837</v>
      </c>
      <c r="J1360" s="15">
        <v>0</v>
      </c>
      <c r="K1360" s="15">
        <v>0</v>
      </c>
      <c r="L1360" s="14" t="s">
        <v>5572</v>
      </c>
      <c r="M1360" s="14">
        <v>0</v>
      </c>
      <c r="N1360" s="15">
        <v>0</v>
      </c>
      <c r="O1360" s="14">
        <v>0</v>
      </c>
      <c r="P1360" s="15">
        <v>0</v>
      </c>
      <c r="Q1360" s="15">
        <v>0</v>
      </c>
      <c r="R1360" s="15">
        <v>0</v>
      </c>
      <c r="S1360" s="15">
        <v>0</v>
      </c>
      <c r="T1360" s="15">
        <v>0</v>
      </c>
      <c r="U1360" s="15">
        <v>0</v>
      </c>
      <c r="V1360" s="15">
        <v>0</v>
      </c>
      <c r="W1360" s="14">
        <v>33.424256476000039</v>
      </c>
      <c r="X1360" s="14">
        <v>36.320324221000078</v>
      </c>
      <c r="Y1360" s="14" t="s">
        <v>10233</v>
      </c>
      <c r="Z1360" s="70" t="s">
        <v>5574</v>
      </c>
    </row>
    <row r="1361" spans="1:26" x14ac:dyDescent="0.25">
      <c r="A1361" s="14">
        <v>1287</v>
      </c>
      <c r="B1361" s="14" t="s">
        <v>5343</v>
      </c>
      <c r="C1361" s="14" t="s">
        <v>5344</v>
      </c>
      <c r="D1361" s="14" t="s">
        <v>5343</v>
      </c>
      <c r="E1361" s="14" t="s">
        <v>5346</v>
      </c>
      <c r="F1361" s="14" t="s">
        <v>4759</v>
      </c>
      <c r="G1361" s="14" t="s">
        <v>10234</v>
      </c>
      <c r="H1361" s="14" t="s">
        <v>10235</v>
      </c>
      <c r="I1361" s="14" t="s">
        <v>5837</v>
      </c>
      <c r="J1361" s="15">
        <v>0</v>
      </c>
      <c r="K1361" s="15">
        <v>0</v>
      </c>
      <c r="L1361" s="14" t="s">
        <v>5572</v>
      </c>
      <c r="M1361" s="14">
        <v>0</v>
      </c>
      <c r="N1361" s="15">
        <v>0</v>
      </c>
      <c r="O1361" s="14">
        <v>0</v>
      </c>
      <c r="P1361" s="15">
        <v>0</v>
      </c>
      <c r="Q1361" s="15">
        <v>0</v>
      </c>
      <c r="R1361" s="15">
        <v>0</v>
      </c>
      <c r="S1361" s="15">
        <v>0</v>
      </c>
      <c r="T1361" s="15">
        <v>0</v>
      </c>
      <c r="U1361" s="15">
        <v>0</v>
      </c>
      <c r="V1361" s="15">
        <v>0</v>
      </c>
      <c r="W1361" s="14">
        <v>33.430906247000053</v>
      </c>
      <c r="X1361" s="14">
        <v>36.355837442000052</v>
      </c>
      <c r="Y1361" s="14" t="s">
        <v>10236</v>
      </c>
      <c r="Z1361" s="70" t="s">
        <v>5574</v>
      </c>
    </row>
    <row r="1362" spans="1:26" x14ac:dyDescent="0.25">
      <c r="A1362" s="14">
        <v>1288</v>
      </c>
      <c r="B1362" s="14" t="s">
        <v>5343</v>
      </c>
      <c r="C1362" s="14" t="s">
        <v>5344</v>
      </c>
      <c r="D1362" s="14" t="s">
        <v>5343</v>
      </c>
      <c r="E1362" s="14" t="s">
        <v>5346</v>
      </c>
      <c r="F1362" s="14" t="s">
        <v>4759</v>
      </c>
      <c r="G1362" s="14" t="s">
        <v>10237</v>
      </c>
      <c r="H1362" s="14" t="s">
        <v>10238</v>
      </c>
      <c r="I1362" s="14" t="s">
        <v>5571</v>
      </c>
      <c r="J1362" s="15">
        <v>7000</v>
      </c>
      <c r="K1362" s="15">
        <v>2500</v>
      </c>
      <c r="L1362" s="14" t="s">
        <v>5572</v>
      </c>
      <c r="M1362" s="14">
        <v>2</v>
      </c>
      <c r="N1362" s="15">
        <v>4848.1968145620021</v>
      </c>
      <c r="O1362" s="14">
        <v>0</v>
      </c>
      <c r="P1362" s="15">
        <v>2448.3393913538112</v>
      </c>
      <c r="Q1362" s="15">
        <v>2399.857423208191</v>
      </c>
      <c r="R1362" s="15">
        <v>2134.4186476109217</v>
      </c>
      <c r="S1362" s="15">
        <v>1151.4467434584756</v>
      </c>
      <c r="T1362" s="15">
        <v>933.27788680318542</v>
      </c>
      <c r="U1362" s="15">
        <v>1757.4713452787257</v>
      </c>
      <c r="V1362" s="15">
        <v>303.01230091012513</v>
      </c>
      <c r="W1362" s="14">
        <v>33.398859105000042</v>
      </c>
      <c r="X1362" s="14">
        <v>36.369924757000035</v>
      </c>
      <c r="Y1362" s="14" t="s">
        <v>10239</v>
      </c>
      <c r="Z1362" s="70" t="s">
        <v>5574</v>
      </c>
    </row>
    <row r="1363" spans="1:26" x14ac:dyDescent="0.25">
      <c r="A1363" s="14">
        <v>1291</v>
      </c>
      <c r="B1363" s="14" t="s">
        <v>5343</v>
      </c>
      <c r="C1363" s="14" t="s">
        <v>5344</v>
      </c>
      <c r="D1363" s="14" t="s">
        <v>5343</v>
      </c>
      <c r="E1363" s="14" t="s">
        <v>5346</v>
      </c>
      <c r="F1363" s="14" t="s">
        <v>4759</v>
      </c>
      <c r="G1363" s="14" t="s">
        <v>10240</v>
      </c>
      <c r="H1363" s="14" t="s">
        <v>10241</v>
      </c>
      <c r="I1363" s="14" t="s">
        <v>5837</v>
      </c>
      <c r="J1363" s="15">
        <v>0</v>
      </c>
      <c r="K1363" s="15">
        <v>0</v>
      </c>
      <c r="L1363" s="14" t="s">
        <v>5572</v>
      </c>
      <c r="M1363" s="14">
        <v>0</v>
      </c>
      <c r="N1363" s="15">
        <v>0</v>
      </c>
      <c r="O1363" s="14">
        <v>0</v>
      </c>
      <c r="P1363" s="15">
        <v>0</v>
      </c>
      <c r="Q1363" s="15">
        <v>0</v>
      </c>
      <c r="R1363" s="15">
        <v>0</v>
      </c>
      <c r="S1363" s="15">
        <v>0</v>
      </c>
      <c r="T1363" s="15">
        <v>0</v>
      </c>
      <c r="U1363" s="15">
        <v>0</v>
      </c>
      <c r="V1363" s="15">
        <v>0</v>
      </c>
      <c r="W1363" s="14">
        <v>33.436431823000078</v>
      </c>
      <c r="X1363" s="14">
        <v>36.287341033000075</v>
      </c>
      <c r="Y1363" s="14" t="s">
        <v>10242</v>
      </c>
      <c r="Z1363" s="70" t="s">
        <v>5574</v>
      </c>
    </row>
    <row r="1364" spans="1:26" x14ac:dyDescent="0.25">
      <c r="A1364" s="14">
        <v>1293</v>
      </c>
      <c r="B1364" s="14" t="s">
        <v>5343</v>
      </c>
      <c r="C1364" s="14" t="s">
        <v>5344</v>
      </c>
      <c r="D1364" s="14" t="s">
        <v>5343</v>
      </c>
      <c r="E1364" s="14" t="s">
        <v>5346</v>
      </c>
      <c r="F1364" s="14" t="s">
        <v>4759</v>
      </c>
      <c r="G1364" s="14" t="s">
        <v>10243</v>
      </c>
      <c r="H1364" s="14" t="s">
        <v>10244</v>
      </c>
      <c r="I1364" s="14" t="s">
        <v>5571</v>
      </c>
      <c r="J1364" s="15">
        <v>1600</v>
      </c>
      <c r="K1364" s="15">
        <v>700</v>
      </c>
      <c r="L1364" s="14" t="s">
        <v>5572</v>
      </c>
      <c r="M1364" s="14">
        <v>3</v>
      </c>
      <c r="N1364" s="15">
        <v>1108.1592718998863</v>
      </c>
      <c r="O1364" s="14">
        <v>0</v>
      </c>
      <c r="P1364" s="15">
        <v>559.62043230944255</v>
      </c>
      <c r="Q1364" s="15">
        <v>548.53883959044379</v>
      </c>
      <c r="R1364" s="15">
        <v>476.50848691695114</v>
      </c>
      <c r="S1364" s="15">
        <v>254.87663253697386</v>
      </c>
      <c r="T1364" s="15">
        <v>221.63185437997728</v>
      </c>
      <c r="U1364" s="15">
        <v>410.01893060295794</v>
      </c>
      <c r="V1364" s="15">
        <v>66.489556313993177</v>
      </c>
      <c r="W1364" s="14">
        <v>33.384720184000059</v>
      </c>
      <c r="X1364" s="14">
        <v>36.372081564000041</v>
      </c>
      <c r="Y1364" s="14" t="s">
        <v>10245</v>
      </c>
      <c r="Z1364" s="70" t="s">
        <v>5574</v>
      </c>
    </row>
    <row r="1365" spans="1:26" x14ac:dyDescent="0.25">
      <c r="A1365" s="14">
        <v>1283</v>
      </c>
      <c r="B1365" s="14" t="s">
        <v>5343</v>
      </c>
      <c r="C1365" s="14" t="s">
        <v>5344</v>
      </c>
      <c r="D1365" s="14" t="s">
        <v>5343</v>
      </c>
      <c r="E1365" s="14" t="s">
        <v>5346</v>
      </c>
      <c r="F1365" s="14" t="s">
        <v>4759</v>
      </c>
      <c r="G1365" s="14" t="s">
        <v>1911</v>
      </c>
      <c r="H1365" s="14" t="s">
        <v>1912</v>
      </c>
      <c r="I1365" s="14" t="s">
        <v>5571</v>
      </c>
      <c r="J1365" s="15">
        <v>35000</v>
      </c>
      <c r="K1365" s="15">
        <v>0</v>
      </c>
      <c r="L1365" s="14" t="s">
        <v>4945</v>
      </c>
      <c r="M1365" s="14">
        <v>1</v>
      </c>
      <c r="N1365" s="15">
        <v>24240.984072810013</v>
      </c>
      <c r="O1365" s="14">
        <v>24240.984072810013</v>
      </c>
      <c r="P1365" s="15">
        <v>12241.696956769058</v>
      </c>
      <c r="Q1365" s="15">
        <v>11999.287116040956</v>
      </c>
      <c r="R1365" s="15">
        <v>10672.093238054609</v>
      </c>
      <c r="S1365" s="15">
        <v>5757.2337172923781</v>
      </c>
      <c r="T1365" s="15">
        <v>4666.3894340159277</v>
      </c>
      <c r="U1365" s="15">
        <v>8787.3567263936293</v>
      </c>
      <c r="V1365" s="15">
        <v>1515.0615045506258</v>
      </c>
      <c r="W1365" s="14">
        <v>33.44112936700003</v>
      </c>
      <c r="X1365" s="14">
        <v>36.324913999000046</v>
      </c>
      <c r="Y1365" s="14" t="s">
        <v>12749</v>
      </c>
      <c r="Z1365" s="70" t="s">
        <v>5574</v>
      </c>
    </row>
    <row r="1366" spans="1:26" x14ac:dyDescent="0.25">
      <c r="A1366" s="14">
        <v>5595</v>
      </c>
      <c r="B1366" s="14" t="s">
        <v>5343</v>
      </c>
      <c r="C1366" s="14" t="s">
        <v>5344</v>
      </c>
      <c r="D1366" s="14" t="s">
        <v>5343</v>
      </c>
      <c r="E1366" s="14" t="s">
        <v>5346</v>
      </c>
      <c r="F1366" s="14" t="s">
        <v>4759</v>
      </c>
      <c r="G1366" s="14" t="s">
        <v>16839</v>
      </c>
      <c r="H1366" s="14" t="s">
        <v>16840</v>
      </c>
      <c r="I1366" s="14" t="s">
        <v>5571</v>
      </c>
      <c r="J1366" s="15">
        <v>30000</v>
      </c>
      <c r="K1366" s="15">
        <v>0</v>
      </c>
      <c r="L1366" s="14" t="s">
        <v>5572</v>
      </c>
      <c r="M1366" s="14">
        <v>1</v>
      </c>
      <c r="N1366" s="15">
        <v>20777.986348122868</v>
      </c>
      <c r="O1366" s="14">
        <v>0</v>
      </c>
      <c r="P1366" s="15">
        <v>12466.791808873721</v>
      </c>
      <c r="Q1366" s="15">
        <v>8311.1945392491471</v>
      </c>
      <c r="R1366" s="15">
        <v>10305.881228668944</v>
      </c>
      <c r="S1366" s="15">
        <v>6337.2858361774761</v>
      </c>
      <c r="T1366" s="15">
        <v>4571.1569965870312</v>
      </c>
      <c r="U1366" s="15">
        <v>5817.8361774744035</v>
      </c>
      <c r="V1366" s="15">
        <v>1454.4590443686009</v>
      </c>
      <c r="W1366" s="14">
        <v>33.416160080000054</v>
      </c>
      <c r="X1366" s="14">
        <v>36.350385058000029</v>
      </c>
      <c r="Y1366" s="14" t="s">
        <v>16841</v>
      </c>
      <c r="Z1366" s="70" t="s">
        <v>5574</v>
      </c>
    </row>
    <row r="1367" spans="1:26" x14ac:dyDescent="0.25">
      <c r="A1367" s="14">
        <v>1294</v>
      </c>
      <c r="B1367" s="14" t="s">
        <v>5343</v>
      </c>
      <c r="C1367" s="14" t="s">
        <v>5344</v>
      </c>
      <c r="D1367" s="14" t="s">
        <v>5343</v>
      </c>
      <c r="E1367" s="14" t="s">
        <v>5347</v>
      </c>
      <c r="F1367" s="14" t="s">
        <v>5348</v>
      </c>
      <c r="G1367" s="14" t="s">
        <v>7749</v>
      </c>
      <c r="H1367" s="14" t="s">
        <v>5348</v>
      </c>
      <c r="I1367" s="14" t="s">
        <v>5837</v>
      </c>
      <c r="J1367" s="15">
        <v>600000</v>
      </c>
      <c r="K1367" s="15">
        <v>300000</v>
      </c>
      <c r="L1367" s="14" t="s">
        <v>5572</v>
      </c>
      <c r="M1367" s="14">
        <v>3</v>
      </c>
      <c r="N1367" s="15">
        <v>415560</v>
      </c>
      <c r="O1367" s="14">
        <v>0</v>
      </c>
      <c r="P1367" s="15">
        <v>247258.19999999998</v>
      </c>
      <c r="Q1367" s="15">
        <v>168301.80000000002</v>
      </c>
      <c r="R1367" s="15">
        <v>169964.04000000004</v>
      </c>
      <c r="S1367" s="15">
        <v>99734.399999999994</v>
      </c>
      <c r="T1367" s="15">
        <v>95578.8</v>
      </c>
      <c r="U1367" s="15">
        <v>153757.20000000001</v>
      </c>
      <c r="V1367" s="15">
        <v>24933.599999999999</v>
      </c>
      <c r="W1367" s="14">
        <v>33.487657326000033</v>
      </c>
      <c r="X1367" s="14">
        <v>36.34831672200005</v>
      </c>
      <c r="Y1367" s="14" t="s">
        <v>7750</v>
      </c>
      <c r="Z1367" s="70" t="s">
        <v>5574</v>
      </c>
    </row>
    <row r="1368" spans="1:26" x14ac:dyDescent="0.25">
      <c r="A1368" s="14">
        <v>1295</v>
      </c>
      <c r="B1368" s="14" t="s">
        <v>5343</v>
      </c>
      <c r="C1368" s="14" t="s">
        <v>5344</v>
      </c>
      <c r="D1368" s="14" t="s">
        <v>5343</v>
      </c>
      <c r="E1368" s="14" t="s">
        <v>5349</v>
      </c>
      <c r="F1368" s="14" t="s">
        <v>5350</v>
      </c>
      <c r="G1368" s="14" t="s">
        <v>6162</v>
      </c>
      <c r="H1368" s="14" t="s">
        <v>6163</v>
      </c>
      <c r="I1368" s="14" t="s">
        <v>5837</v>
      </c>
      <c r="J1368" s="15">
        <v>0</v>
      </c>
      <c r="K1368" s="15">
        <v>0</v>
      </c>
      <c r="L1368" s="14" t="s">
        <v>5572</v>
      </c>
      <c r="M1368" s="14">
        <v>0</v>
      </c>
      <c r="N1368" s="15">
        <v>0</v>
      </c>
      <c r="O1368" s="14">
        <v>0</v>
      </c>
      <c r="P1368" s="15">
        <v>0</v>
      </c>
      <c r="Q1368" s="15">
        <v>0</v>
      </c>
      <c r="R1368" s="15">
        <v>0</v>
      </c>
      <c r="S1368" s="15">
        <v>0</v>
      </c>
      <c r="T1368" s="15">
        <v>0</v>
      </c>
      <c r="U1368" s="15">
        <v>0</v>
      </c>
      <c r="V1368" s="15">
        <v>0</v>
      </c>
      <c r="W1368" s="14">
        <v>33.445237631000055</v>
      </c>
      <c r="X1368" s="14">
        <v>36.397651425000049</v>
      </c>
      <c r="Y1368" s="14" t="s">
        <v>6164</v>
      </c>
      <c r="Z1368" s="70" t="s">
        <v>5574</v>
      </c>
    </row>
    <row r="1369" spans="1:26" x14ac:dyDescent="0.25">
      <c r="A1369" s="14">
        <v>1301</v>
      </c>
      <c r="B1369" s="14" t="s">
        <v>5343</v>
      </c>
      <c r="C1369" s="14" t="s">
        <v>5344</v>
      </c>
      <c r="D1369" s="14" t="s">
        <v>5343</v>
      </c>
      <c r="E1369" s="14" t="s">
        <v>5349</v>
      </c>
      <c r="F1369" s="14" t="s">
        <v>5350</v>
      </c>
      <c r="G1369" s="14" t="s">
        <v>6165</v>
      </c>
      <c r="H1369" s="14" t="s">
        <v>6166</v>
      </c>
      <c r="I1369" s="14" t="s">
        <v>5571</v>
      </c>
      <c r="J1369" s="15">
        <v>0</v>
      </c>
      <c r="K1369" s="15">
        <v>0</v>
      </c>
      <c r="L1369" s="14" t="s">
        <v>5572</v>
      </c>
      <c r="M1369" s="14">
        <v>0</v>
      </c>
      <c r="N1369" s="15">
        <v>0</v>
      </c>
      <c r="O1369" s="14">
        <v>0</v>
      </c>
      <c r="P1369" s="15">
        <v>0</v>
      </c>
      <c r="Q1369" s="15">
        <v>0</v>
      </c>
      <c r="R1369" s="15">
        <v>0</v>
      </c>
      <c r="S1369" s="15">
        <v>0</v>
      </c>
      <c r="T1369" s="15">
        <v>0</v>
      </c>
      <c r="U1369" s="15">
        <v>0</v>
      </c>
      <c r="V1369" s="15">
        <v>0</v>
      </c>
      <c r="W1369" s="14">
        <v>33.43764591200005</v>
      </c>
      <c r="X1369" s="14">
        <v>36.425256311000055</v>
      </c>
      <c r="Y1369" s="14" t="s">
        <v>6167</v>
      </c>
      <c r="Z1369" s="70" t="s">
        <v>5574</v>
      </c>
    </row>
    <row r="1370" spans="1:26" x14ac:dyDescent="0.25">
      <c r="A1370" s="14">
        <v>1297</v>
      </c>
      <c r="B1370" s="14" t="s">
        <v>5343</v>
      </c>
      <c r="C1370" s="14" t="s">
        <v>5344</v>
      </c>
      <c r="D1370" s="14" t="s">
        <v>5343</v>
      </c>
      <c r="E1370" s="14" t="s">
        <v>5349</v>
      </c>
      <c r="F1370" s="14" t="s">
        <v>5350</v>
      </c>
      <c r="G1370" s="14" t="s">
        <v>8845</v>
      </c>
      <c r="H1370" s="14" t="s">
        <v>8846</v>
      </c>
      <c r="I1370" s="14" t="s">
        <v>5571</v>
      </c>
      <c r="J1370" s="15">
        <v>0</v>
      </c>
      <c r="K1370" s="15">
        <v>0</v>
      </c>
      <c r="L1370" s="14" t="s">
        <v>5572</v>
      </c>
      <c r="M1370" s="14">
        <v>0</v>
      </c>
      <c r="N1370" s="15">
        <v>0</v>
      </c>
      <c r="O1370" s="14">
        <v>0</v>
      </c>
      <c r="P1370" s="15">
        <v>0</v>
      </c>
      <c r="Q1370" s="15">
        <v>0</v>
      </c>
      <c r="R1370" s="15">
        <v>0</v>
      </c>
      <c r="S1370" s="15">
        <v>0</v>
      </c>
      <c r="T1370" s="15">
        <v>0</v>
      </c>
      <c r="U1370" s="15">
        <v>0</v>
      </c>
      <c r="V1370" s="15">
        <v>0</v>
      </c>
      <c r="W1370" s="14">
        <v>33.483339501000046</v>
      </c>
      <c r="X1370" s="14">
        <v>36.401682766000079</v>
      </c>
      <c r="Y1370" s="14" t="s">
        <v>8847</v>
      </c>
      <c r="Z1370" s="70" t="s">
        <v>5574</v>
      </c>
    </row>
    <row r="1371" spans="1:26" x14ac:dyDescent="0.25">
      <c r="A1371" s="14">
        <v>1299</v>
      </c>
      <c r="B1371" s="14" t="s">
        <v>5343</v>
      </c>
      <c r="C1371" s="14" t="s">
        <v>5344</v>
      </c>
      <c r="D1371" s="14" t="s">
        <v>5343</v>
      </c>
      <c r="E1371" s="14" t="s">
        <v>5349</v>
      </c>
      <c r="F1371" s="14" t="s">
        <v>5350</v>
      </c>
      <c r="G1371" s="14" t="s">
        <v>8848</v>
      </c>
      <c r="H1371" s="14" t="s">
        <v>8849</v>
      </c>
      <c r="I1371" s="14" t="s">
        <v>5571</v>
      </c>
      <c r="J1371" s="15">
        <v>0</v>
      </c>
      <c r="K1371" s="15">
        <v>0</v>
      </c>
      <c r="L1371" s="14" t="s">
        <v>5572</v>
      </c>
      <c r="M1371" s="14">
        <v>0</v>
      </c>
      <c r="N1371" s="15">
        <v>0</v>
      </c>
      <c r="O1371" s="14">
        <v>0</v>
      </c>
      <c r="P1371" s="15">
        <v>0</v>
      </c>
      <c r="Q1371" s="15">
        <v>0</v>
      </c>
      <c r="R1371" s="15">
        <v>0</v>
      </c>
      <c r="S1371" s="15">
        <v>0</v>
      </c>
      <c r="T1371" s="15">
        <v>0</v>
      </c>
      <c r="U1371" s="15">
        <v>0</v>
      </c>
      <c r="V1371" s="15">
        <v>0</v>
      </c>
      <c r="W1371" s="14">
        <v>33.467296974000078</v>
      </c>
      <c r="X1371" s="14">
        <v>36.419845857000041</v>
      </c>
      <c r="Y1371" s="14" t="s">
        <v>8850</v>
      </c>
      <c r="Z1371" s="70" t="s">
        <v>5574</v>
      </c>
    </row>
    <row r="1372" spans="1:26" x14ac:dyDescent="0.25">
      <c r="A1372" s="14">
        <v>1296</v>
      </c>
      <c r="B1372" s="14" t="s">
        <v>5343</v>
      </c>
      <c r="C1372" s="14" t="s">
        <v>5344</v>
      </c>
      <c r="D1372" s="14" t="s">
        <v>5343</v>
      </c>
      <c r="E1372" s="14" t="s">
        <v>5349</v>
      </c>
      <c r="F1372" s="14" t="s">
        <v>5350</v>
      </c>
      <c r="G1372" s="14" t="s">
        <v>10246</v>
      </c>
      <c r="H1372" s="14" t="s">
        <v>10247</v>
      </c>
      <c r="I1372" s="14" t="s">
        <v>5571</v>
      </c>
      <c r="J1372" s="15">
        <v>0</v>
      </c>
      <c r="K1372" s="15">
        <v>0</v>
      </c>
      <c r="L1372" s="14" t="s">
        <v>5572</v>
      </c>
      <c r="M1372" s="14">
        <v>0</v>
      </c>
      <c r="N1372" s="15">
        <v>0</v>
      </c>
      <c r="O1372" s="14">
        <v>0</v>
      </c>
      <c r="P1372" s="15">
        <v>0</v>
      </c>
      <c r="Q1372" s="15">
        <v>0</v>
      </c>
      <c r="R1372" s="15">
        <v>0</v>
      </c>
      <c r="S1372" s="15">
        <v>0</v>
      </c>
      <c r="T1372" s="15">
        <v>0</v>
      </c>
      <c r="U1372" s="15">
        <v>0</v>
      </c>
      <c r="V1372" s="15">
        <v>0</v>
      </c>
      <c r="W1372" s="14">
        <v>33.440326484000025</v>
      </c>
      <c r="X1372" s="14">
        <v>36.380014359000029</v>
      </c>
      <c r="Y1372" s="14" t="s">
        <v>10248</v>
      </c>
      <c r="Z1372" s="70" t="s">
        <v>5574</v>
      </c>
    </row>
    <row r="1373" spans="1:26" x14ac:dyDescent="0.25">
      <c r="A1373" s="14">
        <v>1298</v>
      </c>
      <c r="B1373" s="14" t="s">
        <v>5343</v>
      </c>
      <c r="C1373" s="14" t="s">
        <v>5344</v>
      </c>
      <c r="D1373" s="14" t="s">
        <v>5343</v>
      </c>
      <c r="E1373" s="14" t="s">
        <v>5349</v>
      </c>
      <c r="F1373" s="14" t="s">
        <v>5350</v>
      </c>
      <c r="G1373" s="14" t="s">
        <v>10249</v>
      </c>
      <c r="H1373" s="14" t="s">
        <v>5350</v>
      </c>
      <c r="I1373" s="14" t="s">
        <v>5837</v>
      </c>
      <c r="J1373" s="15">
        <v>0</v>
      </c>
      <c r="K1373" s="15">
        <v>0</v>
      </c>
      <c r="L1373" s="14" t="s">
        <v>5572</v>
      </c>
      <c r="M1373" s="14">
        <v>0</v>
      </c>
      <c r="N1373" s="15">
        <v>0</v>
      </c>
      <c r="O1373" s="14">
        <v>0</v>
      </c>
      <c r="P1373" s="15">
        <v>0</v>
      </c>
      <c r="Q1373" s="15">
        <v>0</v>
      </c>
      <c r="R1373" s="15">
        <v>0</v>
      </c>
      <c r="S1373" s="15">
        <v>0</v>
      </c>
      <c r="T1373" s="15">
        <v>0</v>
      </c>
      <c r="U1373" s="15">
        <v>0</v>
      </c>
      <c r="V1373" s="15">
        <v>0</v>
      </c>
      <c r="W1373" s="14">
        <v>33.484029928000041</v>
      </c>
      <c r="X1373" s="14">
        <v>36.374448589000053</v>
      </c>
      <c r="Y1373" s="14" t="s">
        <v>10250</v>
      </c>
      <c r="Z1373" s="70" t="s">
        <v>5574</v>
      </c>
    </row>
    <row r="1374" spans="1:26" x14ac:dyDescent="0.25">
      <c r="A1374" s="14">
        <v>1300</v>
      </c>
      <c r="B1374" s="14" t="s">
        <v>5343</v>
      </c>
      <c r="C1374" s="14" t="s">
        <v>5344</v>
      </c>
      <c r="D1374" s="14" t="s">
        <v>5343</v>
      </c>
      <c r="E1374" s="14" t="s">
        <v>5349</v>
      </c>
      <c r="F1374" s="14" t="s">
        <v>5350</v>
      </c>
      <c r="G1374" s="14" t="s">
        <v>10251</v>
      </c>
      <c r="H1374" s="14" t="s">
        <v>10252</v>
      </c>
      <c r="I1374" s="14" t="s">
        <v>5571</v>
      </c>
      <c r="J1374" s="15">
        <v>0</v>
      </c>
      <c r="K1374" s="15">
        <v>0</v>
      </c>
      <c r="L1374" s="14" t="s">
        <v>5572</v>
      </c>
      <c r="M1374" s="14">
        <v>0</v>
      </c>
      <c r="N1374" s="15">
        <v>0</v>
      </c>
      <c r="O1374" s="14">
        <v>0</v>
      </c>
      <c r="P1374" s="15">
        <v>0</v>
      </c>
      <c r="Q1374" s="15">
        <v>0</v>
      </c>
      <c r="R1374" s="15">
        <v>0</v>
      </c>
      <c r="S1374" s="15">
        <v>0</v>
      </c>
      <c r="T1374" s="15">
        <v>0</v>
      </c>
      <c r="U1374" s="15">
        <v>0</v>
      </c>
      <c r="V1374" s="15">
        <v>0</v>
      </c>
      <c r="W1374" s="14">
        <v>33.41479434200005</v>
      </c>
      <c r="X1374" s="14">
        <v>36.391520577000051</v>
      </c>
      <c r="Y1374" s="14" t="s">
        <v>10253</v>
      </c>
      <c r="Z1374" s="70" t="s">
        <v>5574</v>
      </c>
    </row>
    <row r="1375" spans="1:26" x14ac:dyDescent="0.25">
      <c r="A1375" s="14">
        <v>5598</v>
      </c>
      <c r="B1375" s="14" t="s">
        <v>5343</v>
      </c>
      <c r="C1375" s="14" t="s">
        <v>5344</v>
      </c>
      <c r="D1375" s="14" t="s">
        <v>5343</v>
      </c>
      <c r="E1375" s="14" t="s">
        <v>5349</v>
      </c>
      <c r="F1375" s="14" t="s">
        <v>5350</v>
      </c>
      <c r="G1375" s="14" t="s">
        <v>16845</v>
      </c>
      <c r="H1375" s="14" t="s">
        <v>16846</v>
      </c>
      <c r="I1375" s="14" t="s">
        <v>5571</v>
      </c>
      <c r="J1375" s="15" t="s">
        <v>5528</v>
      </c>
      <c r="K1375" s="15" t="s">
        <v>5528</v>
      </c>
      <c r="L1375" s="14" t="s">
        <v>5572</v>
      </c>
      <c r="M1375" s="14">
        <v>3</v>
      </c>
      <c r="N1375" s="15">
        <v>0</v>
      </c>
      <c r="O1375" s="14">
        <v>0</v>
      </c>
      <c r="P1375" s="15">
        <v>0</v>
      </c>
      <c r="Q1375" s="15">
        <v>0</v>
      </c>
      <c r="R1375" s="15">
        <v>0</v>
      </c>
      <c r="S1375" s="15">
        <v>0</v>
      </c>
      <c r="T1375" s="15">
        <v>0</v>
      </c>
      <c r="U1375" s="15">
        <v>0</v>
      </c>
      <c r="V1375" s="15">
        <v>0</v>
      </c>
      <c r="W1375" s="14">
        <v>33.491872443000034</v>
      </c>
      <c r="X1375" s="14">
        <v>36.396847188000038</v>
      </c>
      <c r="Y1375" s="14" t="s">
        <v>16847</v>
      </c>
      <c r="Z1375" s="70" t="s">
        <v>5574</v>
      </c>
    </row>
    <row r="1376" spans="1:26" x14ac:dyDescent="0.25">
      <c r="A1376" s="14">
        <v>1302</v>
      </c>
      <c r="B1376" s="14" t="s">
        <v>5343</v>
      </c>
      <c r="C1376" s="14" t="s">
        <v>5344</v>
      </c>
      <c r="D1376" s="14" t="s">
        <v>5343</v>
      </c>
      <c r="E1376" s="14" t="s">
        <v>5351</v>
      </c>
      <c r="F1376" s="14" t="s">
        <v>21</v>
      </c>
      <c r="G1376" s="14" t="s">
        <v>6</v>
      </c>
      <c r="H1376" s="14" t="s">
        <v>7</v>
      </c>
      <c r="I1376" s="14" t="s">
        <v>5571</v>
      </c>
      <c r="J1376" s="15">
        <v>2540</v>
      </c>
      <c r="K1376" s="15">
        <v>1790</v>
      </c>
      <c r="L1376" s="14" t="s">
        <v>4943</v>
      </c>
      <c r="M1376" s="14">
        <v>7</v>
      </c>
      <c r="N1376" s="15">
        <v>2540</v>
      </c>
      <c r="O1376" s="14">
        <v>2540</v>
      </c>
      <c r="P1376" s="15">
        <v>1282.7</v>
      </c>
      <c r="Q1376" s="15">
        <v>1257.3</v>
      </c>
      <c r="R1376" s="15">
        <v>1059.18</v>
      </c>
      <c r="S1376" s="15">
        <v>584.20000000000005</v>
      </c>
      <c r="T1376" s="15">
        <v>482.6</v>
      </c>
      <c r="U1376" s="15">
        <v>965.2</v>
      </c>
      <c r="V1376" s="15">
        <v>177.8</v>
      </c>
      <c r="W1376" s="14">
        <v>33.514701068000079</v>
      </c>
      <c r="X1376" s="14">
        <v>36.399218282000049</v>
      </c>
      <c r="Y1376" s="14" t="s">
        <v>6168</v>
      </c>
      <c r="Z1376" s="70" t="s">
        <v>5574</v>
      </c>
    </row>
    <row r="1377" spans="1:26" x14ac:dyDescent="0.25">
      <c r="A1377" s="14">
        <v>5596</v>
      </c>
      <c r="B1377" s="14" t="s">
        <v>5343</v>
      </c>
      <c r="C1377" s="14" t="s">
        <v>5344</v>
      </c>
      <c r="D1377" s="14" t="s">
        <v>5343</v>
      </c>
      <c r="E1377" s="14" t="s">
        <v>5351</v>
      </c>
      <c r="F1377" s="14" t="s">
        <v>21</v>
      </c>
      <c r="G1377" s="14" t="s">
        <v>64</v>
      </c>
      <c r="H1377" s="14" t="s">
        <v>65</v>
      </c>
      <c r="I1377" s="14" t="s">
        <v>5571</v>
      </c>
      <c r="J1377" s="15">
        <v>1500</v>
      </c>
      <c r="K1377" s="15">
        <v>670</v>
      </c>
      <c r="L1377" s="14" t="s">
        <v>4943</v>
      </c>
      <c r="M1377" s="14">
        <v>7</v>
      </c>
      <c r="N1377" s="15">
        <v>1500</v>
      </c>
      <c r="O1377" s="14">
        <v>1500</v>
      </c>
      <c r="P1377" s="15">
        <v>802.5</v>
      </c>
      <c r="Q1377" s="15">
        <v>697.5</v>
      </c>
      <c r="R1377" s="15">
        <v>712.5</v>
      </c>
      <c r="S1377" s="15">
        <v>345</v>
      </c>
      <c r="T1377" s="15">
        <v>300</v>
      </c>
      <c r="U1377" s="15">
        <v>487.5</v>
      </c>
      <c r="V1377" s="15">
        <v>90</v>
      </c>
      <c r="W1377" s="14">
        <v>33.50660339600006</v>
      </c>
      <c r="X1377" s="14">
        <v>36.420959981000067</v>
      </c>
      <c r="Y1377" s="14" t="s">
        <v>7572</v>
      </c>
      <c r="Z1377" s="70" t="s">
        <v>5574</v>
      </c>
    </row>
    <row r="1378" spans="1:26" x14ac:dyDescent="0.25">
      <c r="A1378" s="14">
        <v>1303</v>
      </c>
      <c r="B1378" s="14" t="s">
        <v>5343</v>
      </c>
      <c r="C1378" s="14" t="s">
        <v>5344</v>
      </c>
      <c r="D1378" s="14" t="s">
        <v>5343</v>
      </c>
      <c r="E1378" s="14" t="s">
        <v>5351</v>
      </c>
      <c r="F1378" s="14" t="s">
        <v>21</v>
      </c>
      <c r="G1378" s="14" t="s">
        <v>8</v>
      </c>
      <c r="H1378" s="14" t="s">
        <v>9</v>
      </c>
      <c r="I1378" s="14" t="s">
        <v>5837</v>
      </c>
      <c r="J1378" s="15">
        <v>16000</v>
      </c>
      <c r="K1378" s="15">
        <v>3710</v>
      </c>
      <c r="L1378" s="14" t="s">
        <v>4943</v>
      </c>
      <c r="M1378" s="14">
        <v>7</v>
      </c>
      <c r="N1378" s="15">
        <v>16000</v>
      </c>
      <c r="O1378" s="14">
        <v>16000</v>
      </c>
      <c r="P1378" s="15">
        <v>8480</v>
      </c>
      <c r="Q1378" s="15">
        <v>7520</v>
      </c>
      <c r="R1378" s="15">
        <v>7040</v>
      </c>
      <c r="S1378" s="15">
        <v>3680</v>
      </c>
      <c r="T1378" s="15">
        <v>3200</v>
      </c>
      <c r="U1378" s="15">
        <v>5760</v>
      </c>
      <c r="V1378" s="15">
        <v>960</v>
      </c>
      <c r="W1378" s="14">
        <v>33.518616501000054</v>
      </c>
      <c r="X1378" s="14">
        <v>36.363189534000071</v>
      </c>
      <c r="Y1378" s="14" t="s">
        <v>7751</v>
      </c>
      <c r="Z1378" s="70" t="s">
        <v>5574</v>
      </c>
    </row>
    <row r="1379" spans="1:26" x14ac:dyDescent="0.25">
      <c r="A1379" s="14">
        <v>1304</v>
      </c>
      <c r="B1379" s="14" t="s">
        <v>5343</v>
      </c>
      <c r="C1379" s="14" t="s">
        <v>5344</v>
      </c>
      <c r="D1379" s="14" t="s">
        <v>5343</v>
      </c>
      <c r="E1379" s="14" t="s">
        <v>5351</v>
      </c>
      <c r="F1379" s="14" t="s">
        <v>21</v>
      </c>
      <c r="G1379" s="14" t="s">
        <v>10</v>
      </c>
      <c r="H1379" s="14" t="s">
        <v>11</v>
      </c>
      <c r="I1379" s="14" t="s">
        <v>5837</v>
      </c>
      <c r="J1379" s="15">
        <v>24000</v>
      </c>
      <c r="K1379" s="15">
        <v>8500</v>
      </c>
      <c r="L1379" s="14" t="s">
        <v>4943</v>
      </c>
      <c r="M1379" s="14">
        <v>7</v>
      </c>
      <c r="N1379" s="15">
        <v>24000</v>
      </c>
      <c r="O1379" s="14">
        <v>24000</v>
      </c>
      <c r="P1379" s="15">
        <v>13020</v>
      </c>
      <c r="Q1379" s="15">
        <v>10980</v>
      </c>
      <c r="R1379" s="15">
        <v>10080</v>
      </c>
      <c r="S1379" s="15">
        <v>5280</v>
      </c>
      <c r="T1379" s="15">
        <v>4800</v>
      </c>
      <c r="U1379" s="15">
        <v>9120</v>
      </c>
      <c r="V1379" s="15">
        <v>1440</v>
      </c>
      <c r="W1379" s="14">
        <v>33.518072496000059</v>
      </c>
      <c r="X1379" s="14">
        <v>36.384066094000048</v>
      </c>
      <c r="Y1379" s="14" t="s">
        <v>8366</v>
      </c>
      <c r="Z1379" s="70" t="s">
        <v>5574</v>
      </c>
    </row>
    <row r="1380" spans="1:26" x14ac:dyDescent="0.25">
      <c r="A1380" s="14">
        <v>1306</v>
      </c>
      <c r="B1380" s="14" t="s">
        <v>5343</v>
      </c>
      <c r="C1380" s="14" t="s">
        <v>5344</v>
      </c>
      <c r="D1380" s="14" t="s">
        <v>5343</v>
      </c>
      <c r="E1380" s="14" t="s">
        <v>5351</v>
      </c>
      <c r="F1380" s="14" t="s">
        <v>21</v>
      </c>
      <c r="G1380" s="14" t="s">
        <v>14</v>
      </c>
      <c r="H1380" s="14" t="s">
        <v>15</v>
      </c>
      <c r="I1380" s="14" t="s">
        <v>5837</v>
      </c>
      <c r="J1380" s="15">
        <v>18000</v>
      </c>
      <c r="K1380" s="15">
        <v>5850</v>
      </c>
      <c r="L1380" s="14" t="s">
        <v>4943</v>
      </c>
      <c r="M1380" s="14">
        <v>7</v>
      </c>
      <c r="N1380" s="15">
        <v>18000</v>
      </c>
      <c r="O1380" s="14">
        <v>18000</v>
      </c>
      <c r="P1380" s="15">
        <v>9180</v>
      </c>
      <c r="Q1380" s="15">
        <v>8820</v>
      </c>
      <c r="R1380" s="15">
        <v>7740</v>
      </c>
      <c r="S1380" s="15">
        <v>4140</v>
      </c>
      <c r="T1380" s="15">
        <v>3600</v>
      </c>
      <c r="U1380" s="15">
        <v>6660</v>
      </c>
      <c r="V1380" s="15">
        <v>1080</v>
      </c>
      <c r="W1380" s="14">
        <v>33.527373562000037</v>
      </c>
      <c r="X1380" s="14">
        <v>36.38604825300007</v>
      </c>
      <c r="Y1380" s="14" t="s">
        <v>8367</v>
      </c>
      <c r="Z1380" s="70" t="s">
        <v>5574</v>
      </c>
    </row>
    <row r="1381" spans="1:26" x14ac:dyDescent="0.25">
      <c r="A1381" s="14">
        <v>1308</v>
      </c>
      <c r="B1381" s="14" t="s">
        <v>5343</v>
      </c>
      <c r="C1381" s="14" t="s">
        <v>5344</v>
      </c>
      <c r="D1381" s="14" t="s">
        <v>5343</v>
      </c>
      <c r="E1381" s="14" t="s">
        <v>5351</v>
      </c>
      <c r="F1381" s="14" t="s">
        <v>21</v>
      </c>
      <c r="G1381" s="14" t="s">
        <v>18</v>
      </c>
      <c r="H1381" s="14" t="s">
        <v>19</v>
      </c>
      <c r="I1381" s="14" t="s">
        <v>5571</v>
      </c>
      <c r="J1381" s="15">
        <v>10000</v>
      </c>
      <c r="K1381" s="15">
        <v>4500</v>
      </c>
      <c r="L1381" s="14" t="s">
        <v>4943</v>
      </c>
      <c r="M1381" s="14">
        <v>7</v>
      </c>
      <c r="N1381" s="15">
        <v>10000</v>
      </c>
      <c r="O1381" s="14">
        <v>10000</v>
      </c>
      <c r="P1381" s="15">
        <v>5600.0000000000009</v>
      </c>
      <c r="Q1381" s="15">
        <v>4399.9999999999991</v>
      </c>
      <c r="R1381" s="15">
        <v>4200</v>
      </c>
      <c r="S1381" s="15">
        <v>2300</v>
      </c>
      <c r="T1381" s="15">
        <v>2000</v>
      </c>
      <c r="U1381" s="15">
        <v>3800</v>
      </c>
      <c r="V1381" s="15">
        <v>600</v>
      </c>
      <c r="W1381" s="14">
        <v>33.537935202000028</v>
      </c>
      <c r="X1381" s="14">
        <v>36.400459812000065</v>
      </c>
      <c r="Y1381" s="14" t="s">
        <v>8368</v>
      </c>
      <c r="Z1381" s="70" t="s">
        <v>5574</v>
      </c>
    </row>
    <row r="1382" spans="1:26" x14ac:dyDescent="0.25">
      <c r="A1382" s="14">
        <v>1309</v>
      </c>
      <c r="B1382" s="14" t="s">
        <v>5343</v>
      </c>
      <c r="C1382" s="14" t="s">
        <v>5344</v>
      </c>
      <c r="D1382" s="14" t="s">
        <v>5343</v>
      </c>
      <c r="E1382" s="14" t="s">
        <v>5351</v>
      </c>
      <c r="F1382" s="14" t="s">
        <v>21</v>
      </c>
      <c r="G1382" s="14" t="s">
        <v>20</v>
      </c>
      <c r="H1382" s="14" t="s">
        <v>21</v>
      </c>
      <c r="I1382" s="14" t="s">
        <v>5837</v>
      </c>
      <c r="J1382" s="15">
        <v>19500</v>
      </c>
      <c r="K1382" s="15">
        <v>5770</v>
      </c>
      <c r="L1382" s="14" t="s">
        <v>4943</v>
      </c>
      <c r="M1382" s="14">
        <v>7</v>
      </c>
      <c r="N1382" s="15">
        <v>19500</v>
      </c>
      <c r="O1382" s="14">
        <v>19500</v>
      </c>
      <c r="P1382" s="15">
        <v>10822.500000000002</v>
      </c>
      <c r="Q1382" s="15">
        <v>8677.4999999999982</v>
      </c>
      <c r="R1382" s="15">
        <v>8521.5</v>
      </c>
      <c r="S1382" s="15">
        <v>4485</v>
      </c>
      <c r="T1382" s="15">
        <v>3705</v>
      </c>
      <c r="U1382" s="15">
        <v>7215</v>
      </c>
      <c r="V1382" s="15">
        <v>1170</v>
      </c>
      <c r="W1382" s="14">
        <v>33.512618071000077</v>
      </c>
      <c r="X1382" s="14">
        <v>36.372082006000028</v>
      </c>
      <c r="Y1382" s="14" t="s">
        <v>8369</v>
      </c>
      <c r="Z1382" s="70" t="s">
        <v>5574</v>
      </c>
    </row>
    <row r="1383" spans="1:26" x14ac:dyDescent="0.25">
      <c r="A1383" s="14">
        <v>1307</v>
      </c>
      <c r="B1383" s="14" t="s">
        <v>5343</v>
      </c>
      <c r="C1383" s="14" t="s">
        <v>5344</v>
      </c>
      <c r="D1383" s="14" t="s">
        <v>5343</v>
      </c>
      <c r="E1383" s="14" t="s">
        <v>5351</v>
      </c>
      <c r="F1383" s="14" t="s">
        <v>21</v>
      </c>
      <c r="G1383" s="14" t="s">
        <v>16</v>
      </c>
      <c r="H1383" s="14" t="s">
        <v>17</v>
      </c>
      <c r="I1383" s="14" t="s">
        <v>5837</v>
      </c>
      <c r="J1383" s="15">
        <v>14000</v>
      </c>
      <c r="K1383" s="15">
        <v>6300</v>
      </c>
      <c r="L1383" s="14" t="s">
        <v>4943</v>
      </c>
      <c r="M1383" s="14">
        <v>7</v>
      </c>
      <c r="N1383" s="15">
        <v>14000</v>
      </c>
      <c r="O1383" s="14">
        <v>14000</v>
      </c>
      <c r="P1383" s="15">
        <v>7525.0000000000009</v>
      </c>
      <c r="Q1383" s="15">
        <v>6474.9999999999991</v>
      </c>
      <c r="R1383" s="15">
        <v>5880</v>
      </c>
      <c r="S1383" s="15">
        <v>3220</v>
      </c>
      <c r="T1383" s="15">
        <v>2800</v>
      </c>
      <c r="U1383" s="15">
        <v>5180</v>
      </c>
      <c r="V1383" s="15">
        <v>980.00000000000011</v>
      </c>
      <c r="W1383" s="14">
        <v>33.506301700000051</v>
      </c>
      <c r="X1383" s="14">
        <v>36.385695033000047</v>
      </c>
      <c r="Y1383" s="14" t="s">
        <v>8851</v>
      </c>
      <c r="Z1383" s="70" t="s">
        <v>5574</v>
      </c>
    </row>
    <row r="1384" spans="1:26" x14ac:dyDescent="0.25">
      <c r="A1384" s="14">
        <v>1305</v>
      </c>
      <c r="B1384" s="14" t="s">
        <v>5343</v>
      </c>
      <c r="C1384" s="14" t="s">
        <v>5344</v>
      </c>
      <c r="D1384" s="14" t="s">
        <v>5343</v>
      </c>
      <c r="E1384" s="14" t="s">
        <v>5351</v>
      </c>
      <c r="F1384" s="14" t="s">
        <v>21</v>
      </c>
      <c r="G1384" s="14" t="s">
        <v>12</v>
      </c>
      <c r="H1384" s="14" t="s">
        <v>13</v>
      </c>
      <c r="I1384" s="14" t="s">
        <v>5837</v>
      </c>
      <c r="J1384" s="15">
        <v>23300</v>
      </c>
      <c r="K1384" s="15">
        <v>14300</v>
      </c>
      <c r="L1384" s="14" t="s">
        <v>4943</v>
      </c>
      <c r="M1384" s="14">
        <v>7</v>
      </c>
      <c r="N1384" s="15">
        <v>23300</v>
      </c>
      <c r="O1384" s="14">
        <v>23300</v>
      </c>
      <c r="P1384" s="15">
        <v>11999.5</v>
      </c>
      <c r="Q1384" s="15">
        <v>11300.5</v>
      </c>
      <c r="R1384" s="15">
        <v>9250.1</v>
      </c>
      <c r="S1384" s="15">
        <v>5359</v>
      </c>
      <c r="T1384" s="15">
        <v>4427</v>
      </c>
      <c r="U1384" s="15">
        <v>8621</v>
      </c>
      <c r="V1384" s="15">
        <v>2330</v>
      </c>
      <c r="W1384" s="14">
        <v>33.513396448000037</v>
      </c>
      <c r="X1384" s="14">
        <v>36.350047914000072</v>
      </c>
      <c r="Y1384" s="14" t="s">
        <v>9033</v>
      </c>
      <c r="Z1384" s="70" t="s">
        <v>5574</v>
      </c>
    </row>
    <row r="1385" spans="1:26" x14ac:dyDescent="0.25">
      <c r="A1385" s="14">
        <v>5599</v>
      </c>
      <c r="B1385" s="14" t="s">
        <v>5343</v>
      </c>
      <c r="C1385" s="14" t="s">
        <v>5344</v>
      </c>
      <c r="D1385" s="14" t="s">
        <v>5343</v>
      </c>
      <c r="E1385" s="14" t="s">
        <v>5351</v>
      </c>
      <c r="F1385" s="14" t="s">
        <v>21</v>
      </c>
      <c r="G1385" s="14" t="s">
        <v>66</v>
      </c>
      <c r="H1385" s="14" t="s">
        <v>67</v>
      </c>
      <c r="I1385" s="14" t="s">
        <v>5571</v>
      </c>
      <c r="J1385" s="15">
        <v>3200</v>
      </c>
      <c r="K1385" s="15">
        <v>1500</v>
      </c>
      <c r="L1385" s="14" t="s">
        <v>4943</v>
      </c>
      <c r="M1385" s="14">
        <v>7</v>
      </c>
      <c r="N1385" s="15">
        <v>3200</v>
      </c>
      <c r="O1385" s="14">
        <v>3200</v>
      </c>
      <c r="P1385" s="15">
        <v>1888</v>
      </c>
      <c r="Q1385" s="15">
        <v>1312</v>
      </c>
      <c r="R1385" s="15">
        <v>1376</v>
      </c>
      <c r="S1385" s="15">
        <v>736</v>
      </c>
      <c r="T1385" s="15">
        <v>640</v>
      </c>
      <c r="U1385" s="15">
        <v>1184</v>
      </c>
      <c r="V1385" s="15">
        <v>192</v>
      </c>
      <c r="W1385" s="14">
        <v>33.527032484000074</v>
      </c>
      <c r="X1385" s="14">
        <v>36.420164749000037</v>
      </c>
      <c r="Y1385" s="14" t="s">
        <v>16848</v>
      </c>
      <c r="Z1385" s="70" t="s">
        <v>5574</v>
      </c>
    </row>
    <row r="1386" spans="1:26" x14ac:dyDescent="0.25">
      <c r="A1386" s="14">
        <v>1310</v>
      </c>
      <c r="B1386" s="14" t="s">
        <v>5343</v>
      </c>
      <c r="C1386" s="14" t="s">
        <v>5344</v>
      </c>
      <c r="D1386" s="14" t="s">
        <v>5343</v>
      </c>
      <c r="E1386" s="14" t="s">
        <v>5352</v>
      </c>
      <c r="F1386" s="14" t="s">
        <v>25</v>
      </c>
      <c r="G1386" s="14" t="s">
        <v>22</v>
      </c>
      <c r="H1386" s="14" t="s">
        <v>23</v>
      </c>
      <c r="I1386" s="14" t="s">
        <v>5837</v>
      </c>
      <c r="J1386" s="15">
        <v>12000</v>
      </c>
      <c r="K1386" s="15">
        <v>2640</v>
      </c>
      <c r="L1386" s="14" t="s">
        <v>4943</v>
      </c>
      <c r="M1386" s="14">
        <v>7</v>
      </c>
      <c r="N1386" s="15">
        <v>12000</v>
      </c>
      <c r="O1386" s="14">
        <v>12000</v>
      </c>
      <c r="P1386" s="15">
        <v>6120</v>
      </c>
      <c r="Q1386" s="15">
        <v>5880</v>
      </c>
      <c r="R1386" s="15">
        <v>5244</v>
      </c>
      <c r="S1386" s="15">
        <v>2820</v>
      </c>
      <c r="T1386" s="15">
        <v>2280</v>
      </c>
      <c r="U1386" s="15">
        <v>4440</v>
      </c>
      <c r="V1386" s="15">
        <v>720</v>
      </c>
      <c r="W1386" s="14">
        <v>33.527320014000054</v>
      </c>
      <c r="X1386" s="14">
        <v>36.35567112800004</v>
      </c>
      <c r="Y1386" s="14" t="s">
        <v>8852</v>
      </c>
      <c r="Z1386" s="70" t="s">
        <v>5574</v>
      </c>
    </row>
    <row r="1387" spans="1:26" x14ac:dyDescent="0.25">
      <c r="A1387" s="14">
        <v>1311</v>
      </c>
      <c r="B1387" s="14" t="s">
        <v>5343</v>
      </c>
      <c r="C1387" s="14" t="s">
        <v>5344</v>
      </c>
      <c r="D1387" s="14" t="s">
        <v>5343</v>
      </c>
      <c r="E1387" s="14" t="s">
        <v>5352</v>
      </c>
      <c r="F1387" s="14" t="s">
        <v>25</v>
      </c>
      <c r="G1387" s="14" t="s">
        <v>24</v>
      </c>
      <c r="H1387" s="14" t="s">
        <v>25</v>
      </c>
      <c r="I1387" s="14" t="s">
        <v>5837</v>
      </c>
      <c r="J1387" s="15">
        <v>39000</v>
      </c>
      <c r="K1387" s="15">
        <v>1930</v>
      </c>
      <c r="L1387" s="14" t="s">
        <v>4943</v>
      </c>
      <c r="M1387" s="14">
        <v>7</v>
      </c>
      <c r="N1387" s="15">
        <v>39000</v>
      </c>
      <c r="O1387" s="14">
        <v>39000</v>
      </c>
      <c r="P1387" s="15">
        <v>19987.5</v>
      </c>
      <c r="Q1387" s="15">
        <v>19012.5</v>
      </c>
      <c r="R1387" s="15">
        <v>16769.999999999996</v>
      </c>
      <c r="S1387" s="15">
        <v>8970</v>
      </c>
      <c r="T1387" s="15">
        <v>7800</v>
      </c>
      <c r="U1387" s="15">
        <v>14430</v>
      </c>
      <c r="V1387" s="15">
        <v>2340</v>
      </c>
      <c r="W1387" s="14">
        <v>33.538973036000073</v>
      </c>
      <c r="X1387" s="14">
        <v>36.366961705000051</v>
      </c>
      <c r="Y1387" s="14" t="s">
        <v>8853</v>
      </c>
      <c r="Z1387" s="70" t="s">
        <v>5574</v>
      </c>
    </row>
    <row r="1388" spans="1:26" x14ac:dyDescent="0.25">
      <c r="A1388" s="14">
        <v>1314</v>
      </c>
      <c r="B1388" s="14" t="s">
        <v>5343</v>
      </c>
      <c r="C1388" s="14" t="s">
        <v>5344</v>
      </c>
      <c r="D1388" s="14" t="s">
        <v>5343</v>
      </c>
      <c r="E1388" s="14" t="s">
        <v>5353</v>
      </c>
      <c r="F1388" s="14" t="s">
        <v>4766</v>
      </c>
      <c r="G1388" s="14" t="s">
        <v>6169</v>
      </c>
      <c r="H1388" s="14" t="s">
        <v>6170</v>
      </c>
      <c r="I1388" s="14" t="s">
        <v>5571</v>
      </c>
      <c r="J1388" s="15">
        <v>2800</v>
      </c>
      <c r="K1388" s="15">
        <v>680</v>
      </c>
      <c r="L1388" s="14" t="s">
        <v>5572</v>
      </c>
      <c r="M1388" s="14">
        <v>2</v>
      </c>
      <c r="N1388" s="15">
        <v>1939.2770230360309</v>
      </c>
      <c r="O1388" s="14">
        <v>0</v>
      </c>
      <c r="P1388" s="15">
        <v>911.46020082693451</v>
      </c>
      <c r="Q1388" s="15">
        <v>1027.8168222090965</v>
      </c>
      <c r="R1388" s="15">
        <v>833.88911990549332</v>
      </c>
      <c r="S1388" s="15">
        <v>446.03371529828712</v>
      </c>
      <c r="T1388" s="15">
        <v>387.8554046072062</v>
      </c>
      <c r="U1388" s="15">
        <v>717.53249852333147</v>
      </c>
      <c r="V1388" s="15">
        <v>116.35662138216185</v>
      </c>
      <c r="W1388" s="14">
        <v>33.588053749000039</v>
      </c>
      <c r="X1388" s="14">
        <v>36.195182216000035</v>
      </c>
      <c r="Y1388" s="14" t="s">
        <v>6171</v>
      </c>
      <c r="Z1388" s="70" t="s">
        <v>5574</v>
      </c>
    </row>
    <row r="1389" spans="1:26" x14ac:dyDescent="0.25">
      <c r="A1389" s="14">
        <v>1315</v>
      </c>
      <c r="B1389" s="14" t="s">
        <v>5343</v>
      </c>
      <c r="C1389" s="14" t="s">
        <v>5344</v>
      </c>
      <c r="D1389" s="14" t="s">
        <v>5343</v>
      </c>
      <c r="E1389" s="14" t="s">
        <v>5353</v>
      </c>
      <c r="F1389" s="14" t="s">
        <v>4766</v>
      </c>
      <c r="G1389" s="14" t="s">
        <v>6172</v>
      </c>
      <c r="H1389" s="14" t="s">
        <v>6173</v>
      </c>
      <c r="I1389" s="14" t="s">
        <v>5571</v>
      </c>
      <c r="J1389" s="15">
        <v>1200</v>
      </c>
      <c r="K1389" s="15">
        <v>90</v>
      </c>
      <c r="L1389" s="14" t="s">
        <v>5572</v>
      </c>
      <c r="M1389" s="14">
        <v>2</v>
      </c>
      <c r="N1389" s="15">
        <v>831.11872415829896</v>
      </c>
      <c r="O1389" s="14">
        <v>0</v>
      </c>
      <c r="P1389" s="15">
        <v>423.87054932073249</v>
      </c>
      <c r="Q1389" s="15">
        <v>407.24817483756647</v>
      </c>
      <c r="R1389" s="15">
        <v>356.13437330183115</v>
      </c>
      <c r="S1389" s="15">
        <v>187.00171293561726</v>
      </c>
      <c r="T1389" s="15">
        <v>162.06815121086831</v>
      </c>
      <c r="U1389" s="15">
        <v>311.66952155936212</v>
      </c>
      <c r="V1389" s="15">
        <v>49.867123449497939</v>
      </c>
      <c r="W1389" s="14">
        <v>33.567361385000027</v>
      </c>
      <c r="X1389" s="14">
        <v>36.231426352000028</v>
      </c>
      <c r="Y1389" s="14" t="s">
        <v>6174</v>
      </c>
      <c r="Z1389" s="70" t="s">
        <v>5574</v>
      </c>
    </row>
    <row r="1390" spans="1:26" x14ac:dyDescent="0.25">
      <c r="A1390" s="14">
        <v>1313</v>
      </c>
      <c r="B1390" s="14" t="s">
        <v>5343</v>
      </c>
      <c r="C1390" s="14" t="s">
        <v>5344</v>
      </c>
      <c r="D1390" s="14" t="s">
        <v>5343</v>
      </c>
      <c r="E1390" s="14" t="s">
        <v>5353</v>
      </c>
      <c r="F1390" s="14" t="s">
        <v>4766</v>
      </c>
      <c r="G1390" s="14" t="s">
        <v>4762</v>
      </c>
      <c r="H1390" s="14" t="s">
        <v>3032</v>
      </c>
      <c r="I1390" s="14" t="s">
        <v>5837</v>
      </c>
      <c r="J1390" s="15">
        <v>21000</v>
      </c>
      <c r="K1390" s="15">
        <v>9460</v>
      </c>
      <c r="L1390" s="14" t="s">
        <v>4944</v>
      </c>
      <c r="M1390" s="14">
        <v>6</v>
      </c>
      <c r="N1390" s="15">
        <v>14544.57767277023</v>
      </c>
      <c r="O1390" s="14">
        <v>14544.57767277023</v>
      </c>
      <c r="P1390" s="15">
        <v>7708.6261665682223</v>
      </c>
      <c r="Q1390" s="15">
        <v>6835.9515062020082</v>
      </c>
      <c r="R1390" s="15">
        <v>6254.1683992911985</v>
      </c>
      <c r="S1390" s="15">
        <v>3345.2528647371532</v>
      </c>
      <c r="T1390" s="15">
        <v>2908.9155345540462</v>
      </c>
      <c r="U1390" s="15">
        <v>5381.4937389249853</v>
      </c>
      <c r="V1390" s="15">
        <v>872.67466036621374</v>
      </c>
      <c r="W1390" s="14">
        <v>33.562317159000031</v>
      </c>
      <c r="X1390" s="14">
        <v>36.217103683000062</v>
      </c>
      <c r="Y1390" s="14" t="s">
        <v>8370</v>
      </c>
      <c r="Z1390" s="70" t="s">
        <v>5574</v>
      </c>
    </row>
    <row r="1391" spans="1:26" x14ac:dyDescent="0.25">
      <c r="A1391" s="14">
        <v>1318</v>
      </c>
      <c r="B1391" s="14" t="s">
        <v>5343</v>
      </c>
      <c r="C1391" s="14" t="s">
        <v>5344</v>
      </c>
      <c r="D1391" s="14" t="s">
        <v>5343</v>
      </c>
      <c r="E1391" s="14" t="s">
        <v>5353</v>
      </c>
      <c r="F1391" s="14" t="s">
        <v>4766</v>
      </c>
      <c r="G1391" s="14" t="s">
        <v>4765</v>
      </c>
      <c r="H1391" s="14" t="s">
        <v>4766</v>
      </c>
      <c r="I1391" s="14" t="s">
        <v>5837</v>
      </c>
      <c r="J1391" s="15">
        <v>100000</v>
      </c>
      <c r="K1391" s="15">
        <v>73000</v>
      </c>
      <c r="L1391" s="14" t="s">
        <v>4944</v>
      </c>
      <c r="M1391" s="14">
        <v>6</v>
      </c>
      <c r="N1391" s="15">
        <v>69259.893679858244</v>
      </c>
      <c r="O1391" s="14">
        <v>69259.893679858244</v>
      </c>
      <c r="P1391" s="15">
        <v>39824.438865918484</v>
      </c>
      <c r="Q1391" s="15">
        <v>29435.454813939756</v>
      </c>
      <c r="R1391" s="15">
        <v>29781.754282339039</v>
      </c>
      <c r="S1391" s="15">
        <v>15929.775546367397</v>
      </c>
      <c r="T1391" s="15">
        <v>13851.97873597165</v>
      </c>
      <c r="U1391" s="15">
        <v>25626.16066154755</v>
      </c>
      <c r="V1391" s="15">
        <v>4155.5936207914947</v>
      </c>
      <c r="W1391" s="14">
        <v>33.54819815500008</v>
      </c>
      <c r="X1391" s="14">
        <v>36.217343724000045</v>
      </c>
      <c r="Y1391" s="14" t="s">
        <v>8371</v>
      </c>
      <c r="Z1391" s="70" t="s">
        <v>5574</v>
      </c>
    </row>
    <row r="1392" spans="1:26" x14ac:dyDescent="0.25">
      <c r="A1392" s="14">
        <v>1316</v>
      </c>
      <c r="B1392" s="14" t="s">
        <v>5343</v>
      </c>
      <c r="C1392" s="14" t="s">
        <v>5344</v>
      </c>
      <c r="D1392" s="14" t="s">
        <v>5343</v>
      </c>
      <c r="E1392" s="14" t="s">
        <v>5353</v>
      </c>
      <c r="F1392" s="14" t="s">
        <v>4766</v>
      </c>
      <c r="G1392" s="14" t="s">
        <v>4763</v>
      </c>
      <c r="H1392" s="14" t="s">
        <v>4764</v>
      </c>
      <c r="I1392" s="14" t="s">
        <v>5571</v>
      </c>
      <c r="J1392" s="15">
        <v>3600</v>
      </c>
      <c r="K1392" s="15">
        <v>2810</v>
      </c>
      <c r="L1392" s="14" t="s">
        <v>4944</v>
      </c>
      <c r="M1392" s="14">
        <v>6</v>
      </c>
      <c r="N1392" s="15">
        <v>2493.3561724748965</v>
      </c>
      <c r="O1392" s="14">
        <v>2493.3561724748965</v>
      </c>
      <c r="P1392" s="15">
        <v>1215.511134081512</v>
      </c>
      <c r="Q1392" s="15">
        <v>1277.8450383933844</v>
      </c>
      <c r="R1392" s="15">
        <v>1070.2731370348495</v>
      </c>
      <c r="S1392" s="15">
        <v>567.23852923803895</v>
      </c>
      <c r="T1392" s="15">
        <v>492.43784406379211</v>
      </c>
      <c r="U1392" s="15">
        <v>928.77517424689893</v>
      </c>
      <c r="V1392" s="15">
        <v>149.60137034849379</v>
      </c>
      <c r="W1392" s="14">
        <v>33.604713869000079</v>
      </c>
      <c r="X1392" s="14">
        <v>36.198804128000063</v>
      </c>
      <c r="Y1392" s="14" t="s">
        <v>9034</v>
      </c>
      <c r="Z1392" s="70" t="s">
        <v>5574</v>
      </c>
    </row>
    <row r="1393" spans="1:26" x14ac:dyDescent="0.25">
      <c r="A1393" s="14">
        <v>1312</v>
      </c>
      <c r="B1393" s="14" t="s">
        <v>5343</v>
      </c>
      <c r="C1393" s="14" t="s">
        <v>5344</v>
      </c>
      <c r="D1393" s="14" t="s">
        <v>5343</v>
      </c>
      <c r="E1393" s="14" t="s">
        <v>5353</v>
      </c>
      <c r="F1393" s="14" t="s">
        <v>4766</v>
      </c>
      <c r="G1393" s="14" t="s">
        <v>10254</v>
      </c>
      <c r="H1393" s="14" t="s">
        <v>10255</v>
      </c>
      <c r="I1393" s="14" t="s">
        <v>5571</v>
      </c>
      <c r="J1393" s="15">
        <v>20000</v>
      </c>
      <c r="K1393" s="15">
        <v>900</v>
      </c>
      <c r="L1393" s="14" t="s">
        <v>5572</v>
      </c>
      <c r="M1393" s="14">
        <v>2</v>
      </c>
      <c r="N1393" s="15">
        <v>13851.978735971648</v>
      </c>
      <c r="O1393" s="14">
        <v>0</v>
      </c>
      <c r="P1393" s="15">
        <v>7064.5091553455404</v>
      </c>
      <c r="Q1393" s="15">
        <v>6787.4695806261079</v>
      </c>
      <c r="R1393" s="15">
        <v>5803.9790903721214</v>
      </c>
      <c r="S1393" s="15">
        <v>3151.3251624335503</v>
      </c>
      <c r="T1393" s="15">
        <v>2493.3561724748965</v>
      </c>
      <c r="U1393" s="15">
        <v>5298.3818665091558</v>
      </c>
      <c r="V1393" s="15">
        <v>1004.2684583579446</v>
      </c>
      <c r="W1393" s="14">
        <v>33.57043800100007</v>
      </c>
      <c r="X1393" s="14">
        <v>36.18640715500004</v>
      </c>
      <c r="Y1393" s="14" t="s">
        <v>10256</v>
      </c>
      <c r="Z1393" s="70" t="s">
        <v>5574</v>
      </c>
    </row>
    <row r="1394" spans="1:26" x14ac:dyDescent="0.25">
      <c r="A1394" s="14">
        <v>1317</v>
      </c>
      <c r="B1394" s="14" t="s">
        <v>5343</v>
      </c>
      <c r="C1394" s="14" t="s">
        <v>5344</v>
      </c>
      <c r="D1394" s="14" t="s">
        <v>5343</v>
      </c>
      <c r="E1394" s="14" t="s">
        <v>5353</v>
      </c>
      <c r="F1394" s="14" t="s">
        <v>4766</v>
      </c>
      <c r="G1394" s="14" t="s">
        <v>10257</v>
      </c>
      <c r="H1394" s="14" t="s">
        <v>10258</v>
      </c>
      <c r="I1394" s="14" t="s">
        <v>5837</v>
      </c>
      <c r="J1394" s="15">
        <v>190000</v>
      </c>
      <c r="K1394" s="15">
        <v>39000</v>
      </c>
      <c r="L1394" s="14" t="s">
        <v>5572</v>
      </c>
      <c r="M1394" s="14">
        <v>2</v>
      </c>
      <c r="N1394" s="15">
        <v>131593.79799173065</v>
      </c>
      <c r="O1394" s="14">
        <v>0</v>
      </c>
      <c r="P1394" s="15">
        <v>61849.085056113399</v>
      </c>
      <c r="Q1394" s="15">
        <v>69744.712935617252</v>
      </c>
      <c r="R1394" s="15">
        <v>56387.942439456587</v>
      </c>
      <c r="S1394" s="15">
        <v>29608.604548139396</v>
      </c>
      <c r="T1394" s="15">
        <v>25660.790608387477</v>
      </c>
      <c r="U1394" s="15">
        <v>49347.674246898998</v>
      </c>
      <c r="V1394" s="15">
        <v>7895.6278795038388</v>
      </c>
      <c r="W1394" s="14">
        <v>33.53951489800005</v>
      </c>
      <c r="X1394" s="14">
        <v>36.191397159000076</v>
      </c>
      <c r="Y1394" s="14" t="s">
        <v>10259</v>
      </c>
      <c r="Z1394" s="70" t="s">
        <v>5574</v>
      </c>
    </row>
    <row r="1395" spans="1:26" x14ac:dyDescent="0.25">
      <c r="A1395" s="14">
        <v>1320</v>
      </c>
      <c r="B1395" s="14" t="s">
        <v>5343</v>
      </c>
      <c r="C1395" s="14" t="s">
        <v>5354</v>
      </c>
      <c r="D1395" s="14" t="s">
        <v>31</v>
      </c>
      <c r="E1395" s="14" t="s">
        <v>5355</v>
      </c>
      <c r="F1395" s="14" t="s">
        <v>31</v>
      </c>
      <c r="G1395" s="14" t="s">
        <v>1913</v>
      </c>
      <c r="H1395" s="14" t="s">
        <v>1914</v>
      </c>
      <c r="I1395" s="14" t="s">
        <v>5837</v>
      </c>
      <c r="J1395" s="15">
        <v>15000</v>
      </c>
      <c r="K1395" s="15">
        <v>2500</v>
      </c>
      <c r="L1395" s="14" t="s">
        <v>4945</v>
      </c>
      <c r="M1395" s="14">
        <v>2</v>
      </c>
      <c r="N1395" s="15">
        <v>3180.3797468354428</v>
      </c>
      <c r="O1395" s="14">
        <v>3180.3797468354428</v>
      </c>
      <c r="P1395" s="15">
        <v>1733.3069620253164</v>
      </c>
      <c r="Q1395" s="15">
        <v>1447.0727848101264</v>
      </c>
      <c r="R1395" s="15">
        <v>1367.5632911392404</v>
      </c>
      <c r="S1395" s="15">
        <v>731.48734177215192</v>
      </c>
      <c r="T1395" s="15">
        <v>636.07594936708858</v>
      </c>
      <c r="U1395" s="15">
        <v>1176.7405063291137</v>
      </c>
      <c r="V1395" s="15">
        <v>190.82278481012656</v>
      </c>
      <c r="W1395" s="14">
        <v>33.595204670000044</v>
      </c>
      <c r="X1395" s="14">
        <v>36.43053675200008</v>
      </c>
      <c r="Y1395" s="14" t="s">
        <v>6175</v>
      </c>
      <c r="Z1395" s="70" t="s">
        <v>5574</v>
      </c>
    </row>
    <row r="1396" spans="1:26" x14ac:dyDescent="0.25">
      <c r="A1396" s="14">
        <v>1321</v>
      </c>
      <c r="B1396" s="14" t="s">
        <v>5343</v>
      </c>
      <c r="C1396" s="14" t="s">
        <v>5354</v>
      </c>
      <c r="D1396" s="14" t="s">
        <v>31</v>
      </c>
      <c r="E1396" s="14" t="s">
        <v>5355</v>
      </c>
      <c r="F1396" s="14" t="s">
        <v>31</v>
      </c>
      <c r="G1396" s="14" t="s">
        <v>7752</v>
      </c>
      <c r="H1396" s="14" t="s">
        <v>7753</v>
      </c>
      <c r="I1396" s="14" t="s">
        <v>5837</v>
      </c>
      <c r="J1396" s="15">
        <v>0</v>
      </c>
      <c r="K1396" s="15">
        <v>0</v>
      </c>
      <c r="L1396" s="14" t="s">
        <v>5572</v>
      </c>
      <c r="M1396" s="14">
        <v>0</v>
      </c>
      <c r="N1396" s="15">
        <v>0</v>
      </c>
      <c r="O1396" s="14">
        <v>0</v>
      </c>
      <c r="P1396" s="15">
        <v>0</v>
      </c>
      <c r="Q1396" s="15">
        <v>0</v>
      </c>
      <c r="R1396" s="15">
        <v>0</v>
      </c>
      <c r="S1396" s="15">
        <v>0</v>
      </c>
      <c r="T1396" s="15">
        <v>0</v>
      </c>
      <c r="U1396" s="15">
        <v>0</v>
      </c>
      <c r="V1396" s="15">
        <v>0</v>
      </c>
      <c r="W1396" s="14">
        <v>33.604431078000061</v>
      </c>
      <c r="X1396" s="14">
        <v>36.515782060000049</v>
      </c>
      <c r="Y1396" s="14" t="s">
        <v>7754</v>
      </c>
      <c r="Z1396" s="70" t="s">
        <v>5574</v>
      </c>
    </row>
    <row r="1397" spans="1:26" x14ac:dyDescent="0.25">
      <c r="A1397" s="14">
        <v>1322</v>
      </c>
      <c r="B1397" s="14" t="s">
        <v>5343</v>
      </c>
      <c r="C1397" s="14" t="s">
        <v>5354</v>
      </c>
      <c r="D1397" s="14" t="s">
        <v>31</v>
      </c>
      <c r="E1397" s="14" t="s">
        <v>5355</v>
      </c>
      <c r="F1397" s="14" t="s">
        <v>31</v>
      </c>
      <c r="G1397" s="14" t="s">
        <v>26</v>
      </c>
      <c r="H1397" s="14" t="s">
        <v>27</v>
      </c>
      <c r="I1397" s="14" t="s">
        <v>5571</v>
      </c>
      <c r="J1397" s="15">
        <v>8300</v>
      </c>
      <c r="K1397" s="15">
        <v>3000</v>
      </c>
      <c r="L1397" s="14" t="s">
        <v>4943</v>
      </c>
      <c r="M1397" s="14">
        <v>7</v>
      </c>
      <c r="N1397" s="15">
        <v>8300</v>
      </c>
      <c r="O1397" s="14">
        <v>8300</v>
      </c>
      <c r="P1397" s="15">
        <v>4399</v>
      </c>
      <c r="Q1397" s="15">
        <v>3901</v>
      </c>
      <c r="R1397" s="15">
        <v>3755.75</v>
      </c>
      <c r="S1397" s="15">
        <v>1971.25</v>
      </c>
      <c r="T1397" s="15">
        <v>1660</v>
      </c>
      <c r="U1397" s="15">
        <v>2884.2499999999995</v>
      </c>
      <c r="V1397" s="15">
        <v>498</v>
      </c>
      <c r="W1397" s="14">
        <v>33.547371488000067</v>
      </c>
      <c r="X1397" s="14">
        <v>36.459079767000048</v>
      </c>
      <c r="Y1397" s="14" t="s">
        <v>8372</v>
      </c>
      <c r="Z1397" s="70" t="s">
        <v>5574</v>
      </c>
    </row>
    <row r="1398" spans="1:26" x14ac:dyDescent="0.25">
      <c r="A1398" s="14">
        <v>1323</v>
      </c>
      <c r="B1398" s="14" t="s">
        <v>5343</v>
      </c>
      <c r="C1398" s="14" t="s">
        <v>5354</v>
      </c>
      <c r="D1398" s="14" t="s">
        <v>31</v>
      </c>
      <c r="E1398" s="14" t="s">
        <v>5355</v>
      </c>
      <c r="F1398" s="14" t="s">
        <v>31</v>
      </c>
      <c r="G1398" s="14" t="s">
        <v>8373</v>
      </c>
      <c r="H1398" s="14" t="s">
        <v>8374</v>
      </c>
      <c r="I1398" s="14" t="s">
        <v>5571</v>
      </c>
      <c r="J1398" s="15">
        <v>0</v>
      </c>
      <c r="K1398" s="15">
        <v>0</v>
      </c>
      <c r="L1398" s="14" t="s">
        <v>5572</v>
      </c>
      <c r="M1398" s="14">
        <v>0</v>
      </c>
      <c r="N1398" s="15">
        <v>0</v>
      </c>
      <c r="O1398" s="14">
        <v>0</v>
      </c>
      <c r="P1398" s="15">
        <v>0</v>
      </c>
      <c r="Q1398" s="15">
        <v>0</v>
      </c>
      <c r="R1398" s="15">
        <v>0</v>
      </c>
      <c r="S1398" s="15">
        <v>0</v>
      </c>
      <c r="T1398" s="15">
        <v>0</v>
      </c>
      <c r="U1398" s="15">
        <v>0</v>
      </c>
      <c r="V1398" s="15">
        <v>0</v>
      </c>
      <c r="W1398" s="14">
        <v>33.566140413000028</v>
      </c>
      <c r="X1398" s="14">
        <v>36.484622711000043</v>
      </c>
      <c r="Y1398" s="14" t="s">
        <v>8375</v>
      </c>
      <c r="Z1398" s="70" t="s">
        <v>5574</v>
      </c>
    </row>
    <row r="1399" spans="1:26" x14ac:dyDescent="0.25">
      <c r="A1399" s="14">
        <v>1325</v>
      </c>
      <c r="B1399" s="14" t="s">
        <v>5343</v>
      </c>
      <c r="C1399" s="14" t="s">
        <v>5354</v>
      </c>
      <c r="D1399" s="14" t="s">
        <v>31</v>
      </c>
      <c r="E1399" s="14" t="s">
        <v>5355</v>
      </c>
      <c r="F1399" s="14" t="s">
        <v>31</v>
      </c>
      <c r="G1399" s="14" t="s">
        <v>8376</v>
      </c>
      <c r="H1399" s="14" t="s">
        <v>8377</v>
      </c>
      <c r="I1399" s="14" t="s">
        <v>5571</v>
      </c>
      <c r="J1399" s="15">
        <v>0</v>
      </c>
      <c r="K1399" s="15">
        <v>0</v>
      </c>
      <c r="L1399" s="14" t="s">
        <v>5572</v>
      </c>
      <c r="M1399" s="14">
        <v>0</v>
      </c>
      <c r="N1399" s="15">
        <v>0</v>
      </c>
      <c r="O1399" s="14">
        <v>0</v>
      </c>
      <c r="P1399" s="15">
        <v>0</v>
      </c>
      <c r="Q1399" s="15">
        <v>0</v>
      </c>
      <c r="R1399" s="15">
        <v>0</v>
      </c>
      <c r="S1399" s="15">
        <v>0</v>
      </c>
      <c r="T1399" s="15">
        <v>0</v>
      </c>
      <c r="U1399" s="15">
        <v>0</v>
      </c>
      <c r="V1399" s="15">
        <v>0</v>
      </c>
      <c r="W1399" s="14">
        <v>33.583651761000056</v>
      </c>
      <c r="X1399" s="14">
        <v>36.485398300000043</v>
      </c>
      <c r="Y1399" s="14" t="s">
        <v>8378</v>
      </c>
      <c r="Z1399" s="70" t="s">
        <v>5574</v>
      </c>
    </row>
    <row r="1400" spans="1:26" x14ac:dyDescent="0.25">
      <c r="A1400" s="14">
        <v>5592</v>
      </c>
      <c r="B1400" s="14" t="s">
        <v>5343</v>
      </c>
      <c r="C1400" s="14" t="s">
        <v>5354</v>
      </c>
      <c r="D1400" s="14" t="s">
        <v>31</v>
      </c>
      <c r="E1400" s="14" t="s">
        <v>5355</v>
      </c>
      <c r="F1400" s="14" t="s">
        <v>31</v>
      </c>
      <c r="G1400" s="14" t="s">
        <v>8809</v>
      </c>
      <c r="H1400" s="14" t="s">
        <v>8810</v>
      </c>
      <c r="I1400" s="14" t="s">
        <v>5571</v>
      </c>
      <c r="J1400" s="15">
        <v>0</v>
      </c>
      <c r="K1400" s="15">
        <v>0</v>
      </c>
      <c r="L1400" s="14" t="s">
        <v>5572</v>
      </c>
      <c r="M1400" s="14">
        <v>0</v>
      </c>
      <c r="N1400" s="15">
        <v>0</v>
      </c>
      <c r="O1400" s="14">
        <v>0</v>
      </c>
      <c r="P1400" s="15">
        <v>0</v>
      </c>
      <c r="Q1400" s="15">
        <v>0</v>
      </c>
      <c r="R1400" s="15">
        <v>0</v>
      </c>
      <c r="S1400" s="15">
        <v>0</v>
      </c>
      <c r="T1400" s="15">
        <v>0</v>
      </c>
      <c r="U1400" s="15">
        <v>0</v>
      </c>
      <c r="V1400" s="15">
        <v>0</v>
      </c>
      <c r="W1400" s="14">
        <v>33.597685531000025</v>
      </c>
      <c r="X1400" s="14">
        <v>36.462814815000058</v>
      </c>
      <c r="Y1400" s="14" t="s">
        <v>8811</v>
      </c>
      <c r="Z1400" s="70" t="s">
        <v>5574</v>
      </c>
    </row>
    <row r="1401" spans="1:26" x14ac:dyDescent="0.25">
      <c r="A1401" s="14">
        <v>1319</v>
      </c>
      <c r="B1401" s="14" t="s">
        <v>5343</v>
      </c>
      <c r="C1401" s="14" t="s">
        <v>5354</v>
      </c>
      <c r="D1401" s="14" t="s">
        <v>31</v>
      </c>
      <c r="E1401" s="14" t="s">
        <v>5355</v>
      </c>
      <c r="F1401" s="14" t="s">
        <v>31</v>
      </c>
      <c r="G1401" s="14" t="s">
        <v>8854</v>
      </c>
      <c r="H1401" s="14" t="s">
        <v>8855</v>
      </c>
      <c r="I1401" s="14" t="s">
        <v>5571</v>
      </c>
      <c r="J1401" s="15">
        <v>0</v>
      </c>
      <c r="K1401" s="15">
        <v>0</v>
      </c>
      <c r="L1401" s="14" t="s">
        <v>5572</v>
      </c>
      <c r="M1401" s="14">
        <v>0</v>
      </c>
      <c r="N1401" s="15">
        <v>0</v>
      </c>
      <c r="O1401" s="14">
        <v>0</v>
      </c>
      <c r="P1401" s="15">
        <v>0</v>
      </c>
      <c r="Q1401" s="15">
        <v>0</v>
      </c>
      <c r="R1401" s="15">
        <v>0</v>
      </c>
      <c r="S1401" s="15">
        <v>0</v>
      </c>
      <c r="T1401" s="15">
        <v>0</v>
      </c>
      <c r="U1401" s="15">
        <v>0</v>
      </c>
      <c r="V1401" s="15">
        <v>0</v>
      </c>
      <c r="W1401" s="14">
        <v>33.55798562700005</v>
      </c>
      <c r="X1401" s="14">
        <v>36.47273010400005</v>
      </c>
      <c r="Y1401" s="14" t="s">
        <v>8856</v>
      </c>
      <c r="Z1401" s="70" t="s">
        <v>5574</v>
      </c>
    </row>
    <row r="1402" spans="1:26" x14ac:dyDescent="0.25">
      <c r="A1402" s="14">
        <v>1324</v>
      </c>
      <c r="B1402" s="14" t="s">
        <v>5343</v>
      </c>
      <c r="C1402" s="14" t="s">
        <v>5354</v>
      </c>
      <c r="D1402" s="14" t="s">
        <v>31</v>
      </c>
      <c r="E1402" s="14" t="s">
        <v>5355</v>
      </c>
      <c r="F1402" s="14" t="s">
        <v>31</v>
      </c>
      <c r="G1402" s="14" t="s">
        <v>28</v>
      </c>
      <c r="H1402" s="14" t="s">
        <v>29</v>
      </c>
      <c r="I1402" s="14" t="s">
        <v>5571</v>
      </c>
      <c r="J1402" s="15">
        <v>10000</v>
      </c>
      <c r="K1402" s="15">
        <v>4400</v>
      </c>
      <c r="L1402" s="14" t="s">
        <v>4943</v>
      </c>
      <c r="M1402" s="14">
        <v>7</v>
      </c>
      <c r="N1402" s="15">
        <v>10000</v>
      </c>
      <c r="O1402" s="14">
        <v>10000</v>
      </c>
      <c r="P1402" s="15">
        <v>5200</v>
      </c>
      <c r="Q1402" s="15">
        <v>4800</v>
      </c>
      <c r="R1402" s="15">
        <v>4350</v>
      </c>
      <c r="S1402" s="15">
        <v>2300</v>
      </c>
      <c r="T1402" s="15">
        <v>2000</v>
      </c>
      <c r="U1402" s="15">
        <v>3650</v>
      </c>
      <c r="V1402" s="15">
        <v>600</v>
      </c>
      <c r="W1402" s="14">
        <v>33.558295822000048</v>
      </c>
      <c r="X1402" s="14">
        <v>36.440945820000024</v>
      </c>
      <c r="Y1402" s="14" t="s">
        <v>8857</v>
      </c>
      <c r="Z1402" s="70" t="s">
        <v>5574</v>
      </c>
    </row>
    <row r="1403" spans="1:26" x14ac:dyDescent="0.25">
      <c r="A1403" s="14">
        <v>1327</v>
      </c>
      <c r="B1403" s="14" t="s">
        <v>5343</v>
      </c>
      <c r="C1403" s="14" t="s">
        <v>5354</v>
      </c>
      <c r="D1403" s="14" t="s">
        <v>31</v>
      </c>
      <c r="E1403" s="14" t="s">
        <v>5355</v>
      </c>
      <c r="F1403" s="14" t="s">
        <v>31</v>
      </c>
      <c r="G1403" s="14" t="s">
        <v>8858</v>
      </c>
      <c r="H1403" s="14" t="s">
        <v>8859</v>
      </c>
      <c r="I1403" s="14" t="s">
        <v>5571</v>
      </c>
      <c r="J1403" s="15">
        <v>0</v>
      </c>
      <c r="K1403" s="15">
        <v>0</v>
      </c>
      <c r="L1403" s="14" t="s">
        <v>5572</v>
      </c>
      <c r="M1403" s="14">
        <v>0</v>
      </c>
      <c r="N1403" s="15">
        <v>0</v>
      </c>
      <c r="O1403" s="14">
        <v>0</v>
      </c>
      <c r="P1403" s="15">
        <v>0</v>
      </c>
      <c r="Q1403" s="15">
        <v>0</v>
      </c>
      <c r="R1403" s="15">
        <v>0</v>
      </c>
      <c r="S1403" s="15">
        <v>0</v>
      </c>
      <c r="T1403" s="15">
        <v>0</v>
      </c>
      <c r="U1403" s="15">
        <v>0</v>
      </c>
      <c r="V1403" s="15">
        <v>0</v>
      </c>
      <c r="W1403" s="14">
        <v>33.576861803000043</v>
      </c>
      <c r="X1403" s="14">
        <v>36.447667485000068</v>
      </c>
      <c r="Y1403" s="14" t="s">
        <v>8860</v>
      </c>
      <c r="Z1403" s="70" t="s">
        <v>5574</v>
      </c>
    </row>
    <row r="1404" spans="1:26" x14ac:dyDescent="0.25">
      <c r="A1404" s="14">
        <v>1329</v>
      </c>
      <c r="B1404" s="14" t="s">
        <v>5343</v>
      </c>
      <c r="C1404" s="14" t="s">
        <v>5354</v>
      </c>
      <c r="D1404" s="14" t="s">
        <v>31</v>
      </c>
      <c r="E1404" s="14" t="s">
        <v>5355</v>
      </c>
      <c r="F1404" s="14" t="s">
        <v>31</v>
      </c>
      <c r="G1404" s="14" t="s">
        <v>8861</v>
      </c>
      <c r="H1404" s="14" t="s">
        <v>8862</v>
      </c>
      <c r="I1404" s="14" t="s">
        <v>5571</v>
      </c>
      <c r="J1404" s="15">
        <v>0</v>
      </c>
      <c r="K1404" s="15">
        <v>0</v>
      </c>
      <c r="L1404" s="14" t="s">
        <v>5572</v>
      </c>
      <c r="M1404" s="14">
        <v>0</v>
      </c>
      <c r="N1404" s="15">
        <v>0</v>
      </c>
      <c r="O1404" s="14">
        <v>0</v>
      </c>
      <c r="P1404" s="15">
        <v>0</v>
      </c>
      <c r="Q1404" s="15">
        <v>0</v>
      </c>
      <c r="R1404" s="15">
        <v>0</v>
      </c>
      <c r="S1404" s="15">
        <v>0</v>
      </c>
      <c r="T1404" s="15">
        <v>0</v>
      </c>
      <c r="U1404" s="15">
        <v>0</v>
      </c>
      <c r="V1404" s="15">
        <v>0</v>
      </c>
      <c r="W1404" s="14">
        <v>33.561920061000023</v>
      </c>
      <c r="X1404" s="14">
        <v>36.526759900000059</v>
      </c>
      <c r="Y1404" s="14" t="s">
        <v>8863</v>
      </c>
      <c r="Z1404" s="70" t="s">
        <v>5574</v>
      </c>
    </row>
    <row r="1405" spans="1:26" x14ac:dyDescent="0.25">
      <c r="A1405" s="14">
        <v>1328</v>
      </c>
      <c r="B1405" s="14" t="s">
        <v>5343</v>
      </c>
      <c r="C1405" s="14" t="s">
        <v>5354</v>
      </c>
      <c r="D1405" s="14" t="s">
        <v>31</v>
      </c>
      <c r="E1405" s="14" t="s">
        <v>5355</v>
      </c>
      <c r="F1405" s="14" t="s">
        <v>31</v>
      </c>
      <c r="G1405" s="14" t="s">
        <v>30</v>
      </c>
      <c r="H1405" s="14" t="s">
        <v>31</v>
      </c>
      <c r="I1405" s="14" t="s">
        <v>5837</v>
      </c>
      <c r="J1405" s="15">
        <v>153900</v>
      </c>
      <c r="K1405" s="15">
        <v>29900</v>
      </c>
      <c r="L1405" s="14" t="s">
        <v>4943</v>
      </c>
      <c r="M1405" s="14">
        <v>7</v>
      </c>
      <c r="N1405" s="15">
        <v>153900</v>
      </c>
      <c r="O1405" s="14">
        <v>153900</v>
      </c>
      <c r="P1405" s="15">
        <v>85414.500000000015</v>
      </c>
      <c r="Q1405" s="15">
        <v>68485.499999999985</v>
      </c>
      <c r="R1405" s="15">
        <v>67562.100000000006</v>
      </c>
      <c r="S1405" s="15">
        <v>36936</v>
      </c>
      <c r="T1405" s="15">
        <v>27702</v>
      </c>
      <c r="U1405" s="15">
        <v>56943</v>
      </c>
      <c r="V1405" s="15">
        <v>10003.5</v>
      </c>
      <c r="W1405" s="14">
        <v>33.570572039000069</v>
      </c>
      <c r="X1405" s="14">
        <v>36.404592341000068</v>
      </c>
      <c r="Y1405" s="14" t="s">
        <v>9107</v>
      </c>
      <c r="Z1405" s="70" t="s">
        <v>5574</v>
      </c>
    </row>
    <row r="1406" spans="1:26" x14ac:dyDescent="0.25">
      <c r="A1406" s="14">
        <v>1326</v>
      </c>
      <c r="B1406" s="14" t="s">
        <v>5343</v>
      </c>
      <c r="C1406" s="14" t="s">
        <v>5354</v>
      </c>
      <c r="D1406" s="14" t="s">
        <v>31</v>
      </c>
      <c r="E1406" s="14" t="s">
        <v>5355</v>
      </c>
      <c r="F1406" s="14" t="s">
        <v>31</v>
      </c>
      <c r="G1406" s="14" t="s">
        <v>10437</v>
      </c>
      <c r="H1406" s="14" t="s">
        <v>10438</v>
      </c>
      <c r="I1406" s="14" t="s">
        <v>5571</v>
      </c>
      <c r="J1406" s="15">
        <v>3900</v>
      </c>
      <c r="K1406" s="15">
        <v>920</v>
      </c>
      <c r="L1406" s="14" t="s">
        <v>5572</v>
      </c>
      <c r="M1406" s="14">
        <v>2</v>
      </c>
      <c r="N1406" s="15">
        <v>826.89873417721515</v>
      </c>
      <c r="O1406" s="14">
        <v>0</v>
      </c>
      <c r="P1406" s="15">
        <v>450.65981012658227</v>
      </c>
      <c r="Q1406" s="15">
        <v>376.23892405063287</v>
      </c>
      <c r="R1406" s="15">
        <v>355.56645569620252</v>
      </c>
      <c r="S1406" s="15">
        <v>190.1867088607595</v>
      </c>
      <c r="T1406" s="15">
        <v>165.37974683544303</v>
      </c>
      <c r="U1406" s="15">
        <v>305.95253164556959</v>
      </c>
      <c r="V1406" s="15">
        <v>49.61392405063291</v>
      </c>
      <c r="W1406" s="14">
        <v>33.649782903000073</v>
      </c>
      <c r="X1406" s="14">
        <v>36.434515736000037</v>
      </c>
      <c r="Y1406" s="14" t="s">
        <v>10439</v>
      </c>
      <c r="Z1406" s="70" t="s">
        <v>5574</v>
      </c>
    </row>
    <row r="1407" spans="1:26" x14ac:dyDescent="0.25">
      <c r="A1407" s="14">
        <v>1330</v>
      </c>
      <c r="B1407" s="14" t="s">
        <v>5343</v>
      </c>
      <c r="C1407" s="14" t="s">
        <v>5354</v>
      </c>
      <c r="D1407" s="14" t="s">
        <v>31</v>
      </c>
      <c r="E1407" s="14" t="s">
        <v>5355</v>
      </c>
      <c r="F1407" s="14" t="s">
        <v>31</v>
      </c>
      <c r="G1407" s="14" t="s">
        <v>12750</v>
      </c>
      <c r="H1407" s="14" t="s">
        <v>12751</v>
      </c>
      <c r="I1407" s="14" t="s">
        <v>5837</v>
      </c>
      <c r="J1407" s="15">
        <v>4800</v>
      </c>
      <c r="K1407" s="15">
        <v>0</v>
      </c>
      <c r="L1407" s="14" t="s">
        <v>5572</v>
      </c>
      <c r="M1407" s="14">
        <v>1</v>
      </c>
      <c r="N1407" s="15">
        <v>1017.7215189873417</v>
      </c>
      <c r="O1407" s="14">
        <v>0</v>
      </c>
      <c r="P1407" s="15">
        <v>554.65822784810132</v>
      </c>
      <c r="Q1407" s="15">
        <v>463.06329113924045</v>
      </c>
      <c r="R1407" s="15">
        <v>437.62025316455697</v>
      </c>
      <c r="S1407" s="15">
        <v>234.07594936708861</v>
      </c>
      <c r="T1407" s="15">
        <v>203.54430379746836</v>
      </c>
      <c r="U1407" s="15">
        <v>376.55696202531641</v>
      </c>
      <c r="V1407" s="15">
        <v>61.063291139240498</v>
      </c>
      <c r="W1407" s="14">
        <v>33.634099248000041</v>
      </c>
      <c r="X1407" s="14">
        <v>36.511881654000035</v>
      </c>
      <c r="Y1407" s="14" t="s">
        <v>12752</v>
      </c>
      <c r="Z1407" s="70" t="s">
        <v>5574</v>
      </c>
    </row>
    <row r="1408" spans="1:26" x14ac:dyDescent="0.25">
      <c r="A1408" s="14">
        <v>1333</v>
      </c>
      <c r="B1408" s="14" t="s">
        <v>5343</v>
      </c>
      <c r="C1408" s="14" t="s">
        <v>5354</v>
      </c>
      <c r="D1408" s="14" t="s">
        <v>31</v>
      </c>
      <c r="E1408" s="14" t="s">
        <v>5356</v>
      </c>
      <c r="F1408" s="14" t="s">
        <v>33</v>
      </c>
      <c r="G1408" s="14" t="s">
        <v>34</v>
      </c>
      <c r="H1408" s="14" t="s">
        <v>35</v>
      </c>
      <c r="I1408" s="14" t="s">
        <v>5571</v>
      </c>
      <c r="J1408" s="15">
        <v>6000</v>
      </c>
      <c r="K1408" s="15">
        <v>600</v>
      </c>
      <c r="L1408" s="14" t="s">
        <v>4943</v>
      </c>
      <c r="M1408" s="14">
        <v>7</v>
      </c>
      <c r="N1408" s="15">
        <v>6000</v>
      </c>
      <c r="O1408" s="14">
        <v>6000</v>
      </c>
      <c r="P1408" s="15">
        <v>3195</v>
      </c>
      <c r="Q1408" s="15">
        <v>2805</v>
      </c>
      <c r="R1408" s="15">
        <v>2534.9999999999995</v>
      </c>
      <c r="S1408" s="15">
        <v>1440</v>
      </c>
      <c r="T1408" s="15">
        <v>1200</v>
      </c>
      <c r="U1408" s="15">
        <v>2220</v>
      </c>
      <c r="V1408" s="15">
        <v>405</v>
      </c>
      <c r="W1408" s="14">
        <v>33.544967013000075</v>
      </c>
      <c r="X1408" s="14">
        <v>36.38634128700005</v>
      </c>
      <c r="Y1408" s="14" t="s">
        <v>7755</v>
      </c>
      <c r="Z1408" s="70" t="s">
        <v>5574</v>
      </c>
    </row>
    <row r="1409" spans="1:26" x14ac:dyDescent="0.25">
      <c r="A1409" s="14">
        <v>1334</v>
      </c>
      <c r="B1409" s="14" t="s">
        <v>5343</v>
      </c>
      <c r="C1409" s="14" t="s">
        <v>5354</v>
      </c>
      <c r="D1409" s="14" t="s">
        <v>31</v>
      </c>
      <c r="E1409" s="14" t="s">
        <v>5356</v>
      </c>
      <c r="F1409" s="14" t="s">
        <v>33</v>
      </c>
      <c r="G1409" s="14" t="s">
        <v>36</v>
      </c>
      <c r="H1409" s="14" t="s">
        <v>37</v>
      </c>
      <c r="I1409" s="14" t="s">
        <v>5571</v>
      </c>
      <c r="J1409" s="15">
        <v>19000</v>
      </c>
      <c r="K1409" s="15">
        <v>6000</v>
      </c>
      <c r="L1409" s="14" t="s">
        <v>4943</v>
      </c>
      <c r="M1409" s="14">
        <v>7</v>
      </c>
      <c r="N1409" s="15">
        <v>19000</v>
      </c>
      <c r="O1409" s="14">
        <v>19000</v>
      </c>
      <c r="P1409" s="15">
        <v>9405</v>
      </c>
      <c r="Q1409" s="15">
        <v>9595</v>
      </c>
      <c r="R1409" s="15">
        <v>7980.0000000000009</v>
      </c>
      <c r="S1409" s="15">
        <v>4512.5</v>
      </c>
      <c r="T1409" s="15">
        <v>3800</v>
      </c>
      <c r="U1409" s="15">
        <v>7030</v>
      </c>
      <c r="V1409" s="15">
        <v>1330.0000000000002</v>
      </c>
      <c r="W1409" s="14">
        <v>33.550315438000041</v>
      </c>
      <c r="X1409" s="14">
        <v>36.400541617000044</v>
      </c>
      <c r="Y1409" s="14" t="s">
        <v>8379</v>
      </c>
      <c r="Z1409" s="70" t="s">
        <v>5574</v>
      </c>
    </row>
    <row r="1410" spans="1:26" x14ac:dyDescent="0.25">
      <c r="A1410" s="14">
        <v>1331</v>
      </c>
      <c r="B1410" s="14" t="s">
        <v>5343</v>
      </c>
      <c r="C1410" s="14" t="s">
        <v>5354</v>
      </c>
      <c r="D1410" s="14" t="s">
        <v>31</v>
      </c>
      <c r="E1410" s="14" t="s">
        <v>5356</v>
      </c>
      <c r="F1410" s="14" t="s">
        <v>33</v>
      </c>
      <c r="G1410" s="14" t="s">
        <v>8864</v>
      </c>
      <c r="H1410" s="14" t="s">
        <v>8865</v>
      </c>
      <c r="I1410" s="14" t="s">
        <v>5837</v>
      </c>
      <c r="J1410" s="15">
        <v>162000</v>
      </c>
      <c r="K1410" s="15">
        <v>68700</v>
      </c>
      <c r="L1410" s="14" t="s">
        <v>5572</v>
      </c>
      <c r="M1410" s="14">
        <v>4</v>
      </c>
      <c r="N1410" s="15">
        <v>98368</v>
      </c>
      <c r="O1410" s="14">
        <v>0</v>
      </c>
      <c r="P1410" s="15">
        <v>47708.479999999996</v>
      </c>
      <c r="Q1410" s="15">
        <v>50659.520000000004</v>
      </c>
      <c r="R1410" s="15">
        <v>42802.376000000004</v>
      </c>
      <c r="S1410" s="15">
        <v>22993.52</v>
      </c>
      <c r="T1410" s="15">
        <v>19304.72</v>
      </c>
      <c r="U1410" s="15">
        <v>36150.239999999991</v>
      </c>
      <c r="V1410" s="15">
        <v>5902.08</v>
      </c>
      <c r="W1410" s="14">
        <v>33.581147263000048</v>
      </c>
      <c r="X1410" s="14">
        <v>36.358095114000037</v>
      </c>
      <c r="Y1410" s="14" t="s">
        <v>8866</v>
      </c>
      <c r="Z1410" s="70" t="s">
        <v>5574</v>
      </c>
    </row>
    <row r="1411" spans="1:26" x14ac:dyDescent="0.25">
      <c r="A1411" s="14">
        <v>1332</v>
      </c>
      <c r="B1411" s="14" t="s">
        <v>5343</v>
      </c>
      <c r="C1411" s="14" t="s">
        <v>5354</v>
      </c>
      <c r="D1411" s="14" t="s">
        <v>31</v>
      </c>
      <c r="E1411" s="14" t="s">
        <v>5356</v>
      </c>
      <c r="F1411" s="14" t="s">
        <v>33</v>
      </c>
      <c r="G1411" s="14" t="s">
        <v>32</v>
      </c>
      <c r="H1411" s="14" t="s">
        <v>33</v>
      </c>
      <c r="I1411" s="14" t="s">
        <v>5837</v>
      </c>
      <c r="J1411" s="15">
        <v>20000</v>
      </c>
      <c r="K1411" s="15">
        <v>5270</v>
      </c>
      <c r="L1411" s="14" t="s">
        <v>4943</v>
      </c>
      <c r="M1411" s="14">
        <v>7</v>
      </c>
      <c r="N1411" s="15">
        <v>20000</v>
      </c>
      <c r="O1411" s="14">
        <v>20000</v>
      </c>
      <c r="P1411" s="15">
        <v>10350.000000000002</v>
      </c>
      <c r="Q1411" s="15">
        <v>9649.9999999999982</v>
      </c>
      <c r="R1411" s="15">
        <v>8450</v>
      </c>
      <c r="S1411" s="15">
        <v>4750</v>
      </c>
      <c r="T1411" s="15">
        <v>4000</v>
      </c>
      <c r="U1411" s="15">
        <v>7400</v>
      </c>
      <c r="V1411" s="15">
        <v>1350</v>
      </c>
      <c r="W1411" s="14">
        <v>33.56433510100004</v>
      </c>
      <c r="X1411" s="14">
        <v>36.371183880000046</v>
      </c>
      <c r="Y1411" s="14" t="s">
        <v>9035</v>
      </c>
      <c r="Z1411" s="70" t="s">
        <v>5574</v>
      </c>
    </row>
    <row r="1412" spans="1:26" x14ac:dyDescent="0.25">
      <c r="A1412" s="14">
        <v>1335</v>
      </c>
      <c r="B1412" s="14" t="s">
        <v>5343</v>
      </c>
      <c r="C1412" s="14" t="s">
        <v>5354</v>
      </c>
      <c r="D1412" s="14" t="s">
        <v>31</v>
      </c>
      <c r="E1412" s="14" t="s">
        <v>5357</v>
      </c>
      <c r="F1412" s="14" t="s">
        <v>5358</v>
      </c>
      <c r="G1412" s="14" t="s">
        <v>5553</v>
      </c>
      <c r="H1412" s="14" t="s">
        <v>5358</v>
      </c>
      <c r="I1412" s="14" t="s">
        <v>5571</v>
      </c>
      <c r="J1412" s="15">
        <v>850</v>
      </c>
      <c r="K1412" s="15">
        <v>800</v>
      </c>
      <c r="L1412" s="14" t="s">
        <v>4945</v>
      </c>
      <c r="M1412" s="14">
        <v>4</v>
      </c>
      <c r="N1412" s="15">
        <v>849.4610019023462</v>
      </c>
      <c r="O1412" s="14">
        <v>849.4610019023462</v>
      </c>
      <c r="P1412" s="15">
        <v>365.26823081800887</v>
      </c>
      <c r="Q1412" s="15">
        <v>484.19277108433738</v>
      </c>
      <c r="R1412" s="15">
        <v>365.26823081800887</v>
      </c>
      <c r="S1412" s="15">
        <v>195.37603043753964</v>
      </c>
      <c r="T1412" s="15">
        <v>169.89220038046926</v>
      </c>
      <c r="U1412" s="15">
        <v>314.30057070386806</v>
      </c>
      <c r="V1412" s="15">
        <v>50.96766011414077</v>
      </c>
      <c r="W1412" s="14">
        <v>33.780074537000075</v>
      </c>
      <c r="X1412" s="14">
        <v>37.688086300000066</v>
      </c>
      <c r="Y1412" s="14" t="s">
        <v>9464</v>
      </c>
      <c r="Z1412" s="70" t="s">
        <v>5574</v>
      </c>
    </row>
    <row r="1413" spans="1:26" x14ac:dyDescent="0.25">
      <c r="A1413" s="14">
        <v>5601</v>
      </c>
      <c r="B1413" s="14" t="s">
        <v>5343</v>
      </c>
      <c r="C1413" s="14" t="s">
        <v>5354</v>
      </c>
      <c r="D1413" s="14" t="s">
        <v>31</v>
      </c>
      <c r="E1413" s="14" t="s">
        <v>5357</v>
      </c>
      <c r="F1413" s="14" t="s">
        <v>5358</v>
      </c>
      <c r="G1413" s="14" t="s">
        <v>4740</v>
      </c>
      <c r="H1413" s="14" t="s">
        <v>4741</v>
      </c>
      <c r="I1413" s="14" t="s">
        <v>5571</v>
      </c>
      <c r="J1413" s="15">
        <v>71000</v>
      </c>
      <c r="K1413" s="15">
        <v>71000</v>
      </c>
      <c r="L1413" s="14" t="s">
        <v>4945</v>
      </c>
      <c r="M1413" s="14">
        <v>6</v>
      </c>
      <c r="N1413" s="15">
        <v>70954.977805960676</v>
      </c>
      <c r="O1413" s="14">
        <v>70954.977805960676</v>
      </c>
      <c r="P1413" s="15">
        <v>36896.588459099556</v>
      </c>
      <c r="Q1413" s="15">
        <v>34058.38934686112</v>
      </c>
      <c r="R1413" s="15">
        <v>30609.977425491437</v>
      </c>
      <c r="S1413" s="15">
        <v>16319.644895370957</v>
      </c>
      <c r="T1413" s="15">
        <v>14049.085605580214</v>
      </c>
      <c r="U1413" s="15">
        <v>26182.38681039949</v>
      </c>
      <c r="V1413" s="15">
        <v>4328.2536461636009</v>
      </c>
      <c r="W1413" s="14">
        <v>33.315995593000025</v>
      </c>
      <c r="X1413" s="14">
        <v>38.666629961000069</v>
      </c>
      <c r="Y1413" s="14" t="s">
        <v>16850</v>
      </c>
      <c r="Z1413" s="70" t="s">
        <v>5574</v>
      </c>
    </row>
    <row r="1414" spans="1:26" x14ac:dyDescent="0.25">
      <c r="A1414" s="14">
        <v>5602</v>
      </c>
      <c r="B1414" s="14" t="s">
        <v>5343</v>
      </c>
      <c r="C1414" s="14" t="s">
        <v>5354</v>
      </c>
      <c r="D1414" s="14" t="s">
        <v>31</v>
      </c>
      <c r="E1414" s="14" t="s">
        <v>5357</v>
      </c>
      <c r="F1414" s="14" t="s">
        <v>5358</v>
      </c>
      <c r="G1414" s="14" t="s">
        <v>4742</v>
      </c>
      <c r="H1414" s="14" t="s">
        <v>4743</v>
      </c>
      <c r="I1414" s="14" t="s">
        <v>5571</v>
      </c>
      <c r="J1414" s="15">
        <v>7000</v>
      </c>
      <c r="K1414" s="15">
        <v>7000</v>
      </c>
      <c r="L1414" s="14" t="s">
        <v>4945</v>
      </c>
      <c r="M1414" s="14">
        <v>6</v>
      </c>
      <c r="N1414" s="15">
        <v>6995.5611921369682</v>
      </c>
      <c r="O1414" s="14">
        <v>6995.5611921369682</v>
      </c>
      <c r="P1414" s="15">
        <v>3637.6918199112238</v>
      </c>
      <c r="Q1414" s="15">
        <v>3357.8693722257444</v>
      </c>
      <c r="R1414" s="15">
        <v>3017.885098287888</v>
      </c>
      <c r="S1414" s="15">
        <v>1608.9790741915028</v>
      </c>
      <c r="T1414" s="15">
        <v>1385.1211160431199</v>
      </c>
      <c r="U1414" s="15">
        <v>2581.3620798985412</v>
      </c>
      <c r="V1414" s="15">
        <v>426.72923272035507</v>
      </c>
      <c r="W1414" s="14">
        <v>32.858003318000044</v>
      </c>
      <c r="X1414" s="14">
        <v>37.817678974000046</v>
      </c>
      <c r="Y1414" s="14" t="s">
        <v>16851</v>
      </c>
      <c r="Z1414" s="70" t="s">
        <v>5574</v>
      </c>
    </row>
    <row r="1415" spans="1:26" x14ac:dyDescent="0.25">
      <c r="A1415" s="14">
        <v>1336</v>
      </c>
      <c r="B1415" s="14" t="s">
        <v>5343</v>
      </c>
      <c r="C1415" s="14" t="s">
        <v>5354</v>
      </c>
      <c r="D1415" s="14" t="s">
        <v>31</v>
      </c>
      <c r="E1415" s="14" t="s">
        <v>5359</v>
      </c>
      <c r="F1415" s="14" t="s">
        <v>4768</v>
      </c>
      <c r="G1415" s="14" t="s">
        <v>4767</v>
      </c>
      <c r="H1415" s="14" t="s">
        <v>4768</v>
      </c>
      <c r="I1415" s="14" t="s">
        <v>5837</v>
      </c>
      <c r="J1415" s="15">
        <v>35000</v>
      </c>
      <c r="K1415" s="15">
        <v>15000</v>
      </c>
      <c r="L1415" s="14" t="s">
        <v>4944</v>
      </c>
      <c r="M1415" s="14">
        <v>6</v>
      </c>
      <c r="N1415" s="15">
        <v>33975.609756097561</v>
      </c>
      <c r="O1415" s="14">
        <v>33975.609756097561</v>
      </c>
      <c r="P1415" s="15">
        <v>16987.804878048781</v>
      </c>
      <c r="Q1415" s="15">
        <v>16987.804878048781</v>
      </c>
      <c r="R1415" s="15">
        <v>14601.018292682927</v>
      </c>
      <c r="S1415" s="15">
        <v>7559.5731707317073</v>
      </c>
      <c r="T1415" s="15">
        <v>7049.9390243902444</v>
      </c>
      <c r="U1415" s="15">
        <v>12316.158536585366</v>
      </c>
      <c r="V1415" s="15">
        <v>2123.4756097560976</v>
      </c>
      <c r="W1415" s="14">
        <v>33.644086048000077</v>
      </c>
      <c r="X1415" s="14">
        <v>36.691020584000057</v>
      </c>
      <c r="Y1415" s="14" t="s">
        <v>9036</v>
      </c>
      <c r="Z1415" s="70" t="s">
        <v>5574</v>
      </c>
    </row>
    <row r="1416" spans="1:26" x14ac:dyDescent="0.25">
      <c r="A1416" s="14">
        <v>5252</v>
      </c>
      <c r="B1416" s="14" t="s">
        <v>5343</v>
      </c>
      <c r="C1416" s="14" t="s">
        <v>5354</v>
      </c>
      <c r="D1416" s="14" t="s">
        <v>31</v>
      </c>
      <c r="E1416" s="14" t="s">
        <v>5359</v>
      </c>
      <c r="F1416" s="14" t="s">
        <v>4768</v>
      </c>
      <c r="G1416" s="14" t="s">
        <v>16249</v>
      </c>
      <c r="H1416" s="14" t="s">
        <v>16250</v>
      </c>
      <c r="I1416" s="14" t="s">
        <v>5571</v>
      </c>
      <c r="J1416" s="15">
        <v>1900</v>
      </c>
      <c r="K1416" s="15">
        <v>820</v>
      </c>
      <c r="L1416" s="14" t="s">
        <v>5572</v>
      </c>
      <c r="M1416" s="14">
        <v>3</v>
      </c>
      <c r="N1416" s="15">
        <v>1844.3902439024389</v>
      </c>
      <c r="O1416" s="14">
        <v>0</v>
      </c>
      <c r="P1416" s="15">
        <v>922.19512195121945</v>
      </c>
      <c r="Q1416" s="15">
        <v>922.19512195121945</v>
      </c>
      <c r="R1416" s="15">
        <v>793.08780487804881</v>
      </c>
      <c r="S1416" s="15">
        <v>424.20975609756096</v>
      </c>
      <c r="T1416" s="15">
        <v>368.8780487804878</v>
      </c>
      <c r="U1416" s="15">
        <v>682.42439024390239</v>
      </c>
      <c r="V1416" s="15">
        <v>110.66341463414633</v>
      </c>
      <c r="W1416" s="14">
        <v>33.571258237000052</v>
      </c>
      <c r="X1416" s="14">
        <v>36.703718578000064</v>
      </c>
      <c r="Y1416" s="14" t="s">
        <v>16251</v>
      </c>
      <c r="Z1416" s="70" t="s">
        <v>5574</v>
      </c>
    </row>
    <row r="1417" spans="1:26" x14ac:dyDescent="0.25">
      <c r="A1417" s="14">
        <v>1349</v>
      </c>
      <c r="B1417" s="14" t="s">
        <v>5343</v>
      </c>
      <c r="C1417" s="14" t="s">
        <v>5354</v>
      </c>
      <c r="D1417" s="14" t="s">
        <v>31</v>
      </c>
      <c r="E1417" s="14" t="s">
        <v>5360</v>
      </c>
      <c r="F1417" s="14" t="s">
        <v>41</v>
      </c>
      <c r="G1417" s="14" t="s">
        <v>6176</v>
      </c>
      <c r="H1417" s="14" t="s">
        <v>6177</v>
      </c>
      <c r="I1417" s="14" t="s">
        <v>5571</v>
      </c>
      <c r="J1417" s="15">
        <v>0</v>
      </c>
      <c r="K1417" s="15">
        <v>0</v>
      </c>
      <c r="L1417" s="14" t="s">
        <v>5572</v>
      </c>
      <c r="M1417" s="14">
        <v>0</v>
      </c>
      <c r="N1417" s="15">
        <v>0</v>
      </c>
      <c r="O1417" s="14">
        <v>0</v>
      </c>
      <c r="P1417" s="15">
        <v>0</v>
      </c>
      <c r="Q1417" s="15">
        <v>0</v>
      </c>
      <c r="R1417" s="15">
        <v>0</v>
      </c>
      <c r="S1417" s="15">
        <v>0</v>
      </c>
      <c r="T1417" s="15">
        <v>0</v>
      </c>
      <c r="U1417" s="15">
        <v>0</v>
      </c>
      <c r="V1417" s="15">
        <v>0</v>
      </c>
      <c r="W1417" s="14">
        <v>33.480986840000071</v>
      </c>
      <c r="X1417" s="14">
        <v>36.50152724600008</v>
      </c>
      <c r="Y1417" s="14" t="s">
        <v>6178</v>
      </c>
      <c r="Z1417" s="70" t="s">
        <v>5574</v>
      </c>
    </row>
    <row r="1418" spans="1:26" x14ac:dyDescent="0.25">
      <c r="A1418" s="14">
        <v>1350</v>
      </c>
      <c r="B1418" s="14" t="s">
        <v>5343</v>
      </c>
      <c r="C1418" s="14" t="s">
        <v>5354</v>
      </c>
      <c r="D1418" s="14" t="s">
        <v>31</v>
      </c>
      <c r="E1418" s="14" t="s">
        <v>5360</v>
      </c>
      <c r="F1418" s="14" t="s">
        <v>41</v>
      </c>
      <c r="G1418" s="14" t="s">
        <v>42</v>
      </c>
      <c r="H1418" s="14" t="s">
        <v>43</v>
      </c>
      <c r="I1418" s="14" t="s">
        <v>5571</v>
      </c>
      <c r="J1418" s="15">
        <v>290</v>
      </c>
      <c r="K1418" s="15">
        <v>290</v>
      </c>
      <c r="L1418" s="14" t="s">
        <v>4943</v>
      </c>
      <c r="M1418" s="14">
        <v>7</v>
      </c>
      <c r="N1418" s="15">
        <v>290</v>
      </c>
      <c r="O1418" s="14">
        <v>290</v>
      </c>
      <c r="P1418" s="15">
        <v>117.45</v>
      </c>
      <c r="Q1418" s="15">
        <v>172.54999999999998</v>
      </c>
      <c r="R1418" s="15">
        <v>124.70000000000002</v>
      </c>
      <c r="S1418" s="15">
        <v>66.7</v>
      </c>
      <c r="T1418" s="15">
        <v>58</v>
      </c>
      <c r="U1418" s="15">
        <v>107.3</v>
      </c>
      <c r="V1418" s="15">
        <v>17.399999999999999</v>
      </c>
      <c r="W1418" s="14">
        <v>33.514209188000052</v>
      </c>
      <c r="X1418" s="14">
        <v>36.464746246000061</v>
      </c>
      <c r="Y1418" s="14" t="s">
        <v>6179</v>
      </c>
      <c r="Z1418" s="70" t="s">
        <v>5574</v>
      </c>
    </row>
    <row r="1419" spans="1:26" x14ac:dyDescent="0.25">
      <c r="A1419" s="14">
        <v>1337</v>
      </c>
      <c r="B1419" s="14" t="s">
        <v>5343</v>
      </c>
      <c r="C1419" s="14" t="s">
        <v>5354</v>
      </c>
      <c r="D1419" s="14" t="s">
        <v>31</v>
      </c>
      <c r="E1419" s="14" t="s">
        <v>5360</v>
      </c>
      <c r="F1419" s="14" t="s">
        <v>41</v>
      </c>
      <c r="G1419" s="14" t="s">
        <v>7756</v>
      </c>
      <c r="H1419" s="14" t="s">
        <v>7757</v>
      </c>
      <c r="I1419" s="14" t="s">
        <v>5571</v>
      </c>
      <c r="J1419" s="15">
        <v>0</v>
      </c>
      <c r="K1419" s="15">
        <v>0</v>
      </c>
      <c r="L1419" s="14" t="s">
        <v>5572</v>
      </c>
      <c r="M1419" s="14">
        <v>0</v>
      </c>
      <c r="N1419" s="15">
        <v>0</v>
      </c>
      <c r="O1419" s="14">
        <v>0</v>
      </c>
      <c r="P1419" s="15">
        <v>0</v>
      </c>
      <c r="Q1419" s="15">
        <v>0</v>
      </c>
      <c r="R1419" s="15">
        <v>0</v>
      </c>
      <c r="S1419" s="15">
        <v>0</v>
      </c>
      <c r="T1419" s="15">
        <v>0</v>
      </c>
      <c r="U1419" s="15">
        <v>0</v>
      </c>
      <c r="V1419" s="15">
        <v>0</v>
      </c>
      <c r="W1419" s="14">
        <v>33.482272431000069</v>
      </c>
      <c r="X1419" s="14">
        <v>36.442578450000042</v>
      </c>
      <c r="Y1419" s="14" t="s">
        <v>7758</v>
      </c>
      <c r="Z1419" s="70" t="s">
        <v>5574</v>
      </c>
    </row>
    <row r="1420" spans="1:26" x14ac:dyDescent="0.25">
      <c r="A1420" s="14">
        <v>1346</v>
      </c>
      <c r="B1420" s="14" t="s">
        <v>5343</v>
      </c>
      <c r="C1420" s="14" t="s">
        <v>5354</v>
      </c>
      <c r="D1420" s="14" t="s">
        <v>31</v>
      </c>
      <c r="E1420" s="14" t="s">
        <v>5360</v>
      </c>
      <c r="F1420" s="14" t="s">
        <v>41</v>
      </c>
      <c r="G1420" s="14" t="s">
        <v>7759</v>
      </c>
      <c r="H1420" s="14" t="s">
        <v>2239</v>
      </c>
      <c r="I1420" s="14" t="s">
        <v>5571</v>
      </c>
      <c r="J1420" s="15">
        <v>0</v>
      </c>
      <c r="K1420" s="15">
        <v>0</v>
      </c>
      <c r="L1420" s="14" t="s">
        <v>5572</v>
      </c>
      <c r="M1420" s="14">
        <v>0</v>
      </c>
      <c r="N1420" s="15">
        <v>0</v>
      </c>
      <c r="O1420" s="14">
        <v>0</v>
      </c>
      <c r="P1420" s="15">
        <v>0</v>
      </c>
      <c r="Q1420" s="15">
        <v>0</v>
      </c>
      <c r="R1420" s="15">
        <v>0</v>
      </c>
      <c r="S1420" s="15">
        <v>0</v>
      </c>
      <c r="T1420" s="15">
        <v>0</v>
      </c>
      <c r="U1420" s="15">
        <v>0</v>
      </c>
      <c r="V1420" s="15">
        <v>0</v>
      </c>
      <c r="W1420" s="14">
        <v>33.510310175000029</v>
      </c>
      <c r="X1420" s="14">
        <v>36.515200073000074</v>
      </c>
      <c r="Y1420" s="14" t="s">
        <v>7760</v>
      </c>
      <c r="Z1420" s="70" t="s">
        <v>5574</v>
      </c>
    </row>
    <row r="1421" spans="1:26" x14ac:dyDescent="0.25">
      <c r="A1421" s="14">
        <v>1355</v>
      </c>
      <c r="B1421" s="14" t="s">
        <v>5343</v>
      </c>
      <c r="C1421" s="14" t="s">
        <v>5354</v>
      </c>
      <c r="D1421" s="14" t="s">
        <v>31</v>
      </c>
      <c r="E1421" s="14" t="s">
        <v>5360</v>
      </c>
      <c r="F1421" s="14" t="s">
        <v>41</v>
      </c>
      <c r="G1421" s="14" t="s">
        <v>7761</v>
      </c>
      <c r="H1421" s="14" t="s">
        <v>7762</v>
      </c>
      <c r="I1421" s="14" t="s">
        <v>5571</v>
      </c>
      <c r="J1421" s="15">
        <v>0</v>
      </c>
      <c r="K1421" s="15">
        <v>0</v>
      </c>
      <c r="L1421" s="14" t="s">
        <v>5572</v>
      </c>
      <c r="M1421" s="14">
        <v>0</v>
      </c>
      <c r="N1421" s="15">
        <v>0</v>
      </c>
      <c r="O1421" s="14">
        <v>0</v>
      </c>
      <c r="P1421" s="15">
        <v>0</v>
      </c>
      <c r="Q1421" s="15">
        <v>0</v>
      </c>
      <c r="R1421" s="15">
        <v>0</v>
      </c>
      <c r="S1421" s="15">
        <v>0</v>
      </c>
      <c r="T1421" s="15">
        <v>0</v>
      </c>
      <c r="U1421" s="15">
        <v>0</v>
      </c>
      <c r="V1421" s="15">
        <v>0</v>
      </c>
      <c r="W1421" s="14">
        <v>33.463993213000037</v>
      </c>
      <c r="X1421" s="14">
        <v>36.462133032000054</v>
      </c>
      <c r="Y1421" s="14" t="s">
        <v>7763</v>
      </c>
      <c r="Z1421" s="70" t="s">
        <v>5574</v>
      </c>
    </row>
    <row r="1422" spans="1:26" x14ac:dyDescent="0.25">
      <c r="A1422" s="14">
        <v>1340</v>
      </c>
      <c r="B1422" s="14" t="s">
        <v>5343</v>
      </c>
      <c r="C1422" s="14" t="s">
        <v>5354</v>
      </c>
      <c r="D1422" s="14" t="s">
        <v>31</v>
      </c>
      <c r="E1422" s="14" t="s">
        <v>5360</v>
      </c>
      <c r="F1422" s="14" t="s">
        <v>41</v>
      </c>
      <c r="G1422" s="14" t="s">
        <v>38</v>
      </c>
      <c r="H1422" s="14" t="s">
        <v>39</v>
      </c>
      <c r="I1422" s="14" t="s">
        <v>5571</v>
      </c>
      <c r="J1422" s="15">
        <v>6900</v>
      </c>
      <c r="K1422" s="15">
        <v>3180</v>
      </c>
      <c r="L1422" s="14" t="s">
        <v>4943</v>
      </c>
      <c r="M1422" s="14">
        <v>7</v>
      </c>
      <c r="N1422" s="15">
        <v>6900</v>
      </c>
      <c r="O1422" s="14">
        <v>6900</v>
      </c>
      <c r="P1422" s="15">
        <v>3363.75</v>
      </c>
      <c r="Q1422" s="15">
        <v>3536.2499999999995</v>
      </c>
      <c r="R1422" s="15">
        <v>2894.5500000000006</v>
      </c>
      <c r="S1422" s="15">
        <v>1604.25</v>
      </c>
      <c r="T1422" s="15">
        <v>1483.5000000000002</v>
      </c>
      <c r="U1422" s="15">
        <v>2553</v>
      </c>
      <c r="V1422" s="15">
        <v>414</v>
      </c>
      <c r="W1422" s="14">
        <v>33.522414780000076</v>
      </c>
      <c r="X1422" s="14">
        <v>36.458434622000027</v>
      </c>
      <c r="Y1422" s="14" t="s">
        <v>8380</v>
      </c>
      <c r="Z1422" s="70" t="s">
        <v>5574</v>
      </c>
    </row>
    <row r="1423" spans="1:26" x14ac:dyDescent="0.25">
      <c r="A1423" s="14">
        <v>1342</v>
      </c>
      <c r="B1423" s="14" t="s">
        <v>5343</v>
      </c>
      <c r="C1423" s="14" t="s">
        <v>5354</v>
      </c>
      <c r="D1423" s="14" t="s">
        <v>31</v>
      </c>
      <c r="E1423" s="14" t="s">
        <v>5360</v>
      </c>
      <c r="F1423" s="14" t="s">
        <v>41</v>
      </c>
      <c r="G1423" s="14" t="s">
        <v>8381</v>
      </c>
      <c r="H1423" s="14" t="s">
        <v>8382</v>
      </c>
      <c r="I1423" s="14" t="s">
        <v>5571</v>
      </c>
      <c r="J1423" s="15">
        <v>0</v>
      </c>
      <c r="K1423" s="15">
        <v>0</v>
      </c>
      <c r="L1423" s="14" t="s">
        <v>5572</v>
      </c>
      <c r="M1423" s="14">
        <v>0</v>
      </c>
      <c r="N1423" s="15">
        <v>0</v>
      </c>
      <c r="O1423" s="14">
        <v>0</v>
      </c>
      <c r="P1423" s="15">
        <v>0</v>
      </c>
      <c r="Q1423" s="15">
        <v>0</v>
      </c>
      <c r="R1423" s="15">
        <v>0</v>
      </c>
      <c r="S1423" s="15">
        <v>0</v>
      </c>
      <c r="T1423" s="15">
        <v>0</v>
      </c>
      <c r="U1423" s="15">
        <v>0</v>
      </c>
      <c r="V1423" s="15">
        <v>0</v>
      </c>
      <c r="W1423" s="14">
        <v>33.48976267900008</v>
      </c>
      <c r="X1423" s="14">
        <v>36.449661733000028</v>
      </c>
      <c r="Y1423" s="14" t="s">
        <v>8383</v>
      </c>
      <c r="Z1423" s="70" t="s">
        <v>5574</v>
      </c>
    </row>
    <row r="1424" spans="1:26" x14ac:dyDescent="0.25">
      <c r="A1424" s="14">
        <v>1344</v>
      </c>
      <c r="B1424" s="14" t="s">
        <v>5343</v>
      </c>
      <c r="C1424" s="14" t="s">
        <v>5354</v>
      </c>
      <c r="D1424" s="14" t="s">
        <v>31</v>
      </c>
      <c r="E1424" s="14" t="s">
        <v>5360</v>
      </c>
      <c r="F1424" s="14" t="s">
        <v>41</v>
      </c>
      <c r="G1424" s="14" t="s">
        <v>8384</v>
      </c>
      <c r="H1424" s="14" t="s">
        <v>8385</v>
      </c>
      <c r="I1424" s="14" t="s">
        <v>5571</v>
      </c>
      <c r="J1424" s="15">
        <v>0</v>
      </c>
      <c r="K1424" s="15">
        <v>0</v>
      </c>
      <c r="L1424" s="14" t="s">
        <v>5572</v>
      </c>
      <c r="M1424" s="14">
        <v>0</v>
      </c>
      <c r="N1424" s="15">
        <v>0</v>
      </c>
      <c r="O1424" s="14">
        <v>0</v>
      </c>
      <c r="P1424" s="15">
        <v>0</v>
      </c>
      <c r="Q1424" s="15">
        <v>0</v>
      </c>
      <c r="R1424" s="15">
        <v>0</v>
      </c>
      <c r="S1424" s="15">
        <v>0</v>
      </c>
      <c r="T1424" s="15">
        <v>0</v>
      </c>
      <c r="U1424" s="15">
        <v>0</v>
      </c>
      <c r="V1424" s="15">
        <v>0</v>
      </c>
      <c r="W1424" s="14">
        <v>33.495239196000057</v>
      </c>
      <c r="X1424" s="14">
        <v>36.497223810000037</v>
      </c>
      <c r="Y1424" s="14" t="s">
        <v>8386</v>
      </c>
      <c r="Z1424" s="70" t="s">
        <v>5574</v>
      </c>
    </row>
    <row r="1425" spans="1:26" x14ac:dyDescent="0.25">
      <c r="A1425" s="14">
        <v>1353</v>
      </c>
      <c r="B1425" s="14" t="s">
        <v>5343</v>
      </c>
      <c r="C1425" s="14" t="s">
        <v>5354</v>
      </c>
      <c r="D1425" s="14" t="s">
        <v>31</v>
      </c>
      <c r="E1425" s="14" t="s">
        <v>5360</v>
      </c>
      <c r="F1425" s="14" t="s">
        <v>41</v>
      </c>
      <c r="G1425" s="14" t="s">
        <v>44</v>
      </c>
      <c r="H1425" s="14" t="s">
        <v>45</v>
      </c>
      <c r="I1425" s="14" t="s">
        <v>5571</v>
      </c>
      <c r="J1425" s="15">
        <v>3800</v>
      </c>
      <c r="K1425" s="15">
        <v>230</v>
      </c>
      <c r="L1425" s="14" t="s">
        <v>4943</v>
      </c>
      <c r="M1425" s="14">
        <v>7</v>
      </c>
      <c r="N1425" s="15">
        <v>3800</v>
      </c>
      <c r="O1425" s="14">
        <v>3800</v>
      </c>
      <c r="P1425" s="15">
        <v>1728.9999999999998</v>
      </c>
      <c r="Q1425" s="15">
        <v>2071</v>
      </c>
      <c r="R1425" s="15">
        <v>1634</v>
      </c>
      <c r="S1425" s="15">
        <v>712.5</v>
      </c>
      <c r="T1425" s="15">
        <v>855</v>
      </c>
      <c r="U1425" s="15">
        <v>1406</v>
      </c>
      <c r="V1425" s="15">
        <v>161.49999999999997</v>
      </c>
      <c r="W1425" s="14">
        <v>33.511156148000055</v>
      </c>
      <c r="X1425" s="14">
        <v>36.443286134000061</v>
      </c>
      <c r="Y1425" s="14" t="s">
        <v>8387</v>
      </c>
      <c r="Z1425" s="70" t="s">
        <v>5574</v>
      </c>
    </row>
    <row r="1426" spans="1:26" x14ac:dyDescent="0.25">
      <c r="A1426" s="14">
        <v>1339</v>
      </c>
      <c r="B1426" s="14" t="s">
        <v>5343</v>
      </c>
      <c r="C1426" s="14" t="s">
        <v>5354</v>
      </c>
      <c r="D1426" s="14" t="s">
        <v>31</v>
      </c>
      <c r="E1426" s="14" t="s">
        <v>5360</v>
      </c>
      <c r="F1426" s="14" t="s">
        <v>41</v>
      </c>
      <c r="G1426" s="14" t="s">
        <v>8867</v>
      </c>
      <c r="H1426" s="14" t="s">
        <v>8868</v>
      </c>
      <c r="I1426" s="14" t="s">
        <v>5571</v>
      </c>
      <c r="J1426" s="15">
        <v>0</v>
      </c>
      <c r="K1426" s="15">
        <v>0</v>
      </c>
      <c r="L1426" s="14" t="s">
        <v>5572</v>
      </c>
      <c r="M1426" s="14">
        <v>0</v>
      </c>
      <c r="N1426" s="15">
        <v>0</v>
      </c>
      <c r="O1426" s="14">
        <v>0</v>
      </c>
      <c r="P1426" s="15">
        <v>0</v>
      </c>
      <c r="Q1426" s="15">
        <v>0</v>
      </c>
      <c r="R1426" s="15">
        <v>0</v>
      </c>
      <c r="S1426" s="15">
        <v>0</v>
      </c>
      <c r="T1426" s="15">
        <v>0</v>
      </c>
      <c r="U1426" s="15">
        <v>0</v>
      </c>
      <c r="V1426" s="15">
        <v>0</v>
      </c>
      <c r="W1426" s="14">
        <v>33.528236657000036</v>
      </c>
      <c r="X1426" s="14">
        <v>36.52924366600007</v>
      </c>
      <c r="Y1426" s="14" t="s">
        <v>8869</v>
      </c>
      <c r="Z1426" s="70" t="s">
        <v>5574</v>
      </c>
    </row>
    <row r="1427" spans="1:26" x14ac:dyDescent="0.25">
      <c r="A1427" s="14">
        <v>1345</v>
      </c>
      <c r="B1427" s="14" t="s">
        <v>5343</v>
      </c>
      <c r="C1427" s="14" t="s">
        <v>5354</v>
      </c>
      <c r="D1427" s="14" t="s">
        <v>31</v>
      </c>
      <c r="E1427" s="14" t="s">
        <v>5360</v>
      </c>
      <c r="F1427" s="14" t="s">
        <v>41</v>
      </c>
      <c r="G1427" s="14" t="s">
        <v>40</v>
      </c>
      <c r="H1427" s="14" t="s">
        <v>41</v>
      </c>
      <c r="I1427" s="14" t="s">
        <v>5837</v>
      </c>
      <c r="J1427" s="15">
        <v>4000</v>
      </c>
      <c r="K1427" s="15">
        <v>1300</v>
      </c>
      <c r="L1427" s="14" t="s">
        <v>4943</v>
      </c>
      <c r="M1427" s="14">
        <v>7</v>
      </c>
      <c r="N1427" s="15">
        <v>4000</v>
      </c>
      <c r="O1427" s="14">
        <v>4000</v>
      </c>
      <c r="P1427" s="15">
        <v>1920</v>
      </c>
      <c r="Q1427" s="15">
        <v>2080</v>
      </c>
      <c r="R1427" s="15">
        <v>1760</v>
      </c>
      <c r="S1427" s="15">
        <v>980</v>
      </c>
      <c r="T1427" s="15">
        <v>800</v>
      </c>
      <c r="U1427" s="15">
        <v>1480</v>
      </c>
      <c r="V1427" s="15">
        <v>200</v>
      </c>
      <c r="W1427" s="14">
        <v>33.510551837000037</v>
      </c>
      <c r="X1427" s="14">
        <v>36.485520621000035</v>
      </c>
      <c r="Y1427" s="14" t="s">
        <v>8870</v>
      </c>
      <c r="Z1427" s="70" t="s">
        <v>5574</v>
      </c>
    </row>
    <row r="1428" spans="1:26" x14ac:dyDescent="0.25">
      <c r="A1428" s="14">
        <v>1356</v>
      </c>
      <c r="B1428" s="14" t="s">
        <v>5343</v>
      </c>
      <c r="C1428" s="14" t="s">
        <v>5354</v>
      </c>
      <c r="D1428" s="14" t="s">
        <v>31</v>
      </c>
      <c r="E1428" s="14" t="s">
        <v>5360</v>
      </c>
      <c r="F1428" s="14" t="s">
        <v>41</v>
      </c>
      <c r="G1428" s="14" t="s">
        <v>9108</v>
      </c>
      <c r="H1428" s="14" t="s">
        <v>9109</v>
      </c>
      <c r="I1428" s="14" t="s">
        <v>5571</v>
      </c>
      <c r="J1428" s="15">
        <v>0</v>
      </c>
      <c r="K1428" s="15">
        <v>0</v>
      </c>
      <c r="L1428" s="14" t="s">
        <v>5572</v>
      </c>
      <c r="M1428" s="14">
        <v>0</v>
      </c>
      <c r="N1428" s="15">
        <v>0</v>
      </c>
      <c r="O1428" s="14">
        <v>0</v>
      </c>
      <c r="P1428" s="15">
        <v>0</v>
      </c>
      <c r="Q1428" s="15">
        <v>0</v>
      </c>
      <c r="R1428" s="15">
        <v>0</v>
      </c>
      <c r="S1428" s="15">
        <v>0</v>
      </c>
      <c r="T1428" s="15">
        <v>0</v>
      </c>
      <c r="U1428" s="15">
        <v>0</v>
      </c>
      <c r="V1428" s="15">
        <v>0</v>
      </c>
      <c r="W1428" s="14">
        <v>33.494731737000052</v>
      </c>
      <c r="X1428" s="14">
        <v>36.470253300000024</v>
      </c>
      <c r="Y1428" s="14" t="s">
        <v>9110</v>
      </c>
      <c r="Z1428" s="70" t="s">
        <v>5574</v>
      </c>
    </row>
    <row r="1429" spans="1:26" x14ac:dyDescent="0.25">
      <c r="A1429" s="14">
        <v>1357</v>
      </c>
      <c r="B1429" s="14" t="s">
        <v>5343</v>
      </c>
      <c r="C1429" s="14" t="s">
        <v>5354</v>
      </c>
      <c r="D1429" s="14" t="s">
        <v>31</v>
      </c>
      <c r="E1429" s="14" t="s">
        <v>5360</v>
      </c>
      <c r="F1429" s="14" t="s">
        <v>41</v>
      </c>
      <c r="G1429" s="14" t="s">
        <v>9921</v>
      </c>
      <c r="H1429" s="14" t="s">
        <v>9922</v>
      </c>
      <c r="I1429" s="14" t="s">
        <v>5571</v>
      </c>
      <c r="J1429" s="15">
        <v>2600</v>
      </c>
      <c r="K1429" s="15">
        <v>820</v>
      </c>
      <c r="L1429" s="14" t="s">
        <v>5572</v>
      </c>
      <c r="M1429" s="14">
        <v>2</v>
      </c>
      <c r="N1429" s="15">
        <v>820</v>
      </c>
      <c r="O1429" s="14">
        <v>0</v>
      </c>
      <c r="P1429" s="15">
        <v>332.1</v>
      </c>
      <c r="Q1429" s="15">
        <v>487.9</v>
      </c>
      <c r="R1429" s="15">
        <v>352.59999999999997</v>
      </c>
      <c r="S1429" s="15">
        <v>188.6</v>
      </c>
      <c r="T1429" s="15">
        <v>164</v>
      </c>
      <c r="U1429" s="15">
        <v>303.39999999999998</v>
      </c>
      <c r="V1429" s="15">
        <v>49.199999999999996</v>
      </c>
      <c r="W1429" s="14">
        <v>33.439135078000049</v>
      </c>
      <c r="X1429" s="14">
        <v>36.687298257000066</v>
      </c>
      <c r="Y1429" s="14" t="s">
        <v>9923</v>
      </c>
      <c r="Z1429" s="70" t="s">
        <v>5574</v>
      </c>
    </row>
    <row r="1430" spans="1:26" x14ac:dyDescent="0.25">
      <c r="A1430" s="14">
        <v>1338</v>
      </c>
      <c r="B1430" s="14" t="s">
        <v>5343</v>
      </c>
      <c r="C1430" s="14" t="s">
        <v>5354</v>
      </c>
      <c r="D1430" s="14" t="s">
        <v>31</v>
      </c>
      <c r="E1430" s="14" t="s">
        <v>5360</v>
      </c>
      <c r="F1430" s="14" t="s">
        <v>41</v>
      </c>
      <c r="G1430" s="14" t="s">
        <v>10269</v>
      </c>
      <c r="H1430" s="14" t="s">
        <v>10270</v>
      </c>
      <c r="I1430" s="14" t="s">
        <v>5837</v>
      </c>
      <c r="J1430" s="15">
        <v>0</v>
      </c>
      <c r="K1430" s="15">
        <v>0</v>
      </c>
      <c r="L1430" s="14" t="s">
        <v>5572</v>
      </c>
      <c r="M1430" s="14">
        <v>0</v>
      </c>
      <c r="N1430" s="15">
        <v>0</v>
      </c>
      <c r="O1430" s="14">
        <v>0</v>
      </c>
      <c r="P1430" s="15">
        <v>0</v>
      </c>
      <c r="Q1430" s="15">
        <v>0</v>
      </c>
      <c r="R1430" s="15">
        <v>0</v>
      </c>
      <c r="S1430" s="15">
        <v>0</v>
      </c>
      <c r="T1430" s="15">
        <v>0</v>
      </c>
      <c r="U1430" s="15">
        <v>0</v>
      </c>
      <c r="V1430" s="15">
        <v>0</v>
      </c>
      <c r="W1430" s="14">
        <v>33.484250620000068</v>
      </c>
      <c r="X1430" s="14">
        <v>36.601664158000062</v>
      </c>
      <c r="Y1430" s="14" t="s">
        <v>10271</v>
      </c>
      <c r="Z1430" s="70" t="s">
        <v>5574</v>
      </c>
    </row>
    <row r="1431" spans="1:26" x14ac:dyDescent="0.25">
      <c r="A1431" s="14">
        <v>1341</v>
      </c>
      <c r="B1431" s="14" t="s">
        <v>5343</v>
      </c>
      <c r="C1431" s="14" t="s">
        <v>5354</v>
      </c>
      <c r="D1431" s="14" t="s">
        <v>31</v>
      </c>
      <c r="E1431" s="14" t="s">
        <v>5360</v>
      </c>
      <c r="F1431" s="14" t="s">
        <v>41</v>
      </c>
      <c r="G1431" s="14" t="s">
        <v>10272</v>
      </c>
      <c r="H1431" s="14" t="s">
        <v>10273</v>
      </c>
      <c r="I1431" s="14" t="s">
        <v>5571</v>
      </c>
      <c r="J1431" s="15">
        <v>0</v>
      </c>
      <c r="K1431" s="15">
        <v>0</v>
      </c>
      <c r="L1431" s="14" t="s">
        <v>5572</v>
      </c>
      <c r="M1431" s="14">
        <v>0</v>
      </c>
      <c r="N1431" s="15">
        <v>0</v>
      </c>
      <c r="O1431" s="14">
        <v>0</v>
      </c>
      <c r="P1431" s="15">
        <v>0</v>
      </c>
      <c r="Q1431" s="15">
        <v>0</v>
      </c>
      <c r="R1431" s="15">
        <v>0</v>
      </c>
      <c r="S1431" s="15">
        <v>0</v>
      </c>
      <c r="T1431" s="15">
        <v>0</v>
      </c>
      <c r="U1431" s="15">
        <v>0</v>
      </c>
      <c r="V1431" s="15">
        <v>0</v>
      </c>
      <c r="W1431" s="14">
        <v>33.485094170000025</v>
      </c>
      <c r="X1431" s="14">
        <v>36.542101718000026</v>
      </c>
      <c r="Y1431" s="14" t="s">
        <v>10274</v>
      </c>
      <c r="Z1431" s="70" t="s">
        <v>5574</v>
      </c>
    </row>
    <row r="1432" spans="1:26" x14ac:dyDescent="0.25">
      <c r="A1432" s="14">
        <v>1343</v>
      </c>
      <c r="B1432" s="14" t="s">
        <v>5343</v>
      </c>
      <c r="C1432" s="14" t="s">
        <v>5354</v>
      </c>
      <c r="D1432" s="14" t="s">
        <v>31</v>
      </c>
      <c r="E1432" s="14" t="s">
        <v>5360</v>
      </c>
      <c r="F1432" s="14" t="s">
        <v>41</v>
      </c>
      <c r="G1432" s="14" t="s">
        <v>10275</v>
      </c>
      <c r="H1432" s="14" t="s">
        <v>284</v>
      </c>
      <c r="I1432" s="14" t="s">
        <v>5571</v>
      </c>
      <c r="J1432" s="15">
        <v>0</v>
      </c>
      <c r="K1432" s="15">
        <v>0</v>
      </c>
      <c r="L1432" s="14" t="s">
        <v>5572</v>
      </c>
      <c r="M1432" s="14">
        <v>0</v>
      </c>
      <c r="N1432" s="15">
        <v>0</v>
      </c>
      <c r="O1432" s="14">
        <v>0</v>
      </c>
      <c r="P1432" s="15">
        <v>0</v>
      </c>
      <c r="Q1432" s="15">
        <v>0</v>
      </c>
      <c r="R1432" s="15">
        <v>0</v>
      </c>
      <c r="S1432" s="15">
        <v>0</v>
      </c>
      <c r="T1432" s="15">
        <v>0</v>
      </c>
      <c r="U1432" s="15">
        <v>0</v>
      </c>
      <c r="V1432" s="15">
        <v>0</v>
      </c>
      <c r="W1432" s="14">
        <v>33.470594790000064</v>
      </c>
      <c r="X1432" s="14">
        <v>36.516441460000067</v>
      </c>
      <c r="Y1432" s="14" t="s">
        <v>10276</v>
      </c>
      <c r="Z1432" s="70" t="s">
        <v>5574</v>
      </c>
    </row>
    <row r="1433" spans="1:26" x14ac:dyDescent="0.25">
      <c r="A1433" s="14">
        <v>1347</v>
      </c>
      <c r="B1433" s="14" t="s">
        <v>5343</v>
      </c>
      <c r="C1433" s="14" t="s">
        <v>5354</v>
      </c>
      <c r="D1433" s="14" t="s">
        <v>31</v>
      </c>
      <c r="E1433" s="14" t="s">
        <v>5360</v>
      </c>
      <c r="F1433" s="14" t="s">
        <v>41</v>
      </c>
      <c r="G1433" s="14" t="s">
        <v>10277</v>
      </c>
      <c r="H1433" s="14" t="s">
        <v>10278</v>
      </c>
      <c r="I1433" s="14" t="s">
        <v>5571</v>
      </c>
      <c r="J1433" s="15">
        <v>0</v>
      </c>
      <c r="K1433" s="15">
        <v>0</v>
      </c>
      <c r="L1433" s="14" t="s">
        <v>5572</v>
      </c>
      <c r="M1433" s="14">
        <v>0</v>
      </c>
      <c r="N1433" s="15">
        <v>0</v>
      </c>
      <c r="O1433" s="14">
        <v>0</v>
      </c>
      <c r="P1433" s="15">
        <v>0</v>
      </c>
      <c r="Q1433" s="15">
        <v>0</v>
      </c>
      <c r="R1433" s="15">
        <v>0</v>
      </c>
      <c r="S1433" s="15">
        <v>0</v>
      </c>
      <c r="T1433" s="15">
        <v>0</v>
      </c>
      <c r="U1433" s="15">
        <v>0</v>
      </c>
      <c r="V1433" s="15">
        <v>0</v>
      </c>
      <c r="W1433" s="14">
        <v>33.503242218000025</v>
      </c>
      <c r="X1433" s="14">
        <v>36.563794911000059</v>
      </c>
      <c r="Y1433" s="14" t="s">
        <v>10279</v>
      </c>
      <c r="Z1433" s="70" t="s">
        <v>5574</v>
      </c>
    </row>
    <row r="1434" spans="1:26" x14ac:dyDescent="0.25">
      <c r="A1434" s="14">
        <v>1348</v>
      </c>
      <c r="B1434" s="14" t="s">
        <v>5343</v>
      </c>
      <c r="C1434" s="14" t="s">
        <v>5354</v>
      </c>
      <c r="D1434" s="14" t="s">
        <v>31</v>
      </c>
      <c r="E1434" s="14" t="s">
        <v>5360</v>
      </c>
      <c r="F1434" s="14" t="s">
        <v>41</v>
      </c>
      <c r="G1434" s="14" t="s">
        <v>10280</v>
      </c>
      <c r="H1434" s="14" t="s">
        <v>10281</v>
      </c>
      <c r="I1434" s="14" t="s">
        <v>5571</v>
      </c>
      <c r="J1434" s="15">
        <v>0</v>
      </c>
      <c r="K1434" s="15">
        <v>0</v>
      </c>
      <c r="L1434" s="14" t="s">
        <v>5572</v>
      </c>
      <c r="M1434" s="14">
        <v>0</v>
      </c>
      <c r="N1434" s="15">
        <v>0</v>
      </c>
      <c r="O1434" s="14">
        <v>0</v>
      </c>
      <c r="P1434" s="15">
        <v>0</v>
      </c>
      <c r="Q1434" s="15">
        <v>0</v>
      </c>
      <c r="R1434" s="15">
        <v>0</v>
      </c>
      <c r="S1434" s="15">
        <v>0</v>
      </c>
      <c r="T1434" s="15">
        <v>0</v>
      </c>
      <c r="U1434" s="15">
        <v>0</v>
      </c>
      <c r="V1434" s="15">
        <v>0</v>
      </c>
      <c r="W1434" s="14">
        <v>33.466112646000056</v>
      </c>
      <c r="X1434" s="14">
        <v>36.501206578000051</v>
      </c>
      <c r="Y1434" s="14" t="s">
        <v>10282</v>
      </c>
      <c r="Z1434" s="70" t="s">
        <v>5574</v>
      </c>
    </row>
    <row r="1435" spans="1:26" x14ac:dyDescent="0.25">
      <c r="A1435" s="14">
        <v>1351</v>
      </c>
      <c r="B1435" s="14" t="s">
        <v>5343</v>
      </c>
      <c r="C1435" s="14" t="s">
        <v>5354</v>
      </c>
      <c r="D1435" s="14" t="s">
        <v>31</v>
      </c>
      <c r="E1435" s="14" t="s">
        <v>5360</v>
      </c>
      <c r="F1435" s="14" t="s">
        <v>41</v>
      </c>
      <c r="G1435" s="14" t="s">
        <v>10283</v>
      </c>
      <c r="H1435" s="14" t="s">
        <v>10284</v>
      </c>
      <c r="I1435" s="14" t="s">
        <v>5571</v>
      </c>
      <c r="J1435" s="15">
        <v>0</v>
      </c>
      <c r="K1435" s="15">
        <v>0</v>
      </c>
      <c r="L1435" s="14" t="s">
        <v>5572</v>
      </c>
      <c r="M1435" s="14">
        <v>0</v>
      </c>
      <c r="N1435" s="15">
        <v>0</v>
      </c>
      <c r="O1435" s="14">
        <v>0</v>
      </c>
      <c r="P1435" s="15">
        <v>0</v>
      </c>
      <c r="Q1435" s="15">
        <v>0</v>
      </c>
      <c r="R1435" s="15">
        <v>0</v>
      </c>
      <c r="S1435" s="15">
        <v>0</v>
      </c>
      <c r="T1435" s="15">
        <v>0</v>
      </c>
      <c r="U1435" s="15">
        <v>0</v>
      </c>
      <c r="V1435" s="15">
        <v>0</v>
      </c>
      <c r="W1435" s="14">
        <v>33.515994948000071</v>
      </c>
      <c r="X1435" s="14">
        <v>36.536423508000041</v>
      </c>
      <c r="Y1435" s="14" t="s">
        <v>10285</v>
      </c>
      <c r="Z1435" s="70" t="s">
        <v>5574</v>
      </c>
    </row>
    <row r="1436" spans="1:26" x14ac:dyDescent="0.25">
      <c r="A1436" s="14">
        <v>1352</v>
      </c>
      <c r="B1436" s="14" t="s">
        <v>5343</v>
      </c>
      <c r="C1436" s="14" t="s">
        <v>5354</v>
      </c>
      <c r="D1436" s="14" t="s">
        <v>31</v>
      </c>
      <c r="E1436" s="14" t="s">
        <v>5360</v>
      </c>
      <c r="F1436" s="14" t="s">
        <v>41</v>
      </c>
      <c r="G1436" s="14" t="s">
        <v>10286</v>
      </c>
      <c r="H1436" s="14" t="s">
        <v>10287</v>
      </c>
      <c r="I1436" s="14" t="s">
        <v>5571</v>
      </c>
      <c r="J1436" s="15">
        <v>0</v>
      </c>
      <c r="K1436" s="15">
        <v>0</v>
      </c>
      <c r="L1436" s="14" t="s">
        <v>5572</v>
      </c>
      <c r="M1436" s="14">
        <v>0</v>
      </c>
      <c r="N1436" s="15">
        <v>0</v>
      </c>
      <c r="O1436" s="14">
        <v>0</v>
      </c>
      <c r="P1436" s="15">
        <v>0</v>
      </c>
      <c r="Q1436" s="15">
        <v>0</v>
      </c>
      <c r="R1436" s="15">
        <v>0</v>
      </c>
      <c r="S1436" s="15">
        <v>0</v>
      </c>
      <c r="T1436" s="15">
        <v>0</v>
      </c>
      <c r="U1436" s="15">
        <v>0</v>
      </c>
      <c r="V1436" s="15">
        <v>0</v>
      </c>
      <c r="W1436" s="14">
        <v>33.496856102000038</v>
      </c>
      <c r="X1436" s="14">
        <v>36.521395780000034</v>
      </c>
      <c r="Y1436" s="14" t="s">
        <v>10288</v>
      </c>
      <c r="Z1436" s="70" t="s">
        <v>5574</v>
      </c>
    </row>
    <row r="1437" spans="1:26" x14ac:dyDescent="0.25">
      <c r="A1437" s="14">
        <v>1354</v>
      </c>
      <c r="B1437" s="14" t="s">
        <v>5343</v>
      </c>
      <c r="C1437" s="14" t="s">
        <v>5354</v>
      </c>
      <c r="D1437" s="14" t="s">
        <v>31</v>
      </c>
      <c r="E1437" s="14" t="s">
        <v>5360</v>
      </c>
      <c r="F1437" s="14" t="s">
        <v>41</v>
      </c>
      <c r="G1437" s="14" t="s">
        <v>10289</v>
      </c>
      <c r="H1437" s="14" t="s">
        <v>3069</v>
      </c>
      <c r="I1437" s="14" t="s">
        <v>5571</v>
      </c>
      <c r="J1437" s="15">
        <v>0</v>
      </c>
      <c r="K1437" s="15">
        <v>0</v>
      </c>
      <c r="L1437" s="14" t="s">
        <v>5572</v>
      </c>
      <c r="M1437" s="14">
        <v>0</v>
      </c>
      <c r="N1437" s="15">
        <v>0</v>
      </c>
      <c r="O1437" s="14">
        <v>0</v>
      </c>
      <c r="P1437" s="15">
        <v>0</v>
      </c>
      <c r="Q1437" s="15">
        <v>0</v>
      </c>
      <c r="R1437" s="15">
        <v>0</v>
      </c>
      <c r="S1437" s="15">
        <v>0</v>
      </c>
      <c r="T1437" s="15">
        <v>0</v>
      </c>
      <c r="U1437" s="15">
        <v>0</v>
      </c>
      <c r="V1437" s="15">
        <v>0</v>
      </c>
      <c r="W1437" s="14">
        <v>33.452081720000024</v>
      </c>
      <c r="X1437" s="14">
        <v>36.466961490000074</v>
      </c>
      <c r="Y1437" s="14" t="s">
        <v>10290</v>
      </c>
      <c r="Z1437" s="70" t="s">
        <v>5574</v>
      </c>
    </row>
    <row r="1438" spans="1:26" x14ac:dyDescent="0.25">
      <c r="A1438" s="14">
        <v>5593</v>
      </c>
      <c r="B1438" s="14" t="s">
        <v>5343</v>
      </c>
      <c r="C1438" s="14" t="s">
        <v>5354</v>
      </c>
      <c r="D1438" s="14" t="s">
        <v>31</v>
      </c>
      <c r="E1438" s="14" t="s">
        <v>5360</v>
      </c>
      <c r="F1438" s="14" t="s">
        <v>41</v>
      </c>
      <c r="G1438" s="14" t="s">
        <v>16833</v>
      </c>
      <c r="H1438" s="14" t="s">
        <v>16834</v>
      </c>
      <c r="I1438" s="14" t="s">
        <v>5571</v>
      </c>
      <c r="J1438" s="15">
        <v>0</v>
      </c>
      <c r="K1438" s="15">
        <v>0</v>
      </c>
      <c r="L1438" s="14" t="s">
        <v>5572</v>
      </c>
      <c r="M1438" s="14">
        <v>0</v>
      </c>
      <c r="N1438" s="15">
        <v>0</v>
      </c>
      <c r="O1438" s="14">
        <v>0</v>
      </c>
      <c r="P1438" s="15">
        <v>0</v>
      </c>
      <c r="Q1438" s="15">
        <v>0</v>
      </c>
      <c r="R1438" s="15">
        <v>0</v>
      </c>
      <c r="S1438" s="15">
        <v>0</v>
      </c>
      <c r="T1438" s="15">
        <v>0</v>
      </c>
      <c r="U1438" s="15">
        <v>0</v>
      </c>
      <c r="V1438" s="15">
        <v>0</v>
      </c>
      <c r="W1438" s="14">
        <v>33.494825917000071</v>
      </c>
      <c r="X1438" s="14">
        <v>36.422102820000077</v>
      </c>
      <c r="Y1438" s="14" t="s">
        <v>16835</v>
      </c>
      <c r="Z1438" s="70" t="s">
        <v>5574</v>
      </c>
    </row>
    <row r="1439" spans="1:26" x14ac:dyDescent="0.25">
      <c r="A1439" s="14">
        <v>5600</v>
      </c>
      <c r="B1439" s="14" t="s">
        <v>5343</v>
      </c>
      <c r="C1439" s="14" t="s">
        <v>5354</v>
      </c>
      <c r="D1439" s="14" t="s">
        <v>31</v>
      </c>
      <c r="E1439" s="14" t="s">
        <v>5360</v>
      </c>
      <c r="F1439" s="14" t="s">
        <v>41</v>
      </c>
      <c r="G1439" s="14" t="s">
        <v>68</v>
      </c>
      <c r="H1439" s="14" t="s">
        <v>69</v>
      </c>
      <c r="I1439" s="14" t="s">
        <v>5571</v>
      </c>
      <c r="J1439" s="15">
        <v>2600</v>
      </c>
      <c r="K1439" s="15">
        <v>840</v>
      </c>
      <c r="L1439" s="14" t="s">
        <v>4943</v>
      </c>
      <c r="M1439" s="14">
        <v>7</v>
      </c>
      <c r="N1439" s="15">
        <v>2600</v>
      </c>
      <c r="O1439" s="14">
        <v>2600</v>
      </c>
      <c r="P1439" s="15">
        <v>1384.5</v>
      </c>
      <c r="Q1439" s="15">
        <v>1215.5</v>
      </c>
      <c r="R1439" s="15">
        <v>1118</v>
      </c>
      <c r="S1439" s="15">
        <v>598</v>
      </c>
      <c r="T1439" s="15">
        <v>520</v>
      </c>
      <c r="U1439" s="15">
        <v>962</v>
      </c>
      <c r="V1439" s="15">
        <v>156</v>
      </c>
      <c r="W1439" s="14">
        <v>33.516463963000035</v>
      </c>
      <c r="X1439" s="14">
        <v>36.488966617000074</v>
      </c>
      <c r="Y1439" s="14" t="s">
        <v>16849</v>
      </c>
      <c r="Z1439" s="70" t="s">
        <v>5574</v>
      </c>
    </row>
    <row r="1440" spans="1:26" x14ac:dyDescent="0.25">
      <c r="A1440" s="14">
        <v>1360</v>
      </c>
      <c r="B1440" s="14" t="s">
        <v>5343</v>
      </c>
      <c r="C1440" s="14" t="s">
        <v>5354</v>
      </c>
      <c r="D1440" s="14" t="s">
        <v>31</v>
      </c>
      <c r="E1440" s="14" t="s">
        <v>5361</v>
      </c>
      <c r="F1440" s="14" t="s">
        <v>5362</v>
      </c>
      <c r="G1440" s="14" t="s">
        <v>6180</v>
      </c>
      <c r="H1440" s="14" t="s">
        <v>5362</v>
      </c>
      <c r="I1440" s="14" t="s">
        <v>5837</v>
      </c>
      <c r="J1440" s="15">
        <v>43000</v>
      </c>
      <c r="K1440" s="15">
        <v>29150</v>
      </c>
      <c r="L1440" s="14" t="s">
        <v>5572</v>
      </c>
      <c r="M1440" s="14">
        <v>3</v>
      </c>
      <c r="N1440" s="15">
        <v>29782.032432432432</v>
      </c>
      <c r="O1440" s="14">
        <v>0</v>
      </c>
      <c r="P1440" s="15">
        <v>15412.201783783785</v>
      </c>
      <c r="Q1440" s="15">
        <v>14369.830648648647</v>
      </c>
      <c r="R1440" s="15">
        <v>13550.824756756756</v>
      </c>
      <c r="S1440" s="15">
        <v>6998.7776216216207</v>
      </c>
      <c r="T1440" s="15">
        <v>5956.4064864864868</v>
      </c>
      <c r="U1440" s="15">
        <v>11019.351999999999</v>
      </c>
      <c r="V1440" s="15">
        <v>1042.3711351351353</v>
      </c>
      <c r="W1440" s="14">
        <v>33.400180878000072</v>
      </c>
      <c r="X1440" s="14">
        <v>36.453409050000062</v>
      </c>
      <c r="Y1440" s="14" t="s">
        <v>6181</v>
      </c>
      <c r="Z1440" s="70" t="s">
        <v>5574</v>
      </c>
    </row>
    <row r="1441" spans="1:26" x14ac:dyDescent="0.25">
      <c r="A1441" s="14">
        <v>1361</v>
      </c>
      <c r="B1441" s="14" t="s">
        <v>5343</v>
      </c>
      <c r="C1441" s="14" t="s">
        <v>5354</v>
      </c>
      <c r="D1441" s="14" t="s">
        <v>31</v>
      </c>
      <c r="E1441" s="14" t="s">
        <v>5361</v>
      </c>
      <c r="F1441" s="14" t="s">
        <v>5362</v>
      </c>
      <c r="G1441" s="14" t="s">
        <v>6182</v>
      </c>
      <c r="H1441" s="14" t="s">
        <v>6183</v>
      </c>
      <c r="I1441" s="14" t="s">
        <v>5837</v>
      </c>
      <c r="J1441" s="15">
        <v>20000</v>
      </c>
      <c r="K1441" s="15">
        <v>10200</v>
      </c>
      <c r="L1441" s="14" t="s">
        <v>5572</v>
      </c>
      <c r="M1441" s="14">
        <v>3</v>
      </c>
      <c r="N1441" s="15">
        <v>13852.108108108108</v>
      </c>
      <c r="O1441" s="14">
        <v>0</v>
      </c>
      <c r="P1441" s="15">
        <v>7168.4659459459472</v>
      </c>
      <c r="Q1441" s="15">
        <v>6683.6421621621612</v>
      </c>
      <c r="R1441" s="15">
        <v>6302.7091891891887</v>
      </c>
      <c r="S1441" s="15">
        <v>3255.2454054054051</v>
      </c>
      <c r="T1441" s="15">
        <v>2770.4216216216219</v>
      </c>
      <c r="U1441" s="15">
        <v>5125.28</v>
      </c>
      <c r="V1441" s="15">
        <v>484.82378378378382</v>
      </c>
      <c r="W1441" s="14">
        <v>33.360294649000025</v>
      </c>
      <c r="X1441" s="14">
        <v>36.546310884000036</v>
      </c>
      <c r="Y1441" s="14" t="s">
        <v>6184</v>
      </c>
      <c r="Z1441" s="70" t="s">
        <v>5574</v>
      </c>
    </row>
    <row r="1442" spans="1:26" x14ac:dyDescent="0.25">
      <c r="A1442" s="14">
        <v>1362</v>
      </c>
      <c r="B1442" s="14" t="s">
        <v>5343</v>
      </c>
      <c r="C1442" s="14" t="s">
        <v>5354</v>
      </c>
      <c r="D1442" s="14" t="s">
        <v>31</v>
      </c>
      <c r="E1442" s="14" t="s">
        <v>5361</v>
      </c>
      <c r="F1442" s="14" t="s">
        <v>5362</v>
      </c>
      <c r="G1442" s="14" t="s">
        <v>6185</v>
      </c>
      <c r="H1442" s="14" t="s">
        <v>6186</v>
      </c>
      <c r="I1442" s="14" t="s">
        <v>5571</v>
      </c>
      <c r="J1442" s="15">
        <v>2200</v>
      </c>
      <c r="K1442" s="15">
        <v>280</v>
      </c>
      <c r="L1442" s="14" t="s">
        <v>5572</v>
      </c>
      <c r="M1442" s="14">
        <v>2</v>
      </c>
      <c r="N1442" s="15">
        <v>1523.7318918918918</v>
      </c>
      <c r="O1442" s="14">
        <v>0</v>
      </c>
      <c r="P1442" s="15">
        <v>746.62862702702694</v>
      </c>
      <c r="Q1442" s="15">
        <v>777.10326486486485</v>
      </c>
      <c r="R1442" s="15">
        <v>680.53675621621619</v>
      </c>
      <c r="S1442" s="15">
        <v>390.45629729729723</v>
      </c>
      <c r="T1442" s="15">
        <v>306.65104324324324</v>
      </c>
      <c r="U1442" s="15">
        <v>552.35281081081087</v>
      </c>
      <c r="V1442" s="15">
        <v>76.186594594594595</v>
      </c>
      <c r="W1442" s="14">
        <v>33.376559229000065</v>
      </c>
      <c r="X1442" s="14">
        <v>36.424482483000077</v>
      </c>
      <c r="Y1442" s="14" t="s">
        <v>6187</v>
      </c>
      <c r="Z1442" s="70" t="s">
        <v>5574</v>
      </c>
    </row>
    <row r="1443" spans="1:26" x14ac:dyDescent="0.25">
      <c r="A1443" s="14">
        <v>1364</v>
      </c>
      <c r="B1443" s="14" t="s">
        <v>5343</v>
      </c>
      <c r="C1443" s="14" t="s">
        <v>5354</v>
      </c>
      <c r="D1443" s="14" t="s">
        <v>31</v>
      </c>
      <c r="E1443" s="14" t="s">
        <v>5361</v>
      </c>
      <c r="F1443" s="14" t="s">
        <v>5362</v>
      </c>
      <c r="G1443" s="14" t="s">
        <v>6188</v>
      </c>
      <c r="H1443" s="14" t="s">
        <v>6189</v>
      </c>
      <c r="I1443" s="14" t="s">
        <v>5571</v>
      </c>
      <c r="J1443" s="15">
        <v>1600</v>
      </c>
      <c r="K1443" s="15">
        <v>1200</v>
      </c>
      <c r="L1443" s="14" t="s">
        <v>5572</v>
      </c>
      <c r="M1443" s="14">
        <v>3</v>
      </c>
      <c r="N1443" s="15">
        <v>1108.1686486486485</v>
      </c>
      <c r="O1443" s="14">
        <v>0</v>
      </c>
      <c r="P1443" s="15">
        <v>581.78854054054045</v>
      </c>
      <c r="Q1443" s="15">
        <v>526.38010810810806</v>
      </c>
      <c r="R1443" s="15">
        <v>491.19575351351347</v>
      </c>
      <c r="S1443" s="15">
        <v>299.20553513513511</v>
      </c>
      <c r="T1443" s="15">
        <v>196.69993513513509</v>
      </c>
      <c r="U1443" s="15">
        <v>440.49703783783775</v>
      </c>
      <c r="V1443" s="15">
        <v>38.7859027027027</v>
      </c>
      <c r="W1443" s="14">
        <v>33.406813508000027</v>
      </c>
      <c r="X1443" s="14">
        <v>36.442878750000034</v>
      </c>
      <c r="Y1443" s="14" t="s">
        <v>6190</v>
      </c>
      <c r="Z1443" s="70" t="s">
        <v>5574</v>
      </c>
    </row>
    <row r="1444" spans="1:26" x14ac:dyDescent="0.25">
      <c r="A1444" s="14">
        <v>1358</v>
      </c>
      <c r="B1444" s="14" t="s">
        <v>5343</v>
      </c>
      <c r="C1444" s="14" t="s">
        <v>5354</v>
      </c>
      <c r="D1444" s="14" t="s">
        <v>31</v>
      </c>
      <c r="E1444" s="14" t="s">
        <v>5361</v>
      </c>
      <c r="F1444" s="14" t="s">
        <v>5362</v>
      </c>
      <c r="G1444" s="14" t="s">
        <v>10294</v>
      </c>
      <c r="H1444" s="14" t="s">
        <v>10295</v>
      </c>
      <c r="I1444" s="14" t="s">
        <v>5571</v>
      </c>
      <c r="J1444" s="15">
        <v>3000</v>
      </c>
      <c r="K1444" s="15">
        <v>230</v>
      </c>
      <c r="L1444" s="14" t="s">
        <v>5572</v>
      </c>
      <c r="M1444" s="14">
        <v>1</v>
      </c>
      <c r="N1444" s="15">
        <v>2077.8162162162162</v>
      </c>
      <c r="O1444" s="14">
        <v>0</v>
      </c>
      <c r="P1444" s="15">
        <v>1007.7408648648648</v>
      </c>
      <c r="Q1444" s="15">
        <v>1070.0753513513514</v>
      </c>
      <c r="R1444" s="15">
        <v>917.61558648648645</v>
      </c>
      <c r="S1444" s="15">
        <v>532.44040540540539</v>
      </c>
      <c r="T1444" s="15">
        <v>418.16051351351354</v>
      </c>
      <c r="U1444" s="15">
        <v>768.79199999999992</v>
      </c>
      <c r="V1444" s="15">
        <v>98.696270270270276</v>
      </c>
      <c r="W1444" s="14">
        <v>33.435596553000039</v>
      </c>
      <c r="X1444" s="14">
        <v>36.466934308000077</v>
      </c>
      <c r="Y1444" s="14" t="s">
        <v>10296</v>
      </c>
      <c r="Z1444" s="70" t="s">
        <v>5574</v>
      </c>
    </row>
    <row r="1445" spans="1:26" x14ac:dyDescent="0.25">
      <c r="A1445" s="14">
        <v>1359</v>
      </c>
      <c r="B1445" s="14" t="s">
        <v>5343</v>
      </c>
      <c r="C1445" s="14" t="s">
        <v>5354</v>
      </c>
      <c r="D1445" s="14" t="s">
        <v>31</v>
      </c>
      <c r="E1445" s="14" t="s">
        <v>5361</v>
      </c>
      <c r="F1445" s="14" t="s">
        <v>5362</v>
      </c>
      <c r="G1445" s="14" t="s">
        <v>10297</v>
      </c>
      <c r="H1445" s="14" t="s">
        <v>10298</v>
      </c>
      <c r="I1445" s="14" t="s">
        <v>5571</v>
      </c>
      <c r="J1445" s="15">
        <v>3600</v>
      </c>
      <c r="K1445" s="15">
        <v>1350</v>
      </c>
      <c r="L1445" s="14" t="s">
        <v>5572</v>
      </c>
      <c r="M1445" s="14">
        <v>2</v>
      </c>
      <c r="N1445" s="15">
        <v>2493.3794594594592</v>
      </c>
      <c r="O1445" s="14">
        <v>0</v>
      </c>
      <c r="P1445" s="15">
        <v>1271.6235243243243</v>
      </c>
      <c r="Q1445" s="15">
        <v>1221.7559351351349</v>
      </c>
      <c r="R1445" s="15">
        <v>1159.4214486486485</v>
      </c>
      <c r="S1445" s="15">
        <v>685.67935135135133</v>
      </c>
      <c r="T1445" s="15">
        <v>498.67589189189187</v>
      </c>
      <c r="U1445" s="15">
        <v>872.68281081081068</v>
      </c>
      <c r="V1445" s="15">
        <v>112.20207567567566</v>
      </c>
      <c r="W1445" s="14">
        <v>33.315598481000052</v>
      </c>
      <c r="X1445" s="14">
        <v>36.542656716000067</v>
      </c>
      <c r="Y1445" s="14" t="s">
        <v>10299</v>
      </c>
      <c r="Z1445" s="70" t="s">
        <v>5574</v>
      </c>
    </row>
    <row r="1446" spans="1:26" x14ac:dyDescent="0.25">
      <c r="A1446" s="14">
        <v>1363</v>
      </c>
      <c r="B1446" s="14" t="s">
        <v>5343</v>
      </c>
      <c r="C1446" s="14" t="s">
        <v>5354</v>
      </c>
      <c r="D1446" s="14" t="s">
        <v>31</v>
      </c>
      <c r="E1446" s="14" t="s">
        <v>5361</v>
      </c>
      <c r="F1446" s="14" t="s">
        <v>5362</v>
      </c>
      <c r="G1446" s="14" t="s">
        <v>10300</v>
      </c>
      <c r="H1446" s="14" t="s">
        <v>10301</v>
      </c>
      <c r="I1446" s="14" t="s">
        <v>5571</v>
      </c>
      <c r="J1446" s="15">
        <v>3100</v>
      </c>
      <c r="K1446" s="15">
        <v>1270</v>
      </c>
      <c r="L1446" s="14" t="s">
        <v>5572</v>
      </c>
      <c r="M1446" s="14">
        <v>2</v>
      </c>
      <c r="N1446" s="15">
        <v>2147.0767567567568</v>
      </c>
      <c r="O1446" s="14">
        <v>0</v>
      </c>
      <c r="P1446" s="15">
        <v>1035.9645351351351</v>
      </c>
      <c r="Q1446" s="15">
        <v>1111.1122216216218</v>
      </c>
      <c r="R1446" s="15">
        <v>953.57046459459457</v>
      </c>
      <c r="S1446" s="15">
        <v>550.18841891891884</v>
      </c>
      <c r="T1446" s="15">
        <v>432.09919729729734</v>
      </c>
      <c r="U1446" s="15">
        <v>794.41840000000002</v>
      </c>
      <c r="V1446" s="15">
        <v>96.618454054054055</v>
      </c>
      <c r="W1446" s="14">
        <v>33.369967588000065</v>
      </c>
      <c r="X1446" s="14">
        <v>36.49917197700006</v>
      </c>
      <c r="Y1446" s="14" t="s">
        <v>10302</v>
      </c>
      <c r="Z1446" s="70" t="s">
        <v>5574</v>
      </c>
    </row>
    <row r="1447" spans="1:26" x14ac:dyDescent="0.25">
      <c r="A1447" s="14">
        <v>1365</v>
      </c>
      <c r="B1447" s="14" t="s">
        <v>5343</v>
      </c>
      <c r="C1447" s="14" t="s">
        <v>5354</v>
      </c>
      <c r="D1447" s="14" t="s">
        <v>31</v>
      </c>
      <c r="E1447" s="14" t="s">
        <v>5361</v>
      </c>
      <c r="F1447" s="14" t="s">
        <v>5362</v>
      </c>
      <c r="G1447" s="14" t="s">
        <v>10303</v>
      </c>
      <c r="H1447" s="14" t="s">
        <v>10304</v>
      </c>
      <c r="I1447" s="14" t="s">
        <v>5571</v>
      </c>
      <c r="J1447" s="15">
        <v>6400</v>
      </c>
      <c r="K1447" s="15">
        <v>900</v>
      </c>
      <c r="L1447" s="14" t="s">
        <v>5572</v>
      </c>
      <c r="M1447" s="14">
        <v>2</v>
      </c>
      <c r="N1447" s="15">
        <v>4432.6745945945941</v>
      </c>
      <c r="O1447" s="14">
        <v>0</v>
      </c>
      <c r="P1447" s="15">
        <v>2548.7878918918914</v>
      </c>
      <c r="Q1447" s="15">
        <v>1883.8867027027027</v>
      </c>
      <c r="R1447" s="15">
        <v>1913.2531718918917</v>
      </c>
      <c r="S1447" s="15">
        <v>1135.8728648648646</v>
      </c>
      <c r="T1447" s="15">
        <v>892.07576216216216</v>
      </c>
      <c r="U1447" s="15">
        <v>1695.4980324324324</v>
      </c>
      <c r="V1447" s="15">
        <v>199.47035675675673</v>
      </c>
      <c r="W1447" s="14">
        <v>33.426847434000024</v>
      </c>
      <c r="X1447" s="14">
        <v>36.491358759000036</v>
      </c>
      <c r="Y1447" s="14" t="s">
        <v>10305</v>
      </c>
      <c r="Z1447" s="70" t="s">
        <v>5574</v>
      </c>
    </row>
    <row r="1448" spans="1:26" x14ac:dyDescent="0.25">
      <c r="A1448" s="14">
        <v>1366</v>
      </c>
      <c r="B1448" s="14" t="s">
        <v>5343</v>
      </c>
      <c r="C1448" s="14" t="s">
        <v>5354</v>
      </c>
      <c r="D1448" s="14" t="s">
        <v>31</v>
      </c>
      <c r="E1448" s="14" t="s">
        <v>5361</v>
      </c>
      <c r="F1448" s="14" t="s">
        <v>5362</v>
      </c>
      <c r="G1448" s="14" t="s">
        <v>10306</v>
      </c>
      <c r="H1448" s="14" t="s">
        <v>10307</v>
      </c>
      <c r="I1448" s="14" t="s">
        <v>5571</v>
      </c>
      <c r="J1448" s="15">
        <v>3300</v>
      </c>
      <c r="K1448" s="15">
        <v>1260</v>
      </c>
      <c r="L1448" s="14" t="s">
        <v>5572</v>
      </c>
      <c r="M1448" s="14">
        <v>2</v>
      </c>
      <c r="N1448" s="15">
        <v>2285.5978378378377</v>
      </c>
      <c r="O1448" s="14">
        <v>0</v>
      </c>
      <c r="P1448" s="15">
        <v>1257.0788108108109</v>
      </c>
      <c r="Q1448" s="15">
        <v>1028.5190270270268</v>
      </c>
      <c r="R1448" s="15">
        <v>1119.9429405405406</v>
      </c>
      <c r="S1448" s="15">
        <v>662.82337297297306</v>
      </c>
      <c r="T1448" s="15">
        <v>457.11956756756757</v>
      </c>
      <c r="U1448" s="15">
        <v>719.96331891891873</v>
      </c>
      <c r="V1448" s="15">
        <v>125.70788108108107</v>
      </c>
      <c r="W1448" s="14">
        <v>33.351255778000052</v>
      </c>
      <c r="X1448" s="14">
        <v>36.447194009000043</v>
      </c>
      <c r="Y1448" s="14" t="s">
        <v>10308</v>
      </c>
      <c r="Z1448" s="70" t="s">
        <v>5574</v>
      </c>
    </row>
    <row r="1449" spans="1:26" x14ac:dyDescent="0.25">
      <c r="A1449" s="14">
        <v>1367</v>
      </c>
      <c r="B1449" s="14" t="s">
        <v>5343</v>
      </c>
      <c r="C1449" s="14" t="s">
        <v>5354</v>
      </c>
      <c r="D1449" s="14" t="s">
        <v>31</v>
      </c>
      <c r="E1449" s="14" t="s">
        <v>5361</v>
      </c>
      <c r="F1449" s="14" t="s">
        <v>5362</v>
      </c>
      <c r="G1449" s="14" t="s">
        <v>10309</v>
      </c>
      <c r="H1449" s="14" t="s">
        <v>10310</v>
      </c>
      <c r="I1449" s="14" t="s">
        <v>5571</v>
      </c>
      <c r="J1449" s="15">
        <v>0</v>
      </c>
      <c r="K1449" s="15">
        <v>0</v>
      </c>
      <c r="L1449" s="14" t="s">
        <v>5572</v>
      </c>
      <c r="M1449" s="14">
        <v>0</v>
      </c>
      <c r="N1449" s="15">
        <v>0</v>
      </c>
      <c r="O1449" s="14">
        <v>0</v>
      </c>
      <c r="P1449" s="15">
        <v>0</v>
      </c>
      <c r="Q1449" s="15">
        <v>0</v>
      </c>
      <c r="R1449" s="15">
        <v>0</v>
      </c>
      <c r="S1449" s="15">
        <v>0</v>
      </c>
      <c r="T1449" s="15">
        <v>0</v>
      </c>
      <c r="U1449" s="15">
        <v>0</v>
      </c>
      <c r="V1449" s="15">
        <v>0</v>
      </c>
      <c r="W1449" s="14">
        <v>33.442110586000069</v>
      </c>
      <c r="X1449" s="14">
        <v>36.472545645000025</v>
      </c>
      <c r="Y1449" s="14" t="s">
        <v>10311</v>
      </c>
      <c r="Z1449" s="70" t="s">
        <v>5574</v>
      </c>
    </row>
    <row r="1450" spans="1:26" x14ac:dyDescent="0.25">
      <c r="A1450" s="14">
        <v>1368</v>
      </c>
      <c r="B1450" s="14" t="s">
        <v>5343</v>
      </c>
      <c r="C1450" s="14" t="s">
        <v>5354</v>
      </c>
      <c r="D1450" s="14" t="s">
        <v>31</v>
      </c>
      <c r="E1450" s="14" t="s">
        <v>5361</v>
      </c>
      <c r="F1450" s="14" t="s">
        <v>5362</v>
      </c>
      <c r="G1450" s="14" t="s">
        <v>10312</v>
      </c>
      <c r="H1450" s="14" t="s">
        <v>10313</v>
      </c>
      <c r="I1450" s="14" t="s">
        <v>5571</v>
      </c>
      <c r="J1450" s="15">
        <v>6300</v>
      </c>
      <c r="K1450" s="15">
        <v>4200</v>
      </c>
      <c r="L1450" s="14" t="s">
        <v>5572</v>
      </c>
      <c r="M1450" s="14">
        <v>3</v>
      </c>
      <c r="N1450" s="15">
        <v>4363.4140540540538</v>
      </c>
      <c r="O1450" s="14">
        <v>0</v>
      </c>
      <c r="P1450" s="15">
        <v>2247.158237837838</v>
      </c>
      <c r="Q1450" s="15">
        <v>2116.2558162162159</v>
      </c>
      <c r="R1450" s="15">
        <v>2094.4387459459458</v>
      </c>
      <c r="S1450" s="15">
        <v>1221.7559351351351</v>
      </c>
      <c r="T1450" s="15">
        <v>872.68281081081079</v>
      </c>
      <c r="U1450" s="15">
        <v>1505.3778486486485</v>
      </c>
      <c r="V1450" s="15">
        <v>152.71949189189189</v>
      </c>
      <c r="W1450" s="14">
        <v>33.406072296000048</v>
      </c>
      <c r="X1450" s="14">
        <v>36.425861571000041</v>
      </c>
      <c r="Y1450" s="14" t="s">
        <v>10314</v>
      </c>
      <c r="Z1450" s="70" t="s">
        <v>5574</v>
      </c>
    </row>
    <row r="1451" spans="1:26" x14ac:dyDescent="0.25">
      <c r="A1451" s="14">
        <v>1370</v>
      </c>
      <c r="B1451" s="14" t="s">
        <v>5343</v>
      </c>
      <c r="C1451" s="14" t="s">
        <v>5354</v>
      </c>
      <c r="D1451" s="14" t="s">
        <v>31</v>
      </c>
      <c r="E1451" s="14" t="s">
        <v>5363</v>
      </c>
      <c r="F1451" s="14" t="s">
        <v>5364</v>
      </c>
      <c r="G1451" s="14" t="s">
        <v>7764</v>
      </c>
      <c r="H1451" s="14" t="s">
        <v>5364</v>
      </c>
      <c r="I1451" s="14" t="s">
        <v>5837</v>
      </c>
      <c r="J1451" s="15">
        <v>0</v>
      </c>
      <c r="K1451" s="15">
        <v>0</v>
      </c>
      <c r="L1451" s="14" t="s">
        <v>5572</v>
      </c>
      <c r="M1451" s="14">
        <v>0</v>
      </c>
      <c r="N1451" s="15">
        <v>0</v>
      </c>
      <c r="O1451" s="14">
        <v>0</v>
      </c>
      <c r="P1451" s="15">
        <v>0</v>
      </c>
      <c r="Q1451" s="15">
        <v>0</v>
      </c>
      <c r="R1451" s="15">
        <v>0</v>
      </c>
      <c r="S1451" s="15">
        <v>0</v>
      </c>
      <c r="T1451" s="15">
        <v>0</v>
      </c>
      <c r="U1451" s="15">
        <v>0</v>
      </c>
      <c r="V1451" s="15">
        <v>0</v>
      </c>
      <c r="W1451" s="14">
        <v>33.448120403000075</v>
      </c>
      <c r="X1451" s="14">
        <v>36.559484219000069</v>
      </c>
      <c r="Y1451" s="14" t="s">
        <v>7765</v>
      </c>
      <c r="Z1451" s="70" t="s">
        <v>5574</v>
      </c>
    </row>
    <row r="1452" spans="1:26" x14ac:dyDescent="0.25">
      <c r="A1452" s="14">
        <v>1371</v>
      </c>
      <c r="B1452" s="14" t="s">
        <v>5343</v>
      </c>
      <c r="C1452" s="14" t="s">
        <v>5354</v>
      </c>
      <c r="D1452" s="14" t="s">
        <v>31</v>
      </c>
      <c r="E1452" s="14" t="s">
        <v>5363</v>
      </c>
      <c r="F1452" s="14" t="s">
        <v>5364</v>
      </c>
      <c r="G1452" s="14" t="s">
        <v>10318</v>
      </c>
      <c r="H1452" s="14" t="s">
        <v>10319</v>
      </c>
      <c r="I1452" s="14" t="s">
        <v>5571</v>
      </c>
      <c r="J1452" s="15">
        <v>11000</v>
      </c>
      <c r="K1452" s="15">
        <v>1210</v>
      </c>
      <c r="L1452" s="14" t="s">
        <v>5572</v>
      </c>
      <c r="M1452" s="14">
        <v>2</v>
      </c>
      <c r="N1452" s="15">
        <v>7618.4007707129094</v>
      </c>
      <c r="O1452" s="14">
        <v>0</v>
      </c>
      <c r="P1452" s="15">
        <v>3999.6604046242778</v>
      </c>
      <c r="Q1452" s="15">
        <v>3618.7403660886316</v>
      </c>
      <c r="R1452" s="15">
        <v>3618.7403660886321</v>
      </c>
      <c r="S1452" s="15">
        <v>2095.0602119460505</v>
      </c>
      <c r="T1452" s="15">
        <v>1523.6801541425821</v>
      </c>
      <c r="U1452" s="15">
        <v>2514.0722543352599</v>
      </c>
      <c r="V1452" s="15">
        <v>419.01204238921002</v>
      </c>
      <c r="W1452" s="14">
        <v>33.406286734000048</v>
      </c>
      <c r="X1452" s="14">
        <v>36.543591456000058</v>
      </c>
      <c r="Y1452" s="14" t="s">
        <v>10320</v>
      </c>
      <c r="Z1452" s="70" t="s">
        <v>5574</v>
      </c>
    </row>
    <row r="1453" spans="1:26" x14ac:dyDescent="0.25">
      <c r="A1453" s="14">
        <v>1372</v>
      </c>
      <c r="B1453" s="14" t="s">
        <v>5343</v>
      </c>
      <c r="C1453" s="14" t="s">
        <v>5354</v>
      </c>
      <c r="D1453" s="14" t="s">
        <v>31</v>
      </c>
      <c r="E1453" s="14" t="s">
        <v>5363</v>
      </c>
      <c r="F1453" s="14" t="s">
        <v>5364</v>
      </c>
      <c r="G1453" s="14" t="s">
        <v>10321</v>
      </c>
      <c r="H1453" s="14" t="s">
        <v>10322</v>
      </c>
      <c r="I1453" s="14" t="s">
        <v>5571</v>
      </c>
      <c r="J1453" s="15">
        <v>9200</v>
      </c>
      <c r="K1453" s="15">
        <v>2200</v>
      </c>
      <c r="L1453" s="14" t="s">
        <v>5572</v>
      </c>
      <c r="M1453" s="14">
        <v>3</v>
      </c>
      <c r="N1453" s="15">
        <v>6371.7533718689792</v>
      </c>
      <c r="O1453" s="14">
        <v>0</v>
      </c>
      <c r="P1453" s="15">
        <v>3361.0999036608864</v>
      </c>
      <c r="Q1453" s="15">
        <v>3010.6534682080928</v>
      </c>
      <c r="R1453" s="15">
        <v>2899.1477842003856</v>
      </c>
      <c r="S1453" s="15">
        <v>1752.2321772639693</v>
      </c>
      <c r="T1453" s="15">
        <v>1274.350674373796</v>
      </c>
      <c r="U1453" s="15">
        <v>2357.5487475915224</v>
      </c>
      <c r="V1453" s="15">
        <v>223.01136801541429</v>
      </c>
      <c r="W1453" s="14">
        <v>33.436943640000038</v>
      </c>
      <c r="X1453" s="14">
        <v>36.550795052000069</v>
      </c>
      <c r="Y1453" s="14" t="s">
        <v>10323</v>
      </c>
      <c r="Z1453" s="70" t="s">
        <v>5574</v>
      </c>
    </row>
    <row r="1454" spans="1:26" x14ac:dyDescent="0.25">
      <c r="A1454" s="14">
        <v>1369</v>
      </c>
      <c r="B1454" s="14" t="s">
        <v>5343</v>
      </c>
      <c r="C1454" s="14" t="s">
        <v>5354</v>
      </c>
      <c r="D1454" s="14" t="s">
        <v>31</v>
      </c>
      <c r="E1454" s="14" t="s">
        <v>5363</v>
      </c>
      <c r="F1454" s="14" t="s">
        <v>5364</v>
      </c>
      <c r="G1454" s="14" t="s">
        <v>12753</v>
      </c>
      <c r="H1454" s="14" t="s">
        <v>12754</v>
      </c>
      <c r="I1454" s="14" t="s">
        <v>5571</v>
      </c>
      <c r="J1454" s="15">
        <v>560</v>
      </c>
      <c r="K1454" s="15">
        <v>0</v>
      </c>
      <c r="L1454" s="14" t="s">
        <v>5572</v>
      </c>
      <c r="M1454" s="14">
        <v>2</v>
      </c>
      <c r="N1454" s="15">
        <v>387.84585741811173</v>
      </c>
      <c r="O1454" s="14">
        <v>0</v>
      </c>
      <c r="P1454" s="15">
        <v>174.53063583815029</v>
      </c>
      <c r="Q1454" s="15">
        <v>213.31522157996147</v>
      </c>
      <c r="R1454" s="15">
        <v>166.77371868978804</v>
      </c>
      <c r="S1454" s="15">
        <v>89.204547206165699</v>
      </c>
      <c r="T1454" s="15">
        <v>77.569171483622355</v>
      </c>
      <c r="U1454" s="15">
        <v>143.50296724470135</v>
      </c>
      <c r="V1454" s="15">
        <v>23.270751445086702</v>
      </c>
      <c r="W1454" s="14">
        <v>33.404241126000045</v>
      </c>
      <c r="X1454" s="14">
        <v>36.601104304000046</v>
      </c>
      <c r="Y1454" s="14" t="s">
        <v>12755</v>
      </c>
      <c r="Z1454" s="70" t="s">
        <v>5574</v>
      </c>
    </row>
    <row r="1455" spans="1:26" x14ac:dyDescent="0.25">
      <c r="A1455" s="14">
        <v>1375</v>
      </c>
      <c r="B1455" s="14" t="s">
        <v>5343</v>
      </c>
      <c r="C1455" s="14" t="s">
        <v>5365</v>
      </c>
      <c r="D1455" s="14" t="s">
        <v>5366</v>
      </c>
      <c r="E1455" s="14" t="s">
        <v>5367</v>
      </c>
      <c r="F1455" s="14" t="s">
        <v>5366</v>
      </c>
      <c r="G1455" s="14" t="s">
        <v>7766</v>
      </c>
      <c r="H1455" s="14" t="s">
        <v>7767</v>
      </c>
      <c r="I1455" s="14" t="s">
        <v>5837</v>
      </c>
      <c r="J1455" s="15">
        <v>12000</v>
      </c>
      <c r="K1455" s="15">
        <v>2500</v>
      </c>
      <c r="L1455" s="14" t="s">
        <v>5572</v>
      </c>
      <c r="M1455" s="14">
        <v>3</v>
      </c>
      <c r="N1455" s="15">
        <v>8311.3043478260861</v>
      </c>
      <c r="O1455" s="14">
        <v>0</v>
      </c>
      <c r="P1455" s="15">
        <v>4238.7652173913038</v>
      </c>
      <c r="Q1455" s="15">
        <v>4072.5391304347822</v>
      </c>
      <c r="R1455" s="15">
        <v>3615.4173913043478</v>
      </c>
      <c r="S1455" s="15">
        <v>1911.6</v>
      </c>
      <c r="T1455" s="15">
        <v>1662.2608695652173</v>
      </c>
      <c r="U1455" s="15">
        <v>3033.6260869565212</v>
      </c>
      <c r="V1455" s="15">
        <v>498.67826086956512</v>
      </c>
      <c r="W1455" s="14">
        <v>33.74208539600005</v>
      </c>
      <c r="X1455" s="14">
        <v>36.641706310000075</v>
      </c>
      <c r="Y1455" s="14" t="s">
        <v>7768</v>
      </c>
      <c r="Z1455" s="70" t="s">
        <v>5574</v>
      </c>
    </row>
    <row r="1456" spans="1:26" x14ac:dyDescent="0.25">
      <c r="A1456" s="14">
        <v>1374</v>
      </c>
      <c r="B1456" s="14" t="s">
        <v>5343</v>
      </c>
      <c r="C1456" s="14" t="s">
        <v>5365</v>
      </c>
      <c r="D1456" s="14" t="s">
        <v>5366</v>
      </c>
      <c r="E1456" s="14" t="s">
        <v>5367</v>
      </c>
      <c r="F1456" s="14" t="s">
        <v>5366</v>
      </c>
      <c r="G1456" s="14" t="s">
        <v>8388</v>
      </c>
      <c r="H1456" s="14" t="s">
        <v>5366</v>
      </c>
      <c r="I1456" s="14" t="s">
        <v>5837</v>
      </c>
      <c r="J1456" s="15">
        <v>33000</v>
      </c>
      <c r="K1456" s="15">
        <v>2460</v>
      </c>
      <c r="L1456" s="14" t="s">
        <v>5572</v>
      </c>
      <c r="M1456" s="14">
        <v>3</v>
      </c>
      <c r="N1456" s="15">
        <v>22856.086956521736</v>
      </c>
      <c r="O1456" s="14">
        <v>0</v>
      </c>
      <c r="P1456" s="15">
        <v>11656.604347826085</v>
      </c>
      <c r="Q1456" s="15">
        <v>11199.482608695651</v>
      </c>
      <c r="R1456" s="15">
        <v>9828.1173913043458</v>
      </c>
      <c r="S1456" s="15">
        <v>5371.1804347826073</v>
      </c>
      <c r="T1456" s="15">
        <v>4571.2173913043471</v>
      </c>
      <c r="U1456" s="15">
        <v>8456.7521739130425</v>
      </c>
      <c r="V1456" s="15">
        <v>1371.3652173913042</v>
      </c>
      <c r="W1456" s="14">
        <v>33.738089082000045</v>
      </c>
      <c r="X1456" s="14">
        <v>36.596616114000028</v>
      </c>
      <c r="Y1456" s="14" t="s">
        <v>8389</v>
      </c>
      <c r="Z1456" s="70" t="s">
        <v>5574</v>
      </c>
    </row>
    <row r="1457" spans="1:26" x14ac:dyDescent="0.25">
      <c r="A1457" s="14">
        <v>1373</v>
      </c>
      <c r="B1457" s="14" t="s">
        <v>5343</v>
      </c>
      <c r="C1457" s="14" t="s">
        <v>5365</v>
      </c>
      <c r="D1457" s="14" t="s">
        <v>5366</v>
      </c>
      <c r="E1457" s="14" t="s">
        <v>5367</v>
      </c>
      <c r="F1457" s="14" t="s">
        <v>5366</v>
      </c>
      <c r="G1457" s="14" t="s">
        <v>12756</v>
      </c>
      <c r="H1457" s="14" t="s">
        <v>12757</v>
      </c>
      <c r="I1457" s="14" t="s">
        <v>5571</v>
      </c>
      <c r="J1457" s="15">
        <v>3300</v>
      </c>
      <c r="K1457" s="15">
        <v>0</v>
      </c>
      <c r="L1457" s="14" t="s">
        <v>5572</v>
      </c>
      <c r="M1457" s="14">
        <v>2</v>
      </c>
      <c r="N1457" s="15">
        <v>2285.6086956521735</v>
      </c>
      <c r="O1457" s="14">
        <v>0</v>
      </c>
      <c r="P1457" s="15">
        <v>1394.2213043478259</v>
      </c>
      <c r="Q1457" s="15">
        <v>891.38739130434772</v>
      </c>
      <c r="R1457" s="15">
        <v>990.23996739130428</v>
      </c>
      <c r="S1457" s="15">
        <v>519.97597826086951</v>
      </c>
      <c r="T1457" s="15">
        <v>462.83576086956515</v>
      </c>
      <c r="U1457" s="15">
        <v>822.81913043478244</v>
      </c>
      <c r="V1457" s="15">
        <v>148.56456521739128</v>
      </c>
      <c r="W1457" s="14">
        <v>33.737334181000051</v>
      </c>
      <c r="X1457" s="14">
        <v>36.530512114000032</v>
      </c>
      <c r="Y1457" s="14" t="s">
        <v>12758</v>
      </c>
      <c r="Z1457" s="70" t="s">
        <v>5574</v>
      </c>
    </row>
    <row r="1458" spans="1:26" x14ac:dyDescent="0.25">
      <c r="A1458" s="14">
        <v>1378</v>
      </c>
      <c r="B1458" s="14" t="s">
        <v>5343</v>
      </c>
      <c r="C1458" s="14" t="s">
        <v>5365</v>
      </c>
      <c r="D1458" s="14" t="s">
        <v>5366</v>
      </c>
      <c r="E1458" s="14" t="s">
        <v>5368</v>
      </c>
      <c r="F1458" s="14" t="s">
        <v>4771</v>
      </c>
      <c r="G1458" s="14" t="s">
        <v>6191</v>
      </c>
      <c r="H1458" s="14" t="s">
        <v>6192</v>
      </c>
      <c r="I1458" s="14" t="s">
        <v>5571</v>
      </c>
      <c r="J1458" s="15">
        <v>3700</v>
      </c>
      <c r="K1458" s="15">
        <v>0</v>
      </c>
      <c r="L1458" s="14" t="s">
        <v>5572</v>
      </c>
      <c r="M1458" s="14">
        <v>1</v>
      </c>
      <c r="N1458" s="15">
        <v>3249.6710526315787</v>
      </c>
      <c r="O1458" s="14">
        <v>0</v>
      </c>
      <c r="P1458" s="15">
        <v>1624.8355263157894</v>
      </c>
      <c r="Q1458" s="15">
        <v>1624.8355263157894</v>
      </c>
      <c r="R1458" s="15">
        <v>1400.6082236842105</v>
      </c>
      <c r="S1458" s="15">
        <v>739.30016447368416</v>
      </c>
      <c r="T1458" s="15">
        <v>633.68585526315792</v>
      </c>
      <c r="U1458" s="15">
        <v>1210.5024671052631</v>
      </c>
      <c r="V1458" s="15">
        <v>194.98026315789471</v>
      </c>
      <c r="W1458" s="14">
        <v>33.847892430000059</v>
      </c>
      <c r="X1458" s="14">
        <v>36.766775800000062</v>
      </c>
      <c r="Y1458" s="14" t="s">
        <v>6193</v>
      </c>
      <c r="Z1458" s="70" t="s">
        <v>5574</v>
      </c>
    </row>
    <row r="1459" spans="1:26" x14ac:dyDescent="0.25">
      <c r="A1459" s="14">
        <v>1376</v>
      </c>
      <c r="B1459" s="14" t="s">
        <v>5343</v>
      </c>
      <c r="C1459" s="14" t="s">
        <v>5365</v>
      </c>
      <c r="D1459" s="14" t="s">
        <v>5366</v>
      </c>
      <c r="E1459" s="14" t="s">
        <v>5368</v>
      </c>
      <c r="F1459" s="14" t="s">
        <v>4771</v>
      </c>
      <c r="G1459" s="14" t="s">
        <v>4769</v>
      </c>
      <c r="H1459" s="14" t="s">
        <v>4215</v>
      </c>
      <c r="I1459" s="14" t="s">
        <v>5571</v>
      </c>
      <c r="J1459" s="15">
        <v>4500</v>
      </c>
      <c r="K1459" s="15">
        <v>140</v>
      </c>
      <c r="L1459" s="14" t="s">
        <v>4944</v>
      </c>
      <c r="M1459" s="14">
        <v>6</v>
      </c>
      <c r="N1459" s="15">
        <v>3952.3026315789475</v>
      </c>
      <c r="O1459" s="14">
        <v>3952.3026315789475</v>
      </c>
      <c r="P1459" s="15">
        <v>1976.1513157894738</v>
      </c>
      <c r="Q1459" s="15">
        <v>1976.1513157894738</v>
      </c>
      <c r="R1459" s="15">
        <v>1703.4424342105265</v>
      </c>
      <c r="S1459" s="15">
        <v>899.14884868421063</v>
      </c>
      <c r="T1459" s="15">
        <v>770.6990131578948</v>
      </c>
      <c r="U1459" s="15">
        <v>1472.2327302631579</v>
      </c>
      <c r="V1459" s="15">
        <v>237.13815789473685</v>
      </c>
      <c r="W1459" s="14">
        <v>33.872665705000031</v>
      </c>
      <c r="X1459" s="14">
        <v>36.813616309000054</v>
      </c>
      <c r="Y1459" s="14" t="s">
        <v>7769</v>
      </c>
      <c r="Z1459" s="70" t="s">
        <v>5574</v>
      </c>
    </row>
    <row r="1460" spans="1:26" x14ac:dyDescent="0.25">
      <c r="A1460" s="14">
        <v>1377</v>
      </c>
      <c r="B1460" s="14" t="s">
        <v>5343</v>
      </c>
      <c r="C1460" s="14" t="s">
        <v>5365</v>
      </c>
      <c r="D1460" s="14" t="s">
        <v>5366</v>
      </c>
      <c r="E1460" s="14" t="s">
        <v>5368</v>
      </c>
      <c r="F1460" s="14" t="s">
        <v>4771</v>
      </c>
      <c r="G1460" s="14" t="s">
        <v>4770</v>
      </c>
      <c r="H1460" s="14" t="s">
        <v>4771</v>
      </c>
      <c r="I1460" s="14" t="s">
        <v>5837</v>
      </c>
      <c r="J1460" s="15">
        <v>22200</v>
      </c>
      <c r="K1460" s="15">
        <v>2000</v>
      </c>
      <c r="L1460" s="14" t="s">
        <v>4944</v>
      </c>
      <c r="M1460" s="14">
        <v>6</v>
      </c>
      <c r="N1460" s="15">
        <v>19498.026315789473</v>
      </c>
      <c r="O1460" s="14">
        <v>19498.026315789473</v>
      </c>
      <c r="P1460" s="15">
        <v>10528.934210526317</v>
      </c>
      <c r="Q1460" s="15">
        <v>8969.0921052631566</v>
      </c>
      <c r="R1460" s="15">
        <v>8891.0999999999985</v>
      </c>
      <c r="S1460" s="15">
        <v>4484.5460526315792</v>
      </c>
      <c r="T1460" s="15">
        <v>3314.6644736842109</v>
      </c>
      <c r="U1460" s="15">
        <v>7214.269736842105</v>
      </c>
      <c r="V1460" s="15">
        <v>1072.391447368421</v>
      </c>
      <c r="W1460" s="14">
        <v>33.806795263000026</v>
      </c>
      <c r="X1460" s="14">
        <v>36.739822090000075</v>
      </c>
      <c r="Y1460" s="14" t="s">
        <v>8871</v>
      </c>
      <c r="Z1460" s="70" t="s">
        <v>5574</v>
      </c>
    </row>
    <row r="1461" spans="1:26" x14ac:dyDescent="0.25">
      <c r="A1461" s="14">
        <v>1381</v>
      </c>
      <c r="B1461" s="14" t="s">
        <v>5343</v>
      </c>
      <c r="C1461" s="14" t="s">
        <v>5365</v>
      </c>
      <c r="D1461" s="14" t="s">
        <v>5366</v>
      </c>
      <c r="E1461" s="14" t="s">
        <v>5369</v>
      </c>
      <c r="F1461" s="14" t="s">
        <v>5370</v>
      </c>
      <c r="G1461" s="14" t="s">
        <v>11759</v>
      </c>
      <c r="H1461" s="14" t="s">
        <v>11760</v>
      </c>
      <c r="I1461" s="14" t="s">
        <v>5571</v>
      </c>
      <c r="J1461" s="15">
        <v>1900</v>
      </c>
      <c r="K1461" s="15">
        <v>190</v>
      </c>
      <c r="L1461" s="14" t="s">
        <v>5572</v>
      </c>
      <c r="M1461" s="14">
        <v>1</v>
      </c>
      <c r="N1461" s="15">
        <v>1315.9259259259259</v>
      </c>
      <c r="O1461" s="14">
        <v>0</v>
      </c>
      <c r="P1461" s="15">
        <v>802.71481481481476</v>
      </c>
      <c r="Q1461" s="15">
        <v>513.21111111111111</v>
      </c>
      <c r="R1461" s="15">
        <v>570.12490740740736</v>
      </c>
      <c r="S1461" s="15">
        <v>299.37314814814812</v>
      </c>
      <c r="T1461" s="15">
        <v>266.47500000000002</v>
      </c>
      <c r="U1461" s="15">
        <v>473.73333333333329</v>
      </c>
      <c r="V1461" s="15">
        <v>85.535185185185185</v>
      </c>
      <c r="W1461" s="14">
        <v>33.778421752000042</v>
      </c>
      <c r="X1461" s="14">
        <v>36.500710800000036</v>
      </c>
      <c r="Y1461" s="14" t="s">
        <v>11761</v>
      </c>
      <c r="Z1461" s="70" t="s">
        <v>5574</v>
      </c>
    </row>
    <row r="1462" spans="1:26" x14ac:dyDescent="0.25">
      <c r="A1462" s="14">
        <v>1379</v>
      </c>
      <c r="B1462" s="14" t="s">
        <v>5343</v>
      </c>
      <c r="C1462" s="14" t="s">
        <v>5365</v>
      </c>
      <c r="D1462" s="14" t="s">
        <v>5366</v>
      </c>
      <c r="E1462" s="14" t="s">
        <v>5369</v>
      </c>
      <c r="F1462" s="14" t="s">
        <v>5370</v>
      </c>
      <c r="G1462" s="14" t="s">
        <v>12759</v>
      </c>
      <c r="H1462" s="14" t="s">
        <v>12177</v>
      </c>
      <c r="I1462" s="14" t="s">
        <v>5571</v>
      </c>
      <c r="J1462" s="15">
        <v>4300</v>
      </c>
      <c r="K1462" s="15">
        <v>0</v>
      </c>
      <c r="L1462" s="14" t="s">
        <v>5572</v>
      </c>
      <c r="M1462" s="14">
        <v>1</v>
      </c>
      <c r="N1462" s="15">
        <v>2978.1481481481478</v>
      </c>
      <c r="O1462" s="14">
        <v>0</v>
      </c>
      <c r="P1462" s="15">
        <v>1816.6703703703702</v>
      </c>
      <c r="Q1462" s="15">
        <v>1161.4777777777776</v>
      </c>
      <c r="R1462" s="15">
        <v>1290.2826851851851</v>
      </c>
      <c r="S1462" s="15">
        <v>677.52870370370363</v>
      </c>
      <c r="T1462" s="15">
        <v>603.07499999999993</v>
      </c>
      <c r="U1462" s="15">
        <v>1072.1333333333332</v>
      </c>
      <c r="V1462" s="15">
        <v>193.57962962962961</v>
      </c>
      <c r="W1462" s="14">
        <v>33.816995947000066</v>
      </c>
      <c r="X1462" s="14">
        <v>36.557880880000027</v>
      </c>
      <c r="Y1462" s="14" t="s">
        <v>12760</v>
      </c>
      <c r="Z1462" s="70" t="s">
        <v>5574</v>
      </c>
    </row>
    <row r="1463" spans="1:26" x14ac:dyDescent="0.25">
      <c r="A1463" s="14">
        <v>1380</v>
      </c>
      <c r="B1463" s="14" t="s">
        <v>5343</v>
      </c>
      <c r="C1463" s="14" t="s">
        <v>5365</v>
      </c>
      <c r="D1463" s="14" t="s">
        <v>5366</v>
      </c>
      <c r="E1463" s="14" t="s">
        <v>5369</v>
      </c>
      <c r="F1463" s="14" t="s">
        <v>5370</v>
      </c>
      <c r="G1463" s="14" t="s">
        <v>12761</v>
      </c>
      <c r="H1463" s="14" t="s">
        <v>12762</v>
      </c>
      <c r="I1463" s="14" t="s">
        <v>5571</v>
      </c>
      <c r="J1463" s="15">
        <v>2900</v>
      </c>
      <c r="K1463" s="15">
        <v>0</v>
      </c>
      <c r="L1463" s="14" t="s">
        <v>5572</v>
      </c>
      <c r="M1463" s="14">
        <v>1</v>
      </c>
      <c r="N1463" s="15">
        <v>2008.5185185185182</v>
      </c>
      <c r="O1463" s="14">
        <v>0</v>
      </c>
      <c r="P1463" s="15">
        <v>1225.1962962962962</v>
      </c>
      <c r="Q1463" s="15">
        <v>783.32222222222219</v>
      </c>
      <c r="R1463" s="15">
        <v>870.19064814814806</v>
      </c>
      <c r="S1463" s="15">
        <v>456.9379629629629</v>
      </c>
      <c r="T1463" s="15">
        <v>406.72499999999997</v>
      </c>
      <c r="U1463" s="15">
        <v>723.06666666666649</v>
      </c>
      <c r="V1463" s="15">
        <v>130.55370370370369</v>
      </c>
      <c r="W1463" s="14">
        <v>33.82088893100007</v>
      </c>
      <c r="X1463" s="14">
        <v>36.508166800000026</v>
      </c>
      <c r="Y1463" s="14" t="s">
        <v>12763</v>
      </c>
      <c r="Z1463" s="70" t="s">
        <v>5574</v>
      </c>
    </row>
    <row r="1464" spans="1:26" x14ac:dyDescent="0.25">
      <c r="A1464" s="14">
        <v>1382</v>
      </c>
      <c r="B1464" s="14" t="s">
        <v>5343</v>
      </c>
      <c r="C1464" s="14" t="s">
        <v>5365</v>
      </c>
      <c r="D1464" s="14" t="s">
        <v>5366</v>
      </c>
      <c r="E1464" s="14" t="s">
        <v>5369</v>
      </c>
      <c r="F1464" s="14" t="s">
        <v>5370</v>
      </c>
      <c r="G1464" s="14" t="s">
        <v>12764</v>
      </c>
      <c r="H1464" s="14" t="s">
        <v>5370</v>
      </c>
      <c r="I1464" s="14" t="s">
        <v>5571</v>
      </c>
      <c r="J1464" s="15">
        <v>1700</v>
      </c>
      <c r="K1464" s="15">
        <v>0</v>
      </c>
      <c r="L1464" s="14" t="s">
        <v>5572</v>
      </c>
      <c r="M1464" s="14">
        <v>1</v>
      </c>
      <c r="N1464" s="15">
        <v>1177.4074074074074</v>
      </c>
      <c r="O1464" s="14">
        <v>0</v>
      </c>
      <c r="P1464" s="15">
        <v>659.34814814814808</v>
      </c>
      <c r="Q1464" s="15">
        <v>518.05925925925931</v>
      </c>
      <c r="R1464" s="15">
        <v>508.19847222222222</v>
      </c>
      <c r="S1464" s="15">
        <v>269.33194444444445</v>
      </c>
      <c r="T1464" s="15">
        <v>236.95324074074074</v>
      </c>
      <c r="U1464" s="15">
        <v>429.75370370370371</v>
      </c>
      <c r="V1464" s="15">
        <v>73.587962962962962</v>
      </c>
      <c r="W1464" s="14">
        <v>33.843975945000068</v>
      </c>
      <c r="X1464" s="14">
        <v>36.54674091000004</v>
      </c>
      <c r="Y1464" s="14" t="s">
        <v>12765</v>
      </c>
      <c r="Z1464" s="70" t="s">
        <v>5574</v>
      </c>
    </row>
    <row r="1465" spans="1:26" x14ac:dyDescent="0.25">
      <c r="A1465" s="14">
        <v>1383</v>
      </c>
      <c r="B1465" s="14" t="s">
        <v>5343</v>
      </c>
      <c r="C1465" s="14" t="s">
        <v>5365</v>
      </c>
      <c r="D1465" s="14" t="s">
        <v>5366</v>
      </c>
      <c r="E1465" s="14" t="s">
        <v>5371</v>
      </c>
      <c r="F1465" s="14" t="s">
        <v>3175</v>
      </c>
      <c r="G1465" s="14" t="s">
        <v>4772</v>
      </c>
      <c r="H1465" s="14" t="s">
        <v>3175</v>
      </c>
      <c r="I1465" s="14" t="s">
        <v>5837</v>
      </c>
      <c r="J1465" s="15">
        <v>35000</v>
      </c>
      <c r="K1465" s="15">
        <v>6872</v>
      </c>
      <c r="L1465" s="14" t="s">
        <v>4944</v>
      </c>
      <c r="M1465" s="14">
        <v>6</v>
      </c>
      <c r="N1465" s="15">
        <v>35000</v>
      </c>
      <c r="O1465" s="14">
        <v>35000</v>
      </c>
      <c r="P1465" s="15">
        <v>17850</v>
      </c>
      <c r="Q1465" s="15">
        <v>17150</v>
      </c>
      <c r="R1465" s="15">
        <v>15067.5</v>
      </c>
      <c r="S1465" s="15">
        <v>8006.25</v>
      </c>
      <c r="T1465" s="15">
        <v>6912.5</v>
      </c>
      <c r="U1465" s="15">
        <v>12949.999999999996</v>
      </c>
      <c r="V1465" s="15">
        <v>2143.75</v>
      </c>
      <c r="W1465" s="14">
        <v>33.747235867000029</v>
      </c>
      <c r="X1465" s="14">
        <v>36.706380530000047</v>
      </c>
      <c r="Y1465" s="14" t="s">
        <v>9037</v>
      </c>
      <c r="Z1465" s="70" t="s">
        <v>5574</v>
      </c>
    </row>
    <row r="1466" spans="1:26" x14ac:dyDescent="0.25">
      <c r="A1466" s="14">
        <v>1385</v>
      </c>
      <c r="B1466" s="14" t="s">
        <v>5343</v>
      </c>
      <c r="C1466" s="14" t="s">
        <v>5372</v>
      </c>
      <c r="D1466" s="14" t="s">
        <v>4774</v>
      </c>
      <c r="E1466" s="14" t="s">
        <v>5373</v>
      </c>
      <c r="F1466" s="14" t="s">
        <v>4774</v>
      </c>
      <c r="G1466" s="14" t="s">
        <v>1915</v>
      </c>
      <c r="H1466" s="14" t="s">
        <v>1916</v>
      </c>
      <c r="I1466" s="14" t="s">
        <v>5571</v>
      </c>
      <c r="J1466" s="15">
        <v>6000</v>
      </c>
      <c r="K1466" s="15">
        <v>1800</v>
      </c>
      <c r="L1466" s="14" t="s">
        <v>4945</v>
      </c>
      <c r="M1466" s="14">
        <v>3</v>
      </c>
      <c r="N1466" s="15">
        <v>5498.7554996857325</v>
      </c>
      <c r="O1466" s="14">
        <v>5498.7554996857325</v>
      </c>
      <c r="P1466" s="15">
        <v>2914.3404148334384</v>
      </c>
      <c r="Q1466" s="15">
        <v>2584.4150848522941</v>
      </c>
      <c r="R1466" s="15">
        <v>2398.8320867379011</v>
      </c>
      <c r="S1466" s="15">
        <v>1285.33409805154</v>
      </c>
      <c r="T1466" s="15">
        <v>1099.7510999371466</v>
      </c>
      <c r="U1466" s="15">
        <v>2013.9192017598994</v>
      </c>
      <c r="V1466" s="15">
        <v>316.17844123192958</v>
      </c>
      <c r="W1466" s="14">
        <v>33.699025413000072</v>
      </c>
      <c r="X1466" s="14">
        <v>36.322088887000064</v>
      </c>
      <c r="Y1466" s="14" t="s">
        <v>6194</v>
      </c>
      <c r="Z1466" s="70" t="s">
        <v>5574</v>
      </c>
    </row>
    <row r="1467" spans="1:26" x14ac:dyDescent="0.25">
      <c r="A1467" s="14">
        <v>1386</v>
      </c>
      <c r="B1467" s="14" t="s">
        <v>5343</v>
      </c>
      <c r="C1467" s="14" t="s">
        <v>5372</v>
      </c>
      <c r="D1467" s="14" t="s">
        <v>4774</v>
      </c>
      <c r="E1467" s="14" t="s">
        <v>5373</v>
      </c>
      <c r="F1467" s="14" t="s">
        <v>4774</v>
      </c>
      <c r="G1467" s="14" t="s">
        <v>1917</v>
      </c>
      <c r="H1467" s="14" t="s">
        <v>1918</v>
      </c>
      <c r="I1467" s="14" t="s">
        <v>5571</v>
      </c>
      <c r="J1467" s="15">
        <v>7000</v>
      </c>
      <c r="K1467" s="15">
        <v>900</v>
      </c>
      <c r="L1467" s="14" t="s">
        <v>4945</v>
      </c>
      <c r="M1467" s="14">
        <v>2</v>
      </c>
      <c r="N1467" s="15">
        <v>6415.2147496333546</v>
      </c>
      <c r="O1467" s="14">
        <v>6415.2147496333546</v>
      </c>
      <c r="P1467" s="15">
        <v>3528.3681122983453</v>
      </c>
      <c r="Q1467" s="15">
        <v>2886.8466373350093</v>
      </c>
      <c r="R1467" s="15">
        <v>2838.7325267127594</v>
      </c>
      <c r="S1467" s="15">
        <v>1523.6135030379216</v>
      </c>
      <c r="T1467" s="15">
        <v>1283.0429499266711</v>
      </c>
      <c r="U1467" s="15">
        <v>2325.515346742091</v>
      </c>
      <c r="V1467" s="15">
        <v>352.8368112298345</v>
      </c>
      <c r="W1467" s="14">
        <v>33.662494921000075</v>
      </c>
      <c r="X1467" s="14">
        <v>36.247695326000041</v>
      </c>
      <c r="Y1467" s="14" t="s">
        <v>6195</v>
      </c>
      <c r="Z1467" s="70" t="s">
        <v>5574</v>
      </c>
    </row>
    <row r="1468" spans="1:26" x14ac:dyDescent="0.25">
      <c r="A1468" s="14">
        <v>1390</v>
      </c>
      <c r="B1468" s="14" t="s">
        <v>5343</v>
      </c>
      <c r="C1468" s="14" t="s">
        <v>5372</v>
      </c>
      <c r="D1468" s="14" t="s">
        <v>4774</v>
      </c>
      <c r="E1468" s="14" t="s">
        <v>5373</v>
      </c>
      <c r="F1468" s="14" t="s">
        <v>4774</v>
      </c>
      <c r="G1468" s="14" t="s">
        <v>6196</v>
      </c>
      <c r="H1468" s="14" t="s">
        <v>6197</v>
      </c>
      <c r="I1468" s="14" t="s">
        <v>5837</v>
      </c>
      <c r="J1468" s="15">
        <v>14000</v>
      </c>
      <c r="K1468" s="15">
        <v>10000</v>
      </c>
      <c r="L1468" s="14" t="s">
        <v>5572</v>
      </c>
      <c r="M1468" s="14">
        <v>3</v>
      </c>
      <c r="N1468" s="15">
        <v>12830.429499266709</v>
      </c>
      <c r="O1468" s="14">
        <v>0</v>
      </c>
      <c r="P1468" s="15">
        <v>7056.7362245966906</v>
      </c>
      <c r="Q1468" s="15">
        <v>5773.6932746700186</v>
      </c>
      <c r="R1468" s="15">
        <v>5677.4650534255188</v>
      </c>
      <c r="S1468" s="15">
        <v>3047.2270060758433</v>
      </c>
      <c r="T1468" s="15">
        <v>2566.0858998533422</v>
      </c>
      <c r="U1468" s="15">
        <v>4651.0306934841819</v>
      </c>
      <c r="V1468" s="15">
        <v>705.67362245966899</v>
      </c>
      <c r="W1468" s="14">
        <v>33.577563739000027</v>
      </c>
      <c r="X1468" s="14">
        <v>36.297790818000067</v>
      </c>
      <c r="Y1468" s="14" t="s">
        <v>6198</v>
      </c>
      <c r="Z1468" s="70" t="s">
        <v>5574</v>
      </c>
    </row>
    <row r="1469" spans="1:26" x14ac:dyDescent="0.25">
      <c r="A1469" s="14">
        <v>1388</v>
      </c>
      <c r="B1469" s="14" t="s">
        <v>5343</v>
      </c>
      <c r="C1469" s="14" t="s">
        <v>5372</v>
      </c>
      <c r="D1469" s="14" t="s">
        <v>4774</v>
      </c>
      <c r="E1469" s="14" t="s">
        <v>5373</v>
      </c>
      <c r="F1469" s="14" t="s">
        <v>4774</v>
      </c>
      <c r="G1469" s="14" t="s">
        <v>1919</v>
      </c>
      <c r="H1469" s="14" t="s">
        <v>1920</v>
      </c>
      <c r="I1469" s="14" t="s">
        <v>5837</v>
      </c>
      <c r="J1469" s="15">
        <v>11000</v>
      </c>
      <c r="K1469" s="15">
        <v>6000</v>
      </c>
      <c r="L1469" s="14" t="s">
        <v>4945</v>
      </c>
      <c r="M1469" s="14">
        <v>3</v>
      </c>
      <c r="N1469" s="15">
        <v>10081.051749423843</v>
      </c>
      <c r="O1469" s="14">
        <v>10081.051749423843</v>
      </c>
      <c r="P1469" s="15">
        <v>5544.5784621831144</v>
      </c>
      <c r="Q1469" s="15">
        <v>4536.4732872407285</v>
      </c>
      <c r="R1469" s="15">
        <v>4460.8653991200508</v>
      </c>
      <c r="S1469" s="15">
        <v>2394.2497904881625</v>
      </c>
      <c r="T1469" s="15">
        <v>2016.2103498847687</v>
      </c>
      <c r="U1469" s="15">
        <v>3654.3812591661431</v>
      </c>
      <c r="V1469" s="15">
        <v>554.45784621831137</v>
      </c>
      <c r="W1469" s="14">
        <v>33.643024705000073</v>
      </c>
      <c r="X1469" s="14">
        <v>36.297703047000027</v>
      </c>
      <c r="Y1469" s="14" t="s">
        <v>7770</v>
      </c>
      <c r="Z1469" s="70" t="s">
        <v>5574</v>
      </c>
    </row>
    <row r="1470" spans="1:26" x14ac:dyDescent="0.25">
      <c r="A1470" s="14">
        <v>1384</v>
      </c>
      <c r="B1470" s="14" t="s">
        <v>5343</v>
      </c>
      <c r="C1470" s="14" t="s">
        <v>5372</v>
      </c>
      <c r="D1470" s="14" t="s">
        <v>4774</v>
      </c>
      <c r="E1470" s="14" t="s">
        <v>5373</v>
      </c>
      <c r="F1470" s="14" t="s">
        <v>4774</v>
      </c>
      <c r="G1470" s="14" t="s">
        <v>4773</v>
      </c>
      <c r="H1470" s="14" t="s">
        <v>4774</v>
      </c>
      <c r="I1470" s="14" t="s">
        <v>5837</v>
      </c>
      <c r="J1470" s="15">
        <v>194850</v>
      </c>
      <c r="K1470" s="15">
        <v>174260</v>
      </c>
      <c r="L1470" s="14" t="s">
        <v>4944</v>
      </c>
      <c r="M1470" s="14">
        <v>6</v>
      </c>
      <c r="N1470" s="15">
        <v>178572.08485229415</v>
      </c>
      <c r="O1470" s="14">
        <v>178572.08485229415</v>
      </c>
      <c r="P1470" s="15">
        <v>108928.97175989945</v>
      </c>
      <c r="Q1470" s="15">
        <v>69643.113092394706</v>
      </c>
      <c r="R1470" s="15">
        <v>69643.11309239472</v>
      </c>
      <c r="S1470" s="15">
        <v>36607.277394720302</v>
      </c>
      <c r="T1470" s="15">
        <v>35714.416970458835</v>
      </c>
      <c r="U1470" s="15">
        <v>66071.671395348836</v>
      </c>
      <c r="V1470" s="15">
        <v>17857.208485229417</v>
      </c>
      <c r="W1470" s="14">
        <v>33.60415739900003</v>
      </c>
      <c r="X1470" s="14">
        <v>36.311829455000066</v>
      </c>
      <c r="Y1470" s="14" t="s">
        <v>8872</v>
      </c>
      <c r="Z1470" s="70" t="s">
        <v>5574</v>
      </c>
    </row>
    <row r="1471" spans="1:26" x14ac:dyDescent="0.25">
      <c r="A1471" s="14">
        <v>1387</v>
      </c>
      <c r="B1471" s="14" t="s">
        <v>5343</v>
      </c>
      <c r="C1471" s="14" t="s">
        <v>5372</v>
      </c>
      <c r="D1471" s="14" t="s">
        <v>4774</v>
      </c>
      <c r="E1471" s="14" t="s">
        <v>5373</v>
      </c>
      <c r="F1471" s="14" t="s">
        <v>4774</v>
      </c>
      <c r="G1471" s="14" t="s">
        <v>10339</v>
      </c>
      <c r="H1471" s="14" t="s">
        <v>10340</v>
      </c>
      <c r="I1471" s="14" t="s">
        <v>5571</v>
      </c>
      <c r="J1471" s="15">
        <v>4800</v>
      </c>
      <c r="K1471" s="15">
        <v>3100</v>
      </c>
      <c r="L1471" s="14" t="s">
        <v>5572</v>
      </c>
      <c r="M1471" s="14">
        <v>3</v>
      </c>
      <c r="N1471" s="15">
        <v>4399.0043997485864</v>
      </c>
      <c r="O1471" s="14">
        <v>0</v>
      </c>
      <c r="P1471" s="15">
        <v>2419.4524198617228</v>
      </c>
      <c r="Q1471" s="15">
        <v>1979.5519798868636</v>
      </c>
      <c r="R1471" s="15">
        <v>1946.5594468887496</v>
      </c>
      <c r="S1471" s="15">
        <v>1044.7635449402892</v>
      </c>
      <c r="T1471" s="15">
        <v>879.80087994971734</v>
      </c>
      <c r="U1471" s="15">
        <v>1594.6390949088625</v>
      </c>
      <c r="V1471" s="15">
        <v>241.94524198617225</v>
      </c>
      <c r="W1471" s="14">
        <v>33.620087718000036</v>
      </c>
      <c r="X1471" s="14">
        <v>36.262404100000026</v>
      </c>
      <c r="Y1471" s="14" t="s">
        <v>10341</v>
      </c>
      <c r="Z1471" s="70" t="s">
        <v>5574</v>
      </c>
    </row>
    <row r="1472" spans="1:26" x14ac:dyDescent="0.25">
      <c r="A1472" s="14">
        <v>1389</v>
      </c>
      <c r="B1472" s="14" t="s">
        <v>5343</v>
      </c>
      <c r="C1472" s="14" t="s">
        <v>5372</v>
      </c>
      <c r="D1472" s="14" t="s">
        <v>4774</v>
      </c>
      <c r="E1472" s="14" t="s">
        <v>5373</v>
      </c>
      <c r="F1472" s="14" t="s">
        <v>4774</v>
      </c>
      <c r="G1472" s="14" t="s">
        <v>10342</v>
      </c>
      <c r="H1472" s="14" t="s">
        <v>10343</v>
      </c>
      <c r="I1472" s="14" t="s">
        <v>5571</v>
      </c>
      <c r="J1472" s="15">
        <v>1000</v>
      </c>
      <c r="K1472" s="15">
        <v>200</v>
      </c>
      <c r="L1472" s="14" t="s">
        <v>5572</v>
      </c>
      <c r="M1472" s="14">
        <v>2</v>
      </c>
      <c r="N1472" s="15">
        <v>916.45924994762208</v>
      </c>
      <c r="O1472" s="14">
        <v>0</v>
      </c>
      <c r="P1472" s="15">
        <v>504.05258747119217</v>
      </c>
      <c r="Q1472" s="15">
        <v>412.40666247642991</v>
      </c>
      <c r="R1472" s="15">
        <v>394.07747747747754</v>
      </c>
      <c r="S1472" s="15">
        <v>210.78562748795309</v>
      </c>
      <c r="T1472" s="15">
        <v>183.29184998952442</v>
      </c>
      <c r="U1472" s="15">
        <v>339.08992248062015</v>
      </c>
      <c r="V1472" s="15">
        <v>54.98755499685732</v>
      </c>
      <c r="W1472" s="14">
        <v>33.637579482000035</v>
      </c>
      <c r="X1472" s="14">
        <v>36.400357156000041</v>
      </c>
      <c r="Y1472" s="14" t="s">
        <v>10344</v>
      </c>
      <c r="Z1472" s="70" t="s">
        <v>5574</v>
      </c>
    </row>
    <row r="1473" spans="1:26" x14ac:dyDescent="0.25">
      <c r="A1473" s="14">
        <v>1394</v>
      </c>
      <c r="B1473" s="14" t="s">
        <v>5343</v>
      </c>
      <c r="C1473" s="14" t="s">
        <v>5372</v>
      </c>
      <c r="D1473" s="14" t="s">
        <v>4774</v>
      </c>
      <c r="E1473" s="14" t="s">
        <v>5374</v>
      </c>
      <c r="F1473" s="14" t="s">
        <v>5375</v>
      </c>
      <c r="G1473" s="14" t="s">
        <v>6199</v>
      </c>
      <c r="H1473" s="14" t="s">
        <v>6200</v>
      </c>
      <c r="I1473" s="14" t="s">
        <v>5571</v>
      </c>
      <c r="J1473" s="15">
        <v>1100</v>
      </c>
      <c r="K1473" s="15">
        <v>90</v>
      </c>
      <c r="L1473" s="14" t="s">
        <v>5572</v>
      </c>
      <c r="M1473" s="14">
        <v>3</v>
      </c>
      <c r="N1473" s="15">
        <v>761.90049751243782</v>
      </c>
      <c r="O1473" s="14">
        <v>0</v>
      </c>
      <c r="P1473" s="15">
        <v>399.99776119402986</v>
      </c>
      <c r="Q1473" s="15">
        <v>361.90273631840796</v>
      </c>
      <c r="R1473" s="15">
        <v>327.61721393034833</v>
      </c>
      <c r="S1473" s="15">
        <v>175.23711442786072</v>
      </c>
      <c r="T1473" s="15">
        <v>152.38009950248758</v>
      </c>
      <c r="U1473" s="15">
        <v>281.903184079602</v>
      </c>
      <c r="V1473" s="15">
        <v>45.714029850746265</v>
      </c>
      <c r="W1473" s="14">
        <v>33.711689628000045</v>
      </c>
      <c r="X1473" s="14">
        <v>36.47778500000004</v>
      </c>
      <c r="Y1473" s="14" t="s">
        <v>6201</v>
      </c>
      <c r="Z1473" s="70" t="s">
        <v>5574</v>
      </c>
    </row>
    <row r="1474" spans="1:26" x14ac:dyDescent="0.25">
      <c r="A1474" s="14">
        <v>1391</v>
      </c>
      <c r="B1474" s="14" t="s">
        <v>5343</v>
      </c>
      <c r="C1474" s="14" t="s">
        <v>5372</v>
      </c>
      <c r="D1474" s="14" t="s">
        <v>4774</v>
      </c>
      <c r="E1474" s="14" t="s">
        <v>5374</v>
      </c>
      <c r="F1474" s="14" t="s">
        <v>5375</v>
      </c>
      <c r="G1474" s="14" t="s">
        <v>10345</v>
      </c>
      <c r="H1474" s="14" t="s">
        <v>10346</v>
      </c>
      <c r="I1474" s="14" t="s">
        <v>5571</v>
      </c>
      <c r="J1474" s="15">
        <v>3000</v>
      </c>
      <c r="K1474" s="15">
        <v>100</v>
      </c>
      <c r="L1474" s="14" t="s">
        <v>5572</v>
      </c>
      <c r="M1474" s="14">
        <v>2</v>
      </c>
      <c r="N1474" s="15">
        <v>2077.9104477611941</v>
      </c>
      <c r="O1474" s="14">
        <v>0</v>
      </c>
      <c r="P1474" s="15">
        <v>1075.318656716418</v>
      </c>
      <c r="Q1474" s="15">
        <v>1002.591791044776</v>
      </c>
      <c r="R1474" s="15">
        <v>893.50149253731342</v>
      </c>
      <c r="S1474" s="15">
        <v>472.72462686567167</v>
      </c>
      <c r="T1474" s="15">
        <v>415.58208955223881</v>
      </c>
      <c r="U1474" s="15">
        <v>761.03470149253724</v>
      </c>
      <c r="V1474" s="15">
        <v>132.46679104477613</v>
      </c>
      <c r="W1474" s="14">
        <v>33.686528855000063</v>
      </c>
      <c r="X1474" s="14">
        <v>36.428108252000072</v>
      </c>
      <c r="Y1474" s="14" t="s">
        <v>10347</v>
      </c>
      <c r="Z1474" s="70" t="s">
        <v>5574</v>
      </c>
    </row>
    <row r="1475" spans="1:26" x14ac:dyDescent="0.25">
      <c r="A1475" s="14">
        <v>1395</v>
      </c>
      <c r="B1475" s="14" t="s">
        <v>5343</v>
      </c>
      <c r="C1475" s="14" t="s">
        <v>5372</v>
      </c>
      <c r="D1475" s="14" t="s">
        <v>4774</v>
      </c>
      <c r="E1475" s="14" t="s">
        <v>5374</v>
      </c>
      <c r="F1475" s="14" t="s">
        <v>5375</v>
      </c>
      <c r="G1475" s="14" t="s">
        <v>10354</v>
      </c>
      <c r="H1475" s="14" t="s">
        <v>10355</v>
      </c>
      <c r="I1475" s="14" t="s">
        <v>5571</v>
      </c>
      <c r="J1475" s="15">
        <v>3800</v>
      </c>
      <c r="K1475" s="15">
        <v>600</v>
      </c>
      <c r="L1475" s="14" t="s">
        <v>5572</v>
      </c>
      <c r="M1475" s="14">
        <v>2</v>
      </c>
      <c r="N1475" s="15">
        <v>2632.0199004975125</v>
      </c>
      <c r="O1475" s="14">
        <v>0</v>
      </c>
      <c r="P1475" s="15">
        <v>1362.0702985074629</v>
      </c>
      <c r="Q1475" s="15">
        <v>1269.9496019900496</v>
      </c>
      <c r="R1475" s="15">
        <v>1131.7685572139303</v>
      </c>
      <c r="S1475" s="15">
        <v>598.78452736318411</v>
      </c>
      <c r="T1475" s="15">
        <v>526.40398009950252</v>
      </c>
      <c r="U1475" s="15">
        <v>963.9772885572138</v>
      </c>
      <c r="V1475" s="15">
        <v>167.79126865671643</v>
      </c>
      <c r="W1475" s="14">
        <v>33.668765806000067</v>
      </c>
      <c r="X1475" s="14">
        <v>36.378799706000052</v>
      </c>
      <c r="Y1475" s="14" t="s">
        <v>10356</v>
      </c>
      <c r="Z1475" s="70" t="s">
        <v>5574</v>
      </c>
    </row>
    <row r="1476" spans="1:26" x14ac:dyDescent="0.25">
      <c r="A1476" s="14">
        <v>1392</v>
      </c>
      <c r="B1476" s="14" t="s">
        <v>5343</v>
      </c>
      <c r="C1476" s="14" t="s">
        <v>5372</v>
      </c>
      <c r="D1476" s="14" t="s">
        <v>4774</v>
      </c>
      <c r="E1476" s="14" t="s">
        <v>5374</v>
      </c>
      <c r="F1476" s="14" t="s">
        <v>5375</v>
      </c>
      <c r="G1476" s="14" t="s">
        <v>12766</v>
      </c>
      <c r="H1476" s="14" t="s">
        <v>12767</v>
      </c>
      <c r="I1476" s="14" t="s">
        <v>5571</v>
      </c>
      <c r="J1476" s="15">
        <v>550</v>
      </c>
      <c r="K1476" s="15">
        <v>0</v>
      </c>
      <c r="L1476" s="14" t="s">
        <v>5572</v>
      </c>
      <c r="M1476" s="14">
        <v>1</v>
      </c>
      <c r="N1476" s="15">
        <v>380.95024875621891</v>
      </c>
      <c r="O1476" s="14">
        <v>0</v>
      </c>
      <c r="P1476" s="15">
        <v>199.99888059701493</v>
      </c>
      <c r="Q1476" s="15">
        <v>180.95136815920398</v>
      </c>
      <c r="R1476" s="15">
        <v>163.80860696517416</v>
      </c>
      <c r="S1476" s="15">
        <v>87.618557213930359</v>
      </c>
      <c r="T1476" s="15">
        <v>76.190049751243791</v>
      </c>
      <c r="U1476" s="15">
        <v>140.951592039801</v>
      </c>
      <c r="V1476" s="15">
        <v>22.857014925373132</v>
      </c>
      <c r="W1476" s="14">
        <v>33.741616498000042</v>
      </c>
      <c r="X1476" s="14">
        <v>36.463258550000035</v>
      </c>
      <c r="Y1476" s="14" t="s">
        <v>12768</v>
      </c>
      <c r="Z1476" s="70" t="s">
        <v>5574</v>
      </c>
    </row>
    <row r="1477" spans="1:26" x14ac:dyDescent="0.25">
      <c r="A1477" s="14">
        <v>1393</v>
      </c>
      <c r="B1477" s="14" t="s">
        <v>5343</v>
      </c>
      <c r="C1477" s="14" t="s">
        <v>5372</v>
      </c>
      <c r="D1477" s="14" t="s">
        <v>4774</v>
      </c>
      <c r="E1477" s="14" t="s">
        <v>5374</v>
      </c>
      <c r="F1477" s="14" t="s">
        <v>5375</v>
      </c>
      <c r="G1477" s="14" t="s">
        <v>12769</v>
      </c>
      <c r="H1477" s="14" t="s">
        <v>5375</v>
      </c>
      <c r="I1477" s="14" t="s">
        <v>5571</v>
      </c>
      <c r="J1477" s="15">
        <v>1600</v>
      </c>
      <c r="K1477" s="15">
        <v>0</v>
      </c>
      <c r="L1477" s="14" t="s">
        <v>5572</v>
      </c>
      <c r="M1477" s="14">
        <v>1</v>
      </c>
      <c r="N1477" s="15">
        <v>1108.2189054726368</v>
      </c>
      <c r="O1477" s="14">
        <v>0</v>
      </c>
      <c r="P1477" s="15">
        <v>573.50328358208969</v>
      </c>
      <c r="Q1477" s="15">
        <v>534.71562189054714</v>
      </c>
      <c r="R1477" s="15">
        <v>476.53412935323388</v>
      </c>
      <c r="S1477" s="15">
        <v>252.11980099502489</v>
      </c>
      <c r="T1477" s="15">
        <v>221.64378109452738</v>
      </c>
      <c r="U1477" s="15">
        <v>405.88517412935317</v>
      </c>
      <c r="V1477" s="15">
        <v>70.648955223880606</v>
      </c>
      <c r="W1477" s="14">
        <v>33.692125932000067</v>
      </c>
      <c r="X1477" s="14">
        <v>36.369885835000048</v>
      </c>
      <c r="Y1477" s="14" t="s">
        <v>12770</v>
      </c>
      <c r="Z1477" s="70" t="s">
        <v>5574</v>
      </c>
    </row>
    <row r="1478" spans="1:26" x14ac:dyDescent="0.25">
      <c r="A1478" s="14">
        <v>1399</v>
      </c>
      <c r="B1478" s="14" t="s">
        <v>5343</v>
      </c>
      <c r="C1478" s="14" t="s">
        <v>5372</v>
      </c>
      <c r="D1478" s="14" t="s">
        <v>4774</v>
      </c>
      <c r="E1478" s="14" t="s">
        <v>5376</v>
      </c>
      <c r="F1478" s="14" t="s">
        <v>5377</v>
      </c>
      <c r="G1478" s="14" t="s">
        <v>9038</v>
      </c>
      <c r="H1478" s="14" t="s">
        <v>5377</v>
      </c>
      <c r="I1478" s="14" t="s">
        <v>5571</v>
      </c>
      <c r="J1478" s="15">
        <v>7340</v>
      </c>
      <c r="K1478" s="15">
        <v>0</v>
      </c>
      <c r="L1478" s="14" t="s">
        <v>5572</v>
      </c>
      <c r="M1478" s="14">
        <v>3</v>
      </c>
      <c r="N1478" s="15">
        <v>5963.4711246200613</v>
      </c>
      <c r="O1478" s="14">
        <v>0</v>
      </c>
      <c r="P1478" s="15">
        <v>3503.5392857142856</v>
      </c>
      <c r="Q1478" s="15">
        <v>2459.9318389057757</v>
      </c>
      <c r="R1478" s="15">
        <v>2246.7377462006079</v>
      </c>
      <c r="S1478" s="15">
        <v>1170.3312082066871</v>
      </c>
      <c r="T1478" s="15">
        <v>805.06860182370838</v>
      </c>
      <c r="U1478" s="15">
        <v>2586.6556003039514</v>
      </c>
      <c r="V1478" s="15">
        <v>566.52975683890588</v>
      </c>
      <c r="W1478" s="14">
        <v>33.75598670800008</v>
      </c>
      <c r="X1478" s="14">
        <v>36.390573463000067</v>
      </c>
      <c r="Y1478" s="14" t="s">
        <v>9039</v>
      </c>
      <c r="Z1478" s="70" t="s">
        <v>5574</v>
      </c>
    </row>
    <row r="1479" spans="1:26" x14ac:dyDescent="0.25">
      <c r="A1479" s="14">
        <v>1396</v>
      </c>
      <c r="B1479" s="14" t="s">
        <v>5343</v>
      </c>
      <c r="C1479" s="14" t="s">
        <v>5372</v>
      </c>
      <c r="D1479" s="14" t="s">
        <v>4774</v>
      </c>
      <c r="E1479" s="14" t="s">
        <v>5376</v>
      </c>
      <c r="F1479" s="14" t="s">
        <v>5377</v>
      </c>
      <c r="G1479" s="14" t="s">
        <v>10357</v>
      </c>
      <c r="H1479" s="14" t="s">
        <v>10358</v>
      </c>
      <c r="I1479" s="14" t="s">
        <v>5571</v>
      </c>
      <c r="J1479" s="15">
        <v>1500</v>
      </c>
      <c r="K1479" s="15">
        <v>60</v>
      </c>
      <c r="L1479" s="14" t="s">
        <v>5572</v>
      </c>
      <c r="M1479" s="14">
        <v>2</v>
      </c>
      <c r="N1479" s="15">
        <v>1218.6930091185411</v>
      </c>
      <c r="O1479" s="14">
        <v>0</v>
      </c>
      <c r="P1479" s="15">
        <v>578.87917933130711</v>
      </c>
      <c r="Q1479" s="15">
        <v>639.813829787234</v>
      </c>
      <c r="R1479" s="15">
        <v>600.81565349544076</v>
      </c>
      <c r="S1479" s="15">
        <v>383.88829787234044</v>
      </c>
      <c r="T1479" s="15">
        <v>134.05623100303953</v>
      </c>
      <c r="U1479" s="15">
        <v>450.91641337386022</v>
      </c>
      <c r="V1479" s="15">
        <v>73.121580547112458</v>
      </c>
      <c r="W1479" s="14">
        <v>33.813628806000054</v>
      </c>
      <c r="X1479" s="14">
        <v>36.445830628000067</v>
      </c>
      <c r="Y1479" s="14" t="s">
        <v>10359</v>
      </c>
      <c r="Z1479" s="70" t="s">
        <v>5574</v>
      </c>
    </row>
    <row r="1480" spans="1:26" x14ac:dyDescent="0.25">
      <c r="A1480" s="14">
        <v>1397</v>
      </c>
      <c r="B1480" s="14" t="s">
        <v>5343</v>
      </c>
      <c r="C1480" s="14" t="s">
        <v>5372</v>
      </c>
      <c r="D1480" s="14" t="s">
        <v>4774</v>
      </c>
      <c r="E1480" s="14" t="s">
        <v>5376</v>
      </c>
      <c r="F1480" s="14" t="s">
        <v>5377</v>
      </c>
      <c r="G1480" s="14" t="s">
        <v>12771</v>
      </c>
      <c r="H1480" s="14" t="s">
        <v>12772</v>
      </c>
      <c r="I1480" s="14" t="s">
        <v>5571</v>
      </c>
      <c r="J1480" s="15">
        <v>720</v>
      </c>
      <c r="K1480" s="15">
        <v>0</v>
      </c>
      <c r="L1480" s="14" t="s">
        <v>5572</v>
      </c>
      <c r="M1480" s="14">
        <v>2</v>
      </c>
      <c r="N1480" s="15">
        <v>584.97264437689978</v>
      </c>
      <c r="O1480" s="14">
        <v>0</v>
      </c>
      <c r="P1480" s="15">
        <v>321.73495440729488</v>
      </c>
      <c r="Q1480" s="15">
        <v>263.2376899696049</v>
      </c>
      <c r="R1480" s="15">
        <v>255.0480729483283</v>
      </c>
      <c r="S1480" s="15">
        <v>136.00613981762919</v>
      </c>
      <c r="T1480" s="15">
        <v>114.06966565349546</v>
      </c>
      <c r="U1480" s="15">
        <v>212.05258358662616</v>
      </c>
      <c r="V1480" s="15">
        <v>38.02322188449849</v>
      </c>
      <c r="W1480" s="14">
        <v>33.805538873000046</v>
      </c>
      <c r="X1480" s="14">
        <v>36.412085428000069</v>
      </c>
      <c r="Y1480" s="14" t="s">
        <v>12773</v>
      </c>
      <c r="Z1480" s="70" t="s">
        <v>5574</v>
      </c>
    </row>
    <row r="1481" spans="1:26" x14ac:dyDescent="0.25">
      <c r="A1481" s="14">
        <v>1398</v>
      </c>
      <c r="B1481" s="14" t="s">
        <v>5343</v>
      </c>
      <c r="C1481" s="14" t="s">
        <v>5372</v>
      </c>
      <c r="D1481" s="14" t="s">
        <v>4774</v>
      </c>
      <c r="E1481" s="14" t="s">
        <v>5376</v>
      </c>
      <c r="F1481" s="14" t="s">
        <v>5377</v>
      </c>
      <c r="G1481" s="14" t="s">
        <v>12774</v>
      </c>
      <c r="H1481" s="14" t="s">
        <v>300</v>
      </c>
      <c r="I1481" s="14" t="s">
        <v>5571</v>
      </c>
      <c r="J1481" s="15">
        <v>240</v>
      </c>
      <c r="K1481" s="15">
        <v>0</v>
      </c>
      <c r="L1481" s="14" t="s">
        <v>5572</v>
      </c>
      <c r="M1481" s="14">
        <v>2</v>
      </c>
      <c r="N1481" s="15">
        <v>194.99088145896658</v>
      </c>
      <c r="O1481" s="14">
        <v>0</v>
      </c>
      <c r="P1481" s="15">
        <v>107.24498480243163</v>
      </c>
      <c r="Q1481" s="15">
        <v>87.745896656534953</v>
      </c>
      <c r="R1481" s="15">
        <v>83.846079027355643</v>
      </c>
      <c r="S1481" s="15">
        <v>44.847902735562315</v>
      </c>
      <c r="T1481" s="15">
        <v>38.998176291793321</v>
      </c>
      <c r="U1481" s="15">
        <v>72.146626139817641</v>
      </c>
      <c r="V1481" s="15">
        <v>11.699452887537994</v>
      </c>
      <c r="W1481" s="14">
        <v>33.783325980000029</v>
      </c>
      <c r="X1481" s="14">
        <v>36.393372014000079</v>
      </c>
      <c r="Y1481" s="14" t="s">
        <v>12775</v>
      </c>
      <c r="Z1481" s="70" t="s">
        <v>5574</v>
      </c>
    </row>
    <row r="1482" spans="1:26" x14ac:dyDescent="0.25">
      <c r="A1482" s="14">
        <v>1400</v>
      </c>
      <c r="B1482" s="14" t="s">
        <v>5343</v>
      </c>
      <c r="C1482" s="14" t="s">
        <v>5372</v>
      </c>
      <c r="D1482" s="14" t="s">
        <v>4774</v>
      </c>
      <c r="E1482" s="14" t="s">
        <v>5376</v>
      </c>
      <c r="F1482" s="14" t="s">
        <v>5377</v>
      </c>
      <c r="G1482" s="14" t="s">
        <v>12776</v>
      </c>
      <c r="H1482" s="14" t="s">
        <v>12777</v>
      </c>
      <c r="I1482" s="14" t="s">
        <v>5571</v>
      </c>
      <c r="J1482" s="15">
        <v>70</v>
      </c>
      <c r="K1482" s="15">
        <v>0</v>
      </c>
      <c r="L1482" s="14" t="s">
        <v>5572</v>
      </c>
      <c r="M1482" s="14">
        <v>2</v>
      </c>
      <c r="N1482" s="15">
        <v>56.872340425531917</v>
      </c>
      <c r="O1482" s="14">
        <v>0</v>
      </c>
      <c r="P1482" s="15">
        <v>31.279787234042558</v>
      </c>
      <c r="Q1482" s="15">
        <v>25.592553191489358</v>
      </c>
      <c r="R1482" s="15">
        <v>24.455106382978727</v>
      </c>
      <c r="S1482" s="15">
        <v>13.080638297872341</v>
      </c>
      <c r="T1482" s="15">
        <v>11.374468085106384</v>
      </c>
      <c r="U1482" s="15">
        <v>21.042765957446807</v>
      </c>
      <c r="V1482" s="15">
        <v>3.412340425531915</v>
      </c>
      <c r="W1482" s="14">
        <v>33.79977021600007</v>
      </c>
      <c r="X1482" s="14">
        <v>36.421849486000042</v>
      </c>
      <c r="Y1482" s="14" t="s">
        <v>12778</v>
      </c>
      <c r="Z1482" s="70" t="s">
        <v>5574</v>
      </c>
    </row>
    <row r="1483" spans="1:26" x14ac:dyDescent="0.25">
      <c r="A1483" s="14">
        <v>1402</v>
      </c>
      <c r="B1483" s="14" t="s">
        <v>5343</v>
      </c>
      <c r="C1483" s="14" t="s">
        <v>5378</v>
      </c>
      <c r="D1483" s="14" t="s">
        <v>5379</v>
      </c>
      <c r="E1483" s="14" t="s">
        <v>5380</v>
      </c>
      <c r="F1483" s="14" t="s">
        <v>5379</v>
      </c>
      <c r="G1483" s="14" t="s">
        <v>7771</v>
      </c>
      <c r="H1483" s="14" t="s">
        <v>7772</v>
      </c>
      <c r="I1483" s="14" t="s">
        <v>5837</v>
      </c>
      <c r="J1483" s="15">
        <v>7500</v>
      </c>
      <c r="K1483" s="15">
        <v>370</v>
      </c>
      <c r="L1483" s="14" t="s">
        <v>5572</v>
      </c>
      <c r="M1483" s="14">
        <v>2</v>
      </c>
      <c r="N1483" s="15">
        <v>5194.6089124337796</v>
      </c>
      <c r="O1483" s="14">
        <v>0</v>
      </c>
      <c r="P1483" s="15">
        <v>2532.3718448114673</v>
      </c>
      <c r="Q1483" s="15">
        <v>2662.2370676223118</v>
      </c>
      <c r="R1483" s="15">
        <v>2249.2656590838269</v>
      </c>
      <c r="S1483" s="15">
        <v>1201.2533110003117</v>
      </c>
      <c r="T1483" s="15">
        <v>1025.9352602056715</v>
      </c>
      <c r="U1483" s="15">
        <v>1902.5255141788716</v>
      </c>
      <c r="V1483" s="15">
        <v>324.66305702711122</v>
      </c>
      <c r="W1483" s="14">
        <v>33.999977501000046</v>
      </c>
      <c r="X1483" s="14">
        <v>36.559976875000075</v>
      </c>
      <c r="Y1483" s="14" t="s">
        <v>7773</v>
      </c>
      <c r="Z1483" s="70" t="s">
        <v>5574</v>
      </c>
    </row>
    <row r="1484" spans="1:26" x14ac:dyDescent="0.25">
      <c r="A1484" s="14">
        <v>1405</v>
      </c>
      <c r="B1484" s="14" t="s">
        <v>5343</v>
      </c>
      <c r="C1484" s="14" t="s">
        <v>5378</v>
      </c>
      <c r="D1484" s="14" t="s">
        <v>5379</v>
      </c>
      <c r="E1484" s="14" t="s">
        <v>5380</v>
      </c>
      <c r="F1484" s="14" t="s">
        <v>5379</v>
      </c>
      <c r="G1484" s="14" t="s">
        <v>7774</v>
      </c>
      <c r="H1484" s="14" t="s">
        <v>5379</v>
      </c>
      <c r="I1484" s="14" t="s">
        <v>5837</v>
      </c>
      <c r="J1484" s="15">
        <v>21000</v>
      </c>
      <c r="K1484" s="15">
        <v>13500</v>
      </c>
      <c r="L1484" s="14" t="s">
        <v>5572</v>
      </c>
      <c r="M1484" s="14">
        <v>4</v>
      </c>
      <c r="N1484" s="15">
        <v>14544.904954814583</v>
      </c>
      <c r="O1484" s="14">
        <v>0</v>
      </c>
      <c r="P1484" s="15">
        <v>7417.9015269554375</v>
      </c>
      <c r="Q1484" s="15">
        <v>7127.0034278591456</v>
      </c>
      <c r="R1484" s="15">
        <v>6305.2162979121222</v>
      </c>
      <c r="S1484" s="15">
        <v>3345.3281396073544</v>
      </c>
      <c r="T1484" s="15">
        <v>2836.2564661888437</v>
      </c>
      <c r="U1484" s="15">
        <v>5381.6148332813955</v>
      </c>
      <c r="V1484" s="15">
        <v>872.69429728887417</v>
      </c>
      <c r="W1484" s="14">
        <v>33.968262329000027</v>
      </c>
      <c r="X1484" s="14">
        <v>36.659408337000059</v>
      </c>
      <c r="Y1484" s="14" t="s">
        <v>7775</v>
      </c>
      <c r="Z1484" s="70" t="s">
        <v>5574</v>
      </c>
    </row>
    <row r="1485" spans="1:26" x14ac:dyDescent="0.25">
      <c r="A1485" s="14">
        <v>1401</v>
      </c>
      <c r="B1485" s="14" t="s">
        <v>5343</v>
      </c>
      <c r="C1485" s="14" t="s">
        <v>5378</v>
      </c>
      <c r="D1485" s="14" t="s">
        <v>5379</v>
      </c>
      <c r="E1485" s="14" t="s">
        <v>5380</v>
      </c>
      <c r="F1485" s="14" t="s">
        <v>5379</v>
      </c>
      <c r="G1485" s="14" t="s">
        <v>9616</v>
      </c>
      <c r="H1485" s="14" t="s">
        <v>9617</v>
      </c>
      <c r="I1485" s="14" t="s">
        <v>5571</v>
      </c>
      <c r="J1485" s="15">
        <v>690</v>
      </c>
      <c r="K1485" s="15">
        <v>330</v>
      </c>
      <c r="L1485" s="14" t="s">
        <v>5572</v>
      </c>
      <c r="M1485" s="14">
        <v>3</v>
      </c>
      <c r="N1485" s="15">
        <v>477.90401994390777</v>
      </c>
      <c r="O1485" s="14">
        <v>0</v>
      </c>
      <c r="P1485" s="15">
        <v>232.97820972265504</v>
      </c>
      <c r="Q1485" s="15">
        <v>244.9258102212527</v>
      </c>
      <c r="R1485" s="15">
        <v>206.93244063571208</v>
      </c>
      <c r="S1485" s="15">
        <v>110.51530461202867</v>
      </c>
      <c r="T1485" s="15">
        <v>94.386043938921787</v>
      </c>
      <c r="U1485" s="15">
        <v>175.03234730445621</v>
      </c>
      <c r="V1485" s="15">
        <v>29.869001246494236</v>
      </c>
      <c r="W1485" s="14">
        <v>33.989397246000067</v>
      </c>
      <c r="X1485" s="14">
        <v>36.667409770000063</v>
      </c>
      <c r="Y1485" s="14" t="s">
        <v>9618</v>
      </c>
      <c r="Z1485" s="70" t="s">
        <v>5574</v>
      </c>
    </row>
    <row r="1486" spans="1:26" x14ac:dyDescent="0.25">
      <c r="A1486" s="14">
        <v>1404</v>
      </c>
      <c r="B1486" s="14" t="s">
        <v>5343</v>
      </c>
      <c r="C1486" s="14" t="s">
        <v>5378</v>
      </c>
      <c r="D1486" s="14" t="s">
        <v>5379</v>
      </c>
      <c r="E1486" s="14" t="s">
        <v>5380</v>
      </c>
      <c r="F1486" s="14" t="s">
        <v>5379</v>
      </c>
      <c r="G1486" s="14" t="s">
        <v>9619</v>
      </c>
      <c r="H1486" s="14" t="s">
        <v>9620</v>
      </c>
      <c r="I1486" s="14" t="s">
        <v>5571</v>
      </c>
      <c r="J1486" s="15">
        <v>2900</v>
      </c>
      <c r="K1486" s="15">
        <v>1400</v>
      </c>
      <c r="L1486" s="14" t="s">
        <v>5572</v>
      </c>
      <c r="M1486" s="14">
        <v>3</v>
      </c>
      <c r="N1486" s="15">
        <v>2008.5821128077282</v>
      </c>
      <c r="O1486" s="14">
        <v>0</v>
      </c>
      <c r="P1486" s="15">
        <v>933.99068245559351</v>
      </c>
      <c r="Q1486" s="15">
        <v>1074.5914303521347</v>
      </c>
      <c r="R1486" s="15">
        <v>863.69030850732315</v>
      </c>
      <c r="S1486" s="15">
        <v>461.97388594577751</v>
      </c>
      <c r="T1486" s="15">
        <v>401.71642256154564</v>
      </c>
      <c r="U1486" s="15">
        <v>743.17538173885941</v>
      </c>
      <c r="V1486" s="15">
        <v>120.51492676846368</v>
      </c>
      <c r="W1486" s="14">
        <v>33.944931021000059</v>
      </c>
      <c r="X1486" s="14">
        <v>36.618901540000024</v>
      </c>
      <c r="Y1486" s="14" t="s">
        <v>9621</v>
      </c>
      <c r="Z1486" s="70" t="s">
        <v>5574</v>
      </c>
    </row>
    <row r="1487" spans="1:26" x14ac:dyDescent="0.25">
      <c r="A1487" s="14">
        <v>1403</v>
      </c>
      <c r="B1487" s="14" t="s">
        <v>5343</v>
      </c>
      <c r="C1487" s="14" t="s">
        <v>5378</v>
      </c>
      <c r="D1487" s="14" t="s">
        <v>5379</v>
      </c>
      <c r="E1487" s="14" t="s">
        <v>5380</v>
      </c>
      <c r="F1487" s="14" t="s">
        <v>5379</v>
      </c>
      <c r="G1487" s="14" t="s">
        <v>10369</v>
      </c>
      <c r="H1487" s="14" t="s">
        <v>10370</v>
      </c>
      <c r="I1487" s="14" t="s">
        <v>5571</v>
      </c>
      <c r="J1487" s="15">
        <v>0</v>
      </c>
      <c r="K1487" s="15">
        <v>0</v>
      </c>
      <c r="L1487" s="14" t="s">
        <v>5572</v>
      </c>
      <c r="M1487" s="14">
        <v>0</v>
      </c>
      <c r="N1487" s="15">
        <v>0</v>
      </c>
      <c r="O1487" s="14">
        <v>0</v>
      </c>
      <c r="P1487" s="15">
        <v>0</v>
      </c>
      <c r="Q1487" s="15">
        <v>0</v>
      </c>
      <c r="R1487" s="15">
        <v>0</v>
      </c>
      <c r="S1487" s="15">
        <v>0</v>
      </c>
      <c r="T1487" s="15">
        <v>0</v>
      </c>
      <c r="U1487" s="15">
        <v>0</v>
      </c>
      <c r="V1487" s="15">
        <v>0</v>
      </c>
      <c r="W1487" s="14">
        <v>33.884975070000053</v>
      </c>
      <c r="X1487" s="14">
        <v>36.561945251000054</v>
      </c>
      <c r="Y1487" s="14" t="s">
        <v>10371</v>
      </c>
      <c r="Z1487" s="70" t="s">
        <v>5574</v>
      </c>
    </row>
    <row r="1488" spans="1:26" x14ac:dyDescent="0.25">
      <c r="A1488" s="14">
        <v>1406</v>
      </c>
      <c r="B1488" s="14" t="s">
        <v>5343</v>
      </c>
      <c r="C1488" s="14" t="s">
        <v>5378</v>
      </c>
      <c r="D1488" s="14" t="s">
        <v>5379</v>
      </c>
      <c r="E1488" s="14" t="s">
        <v>5381</v>
      </c>
      <c r="F1488" s="14" t="s">
        <v>1922</v>
      </c>
      <c r="G1488" s="14" t="s">
        <v>1921</v>
      </c>
      <c r="H1488" s="14" t="s">
        <v>1922</v>
      </c>
      <c r="I1488" s="14" t="s">
        <v>5571</v>
      </c>
      <c r="J1488" s="15">
        <v>3600</v>
      </c>
      <c r="K1488" s="15">
        <v>320</v>
      </c>
      <c r="L1488" s="14" t="s">
        <v>4945</v>
      </c>
      <c r="M1488" s="14">
        <v>2</v>
      </c>
      <c r="N1488" s="15">
        <v>2493.098901098901</v>
      </c>
      <c r="O1488" s="14">
        <v>2493.098901098901</v>
      </c>
      <c r="P1488" s="15">
        <v>1215.3857142857141</v>
      </c>
      <c r="Q1488" s="15">
        <v>1277.7131868131867</v>
      </c>
      <c r="R1488" s="15">
        <v>1139.3461978021976</v>
      </c>
      <c r="S1488" s="15">
        <v>607.69285714285706</v>
      </c>
      <c r="T1488" s="15">
        <v>442.52505494505493</v>
      </c>
      <c r="U1488" s="15">
        <v>869.46824175824179</v>
      </c>
      <c r="V1488" s="15">
        <v>174.51692307692295</v>
      </c>
      <c r="W1488" s="14">
        <v>33.865030405000027</v>
      </c>
      <c r="X1488" s="14">
        <v>36.414544008000064</v>
      </c>
      <c r="Y1488" s="14" t="s">
        <v>6202</v>
      </c>
      <c r="Z1488" s="70" t="s">
        <v>5574</v>
      </c>
    </row>
    <row r="1489" spans="1:26" x14ac:dyDescent="0.25">
      <c r="A1489" s="14">
        <v>1407</v>
      </c>
      <c r="B1489" s="14" t="s">
        <v>5343</v>
      </c>
      <c r="C1489" s="14" t="s">
        <v>5378</v>
      </c>
      <c r="D1489" s="14" t="s">
        <v>5379</v>
      </c>
      <c r="E1489" s="14" t="s">
        <v>5381</v>
      </c>
      <c r="F1489" s="14" t="s">
        <v>1922</v>
      </c>
      <c r="G1489" s="14" t="s">
        <v>1923</v>
      </c>
      <c r="H1489" s="14" t="s">
        <v>1924</v>
      </c>
      <c r="I1489" s="14" t="s">
        <v>5571</v>
      </c>
      <c r="J1489" s="15">
        <v>950</v>
      </c>
      <c r="K1489" s="15">
        <v>70</v>
      </c>
      <c r="L1489" s="14" t="s">
        <v>4945</v>
      </c>
      <c r="M1489" s="14">
        <v>1</v>
      </c>
      <c r="N1489" s="15">
        <v>657.90109890109886</v>
      </c>
      <c r="O1489" s="14">
        <v>657.90109890109886</v>
      </c>
      <c r="P1489" s="15">
        <v>320.72678571428571</v>
      </c>
      <c r="Q1489" s="15">
        <v>337.17431318681315</v>
      </c>
      <c r="R1489" s="15">
        <v>284.87117582417579</v>
      </c>
      <c r="S1489" s="15">
        <v>152.13962912087911</v>
      </c>
      <c r="T1489" s="15">
        <v>129.93546703296704</v>
      </c>
      <c r="U1489" s="15">
        <v>240.95627747252743</v>
      </c>
      <c r="V1489" s="15">
        <v>41.118818681318679</v>
      </c>
      <c r="W1489" s="14">
        <v>33.907853235000061</v>
      </c>
      <c r="X1489" s="14">
        <v>36.483773573000065</v>
      </c>
      <c r="Y1489" s="14" t="s">
        <v>11762</v>
      </c>
      <c r="Z1489" s="70" t="s">
        <v>5574</v>
      </c>
    </row>
    <row r="1490" spans="1:26" x14ac:dyDescent="0.25">
      <c r="A1490" s="14">
        <v>1408</v>
      </c>
      <c r="B1490" s="14" t="s">
        <v>5343</v>
      </c>
      <c r="C1490" s="14" t="s">
        <v>5382</v>
      </c>
      <c r="D1490" s="14" t="s">
        <v>5383</v>
      </c>
      <c r="E1490" s="14" t="s">
        <v>5384</v>
      </c>
      <c r="F1490" s="14" t="s">
        <v>5383</v>
      </c>
      <c r="G1490" s="14" t="s">
        <v>6203</v>
      </c>
      <c r="H1490" s="14" t="s">
        <v>5383</v>
      </c>
      <c r="I1490" s="14" t="s">
        <v>5837</v>
      </c>
      <c r="J1490" s="15">
        <v>39000</v>
      </c>
      <c r="K1490" s="15">
        <v>23670</v>
      </c>
      <c r="L1490" s="14" t="s">
        <v>5572</v>
      </c>
      <c r="M1490" s="14">
        <v>4</v>
      </c>
      <c r="N1490" s="15">
        <v>27011.227999190774</v>
      </c>
      <c r="O1490" s="14">
        <v>0</v>
      </c>
      <c r="P1490" s="15">
        <v>13775.726279587296</v>
      </c>
      <c r="Q1490" s="15">
        <v>13235.501719603479</v>
      </c>
      <c r="R1490" s="15">
        <v>11749.884179647986</v>
      </c>
      <c r="S1490" s="15">
        <v>6212.5824398138784</v>
      </c>
      <c r="T1490" s="15">
        <v>5402.2455998381556</v>
      </c>
      <c r="U1490" s="15">
        <v>9859.0982197046324</v>
      </c>
      <c r="V1490" s="15">
        <v>1620.6736799514465</v>
      </c>
      <c r="W1490" s="14">
        <v>34.023724278000032</v>
      </c>
      <c r="X1490" s="14">
        <v>36.731280895000054</v>
      </c>
      <c r="Y1490" s="14" t="s">
        <v>6204</v>
      </c>
      <c r="Z1490" s="70" t="s">
        <v>5574</v>
      </c>
    </row>
    <row r="1491" spans="1:26" x14ac:dyDescent="0.25">
      <c r="A1491" s="14">
        <v>1411</v>
      </c>
      <c r="B1491" s="14" t="s">
        <v>5343</v>
      </c>
      <c r="C1491" s="14" t="s">
        <v>5382</v>
      </c>
      <c r="D1491" s="14" t="s">
        <v>5383</v>
      </c>
      <c r="E1491" s="14" t="s">
        <v>5384</v>
      </c>
      <c r="F1491" s="14" t="s">
        <v>5383</v>
      </c>
      <c r="G1491" s="14" t="s">
        <v>1925</v>
      </c>
      <c r="H1491" s="14" t="s">
        <v>1926</v>
      </c>
      <c r="I1491" s="14" t="s">
        <v>5571</v>
      </c>
      <c r="J1491" s="15">
        <v>130</v>
      </c>
      <c r="K1491" s="15">
        <v>0</v>
      </c>
      <c r="L1491" s="14" t="s">
        <v>4945</v>
      </c>
      <c r="M1491" s="14">
        <v>3</v>
      </c>
      <c r="N1491" s="15">
        <v>90.037426663969256</v>
      </c>
      <c r="O1491" s="14">
        <v>90.037426663969256</v>
      </c>
      <c r="P1491" s="15">
        <v>63.926572931418171</v>
      </c>
      <c r="Q1491" s="15">
        <v>26.110853732551089</v>
      </c>
      <c r="R1491" s="15">
        <v>39.008715102164679</v>
      </c>
      <c r="S1491" s="15">
        <v>20.483514566053007</v>
      </c>
      <c r="T1491" s="15">
        <v>18.232578899453774</v>
      </c>
      <c r="U1491" s="15">
        <v>32.413473599028933</v>
      </c>
      <c r="V1491" s="15">
        <v>5.8524327331580022</v>
      </c>
      <c r="W1491" s="14">
        <v>34.029310538000061</v>
      </c>
      <c r="X1491" s="14">
        <v>36.583946831000048</v>
      </c>
      <c r="Y1491" s="14" t="s">
        <v>8873</v>
      </c>
      <c r="Z1491" s="70" t="s">
        <v>5574</v>
      </c>
    </row>
    <row r="1492" spans="1:26" x14ac:dyDescent="0.25">
      <c r="A1492" s="14">
        <v>1410</v>
      </c>
      <c r="B1492" s="14" t="s">
        <v>5343</v>
      </c>
      <c r="C1492" s="14" t="s">
        <v>5382</v>
      </c>
      <c r="D1492" s="14" t="s">
        <v>5383</v>
      </c>
      <c r="E1492" s="14" t="s">
        <v>5384</v>
      </c>
      <c r="F1492" s="14" t="s">
        <v>5383</v>
      </c>
      <c r="G1492" s="14" t="s">
        <v>10381</v>
      </c>
      <c r="H1492" s="14" t="s">
        <v>674</v>
      </c>
      <c r="I1492" s="14" t="s">
        <v>5571</v>
      </c>
      <c r="J1492" s="15">
        <v>3000</v>
      </c>
      <c r="K1492" s="15">
        <v>90</v>
      </c>
      <c r="L1492" s="14" t="s">
        <v>5572</v>
      </c>
      <c r="M1492" s="14">
        <v>2</v>
      </c>
      <c r="N1492" s="15">
        <v>2077.786769168521</v>
      </c>
      <c r="O1492" s="14">
        <v>0</v>
      </c>
      <c r="P1492" s="15">
        <v>1475.2286061096499</v>
      </c>
      <c r="Q1492" s="15">
        <v>602.55816305887117</v>
      </c>
      <c r="R1492" s="15">
        <v>900.20111774226177</v>
      </c>
      <c r="S1492" s="15">
        <v>472.69648998583853</v>
      </c>
      <c r="T1492" s="15">
        <v>420.75182075662553</v>
      </c>
      <c r="U1492" s="15">
        <v>748.0032369006675</v>
      </c>
      <c r="V1492" s="15">
        <v>135.05613999595386</v>
      </c>
      <c r="W1492" s="14">
        <v>33.924776368000039</v>
      </c>
      <c r="X1492" s="14">
        <v>36.695706499000039</v>
      </c>
      <c r="Y1492" s="14" t="s">
        <v>10382</v>
      </c>
      <c r="Z1492" s="70" t="s">
        <v>5574</v>
      </c>
    </row>
    <row r="1493" spans="1:26" x14ac:dyDescent="0.25">
      <c r="A1493" s="14">
        <v>1412</v>
      </c>
      <c r="B1493" s="14" t="s">
        <v>5343</v>
      </c>
      <c r="C1493" s="14" t="s">
        <v>5382</v>
      </c>
      <c r="D1493" s="14" t="s">
        <v>5383</v>
      </c>
      <c r="E1493" s="14" t="s">
        <v>5384</v>
      </c>
      <c r="F1493" s="14" t="s">
        <v>5383</v>
      </c>
      <c r="G1493" s="14" t="s">
        <v>10383</v>
      </c>
      <c r="H1493" s="14" t="s">
        <v>10384</v>
      </c>
      <c r="I1493" s="14" t="s">
        <v>5571</v>
      </c>
      <c r="J1493" s="15">
        <v>3400</v>
      </c>
      <c r="K1493" s="15">
        <v>350</v>
      </c>
      <c r="L1493" s="14" t="s">
        <v>5572</v>
      </c>
      <c r="M1493" s="14">
        <v>2</v>
      </c>
      <c r="N1493" s="15">
        <v>2354.8250050576576</v>
      </c>
      <c r="O1493" s="14">
        <v>0</v>
      </c>
      <c r="P1493" s="15">
        <v>1671.9257535909369</v>
      </c>
      <c r="Q1493" s="15">
        <v>682.89925146672078</v>
      </c>
      <c r="R1493" s="15">
        <v>1020.2279334412301</v>
      </c>
      <c r="S1493" s="15">
        <v>535.7226886506171</v>
      </c>
      <c r="T1493" s="15">
        <v>476.85206352417566</v>
      </c>
      <c r="U1493" s="15">
        <v>847.73700182075675</v>
      </c>
      <c r="V1493" s="15">
        <v>153.06362532874775</v>
      </c>
      <c r="W1493" s="14">
        <v>33.879183192000028</v>
      </c>
      <c r="X1493" s="14">
        <v>36.687448700000061</v>
      </c>
      <c r="Y1493" s="14" t="s">
        <v>10385</v>
      </c>
      <c r="Z1493" s="70" t="s">
        <v>5574</v>
      </c>
    </row>
    <row r="1494" spans="1:26" x14ac:dyDescent="0.25">
      <c r="A1494" s="14">
        <v>1409</v>
      </c>
      <c r="B1494" s="14" t="s">
        <v>5343</v>
      </c>
      <c r="C1494" s="14" t="s">
        <v>5382</v>
      </c>
      <c r="D1494" s="14" t="s">
        <v>5383</v>
      </c>
      <c r="E1494" s="14" t="s">
        <v>5384</v>
      </c>
      <c r="F1494" s="14" t="s">
        <v>5383</v>
      </c>
      <c r="G1494" s="14" t="s">
        <v>12779</v>
      </c>
      <c r="H1494" s="14" t="s">
        <v>3886</v>
      </c>
      <c r="I1494" s="14" t="s">
        <v>5571</v>
      </c>
      <c r="J1494" s="15">
        <v>3900</v>
      </c>
      <c r="K1494" s="15">
        <v>0</v>
      </c>
      <c r="L1494" s="14" t="s">
        <v>5572</v>
      </c>
      <c r="M1494" s="14">
        <v>2</v>
      </c>
      <c r="N1494" s="15">
        <v>2701.1227999190778</v>
      </c>
      <c r="O1494" s="14">
        <v>0</v>
      </c>
      <c r="P1494" s="15">
        <v>1917.7971879425452</v>
      </c>
      <c r="Q1494" s="15">
        <v>783.32561197653263</v>
      </c>
      <c r="R1494" s="15">
        <v>1170.2614530649405</v>
      </c>
      <c r="S1494" s="15">
        <v>614.50543698159026</v>
      </c>
      <c r="T1494" s="15">
        <v>546.97736698361325</v>
      </c>
      <c r="U1494" s="15">
        <v>972.40420797086801</v>
      </c>
      <c r="V1494" s="15">
        <v>175.57298199474008</v>
      </c>
      <c r="W1494" s="14">
        <v>34.022645647000047</v>
      </c>
      <c r="X1494" s="14">
        <v>36.66284537100006</v>
      </c>
      <c r="Y1494" s="14" t="s">
        <v>12780</v>
      </c>
      <c r="Z1494" s="70" t="s">
        <v>5574</v>
      </c>
    </row>
    <row r="1495" spans="1:26" x14ac:dyDescent="0.25">
      <c r="A1495" s="14">
        <v>1415</v>
      </c>
      <c r="B1495" s="14" t="s">
        <v>5343</v>
      </c>
      <c r="C1495" s="14" t="s">
        <v>5382</v>
      </c>
      <c r="D1495" s="14" t="s">
        <v>5383</v>
      </c>
      <c r="E1495" s="14" t="s">
        <v>5385</v>
      </c>
      <c r="F1495" s="14" t="s">
        <v>5386</v>
      </c>
      <c r="G1495" s="14" t="s">
        <v>1927</v>
      </c>
      <c r="H1495" s="14" t="s">
        <v>1928</v>
      </c>
      <c r="I1495" s="14" t="s">
        <v>5571</v>
      </c>
      <c r="J1495" s="15">
        <v>3700</v>
      </c>
      <c r="K1495" s="15">
        <v>0</v>
      </c>
      <c r="L1495" s="14" t="s">
        <v>4945</v>
      </c>
      <c r="M1495" s="14">
        <v>3</v>
      </c>
      <c r="N1495" s="15">
        <v>2562.6167400881059</v>
      </c>
      <c r="O1495" s="14">
        <v>2562.6167400881059</v>
      </c>
      <c r="P1495" s="15">
        <v>1768.2055506607928</v>
      </c>
      <c r="Q1495" s="15">
        <v>794.41118942731293</v>
      </c>
      <c r="R1495" s="15">
        <v>1110.2537026431719</v>
      </c>
      <c r="S1495" s="15">
        <v>582.99530837004409</v>
      </c>
      <c r="T1495" s="15">
        <v>518.92988986784144</v>
      </c>
      <c r="U1495" s="15">
        <v>922.54202643171811</v>
      </c>
      <c r="V1495" s="15">
        <v>166.57008810572688</v>
      </c>
      <c r="W1495" s="14">
        <v>34.083066632000055</v>
      </c>
      <c r="X1495" s="14">
        <v>36.660894050000024</v>
      </c>
      <c r="Y1495" s="14" t="s">
        <v>8874</v>
      </c>
      <c r="Z1495" s="70" t="s">
        <v>5574</v>
      </c>
    </row>
    <row r="1496" spans="1:26" x14ac:dyDescent="0.25">
      <c r="A1496" s="14">
        <v>1416</v>
      </c>
      <c r="B1496" s="14" t="s">
        <v>5343</v>
      </c>
      <c r="C1496" s="14" t="s">
        <v>5382</v>
      </c>
      <c r="D1496" s="14" t="s">
        <v>5383</v>
      </c>
      <c r="E1496" s="14" t="s">
        <v>5385</v>
      </c>
      <c r="F1496" s="14" t="s">
        <v>5386</v>
      </c>
      <c r="G1496" s="14" t="s">
        <v>8875</v>
      </c>
      <c r="H1496" s="14" t="s">
        <v>664</v>
      </c>
      <c r="I1496" s="14" t="s">
        <v>5837</v>
      </c>
      <c r="J1496" s="15">
        <v>12000</v>
      </c>
      <c r="K1496" s="15">
        <v>3800</v>
      </c>
      <c r="L1496" s="14" t="s">
        <v>5572</v>
      </c>
      <c r="M1496" s="14">
        <v>4</v>
      </c>
      <c r="N1496" s="15">
        <v>8311.1894273127764</v>
      </c>
      <c r="O1496" s="14">
        <v>0</v>
      </c>
      <c r="P1496" s="15">
        <v>5734.7207048458149</v>
      </c>
      <c r="Q1496" s="15">
        <v>2576.468722466961</v>
      </c>
      <c r="R1496" s="15">
        <v>3600.8228193832606</v>
      </c>
      <c r="S1496" s="15">
        <v>1890.7955947136568</v>
      </c>
      <c r="T1496" s="15">
        <v>1683.0158590308374</v>
      </c>
      <c r="U1496" s="15">
        <v>2992.0281938325993</v>
      </c>
      <c r="V1496" s="15">
        <v>540.22731277533046</v>
      </c>
      <c r="W1496" s="14">
        <v>34.156254766000075</v>
      </c>
      <c r="X1496" s="14">
        <v>36.748622410000053</v>
      </c>
      <c r="Y1496" s="14" t="s">
        <v>8876</v>
      </c>
      <c r="Z1496" s="70" t="s">
        <v>5574</v>
      </c>
    </row>
    <row r="1497" spans="1:26" x14ac:dyDescent="0.25">
      <c r="A1497" s="14">
        <v>1413</v>
      </c>
      <c r="B1497" s="14" t="s">
        <v>5343</v>
      </c>
      <c r="C1497" s="14" t="s">
        <v>5382</v>
      </c>
      <c r="D1497" s="14" t="s">
        <v>5383</v>
      </c>
      <c r="E1497" s="14" t="s">
        <v>5385</v>
      </c>
      <c r="F1497" s="14" t="s">
        <v>5386</v>
      </c>
      <c r="G1497" s="14" t="s">
        <v>10386</v>
      </c>
      <c r="H1497" s="14" t="s">
        <v>5386</v>
      </c>
      <c r="I1497" s="14" t="s">
        <v>5837</v>
      </c>
      <c r="J1497" s="15">
        <v>26000</v>
      </c>
      <c r="K1497" s="15">
        <v>9650</v>
      </c>
      <c r="L1497" s="14" t="s">
        <v>5572</v>
      </c>
      <c r="M1497" s="14">
        <v>3</v>
      </c>
      <c r="N1497" s="15">
        <v>18007.577092511012</v>
      </c>
      <c r="O1497" s="14">
        <v>0</v>
      </c>
      <c r="P1497" s="15">
        <v>12425.228193832598</v>
      </c>
      <c r="Q1497" s="15">
        <v>5582.348898678415</v>
      </c>
      <c r="R1497" s="15">
        <v>7801.7827753303964</v>
      </c>
      <c r="S1497" s="15">
        <v>4096.7237885462555</v>
      </c>
      <c r="T1497" s="15">
        <v>3646.53436123348</v>
      </c>
      <c r="U1497" s="15">
        <v>6482.7277533039642</v>
      </c>
      <c r="V1497" s="15">
        <v>1170.4925110132158</v>
      </c>
      <c r="W1497" s="14">
        <v>34.098321595000073</v>
      </c>
      <c r="X1497" s="14">
        <v>36.772411911000063</v>
      </c>
      <c r="Y1497" s="14" t="s">
        <v>10387</v>
      </c>
      <c r="Z1497" s="70" t="s">
        <v>5574</v>
      </c>
    </row>
    <row r="1498" spans="1:26" x14ac:dyDescent="0.25">
      <c r="A1498" s="14">
        <v>1414</v>
      </c>
      <c r="B1498" s="14" t="s">
        <v>5343</v>
      </c>
      <c r="C1498" s="14" t="s">
        <v>5382</v>
      </c>
      <c r="D1498" s="14" t="s">
        <v>5383</v>
      </c>
      <c r="E1498" s="14" t="s">
        <v>5385</v>
      </c>
      <c r="F1498" s="14" t="s">
        <v>5386</v>
      </c>
      <c r="G1498" s="14" t="s">
        <v>10388</v>
      </c>
      <c r="H1498" s="14" t="s">
        <v>10389</v>
      </c>
      <c r="I1498" s="14" t="s">
        <v>5571</v>
      </c>
      <c r="J1498" s="15">
        <v>3700</v>
      </c>
      <c r="K1498" s="15">
        <v>1200</v>
      </c>
      <c r="L1498" s="14" t="s">
        <v>5572</v>
      </c>
      <c r="M1498" s="14">
        <v>3</v>
      </c>
      <c r="N1498" s="15">
        <v>2562.6167400881059</v>
      </c>
      <c r="O1498" s="14">
        <v>0</v>
      </c>
      <c r="P1498" s="15">
        <v>1768.2055506607928</v>
      </c>
      <c r="Q1498" s="15">
        <v>794.41118942731293</v>
      </c>
      <c r="R1498" s="15">
        <v>1110.2537026431719</v>
      </c>
      <c r="S1498" s="15">
        <v>582.99530837004409</v>
      </c>
      <c r="T1498" s="15">
        <v>518.92988986784144</v>
      </c>
      <c r="U1498" s="15">
        <v>922.54202643171811</v>
      </c>
      <c r="V1498" s="15">
        <v>166.57008810572688</v>
      </c>
      <c r="W1498" s="14">
        <v>34.171624979000057</v>
      </c>
      <c r="X1498" s="14">
        <v>36.845325426000045</v>
      </c>
      <c r="Y1498" s="14" t="s">
        <v>10390</v>
      </c>
      <c r="Z1498" s="70" t="s">
        <v>5574</v>
      </c>
    </row>
    <row r="1499" spans="1:26" x14ac:dyDescent="0.25">
      <c r="A1499" s="14">
        <v>1420</v>
      </c>
      <c r="B1499" s="14" t="s">
        <v>5343</v>
      </c>
      <c r="C1499" s="14" t="s">
        <v>5387</v>
      </c>
      <c r="D1499" s="14" t="s">
        <v>47</v>
      </c>
      <c r="E1499" s="14" t="s">
        <v>5388</v>
      </c>
      <c r="F1499" s="14" t="s">
        <v>47</v>
      </c>
      <c r="G1499" s="14" t="s">
        <v>6205</v>
      </c>
      <c r="H1499" s="14" t="s">
        <v>6206</v>
      </c>
      <c r="I1499" s="14" t="s">
        <v>5571</v>
      </c>
      <c r="J1499" s="15">
        <v>790</v>
      </c>
      <c r="K1499" s="15">
        <v>0</v>
      </c>
      <c r="L1499" s="14" t="s">
        <v>5572</v>
      </c>
      <c r="M1499" s="14">
        <v>2</v>
      </c>
      <c r="N1499" s="15">
        <v>596.68151913875602</v>
      </c>
      <c r="O1499" s="14">
        <v>0</v>
      </c>
      <c r="P1499" s="15">
        <v>298.34075956937801</v>
      </c>
      <c r="Q1499" s="15">
        <v>298.34075956937801</v>
      </c>
      <c r="R1499" s="15">
        <v>256.57305322966511</v>
      </c>
      <c r="S1499" s="15">
        <v>137.2367494019139</v>
      </c>
      <c r="T1499" s="15">
        <v>119.33630382775121</v>
      </c>
      <c r="U1499" s="15">
        <v>220.77216208133973</v>
      </c>
      <c r="V1499" s="15">
        <v>35.800891148325363</v>
      </c>
      <c r="W1499" s="14">
        <v>33.65319377700007</v>
      </c>
      <c r="X1499" s="14">
        <v>36.060783764000064</v>
      </c>
      <c r="Y1499" s="14" t="s">
        <v>6207</v>
      </c>
      <c r="Z1499" s="70" t="s">
        <v>5574</v>
      </c>
    </row>
    <row r="1500" spans="1:26" x14ac:dyDescent="0.25">
      <c r="A1500" s="14">
        <v>1422</v>
      </c>
      <c r="B1500" s="14" t="s">
        <v>5343</v>
      </c>
      <c r="C1500" s="14" t="s">
        <v>5387</v>
      </c>
      <c r="D1500" s="14" t="s">
        <v>47</v>
      </c>
      <c r="E1500" s="14" t="s">
        <v>5388</v>
      </c>
      <c r="F1500" s="14" t="s">
        <v>47</v>
      </c>
      <c r="G1500" s="14" t="s">
        <v>1929</v>
      </c>
      <c r="H1500" s="14" t="s">
        <v>1930</v>
      </c>
      <c r="I1500" s="14" t="s">
        <v>5571</v>
      </c>
      <c r="J1500" s="15">
        <v>14450</v>
      </c>
      <c r="K1500" s="15">
        <v>12000</v>
      </c>
      <c r="L1500" s="14" t="s">
        <v>4945</v>
      </c>
      <c r="M1500" s="14">
        <v>3</v>
      </c>
      <c r="N1500" s="15">
        <v>10913.984748803829</v>
      </c>
      <c r="O1500" s="14">
        <v>10913.984748803829</v>
      </c>
      <c r="P1500" s="15">
        <v>5593.4171837619615</v>
      </c>
      <c r="Q1500" s="15">
        <v>5320.5675650418671</v>
      </c>
      <c r="R1500" s="15">
        <v>4804.8817856608857</v>
      </c>
      <c r="S1500" s="15">
        <v>2537.50145409689</v>
      </c>
      <c r="T1500" s="15">
        <v>2100.9420641447368</v>
      </c>
      <c r="U1500" s="15">
        <v>4051.8168379934209</v>
      </c>
      <c r="V1500" s="15">
        <v>586.62668024820573</v>
      </c>
      <c r="W1500" s="14">
        <v>33.725536543000032</v>
      </c>
      <c r="X1500" s="14">
        <v>36.126359973000035</v>
      </c>
      <c r="Y1500" s="14" t="s">
        <v>7776</v>
      </c>
      <c r="Z1500" s="70" t="s">
        <v>5574</v>
      </c>
    </row>
    <row r="1501" spans="1:26" x14ac:dyDescent="0.25">
      <c r="A1501" s="14">
        <v>1418</v>
      </c>
      <c r="B1501" s="14" t="s">
        <v>5343</v>
      </c>
      <c r="C1501" s="14" t="s">
        <v>5387</v>
      </c>
      <c r="D1501" s="14" t="s">
        <v>47</v>
      </c>
      <c r="E1501" s="14" t="s">
        <v>5388</v>
      </c>
      <c r="F1501" s="14" t="s">
        <v>47</v>
      </c>
      <c r="G1501" s="14" t="s">
        <v>4775</v>
      </c>
      <c r="H1501" s="14" t="s">
        <v>4776</v>
      </c>
      <c r="I1501" s="14" t="s">
        <v>5571</v>
      </c>
      <c r="J1501" s="15">
        <v>6900</v>
      </c>
      <c r="K1501" s="15">
        <v>810</v>
      </c>
      <c r="L1501" s="14" t="s">
        <v>4944</v>
      </c>
      <c r="M1501" s="14">
        <v>6</v>
      </c>
      <c r="N1501" s="15">
        <v>5211.5221291866028</v>
      </c>
      <c r="O1501" s="14">
        <v>5211.5221291866028</v>
      </c>
      <c r="P1501" s="15">
        <v>2657.8762858851674</v>
      </c>
      <c r="Q1501" s="15">
        <v>2553.6458433014354</v>
      </c>
      <c r="R1501" s="15">
        <v>2267.0121261961726</v>
      </c>
      <c r="S1501" s="15">
        <v>1198.6500897129188</v>
      </c>
      <c r="T1501" s="15">
        <v>1042.3044258373207</v>
      </c>
      <c r="U1501" s="15">
        <v>1902.20557715311</v>
      </c>
      <c r="V1501" s="15">
        <v>312.69132775119618</v>
      </c>
      <c r="W1501" s="14">
        <v>33.626661593000051</v>
      </c>
      <c r="X1501" s="14">
        <v>36.106090043000052</v>
      </c>
      <c r="Y1501" s="14" t="s">
        <v>8877</v>
      </c>
      <c r="Z1501" s="70" t="s">
        <v>5574</v>
      </c>
    </row>
    <row r="1502" spans="1:26" x14ac:dyDescent="0.25">
      <c r="A1502" s="14">
        <v>1421</v>
      </c>
      <c r="B1502" s="14" t="s">
        <v>5343</v>
      </c>
      <c r="C1502" s="14" t="s">
        <v>5387</v>
      </c>
      <c r="D1502" s="14" t="s">
        <v>47</v>
      </c>
      <c r="E1502" s="14" t="s">
        <v>5388</v>
      </c>
      <c r="F1502" s="14" t="s">
        <v>47</v>
      </c>
      <c r="G1502" s="14" t="s">
        <v>4777</v>
      </c>
      <c r="H1502" s="14" t="s">
        <v>4778</v>
      </c>
      <c r="I1502" s="14" t="s">
        <v>5571</v>
      </c>
      <c r="J1502" s="15">
        <v>2700</v>
      </c>
      <c r="K1502" s="15">
        <v>540</v>
      </c>
      <c r="L1502" s="14" t="s">
        <v>4944</v>
      </c>
      <c r="M1502" s="14">
        <v>6</v>
      </c>
      <c r="N1502" s="15">
        <v>2039.2912679425838</v>
      </c>
      <c r="O1502" s="14">
        <v>2039.2912679425838</v>
      </c>
      <c r="P1502" s="15">
        <v>1080.8243720095695</v>
      </c>
      <c r="Q1502" s="15">
        <v>958.46689593301437</v>
      </c>
      <c r="R1502" s="15">
        <v>887.09170155502397</v>
      </c>
      <c r="S1502" s="15">
        <v>469.0369916267943</v>
      </c>
      <c r="T1502" s="15">
        <v>407.85825358851679</v>
      </c>
      <c r="U1502" s="15">
        <v>744.34131279904307</v>
      </c>
      <c r="V1502" s="15">
        <v>122.35747607655502</v>
      </c>
      <c r="W1502" s="14">
        <v>33.62762261000006</v>
      </c>
      <c r="X1502" s="14">
        <v>36.11442935000008</v>
      </c>
      <c r="Y1502" s="14" t="s">
        <v>9040</v>
      </c>
      <c r="Z1502" s="70" t="s">
        <v>5574</v>
      </c>
    </row>
    <row r="1503" spans="1:26" x14ac:dyDescent="0.25">
      <c r="A1503" s="14">
        <v>1423</v>
      </c>
      <c r="B1503" s="14" t="s">
        <v>5343</v>
      </c>
      <c r="C1503" s="14" t="s">
        <v>5387</v>
      </c>
      <c r="D1503" s="14" t="s">
        <v>47</v>
      </c>
      <c r="E1503" s="14" t="s">
        <v>5388</v>
      </c>
      <c r="F1503" s="14" t="s">
        <v>47</v>
      </c>
      <c r="G1503" s="14" t="s">
        <v>4779</v>
      </c>
      <c r="H1503" s="14" t="s">
        <v>4780</v>
      </c>
      <c r="I1503" s="14" t="s">
        <v>5571</v>
      </c>
      <c r="J1503" s="15">
        <v>3100</v>
      </c>
      <c r="K1503" s="15">
        <v>560</v>
      </c>
      <c r="L1503" s="14" t="s">
        <v>4944</v>
      </c>
      <c r="M1503" s="14">
        <v>6</v>
      </c>
      <c r="N1503" s="15">
        <v>2341.4084928229663</v>
      </c>
      <c r="O1503" s="14">
        <v>2341.4084928229663</v>
      </c>
      <c r="P1503" s="15">
        <v>1258.5070648923443</v>
      </c>
      <c r="Q1503" s="15">
        <v>1082.901427930622</v>
      </c>
      <c r="R1503" s="15">
        <v>1015.5859337619618</v>
      </c>
      <c r="S1503" s="15">
        <v>532.67043211722489</v>
      </c>
      <c r="T1503" s="15">
        <v>497.54930472488041</v>
      </c>
      <c r="U1503" s="15">
        <v>839.98029680023899</v>
      </c>
      <c r="V1503" s="15">
        <v>137.55774895334926</v>
      </c>
      <c r="W1503" s="14">
        <v>33.619091823000076</v>
      </c>
      <c r="X1503" s="14">
        <v>36.11835215800005</v>
      </c>
      <c r="Y1503" s="14" t="s">
        <v>9041</v>
      </c>
      <c r="Z1503" s="70" t="s">
        <v>5574</v>
      </c>
    </row>
    <row r="1504" spans="1:26" x14ac:dyDescent="0.25">
      <c r="A1504" s="14">
        <v>1417</v>
      </c>
      <c r="B1504" s="14" t="s">
        <v>5343</v>
      </c>
      <c r="C1504" s="14" t="s">
        <v>5387</v>
      </c>
      <c r="D1504" s="14" t="s">
        <v>47</v>
      </c>
      <c r="E1504" s="14" t="s">
        <v>5388</v>
      </c>
      <c r="F1504" s="14" t="s">
        <v>47</v>
      </c>
      <c r="G1504" s="14" t="s">
        <v>46</v>
      </c>
      <c r="H1504" s="14" t="s">
        <v>47</v>
      </c>
      <c r="I1504" s="14" t="s">
        <v>5837</v>
      </c>
      <c r="J1504" s="15">
        <v>750</v>
      </c>
      <c r="K1504" s="15">
        <v>0</v>
      </c>
      <c r="L1504" s="14" t="s">
        <v>4943</v>
      </c>
      <c r="M1504" s="14">
        <v>7</v>
      </c>
      <c r="N1504" s="15">
        <v>750</v>
      </c>
      <c r="O1504" s="14">
        <v>750</v>
      </c>
      <c r="P1504" s="15">
        <v>382.5</v>
      </c>
      <c r="Q1504" s="15">
        <v>367.5</v>
      </c>
      <c r="R1504" s="15">
        <v>322.5</v>
      </c>
      <c r="S1504" s="15">
        <v>172.5</v>
      </c>
      <c r="T1504" s="15">
        <v>150</v>
      </c>
      <c r="U1504" s="15">
        <v>277.5</v>
      </c>
      <c r="V1504" s="15">
        <v>45</v>
      </c>
      <c r="W1504" s="14">
        <v>33.725156604000063</v>
      </c>
      <c r="X1504" s="14">
        <v>36.10237022900003</v>
      </c>
      <c r="Y1504" s="14" t="s">
        <v>9111</v>
      </c>
      <c r="Z1504" s="70" t="s">
        <v>5574</v>
      </c>
    </row>
    <row r="1505" spans="1:26" x14ac:dyDescent="0.25">
      <c r="A1505" s="14">
        <v>1419</v>
      </c>
      <c r="B1505" s="14" t="s">
        <v>5343</v>
      </c>
      <c r="C1505" s="14" t="s">
        <v>5387</v>
      </c>
      <c r="D1505" s="14" t="s">
        <v>47</v>
      </c>
      <c r="E1505" s="14" t="s">
        <v>5388</v>
      </c>
      <c r="F1505" s="14" t="s">
        <v>47</v>
      </c>
      <c r="G1505" s="14" t="s">
        <v>10391</v>
      </c>
      <c r="H1505" s="14" t="s">
        <v>10392</v>
      </c>
      <c r="I1505" s="14" t="s">
        <v>5571</v>
      </c>
      <c r="J1505" s="15">
        <v>5500</v>
      </c>
      <c r="K1505" s="15">
        <v>450</v>
      </c>
      <c r="L1505" s="14" t="s">
        <v>5572</v>
      </c>
      <c r="M1505" s="14">
        <v>1</v>
      </c>
      <c r="N1505" s="15">
        <v>4154.1118421052633</v>
      </c>
      <c r="O1505" s="14">
        <v>0</v>
      </c>
      <c r="P1505" s="15">
        <v>2087.4412006578946</v>
      </c>
      <c r="Q1505" s="15">
        <v>2066.6706414473688</v>
      </c>
      <c r="R1505" s="15">
        <v>1816.3854029605263</v>
      </c>
      <c r="S1505" s="15">
        <v>965.83100328947364</v>
      </c>
      <c r="T1505" s="15">
        <v>861.9782072368422</v>
      </c>
      <c r="U1505" s="15">
        <v>1511.0581825657896</v>
      </c>
      <c r="V1505" s="15">
        <v>223.28351151315789</v>
      </c>
      <c r="W1505" s="14">
        <v>33.655095302000063</v>
      </c>
      <c r="X1505" s="14">
        <v>36.024590409000041</v>
      </c>
      <c r="Y1505" s="14" t="s">
        <v>10393</v>
      </c>
      <c r="Z1505" s="70" t="s">
        <v>5574</v>
      </c>
    </row>
    <row r="1506" spans="1:26" x14ac:dyDescent="0.25">
      <c r="A1506" s="14">
        <v>1425</v>
      </c>
      <c r="B1506" s="14" t="s">
        <v>5343</v>
      </c>
      <c r="C1506" s="14" t="s">
        <v>5387</v>
      </c>
      <c r="D1506" s="14" t="s">
        <v>47</v>
      </c>
      <c r="E1506" s="14" t="s">
        <v>5389</v>
      </c>
      <c r="F1506" s="14" t="s">
        <v>5390</v>
      </c>
      <c r="G1506" s="14" t="s">
        <v>10397</v>
      </c>
      <c r="H1506" s="14" t="s">
        <v>5390</v>
      </c>
      <c r="I1506" s="14" t="s">
        <v>5837</v>
      </c>
      <c r="J1506" s="15">
        <v>9000</v>
      </c>
      <c r="K1506" s="15">
        <v>3600</v>
      </c>
      <c r="L1506" s="14" t="s">
        <v>5572</v>
      </c>
      <c r="M1506" s="14">
        <v>3</v>
      </c>
      <c r="N1506" s="15">
        <v>6233.4274421230939</v>
      </c>
      <c r="O1506" s="14">
        <v>0</v>
      </c>
      <c r="P1506" s="15">
        <v>3116.7137210615469</v>
      </c>
      <c r="Q1506" s="15">
        <v>3116.7137210615469</v>
      </c>
      <c r="R1506" s="15">
        <v>2680.3738001129304</v>
      </c>
      <c r="S1506" s="15">
        <v>1433.6883116883116</v>
      </c>
      <c r="T1506" s="15">
        <v>1246.6854884246188</v>
      </c>
      <c r="U1506" s="15">
        <v>2306.3681535855449</v>
      </c>
      <c r="V1506" s="15">
        <v>374.00564652738564</v>
      </c>
      <c r="W1506" s="14">
        <v>33.587741407000067</v>
      </c>
      <c r="X1506" s="14">
        <v>36.092189087000065</v>
      </c>
      <c r="Y1506" s="14" t="s">
        <v>10398</v>
      </c>
      <c r="Z1506" s="70" t="s">
        <v>5574</v>
      </c>
    </row>
    <row r="1507" spans="1:26" x14ac:dyDescent="0.25">
      <c r="A1507" s="14">
        <v>1426</v>
      </c>
      <c r="B1507" s="14" t="s">
        <v>5343</v>
      </c>
      <c r="C1507" s="14" t="s">
        <v>5387</v>
      </c>
      <c r="D1507" s="14" t="s">
        <v>47</v>
      </c>
      <c r="E1507" s="14" t="s">
        <v>5389</v>
      </c>
      <c r="F1507" s="14" t="s">
        <v>5390</v>
      </c>
      <c r="G1507" s="14" t="s">
        <v>10399</v>
      </c>
      <c r="H1507" s="14" t="s">
        <v>10400</v>
      </c>
      <c r="I1507" s="14" t="s">
        <v>5571</v>
      </c>
      <c r="J1507" s="15">
        <v>590</v>
      </c>
      <c r="K1507" s="15">
        <v>230</v>
      </c>
      <c r="L1507" s="14" t="s">
        <v>5572</v>
      </c>
      <c r="M1507" s="14">
        <v>3</v>
      </c>
      <c r="N1507" s="15">
        <v>408.63579898362502</v>
      </c>
      <c r="O1507" s="14">
        <v>0</v>
      </c>
      <c r="P1507" s="15">
        <v>204.31789949181251</v>
      </c>
      <c r="Q1507" s="15">
        <v>204.31789949181251</v>
      </c>
      <c r="R1507" s="15">
        <v>175.71339356295877</v>
      </c>
      <c r="S1507" s="15">
        <v>93.986233766233752</v>
      </c>
      <c r="T1507" s="15">
        <v>81.727159796725005</v>
      </c>
      <c r="U1507" s="15">
        <v>151.19524562394125</v>
      </c>
      <c r="V1507" s="15">
        <v>24.518147939017499</v>
      </c>
      <c r="W1507" s="14">
        <v>33.737538532000031</v>
      </c>
      <c r="X1507" s="14">
        <v>36.011305919000051</v>
      </c>
      <c r="Y1507" s="14" t="s">
        <v>10401</v>
      </c>
      <c r="Z1507" s="70" t="s">
        <v>5574</v>
      </c>
    </row>
    <row r="1508" spans="1:26" x14ac:dyDescent="0.25">
      <c r="A1508" s="14">
        <v>1427</v>
      </c>
      <c r="B1508" s="14" t="s">
        <v>5343</v>
      </c>
      <c r="C1508" s="14" t="s">
        <v>5387</v>
      </c>
      <c r="D1508" s="14" t="s">
        <v>47</v>
      </c>
      <c r="E1508" s="14" t="s">
        <v>5389</v>
      </c>
      <c r="F1508" s="14" t="s">
        <v>5390</v>
      </c>
      <c r="G1508" s="14" t="s">
        <v>10402</v>
      </c>
      <c r="H1508" s="14" t="s">
        <v>10403</v>
      </c>
      <c r="I1508" s="14" t="s">
        <v>5571</v>
      </c>
      <c r="J1508" s="15">
        <v>2100</v>
      </c>
      <c r="K1508" s="15">
        <v>70</v>
      </c>
      <c r="L1508" s="14" t="s">
        <v>5572</v>
      </c>
      <c r="M1508" s="14">
        <v>2</v>
      </c>
      <c r="N1508" s="15">
        <v>1454.4664031620553</v>
      </c>
      <c r="O1508" s="14">
        <v>0</v>
      </c>
      <c r="P1508" s="15">
        <v>727.23320158102763</v>
      </c>
      <c r="Q1508" s="15">
        <v>727.23320158102763</v>
      </c>
      <c r="R1508" s="15">
        <v>625.42055335968371</v>
      </c>
      <c r="S1508" s="15">
        <v>334.5272727272727</v>
      </c>
      <c r="T1508" s="15">
        <v>290.89328063241106</v>
      </c>
      <c r="U1508" s="15">
        <v>538.15256916996043</v>
      </c>
      <c r="V1508" s="15">
        <v>87.267984189723308</v>
      </c>
      <c r="W1508" s="14">
        <v>33.554274948000057</v>
      </c>
      <c r="X1508" s="14">
        <v>36.134145452000041</v>
      </c>
      <c r="Y1508" s="14" t="s">
        <v>10404</v>
      </c>
      <c r="Z1508" s="70" t="s">
        <v>5574</v>
      </c>
    </row>
    <row r="1509" spans="1:26" x14ac:dyDescent="0.25">
      <c r="A1509" s="14">
        <v>1429</v>
      </c>
      <c r="B1509" s="14" t="s">
        <v>5343</v>
      </c>
      <c r="C1509" s="14" t="s">
        <v>5387</v>
      </c>
      <c r="D1509" s="14" t="s">
        <v>47</v>
      </c>
      <c r="E1509" s="14" t="s">
        <v>5389</v>
      </c>
      <c r="F1509" s="14" t="s">
        <v>5390</v>
      </c>
      <c r="G1509" s="14" t="s">
        <v>10408</v>
      </c>
      <c r="H1509" s="14" t="s">
        <v>10409</v>
      </c>
      <c r="I1509" s="14" t="s">
        <v>5571</v>
      </c>
      <c r="J1509" s="15">
        <v>720</v>
      </c>
      <c r="K1509" s="15">
        <v>210</v>
      </c>
      <c r="L1509" s="14" t="s">
        <v>5572</v>
      </c>
      <c r="M1509" s="14">
        <v>3</v>
      </c>
      <c r="N1509" s="15">
        <v>498.6741953698475</v>
      </c>
      <c r="O1509" s="14">
        <v>0</v>
      </c>
      <c r="P1509" s="15">
        <v>249.33709768492375</v>
      </c>
      <c r="Q1509" s="15">
        <v>249.33709768492375</v>
      </c>
      <c r="R1509" s="15">
        <v>214.42990400903446</v>
      </c>
      <c r="S1509" s="15">
        <v>114.69506493506493</v>
      </c>
      <c r="T1509" s="15">
        <v>99.734839073969511</v>
      </c>
      <c r="U1509" s="15">
        <v>184.50945228684358</v>
      </c>
      <c r="V1509" s="15">
        <v>29.920451722190847</v>
      </c>
      <c r="W1509" s="14">
        <v>33.670727819000035</v>
      </c>
      <c r="X1509" s="14">
        <v>36.006851337000057</v>
      </c>
      <c r="Y1509" s="14" t="s">
        <v>10410</v>
      </c>
      <c r="Z1509" s="70" t="s">
        <v>5574</v>
      </c>
    </row>
    <row r="1510" spans="1:26" x14ac:dyDescent="0.25">
      <c r="A1510" s="14">
        <v>1424</v>
      </c>
      <c r="B1510" s="14" t="s">
        <v>5343</v>
      </c>
      <c r="C1510" s="14" t="s">
        <v>5387</v>
      </c>
      <c r="D1510" s="14" t="s">
        <v>47</v>
      </c>
      <c r="E1510" s="14" t="s">
        <v>5389</v>
      </c>
      <c r="F1510" s="14" t="s">
        <v>5390</v>
      </c>
      <c r="G1510" s="14" t="s">
        <v>12781</v>
      </c>
      <c r="H1510" s="14" t="s">
        <v>12782</v>
      </c>
      <c r="I1510" s="14" t="s">
        <v>5571</v>
      </c>
      <c r="J1510" s="15">
        <v>1200</v>
      </c>
      <c r="K1510" s="15">
        <v>0</v>
      </c>
      <c r="L1510" s="14" t="s">
        <v>5572</v>
      </c>
      <c r="M1510" s="14">
        <v>2</v>
      </c>
      <c r="N1510" s="15">
        <v>831.12365894974585</v>
      </c>
      <c r="O1510" s="14">
        <v>0</v>
      </c>
      <c r="P1510" s="15">
        <v>415.56182947487292</v>
      </c>
      <c r="Q1510" s="15">
        <v>415.56182947487292</v>
      </c>
      <c r="R1510" s="15">
        <v>357.38317334839076</v>
      </c>
      <c r="S1510" s="15">
        <v>191.15844155844155</v>
      </c>
      <c r="T1510" s="15">
        <v>166.22473178994917</v>
      </c>
      <c r="U1510" s="15">
        <v>307.51575381140594</v>
      </c>
      <c r="V1510" s="15">
        <v>49.867419536984748</v>
      </c>
      <c r="W1510" s="14">
        <v>33.652005157000076</v>
      </c>
      <c r="X1510" s="14">
        <v>35.979891900000041</v>
      </c>
      <c r="Y1510" s="14" t="s">
        <v>12783</v>
      </c>
      <c r="Z1510" s="70" t="s">
        <v>5574</v>
      </c>
    </row>
    <row r="1511" spans="1:26" x14ac:dyDescent="0.25">
      <c r="A1511" s="14">
        <v>1428</v>
      </c>
      <c r="B1511" s="14" t="s">
        <v>5343</v>
      </c>
      <c r="C1511" s="14" t="s">
        <v>5387</v>
      </c>
      <c r="D1511" s="14" t="s">
        <v>47</v>
      </c>
      <c r="E1511" s="14" t="s">
        <v>5389</v>
      </c>
      <c r="F1511" s="14" t="s">
        <v>5390</v>
      </c>
      <c r="G1511" s="14" t="s">
        <v>12784</v>
      </c>
      <c r="H1511" s="14" t="s">
        <v>12785</v>
      </c>
      <c r="I1511" s="14" t="s">
        <v>5571</v>
      </c>
      <c r="J1511" s="15">
        <v>4100</v>
      </c>
      <c r="K1511" s="15">
        <v>0</v>
      </c>
      <c r="L1511" s="14" t="s">
        <v>5572</v>
      </c>
      <c r="M1511" s="14">
        <v>2</v>
      </c>
      <c r="N1511" s="15">
        <v>2839.6725014116319</v>
      </c>
      <c r="O1511" s="14">
        <v>0</v>
      </c>
      <c r="P1511" s="15">
        <v>1419.8362507058159</v>
      </c>
      <c r="Q1511" s="15">
        <v>1419.8362507058159</v>
      </c>
      <c r="R1511" s="15">
        <v>1221.0591756070016</v>
      </c>
      <c r="S1511" s="15">
        <v>653.12467532467531</v>
      </c>
      <c r="T1511" s="15">
        <v>567.93450028232644</v>
      </c>
      <c r="U1511" s="15">
        <v>1050.6788255223037</v>
      </c>
      <c r="V1511" s="15">
        <v>170.38035008469791</v>
      </c>
      <c r="W1511" s="14">
        <v>33.694442621000064</v>
      </c>
      <c r="X1511" s="14">
        <v>36.006796105000035</v>
      </c>
      <c r="Y1511" s="14" t="s">
        <v>12786</v>
      </c>
      <c r="Z1511" s="70" t="s">
        <v>5574</v>
      </c>
    </row>
    <row r="1512" spans="1:26" x14ac:dyDescent="0.25">
      <c r="A1512" s="14">
        <v>1433</v>
      </c>
      <c r="B1512" s="14" t="s">
        <v>5343</v>
      </c>
      <c r="C1512" s="14" t="s">
        <v>5387</v>
      </c>
      <c r="D1512" s="14" t="s">
        <v>47</v>
      </c>
      <c r="E1512" s="14" t="s">
        <v>5391</v>
      </c>
      <c r="F1512" s="14" t="s">
        <v>4790</v>
      </c>
      <c r="G1512" s="14" t="s">
        <v>4785</v>
      </c>
      <c r="H1512" s="14" t="s">
        <v>4786</v>
      </c>
      <c r="I1512" s="14" t="s">
        <v>5571</v>
      </c>
      <c r="J1512" s="15">
        <v>7300</v>
      </c>
      <c r="K1512" s="15">
        <v>840</v>
      </c>
      <c r="L1512" s="14" t="s">
        <v>4944</v>
      </c>
      <c r="M1512" s="14">
        <v>6</v>
      </c>
      <c r="N1512" s="15">
        <v>7300</v>
      </c>
      <c r="O1512" s="14">
        <v>7300</v>
      </c>
      <c r="P1512" s="15">
        <v>3686.5</v>
      </c>
      <c r="Q1512" s="15">
        <v>3613.5</v>
      </c>
      <c r="R1512" s="15">
        <v>3138.9999999999991</v>
      </c>
      <c r="S1512" s="15">
        <v>1679</v>
      </c>
      <c r="T1512" s="15">
        <v>1460</v>
      </c>
      <c r="U1512" s="15">
        <v>2701</v>
      </c>
      <c r="V1512" s="15">
        <v>438</v>
      </c>
      <c r="W1512" s="14">
        <v>33.603941331000044</v>
      </c>
      <c r="X1512" s="14">
        <v>36.136066520000043</v>
      </c>
      <c r="Y1512" s="14" t="s">
        <v>8390</v>
      </c>
      <c r="Z1512" s="70" t="s">
        <v>5574</v>
      </c>
    </row>
    <row r="1513" spans="1:26" x14ac:dyDescent="0.25">
      <c r="A1513" s="14">
        <v>1434</v>
      </c>
      <c r="B1513" s="14" t="s">
        <v>5343</v>
      </c>
      <c r="C1513" s="14" t="s">
        <v>5387</v>
      </c>
      <c r="D1513" s="14" t="s">
        <v>47</v>
      </c>
      <c r="E1513" s="14" t="s">
        <v>5391</v>
      </c>
      <c r="F1513" s="14" t="s">
        <v>4790</v>
      </c>
      <c r="G1513" s="14" t="s">
        <v>4787</v>
      </c>
      <c r="H1513" s="14" t="s">
        <v>4788</v>
      </c>
      <c r="I1513" s="14" t="s">
        <v>5571</v>
      </c>
      <c r="J1513" s="15">
        <v>4800</v>
      </c>
      <c r="K1513" s="15">
        <v>820</v>
      </c>
      <c r="L1513" s="14" t="s">
        <v>4944</v>
      </c>
      <c r="M1513" s="14">
        <v>6</v>
      </c>
      <c r="N1513" s="15">
        <v>4800</v>
      </c>
      <c r="O1513" s="14">
        <v>4800</v>
      </c>
      <c r="P1513" s="15">
        <v>2448</v>
      </c>
      <c r="Q1513" s="15">
        <v>2352</v>
      </c>
      <c r="R1513" s="15">
        <v>2063.9999999999995</v>
      </c>
      <c r="S1513" s="15">
        <v>1104</v>
      </c>
      <c r="T1513" s="15">
        <v>960</v>
      </c>
      <c r="U1513" s="15">
        <v>1776</v>
      </c>
      <c r="V1513" s="15">
        <v>288</v>
      </c>
      <c r="W1513" s="14">
        <v>33.609428189000027</v>
      </c>
      <c r="X1513" s="14">
        <v>36.123409949000063</v>
      </c>
      <c r="Y1513" s="14" t="s">
        <v>8391</v>
      </c>
      <c r="Z1513" s="70" t="s">
        <v>5574</v>
      </c>
    </row>
    <row r="1514" spans="1:26" x14ac:dyDescent="0.25">
      <c r="A1514" s="14">
        <v>1435</v>
      </c>
      <c r="B1514" s="14" t="s">
        <v>5343</v>
      </c>
      <c r="C1514" s="14" t="s">
        <v>5387</v>
      </c>
      <c r="D1514" s="14" t="s">
        <v>47</v>
      </c>
      <c r="E1514" s="14" t="s">
        <v>5391</v>
      </c>
      <c r="F1514" s="14" t="s">
        <v>4790</v>
      </c>
      <c r="G1514" s="14" t="s">
        <v>4789</v>
      </c>
      <c r="H1514" s="14" t="s">
        <v>4790</v>
      </c>
      <c r="I1514" s="14" t="s">
        <v>5571</v>
      </c>
      <c r="J1514" s="15">
        <v>7300</v>
      </c>
      <c r="K1514" s="15">
        <v>2500</v>
      </c>
      <c r="L1514" s="14" t="s">
        <v>4944</v>
      </c>
      <c r="M1514" s="14">
        <v>6</v>
      </c>
      <c r="N1514" s="15">
        <v>7300</v>
      </c>
      <c r="O1514" s="14">
        <v>7300</v>
      </c>
      <c r="P1514" s="15">
        <v>3686.5</v>
      </c>
      <c r="Q1514" s="15">
        <v>3613.5</v>
      </c>
      <c r="R1514" s="15">
        <v>3138.9999999999991</v>
      </c>
      <c r="S1514" s="15">
        <v>1679</v>
      </c>
      <c r="T1514" s="15">
        <v>1460</v>
      </c>
      <c r="U1514" s="15">
        <v>2701</v>
      </c>
      <c r="V1514" s="15">
        <v>438</v>
      </c>
      <c r="W1514" s="14">
        <v>33.615024552000079</v>
      </c>
      <c r="X1514" s="14">
        <v>36.181839198000034</v>
      </c>
      <c r="Y1514" s="14" t="s">
        <v>8878</v>
      </c>
      <c r="Z1514" s="70" t="s">
        <v>5574</v>
      </c>
    </row>
    <row r="1515" spans="1:26" x14ac:dyDescent="0.25">
      <c r="A1515" s="14">
        <v>1436</v>
      </c>
      <c r="B1515" s="14" t="s">
        <v>5343</v>
      </c>
      <c r="C1515" s="14" t="s">
        <v>5387</v>
      </c>
      <c r="D1515" s="14" t="s">
        <v>47</v>
      </c>
      <c r="E1515" s="14" t="s">
        <v>5391</v>
      </c>
      <c r="F1515" s="14" t="s">
        <v>4790</v>
      </c>
      <c r="G1515" s="14" t="s">
        <v>4791</v>
      </c>
      <c r="H1515" s="14" t="s">
        <v>4792</v>
      </c>
      <c r="I1515" s="14" t="s">
        <v>5571</v>
      </c>
      <c r="J1515" s="15">
        <v>8000</v>
      </c>
      <c r="K1515" s="15">
        <v>760</v>
      </c>
      <c r="L1515" s="14" t="s">
        <v>4944</v>
      </c>
      <c r="M1515" s="14">
        <v>6</v>
      </c>
      <c r="N1515" s="15">
        <v>8000</v>
      </c>
      <c r="O1515" s="14">
        <v>8000</v>
      </c>
      <c r="P1515" s="15">
        <v>4019.9999999999995</v>
      </c>
      <c r="Q1515" s="15">
        <v>3980.0000000000005</v>
      </c>
      <c r="R1515" s="15">
        <v>3439.9999999999991</v>
      </c>
      <c r="S1515" s="15">
        <v>1840</v>
      </c>
      <c r="T1515" s="15">
        <v>1600</v>
      </c>
      <c r="U1515" s="15">
        <v>2960</v>
      </c>
      <c r="V1515" s="15">
        <v>480</v>
      </c>
      <c r="W1515" s="14">
        <v>33.611019250000027</v>
      </c>
      <c r="X1515" s="14">
        <v>36.141434572000037</v>
      </c>
      <c r="Y1515" s="14" t="s">
        <v>8879</v>
      </c>
      <c r="Z1515" s="70" t="s">
        <v>5574</v>
      </c>
    </row>
    <row r="1516" spans="1:26" x14ac:dyDescent="0.25">
      <c r="A1516" s="14">
        <v>1432</v>
      </c>
      <c r="B1516" s="14" t="s">
        <v>5343</v>
      </c>
      <c r="C1516" s="14" t="s">
        <v>5387</v>
      </c>
      <c r="D1516" s="14" t="s">
        <v>47</v>
      </c>
      <c r="E1516" s="14" t="s">
        <v>5391</v>
      </c>
      <c r="F1516" s="14" t="s">
        <v>4790</v>
      </c>
      <c r="G1516" s="14" t="s">
        <v>4783</v>
      </c>
      <c r="H1516" s="14" t="s">
        <v>4784</v>
      </c>
      <c r="I1516" s="14" t="s">
        <v>5571</v>
      </c>
      <c r="J1516" s="15">
        <v>9000</v>
      </c>
      <c r="K1516" s="15">
        <v>3100</v>
      </c>
      <c r="L1516" s="14" t="s">
        <v>4944</v>
      </c>
      <c r="M1516" s="14">
        <v>6</v>
      </c>
      <c r="N1516" s="15">
        <v>9000</v>
      </c>
      <c r="O1516" s="14">
        <v>9000</v>
      </c>
      <c r="P1516" s="15">
        <v>4590</v>
      </c>
      <c r="Q1516" s="15">
        <v>4410</v>
      </c>
      <c r="R1516" s="15">
        <v>3869.9999999999991</v>
      </c>
      <c r="S1516" s="15">
        <v>2070</v>
      </c>
      <c r="T1516" s="15">
        <v>1800</v>
      </c>
      <c r="U1516" s="15">
        <v>3330</v>
      </c>
      <c r="V1516" s="15">
        <v>540</v>
      </c>
      <c r="W1516" s="14">
        <v>33.616526669000052</v>
      </c>
      <c r="X1516" s="14">
        <v>36.154219101000024</v>
      </c>
      <c r="Y1516" s="14" t="s">
        <v>9042</v>
      </c>
      <c r="Z1516" s="70" t="s">
        <v>5574</v>
      </c>
    </row>
    <row r="1517" spans="1:26" x14ac:dyDescent="0.25">
      <c r="A1517" s="14">
        <v>1431</v>
      </c>
      <c r="B1517" s="14" t="s">
        <v>5343</v>
      </c>
      <c r="C1517" s="14" t="s">
        <v>5387</v>
      </c>
      <c r="D1517" s="14" t="s">
        <v>47</v>
      </c>
      <c r="E1517" s="14" t="s">
        <v>5391</v>
      </c>
      <c r="F1517" s="14" t="s">
        <v>4790</v>
      </c>
      <c r="G1517" s="14" t="s">
        <v>4781</v>
      </c>
      <c r="H1517" s="14" t="s">
        <v>4782</v>
      </c>
      <c r="I1517" s="14" t="s">
        <v>5571</v>
      </c>
      <c r="J1517" s="15">
        <v>4500</v>
      </c>
      <c r="K1517" s="15">
        <v>1500</v>
      </c>
      <c r="L1517" s="14" t="s">
        <v>4944</v>
      </c>
      <c r="M1517" s="14">
        <v>6</v>
      </c>
      <c r="N1517" s="15">
        <v>4500</v>
      </c>
      <c r="O1517" s="14">
        <v>4500</v>
      </c>
      <c r="P1517" s="15">
        <v>2362.5</v>
      </c>
      <c r="Q1517" s="15">
        <v>2137.5</v>
      </c>
      <c r="R1517" s="15">
        <v>1941.75</v>
      </c>
      <c r="S1517" s="15">
        <v>1035</v>
      </c>
      <c r="T1517" s="15">
        <v>922.50000000000011</v>
      </c>
      <c r="U1517" s="15">
        <v>1642.5</v>
      </c>
      <c r="V1517" s="15">
        <v>270</v>
      </c>
      <c r="W1517" s="14">
        <v>33.654546463000031</v>
      </c>
      <c r="X1517" s="14">
        <v>36.186219574000063</v>
      </c>
      <c r="Y1517" s="14" t="s">
        <v>9112</v>
      </c>
      <c r="Z1517" s="70" t="s">
        <v>5574</v>
      </c>
    </row>
    <row r="1518" spans="1:26" x14ac:dyDescent="0.25">
      <c r="A1518" s="14">
        <v>1437</v>
      </c>
      <c r="B1518" s="14" t="s">
        <v>5343</v>
      </c>
      <c r="C1518" s="14" t="s">
        <v>5387</v>
      </c>
      <c r="D1518" s="14" t="s">
        <v>47</v>
      </c>
      <c r="E1518" s="14" t="s">
        <v>5392</v>
      </c>
      <c r="F1518" s="14" t="s">
        <v>51</v>
      </c>
      <c r="G1518" s="14" t="s">
        <v>48</v>
      </c>
      <c r="H1518" s="14" t="s">
        <v>49</v>
      </c>
      <c r="I1518" s="14" t="s">
        <v>5571</v>
      </c>
      <c r="J1518" s="15">
        <v>7700</v>
      </c>
      <c r="K1518" s="15">
        <v>900</v>
      </c>
      <c r="L1518" s="14" t="s">
        <v>4943</v>
      </c>
      <c r="M1518" s="14">
        <v>7</v>
      </c>
      <c r="N1518" s="15">
        <v>7700</v>
      </c>
      <c r="O1518" s="14">
        <v>7700</v>
      </c>
      <c r="P1518" s="15">
        <v>3888.5</v>
      </c>
      <c r="Q1518" s="15">
        <v>3811.5</v>
      </c>
      <c r="R1518" s="15">
        <v>3336.0250000000001</v>
      </c>
      <c r="S1518" s="15">
        <v>1790.2499999999998</v>
      </c>
      <c r="T1518" s="15">
        <v>1559.25</v>
      </c>
      <c r="U1518" s="15">
        <v>2829.7499999999995</v>
      </c>
      <c r="V1518" s="15">
        <v>442.74999999999994</v>
      </c>
      <c r="W1518" s="14">
        <v>33.701054873000032</v>
      </c>
      <c r="X1518" s="14">
        <v>36.10627598800005</v>
      </c>
      <c r="Y1518" s="14" t="s">
        <v>8880</v>
      </c>
      <c r="Z1518" s="70" t="s">
        <v>5574</v>
      </c>
    </row>
    <row r="1519" spans="1:26" x14ac:dyDescent="0.25">
      <c r="A1519" s="14">
        <v>1438</v>
      </c>
      <c r="B1519" s="14" t="s">
        <v>5343</v>
      </c>
      <c r="C1519" s="14" t="s">
        <v>5387</v>
      </c>
      <c r="D1519" s="14" t="s">
        <v>47</v>
      </c>
      <c r="E1519" s="14" t="s">
        <v>5392</v>
      </c>
      <c r="F1519" s="14" t="s">
        <v>51</v>
      </c>
      <c r="G1519" s="14" t="s">
        <v>50</v>
      </c>
      <c r="H1519" s="14" t="s">
        <v>51</v>
      </c>
      <c r="I1519" s="14" t="s">
        <v>5837</v>
      </c>
      <c r="J1519" s="15">
        <v>38000</v>
      </c>
      <c r="K1519" s="15">
        <v>900</v>
      </c>
      <c r="L1519" s="14" t="s">
        <v>4943</v>
      </c>
      <c r="M1519" s="14">
        <v>7</v>
      </c>
      <c r="N1519" s="15">
        <v>38000</v>
      </c>
      <c r="O1519" s="14">
        <v>38000</v>
      </c>
      <c r="P1519" s="15">
        <v>19380</v>
      </c>
      <c r="Q1519" s="15">
        <v>18620</v>
      </c>
      <c r="R1519" s="15">
        <v>16340</v>
      </c>
      <c r="S1519" s="15">
        <v>8740</v>
      </c>
      <c r="T1519" s="15">
        <v>7600</v>
      </c>
      <c r="U1519" s="15">
        <v>14060</v>
      </c>
      <c r="V1519" s="15">
        <v>2280</v>
      </c>
      <c r="W1519" s="14">
        <v>33.690051006000033</v>
      </c>
      <c r="X1519" s="14">
        <v>36.096288499000025</v>
      </c>
      <c r="Y1519" s="14" t="s">
        <v>9043</v>
      </c>
      <c r="Z1519" s="70" t="s">
        <v>5574</v>
      </c>
    </row>
    <row r="1520" spans="1:26" x14ac:dyDescent="0.25">
      <c r="A1520" s="14">
        <v>1439</v>
      </c>
      <c r="B1520" s="14" t="s">
        <v>5343</v>
      </c>
      <c r="C1520" s="14" t="s">
        <v>5387</v>
      </c>
      <c r="D1520" s="14" t="s">
        <v>47</v>
      </c>
      <c r="E1520" s="14" t="s">
        <v>5392</v>
      </c>
      <c r="F1520" s="14" t="s">
        <v>51</v>
      </c>
      <c r="G1520" s="14" t="s">
        <v>9113</v>
      </c>
      <c r="H1520" s="14" t="s">
        <v>9114</v>
      </c>
      <c r="I1520" s="14" t="s">
        <v>5571</v>
      </c>
      <c r="J1520" s="15">
        <v>5400</v>
      </c>
      <c r="K1520" s="15">
        <v>0</v>
      </c>
      <c r="L1520" s="14" t="s">
        <v>5572</v>
      </c>
      <c r="M1520" s="14">
        <v>4</v>
      </c>
      <c r="N1520" s="15">
        <v>0</v>
      </c>
      <c r="O1520" s="14">
        <v>0</v>
      </c>
      <c r="P1520" s="15">
        <v>0</v>
      </c>
      <c r="Q1520" s="15">
        <v>0</v>
      </c>
      <c r="R1520" s="15">
        <v>0</v>
      </c>
      <c r="S1520" s="15">
        <v>0</v>
      </c>
      <c r="T1520" s="15">
        <v>0</v>
      </c>
      <c r="U1520" s="15">
        <v>0</v>
      </c>
      <c r="V1520" s="15">
        <v>0</v>
      </c>
      <c r="W1520" s="14">
        <v>33.668251880000071</v>
      </c>
      <c r="X1520" s="14">
        <v>36.118789684000035</v>
      </c>
      <c r="Y1520" s="14" t="s">
        <v>9115</v>
      </c>
      <c r="Z1520" s="70" t="s">
        <v>5574</v>
      </c>
    </row>
    <row r="1521" spans="1:26" x14ac:dyDescent="0.25">
      <c r="A1521" s="14">
        <v>1441</v>
      </c>
      <c r="B1521" s="14" t="s">
        <v>5343</v>
      </c>
      <c r="C1521" s="14" t="s">
        <v>5387</v>
      </c>
      <c r="D1521" s="14" t="s">
        <v>47</v>
      </c>
      <c r="E1521" s="14" t="s">
        <v>5393</v>
      </c>
      <c r="F1521" s="14" t="s">
        <v>4794</v>
      </c>
      <c r="G1521" s="14" t="s">
        <v>4793</v>
      </c>
      <c r="H1521" s="14" t="s">
        <v>4794</v>
      </c>
      <c r="I1521" s="14" t="s">
        <v>5571</v>
      </c>
      <c r="J1521" s="15">
        <v>13000</v>
      </c>
      <c r="K1521" s="15">
        <v>0</v>
      </c>
      <c r="L1521" s="14" t="s">
        <v>4944</v>
      </c>
      <c r="M1521" s="14">
        <v>6</v>
      </c>
      <c r="N1521" s="15">
        <v>11658.064516129032</v>
      </c>
      <c r="O1521" s="14">
        <v>11658.064516129032</v>
      </c>
      <c r="P1521" s="15">
        <v>5829.0322580645161</v>
      </c>
      <c r="Q1521" s="15">
        <v>5829.0322580645161</v>
      </c>
      <c r="R1521" s="15">
        <v>5001.3096774193546</v>
      </c>
      <c r="S1521" s="15">
        <v>2652.2096774193551</v>
      </c>
      <c r="T1521" s="15">
        <v>2389.9032258064517</v>
      </c>
      <c r="U1521" s="15">
        <v>4371.7741935483873</v>
      </c>
      <c r="V1521" s="15">
        <v>612.04838709677415</v>
      </c>
      <c r="W1521" s="14">
        <v>33.811147353000024</v>
      </c>
      <c r="X1521" s="14">
        <v>36.156950000000052</v>
      </c>
      <c r="Y1521" s="14" t="s">
        <v>8392</v>
      </c>
      <c r="Z1521" s="70" t="s">
        <v>5574</v>
      </c>
    </row>
    <row r="1522" spans="1:26" x14ac:dyDescent="0.25">
      <c r="A1522" s="14">
        <v>1440</v>
      </c>
      <c r="B1522" s="14" t="s">
        <v>5343</v>
      </c>
      <c r="C1522" s="14" t="s">
        <v>5387</v>
      </c>
      <c r="D1522" s="14" t="s">
        <v>47</v>
      </c>
      <c r="E1522" s="14" t="s">
        <v>5393</v>
      </c>
      <c r="F1522" s="14" t="s">
        <v>4794</v>
      </c>
      <c r="G1522" s="14" t="s">
        <v>10414</v>
      </c>
      <c r="H1522" s="14" t="s">
        <v>10415</v>
      </c>
      <c r="I1522" s="14" t="s">
        <v>5571</v>
      </c>
      <c r="J1522" s="15">
        <v>2500</v>
      </c>
      <c r="K1522" s="15">
        <v>900</v>
      </c>
      <c r="L1522" s="14" t="s">
        <v>5572</v>
      </c>
      <c r="M1522" s="14">
        <v>3</v>
      </c>
      <c r="N1522" s="15">
        <v>2241.9354838709678</v>
      </c>
      <c r="O1522" s="14">
        <v>0</v>
      </c>
      <c r="P1522" s="15">
        <v>1120.9677419354839</v>
      </c>
      <c r="Q1522" s="15">
        <v>1120.9677419354839</v>
      </c>
      <c r="R1522" s="15">
        <v>964.0322580645161</v>
      </c>
      <c r="S1522" s="15">
        <v>515.64516129032256</v>
      </c>
      <c r="T1522" s="15">
        <v>448.38709677419359</v>
      </c>
      <c r="U1522" s="15">
        <v>829.51612903225805</v>
      </c>
      <c r="V1522" s="15">
        <v>134.51612903225805</v>
      </c>
      <c r="W1522" s="14">
        <v>33.772953163000068</v>
      </c>
      <c r="X1522" s="14">
        <v>36.135106771000039</v>
      </c>
      <c r="Y1522" s="14" t="s">
        <v>10416</v>
      </c>
      <c r="Z1522" s="70" t="s">
        <v>5574</v>
      </c>
    </row>
    <row r="1523" spans="1:26" x14ac:dyDescent="0.25">
      <c r="A1523" s="14">
        <v>1445</v>
      </c>
      <c r="B1523" s="14" t="s">
        <v>5343</v>
      </c>
      <c r="C1523" s="14" t="s">
        <v>5394</v>
      </c>
      <c r="D1523" s="14" t="s">
        <v>5395</v>
      </c>
      <c r="E1523" s="14" t="s">
        <v>5396</v>
      </c>
      <c r="F1523" s="14" t="s">
        <v>5395</v>
      </c>
      <c r="G1523" s="14" t="s">
        <v>6208</v>
      </c>
      <c r="H1523" s="14" t="s">
        <v>6209</v>
      </c>
      <c r="I1523" s="14" t="s">
        <v>5837</v>
      </c>
      <c r="J1523" s="15">
        <v>150000</v>
      </c>
      <c r="K1523" s="15">
        <v>105000</v>
      </c>
      <c r="L1523" s="14" t="s">
        <v>5572</v>
      </c>
      <c r="M1523" s="14">
        <v>3</v>
      </c>
      <c r="N1523" s="15">
        <v>102062.33071282289</v>
      </c>
      <c r="O1523" s="14">
        <v>0</v>
      </c>
      <c r="P1523" s="15">
        <v>54093.035277796138</v>
      </c>
      <c r="Q1523" s="15">
        <v>47969.295435026754</v>
      </c>
      <c r="R1523" s="15">
        <v>43886.802206513836</v>
      </c>
      <c r="S1523" s="15">
        <v>23474.336063949268</v>
      </c>
      <c r="T1523" s="15">
        <v>20412.466142564579</v>
      </c>
      <c r="U1523" s="15">
        <v>37763.062363744466</v>
      </c>
      <c r="V1523" s="15">
        <v>6123.7398427693734</v>
      </c>
      <c r="W1523" s="14">
        <v>33.433529554000074</v>
      </c>
      <c r="X1523" s="14">
        <v>36.162732864000077</v>
      </c>
      <c r="Y1523" s="14" t="s">
        <v>6210</v>
      </c>
      <c r="Z1523" s="70" t="s">
        <v>5574</v>
      </c>
    </row>
    <row r="1524" spans="1:26" x14ac:dyDescent="0.25">
      <c r="A1524" s="14">
        <v>1452</v>
      </c>
      <c r="B1524" s="14" t="s">
        <v>5343</v>
      </c>
      <c r="C1524" s="14" t="s">
        <v>5394</v>
      </c>
      <c r="D1524" s="14" t="s">
        <v>5395</v>
      </c>
      <c r="E1524" s="14" t="s">
        <v>5396</v>
      </c>
      <c r="F1524" s="14" t="s">
        <v>5395</v>
      </c>
      <c r="G1524" s="14" t="s">
        <v>6211</v>
      </c>
      <c r="H1524" s="14" t="s">
        <v>6212</v>
      </c>
      <c r="I1524" s="14" t="s">
        <v>5837</v>
      </c>
      <c r="J1524" s="15">
        <v>14000</v>
      </c>
      <c r="K1524" s="15">
        <v>4000</v>
      </c>
      <c r="L1524" s="14" t="s">
        <v>5572</v>
      </c>
      <c r="M1524" s="14">
        <v>2</v>
      </c>
      <c r="N1524" s="15">
        <v>9525.8175331968032</v>
      </c>
      <c r="O1524" s="14">
        <v>0</v>
      </c>
      <c r="P1524" s="15">
        <v>4596.2069597674572</v>
      </c>
      <c r="Q1524" s="15">
        <v>4929.610573429346</v>
      </c>
      <c r="R1524" s="15">
        <v>4406.8813362951705</v>
      </c>
      <c r="S1524" s="15">
        <v>2207.608213318359</v>
      </c>
      <c r="T1524" s="15">
        <v>2369.5471113827048</v>
      </c>
      <c r="U1524" s="15">
        <v>2929.1888914580168</v>
      </c>
      <c r="V1524" s="15">
        <v>531.06432747572171</v>
      </c>
      <c r="W1524" s="14">
        <v>33.521058648000064</v>
      </c>
      <c r="X1524" s="14">
        <v>36.127660300000059</v>
      </c>
      <c r="Y1524" s="14" t="s">
        <v>6213</v>
      </c>
      <c r="Z1524" s="70" t="s">
        <v>5574</v>
      </c>
    </row>
    <row r="1525" spans="1:26" x14ac:dyDescent="0.25">
      <c r="A1525" s="14">
        <v>1455</v>
      </c>
      <c r="B1525" s="14" t="s">
        <v>5343</v>
      </c>
      <c r="C1525" s="14" t="s">
        <v>5394</v>
      </c>
      <c r="D1525" s="14" t="s">
        <v>5395</v>
      </c>
      <c r="E1525" s="14" t="s">
        <v>5396</v>
      </c>
      <c r="F1525" s="14" t="s">
        <v>5395</v>
      </c>
      <c r="G1525" s="14" t="s">
        <v>6214</v>
      </c>
      <c r="H1525" s="14" t="s">
        <v>6215</v>
      </c>
      <c r="I1525" s="14" t="s">
        <v>5571</v>
      </c>
      <c r="J1525" s="15">
        <v>1200</v>
      </c>
      <c r="K1525" s="15">
        <v>0</v>
      </c>
      <c r="L1525" s="14" t="s">
        <v>5572</v>
      </c>
      <c r="M1525" s="14">
        <v>1</v>
      </c>
      <c r="N1525" s="15">
        <v>816.49864570258308</v>
      </c>
      <c r="O1525" s="14">
        <v>0</v>
      </c>
      <c r="P1525" s="15">
        <v>371.50688379467533</v>
      </c>
      <c r="Q1525" s="15">
        <v>444.99176190790774</v>
      </c>
      <c r="R1525" s="15">
        <v>351.09441765211074</v>
      </c>
      <c r="S1525" s="15">
        <v>187.7946885115941</v>
      </c>
      <c r="T1525" s="15">
        <v>163.29972914051663</v>
      </c>
      <c r="U1525" s="15">
        <v>302.10449890995574</v>
      </c>
      <c r="V1525" s="15">
        <v>48.989918742154984</v>
      </c>
      <c r="W1525" s="14">
        <v>33.418816865000053</v>
      </c>
      <c r="X1525" s="14">
        <v>35.966281255000069</v>
      </c>
      <c r="Y1525" s="14" t="s">
        <v>6216</v>
      </c>
      <c r="Z1525" s="70" t="s">
        <v>5574</v>
      </c>
    </row>
    <row r="1526" spans="1:26" x14ac:dyDescent="0.25">
      <c r="A1526" s="14">
        <v>1456</v>
      </c>
      <c r="B1526" s="14" t="s">
        <v>5343</v>
      </c>
      <c r="C1526" s="14" t="s">
        <v>5394</v>
      </c>
      <c r="D1526" s="14" t="s">
        <v>5395</v>
      </c>
      <c r="E1526" s="14" t="s">
        <v>5396</v>
      </c>
      <c r="F1526" s="14" t="s">
        <v>5395</v>
      </c>
      <c r="G1526" s="14" t="s">
        <v>6217</v>
      </c>
      <c r="H1526" s="14" t="s">
        <v>6218</v>
      </c>
      <c r="I1526" s="14" t="s">
        <v>5571</v>
      </c>
      <c r="J1526" s="15">
        <v>3300</v>
      </c>
      <c r="K1526" s="15">
        <v>900</v>
      </c>
      <c r="L1526" s="14" t="s">
        <v>5572</v>
      </c>
      <c r="M1526" s="14">
        <v>2</v>
      </c>
      <c r="N1526" s="15">
        <v>2245.3712756821037</v>
      </c>
      <c r="O1526" s="14">
        <v>0</v>
      </c>
      <c r="P1526" s="15">
        <v>1021.6439304353572</v>
      </c>
      <c r="Q1526" s="15">
        <v>1223.7273452467464</v>
      </c>
      <c r="R1526" s="15">
        <v>965.50964854330471</v>
      </c>
      <c r="S1526" s="15">
        <v>516.43539340688392</v>
      </c>
      <c r="T1526" s="15">
        <v>449.07425513642079</v>
      </c>
      <c r="U1526" s="15">
        <v>830.78737200237833</v>
      </c>
      <c r="V1526" s="15">
        <v>134.72227654092623</v>
      </c>
      <c r="W1526" s="14">
        <v>33.528265058000045</v>
      </c>
      <c r="X1526" s="14">
        <v>36.067552954000064</v>
      </c>
      <c r="Y1526" s="14" t="s">
        <v>6219</v>
      </c>
      <c r="Z1526" s="70" t="s">
        <v>5574</v>
      </c>
    </row>
    <row r="1527" spans="1:26" x14ac:dyDescent="0.25">
      <c r="A1527" s="14">
        <v>1458</v>
      </c>
      <c r="B1527" s="14" t="s">
        <v>5343</v>
      </c>
      <c r="C1527" s="14" t="s">
        <v>5394</v>
      </c>
      <c r="D1527" s="14" t="s">
        <v>5395</v>
      </c>
      <c r="E1527" s="14" t="s">
        <v>5396</v>
      </c>
      <c r="F1527" s="14" t="s">
        <v>5395</v>
      </c>
      <c r="G1527" s="14" t="s">
        <v>6220</v>
      </c>
      <c r="H1527" s="14" t="s">
        <v>5395</v>
      </c>
      <c r="I1527" s="14" t="s">
        <v>5837</v>
      </c>
      <c r="J1527" s="15">
        <v>15600</v>
      </c>
      <c r="K1527" s="15">
        <v>1800</v>
      </c>
      <c r="L1527" s="14" t="s">
        <v>5572</v>
      </c>
      <c r="M1527" s="14">
        <v>2</v>
      </c>
      <c r="N1527" s="15">
        <v>10614.48239413358</v>
      </c>
      <c r="O1527" s="14">
        <v>0</v>
      </c>
      <c r="P1527" s="15">
        <v>5360.3136090374583</v>
      </c>
      <c r="Q1527" s="15">
        <v>5254.1687850961216</v>
      </c>
      <c r="R1527" s="15">
        <v>4564.2274294774379</v>
      </c>
      <c r="S1527" s="15">
        <v>2441.3309506507235</v>
      </c>
      <c r="T1527" s="15">
        <v>2122.8964788267162</v>
      </c>
      <c r="U1527" s="15">
        <v>3927.3584858294244</v>
      </c>
      <c r="V1527" s="15">
        <v>636.86894364801481</v>
      </c>
      <c r="W1527" s="14">
        <v>33.438659708000046</v>
      </c>
      <c r="X1527" s="14">
        <v>36.081303082000034</v>
      </c>
      <c r="Y1527" s="14" t="s">
        <v>6221</v>
      </c>
      <c r="Z1527" s="70" t="s">
        <v>5574</v>
      </c>
    </row>
    <row r="1528" spans="1:26" x14ac:dyDescent="0.25">
      <c r="A1528" s="14">
        <v>1460</v>
      </c>
      <c r="B1528" s="14" t="s">
        <v>5343</v>
      </c>
      <c r="C1528" s="14" t="s">
        <v>5394</v>
      </c>
      <c r="D1528" s="14" t="s">
        <v>5395</v>
      </c>
      <c r="E1528" s="14" t="s">
        <v>5396</v>
      </c>
      <c r="F1528" s="14" t="s">
        <v>5395</v>
      </c>
      <c r="G1528" s="14" t="s">
        <v>6222</v>
      </c>
      <c r="H1528" s="14" t="s">
        <v>6223</v>
      </c>
      <c r="I1528" s="14" t="s">
        <v>5571</v>
      </c>
      <c r="J1528" s="15">
        <v>2500</v>
      </c>
      <c r="K1528" s="15">
        <v>60</v>
      </c>
      <c r="L1528" s="14" t="s">
        <v>5572</v>
      </c>
      <c r="M1528" s="14">
        <v>2</v>
      </c>
      <c r="N1528" s="15">
        <v>1701.0388452137149</v>
      </c>
      <c r="O1528" s="14">
        <v>0</v>
      </c>
      <c r="P1528" s="15">
        <v>773.97267457224029</v>
      </c>
      <c r="Q1528" s="15">
        <v>927.06617064147451</v>
      </c>
      <c r="R1528" s="15">
        <v>731.44670344189751</v>
      </c>
      <c r="S1528" s="15">
        <v>391.23893439915446</v>
      </c>
      <c r="T1528" s="15">
        <v>340.207769042743</v>
      </c>
      <c r="U1528" s="15">
        <v>629.38437272907447</v>
      </c>
      <c r="V1528" s="15">
        <v>102.06233071282288</v>
      </c>
      <c r="W1528" s="14">
        <v>33.39210133000006</v>
      </c>
      <c r="X1528" s="14">
        <v>36.176320098000076</v>
      </c>
      <c r="Y1528" s="14" t="s">
        <v>6224</v>
      </c>
      <c r="Z1528" s="70" t="s">
        <v>5574</v>
      </c>
    </row>
    <row r="1529" spans="1:26" x14ac:dyDescent="0.25">
      <c r="A1529" s="14">
        <v>1446</v>
      </c>
      <c r="B1529" s="14" t="s">
        <v>5343</v>
      </c>
      <c r="C1529" s="14" t="s">
        <v>5394</v>
      </c>
      <c r="D1529" s="14" t="s">
        <v>5395</v>
      </c>
      <c r="E1529" s="14" t="s">
        <v>5396</v>
      </c>
      <c r="F1529" s="14" t="s">
        <v>5395</v>
      </c>
      <c r="G1529" s="14" t="s">
        <v>4795</v>
      </c>
      <c r="H1529" s="14" t="s">
        <v>4796</v>
      </c>
      <c r="I1529" s="14" t="s">
        <v>5571</v>
      </c>
      <c r="J1529" s="15">
        <v>0</v>
      </c>
      <c r="K1529" s="15">
        <v>0</v>
      </c>
      <c r="L1529" s="14" t="s">
        <v>4944</v>
      </c>
      <c r="M1529" s="14">
        <v>0</v>
      </c>
      <c r="N1529" s="15">
        <v>0</v>
      </c>
      <c r="O1529" s="14">
        <v>0</v>
      </c>
      <c r="P1529" s="15">
        <v>0</v>
      </c>
      <c r="Q1529" s="15">
        <v>0</v>
      </c>
      <c r="R1529" s="15">
        <v>0</v>
      </c>
      <c r="S1529" s="15">
        <v>0</v>
      </c>
      <c r="T1529" s="15">
        <v>0</v>
      </c>
      <c r="U1529" s="15">
        <v>0</v>
      </c>
      <c r="V1529" s="15">
        <v>0</v>
      </c>
      <c r="W1529" s="14">
        <v>33.400343509000038</v>
      </c>
      <c r="X1529" s="14">
        <v>36.129480801000057</v>
      </c>
      <c r="Y1529" s="14" t="s">
        <v>7777</v>
      </c>
      <c r="Z1529" s="70" t="s">
        <v>5574</v>
      </c>
    </row>
    <row r="1530" spans="1:26" x14ac:dyDescent="0.25">
      <c r="A1530" s="14">
        <v>1454</v>
      </c>
      <c r="B1530" s="14" t="s">
        <v>5343</v>
      </c>
      <c r="C1530" s="14" t="s">
        <v>5394</v>
      </c>
      <c r="D1530" s="14" t="s">
        <v>5395</v>
      </c>
      <c r="E1530" s="14" t="s">
        <v>5396</v>
      </c>
      <c r="F1530" s="14" t="s">
        <v>5395</v>
      </c>
      <c r="G1530" s="14" t="s">
        <v>4797</v>
      </c>
      <c r="H1530" s="14" t="s">
        <v>4798</v>
      </c>
      <c r="I1530" s="14" t="s">
        <v>5837</v>
      </c>
      <c r="J1530" s="15">
        <v>12000</v>
      </c>
      <c r="K1530" s="15">
        <v>3000</v>
      </c>
      <c r="L1530" s="14" t="s">
        <v>4943</v>
      </c>
      <c r="M1530" s="14">
        <v>7</v>
      </c>
      <c r="N1530" s="15">
        <v>12000</v>
      </c>
      <c r="O1530" s="14">
        <v>12000</v>
      </c>
      <c r="P1530" s="15">
        <v>5820</v>
      </c>
      <c r="Q1530" s="15">
        <v>6180</v>
      </c>
      <c r="R1530" s="15">
        <v>5160</v>
      </c>
      <c r="S1530" s="15">
        <v>2760</v>
      </c>
      <c r="T1530" s="15">
        <v>2400</v>
      </c>
      <c r="U1530" s="15">
        <v>4440</v>
      </c>
      <c r="V1530" s="15">
        <v>720</v>
      </c>
      <c r="W1530" s="14">
        <v>33.376409701000057</v>
      </c>
      <c r="X1530" s="14">
        <v>36.119772628000078</v>
      </c>
      <c r="Y1530" s="14" t="s">
        <v>9116</v>
      </c>
      <c r="Z1530" s="70" t="s">
        <v>5574</v>
      </c>
    </row>
    <row r="1531" spans="1:26" x14ac:dyDescent="0.25">
      <c r="A1531" s="14">
        <v>1447</v>
      </c>
      <c r="B1531" s="14" t="s">
        <v>5343</v>
      </c>
      <c r="C1531" s="14" t="s">
        <v>5394</v>
      </c>
      <c r="D1531" s="14" t="s">
        <v>5395</v>
      </c>
      <c r="E1531" s="14" t="s">
        <v>5396</v>
      </c>
      <c r="F1531" s="14" t="s">
        <v>5395</v>
      </c>
      <c r="G1531" s="14" t="s">
        <v>10426</v>
      </c>
      <c r="H1531" s="14" t="s">
        <v>10427</v>
      </c>
      <c r="I1531" s="14" t="s">
        <v>5837</v>
      </c>
      <c r="J1531" s="15">
        <v>100000</v>
      </c>
      <c r="K1531" s="15">
        <v>61000</v>
      </c>
      <c r="L1531" s="14" t="s">
        <v>5572</v>
      </c>
      <c r="M1531" s="14">
        <v>2</v>
      </c>
      <c r="N1531" s="15">
        <v>68041.55380854859</v>
      </c>
      <c r="O1531" s="14">
        <v>0</v>
      </c>
      <c r="P1531" s="15">
        <v>34701.192442359781</v>
      </c>
      <c r="Q1531" s="15">
        <v>33340.361366188808</v>
      </c>
      <c r="R1531" s="15">
        <v>29836.221345048554</v>
      </c>
      <c r="S1531" s="15">
        <v>15887.702814296095</v>
      </c>
      <c r="T1531" s="15">
        <v>13608.310761709719</v>
      </c>
      <c r="U1531" s="15">
        <v>24597.021701790309</v>
      </c>
      <c r="V1531" s="15">
        <v>4082.4932285129153</v>
      </c>
      <c r="W1531" s="14">
        <v>33.421805991000042</v>
      </c>
      <c r="X1531" s="14">
        <v>36.144852922000041</v>
      </c>
      <c r="Y1531" s="14" t="s">
        <v>10428</v>
      </c>
      <c r="Z1531" s="70" t="s">
        <v>5574</v>
      </c>
    </row>
    <row r="1532" spans="1:26" x14ac:dyDescent="0.25">
      <c r="A1532" s="14">
        <v>1457</v>
      </c>
      <c r="B1532" s="14" t="s">
        <v>5343</v>
      </c>
      <c r="C1532" s="14" t="s">
        <v>5394</v>
      </c>
      <c r="D1532" s="14" t="s">
        <v>5395</v>
      </c>
      <c r="E1532" s="14" t="s">
        <v>5396</v>
      </c>
      <c r="F1532" s="14" t="s">
        <v>5395</v>
      </c>
      <c r="G1532" s="14" t="s">
        <v>4799</v>
      </c>
      <c r="H1532" s="14" t="s">
        <v>4800</v>
      </c>
      <c r="I1532" s="14" t="s">
        <v>5571</v>
      </c>
      <c r="J1532" s="15">
        <v>140</v>
      </c>
      <c r="K1532" s="15">
        <v>20</v>
      </c>
      <c r="L1532" s="14" t="s">
        <v>4944</v>
      </c>
      <c r="M1532" s="14">
        <v>6</v>
      </c>
      <c r="N1532" s="15">
        <v>95.258175331968033</v>
      </c>
      <c r="O1532" s="14">
        <v>95.258175331968033</v>
      </c>
      <c r="P1532" s="15">
        <v>39.532142762766732</v>
      </c>
      <c r="Q1532" s="15">
        <v>55.726032569201294</v>
      </c>
      <c r="R1532" s="15">
        <v>40.961015392746262</v>
      </c>
      <c r="S1532" s="15">
        <v>21.90938032635265</v>
      </c>
      <c r="T1532" s="15">
        <v>19.051635066393608</v>
      </c>
      <c r="U1532" s="15">
        <v>35.24552487282817</v>
      </c>
      <c r="V1532" s="15">
        <v>5.7154905199180819</v>
      </c>
      <c r="W1532" s="14">
        <v>33.35687086400003</v>
      </c>
      <c r="X1532" s="14">
        <v>36.094817804000058</v>
      </c>
      <c r="Y1532" s="14" t="s">
        <v>10440</v>
      </c>
      <c r="Z1532" s="70" t="s">
        <v>5574</v>
      </c>
    </row>
    <row r="1533" spans="1:26" x14ac:dyDescent="0.25">
      <c r="A1533" s="14">
        <v>1430</v>
      </c>
      <c r="B1533" s="14" t="s">
        <v>5343</v>
      </c>
      <c r="C1533" s="14" t="s">
        <v>5394</v>
      </c>
      <c r="D1533" s="14" t="s">
        <v>5395</v>
      </c>
      <c r="E1533" s="14" t="s">
        <v>5396</v>
      </c>
      <c r="F1533" s="14" t="s">
        <v>5395</v>
      </c>
      <c r="G1533" s="14" t="s">
        <v>12787</v>
      </c>
      <c r="H1533" s="14" t="s">
        <v>12788</v>
      </c>
      <c r="I1533" s="14" t="s">
        <v>5571</v>
      </c>
      <c r="J1533" s="15">
        <v>1200</v>
      </c>
      <c r="K1533" s="15">
        <v>0</v>
      </c>
      <c r="L1533" s="14" t="s">
        <v>5572</v>
      </c>
      <c r="M1533" s="14">
        <v>1</v>
      </c>
      <c r="N1533" s="15">
        <v>816.49864570258308</v>
      </c>
      <c r="O1533" s="14">
        <v>0</v>
      </c>
      <c r="P1533" s="15">
        <v>371.50688379467533</v>
      </c>
      <c r="Q1533" s="15">
        <v>444.99176190790774</v>
      </c>
      <c r="R1533" s="15">
        <v>351.09441765211074</v>
      </c>
      <c r="S1533" s="15">
        <v>187.7946885115941</v>
      </c>
      <c r="T1533" s="15">
        <v>163.29972914051663</v>
      </c>
      <c r="U1533" s="15">
        <v>302.10449890995574</v>
      </c>
      <c r="V1533" s="15">
        <v>48.989918742154984</v>
      </c>
      <c r="W1533" s="14">
        <v>33.573831666000046</v>
      </c>
      <c r="X1533" s="14">
        <v>36.013240861000043</v>
      </c>
      <c r="Y1533" s="14" t="s">
        <v>12789</v>
      </c>
      <c r="Z1533" s="70" t="s">
        <v>5574</v>
      </c>
    </row>
    <row r="1534" spans="1:26" x14ac:dyDescent="0.25">
      <c r="A1534" s="14">
        <v>1442</v>
      </c>
      <c r="B1534" s="14" t="s">
        <v>5343</v>
      </c>
      <c r="C1534" s="14" t="s">
        <v>5394</v>
      </c>
      <c r="D1534" s="14" t="s">
        <v>5395</v>
      </c>
      <c r="E1534" s="14" t="s">
        <v>5396</v>
      </c>
      <c r="F1534" s="14" t="s">
        <v>5395</v>
      </c>
      <c r="G1534" s="14" t="s">
        <v>12790</v>
      </c>
      <c r="H1534" s="14" t="s">
        <v>12791</v>
      </c>
      <c r="I1534" s="14" t="s">
        <v>5571</v>
      </c>
      <c r="J1534" s="15">
        <v>1600</v>
      </c>
      <c r="K1534" s="15">
        <v>0</v>
      </c>
      <c r="L1534" s="14" t="s">
        <v>5572</v>
      </c>
      <c r="M1534" s="14">
        <v>1</v>
      </c>
      <c r="N1534" s="15">
        <v>1088.6648609367776</v>
      </c>
      <c r="O1534" s="14">
        <v>0</v>
      </c>
      <c r="P1534" s="15">
        <v>495.34251172623379</v>
      </c>
      <c r="Q1534" s="15">
        <v>593.32234921054373</v>
      </c>
      <c r="R1534" s="15">
        <v>468.12589020281439</v>
      </c>
      <c r="S1534" s="15">
        <v>250.39291801545886</v>
      </c>
      <c r="T1534" s="15">
        <v>217.73297218735553</v>
      </c>
      <c r="U1534" s="15">
        <v>402.80599854660773</v>
      </c>
      <c r="V1534" s="15">
        <v>65.31989165620665</v>
      </c>
      <c r="W1534" s="14">
        <v>33.385677666000049</v>
      </c>
      <c r="X1534" s="14">
        <v>35.900489593000032</v>
      </c>
      <c r="Y1534" s="14" t="s">
        <v>12792</v>
      </c>
      <c r="Z1534" s="70" t="s">
        <v>5574</v>
      </c>
    </row>
    <row r="1535" spans="1:26" x14ac:dyDescent="0.25">
      <c r="A1535" s="14">
        <v>1443</v>
      </c>
      <c r="B1535" s="14" t="s">
        <v>5343</v>
      </c>
      <c r="C1535" s="14" t="s">
        <v>5394</v>
      </c>
      <c r="D1535" s="14" t="s">
        <v>5395</v>
      </c>
      <c r="E1535" s="14" t="s">
        <v>5396</v>
      </c>
      <c r="F1535" s="14" t="s">
        <v>5395</v>
      </c>
      <c r="G1535" s="14" t="s">
        <v>12793</v>
      </c>
      <c r="H1535" s="14" t="s">
        <v>12794</v>
      </c>
      <c r="I1535" s="14" t="s">
        <v>5571</v>
      </c>
      <c r="J1535" s="15">
        <v>800</v>
      </c>
      <c r="K1535" s="15">
        <v>0</v>
      </c>
      <c r="L1535" s="14" t="s">
        <v>5572</v>
      </c>
      <c r="M1535" s="14">
        <v>1</v>
      </c>
      <c r="N1535" s="15">
        <v>544.33243046838879</v>
      </c>
      <c r="O1535" s="14">
        <v>0</v>
      </c>
      <c r="P1535" s="15">
        <v>247.6712558631169</v>
      </c>
      <c r="Q1535" s="15">
        <v>296.66117460527187</v>
      </c>
      <c r="R1535" s="15">
        <v>234.06294510140719</v>
      </c>
      <c r="S1535" s="15">
        <v>125.19645900772943</v>
      </c>
      <c r="T1535" s="15">
        <v>108.86648609367776</v>
      </c>
      <c r="U1535" s="15">
        <v>201.40299927330386</v>
      </c>
      <c r="V1535" s="15">
        <v>32.659945828103325</v>
      </c>
      <c r="W1535" s="14">
        <v>33.446656031000032</v>
      </c>
      <c r="X1535" s="14">
        <v>36.040434850000054</v>
      </c>
      <c r="Y1535" s="14" t="s">
        <v>12795</v>
      </c>
      <c r="Z1535" s="70" t="s">
        <v>5574</v>
      </c>
    </row>
    <row r="1536" spans="1:26" x14ac:dyDescent="0.25">
      <c r="A1536" s="14">
        <v>1444</v>
      </c>
      <c r="B1536" s="14" t="s">
        <v>5343</v>
      </c>
      <c r="C1536" s="14" t="s">
        <v>5394</v>
      </c>
      <c r="D1536" s="14" t="s">
        <v>5395</v>
      </c>
      <c r="E1536" s="14" t="s">
        <v>5396</v>
      </c>
      <c r="F1536" s="14" t="s">
        <v>5395</v>
      </c>
      <c r="G1536" s="14" t="s">
        <v>12796</v>
      </c>
      <c r="H1536" s="14" t="s">
        <v>12797</v>
      </c>
      <c r="I1536" s="14" t="s">
        <v>5571</v>
      </c>
      <c r="J1536" s="15">
        <v>1200</v>
      </c>
      <c r="K1536" s="15">
        <v>0</v>
      </c>
      <c r="L1536" s="14" t="s">
        <v>5572</v>
      </c>
      <c r="M1536" s="14">
        <v>1</v>
      </c>
      <c r="N1536" s="15">
        <v>816.49864570258308</v>
      </c>
      <c r="O1536" s="14">
        <v>0</v>
      </c>
      <c r="P1536" s="15">
        <v>371.50688379467533</v>
      </c>
      <c r="Q1536" s="15">
        <v>444.99176190790774</v>
      </c>
      <c r="R1536" s="15">
        <v>351.09441765211074</v>
      </c>
      <c r="S1536" s="15">
        <v>187.7946885115941</v>
      </c>
      <c r="T1536" s="15">
        <v>163.29972914051663</v>
      </c>
      <c r="U1536" s="15">
        <v>302.10449890995574</v>
      </c>
      <c r="V1536" s="15">
        <v>48.989918742154984</v>
      </c>
      <c r="W1536" s="14">
        <v>33.537104808000038</v>
      </c>
      <c r="X1536" s="14">
        <v>36.059550457000057</v>
      </c>
      <c r="Y1536" s="14" t="s">
        <v>12798</v>
      </c>
      <c r="Z1536" s="70" t="s">
        <v>5574</v>
      </c>
    </row>
    <row r="1537" spans="1:26" x14ac:dyDescent="0.25">
      <c r="A1537" s="14">
        <v>1448</v>
      </c>
      <c r="B1537" s="14" t="s">
        <v>5343</v>
      </c>
      <c r="C1537" s="14" t="s">
        <v>5394</v>
      </c>
      <c r="D1537" s="14" t="s">
        <v>5395</v>
      </c>
      <c r="E1537" s="14" t="s">
        <v>5396</v>
      </c>
      <c r="F1537" s="14" t="s">
        <v>5395</v>
      </c>
      <c r="G1537" s="14" t="s">
        <v>12799</v>
      </c>
      <c r="H1537" s="14" t="s">
        <v>12800</v>
      </c>
      <c r="I1537" s="14" t="s">
        <v>5571</v>
      </c>
      <c r="J1537" s="15">
        <v>800</v>
      </c>
      <c r="K1537" s="15">
        <v>0</v>
      </c>
      <c r="L1537" s="14" t="s">
        <v>5572</v>
      </c>
      <c r="M1537" s="14">
        <v>1</v>
      </c>
      <c r="N1537" s="15">
        <v>544.33243046838879</v>
      </c>
      <c r="O1537" s="14">
        <v>0</v>
      </c>
      <c r="P1537" s="15">
        <v>247.6712558631169</v>
      </c>
      <c r="Q1537" s="15">
        <v>296.66117460527187</v>
      </c>
      <c r="R1537" s="15">
        <v>234.06294510140719</v>
      </c>
      <c r="S1537" s="15">
        <v>125.19645900772943</v>
      </c>
      <c r="T1537" s="15">
        <v>108.86648609367776</v>
      </c>
      <c r="U1537" s="15">
        <v>201.40299927330386</v>
      </c>
      <c r="V1537" s="15">
        <v>32.659945828103325</v>
      </c>
      <c r="W1537" s="14">
        <v>33.509530539000025</v>
      </c>
      <c r="X1537" s="14">
        <v>36.099544737000031</v>
      </c>
      <c r="Y1537" s="14" t="s">
        <v>12801</v>
      </c>
      <c r="Z1537" s="70" t="s">
        <v>5574</v>
      </c>
    </row>
    <row r="1538" spans="1:26" x14ac:dyDescent="0.25">
      <c r="A1538" s="14">
        <v>1449</v>
      </c>
      <c r="B1538" s="14" t="s">
        <v>5343</v>
      </c>
      <c r="C1538" s="14" t="s">
        <v>5394</v>
      </c>
      <c r="D1538" s="14" t="s">
        <v>5395</v>
      </c>
      <c r="E1538" s="14" t="s">
        <v>5396</v>
      </c>
      <c r="F1538" s="14" t="s">
        <v>5395</v>
      </c>
      <c r="G1538" s="14" t="s">
        <v>12802</v>
      </c>
      <c r="H1538" s="14" t="s">
        <v>12803</v>
      </c>
      <c r="I1538" s="14" t="s">
        <v>5571</v>
      </c>
      <c r="J1538" s="15">
        <v>1300</v>
      </c>
      <c r="K1538" s="15">
        <v>0</v>
      </c>
      <c r="L1538" s="14" t="s">
        <v>5572</v>
      </c>
      <c r="M1538" s="14">
        <v>1</v>
      </c>
      <c r="N1538" s="15">
        <v>884.54019951113173</v>
      </c>
      <c r="O1538" s="14">
        <v>0</v>
      </c>
      <c r="P1538" s="15">
        <v>402.46579077756496</v>
      </c>
      <c r="Q1538" s="15">
        <v>482.07440873356671</v>
      </c>
      <c r="R1538" s="15">
        <v>380.35228578978661</v>
      </c>
      <c r="S1538" s="15">
        <v>203.4442458875603</v>
      </c>
      <c r="T1538" s="15">
        <v>176.90803990222636</v>
      </c>
      <c r="U1538" s="15">
        <v>327.27987381911873</v>
      </c>
      <c r="V1538" s="15">
        <v>53.072411970667901</v>
      </c>
      <c r="W1538" s="14">
        <v>33.405039997000074</v>
      </c>
      <c r="X1538" s="14">
        <v>35.937248122000028</v>
      </c>
      <c r="Y1538" s="14" t="s">
        <v>12804</v>
      </c>
      <c r="Z1538" s="70" t="s">
        <v>5574</v>
      </c>
    </row>
    <row r="1539" spans="1:26" x14ac:dyDescent="0.25">
      <c r="A1539" s="14">
        <v>1450</v>
      </c>
      <c r="B1539" s="14" t="s">
        <v>5343</v>
      </c>
      <c r="C1539" s="14" t="s">
        <v>5394</v>
      </c>
      <c r="D1539" s="14" t="s">
        <v>5395</v>
      </c>
      <c r="E1539" s="14" t="s">
        <v>5396</v>
      </c>
      <c r="F1539" s="14" t="s">
        <v>5395</v>
      </c>
      <c r="G1539" s="14" t="s">
        <v>12805</v>
      </c>
      <c r="H1539" s="14" t="s">
        <v>12806</v>
      </c>
      <c r="I1539" s="14" t="s">
        <v>5571</v>
      </c>
      <c r="J1539" s="15">
        <v>800</v>
      </c>
      <c r="K1539" s="15">
        <v>0</v>
      </c>
      <c r="L1539" s="14" t="s">
        <v>5572</v>
      </c>
      <c r="M1539" s="14">
        <v>1</v>
      </c>
      <c r="N1539" s="15">
        <v>544.33243046838879</v>
      </c>
      <c r="O1539" s="14">
        <v>0</v>
      </c>
      <c r="P1539" s="15">
        <v>247.6712558631169</v>
      </c>
      <c r="Q1539" s="15">
        <v>296.66117460527187</v>
      </c>
      <c r="R1539" s="15">
        <v>234.06294510140719</v>
      </c>
      <c r="S1539" s="15">
        <v>125.19645900772943</v>
      </c>
      <c r="T1539" s="15">
        <v>108.86648609367776</v>
      </c>
      <c r="U1539" s="15">
        <v>201.40299927330386</v>
      </c>
      <c r="V1539" s="15">
        <v>32.659945828103325</v>
      </c>
      <c r="W1539" s="14">
        <v>33.514385695000044</v>
      </c>
      <c r="X1539" s="14">
        <v>35.973644743000079</v>
      </c>
      <c r="Y1539" s="14" t="s">
        <v>12807</v>
      </c>
      <c r="Z1539" s="70" t="s">
        <v>5574</v>
      </c>
    </row>
    <row r="1540" spans="1:26" x14ac:dyDescent="0.25">
      <c r="A1540" s="14">
        <v>1451</v>
      </c>
      <c r="B1540" s="14" t="s">
        <v>5343</v>
      </c>
      <c r="C1540" s="14" t="s">
        <v>5394</v>
      </c>
      <c r="D1540" s="14" t="s">
        <v>5395</v>
      </c>
      <c r="E1540" s="14" t="s">
        <v>5396</v>
      </c>
      <c r="F1540" s="14" t="s">
        <v>5395</v>
      </c>
      <c r="G1540" s="14" t="s">
        <v>12808</v>
      </c>
      <c r="H1540" s="14" t="s">
        <v>12809</v>
      </c>
      <c r="I1540" s="14" t="s">
        <v>5571</v>
      </c>
      <c r="J1540" s="15">
        <v>3600</v>
      </c>
      <c r="K1540" s="15">
        <v>0</v>
      </c>
      <c r="L1540" s="14" t="s">
        <v>5572</v>
      </c>
      <c r="M1540" s="14">
        <v>1</v>
      </c>
      <c r="N1540" s="15">
        <v>2449.4959371077493</v>
      </c>
      <c r="O1540" s="14">
        <v>0</v>
      </c>
      <c r="P1540" s="15">
        <v>1181.881789654489</v>
      </c>
      <c r="Q1540" s="15">
        <v>1267.6141474532606</v>
      </c>
      <c r="R1540" s="15">
        <v>1100.129862753518</v>
      </c>
      <c r="S1540" s="15">
        <v>567.67068342472089</v>
      </c>
      <c r="T1540" s="15">
        <v>499.08479718570396</v>
      </c>
      <c r="U1540" s="15">
        <v>857.32357798771227</v>
      </c>
      <c r="V1540" s="15">
        <v>142.68313833652638</v>
      </c>
      <c r="W1540" s="14">
        <v>33.535549373000038</v>
      </c>
      <c r="X1540" s="14">
        <v>36.145065878000025</v>
      </c>
      <c r="Y1540" s="14" t="s">
        <v>12810</v>
      </c>
      <c r="Z1540" s="70" t="s">
        <v>5574</v>
      </c>
    </row>
    <row r="1541" spans="1:26" x14ac:dyDescent="0.25">
      <c r="A1541" s="14">
        <v>1453</v>
      </c>
      <c r="B1541" s="14" t="s">
        <v>5343</v>
      </c>
      <c r="C1541" s="14" t="s">
        <v>5394</v>
      </c>
      <c r="D1541" s="14" t="s">
        <v>5395</v>
      </c>
      <c r="E1541" s="14" t="s">
        <v>5396</v>
      </c>
      <c r="F1541" s="14" t="s">
        <v>5395</v>
      </c>
      <c r="G1541" s="14" t="s">
        <v>12811</v>
      </c>
      <c r="H1541" s="14" t="s">
        <v>12812</v>
      </c>
      <c r="I1541" s="14" t="s">
        <v>5571</v>
      </c>
      <c r="J1541" s="15">
        <v>3500</v>
      </c>
      <c r="K1541" s="15">
        <v>0</v>
      </c>
      <c r="L1541" s="14" t="s">
        <v>5572</v>
      </c>
      <c r="M1541" s="14">
        <v>1</v>
      </c>
      <c r="N1541" s="15">
        <v>2381.4543832992008</v>
      </c>
      <c r="O1541" s="14">
        <v>0</v>
      </c>
      <c r="P1541" s="15">
        <v>1083.5617444011364</v>
      </c>
      <c r="Q1541" s="15">
        <v>1297.8926388980642</v>
      </c>
      <c r="R1541" s="15">
        <v>1024.0253848186564</v>
      </c>
      <c r="S1541" s="15">
        <v>547.7345081588162</v>
      </c>
      <c r="T1541" s="15">
        <v>476.29087665984019</v>
      </c>
      <c r="U1541" s="15">
        <v>881.13812182070433</v>
      </c>
      <c r="V1541" s="15">
        <v>142.88726299795204</v>
      </c>
      <c r="W1541" s="14">
        <v>33.366148803000044</v>
      </c>
      <c r="X1541" s="14">
        <v>35.879786985000067</v>
      </c>
      <c r="Y1541" s="14" t="s">
        <v>12813</v>
      </c>
      <c r="Z1541" s="70" t="s">
        <v>5574</v>
      </c>
    </row>
    <row r="1542" spans="1:26" x14ac:dyDescent="0.25">
      <c r="A1542" s="14">
        <v>1459</v>
      </c>
      <c r="B1542" s="14" t="s">
        <v>5343</v>
      </c>
      <c r="C1542" s="14" t="s">
        <v>5394</v>
      </c>
      <c r="D1542" s="14" t="s">
        <v>5395</v>
      </c>
      <c r="E1542" s="14" t="s">
        <v>5396</v>
      </c>
      <c r="F1542" s="14" t="s">
        <v>5395</v>
      </c>
      <c r="G1542" s="14" t="s">
        <v>12817</v>
      </c>
      <c r="H1542" s="14" t="s">
        <v>12818</v>
      </c>
      <c r="I1542" s="14" t="s">
        <v>5571</v>
      </c>
      <c r="J1542" s="15">
        <v>1200</v>
      </c>
      <c r="K1542" s="15">
        <v>0</v>
      </c>
      <c r="L1542" s="14" t="s">
        <v>5572</v>
      </c>
      <c r="M1542" s="14">
        <v>1</v>
      </c>
      <c r="N1542" s="15">
        <v>816.49864570258308</v>
      </c>
      <c r="O1542" s="14">
        <v>0</v>
      </c>
      <c r="P1542" s="15">
        <v>371.50688379467533</v>
      </c>
      <c r="Q1542" s="15">
        <v>444.99176190790774</v>
      </c>
      <c r="R1542" s="15">
        <v>351.09441765211074</v>
      </c>
      <c r="S1542" s="15">
        <v>187.7946885115941</v>
      </c>
      <c r="T1542" s="15">
        <v>163.29972914051663</v>
      </c>
      <c r="U1542" s="15">
        <v>302.10449890995574</v>
      </c>
      <c r="V1542" s="15">
        <v>48.989918742154984</v>
      </c>
      <c r="W1542" s="14">
        <v>33.479247521000048</v>
      </c>
      <c r="X1542" s="14">
        <v>36.053182031000063</v>
      </c>
      <c r="Y1542" s="14" t="s">
        <v>12819</v>
      </c>
      <c r="Z1542" s="70" t="s">
        <v>5574</v>
      </c>
    </row>
    <row r="1543" spans="1:26" x14ac:dyDescent="0.25">
      <c r="A1543" s="14">
        <v>1464</v>
      </c>
      <c r="B1543" s="14" t="s">
        <v>5343</v>
      </c>
      <c r="C1543" s="14" t="s">
        <v>5394</v>
      </c>
      <c r="D1543" s="14" t="s">
        <v>5395</v>
      </c>
      <c r="E1543" s="14" t="s">
        <v>5397</v>
      </c>
      <c r="F1543" s="14" t="s">
        <v>4812</v>
      </c>
      <c r="G1543" s="14" t="s">
        <v>4807</v>
      </c>
      <c r="H1543" s="14" t="s">
        <v>4808</v>
      </c>
      <c r="I1543" s="14" t="s">
        <v>5571</v>
      </c>
      <c r="J1543" s="15">
        <v>1400</v>
      </c>
      <c r="K1543" s="15">
        <v>0</v>
      </c>
      <c r="L1543" s="14" t="s">
        <v>4944</v>
      </c>
      <c r="M1543" s="14">
        <v>6</v>
      </c>
      <c r="N1543" s="15">
        <v>1400</v>
      </c>
      <c r="O1543" s="14">
        <v>1400</v>
      </c>
      <c r="P1543" s="15">
        <v>581</v>
      </c>
      <c r="Q1543" s="15">
        <v>819</v>
      </c>
      <c r="R1543" s="15">
        <v>602</v>
      </c>
      <c r="S1543" s="15">
        <v>322</v>
      </c>
      <c r="T1543" s="15">
        <v>280</v>
      </c>
      <c r="U1543" s="15">
        <v>518</v>
      </c>
      <c r="V1543" s="15">
        <v>84</v>
      </c>
      <c r="W1543" s="14">
        <v>33.26459691000008</v>
      </c>
      <c r="X1543" s="14">
        <v>35.910761950000051</v>
      </c>
      <c r="Y1543" s="14" t="s">
        <v>6225</v>
      </c>
      <c r="Z1543" s="70" t="s">
        <v>5574</v>
      </c>
    </row>
    <row r="1544" spans="1:26" x14ac:dyDescent="0.25">
      <c r="A1544" s="14">
        <v>1468</v>
      </c>
      <c r="B1544" s="14" t="s">
        <v>5343</v>
      </c>
      <c r="C1544" s="14" t="s">
        <v>5394</v>
      </c>
      <c r="D1544" s="14" t="s">
        <v>5395</v>
      </c>
      <c r="E1544" s="14" t="s">
        <v>5397</v>
      </c>
      <c r="F1544" s="14" t="s">
        <v>4812</v>
      </c>
      <c r="G1544" s="14" t="s">
        <v>4814</v>
      </c>
      <c r="H1544" s="14" t="s">
        <v>4815</v>
      </c>
      <c r="I1544" s="14" t="s">
        <v>5571</v>
      </c>
      <c r="J1544" s="15">
        <v>180</v>
      </c>
      <c r="K1544" s="15">
        <v>0</v>
      </c>
      <c r="L1544" s="14" t="s">
        <v>4944</v>
      </c>
      <c r="M1544" s="14">
        <v>6</v>
      </c>
      <c r="N1544" s="15">
        <v>180</v>
      </c>
      <c r="O1544" s="14">
        <v>180</v>
      </c>
      <c r="P1544" s="15">
        <v>74.7</v>
      </c>
      <c r="Q1544" s="15">
        <v>105.3</v>
      </c>
      <c r="R1544" s="15">
        <v>77.399999999999991</v>
      </c>
      <c r="S1544" s="15">
        <v>41.4</v>
      </c>
      <c r="T1544" s="15">
        <v>36</v>
      </c>
      <c r="U1544" s="15">
        <v>66.599999999999994</v>
      </c>
      <c r="V1544" s="15">
        <v>10.799999999999999</v>
      </c>
      <c r="W1544" s="14">
        <v>33.308251795000047</v>
      </c>
      <c r="X1544" s="14">
        <v>35.968051626000033</v>
      </c>
      <c r="Y1544" s="14" t="s">
        <v>7778</v>
      </c>
      <c r="Z1544" s="70" t="s">
        <v>5574</v>
      </c>
    </row>
    <row r="1545" spans="1:26" x14ac:dyDescent="0.25">
      <c r="A1545" s="14">
        <v>1469</v>
      </c>
      <c r="B1545" s="14" t="s">
        <v>5343</v>
      </c>
      <c r="C1545" s="14" t="s">
        <v>5394</v>
      </c>
      <c r="D1545" s="14" t="s">
        <v>5395</v>
      </c>
      <c r="E1545" s="14" t="s">
        <v>5397</v>
      </c>
      <c r="F1545" s="14" t="s">
        <v>4812</v>
      </c>
      <c r="G1545" s="14" t="s">
        <v>4816</v>
      </c>
      <c r="H1545" s="14" t="s">
        <v>4817</v>
      </c>
      <c r="I1545" s="14" t="s">
        <v>5571</v>
      </c>
      <c r="J1545" s="15">
        <v>2000</v>
      </c>
      <c r="K1545" s="15">
        <v>0</v>
      </c>
      <c r="L1545" s="14" t="s">
        <v>4944</v>
      </c>
      <c r="M1545" s="14">
        <v>6</v>
      </c>
      <c r="N1545" s="15">
        <v>2000</v>
      </c>
      <c r="O1545" s="14">
        <v>2000</v>
      </c>
      <c r="P1545" s="15">
        <v>924.99999999999989</v>
      </c>
      <c r="Q1545" s="15">
        <v>1075.0000000000002</v>
      </c>
      <c r="R1545" s="15">
        <v>866</v>
      </c>
      <c r="S1545" s="15">
        <v>462.5</v>
      </c>
      <c r="T1545" s="15">
        <v>395</v>
      </c>
      <c r="U1545" s="15">
        <v>732.49999999999989</v>
      </c>
      <c r="V1545" s="15">
        <v>125</v>
      </c>
      <c r="W1545" s="14">
        <v>33.30866177300004</v>
      </c>
      <c r="X1545" s="14">
        <v>35.921250431000033</v>
      </c>
      <c r="Y1545" s="14" t="s">
        <v>7779</v>
      </c>
      <c r="Z1545" s="70" t="s">
        <v>5574</v>
      </c>
    </row>
    <row r="1546" spans="1:26" x14ac:dyDescent="0.25">
      <c r="A1546" s="14">
        <v>1466</v>
      </c>
      <c r="B1546" s="14" t="s">
        <v>5343</v>
      </c>
      <c r="C1546" s="14" t="s">
        <v>5394</v>
      </c>
      <c r="D1546" s="14" t="s">
        <v>5395</v>
      </c>
      <c r="E1546" s="14" t="s">
        <v>5397</v>
      </c>
      <c r="F1546" s="14" t="s">
        <v>4812</v>
      </c>
      <c r="G1546" s="14" t="s">
        <v>4811</v>
      </c>
      <c r="H1546" s="14" t="s">
        <v>4812</v>
      </c>
      <c r="I1546" s="14" t="s">
        <v>5571</v>
      </c>
      <c r="J1546" s="15">
        <v>1400</v>
      </c>
      <c r="K1546" s="15">
        <v>0</v>
      </c>
      <c r="L1546" s="14" t="s">
        <v>4944</v>
      </c>
      <c r="M1546" s="14">
        <v>6</v>
      </c>
      <c r="N1546" s="15">
        <v>1400</v>
      </c>
      <c r="O1546" s="14">
        <v>1400</v>
      </c>
      <c r="P1546" s="15">
        <v>714</v>
      </c>
      <c r="Q1546" s="15">
        <v>686</v>
      </c>
      <c r="R1546" s="15">
        <v>601.99999999999989</v>
      </c>
      <c r="S1546" s="15">
        <v>322</v>
      </c>
      <c r="T1546" s="15">
        <v>280</v>
      </c>
      <c r="U1546" s="15">
        <v>518</v>
      </c>
      <c r="V1546" s="15">
        <v>84</v>
      </c>
      <c r="W1546" s="14">
        <v>33.314029409000057</v>
      </c>
      <c r="X1546" s="14">
        <v>35.879039374000058</v>
      </c>
      <c r="Y1546" s="14" t="s">
        <v>8393</v>
      </c>
      <c r="Z1546" s="70" t="s">
        <v>5574</v>
      </c>
    </row>
    <row r="1547" spans="1:26" x14ac:dyDescent="0.25">
      <c r="A1547" s="14">
        <v>1461</v>
      </c>
      <c r="B1547" s="14" t="s">
        <v>5343</v>
      </c>
      <c r="C1547" s="14" t="s">
        <v>5394</v>
      </c>
      <c r="D1547" s="14" t="s">
        <v>5395</v>
      </c>
      <c r="E1547" s="14" t="s">
        <v>5397</v>
      </c>
      <c r="F1547" s="14" t="s">
        <v>4812</v>
      </c>
      <c r="G1547" s="14" t="s">
        <v>4801</v>
      </c>
      <c r="H1547" s="14" t="s">
        <v>4802</v>
      </c>
      <c r="I1547" s="14" t="s">
        <v>5571</v>
      </c>
      <c r="J1547" s="15">
        <v>350</v>
      </c>
      <c r="K1547" s="15">
        <v>0</v>
      </c>
      <c r="L1547" s="14" t="s">
        <v>4944</v>
      </c>
      <c r="M1547" s="14">
        <v>6</v>
      </c>
      <c r="N1547" s="15">
        <v>350</v>
      </c>
      <c r="O1547" s="14">
        <v>350</v>
      </c>
      <c r="P1547" s="15">
        <v>145.25</v>
      </c>
      <c r="Q1547" s="15">
        <v>204.75</v>
      </c>
      <c r="R1547" s="15">
        <v>150.5</v>
      </c>
      <c r="S1547" s="15">
        <v>80.5</v>
      </c>
      <c r="T1547" s="15">
        <v>70</v>
      </c>
      <c r="U1547" s="15">
        <v>129.5</v>
      </c>
      <c r="V1547" s="15">
        <v>21</v>
      </c>
      <c r="W1547" s="14">
        <v>33.356141713000056</v>
      </c>
      <c r="X1547" s="14">
        <v>35.911672853000027</v>
      </c>
      <c r="Y1547" s="14" t="s">
        <v>10444</v>
      </c>
      <c r="Z1547" s="70" t="s">
        <v>5574</v>
      </c>
    </row>
    <row r="1548" spans="1:26" x14ac:dyDescent="0.25">
      <c r="A1548" s="14">
        <v>1462</v>
      </c>
      <c r="B1548" s="14" t="s">
        <v>5343</v>
      </c>
      <c r="C1548" s="14" t="s">
        <v>5394</v>
      </c>
      <c r="D1548" s="14" t="s">
        <v>5395</v>
      </c>
      <c r="E1548" s="14" t="s">
        <v>5397</v>
      </c>
      <c r="F1548" s="14" t="s">
        <v>4812</v>
      </c>
      <c r="G1548" s="14" t="s">
        <v>4803</v>
      </c>
      <c r="H1548" s="14" t="s">
        <v>4804</v>
      </c>
      <c r="I1548" s="14" t="s">
        <v>5571</v>
      </c>
      <c r="J1548" s="15">
        <v>440</v>
      </c>
      <c r="K1548" s="15">
        <v>0</v>
      </c>
      <c r="L1548" s="14" t="s">
        <v>4944</v>
      </c>
      <c r="M1548" s="14">
        <v>6</v>
      </c>
      <c r="N1548" s="15">
        <v>440</v>
      </c>
      <c r="O1548" s="14">
        <v>440</v>
      </c>
      <c r="P1548" s="15">
        <v>182.6</v>
      </c>
      <c r="Q1548" s="15">
        <v>257.39999999999998</v>
      </c>
      <c r="R1548" s="15">
        <v>189.20000000000002</v>
      </c>
      <c r="S1548" s="15">
        <v>101.2</v>
      </c>
      <c r="T1548" s="15">
        <v>88</v>
      </c>
      <c r="U1548" s="15">
        <v>162.80000000000001</v>
      </c>
      <c r="V1548" s="15">
        <v>26.4</v>
      </c>
      <c r="W1548" s="14">
        <v>33.37427609100007</v>
      </c>
      <c r="X1548" s="14">
        <v>35.933671126000036</v>
      </c>
      <c r="Y1548" s="14" t="s">
        <v>10445</v>
      </c>
      <c r="Z1548" s="70" t="s">
        <v>5574</v>
      </c>
    </row>
    <row r="1549" spans="1:26" x14ac:dyDescent="0.25">
      <c r="A1549" s="14">
        <v>1463</v>
      </c>
      <c r="B1549" s="14" t="s">
        <v>5343</v>
      </c>
      <c r="C1549" s="14" t="s">
        <v>5394</v>
      </c>
      <c r="D1549" s="14" t="s">
        <v>5395</v>
      </c>
      <c r="E1549" s="14" t="s">
        <v>5397</v>
      </c>
      <c r="F1549" s="14" t="s">
        <v>4812</v>
      </c>
      <c r="G1549" s="14" t="s">
        <v>4805</v>
      </c>
      <c r="H1549" s="14" t="s">
        <v>4806</v>
      </c>
      <c r="I1549" s="14" t="s">
        <v>5571</v>
      </c>
      <c r="J1549" s="15">
        <v>170</v>
      </c>
      <c r="K1549" s="15">
        <v>0</v>
      </c>
      <c r="L1549" s="14" t="s">
        <v>4944</v>
      </c>
      <c r="M1549" s="14">
        <v>6</v>
      </c>
      <c r="N1549" s="15">
        <v>170</v>
      </c>
      <c r="O1549" s="14">
        <v>170</v>
      </c>
      <c r="P1549" s="15">
        <v>70.55</v>
      </c>
      <c r="Q1549" s="15">
        <v>99.449999999999989</v>
      </c>
      <c r="R1549" s="15">
        <v>73.100000000000009</v>
      </c>
      <c r="S1549" s="15">
        <v>39.1</v>
      </c>
      <c r="T1549" s="15">
        <v>34</v>
      </c>
      <c r="U1549" s="15">
        <v>62.9</v>
      </c>
      <c r="V1549" s="15">
        <v>10.199999999999999</v>
      </c>
      <c r="W1549" s="14">
        <v>33.284631682000054</v>
      </c>
      <c r="X1549" s="14">
        <v>35.978083536000042</v>
      </c>
      <c r="Y1549" s="14" t="s">
        <v>10446</v>
      </c>
      <c r="Z1549" s="70" t="s">
        <v>5574</v>
      </c>
    </row>
    <row r="1550" spans="1:26" x14ac:dyDescent="0.25">
      <c r="A1550" s="14">
        <v>1465</v>
      </c>
      <c r="B1550" s="14" t="s">
        <v>5343</v>
      </c>
      <c r="C1550" s="14" t="s">
        <v>5394</v>
      </c>
      <c r="D1550" s="14" t="s">
        <v>5395</v>
      </c>
      <c r="E1550" s="14" t="s">
        <v>5397</v>
      </c>
      <c r="F1550" s="14" t="s">
        <v>4812</v>
      </c>
      <c r="G1550" s="14" t="s">
        <v>4809</v>
      </c>
      <c r="H1550" s="14" t="s">
        <v>4810</v>
      </c>
      <c r="I1550" s="14" t="s">
        <v>5571</v>
      </c>
      <c r="J1550" s="15">
        <v>680</v>
      </c>
      <c r="K1550" s="15">
        <v>0</v>
      </c>
      <c r="L1550" s="14" t="s">
        <v>4944</v>
      </c>
      <c r="M1550" s="14">
        <v>6</v>
      </c>
      <c r="N1550" s="15">
        <v>680</v>
      </c>
      <c r="O1550" s="14">
        <v>680</v>
      </c>
      <c r="P1550" s="15">
        <v>314.5</v>
      </c>
      <c r="Q1550" s="15">
        <v>365.50000000000006</v>
      </c>
      <c r="R1550" s="15">
        <v>292.40000000000003</v>
      </c>
      <c r="S1550" s="15">
        <v>154.70000000000002</v>
      </c>
      <c r="T1550" s="15">
        <v>136</v>
      </c>
      <c r="U1550" s="15">
        <v>252.45</v>
      </c>
      <c r="V1550" s="15">
        <v>39.949999999999996</v>
      </c>
      <c r="W1550" s="14">
        <v>33.354246666000051</v>
      </c>
      <c r="X1550" s="14">
        <v>35.941376610000077</v>
      </c>
      <c r="Y1550" s="14" t="s">
        <v>10447</v>
      </c>
      <c r="Z1550" s="70" t="s">
        <v>5574</v>
      </c>
    </row>
    <row r="1551" spans="1:26" x14ac:dyDescent="0.25">
      <c r="A1551" s="14">
        <v>1467</v>
      </c>
      <c r="B1551" s="14" t="s">
        <v>5343</v>
      </c>
      <c r="C1551" s="14" t="s">
        <v>5394</v>
      </c>
      <c r="D1551" s="14" t="s">
        <v>5395</v>
      </c>
      <c r="E1551" s="14" t="s">
        <v>5397</v>
      </c>
      <c r="F1551" s="14" t="s">
        <v>4812</v>
      </c>
      <c r="G1551" s="14" t="s">
        <v>4813</v>
      </c>
      <c r="H1551" s="14" t="s">
        <v>2877</v>
      </c>
      <c r="I1551" s="14" t="s">
        <v>5571</v>
      </c>
      <c r="J1551" s="15">
        <v>840</v>
      </c>
      <c r="K1551" s="15">
        <v>0</v>
      </c>
      <c r="L1551" s="14" t="s">
        <v>4944</v>
      </c>
      <c r="M1551" s="14">
        <v>6</v>
      </c>
      <c r="N1551" s="15">
        <v>840</v>
      </c>
      <c r="O1551" s="14">
        <v>840</v>
      </c>
      <c r="P1551" s="15">
        <v>348.59999999999997</v>
      </c>
      <c r="Q1551" s="15">
        <v>491.4</v>
      </c>
      <c r="R1551" s="15">
        <v>361.2</v>
      </c>
      <c r="S1551" s="15">
        <v>193.20000000000002</v>
      </c>
      <c r="T1551" s="15">
        <v>168</v>
      </c>
      <c r="U1551" s="15">
        <v>310.8</v>
      </c>
      <c r="V1551" s="15">
        <v>50.4</v>
      </c>
      <c r="W1551" s="14">
        <v>33.389310071000068</v>
      </c>
      <c r="X1551" s="14">
        <v>35.927305898000043</v>
      </c>
      <c r="Y1551" s="14" t="s">
        <v>10448</v>
      </c>
      <c r="Z1551" s="70" t="s">
        <v>5574</v>
      </c>
    </row>
    <row r="1552" spans="1:26" x14ac:dyDescent="0.25">
      <c r="A1552" s="14">
        <v>1483</v>
      </c>
      <c r="B1552" s="14" t="s">
        <v>5343</v>
      </c>
      <c r="C1552" s="14" t="s">
        <v>5394</v>
      </c>
      <c r="D1552" s="14" t="s">
        <v>5395</v>
      </c>
      <c r="E1552" s="14" t="s">
        <v>5398</v>
      </c>
      <c r="F1552" s="14" t="s">
        <v>4831</v>
      </c>
      <c r="G1552" s="14" t="s">
        <v>4832</v>
      </c>
      <c r="H1552" s="14" t="s">
        <v>4833</v>
      </c>
      <c r="I1552" s="14" t="s">
        <v>5571</v>
      </c>
      <c r="J1552" s="15">
        <v>6500</v>
      </c>
      <c r="K1552" s="15">
        <v>230</v>
      </c>
      <c r="L1552" s="14" t="s">
        <v>4944</v>
      </c>
      <c r="M1552" s="14">
        <v>6</v>
      </c>
      <c r="N1552" s="15">
        <v>4861.2794070254595</v>
      </c>
      <c r="O1552" s="14">
        <v>4861.2794070254595</v>
      </c>
      <c r="P1552" s="15">
        <v>2454.946100547857</v>
      </c>
      <c r="Q1552" s="15">
        <v>2406.3333064776025</v>
      </c>
      <c r="R1552" s="15">
        <v>2090.3501450209474</v>
      </c>
      <c r="S1552" s="15">
        <v>1118.0942636158557</v>
      </c>
      <c r="T1552" s="15">
        <v>972.25588140509194</v>
      </c>
      <c r="U1552" s="15">
        <v>1798.6733805994199</v>
      </c>
      <c r="V1552" s="15">
        <v>291.67676442152754</v>
      </c>
      <c r="W1552" s="14">
        <v>33.359929990000069</v>
      </c>
      <c r="X1552" s="14">
        <v>35.978886134000049</v>
      </c>
      <c r="Y1552" s="14" t="s">
        <v>6226</v>
      </c>
      <c r="Z1552" s="70" t="s">
        <v>5574</v>
      </c>
    </row>
    <row r="1553" spans="1:26" x14ac:dyDescent="0.25">
      <c r="A1553" s="14">
        <v>1477</v>
      </c>
      <c r="B1553" s="14" t="s">
        <v>5343</v>
      </c>
      <c r="C1553" s="14" t="s">
        <v>5394</v>
      </c>
      <c r="D1553" s="14" t="s">
        <v>5395</v>
      </c>
      <c r="E1553" s="14" t="s">
        <v>5398</v>
      </c>
      <c r="F1553" s="14" t="s">
        <v>4831</v>
      </c>
      <c r="G1553" s="14" t="s">
        <v>4824</v>
      </c>
      <c r="H1553" s="14" t="s">
        <v>4825</v>
      </c>
      <c r="I1553" s="14" t="s">
        <v>5571</v>
      </c>
      <c r="J1553" s="15">
        <v>7200</v>
      </c>
      <c r="K1553" s="15">
        <v>230</v>
      </c>
      <c r="L1553" s="14" t="s">
        <v>4944</v>
      </c>
      <c r="M1553" s="14">
        <v>6</v>
      </c>
      <c r="N1553" s="15">
        <v>5384.8018047051237</v>
      </c>
      <c r="O1553" s="14">
        <v>5384.8018047051237</v>
      </c>
      <c r="P1553" s="15">
        <v>2746.2489203996133</v>
      </c>
      <c r="Q1553" s="15">
        <v>2638.5528843055104</v>
      </c>
      <c r="R1553" s="15">
        <v>2315.4647760232033</v>
      </c>
      <c r="S1553" s="15">
        <v>1238.5044150821784</v>
      </c>
      <c r="T1553" s="15">
        <v>1076.9603609410249</v>
      </c>
      <c r="U1553" s="15">
        <v>1992.3766677408958</v>
      </c>
      <c r="V1553" s="15">
        <v>323.08810828230742</v>
      </c>
      <c r="W1553" s="14">
        <v>33.324640962000046</v>
      </c>
      <c r="X1553" s="14">
        <v>36.001341896000042</v>
      </c>
      <c r="Y1553" s="14" t="s">
        <v>7780</v>
      </c>
      <c r="Z1553" s="70" t="s">
        <v>5574</v>
      </c>
    </row>
    <row r="1554" spans="1:26" x14ac:dyDescent="0.25">
      <c r="A1554" s="14">
        <v>1479</v>
      </c>
      <c r="B1554" s="14" t="s">
        <v>5343</v>
      </c>
      <c r="C1554" s="14" t="s">
        <v>5394</v>
      </c>
      <c r="D1554" s="14" t="s">
        <v>5395</v>
      </c>
      <c r="E1554" s="14" t="s">
        <v>5398</v>
      </c>
      <c r="F1554" s="14" t="s">
        <v>4831</v>
      </c>
      <c r="G1554" s="14" t="s">
        <v>4826</v>
      </c>
      <c r="H1554" s="14" t="s">
        <v>4827</v>
      </c>
      <c r="I1554" s="14" t="s">
        <v>5571</v>
      </c>
      <c r="J1554" s="15">
        <v>7000</v>
      </c>
      <c r="K1554" s="15">
        <v>160</v>
      </c>
      <c r="L1554" s="14" t="s">
        <v>4944</v>
      </c>
      <c r="M1554" s="14">
        <v>6</v>
      </c>
      <c r="N1554" s="15">
        <v>5235.2239767966485</v>
      </c>
      <c r="O1554" s="14">
        <v>5235.2239767966485</v>
      </c>
      <c r="P1554" s="15">
        <v>2643.7881082823073</v>
      </c>
      <c r="Q1554" s="15">
        <v>2591.4358685143411</v>
      </c>
      <c r="R1554" s="15">
        <v>2238.0582500805672</v>
      </c>
      <c r="S1554" s="15">
        <v>1204.1015146632292</v>
      </c>
      <c r="T1554" s="15">
        <v>1047.0447953593298</v>
      </c>
      <c r="U1554" s="15">
        <v>1950.1209313567517</v>
      </c>
      <c r="V1554" s="15">
        <v>314.11343860779891</v>
      </c>
      <c r="W1554" s="14">
        <v>33.364423324000029</v>
      </c>
      <c r="X1554" s="14">
        <v>35.998758543000065</v>
      </c>
      <c r="Y1554" s="14" t="s">
        <v>7781</v>
      </c>
      <c r="Z1554" s="70" t="s">
        <v>5574</v>
      </c>
    </row>
    <row r="1555" spans="1:26" x14ac:dyDescent="0.25">
      <c r="A1555" s="14">
        <v>1481</v>
      </c>
      <c r="B1555" s="14" t="s">
        <v>5343</v>
      </c>
      <c r="C1555" s="14" t="s">
        <v>5394</v>
      </c>
      <c r="D1555" s="14" t="s">
        <v>5395</v>
      </c>
      <c r="E1555" s="14" t="s">
        <v>5398</v>
      </c>
      <c r="F1555" s="14" t="s">
        <v>4831</v>
      </c>
      <c r="G1555" s="14" t="s">
        <v>4830</v>
      </c>
      <c r="H1555" s="14" t="s">
        <v>4831</v>
      </c>
      <c r="I1555" s="14" t="s">
        <v>5837</v>
      </c>
      <c r="J1555" s="15">
        <v>11050</v>
      </c>
      <c r="K1555" s="15">
        <v>2900</v>
      </c>
      <c r="L1555" s="14" t="s">
        <v>4944</v>
      </c>
      <c r="M1555" s="14">
        <v>6</v>
      </c>
      <c r="N1555" s="15">
        <v>8264.1749919432805</v>
      </c>
      <c r="O1555" s="14">
        <v>8264.1749919432805</v>
      </c>
      <c r="P1555" s="15">
        <v>4152.7479334514983</v>
      </c>
      <c r="Q1555" s="15">
        <v>4111.4270584917822</v>
      </c>
      <c r="R1555" s="15">
        <v>3659.9964995568798</v>
      </c>
      <c r="S1555" s="15">
        <v>2101.1664917015787</v>
      </c>
      <c r="T1555" s="15">
        <v>1373.9190924105706</v>
      </c>
      <c r="U1555" s="15">
        <v>3057.7447470190136</v>
      </c>
      <c r="V1555" s="15">
        <v>584.69038067998713</v>
      </c>
      <c r="W1555" s="14">
        <v>33.27949970800006</v>
      </c>
      <c r="X1555" s="14">
        <v>36.016496737000068</v>
      </c>
      <c r="Y1555" s="14" t="s">
        <v>7782</v>
      </c>
      <c r="Z1555" s="70" t="s">
        <v>5574</v>
      </c>
    </row>
    <row r="1556" spans="1:26" x14ac:dyDescent="0.25">
      <c r="A1556" s="14">
        <v>1485</v>
      </c>
      <c r="B1556" s="14" t="s">
        <v>5343</v>
      </c>
      <c r="C1556" s="14" t="s">
        <v>5394</v>
      </c>
      <c r="D1556" s="14" t="s">
        <v>5395</v>
      </c>
      <c r="E1556" s="14" t="s">
        <v>5398</v>
      </c>
      <c r="F1556" s="14" t="s">
        <v>4831</v>
      </c>
      <c r="G1556" s="14" t="s">
        <v>1933</v>
      </c>
      <c r="H1556" s="14" t="s">
        <v>1934</v>
      </c>
      <c r="I1556" s="14" t="s">
        <v>5837</v>
      </c>
      <c r="J1556" s="15">
        <v>15000</v>
      </c>
      <c r="K1556" s="15">
        <v>1620</v>
      </c>
      <c r="L1556" s="14" t="s">
        <v>4945</v>
      </c>
      <c r="M1556" s="14">
        <v>4</v>
      </c>
      <c r="N1556" s="15">
        <v>11218.337093135675</v>
      </c>
      <c r="O1556" s="14">
        <v>11218.337093135675</v>
      </c>
      <c r="P1556" s="15">
        <v>4711.7015791169833</v>
      </c>
      <c r="Q1556" s="15">
        <v>6506.6355140186924</v>
      </c>
      <c r="R1556" s="15">
        <v>4936.0683209796971</v>
      </c>
      <c r="S1556" s="15">
        <v>2619.4817112471801</v>
      </c>
      <c r="T1556" s="15">
        <v>2299.7591040928137</v>
      </c>
      <c r="U1556" s="15">
        <v>4094.6930389945214</v>
      </c>
      <c r="V1556" s="15">
        <v>577.74436029648723</v>
      </c>
      <c r="W1556" s="14">
        <v>33.267078427000058</v>
      </c>
      <c r="X1556" s="14">
        <v>36.098575279000045</v>
      </c>
      <c r="Y1556" s="14" t="s">
        <v>7783</v>
      </c>
      <c r="Z1556" s="70" t="s">
        <v>5574</v>
      </c>
    </row>
    <row r="1557" spans="1:26" x14ac:dyDescent="0.25">
      <c r="A1557" s="14">
        <v>1470</v>
      </c>
      <c r="B1557" s="14" t="s">
        <v>5343</v>
      </c>
      <c r="C1557" s="14" t="s">
        <v>5394</v>
      </c>
      <c r="D1557" s="14" t="s">
        <v>5395</v>
      </c>
      <c r="E1557" s="14" t="s">
        <v>5398</v>
      </c>
      <c r="F1557" s="14" t="s">
        <v>4831</v>
      </c>
      <c r="G1557" s="14" t="s">
        <v>4818</v>
      </c>
      <c r="H1557" s="14" t="s">
        <v>4819</v>
      </c>
      <c r="I1557" s="14" t="s">
        <v>5571</v>
      </c>
      <c r="J1557" s="15">
        <v>400</v>
      </c>
      <c r="K1557" s="15">
        <v>0</v>
      </c>
      <c r="L1557" s="14" t="s">
        <v>4944</v>
      </c>
      <c r="M1557" s="14">
        <v>6</v>
      </c>
      <c r="N1557" s="15">
        <v>299.15565581695137</v>
      </c>
      <c r="O1557" s="14">
        <v>299.15565581695137</v>
      </c>
      <c r="P1557" s="15">
        <v>136.11582339671287</v>
      </c>
      <c r="Q1557" s="15">
        <v>163.03983242023847</v>
      </c>
      <c r="R1557" s="15">
        <v>128.6369320012891</v>
      </c>
      <c r="S1557" s="15">
        <v>68.805800837898815</v>
      </c>
      <c r="T1557" s="15">
        <v>59.831131163390275</v>
      </c>
      <c r="U1557" s="15">
        <v>110.687592652272</v>
      </c>
      <c r="V1557" s="15">
        <v>17.94933934901708</v>
      </c>
      <c r="W1557" s="14">
        <v>33.309042647000069</v>
      </c>
      <c r="X1557" s="14">
        <v>36.102095161000079</v>
      </c>
      <c r="Y1557" s="14" t="s">
        <v>10449</v>
      </c>
      <c r="Z1557" s="70" t="s">
        <v>5574</v>
      </c>
    </row>
    <row r="1558" spans="1:26" x14ac:dyDescent="0.25">
      <c r="A1558" s="14">
        <v>1471</v>
      </c>
      <c r="B1558" s="14" t="s">
        <v>5343</v>
      </c>
      <c r="C1558" s="14" t="s">
        <v>5394</v>
      </c>
      <c r="D1558" s="14" t="s">
        <v>5395</v>
      </c>
      <c r="E1558" s="14" t="s">
        <v>5398</v>
      </c>
      <c r="F1558" s="14" t="s">
        <v>4831</v>
      </c>
      <c r="G1558" s="14" t="s">
        <v>10450</v>
      </c>
      <c r="H1558" s="14" t="s">
        <v>10451</v>
      </c>
      <c r="I1558" s="14" t="s">
        <v>5571</v>
      </c>
      <c r="J1558" s="15">
        <v>960</v>
      </c>
      <c r="K1558" s="15">
        <v>0</v>
      </c>
      <c r="L1558" s="14" t="s">
        <v>5572</v>
      </c>
      <c r="M1558" s="14">
        <v>3</v>
      </c>
      <c r="N1558" s="15">
        <v>717.97357396068321</v>
      </c>
      <c r="O1558" s="14">
        <v>0</v>
      </c>
      <c r="P1558" s="15">
        <v>301.54890106348694</v>
      </c>
      <c r="Q1558" s="15">
        <v>416.42467289719633</v>
      </c>
      <c r="R1558" s="15">
        <v>308.72863680309382</v>
      </c>
      <c r="S1558" s="15">
        <v>165.13392201095715</v>
      </c>
      <c r="T1558" s="15">
        <v>143.59471479213664</v>
      </c>
      <c r="U1558" s="15">
        <v>265.65022236545281</v>
      </c>
      <c r="V1558" s="15">
        <v>43.078414437640994</v>
      </c>
      <c r="W1558" s="14">
        <v>33.233293596000067</v>
      </c>
      <c r="X1558" s="14">
        <v>36.024382821000074</v>
      </c>
      <c r="Y1558" s="14" t="s">
        <v>10452</v>
      </c>
      <c r="Z1558" s="70" t="s">
        <v>5574</v>
      </c>
    </row>
    <row r="1559" spans="1:26" x14ac:dyDescent="0.25">
      <c r="A1559" s="14">
        <v>1472</v>
      </c>
      <c r="B1559" s="14" t="s">
        <v>5343</v>
      </c>
      <c r="C1559" s="14" t="s">
        <v>5394</v>
      </c>
      <c r="D1559" s="14" t="s">
        <v>5395</v>
      </c>
      <c r="E1559" s="14" t="s">
        <v>5398</v>
      </c>
      <c r="F1559" s="14" t="s">
        <v>4831</v>
      </c>
      <c r="G1559" s="14" t="s">
        <v>4820</v>
      </c>
      <c r="H1559" s="14" t="s">
        <v>4821</v>
      </c>
      <c r="I1559" s="14" t="s">
        <v>5571</v>
      </c>
      <c r="J1559" s="15">
        <v>6900</v>
      </c>
      <c r="K1559" s="15">
        <v>2880</v>
      </c>
      <c r="L1559" s="14" t="s">
        <v>4944</v>
      </c>
      <c r="M1559" s="14">
        <v>6</v>
      </c>
      <c r="N1559" s="15">
        <v>5160.4350628424108</v>
      </c>
      <c r="O1559" s="14">
        <v>5160.4350628424108</v>
      </c>
      <c r="P1559" s="15">
        <v>2347.9979535932971</v>
      </c>
      <c r="Q1559" s="15">
        <v>2812.4371092491137</v>
      </c>
      <c r="R1559" s="15">
        <v>2218.9870770222369</v>
      </c>
      <c r="S1559" s="15">
        <v>1186.9000644537546</v>
      </c>
      <c r="T1559" s="15">
        <v>1032.0870125684821</v>
      </c>
      <c r="U1559" s="15">
        <v>1909.360973251692</v>
      </c>
      <c r="V1559" s="15">
        <v>309.62610377054466</v>
      </c>
      <c r="W1559" s="14">
        <v>33.252719110000044</v>
      </c>
      <c r="X1559" s="14">
        <v>35.967738465000025</v>
      </c>
      <c r="Y1559" s="14" t="s">
        <v>10453</v>
      </c>
      <c r="Z1559" s="70" t="s">
        <v>5574</v>
      </c>
    </row>
    <row r="1560" spans="1:26" x14ac:dyDescent="0.25">
      <c r="A1560" s="14">
        <v>1473</v>
      </c>
      <c r="B1560" s="14" t="s">
        <v>5343</v>
      </c>
      <c r="C1560" s="14" t="s">
        <v>5394</v>
      </c>
      <c r="D1560" s="14" t="s">
        <v>5395</v>
      </c>
      <c r="E1560" s="14" t="s">
        <v>5398</v>
      </c>
      <c r="F1560" s="14" t="s">
        <v>4831</v>
      </c>
      <c r="G1560" s="14" t="s">
        <v>10454</v>
      </c>
      <c r="H1560" s="14" t="s">
        <v>10455</v>
      </c>
      <c r="I1560" s="14" t="s">
        <v>5571</v>
      </c>
      <c r="J1560" s="15">
        <v>710</v>
      </c>
      <c r="K1560" s="15">
        <v>0</v>
      </c>
      <c r="L1560" s="14" t="s">
        <v>5572</v>
      </c>
      <c r="M1560" s="14">
        <v>3</v>
      </c>
      <c r="N1560" s="15">
        <v>531.00128907508861</v>
      </c>
      <c r="O1560" s="14">
        <v>0</v>
      </c>
      <c r="P1560" s="15">
        <v>241.60558652916532</v>
      </c>
      <c r="Q1560" s="15">
        <v>289.39570254592326</v>
      </c>
      <c r="R1560" s="15">
        <v>228.33055430228814</v>
      </c>
      <c r="S1560" s="15">
        <v>122.13029648727039</v>
      </c>
      <c r="T1560" s="15">
        <v>106.20025781501772</v>
      </c>
      <c r="U1560" s="15">
        <v>196.47047695778278</v>
      </c>
      <c r="V1560" s="15">
        <v>31.860077344505314</v>
      </c>
      <c r="W1560" s="14">
        <v>33.233422118000078</v>
      </c>
      <c r="X1560" s="14">
        <v>35.972052950000034</v>
      </c>
      <c r="Y1560" s="14" t="s">
        <v>10456</v>
      </c>
      <c r="Z1560" s="70" t="s">
        <v>5574</v>
      </c>
    </row>
    <row r="1561" spans="1:26" x14ac:dyDescent="0.25">
      <c r="A1561" s="14">
        <v>1474</v>
      </c>
      <c r="B1561" s="14" t="s">
        <v>5343</v>
      </c>
      <c r="C1561" s="14" t="s">
        <v>5394</v>
      </c>
      <c r="D1561" s="14" t="s">
        <v>5395</v>
      </c>
      <c r="E1561" s="14" t="s">
        <v>5398</v>
      </c>
      <c r="F1561" s="14" t="s">
        <v>4831</v>
      </c>
      <c r="G1561" s="14" t="s">
        <v>1931</v>
      </c>
      <c r="H1561" s="14" t="s">
        <v>1932</v>
      </c>
      <c r="I1561" s="14" t="s">
        <v>5571</v>
      </c>
      <c r="J1561" s="15">
        <v>430</v>
      </c>
      <c r="K1561" s="15">
        <v>0</v>
      </c>
      <c r="L1561" s="14" t="s">
        <v>4945</v>
      </c>
      <c r="M1561" s="14">
        <v>3</v>
      </c>
      <c r="N1561" s="15">
        <v>321.59233000322268</v>
      </c>
      <c r="O1561" s="14">
        <v>321.59233000322268</v>
      </c>
      <c r="P1561" s="15">
        <v>146.32451015146631</v>
      </c>
      <c r="Q1561" s="15">
        <v>175.26781985175634</v>
      </c>
      <c r="R1561" s="15">
        <v>138.28470190138577</v>
      </c>
      <c r="S1561" s="15">
        <v>73.966235900741225</v>
      </c>
      <c r="T1561" s="15">
        <v>64.318466000644534</v>
      </c>
      <c r="U1561" s="15">
        <v>118.98916210119239</v>
      </c>
      <c r="V1561" s="15">
        <v>19.29553980019336</v>
      </c>
      <c r="W1561" s="14">
        <v>33.288319991000037</v>
      </c>
      <c r="X1561" s="14">
        <v>36.05528355000007</v>
      </c>
      <c r="Y1561" s="14" t="s">
        <v>10457</v>
      </c>
      <c r="Z1561" s="70" t="s">
        <v>5574</v>
      </c>
    </row>
    <row r="1562" spans="1:26" x14ac:dyDescent="0.25">
      <c r="A1562" s="14">
        <v>1475</v>
      </c>
      <c r="B1562" s="14" t="s">
        <v>5343</v>
      </c>
      <c r="C1562" s="14" t="s">
        <v>5394</v>
      </c>
      <c r="D1562" s="14" t="s">
        <v>5395</v>
      </c>
      <c r="E1562" s="14" t="s">
        <v>5398</v>
      </c>
      <c r="F1562" s="14" t="s">
        <v>4831</v>
      </c>
      <c r="G1562" s="14" t="s">
        <v>4822</v>
      </c>
      <c r="H1562" s="14" t="s">
        <v>4823</v>
      </c>
      <c r="I1562" s="14" t="s">
        <v>5571</v>
      </c>
      <c r="J1562" s="15">
        <v>1400</v>
      </c>
      <c r="K1562" s="15">
        <v>90</v>
      </c>
      <c r="L1562" s="14" t="s">
        <v>4944</v>
      </c>
      <c r="M1562" s="14">
        <v>6</v>
      </c>
      <c r="N1562" s="15">
        <v>1047.0447953593298</v>
      </c>
      <c r="O1562" s="14">
        <v>1047.0447953593298</v>
      </c>
      <c r="P1562" s="15">
        <v>476.40538188849507</v>
      </c>
      <c r="Q1562" s="15">
        <v>570.63941347083471</v>
      </c>
      <c r="R1562" s="15">
        <v>450.22926200451184</v>
      </c>
      <c r="S1562" s="15">
        <v>240.82030293264586</v>
      </c>
      <c r="T1562" s="15">
        <v>209.40895907186598</v>
      </c>
      <c r="U1562" s="15">
        <v>387.40657428295202</v>
      </c>
      <c r="V1562" s="15">
        <v>62.822687721559788</v>
      </c>
      <c r="W1562" s="14">
        <v>33.293304960000057</v>
      </c>
      <c r="X1562" s="14">
        <v>36.082502502000068</v>
      </c>
      <c r="Y1562" s="14" t="s">
        <v>10458</v>
      </c>
      <c r="Z1562" s="70" t="s">
        <v>5574</v>
      </c>
    </row>
    <row r="1563" spans="1:26" x14ac:dyDescent="0.25">
      <c r="A1563" s="14">
        <v>1476</v>
      </c>
      <c r="B1563" s="14" t="s">
        <v>5343</v>
      </c>
      <c r="C1563" s="14" t="s">
        <v>5394</v>
      </c>
      <c r="D1563" s="14" t="s">
        <v>5395</v>
      </c>
      <c r="E1563" s="14" t="s">
        <v>5398</v>
      </c>
      <c r="F1563" s="14" t="s">
        <v>4831</v>
      </c>
      <c r="G1563" s="14" t="s">
        <v>10459</v>
      </c>
      <c r="H1563" s="14" t="s">
        <v>10460</v>
      </c>
      <c r="I1563" s="14" t="s">
        <v>5571</v>
      </c>
      <c r="J1563" s="15">
        <v>0</v>
      </c>
      <c r="K1563" s="15">
        <v>0</v>
      </c>
      <c r="L1563" s="14" t="s">
        <v>5572</v>
      </c>
      <c r="M1563" s="14">
        <v>0</v>
      </c>
      <c r="N1563" s="15">
        <v>0</v>
      </c>
      <c r="O1563" s="14">
        <v>0</v>
      </c>
      <c r="P1563" s="15">
        <v>0</v>
      </c>
      <c r="Q1563" s="15">
        <v>0</v>
      </c>
      <c r="R1563" s="15">
        <v>0</v>
      </c>
      <c r="S1563" s="15">
        <v>0</v>
      </c>
      <c r="T1563" s="15">
        <v>0</v>
      </c>
      <c r="U1563" s="15">
        <v>0</v>
      </c>
      <c r="V1563" s="15">
        <v>0</v>
      </c>
      <c r="W1563" s="14">
        <v>33.186630404000027</v>
      </c>
      <c r="X1563" s="14">
        <v>36.067572449000068</v>
      </c>
      <c r="Y1563" s="14" t="s">
        <v>10461</v>
      </c>
      <c r="Z1563" s="70" t="s">
        <v>5574</v>
      </c>
    </row>
    <row r="1564" spans="1:26" x14ac:dyDescent="0.25">
      <c r="A1564" s="14">
        <v>1478</v>
      </c>
      <c r="B1564" s="14" t="s">
        <v>5343</v>
      </c>
      <c r="C1564" s="14" t="s">
        <v>5394</v>
      </c>
      <c r="D1564" s="14" t="s">
        <v>5395</v>
      </c>
      <c r="E1564" s="14" t="s">
        <v>5398</v>
      </c>
      <c r="F1564" s="14" t="s">
        <v>4831</v>
      </c>
      <c r="G1564" s="14" t="s">
        <v>10462</v>
      </c>
      <c r="H1564" s="14" t="s">
        <v>10463</v>
      </c>
      <c r="I1564" s="14" t="s">
        <v>5571</v>
      </c>
      <c r="J1564" s="15">
        <v>0</v>
      </c>
      <c r="K1564" s="15">
        <v>0</v>
      </c>
      <c r="L1564" s="14" t="s">
        <v>5572</v>
      </c>
      <c r="M1564" s="14">
        <v>0</v>
      </c>
      <c r="N1564" s="15">
        <v>0</v>
      </c>
      <c r="O1564" s="14">
        <v>0</v>
      </c>
      <c r="P1564" s="15">
        <v>0</v>
      </c>
      <c r="Q1564" s="15">
        <v>0</v>
      </c>
      <c r="R1564" s="15">
        <v>0</v>
      </c>
      <c r="S1564" s="15">
        <v>0</v>
      </c>
      <c r="T1564" s="15">
        <v>0</v>
      </c>
      <c r="U1564" s="15">
        <v>0</v>
      </c>
      <c r="V1564" s="15">
        <v>0</v>
      </c>
      <c r="W1564" s="14">
        <v>33.215291487000059</v>
      </c>
      <c r="X1564" s="14">
        <v>36.061991215000035</v>
      </c>
      <c r="Y1564" s="14" t="s">
        <v>10464</v>
      </c>
      <c r="Z1564" s="70" t="s">
        <v>5574</v>
      </c>
    </row>
    <row r="1565" spans="1:26" x14ac:dyDescent="0.25">
      <c r="A1565" s="14">
        <v>1480</v>
      </c>
      <c r="B1565" s="14" t="s">
        <v>5343</v>
      </c>
      <c r="C1565" s="14" t="s">
        <v>5394</v>
      </c>
      <c r="D1565" s="14" t="s">
        <v>5395</v>
      </c>
      <c r="E1565" s="14" t="s">
        <v>5398</v>
      </c>
      <c r="F1565" s="14" t="s">
        <v>4831</v>
      </c>
      <c r="G1565" s="14" t="s">
        <v>4828</v>
      </c>
      <c r="H1565" s="14" t="s">
        <v>4829</v>
      </c>
      <c r="I1565" s="14" t="s">
        <v>5571</v>
      </c>
      <c r="J1565" s="15">
        <v>350</v>
      </c>
      <c r="K1565" s="15">
        <v>0</v>
      </c>
      <c r="L1565" s="14" t="s">
        <v>4944</v>
      </c>
      <c r="M1565" s="14">
        <v>6</v>
      </c>
      <c r="N1565" s="15">
        <v>261.76119883983245</v>
      </c>
      <c r="O1565" s="14">
        <v>261.76119883983245</v>
      </c>
      <c r="P1565" s="15">
        <v>119.10134547212377</v>
      </c>
      <c r="Q1565" s="15">
        <v>142.65985336770868</v>
      </c>
      <c r="R1565" s="15">
        <v>112.55731550112796</v>
      </c>
      <c r="S1565" s="15">
        <v>60.205075733161465</v>
      </c>
      <c r="T1565" s="15">
        <v>52.352239767966495</v>
      </c>
      <c r="U1565" s="15">
        <v>96.851643570738005</v>
      </c>
      <c r="V1565" s="15">
        <v>15.705671930389947</v>
      </c>
      <c r="W1565" s="14">
        <v>33.309846680000078</v>
      </c>
      <c r="X1565" s="14">
        <v>36.058757348000029</v>
      </c>
      <c r="Y1565" s="14" t="s">
        <v>10465</v>
      </c>
      <c r="Z1565" s="70" t="s">
        <v>5574</v>
      </c>
    </row>
    <row r="1566" spans="1:26" x14ac:dyDescent="0.25">
      <c r="A1566" s="14">
        <v>1482</v>
      </c>
      <c r="B1566" s="14" t="s">
        <v>5343</v>
      </c>
      <c r="C1566" s="14" t="s">
        <v>5394</v>
      </c>
      <c r="D1566" s="14" t="s">
        <v>5395</v>
      </c>
      <c r="E1566" s="14" t="s">
        <v>5398</v>
      </c>
      <c r="F1566" s="14" t="s">
        <v>4831</v>
      </c>
      <c r="G1566" s="14" t="s">
        <v>10466</v>
      </c>
      <c r="H1566" s="14" t="s">
        <v>10467</v>
      </c>
      <c r="I1566" s="14" t="s">
        <v>5571</v>
      </c>
      <c r="J1566" s="15">
        <v>260</v>
      </c>
      <c r="K1566" s="15">
        <v>0</v>
      </c>
      <c r="L1566" s="14" t="s">
        <v>5572</v>
      </c>
      <c r="M1566" s="14">
        <v>3</v>
      </c>
      <c r="N1566" s="15">
        <v>194.45117628101838</v>
      </c>
      <c r="O1566" s="14">
        <v>0</v>
      </c>
      <c r="P1566" s="15">
        <v>88.475285207863365</v>
      </c>
      <c r="Q1566" s="15">
        <v>105.975891073155</v>
      </c>
      <c r="R1566" s="15">
        <v>83.614005800837901</v>
      </c>
      <c r="S1566" s="15">
        <v>44.723770544634228</v>
      </c>
      <c r="T1566" s="15">
        <v>38.890235256203681</v>
      </c>
      <c r="U1566" s="15">
        <v>71.946935223976794</v>
      </c>
      <c r="V1566" s="15">
        <v>11.667070576861102</v>
      </c>
      <c r="W1566" s="14">
        <v>33.183825177000074</v>
      </c>
      <c r="X1566" s="14">
        <v>36.006179073000055</v>
      </c>
      <c r="Y1566" s="14" t="s">
        <v>10468</v>
      </c>
      <c r="Z1566" s="70" t="s">
        <v>5574</v>
      </c>
    </row>
    <row r="1567" spans="1:26" x14ac:dyDescent="0.25">
      <c r="A1567" s="14">
        <v>1484</v>
      </c>
      <c r="B1567" s="14" t="s">
        <v>5343</v>
      </c>
      <c r="C1567" s="14" t="s">
        <v>5394</v>
      </c>
      <c r="D1567" s="14" t="s">
        <v>5395</v>
      </c>
      <c r="E1567" s="14" t="s">
        <v>5398</v>
      </c>
      <c r="F1567" s="14" t="s">
        <v>4831</v>
      </c>
      <c r="G1567" s="14" t="s">
        <v>10469</v>
      </c>
      <c r="H1567" s="14" t="s">
        <v>10470</v>
      </c>
      <c r="I1567" s="14" t="s">
        <v>5571</v>
      </c>
      <c r="J1567" s="15">
        <v>3900</v>
      </c>
      <c r="K1567" s="15">
        <v>2200</v>
      </c>
      <c r="L1567" s="14" t="s">
        <v>5572</v>
      </c>
      <c r="M1567" s="14">
        <v>4</v>
      </c>
      <c r="N1567" s="15">
        <v>2916.7676442152756</v>
      </c>
      <c r="O1567" s="14">
        <v>0</v>
      </c>
      <c r="P1567" s="15">
        <v>1225.0424105704158</v>
      </c>
      <c r="Q1567" s="15">
        <v>1691.7252336448601</v>
      </c>
      <c r="R1567" s="15">
        <v>1254.2100870125687</v>
      </c>
      <c r="S1567" s="15">
        <v>670.85655816951339</v>
      </c>
      <c r="T1567" s="15">
        <v>583.35352884305519</v>
      </c>
      <c r="U1567" s="15">
        <v>1079.2040283596521</v>
      </c>
      <c r="V1567" s="15">
        <v>175.00605865291652</v>
      </c>
      <c r="W1567" s="14">
        <v>33.206955084000072</v>
      </c>
      <c r="X1567" s="14">
        <v>35.973271340000053</v>
      </c>
      <c r="Y1567" s="14" t="s">
        <v>10471</v>
      </c>
      <c r="Z1567" s="70" t="s">
        <v>5574</v>
      </c>
    </row>
    <row r="1568" spans="1:26" x14ac:dyDescent="0.25">
      <c r="A1568" s="14">
        <v>1486</v>
      </c>
      <c r="B1568" s="14" t="s">
        <v>5343</v>
      </c>
      <c r="C1568" s="14" t="s">
        <v>5399</v>
      </c>
      <c r="D1568" s="14" t="s">
        <v>5400</v>
      </c>
      <c r="E1568" s="14" t="s">
        <v>5401</v>
      </c>
      <c r="F1568" s="14" t="s">
        <v>5402</v>
      </c>
      <c r="G1568" s="14" t="s">
        <v>9117</v>
      </c>
      <c r="H1568" s="14" t="s">
        <v>5400</v>
      </c>
      <c r="I1568" s="14" t="s">
        <v>5837</v>
      </c>
      <c r="J1568" s="15">
        <v>0</v>
      </c>
      <c r="K1568" s="15">
        <v>0</v>
      </c>
      <c r="L1568" s="14" t="s">
        <v>5572</v>
      </c>
      <c r="M1568" s="14">
        <v>0</v>
      </c>
      <c r="N1568" s="15">
        <v>0</v>
      </c>
      <c r="O1568" s="14">
        <v>0</v>
      </c>
      <c r="P1568" s="15">
        <v>0</v>
      </c>
      <c r="Q1568" s="15">
        <v>0</v>
      </c>
      <c r="R1568" s="15">
        <v>0</v>
      </c>
      <c r="S1568" s="15">
        <v>0</v>
      </c>
      <c r="T1568" s="15">
        <v>0</v>
      </c>
      <c r="U1568" s="15">
        <v>0</v>
      </c>
      <c r="V1568" s="15">
        <v>0</v>
      </c>
      <c r="W1568" s="14">
        <v>33.457040989000063</v>
      </c>
      <c r="X1568" s="14">
        <v>36.239668709000057</v>
      </c>
      <c r="Y1568" s="14" t="s">
        <v>9118</v>
      </c>
      <c r="Z1568" s="70" t="s">
        <v>5574</v>
      </c>
    </row>
    <row r="1569" spans="1:26" x14ac:dyDescent="0.25">
      <c r="A1569" s="14">
        <v>1487</v>
      </c>
      <c r="B1569" s="14" t="s">
        <v>5343</v>
      </c>
      <c r="C1569" s="14" t="s">
        <v>5399</v>
      </c>
      <c r="D1569" s="14" t="s">
        <v>5400</v>
      </c>
      <c r="E1569" s="14" t="s">
        <v>5401</v>
      </c>
      <c r="F1569" s="14" t="s">
        <v>5402</v>
      </c>
      <c r="G1569" s="14" t="s">
        <v>52</v>
      </c>
      <c r="H1569" s="14" t="s">
        <v>53</v>
      </c>
      <c r="I1569" s="14" t="s">
        <v>5837</v>
      </c>
      <c r="J1569" s="15">
        <v>43000</v>
      </c>
      <c r="K1569" s="15">
        <v>2520</v>
      </c>
      <c r="L1569" s="14" t="s">
        <v>4943</v>
      </c>
      <c r="M1569" s="14">
        <v>7</v>
      </c>
      <c r="N1569" s="15">
        <v>43000</v>
      </c>
      <c r="O1569" s="14">
        <v>43000</v>
      </c>
      <c r="P1569" s="15">
        <v>23112.5</v>
      </c>
      <c r="Q1569" s="15">
        <v>19887.5</v>
      </c>
      <c r="R1569" s="15">
        <v>18651.25</v>
      </c>
      <c r="S1569" s="15">
        <v>11287.5</v>
      </c>
      <c r="T1569" s="15">
        <v>8600</v>
      </c>
      <c r="U1569" s="15">
        <v>15910</v>
      </c>
      <c r="V1569" s="15">
        <v>2418.7499999999995</v>
      </c>
      <c r="W1569" s="14">
        <v>33.459195850000071</v>
      </c>
      <c r="X1569" s="14">
        <v>36.191788345000077</v>
      </c>
      <c r="Y1569" s="14" t="s">
        <v>9119</v>
      </c>
      <c r="Z1569" s="70" t="s">
        <v>5574</v>
      </c>
    </row>
    <row r="1570" spans="1:26" x14ac:dyDescent="0.25">
      <c r="A1570" s="14">
        <v>1488</v>
      </c>
      <c r="B1570" s="14" t="s">
        <v>5343</v>
      </c>
      <c r="C1570" s="14" t="s">
        <v>5399</v>
      </c>
      <c r="D1570" s="14" t="s">
        <v>5400</v>
      </c>
      <c r="E1570" s="14" t="s">
        <v>5403</v>
      </c>
      <c r="F1570" s="14" t="s">
        <v>5404</v>
      </c>
      <c r="G1570" s="14" t="s">
        <v>6227</v>
      </c>
      <c r="H1570" s="14" t="s">
        <v>6228</v>
      </c>
      <c r="I1570" s="14" t="s">
        <v>5837</v>
      </c>
      <c r="J1570" s="15">
        <v>19000</v>
      </c>
      <c r="K1570" s="15">
        <v>6000</v>
      </c>
      <c r="L1570" s="14" t="s">
        <v>5572</v>
      </c>
      <c r="M1570" s="14">
        <v>2</v>
      </c>
      <c r="N1570" s="15">
        <v>13159.4</v>
      </c>
      <c r="O1570" s="14">
        <v>0</v>
      </c>
      <c r="P1570" s="15">
        <v>6711.2939999999999</v>
      </c>
      <c r="Q1570" s="15">
        <v>6448.1059999999998</v>
      </c>
      <c r="R1570" s="15">
        <v>5823.0344999999998</v>
      </c>
      <c r="S1570" s="15">
        <v>3125.3574999999996</v>
      </c>
      <c r="T1570" s="15">
        <v>2631.88</v>
      </c>
      <c r="U1570" s="15">
        <v>4704.4854999999989</v>
      </c>
      <c r="V1570" s="15">
        <v>789.56399999999996</v>
      </c>
      <c r="W1570" s="14">
        <v>33.436344623000025</v>
      </c>
      <c r="X1570" s="14">
        <v>36.244637518000047</v>
      </c>
      <c r="Y1570" s="14" t="s">
        <v>6229</v>
      </c>
      <c r="Z1570" s="70" t="s">
        <v>5574</v>
      </c>
    </row>
    <row r="1571" spans="1:26" x14ac:dyDescent="0.25">
      <c r="A1571" s="14">
        <v>1489</v>
      </c>
      <c r="B1571" s="14" t="s">
        <v>5343</v>
      </c>
      <c r="C1571" s="14" t="s">
        <v>5399</v>
      </c>
      <c r="D1571" s="14" t="s">
        <v>5400</v>
      </c>
      <c r="E1571" s="14" t="s">
        <v>5403</v>
      </c>
      <c r="F1571" s="14" t="s">
        <v>5404</v>
      </c>
      <c r="G1571" s="14" t="s">
        <v>7784</v>
      </c>
      <c r="H1571" s="14" t="s">
        <v>5404</v>
      </c>
      <c r="I1571" s="14" t="s">
        <v>5837</v>
      </c>
      <c r="J1571" s="15">
        <v>41000</v>
      </c>
      <c r="K1571" s="15">
        <v>31000</v>
      </c>
      <c r="L1571" s="14" t="s">
        <v>5572</v>
      </c>
      <c r="M1571" s="14">
        <v>3</v>
      </c>
      <c r="N1571" s="15">
        <v>28396.6</v>
      </c>
      <c r="O1571" s="14">
        <v>0</v>
      </c>
      <c r="P1571" s="15">
        <v>15689.121499999999</v>
      </c>
      <c r="Q1571" s="15">
        <v>12707.478499999999</v>
      </c>
      <c r="R1571" s="15">
        <v>12565.495499999999</v>
      </c>
      <c r="S1571" s="15">
        <v>6744.1924999999992</v>
      </c>
      <c r="T1571" s="15">
        <v>5679.32</v>
      </c>
      <c r="U1571" s="15">
        <v>10506.742</v>
      </c>
      <c r="V1571" s="15">
        <v>1348.8384999999998</v>
      </c>
      <c r="W1571" s="14">
        <v>33.42390137700005</v>
      </c>
      <c r="X1571" s="14">
        <v>36.218626303000065</v>
      </c>
      <c r="Y1571" s="14" t="s">
        <v>7785</v>
      </c>
      <c r="Z1571" s="70" t="s">
        <v>5574</v>
      </c>
    </row>
    <row r="1572" spans="1:26" x14ac:dyDescent="0.25">
      <c r="A1572" s="14">
        <v>1490</v>
      </c>
      <c r="B1572" s="14" t="s">
        <v>5343</v>
      </c>
      <c r="C1572" s="14" t="s">
        <v>5399</v>
      </c>
      <c r="D1572" s="14" t="s">
        <v>5400</v>
      </c>
      <c r="E1572" s="14" t="s">
        <v>5405</v>
      </c>
      <c r="F1572" s="14" t="s">
        <v>55</v>
      </c>
      <c r="G1572" s="14" t="s">
        <v>54</v>
      </c>
      <c r="H1572" s="14" t="s">
        <v>55</v>
      </c>
      <c r="I1572" s="14" t="s">
        <v>5837</v>
      </c>
      <c r="J1572" s="15">
        <v>4500</v>
      </c>
      <c r="K1572" s="15">
        <v>320</v>
      </c>
      <c r="L1572" s="14" t="s">
        <v>4943</v>
      </c>
      <c r="M1572" s="14">
        <v>7</v>
      </c>
      <c r="N1572" s="15">
        <v>4500</v>
      </c>
      <c r="O1572" s="14">
        <v>4500</v>
      </c>
      <c r="P1572" s="15">
        <v>2238.75</v>
      </c>
      <c r="Q1572" s="15">
        <v>2261.2499999999995</v>
      </c>
      <c r="R1572" s="15">
        <v>1941.75</v>
      </c>
      <c r="S1572" s="15">
        <v>1035</v>
      </c>
      <c r="T1572" s="15">
        <v>922.50000000000011</v>
      </c>
      <c r="U1572" s="15">
        <v>1642.5</v>
      </c>
      <c r="V1572" s="15">
        <v>270</v>
      </c>
      <c r="W1572" s="14">
        <v>33.457933026000035</v>
      </c>
      <c r="X1572" s="14">
        <v>36.303042342000026</v>
      </c>
      <c r="Y1572" s="14" t="s">
        <v>9044</v>
      </c>
      <c r="Z1572" s="70" t="s">
        <v>5574</v>
      </c>
    </row>
    <row r="1573" spans="1:26" x14ac:dyDescent="0.25">
      <c r="A1573" s="14">
        <v>1495</v>
      </c>
      <c r="B1573" s="14" t="s">
        <v>5181</v>
      </c>
      <c r="C1573" s="14" t="s">
        <v>5182</v>
      </c>
      <c r="D1573" s="14" t="s">
        <v>5181</v>
      </c>
      <c r="E1573" s="14" t="s">
        <v>5183</v>
      </c>
      <c r="F1573" s="14" t="s">
        <v>5181</v>
      </c>
      <c r="G1573" s="14" t="s">
        <v>6230</v>
      </c>
      <c r="H1573" s="14" t="s">
        <v>6231</v>
      </c>
      <c r="I1573" s="14" t="s">
        <v>5571</v>
      </c>
      <c r="J1573" s="15">
        <v>3100</v>
      </c>
      <c r="K1573" s="15">
        <v>400</v>
      </c>
      <c r="L1573" s="14" t="s">
        <v>5572</v>
      </c>
      <c r="M1573" s="14">
        <v>4</v>
      </c>
      <c r="N1573" s="15">
        <v>2076.1220184346753</v>
      </c>
      <c r="O1573" s="14">
        <v>0</v>
      </c>
      <c r="P1573" s="15">
        <v>1152.2477202312446</v>
      </c>
      <c r="Q1573" s="15">
        <v>923.87429820343061</v>
      </c>
      <c r="R1573" s="15">
        <v>887.80167813312812</v>
      </c>
      <c r="S1573" s="15">
        <v>469.72260667084532</v>
      </c>
      <c r="T1573" s="15">
        <v>407.43894611780502</v>
      </c>
      <c r="U1573" s="15">
        <v>773.3554518669165</v>
      </c>
      <c r="V1573" s="15">
        <v>129.75762615216721</v>
      </c>
      <c r="W1573" s="14">
        <v>34.803397471000039</v>
      </c>
      <c r="X1573" s="14">
        <v>36.739162548000024</v>
      </c>
      <c r="Y1573" s="14" t="s">
        <v>6232</v>
      </c>
      <c r="Z1573" s="70" t="s">
        <v>5574</v>
      </c>
    </row>
    <row r="1574" spans="1:26" x14ac:dyDescent="0.25">
      <c r="A1574" s="14">
        <v>1502</v>
      </c>
      <c r="B1574" s="14" t="s">
        <v>5181</v>
      </c>
      <c r="C1574" s="14" t="s">
        <v>5182</v>
      </c>
      <c r="D1574" s="14" t="s">
        <v>5181</v>
      </c>
      <c r="E1574" s="14" t="s">
        <v>5183</v>
      </c>
      <c r="F1574" s="14" t="s">
        <v>5181</v>
      </c>
      <c r="G1574" s="14" t="s">
        <v>6233</v>
      </c>
      <c r="H1574" s="14" t="s">
        <v>6234</v>
      </c>
      <c r="I1574" s="14" t="s">
        <v>5571</v>
      </c>
      <c r="J1574" s="15">
        <v>6121</v>
      </c>
      <c r="K1574" s="15">
        <v>1605</v>
      </c>
      <c r="L1574" s="14" t="s">
        <v>5572</v>
      </c>
      <c r="M1574" s="14">
        <v>4</v>
      </c>
      <c r="N1574" s="15">
        <v>4099.3364112382733</v>
      </c>
      <c r="O1574" s="14">
        <v>0</v>
      </c>
      <c r="P1574" s="15">
        <v>2244.3866851529547</v>
      </c>
      <c r="Q1574" s="15">
        <v>1854.9497260853186</v>
      </c>
      <c r="R1574" s="15">
        <v>1752.9787328557668</v>
      </c>
      <c r="S1574" s="15">
        <v>927.47486304265931</v>
      </c>
      <c r="T1574" s="15">
        <v>804.4947707055112</v>
      </c>
      <c r="U1574" s="15">
        <v>1486.0094490738738</v>
      </c>
      <c r="V1574" s="15">
        <v>297.20188981477486</v>
      </c>
      <c r="W1574" s="14">
        <v>34.81877832300006</v>
      </c>
      <c r="X1574" s="14">
        <v>36.759663559000046</v>
      </c>
      <c r="Y1574" s="14" t="s">
        <v>6235</v>
      </c>
      <c r="Z1574" s="70" t="s">
        <v>5574</v>
      </c>
    </row>
    <row r="1575" spans="1:26" x14ac:dyDescent="0.25">
      <c r="A1575" s="14">
        <v>1515</v>
      </c>
      <c r="B1575" s="14" t="s">
        <v>5181</v>
      </c>
      <c r="C1575" s="14" t="s">
        <v>5182</v>
      </c>
      <c r="D1575" s="14" t="s">
        <v>5181</v>
      </c>
      <c r="E1575" s="14" t="s">
        <v>5183</v>
      </c>
      <c r="F1575" s="14" t="s">
        <v>5181</v>
      </c>
      <c r="G1575" s="14" t="s">
        <v>4840</v>
      </c>
      <c r="H1575" s="14" t="s">
        <v>4841</v>
      </c>
      <c r="I1575" s="14" t="s">
        <v>5571</v>
      </c>
      <c r="J1575" s="15">
        <v>830</v>
      </c>
      <c r="K1575" s="15">
        <v>0</v>
      </c>
      <c r="L1575" s="14" t="s">
        <v>4944</v>
      </c>
      <c r="M1575" s="14">
        <v>6</v>
      </c>
      <c r="N1575" s="15">
        <v>555.86492751638082</v>
      </c>
      <c r="O1575" s="14">
        <v>555.86492751638082</v>
      </c>
      <c r="P1575" s="15">
        <v>327.96030723466464</v>
      </c>
      <c r="Q1575" s="15">
        <v>227.90462028171615</v>
      </c>
      <c r="R1575" s="15">
        <v>236.38156042634094</v>
      </c>
      <c r="S1575" s="15">
        <v>123.67994637239474</v>
      </c>
      <c r="T1575" s="15">
        <v>107.0039985469033</v>
      </c>
      <c r="U1575" s="15">
        <v>208.44934781864282</v>
      </c>
      <c r="V1575" s="15">
        <v>36.131220288564755</v>
      </c>
      <c r="W1575" s="14">
        <v>34.813023419000046</v>
      </c>
      <c r="X1575" s="14">
        <v>36.744239747000051</v>
      </c>
      <c r="Y1575" s="14" t="s">
        <v>6236</v>
      </c>
      <c r="Z1575" s="70" t="s">
        <v>5574</v>
      </c>
    </row>
    <row r="1576" spans="1:26" x14ac:dyDescent="0.25">
      <c r="A1576" s="14">
        <v>1519</v>
      </c>
      <c r="B1576" s="14" t="s">
        <v>5181</v>
      </c>
      <c r="C1576" s="14" t="s">
        <v>5182</v>
      </c>
      <c r="D1576" s="14" t="s">
        <v>5181</v>
      </c>
      <c r="E1576" s="14" t="s">
        <v>5183</v>
      </c>
      <c r="F1576" s="14" t="s">
        <v>5181</v>
      </c>
      <c r="G1576" s="14" t="s">
        <v>1937</v>
      </c>
      <c r="H1576" s="14" t="s">
        <v>1938</v>
      </c>
      <c r="I1576" s="14" t="s">
        <v>5571</v>
      </c>
      <c r="J1576" s="15">
        <v>9800</v>
      </c>
      <c r="K1576" s="15">
        <v>0</v>
      </c>
      <c r="L1576" s="14" t="s">
        <v>4945</v>
      </c>
      <c r="M1576" s="14">
        <v>2</v>
      </c>
      <c r="N1576" s="15">
        <v>6563.224445374135</v>
      </c>
      <c r="O1576" s="14">
        <v>6563.224445374135</v>
      </c>
      <c r="P1576" s="15">
        <v>3609.7734449557747</v>
      </c>
      <c r="Q1576" s="15">
        <v>2953.4510004183603</v>
      </c>
      <c r="R1576" s="15">
        <v>2822.1865115108781</v>
      </c>
      <c r="S1576" s="15">
        <v>1509.5416224360511</v>
      </c>
      <c r="T1576" s="15">
        <v>1312.644889074827</v>
      </c>
      <c r="U1576" s="15">
        <v>2165.8640669734646</v>
      </c>
      <c r="V1576" s="15">
        <v>656.3224445374135</v>
      </c>
      <c r="W1576" s="14">
        <v>34.773315887000024</v>
      </c>
      <c r="X1576" s="14">
        <v>36.690253666000046</v>
      </c>
      <c r="Y1576" s="14" t="s">
        <v>6237</v>
      </c>
      <c r="Z1576" s="70" t="s">
        <v>5574</v>
      </c>
    </row>
    <row r="1577" spans="1:26" x14ac:dyDescent="0.25">
      <c r="A1577" s="14">
        <v>1572</v>
      </c>
      <c r="B1577" s="14" t="s">
        <v>5181</v>
      </c>
      <c r="C1577" s="14" t="s">
        <v>5182</v>
      </c>
      <c r="D1577" s="14" t="s">
        <v>5181</v>
      </c>
      <c r="E1577" s="14" t="s">
        <v>5183</v>
      </c>
      <c r="F1577" s="14" t="s">
        <v>5181</v>
      </c>
      <c r="G1577" s="14" t="s">
        <v>6253</v>
      </c>
      <c r="H1577" s="14" t="s">
        <v>6254</v>
      </c>
      <c r="I1577" s="14" t="s">
        <v>5571</v>
      </c>
      <c r="J1577" s="15" t="s">
        <v>5528</v>
      </c>
      <c r="K1577" s="15" t="s">
        <v>5528</v>
      </c>
      <c r="L1577" s="14" t="s">
        <v>5572</v>
      </c>
      <c r="M1577" s="14">
        <v>4</v>
      </c>
      <c r="N1577" s="15">
        <v>0</v>
      </c>
      <c r="O1577" s="14">
        <v>0</v>
      </c>
      <c r="P1577" s="15">
        <v>0</v>
      </c>
      <c r="Q1577" s="15">
        <v>0</v>
      </c>
      <c r="R1577" s="15">
        <v>0</v>
      </c>
      <c r="S1577" s="15">
        <v>0</v>
      </c>
      <c r="T1577" s="15">
        <v>0</v>
      </c>
      <c r="U1577" s="15">
        <v>0</v>
      </c>
      <c r="V1577" s="15">
        <v>0</v>
      </c>
      <c r="W1577" s="14">
        <v>34.716105466000045</v>
      </c>
      <c r="X1577" s="14">
        <v>36.669953698000029</v>
      </c>
      <c r="Y1577" s="14" t="s">
        <v>6255</v>
      </c>
      <c r="Z1577" s="70" t="s">
        <v>5574</v>
      </c>
    </row>
    <row r="1578" spans="1:26" x14ac:dyDescent="0.25">
      <c r="A1578" s="14">
        <v>5244</v>
      </c>
      <c r="B1578" s="14" t="s">
        <v>5181</v>
      </c>
      <c r="C1578" s="14" t="s">
        <v>5182</v>
      </c>
      <c r="D1578" s="14" t="s">
        <v>5181</v>
      </c>
      <c r="E1578" s="14" t="s">
        <v>5183</v>
      </c>
      <c r="F1578" s="14" t="s">
        <v>5181</v>
      </c>
      <c r="G1578" s="14" t="s">
        <v>7517</v>
      </c>
      <c r="H1578" s="14" t="s">
        <v>7518</v>
      </c>
      <c r="I1578" s="14" t="s">
        <v>5571</v>
      </c>
      <c r="J1578" s="15">
        <v>1300</v>
      </c>
      <c r="K1578" s="15">
        <v>0</v>
      </c>
      <c r="L1578" s="14" t="s">
        <v>5572</v>
      </c>
      <c r="M1578" s="14">
        <v>3</v>
      </c>
      <c r="N1578" s="15">
        <v>870.63181418228316</v>
      </c>
      <c r="O1578" s="14">
        <v>0</v>
      </c>
      <c r="P1578" s="15">
        <v>452.72854337478725</v>
      </c>
      <c r="Q1578" s="15">
        <v>417.90327080749591</v>
      </c>
      <c r="R1578" s="15">
        <v>375.59056463823697</v>
      </c>
      <c r="S1578" s="15">
        <v>200.24531726192512</v>
      </c>
      <c r="T1578" s="15">
        <v>172.38509920809207</v>
      </c>
      <c r="U1578" s="15">
        <v>321.2631394332625</v>
      </c>
      <c r="V1578" s="15">
        <v>53.108540665119271</v>
      </c>
      <c r="W1578" s="14">
        <v>34.790451154000039</v>
      </c>
      <c r="X1578" s="14">
        <v>36.742194409000035</v>
      </c>
      <c r="Y1578" s="14" t="s">
        <v>7519</v>
      </c>
      <c r="Z1578" s="70" t="s">
        <v>5574</v>
      </c>
    </row>
    <row r="1579" spans="1:26" x14ac:dyDescent="0.25">
      <c r="A1579" s="14">
        <v>1510</v>
      </c>
      <c r="B1579" s="14" t="s">
        <v>5181</v>
      </c>
      <c r="C1579" s="14" t="s">
        <v>5182</v>
      </c>
      <c r="D1579" s="14" t="s">
        <v>5181</v>
      </c>
      <c r="E1579" s="14" t="s">
        <v>5183</v>
      </c>
      <c r="F1579" s="14" t="s">
        <v>5181</v>
      </c>
      <c r="G1579" s="14" t="s">
        <v>7787</v>
      </c>
      <c r="H1579" s="14" t="s">
        <v>7485</v>
      </c>
      <c r="I1579" s="14" t="s">
        <v>5571</v>
      </c>
      <c r="J1579" s="15">
        <v>0</v>
      </c>
      <c r="K1579" s="15">
        <v>0</v>
      </c>
      <c r="L1579" s="14" t="s">
        <v>5572</v>
      </c>
      <c r="M1579" s="14">
        <v>0</v>
      </c>
      <c r="N1579" s="15">
        <v>0</v>
      </c>
      <c r="O1579" s="14">
        <v>0</v>
      </c>
      <c r="P1579" s="15">
        <v>0</v>
      </c>
      <c r="Q1579" s="15">
        <v>0</v>
      </c>
      <c r="R1579" s="15">
        <v>0</v>
      </c>
      <c r="S1579" s="15">
        <v>0</v>
      </c>
      <c r="T1579" s="15">
        <v>0</v>
      </c>
      <c r="U1579" s="15">
        <v>0</v>
      </c>
      <c r="V1579" s="15">
        <v>0</v>
      </c>
      <c r="W1579" s="14">
        <v>34.780411546000039</v>
      </c>
      <c r="X1579" s="14">
        <v>36.696453296000072</v>
      </c>
      <c r="Y1579" s="14" t="s">
        <v>7788</v>
      </c>
      <c r="Z1579" s="70" t="s">
        <v>5574</v>
      </c>
    </row>
    <row r="1580" spans="1:26" x14ac:dyDescent="0.25">
      <c r="A1580" s="14">
        <v>1499</v>
      </c>
      <c r="B1580" s="14" t="s">
        <v>5181</v>
      </c>
      <c r="C1580" s="14" t="s">
        <v>5182</v>
      </c>
      <c r="D1580" s="14" t="s">
        <v>5181</v>
      </c>
      <c r="E1580" s="14" t="s">
        <v>5183</v>
      </c>
      <c r="F1580" s="14" t="s">
        <v>5181</v>
      </c>
      <c r="G1580" s="14" t="s">
        <v>4834</v>
      </c>
      <c r="H1580" s="14" t="s">
        <v>4835</v>
      </c>
      <c r="I1580" s="14" t="s">
        <v>5571</v>
      </c>
      <c r="J1580" s="15">
        <v>1000</v>
      </c>
      <c r="K1580" s="15">
        <v>40</v>
      </c>
      <c r="L1580" s="14" t="s">
        <v>4944</v>
      </c>
      <c r="M1580" s="14">
        <v>6</v>
      </c>
      <c r="N1580" s="15">
        <v>669.71678014021779</v>
      </c>
      <c r="O1580" s="14">
        <v>669.71678014021779</v>
      </c>
      <c r="P1580" s="15">
        <v>395.13290028272849</v>
      </c>
      <c r="Q1580" s="15">
        <v>274.58387985748931</v>
      </c>
      <c r="R1580" s="15">
        <v>287.97821546029365</v>
      </c>
      <c r="S1580" s="15">
        <v>154.0348594322501</v>
      </c>
      <c r="T1580" s="15">
        <v>133.94335602804355</v>
      </c>
      <c r="U1580" s="15">
        <v>247.79520865188059</v>
      </c>
      <c r="V1580" s="15">
        <v>40.183006808413069</v>
      </c>
      <c r="W1580" s="14">
        <v>34.834572770000079</v>
      </c>
      <c r="X1580" s="14">
        <v>36.680539639000074</v>
      </c>
      <c r="Y1580" s="14" t="s">
        <v>8394</v>
      </c>
      <c r="Z1580" s="70" t="s">
        <v>5574</v>
      </c>
    </row>
    <row r="1581" spans="1:26" x14ac:dyDescent="0.25">
      <c r="A1581" s="14">
        <v>1524</v>
      </c>
      <c r="B1581" s="14" t="s">
        <v>5181</v>
      </c>
      <c r="C1581" s="14" t="s">
        <v>5182</v>
      </c>
      <c r="D1581" s="14" t="s">
        <v>5181</v>
      </c>
      <c r="E1581" s="14" t="s">
        <v>5183</v>
      </c>
      <c r="F1581" s="14" t="s">
        <v>5181</v>
      </c>
      <c r="G1581" s="14" t="s">
        <v>4842</v>
      </c>
      <c r="H1581" s="14" t="s">
        <v>4843</v>
      </c>
      <c r="I1581" s="14" t="s">
        <v>5571</v>
      </c>
      <c r="J1581" s="15">
        <v>1900</v>
      </c>
      <c r="K1581" s="15">
        <v>50</v>
      </c>
      <c r="L1581" s="14" t="s">
        <v>4944</v>
      </c>
      <c r="M1581" s="14">
        <v>6</v>
      </c>
      <c r="N1581" s="15">
        <v>1272.461882266414</v>
      </c>
      <c r="O1581" s="14">
        <v>1272.461882266414</v>
      </c>
      <c r="P1581" s="15">
        <v>750.75251053718421</v>
      </c>
      <c r="Q1581" s="15">
        <v>521.70937172922982</v>
      </c>
      <c r="R1581" s="15">
        <v>547.15860937455807</v>
      </c>
      <c r="S1581" s="15">
        <v>292.66623292127525</v>
      </c>
      <c r="T1581" s="15">
        <v>254.49237645328282</v>
      </c>
      <c r="U1581" s="15">
        <v>470.8108964385732</v>
      </c>
      <c r="V1581" s="15">
        <v>76.347712935984845</v>
      </c>
      <c r="W1581" s="14">
        <v>34.799577032000059</v>
      </c>
      <c r="X1581" s="14">
        <v>36.687086993000037</v>
      </c>
      <c r="Y1581" s="14" t="s">
        <v>8395</v>
      </c>
      <c r="Z1581" s="70" t="s">
        <v>5574</v>
      </c>
    </row>
    <row r="1582" spans="1:26" x14ac:dyDescent="0.25">
      <c r="A1582" s="14">
        <v>1512</v>
      </c>
      <c r="B1582" s="14" t="s">
        <v>5181</v>
      </c>
      <c r="C1582" s="14" t="s">
        <v>5182</v>
      </c>
      <c r="D1582" s="14" t="s">
        <v>5181</v>
      </c>
      <c r="E1582" s="14" t="s">
        <v>5183</v>
      </c>
      <c r="F1582" s="14" t="s">
        <v>5181</v>
      </c>
      <c r="G1582" s="14" t="s">
        <v>4838</v>
      </c>
      <c r="H1582" s="14" t="s">
        <v>4839</v>
      </c>
      <c r="I1582" s="14" t="s">
        <v>5571</v>
      </c>
      <c r="J1582" s="15">
        <v>15000</v>
      </c>
      <c r="K1582" s="15">
        <v>1900</v>
      </c>
      <c r="L1582" s="14" t="s">
        <v>4944</v>
      </c>
      <c r="M1582" s="14">
        <v>6</v>
      </c>
      <c r="N1582" s="15">
        <v>10045.751702103267</v>
      </c>
      <c r="O1582" s="14">
        <v>10045.751702103267</v>
      </c>
      <c r="P1582" s="15">
        <v>5274.0196436042152</v>
      </c>
      <c r="Q1582" s="15">
        <v>4771.7320584990521</v>
      </c>
      <c r="R1582" s="15">
        <v>4397.5278075957058</v>
      </c>
      <c r="S1582" s="15">
        <v>2310.5228914837517</v>
      </c>
      <c r="T1582" s="15">
        <v>1933.8072026548789</v>
      </c>
      <c r="U1582" s="15">
        <v>3716.928129778209</v>
      </c>
      <c r="V1582" s="15">
        <v>577.6307228709378</v>
      </c>
      <c r="W1582" s="14">
        <v>34.785772553000072</v>
      </c>
      <c r="X1582" s="14">
        <v>36.681221429000061</v>
      </c>
      <c r="Y1582" s="14" t="s">
        <v>8881</v>
      </c>
      <c r="Z1582" s="70" t="s">
        <v>5574</v>
      </c>
    </row>
    <row r="1583" spans="1:26" x14ac:dyDescent="0.25">
      <c r="A1583" s="14">
        <v>1516</v>
      </c>
      <c r="B1583" s="14" t="s">
        <v>5181</v>
      </c>
      <c r="C1583" s="14" t="s">
        <v>5182</v>
      </c>
      <c r="D1583" s="14" t="s">
        <v>5181</v>
      </c>
      <c r="E1583" s="14" t="s">
        <v>5183</v>
      </c>
      <c r="F1583" s="14" t="s">
        <v>5181</v>
      </c>
      <c r="G1583" s="14" t="s">
        <v>56</v>
      </c>
      <c r="H1583" s="14" t="s">
        <v>5181</v>
      </c>
      <c r="I1583" s="14" t="s">
        <v>5837</v>
      </c>
      <c r="J1583" s="15">
        <v>550000</v>
      </c>
      <c r="K1583" s="15">
        <v>275000</v>
      </c>
      <c r="L1583" s="14" t="s">
        <v>5572</v>
      </c>
      <c r="M1583" s="14">
        <v>5</v>
      </c>
      <c r="N1583" s="15">
        <v>368344.22907711985</v>
      </c>
      <c r="O1583" s="14">
        <v>0</v>
      </c>
      <c r="P1583" s="15">
        <v>191538.99912010232</v>
      </c>
      <c r="Q1583" s="15">
        <v>176805.22995701752</v>
      </c>
      <c r="R1583" s="15">
        <v>158903.70042386948</v>
      </c>
      <c r="S1583" s="15">
        <v>84719.172687737562</v>
      </c>
      <c r="T1583" s="15">
        <v>72932.157357269738</v>
      </c>
      <c r="U1583" s="15">
        <v>135919.02052945722</v>
      </c>
      <c r="V1583" s="15">
        <v>22468.99797370431</v>
      </c>
      <c r="W1583" s="14">
        <v>34.729960729000027</v>
      </c>
      <c r="X1583" s="14">
        <v>36.71973076900008</v>
      </c>
      <c r="Y1583" s="14" t="s">
        <v>9045</v>
      </c>
      <c r="Z1583" s="70" t="s">
        <v>5574</v>
      </c>
    </row>
    <row r="1584" spans="1:26" x14ac:dyDescent="0.25">
      <c r="A1584" s="14">
        <v>1517</v>
      </c>
      <c r="B1584" s="14" t="s">
        <v>5181</v>
      </c>
      <c r="C1584" s="14" t="s">
        <v>5182</v>
      </c>
      <c r="D1584" s="14" t="s">
        <v>5181</v>
      </c>
      <c r="E1584" s="14" t="s">
        <v>5183</v>
      </c>
      <c r="F1584" s="14" t="s">
        <v>5181</v>
      </c>
      <c r="G1584" s="14" t="s">
        <v>56</v>
      </c>
      <c r="H1584" s="14" t="s">
        <v>57</v>
      </c>
      <c r="I1584" s="14" t="s">
        <v>5837</v>
      </c>
      <c r="J1584" s="15">
        <v>50000</v>
      </c>
      <c r="K1584" s="15">
        <v>25000</v>
      </c>
      <c r="L1584" s="14" t="s">
        <v>4943</v>
      </c>
      <c r="M1584" s="14">
        <v>7</v>
      </c>
      <c r="N1584" s="15">
        <v>50000</v>
      </c>
      <c r="O1584" s="14">
        <v>50000</v>
      </c>
      <c r="P1584" s="15">
        <v>26000</v>
      </c>
      <c r="Q1584" s="15">
        <v>24000</v>
      </c>
      <c r="R1584" s="15">
        <v>21570</v>
      </c>
      <c r="S1584" s="15">
        <v>11500</v>
      </c>
      <c r="T1584" s="15">
        <v>9900</v>
      </c>
      <c r="U1584" s="15">
        <v>18450</v>
      </c>
      <c r="V1584" s="15">
        <v>3050</v>
      </c>
      <c r="W1584" s="14">
        <v>34.738757</v>
      </c>
      <c r="X1584" s="14">
        <v>36.665042999999997</v>
      </c>
      <c r="Y1584" s="14" t="s">
        <v>9046</v>
      </c>
      <c r="Z1584" s="70" t="s">
        <v>5574</v>
      </c>
    </row>
    <row r="1585" spans="1:26" x14ac:dyDescent="0.25">
      <c r="A1585" s="14">
        <v>1501</v>
      </c>
      <c r="B1585" s="14" t="s">
        <v>5181</v>
      </c>
      <c r="C1585" s="14" t="s">
        <v>5182</v>
      </c>
      <c r="D1585" s="14" t="s">
        <v>5181</v>
      </c>
      <c r="E1585" s="14" t="s">
        <v>5183</v>
      </c>
      <c r="F1585" s="14" t="s">
        <v>5181</v>
      </c>
      <c r="G1585" s="14" t="s">
        <v>4836</v>
      </c>
      <c r="H1585" s="14" t="s">
        <v>4837</v>
      </c>
      <c r="I1585" s="14" t="s">
        <v>5571</v>
      </c>
      <c r="J1585" s="15">
        <v>4500</v>
      </c>
      <c r="K1585" s="15">
        <v>110</v>
      </c>
      <c r="L1585" s="14" t="s">
        <v>4944</v>
      </c>
      <c r="M1585" s="14">
        <v>6</v>
      </c>
      <c r="N1585" s="15">
        <v>3013.7255106309804</v>
      </c>
      <c r="O1585" s="14">
        <v>3013.7255106309804</v>
      </c>
      <c r="P1585" s="15">
        <v>1732.8921686128135</v>
      </c>
      <c r="Q1585" s="15">
        <v>1280.8333420181668</v>
      </c>
      <c r="R1585" s="15">
        <v>1327.5460874329469</v>
      </c>
      <c r="S1585" s="15">
        <v>678.0882398919706</v>
      </c>
      <c r="T1585" s="15">
        <v>708.2254949982804</v>
      </c>
      <c r="U1585" s="15">
        <v>1009.5980460613783</v>
      </c>
      <c r="V1585" s="15">
        <v>180.82353063785882</v>
      </c>
      <c r="W1585" s="14">
        <v>34.800799942000026</v>
      </c>
      <c r="X1585" s="14">
        <v>36.711625950000041</v>
      </c>
      <c r="Y1585" s="14" t="s">
        <v>9120</v>
      </c>
      <c r="Z1585" s="70" t="s">
        <v>5574</v>
      </c>
    </row>
    <row r="1586" spans="1:26" x14ac:dyDescent="0.25">
      <c r="A1586" s="14">
        <v>1491</v>
      </c>
      <c r="B1586" s="14" t="s">
        <v>5181</v>
      </c>
      <c r="C1586" s="14" t="s">
        <v>5182</v>
      </c>
      <c r="D1586" s="14" t="s">
        <v>5181</v>
      </c>
      <c r="E1586" s="14" t="s">
        <v>5183</v>
      </c>
      <c r="F1586" s="14" t="s">
        <v>5181</v>
      </c>
      <c r="G1586" s="14" t="s">
        <v>10472</v>
      </c>
      <c r="H1586" s="14" t="s">
        <v>10473</v>
      </c>
      <c r="I1586" s="14" t="s">
        <v>5571</v>
      </c>
      <c r="J1586" s="15">
        <v>700</v>
      </c>
      <c r="K1586" s="15">
        <v>0</v>
      </c>
      <c r="L1586" s="14" t="s">
        <v>5572</v>
      </c>
      <c r="M1586" s="14">
        <v>3</v>
      </c>
      <c r="N1586" s="15">
        <v>468.80174609815248</v>
      </c>
      <c r="O1586" s="14">
        <v>0</v>
      </c>
      <c r="P1586" s="15">
        <v>276.59303019790997</v>
      </c>
      <c r="Q1586" s="15">
        <v>192.20871590024254</v>
      </c>
      <c r="R1586" s="15">
        <v>199.35794252823933</v>
      </c>
      <c r="S1586" s="15">
        <v>104.30838850683892</v>
      </c>
      <c r="T1586" s="15">
        <v>90.244336123894357</v>
      </c>
      <c r="U1586" s="15">
        <v>175.80065478680717</v>
      </c>
      <c r="V1586" s="15">
        <v>30.472113496379912</v>
      </c>
      <c r="W1586" s="14">
        <v>34.664643420000061</v>
      </c>
      <c r="X1586" s="14">
        <v>36.667828460000067</v>
      </c>
      <c r="Y1586" s="14" t="s">
        <v>10474</v>
      </c>
      <c r="Z1586" s="70" t="s">
        <v>5574</v>
      </c>
    </row>
    <row r="1587" spans="1:26" x14ac:dyDescent="0.25">
      <c r="A1587" s="14">
        <v>1492</v>
      </c>
      <c r="B1587" s="14" t="s">
        <v>5181</v>
      </c>
      <c r="C1587" s="14" t="s">
        <v>5182</v>
      </c>
      <c r="D1587" s="14" t="s">
        <v>5181</v>
      </c>
      <c r="E1587" s="14" t="s">
        <v>5183</v>
      </c>
      <c r="F1587" s="14" t="s">
        <v>5181</v>
      </c>
      <c r="G1587" s="14" t="s">
        <v>10475</v>
      </c>
      <c r="H1587" s="14" t="s">
        <v>10476</v>
      </c>
      <c r="I1587" s="14" t="s">
        <v>5571</v>
      </c>
      <c r="J1587" s="15">
        <v>0</v>
      </c>
      <c r="K1587" s="15">
        <v>0</v>
      </c>
      <c r="L1587" s="14" t="s">
        <v>5572</v>
      </c>
      <c r="M1587" s="14">
        <v>0</v>
      </c>
      <c r="N1587" s="15">
        <v>0</v>
      </c>
      <c r="O1587" s="14">
        <v>0</v>
      </c>
      <c r="P1587" s="15">
        <v>0</v>
      </c>
      <c r="Q1587" s="15">
        <v>0</v>
      </c>
      <c r="R1587" s="15">
        <v>0</v>
      </c>
      <c r="S1587" s="15">
        <v>0</v>
      </c>
      <c r="T1587" s="15">
        <v>0</v>
      </c>
      <c r="U1587" s="15">
        <v>0</v>
      </c>
      <c r="V1587" s="15">
        <v>0</v>
      </c>
      <c r="W1587" s="14">
        <v>34.681062114000042</v>
      </c>
      <c r="X1587" s="14">
        <v>36.663335378000056</v>
      </c>
      <c r="Y1587" s="14" t="s">
        <v>10477</v>
      </c>
      <c r="Z1587" s="70" t="s">
        <v>5574</v>
      </c>
    </row>
    <row r="1588" spans="1:26" x14ac:dyDescent="0.25">
      <c r="A1588" s="14">
        <v>1494</v>
      </c>
      <c r="B1588" s="14" t="s">
        <v>5181</v>
      </c>
      <c r="C1588" s="14" t="s">
        <v>5182</v>
      </c>
      <c r="D1588" s="14" t="s">
        <v>5181</v>
      </c>
      <c r="E1588" s="14" t="s">
        <v>5183</v>
      </c>
      <c r="F1588" s="14" t="s">
        <v>5181</v>
      </c>
      <c r="G1588" s="14" t="s">
        <v>10480</v>
      </c>
      <c r="H1588" s="14" t="s">
        <v>3460</v>
      </c>
      <c r="I1588" s="14" t="s">
        <v>5571</v>
      </c>
      <c r="J1588" s="15">
        <v>0</v>
      </c>
      <c r="K1588" s="15">
        <v>0</v>
      </c>
      <c r="L1588" s="14" t="s">
        <v>5572</v>
      </c>
      <c r="M1588" s="14">
        <v>0</v>
      </c>
      <c r="N1588" s="15">
        <v>0</v>
      </c>
      <c r="O1588" s="14">
        <v>0</v>
      </c>
      <c r="P1588" s="15">
        <v>0</v>
      </c>
      <c r="Q1588" s="15">
        <v>0</v>
      </c>
      <c r="R1588" s="15">
        <v>0</v>
      </c>
      <c r="S1588" s="15">
        <v>0</v>
      </c>
      <c r="T1588" s="15">
        <v>0</v>
      </c>
      <c r="U1588" s="15">
        <v>0</v>
      </c>
      <c r="V1588" s="15">
        <v>0</v>
      </c>
      <c r="W1588" s="14">
        <v>34.645696870000052</v>
      </c>
      <c r="X1588" s="14">
        <v>36.647956070000077</v>
      </c>
      <c r="Y1588" s="14" t="s">
        <v>10481</v>
      </c>
      <c r="Z1588" s="70" t="s">
        <v>5574</v>
      </c>
    </row>
    <row r="1589" spans="1:26" x14ac:dyDescent="0.25">
      <c r="A1589" s="14">
        <v>1497</v>
      </c>
      <c r="B1589" s="14" t="s">
        <v>5181</v>
      </c>
      <c r="C1589" s="14" t="s">
        <v>5182</v>
      </c>
      <c r="D1589" s="14" t="s">
        <v>5181</v>
      </c>
      <c r="E1589" s="14" t="s">
        <v>5183</v>
      </c>
      <c r="F1589" s="14" t="s">
        <v>5181</v>
      </c>
      <c r="G1589" s="14" t="s">
        <v>10485</v>
      </c>
      <c r="H1589" s="14" t="s">
        <v>10486</v>
      </c>
      <c r="I1589" s="14" t="s">
        <v>5571</v>
      </c>
      <c r="J1589" s="15">
        <v>950</v>
      </c>
      <c r="K1589" s="15">
        <v>240</v>
      </c>
      <c r="L1589" s="14" t="s">
        <v>5572</v>
      </c>
      <c r="M1589" s="14">
        <v>4</v>
      </c>
      <c r="N1589" s="15">
        <v>636.23094113320701</v>
      </c>
      <c r="O1589" s="14">
        <v>0</v>
      </c>
      <c r="P1589" s="15">
        <v>330.84008938926763</v>
      </c>
      <c r="Q1589" s="15">
        <v>305.39085174393938</v>
      </c>
      <c r="R1589" s="15">
        <v>274.47002800486553</v>
      </c>
      <c r="S1589" s="15">
        <v>146.33311646063763</v>
      </c>
      <c r="T1589" s="15">
        <v>125.973726344375</v>
      </c>
      <c r="U1589" s="15">
        <v>234.76921727815338</v>
      </c>
      <c r="V1589" s="15">
        <v>38.810087409125629</v>
      </c>
      <c r="W1589" s="14">
        <v>34.655404987000054</v>
      </c>
      <c r="X1589" s="14">
        <v>36.761056453000037</v>
      </c>
      <c r="Y1589" s="14" t="s">
        <v>10487</v>
      </c>
      <c r="Z1589" s="70" t="s">
        <v>5574</v>
      </c>
    </row>
    <row r="1590" spans="1:26" x14ac:dyDescent="0.25">
      <c r="A1590" s="14">
        <v>1500</v>
      </c>
      <c r="B1590" s="14" t="s">
        <v>5181</v>
      </c>
      <c r="C1590" s="14" t="s">
        <v>5182</v>
      </c>
      <c r="D1590" s="14" t="s">
        <v>5181</v>
      </c>
      <c r="E1590" s="14" t="s">
        <v>5183</v>
      </c>
      <c r="F1590" s="14" t="s">
        <v>5181</v>
      </c>
      <c r="G1590" s="14" t="s">
        <v>10491</v>
      </c>
      <c r="H1590" s="14" t="s">
        <v>10492</v>
      </c>
      <c r="I1590" s="14" t="s">
        <v>5571</v>
      </c>
      <c r="J1590" s="15">
        <v>3900</v>
      </c>
      <c r="K1590" s="15">
        <v>360</v>
      </c>
      <c r="L1590" s="14" t="s">
        <v>5572</v>
      </c>
      <c r="M1590" s="14">
        <v>3</v>
      </c>
      <c r="N1590" s="15">
        <v>2611.8954425468496</v>
      </c>
      <c r="O1590" s="14">
        <v>0</v>
      </c>
      <c r="P1590" s="15">
        <v>1541.0183111026413</v>
      </c>
      <c r="Q1590" s="15">
        <v>1070.8771314442083</v>
      </c>
      <c r="R1590" s="15">
        <v>1123.1150402951455</v>
      </c>
      <c r="S1590" s="15">
        <v>600.73595178577546</v>
      </c>
      <c r="T1590" s="15">
        <v>522.37908850936992</v>
      </c>
      <c r="U1590" s="15">
        <v>966.40131374233431</v>
      </c>
      <c r="V1590" s="15">
        <v>156.71372655281098</v>
      </c>
      <c r="W1590" s="14">
        <v>34.653269414000079</v>
      </c>
      <c r="X1590" s="14">
        <v>36.854355110000029</v>
      </c>
      <c r="Y1590" s="14" t="s">
        <v>10493</v>
      </c>
      <c r="Z1590" s="70" t="s">
        <v>5574</v>
      </c>
    </row>
    <row r="1591" spans="1:26" x14ac:dyDescent="0.25">
      <c r="A1591" s="14">
        <v>1504</v>
      </c>
      <c r="B1591" s="14" t="s">
        <v>5181</v>
      </c>
      <c r="C1591" s="14" t="s">
        <v>5182</v>
      </c>
      <c r="D1591" s="14" t="s">
        <v>5181</v>
      </c>
      <c r="E1591" s="14" t="s">
        <v>5183</v>
      </c>
      <c r="F1591" s="14" t="s">
        <v>5181</v>
      </c>
      <c r="G1591" s="14" t="s">
        <v>10497</v>
      </c>
      <c r="H1591" s="14" t="s">
        <v>10498</v>
      </c>
      <c r="I1591" s="14" t="s">
        <v>5571</v>
      </c>
      <c r="J1591" s="15">
        <v>3100</v>
      </c>
      <c r="K1591" s="15">
        <v>0</v>
      </c>
      <c r="L1591" s="14" t="s">
        <v>5572</v>
      </c>
      <c r="M1591" s="14">
        <v>3</v>
      </c>
      <c r="N1591" s="15">
        <v>2076.1220184346753</v>
      </c>
      <c r="O1591" s="14">
        <v>0</v>
      </c>
      <c r="P1591" s="15">
        <v>1224.9119908764583</v>
      </c>
      <c r="Q1591" s="15">
        <v>851.21002755821689</v>
      </c>
      <c r="R1591" s="15">
        <v>892.73246792691043</v>
      </c>
      <c r="S1591" s="15">
        <v>477.50806423997534</v>
      </c>
      <c r="T1591" s="15">
        <v>415.22440368693509</v>
      </c>
      <c r="U1591" s="15">
        <v>768.16514682082982</v>
      </c>
      <c r="V1591" s="15">
        <v>124.56732110608051</v>
      </c>
      <c r="W1591" s="14">
        <v>34.672511280000037</v>
      </c>
      <c r="X1591" s="14">
        <v>36.63700618300004</v>
      </c>
      <c r="Y1591" s="14" t="s">
        <v>10499</v>
      </c>
      <c r="Z1591" s="70" t="s">
        <v>5574</v>
      </c>
    </row>
    <row r="1592" spans="1:26" x14ac:dyDescent="0.25">
      <c r="A1592" s="14">
        <v>1505</v>
      </c>
      <c r="B1592" s="14" t="s">
        <v>5181</v>
      </c>
      <c r="C1592" s="14" t="s">
        <v>5182</v>
      </c>
      <c r="D1592" s="14" t="s">
        <v>5181</v>
      </c>
      <c r="E1592" s="14" t="s">
        <v>5183</v>
      </c>
      <c r="F1592" s="14" t="s">
        <v>5181</v>
      </c>
      <c r="G1592" s="14" t="s">
        <v>10500</v>
      </c>
      <c r="H1592" s="14" t="s">
        <v>10501</v>
      </c>
      <c r="I1592" s="14" t="s">
        <v>5571</v>
      </c>
      <c r="J1592" s="15">
        <v>1300</v>
      </c>
      <c r="K1592" s="15">
        <v>130</v>
      </c>
      <c r="L1592" s="14" t="s">
        <v>5572</v>
      </c>
      <c r="M1592" s="14">
        <v>3</v>
      </c>
      <c r="N1592" s="15">
        <v>870.63181418228316</v>
      </c>
      <c r="O1592" s="14">
        <v>0</v>
      </c>
      <c r="P1592" s="15">
        <v>465.78802058752154</v>
      </c>
      <c r="Q1592" s="15">
        <v>404.84379359476162</v>
      </c>
      <c r="R1592" s="15">
        <v>374.37168009838177</v>
      </c>
      <c r="S1592" s="15">
        <v>200.24531726192512</v>
      </c>
      <c r="T1592" s="15">
        <v>174.12636283645665</v>
      </c>
      <c r="U1592" s="15">
        <v>322.13377124744477</v>
      </c>
      <c r="V1592" s="15">
        <v>52.237908850936989</v>
      </c>
      <c r="W1592" s="14">
        <v>34.680898821000028</v>
      </c>
      <c r="X1592" s="14">
        <v>36.854115855000032</v>
      </c>
      <c r="Y1592" s="14" t="s">
        <v>10502</v>
      </c>
      <c r="Z1592" s="70" t="s">
        <v>5574</v>
      </c>
    </row>
    <row r="1593" spans="1:26" x14ac:dyDescent="0.25">
      <c r="A1593" s="14">
        <v>1506</v>
      </c>
      <c r="B1593" s="14" t="s">
        <v>5181</v>
      </c>
      <c r="C1593" s="14" t="s">
        <v>5182</v>
      </c>
      <c r="D1593" s="14" t="s">
        <v>5181</v>
      </c>
      <c r="E1593" s="14" t="s">
        <v>5183</v>
      </c>
      <c r="F1593" s="14" t="s">
        <v>5181</v>
      </c>
      <c r="G1593" s="14" t="s">
        <v>10503</v>
      </c>
      <c r="H1593" s="14" t="s">
        <v>10504</v>
      </c>
      <c r="I1593" s="14" t="s">
        <v>5571</v>
      </c>
      <c r="J1593" s="15">
        <v>0</v>
      </c>
      <c r="K1593" s="15">
        <v>0</v>
      </c>
      <c r="L1593" s="14" t="s">
        <v>5572</v>
      </c>
      <c r="M1593" s="14">
        <v>0</v>
      </c>
      <c r="N1593" s="15">
        <v>0</v>
      </c>
      <c r="O1593" s="14">
        <v>0</v>
      </c>
      <c r="P1593" s="15">
        <v>0</v>
      </c>
      <c r="Q1593" s="15">
        <v>0</v>
      </c>
      <c r="R1593" s="15">
        <v>0</v>
      </c>
      <c r="S1593" s="15">
        <v>0</v>
      </c>
      <c r="T1593" s="15">
        <v>0</v>
      </c>
      <c r="U1593" s="15">
        <v>0</v>
      </c>
      <c r="V1593" s="15">
        <v>0</v>
      </c>
      <c r="W1593" s="14">
        <v>34.639569763000054</v>
      </c>
      <c r="X1593" s="14">
        <v>36.674919901000067</v>
      </c>
      <c r="Y1593" s="14" t="s">
        <v>10505</v>
      </c>
      <c r="Z1593" s="70" t="s">
        <v>5574</v>
      </c>
    </row>
    <row r="1594" spans="1:26" x14ac:dyDescent="0.25">
      <c r="A1594" s="14">
        <v>1513</v>
      </c>
      <c r="B1594" s="14" t="s">
        <v>5181</v>
      </c>
      <c r="C1594" s="14" t="s">
        <v>5182</v>
      </c>
      <c r="D1594" s="14" t="s">
        <v>5181</v>
      </c>
      <c r="E1594" s="14" t="s">
        <v>5183</v>
      </c>
      <c r="F1594" s="14" t="s">
        <v>5181</v>
      </c>
      <c r="G1594" s="14" t="s">
        <v>10514</v>
      </c>
      <c r="H1594" s="14" t="s">
        <v>10515</v>
      </c>
      <c r="I1594" s="14" t="s">
        <v>5571</v>
      </c>
      <c r="J1594" s="15">
        <v>3600</v>
      </c>
      <c r="K1594" s="15">
        <v>470</v>
      </c>
      <c r="L1594" s="14" t="s">
        <v>5572</v>
      </c>
      <c r="M1594" s="14">
        <v>3</v>
      </c>
      <c r="N1594" s="15">
        <v>2410.9804085047845</v>
      </c>
      <c r="O1594" s="14">
        <v>0</v>
      </c>
      <c r="P1594" s="15">
        <v>1422.4784410178227</v>
      </c>
      <c r="Q1594" s="15">
        <v>988.50196748696169</v>
      </c>
      <c r="R1594" s="15">
        <v>1025.2694187166596</v>
      </c>
      <c r="S1594" s="15">
        <v>536.44314089231455</v>
      </c>
      <c r="T1594" s="15">
        <v>464.11372863717099</v>
      </c>
      <c r="U1594" s="15">
        <v>904.11765318929417</v>
      </c>
      <c r="V1594" s="15">
        <v>156.71372655281098</v>
      </c>
      <c r="W1594" s="14">
        <v>34.706953456000065</v>
      </c>
      <c r="X1594" s="14">
        <v>36.853070721000051</v>
      </c>
      <c r="Y1594" s="14" t="s">
        <v>10516</v>
      </c>
      <c r="Z1594" s="70" t="s">
        <v>5574</v>
      </c>
    </row>
    <row r="1595" spans="1:26" x14ac:dyDescent="0.25">
      <c r="A1595" s="14">
        <v>1514</v>
      </c>
      <c r="B1595" s="14" t="s">
        <v>5181</v>
      </c>
      <c r="C1595" s="14" t="s">
        <v>5182</v>
      </c>
      <c r="D1595" s="14" t="s">
        <v>5181</v>
      </c>
      <c r="E1595" s="14" t="s">
        <v>5183</v>
      </c>
      <c r="F1595" s="14" t="s">
        <v>5181</v>
      </c>
      <c r="G1595" s="14" t="s">
        <v>10517</v>
      </c>
      <c r="H1595" s="14" t="s">
        <v>10518</v>
      </c>
      <c r="I1595" s="14" t="s">
        <v>5571</v>
      </c>
      <c r="J1595" s="15">
        <v>8060</v>
      </c>
      <c r="K1595" s="15">
        <v>1560</v>
      </c>
      <c r="L1595" s="14" t="s">
        <v>5572</v>
      </c>
      <c r="M1595" s="14">
        <v>3</v>
      </c>
      <c r="N1595" s="15">
        <v>5397.917247930156</v>
      </c>
      <c r="O1595" s="14">
        <v>0</v>
      </c>
      <c r="P1595" s="15">
        <v>2806.916968923681</v>
      </c>
      <c r="Q1595" s="15">
        <v>2591.000279006475</v>
      </c>
      <c r="R1595" s="15">
        <v>2328.6615007570695</v>
      </c>
      <c r="S1595" s="15">
        <v>1241.520967023936</v>
      </c>
      <c r="T1595" s="15">
        <v>1068.7876150901709</v>
      </c>
      <c r="U1595" s="15">
        <v>1991.8314644862276</v>
      </c>
      <c r="V1595" s="15">
        <v>329.27295212373951</v>
      </c>
      <c r="W1595" s="14">
        <v>34.724375387000066</v>
      </c>
      <c r="X1595" s="14">
        <v>36.773218996000026</v>
      </c>
      <c r="Y1595" s="14" t="s">
        <v>10519</v>
      </c>
      <c r="Z1595" s="70" t="s">
        <v>5574</v>
      </c>
    </row>
    <row r="1596" spans="1:26" x14ac:dyDescent="0.25">
      <c r="A1596" s="14">
        <v>1518</v>
      </c>
      <c r="B1596" s="14" t="s">
        <v>5181</v>
      </c>
      <c r="C1596" s="14" t="s">
        <v>5182</v>
      </c>
      <c r="D1596" s="14" t="s">
        <v>5181</v>
      </c>
      <c r="E1596" s="14" t="s">
        <v>5183</v>
      </c>
      <c r="F1596" s="14" t="s">
        <v>5181</v>
      </c>
      <c r="G1596" s="14" t="s">
        <v>10520</v>
      </c>
      <c r="H1596" s="14" t="s">
        <v>10521</v>
      </c>
      <c r="I1596" s="14" t="s">
        <v>5571</v>
      </c>
      <c r="J1596" s="15">
        <v>6848</v>
      </c>
      <c r="K1596" s="15">
        <v>2448</v>
      </c>
      <c r="L1596" s="14" t="s">
        <v>5572</v>
      </c>
      <c r="M1596" s="14">
        <v>4</v>
      </c>
      <c r="N1596" s="15">
        <v>4586.2205104002114</v>
      </c>
      <c r="O1596" s="14">
        <v>0</v>
      </c>
      <c r="P1596" s="15">
        <v>2705.8701011361245</v>
      </c>
      <c r="Q1596" s="15">
        <v>1880.3504092640869</v>
      </c>
      <c r="R1596" s="15">
        <v>1950.29027204769</v>
      </c>
      <c r="S1596" s="15">
        <v>1020.4340635640471</v>
      </c>
      <c r="T1596" s="15">
        <v>882.84744825204075</v>
      </c>
      <c r="U1596" s="15">
        <v>1719.8326914000793</v>
      </c>
      <c r="V1596" s="15">
        <v>298.10433317601377</v>
      </c>
      <c r="W1596" s="14">
        <v>34.624628940000036</v>
      </c>
      <c r="X1596" s="14">
        <v>36.89314700500006</v>
      </c>
      <c r="Y1596" s="14" t="s">
        <v>10522</v>
      </c>
      <c r="Z1596" s="70" t="s">
        <v>5574</v>
      </c>
    </row>
    <row r="1597" spans="1:26" x14ac:dyDescent="0.25">
      <c r="A1597" s="14">
        <v>1521</v>
      </c>
      <c r="B1597" s="14" t="s">
        <v>5181</v>
      </c>
      <c r="C1597" s="14" t="s">
        <v>5182</v>
      </c>
      <c r="D1597" s="14" t="s">
        <v>5181</v>
      </c>
      <c r="E1597" s="14" t="s">
        <v>5183</v>
      </c>
      <c r="F1597" s="14" t="s">
        <v>5181</v>
      </c>
      <c r="G1597" s="14" t="s">
        <v>10526</v>
      </c>
      <c r="H1597" s="14" t="s">
        <v>10527</v>
      </c>
      <c r="I1597" s="14" t="s">
        <v>5571</v>
      </c>
      <c r="J1597" s="15">
        <v>500</v>
      </c>
      <c r="K1597" s="15">
        <v>190</v>
      </c>
      <c r="L1597" s="14" t="s">
        <v>5572</v>
      </c>
      <c r="M1597" s="14">
        <v>4</v>
      </c>
      <c r="N1597" s="15">
        <v>334.8583900701089</v>
      </c>
      <c r="O1597" s="14">
        <v>0</v>
      </c>
      <c r="P1597" s="15">
        <v>197.56645014136424</v>
      </c>
      <c r="Q1597" s="15">
        <v>137.29193992874465</v>
      </c>
      <c r="R1597" s="15">
        <v>143.98910773014683</v>
      </c>
      <c r="S1597" s="15">
        <v>77.017429716125051</v>
      </c>
      <c r="T1597" s="15">
        <v>66.971678014021776</v>
      </c>
      <c r="U1597" s="15">
        <v>123.89760432594029</v>
      </c>
      <c r="V1597" s="15">
        <v>20.091503404206534</v>
      </c>
      <c r="W1597" s="14">
        <v>34.78685616100006</v>
      </c>
      <c r="X1597" s="14">
        <v>36.634064767000041</v>
      </c>
      <c r="Y1597" s="14" t="s">
        <v>10528</v>
      </c>
      <c r="Z1597" s="70" t="s">
        <v>5574</v>
      </c>
    </row>
    <row r="1598" spans="1:26" x14ac:dyDescent="0.25">
      <c r="A1598" s="14">
        <v>1523</v>
      </c>
      <c r="B1598" s="14" t="s">
        <v>5181</v>
      </c>
      <c r="C1598" s="14" t="s">
        <v>5182</v>
      </c>
      <c r="D1598" s="14" t="s">
        <v>5181</v>
      </c>
      <c r="E1598" s="14" t="s">
        <v>5183</v>
      </c>
      <c r="F1598" s="14" t="s">
        <v>5181</v>
      </c>
      <c r="G1598" s="14" t="s">
        <v>10532</v>
      </c>
      <c r="H1598" s="14" t="s">
        <v>5000</v>
      </c>
      <c r="I1598" s="14" t="s">
        <v>5571</v>
      </c>
      <c r="J1598" s="15">
        <v>7100</v>
      </c>
      <c r="K1598" s="15">
        <v>3025</v>
      </c>
      <c r="L1598" s="14" t="s">
        <v>5572</v>
      </c>
      <c r="M1598" s="14">
        <v>4</v>
      </c>
      <c r="N1598" s="15">
        <v>4754.9891389955465</v>
      </c>
      <c r="O1598" s="14">
        <v>0</v>
      </c>
      <c r="P1598" s="15">
        <v>2805.4435920073724</v>
      </c>
      <c r="Q1598" s="15">
        <v>1949.5455469881742</v>
      </c>
      <c r="R1598" s="15">
        <v>2022.0591313578564</v>
      </c>
      <c r="S1598" s="15">
        <v>1057.9850834265092</v>
      </c>
      <c r="T1598" s="15">
        <v>915.33540925664272</v>
      </c>
      <c r="U1598" s="15">
        <v>1783.1209271233299</v>
      </c>
      <c r="V1598" s="15">
        <v>309.07429403471053</v>
      </c>
      <c r="W1598" s="14">
        <v>34.664042699000049</v>
      </c>
      <c r="X1598" s="14">
        <v>36.735045470000045</v>
      </c>
      <c r="Y1598" s="14" t="s">
        <v>10533</v>
      </c>
      <c r="Z1598" s="70" t="s">
        <v>5574</v>
      </c>
    </row>
    <row r="1599" spans="1:26" x14ac:dyDescent="0.25">
      <c r="A1599" s="14">
        <v>1525</v>
      </c>
      <c r="B1599" s="14" t="s">
        <v>5181</v>
      </c>
      <c r="C1599" s="14" t="s">
        <v>5182</v>
      </c>
      <c r="D1599" s="14" t="s">
        <v>5181</v>
      </c>
      <c r="E1599" s="14" t="s">
        <v>5183</v>
      </c>
      <c r="F1599" s="14" t="s">
        <v>5181</v>
      </c>
      <c r="G1599" s="14" t="s">
        <v>10534</v>
      </c>
      <c r="H1599" s="14" t="s">
        <v>10535</v>
      </c>
      <c r="I1599" s="14" t="s">
        <v>5571</v>
      </c>
      <c r="J1599" s="15">
        <v>14560</v>
      </c>
      <c r="K1599" s="15">
        <v>1600</v>
      </c>
      <c r="L1599" s="14" t="s">
        <v>5572</v>
      </c>
      <c r="M1599" s="14">
        <v>3</v>
      </c>
      <c r="N1599" s="15">
        <v>9751.0763188415713</v>
      </c>
      <c r="O1599" s="14">
        <v>0</v>
      </c>
      <c r="P1599" s="15">
        <v>5070.559685797617</v>
      </c>
      <c r="Q1599" s="15">
        <v>4680.5166330439542</v>
      </c>
      <c r="R1599" s="15">
        <v>4206.6143239482544</v>
      </c>
      <c r="S1599" s="15">
        <v>2242.7475533335614</v>
      </c>
      <c r="T1599" s="15">
        <v>1930.7131111306312</v>
      </c>
      <c r="U1599" s="15">
        <v>3598.1471616525396</v>
      </c>
      <c r="V1599" s="15">
        <v>594.81565544933585</v>
      </c>
      <c r="W1599" s="14">
        <v>34.703085284000053</v>
      </c>
      <c r="X1599" s="14">
        <v>36.757135413000071</v>
      </c>
      <c r="Y1599" s="14" t="s">
        <v>10536</v>
      </c>
      <c r="Z1599" s="70" t="s">
        <v>5574</v>
      </c>
    </row>
    <row r="1600" spans="1:26" x14ac:dyDescent="0.25">
      <c r="A1600" s="14">
        <v>1526</v>
      </c>
      <c r="B1600" s="14" t="s">
        <v>5181</v>
      </c>
      <c r="C1600" s="14" t="s">
        <v>5182</v>
      </c>
      <c r="D1600" s="14" t="s">
        <v>5181</v>
      </c>
      <c r="E1600" s="14" t="s">
        <v>5183</v>
      </c>
      <c r="F1600" s="14" t="s">
        <v>5181</v>
      </c>
      <c r="G1600" s="14" t="s">
        <v>10537</v>
      </c>
      <c r="H1600" s="14" t="s">
        <v>10538</v>
      </c>
      <c r="I1600" s="14" t="s">
        <v>5571</v>
      </c>
      <c r="J1600" s="15">
        <v>2900</v>
      </c>
      <c r="K1600" s="15">
        <v>70</v>
      </c>
      <c r="L1600" s="14" t="s">
        <v>5572</v>
      </c>
      <c r="M1600" s="14">
        <v>3</v>
      </c>
      <c r="N1600" s="15">
        <v>1942.1786624066317</v>
      </c>
      <c r="O1600" s="14">
        <v>0</v>
      </c>
      <c r="P1600" s="15">
        <v>1073.0537109796639</v>
      </c>
      <c r="Q1600" s="15">
        <v>869.12495142696775</v>
      </c>
      <c r="R1600" s="15">
        <v>830.52415051163598</v>
      </c>
      <c r="S1600" s="15">
        <v>439.41792236950045</v>
      </c>
      <c r="T1600" s="15">
        <v>381.15256249730146</v>
      </c>
      <c r="U1600" s="15">
        <v>723.46155174647026</v>
      </c>
      <c r="V1600" s="15">
        <v>121.38616640041448</v>
      </c>
      <c r="W1600" s="14">
        <v>34.806936774000064</v>
      </c>
      <c r="X1600" s="14">
        <v>36.775426025000058</v>
      </c>
      <c r="Y1600" s="14" t="s">
        <v>10539</v>
      </c>
      <c r="Z1600" s="70" t="s">
        <v>5574</v>
      </c>
    </row>
    <row r="1601" spans="1:26" x14ac:dyDescent="0.25">
      <c r="A1601" s="14">
        <v>1527</v>
      </c>
      <c r="B1601" s="14" t="s">
        <v>5181</v>
      </c>
      <c r="C1601" s="14" t="s">
        <v>5182</v>
      </c>
      <c r="D1601" s="14" t="s">
        <v>5181</v>
      </c>
      <c r="E1601" s="14" t="s">
        <v>5183</v>
      </c>
      <c r="F1601" s="14" t="s">
        <v>5181</v>
      </c>
      <c r="G1601" s="14" t="s">
        <v>10540</v>
      </c>
      <c r="H1601" s="14" t="s">
        <v>10541</v>
      </c>
      <c r="I1601" s="14" t="s">
        <v>5571</v>
      </c>
      <c r="J1601" s="15">
        <v>3300</v>
      </c>
      <c r="K1601" s="15">
        <v>160</v>
      </c>
      <c r="L1601" s="14" t="s">
        <v>5572</v>
      </c>
      <c r="M1601" s="14">
        <v>3</v>
      </c>
      <c r="N1601" s="15">
        <v>2210.0653744627189</v>
      </c>
      <c r="O1601" s="14">
        <v>0</v>
      </c>
      <c r="P1601" s="15">
        <v>1303.938570933004</v>
      </c>
      <c r="Q1601" s="15">
        <v>906.12680352971483</v>
      </c>
      <c r="R1601" s="15">
        <v>950.32811101896914</v>
      </c>
      <c r="S1601" s="15">
        <v>508.31503612642535</v>
      </c>
      <c r="T1601" s="15">
        <v>442.01307489254378</v>
      </c>
      <c r="U1601" s="15">
        <v>817.724188551206</v>
      </c>
      <c r="V1601" s="15">
        <v>132.60392246776314</v>
      </c>
      <c r="W1601" s="14">
        <v>34.685177374000034</v>
      </c>
      <c r="X1601" s="14">
        <v>36.690710572000057</v>
      </c>
      <c r="Y1601" s="14" t="s">
        <v>10542</v>
      </c>
      <c r="Z1601" s="70" t="s">
        <v>5574</v>
      </c>
    </row>
    <row r="1602" spans="1:26" x14ac:dyDescent="0.25">
      <c r="A1602" s="14">
        <v>1528</v>
      </c>
      <c r="B1602" s="14" t="s">
        <v>5181</v>
      </c>
      <c r="C1602" s="14" t="s">
        <v>5182</v>
      </c>
      <c r="D1602" s="14" t="s">
        <v>5181</v>
      </c>
      <c r="E1602" s="14" t="s">
        <v>5183</v>
      </c>
      <c r="F1602" s="14" t="s">
        <v>5181</v>
      </c>
      <c r="G1602" s="14" t="s">
        <v>10543</v>
      </c>
      <c r="H1602" s="14" t="s">
        <v>3450</v>
      </c>
      <c r="I1602" s="14" t="s">
        <v>5571</v>
      </c>
      <c r="J1602" s="15">
        <v>1700</v>
      </c>
      <c r="K1602" s="15">
        <v>0</v>
      </c>
      <c r="L1602" s="14" t="s">
        <v>5572</v>
      </c>
      <c r="M1602" s="14">
        <v>3</v>
      </c>
      <c r="N1602" s="15">
        <v>1138.5185262383704</v>
      </c>
      <c r="O1602" s="14">
        <v>0</v>
      </c>
      <c r="P1602" s="15">
        <v>671.72593048063857</v>
      </c>
      <c r="Q1602" s="15">
        <v>466.79259575773193</v>
      </c>
      <c r="R1602" s="15">
        <v>489.56296628249936</v>
      </c>
      <c r="S1602" s="15">
        <v>261.85926103482524</v>
      </c>
      <c r="T1602" s="15">
        <v>227.70370524767409</v>
      </c>
      <c r="U1602" s="15">
        <v>421.25185470819707</v>
      </c>
      <c r="V1602" s="15">
        <v>68.311111574302231</v>
      </c>
      <c r="W1602" s="14">
        <v>34.647011639000027</v>
      </c>
      <c r="X1602" s="14">
        <v>36.627270520000025</v>
      </c>
      <c r="Y1602" s="14" t="s">
        <v>10544</v>
      </c>
      <c r="Z1602" s="70" t="s">
        <v>5574</v>
      </c>
    </row>
    <row r="1603" spans="1:26" x14ac:dyDescent="0.25">
      <c r="A1603" s="14">
        <v>1493</v>
      </c>
      <c r="B1603" s="14" t="s">
        <v>5181</v>
      </c>
      <c r="C1603" s="14" t="s">
        <v>5182</v>
      </c>
      <c r="D1603" s="14" t="s">
        <v>5181</v>
      </c>
      <c r="E1603" s="14" t="s">
        <v>5183</v>
      </c>
      <c r="F1603" s="14" t="s">
        <v>5181</v>
      </c>
      <c r="G1603" s="14" t="s">
        <v>12820</v>
      </c>
      <c r="H1603" s="14" t="s">
        <v>12821</v>
      </c>
      <c r="I1603" s="14" t="s">
        <v>5571</v>
      </c>
      <c r="J1603" s="15">
        <v>1650</v>
      </c>
      <c r="K1603" s="15">
        <v>0</v>
      </c>
      <c r="L1603" s="14" t="s">
        <v>5572</v>
      </c>
      <c r="M1603" s="14">
        <v>3</v>
      </c>
      <c r="N1603" s="15">
        <v>1105.0326872313594</v>
      </c>
      <c r="O1603" s="14">
        <v>0</v>
      </c>
      <c r="P1603" s="15">
        <v>574.61699736030687</v>
      </c>
      <c r="Q1603" s="15">
        <v>530.41568987105256</v>
      </c>
      <c r="R1603" s="15">
        <v>476.71110127160847</v>
      </c>
      <c r="S1603" s="15">
        <v>254.15751806321268</v>
      </c>
      <c r="T1603" s="15">
        <v>218.79647207180918</v>
      </c>
      <c r="U1603" s="15">
        <v>407.75706158837164</v>
      </c>
      <c r="V1603" s="15">
        <v>67.406993921112928</v>
      </c>
      <c r="W1603" s="14">
        <v>34.655051814000046</v>
      </c>
      <c r="X1603" s="14">
        <v>36.82050785000007</v>
      </c>
      <c r="Y1603" s="14" t="s">
        <v>12822</v>
      </c>
      <c r="Z1603" s="70" t="s">
        <v>5574</v>
      </c>
    </row>
    <row r="1604" spans="1:26" x14ac:dyDescent="0.25">
      <c r="A1604" s="14">
        <v>1496</v>
      </c>
      <c r="B1604" s="14" t="s">
        <v>5181</v>
      </c>
      <c r="C1604" s="14" t="s">
        <v>5182</v>
      </c>
      <c r="D1604" s="14" t="s">
        <v>5181</v>
      </c>
      <c r="E1604" s="14" t="s">
        <v>5183</v>
      </c>
      <c r="F1604" s="14" t="s">
        <v>5181</v>
      </c>
      <c r="G1604" s="14" t="s">
        <v>12828</v>
      </c>
      <c r="H1604" s="14" t="s">
        <v>12829</v>
      </c>
      <c r="I1604" s="14" t="s">
        <v>5571</v>
      </c>
      <c r="J1604" s="15">
        <v>3020</v>
      </c>
      <c r="K1604" s="15">
        <v>0</v>
      </c>
      <c r="L1604" s="14" t="s">
        <v>5572</v>
      </c>
      <c r="M1604" s="14">
        <v>3</v>
      </c>
      <c r="N1604" s="15">
        <v>2022.5446760234579</v>
      </c>
      <c r="O1604" s="14">
        <v>0</v>
      </c>
      <c r="P1604" s="15">
        <v>1051.723231532198</v>
      </c>
      <c r="Q1604" s="15">
        <v>970.82144449125974</v>
      </c>
      <c r="R1604" s="15">
        <v>872.52577323651963</v>
      </c>
      <c r="S1604" s="15">
        <v>465.18527548539532</v>
      </c>
      <c r="T1604" s="15">
        <v>400.46384585264468</v>
      </c>
      <c r="U1604" s="15">
        <v>746.31898545265597</v>
      </c>
      <c r="V1604" s="15">
        <v>123.37522523743093</v>
      </c>
      <c r="W1604" s="14">
        <v>34.613849050000056</v>
      </c>
      <c r="X1604" s="14">
        <v>36.881360076000078</v>
      </c>
      <c r="Y1604" s="14" t="s">
        <v>12830</v>
      </c>
      <c r="Z1604" s="70" t="s">
        <v>5574</v>
      </c>
    </row>
    <row r="1605" spans="1:26" x14ac:dyDescent="0.25">
      <c r="A1605" s="14">
        <v>1498</v>
      </c>
      <c r="B1605" s="14" t="s">
        <v>5181</v>
      </c>
      <c r="C1605" s="14" t="s">
        <v>5182</v>
      </c>
      <c r="D1605" s="14" t="s">
        <v>5181</v>
      </c>
      <c r="E1605" s="14" t="s">
        <v>5183</v>
      </c>
      <c r="F1605" s="14" t="s">
        <v>5181</v>
      </c>
      <c r="G1605" s="14" t="s">
        <v>12831</v>
      </c>
      <c r="H1605" s="14" t="s">
        <v>2703</v>
      </c>
      <c r="I1605" s="14" t="s">
        <v>5571</v>
      </c>
      <c r="J1605" s="15">
        <v>3100</v>
      </c>
      <c r="K1605" s="15">
        <v>0</v>
      </c>
      <c r="L1605" s="14" t="s">
        <v>5572</v>
      </c>
      <c r="M1605" s="14">
        <v>3</v>
      </c>
      <c r="N1605" s="15">
        <v>2076.1220184346753</v>
      </c>
      <c r="O1605" s="14">
        <v>0</v>
      </c>
      <c r="P1605" s="15">
        <v>1079.5834495860313</v>
      </c>
      <c r="Q1605" s="15">
        <v>996.5385688486441</v>
      </c>
      <c r="R1605" s="15">
        <v>895.63903875271888</v>
      </c>
      <c r="S1605" s="15">
        <v>477.50806423997534</v>
      </c>
      <c r="T1605" s="15">
        <v>411.07215965006571</v>
      </c>
      <c r="U1605" s="15">
        <v>766.08902480239522</v>
      </c>
      <c r="V1605" s="15">
        <v>126.64344312451519</v>
      </c>
      <c r="W1605" s="14">
        <v>34.636543663000054</v>
      </c>
      <c r="X1605" s="14">
        <v>36.827647454000044</v>
      </c>
      <c r="Y1605" s="14" t="s">
        <v>12832</v>
      </c>
      <c r="Z1605" s="70" t="s">
        <v>5574</v>
      </c>
    </row>
    <row r="1606" spans="1:26" x14ac:dyDescent="0.25">
      <c r="A1606" s="14">
        <v>1503</v>
      </c>
      <c r="B1606" s="14" t="s">
        <v>5181</v>
      </c>
      <c r="C1606" s="14" t="s">
        <v>5182</v>
      </c>
      <c r="D1606" s="14" t="s">
        <v>5181</v>
      </c>
      <c r="E1606" s="14" t="s">
        <v>5183</v>
      </c>
      <c r="F1606" s="14" t="s">
        <v>5181</v>
      </c>
      <c r="G1606" s="14" t="s">
        <v>12833</v>
      </c>
      <c r="H1606" s="14" t="s">
        <v>2840</v>
      </c>
      <c r="I1606" s="14" t="s">
        <v>5571</v>
      </c>
      <c r="J1606" s="15">
        <v>1700</v>
      </c>
      <c r="K1606" s="15">
        <v>0</v>
      </c>
      <c r="L1606" s="14" t="s">
        <v>5572</v>
      </c>
      <c r="M1606" s="14">
        <v>3</v>
      </c>
      <c r="N1606" s="15">
        <v>1138.5185262383704</v>
      </c>
      <c r="O1606" s="14">
        <v>0</v>
      </c>
      <c r="P1606" s="15">
        <v>592.02963364395259</v>
      </c>
      <c r="Q1606" s="15">
        <v>546.48889259441785</v>
      </c>
      <c r="R1606" s="15">
        <v>491.15689221923299</v>
      </c>
      <c r="S1606" s="15">
        <v>261.85926103482524</v>
      </c>
      <c r="T1606" s="15">
        <v>225.42666819519735</v>
      </c>
      <c r="U1606" s="15">
        <v>420.11333618195869</v>
      </c>
      <c r="V1606" s="15">
        <v>69.449630100540602</v>
      </c>
      <c r="W1606" s="14">
        <v>34.703746267000042</v>
      </c>
      <c r="X1606" s="14">
        <v>36.842792155000041</v>
      </c>
      <c r="Y1606" s="14" t="s">
        <v>12834</v>
      </c>
      <c r="Z1606" s="70" t="s">
        <v>5574</v>
      </c>
    </row>
    <row r="1607" spans="1:26" x14ac:dyDescent="0.25">
      <c r="A1607" s="14">
        <v>1507</v>
      </c>
      <c r="B1607" s="14" t="s">
        <v>5181</v>
      </c>
      <c r="C1607" s="14" t="s">
        <v>5182</v>
      </c>
      <c r="D1607" s="14" t="s">
        <v>5181</v>
      </c>
      <c r="E1607" s="14" t="s">
        <v>5183</v>
      </c>
      <c r="F1607" s="14" t="s">
        <v>5181</v>
      </c>
      <c r="G1607" s="14" t="s">
        <v>12835</v>
      </c>
      <c r="H1607" s="14" t="s">
        <v>12836</v>
      </c>
      <c r="I1607" s="14" t="s">
        <v>5571</v>
      </c>
      <c r="J1607" s="15">
        <v>290</v>
      </c>
      <c r="K1607" s="15">
        <v>0</v>
      </c>
      <c r="L1607" s="14" t="s">
        <v>5572</v>
      </c>
      <c r="M1607" s="14">
        <v>3</v>
      </c>
      <c r="N1607" s="15">
        <v>194.21786624066317</v>
      </c>
      <c r="O1607" s="14">
        <v>0</v>
      </c>
      <c r="P1607" s="15">
        <v>100.99329044514485</v>
      </c>
      <c r="Q1607" s="15">
        <v>93.224575795518319</v>
      </c>
      <c r="R1607" s="15">
        <v>83.785587496222092</v>
      </c>
      <c r="S1607" s="15">
        <v>44.670109235352534</v>
      </c>
      <c r="T1607" s="15">
        <v>38.455137515651309</v>
      </c>
      <c r="U1607" s="15">
        <v>71.666392642804709</v>
      </c>
      <c r="V1607" s="15">
        <v>11.847289840680453</v>
      </c>
      <c r="W1607" s="14">
        <v>34.772518952000041</v>
      </c>
      <c r="X1607" s="14">
        <v>36.648218010000051</v>
      </c>
      <c r="Y1607" s="14" t="s">
        <v>12837</v>
      </c>
      <c r="Z1607" s="70" t="s">
        <v>5574</v>
      </c>
    </row>
    <row r="1608" spans="1:26" x14ac:dyDescent="0.25">
      <c r="A1608" s="14">
        <v>1509</v>
      </c>
      <c r="B1608" s="14" t="s">
        <v>5181</v>
      </c>
      <c r="C1608" s="14" t="s">
        <v>5182</v>
      </c>
      <c r="D1608" s="14" t="s">
        <v>5181</v>
      </c>
      <c r="E1608" s="14" t="s">
        <v>5183</v>
      </c>
      <c r="F1608" s="14" t="s">
        <v>5181</v>
      </c>
      <c r="G1608" s="14" t="s">
        <v>12838</v>
      </c>
      <c r="H1608" s="14" t="s">
        <v>2059</v>
      </c>
      <c r="I1608" s="14" t="s">
        <v>5571</v>
      </c>
      <c r="J1608" s="15">
        <v>4000</v>
      </c>
      <c r="K1608" s="15">
        <v>0</v>
      </c>
      <c r="L1608" s="14" t="s">
        <v>5572</v>
      </c>
      <c r="M1608" s="14">
        <v>3</v>
      </c>
      <c r="N1608" s="15">
        <v>2678.8671205608712</v>
      </c>
      <c r="O1608" s="14">
        <v>0</v>
      </c>
      <c r="P1608" s="15">
        <v>1393.010902691653</v>
      </c>
      <c r="Q1608" s="15">
        <v>1285.8562178692182</v>
      </c>
      <c r="R1608" s="15">
        <v>1155.6632758099599</v>
      </c>
      <c r="S1608" s="15">
        <v>616.13943772900041</v>
      </c>
      <c r="T1608" s="15">
        <v>530.41568987105256</v>
      </c>
      <c r="U1608" s="15">
        <v>988.50196748696146</v>
      </c>
      <c r="V1608" s="15">
        <v>163.41089435421313</v>
      </c>
      <c r="W1608" s="14">
        <v>34.682831880000037</v>
      </c>
      <c r="X1608" s="14">
        <v>36.892070233000027</v>
      </c>
      <c r="Y1608" s="14" t="s">
        <v>12839</v>
      </c>
      <c r="Z1608" s="70" t="s">
        <v>5574</v>
      </c>
    </row>
    <row r="1609" spans="1:26" x14ac:dyDescent="0.25">
      <c r="A1609" s="14">
        <v>1511</v>
      </c>
      <c r="B1609" s="14" t="s">
        <v>5181</v>
      </c>
      <c r="C1609" s="14" t="s">
        <v>5182</v>
      </c>
      <c r="D1609" s="14" t="s">
        <v>5181</v>
      </c>
      <c r="E1609" s="14" t="s">
        <v>5183</v>
      </c>
      <c r="F1609" s="14" t="s">
        <v>5181</v>
      </c>
      <c r="G1609" s="14" t="s">
        <v>12840</v>
      </c>
      <c r="H1609" s="14" t="s">
        <v>12841</v>
      </c>
      <c r="I1609" s="14" t="s">
        <v>5571</v>
      </c>
      <c r="J1609" s="15">
        <v>1300</v>
      </c>
      <c r="K1609" s="15">
        <v>0</v>
      </c>
      <c r="L1609" s="14" t="s">
        <v>5572</v>
      </c>
      <c r="M1609" s="14">
        <v>3</v>
      </c>
      <c r="N1609" s="15">
        <v>870.63181418228316</v>
      </c>
      <c r="O1609" s="14">
        <v>0</v>
      </c>
      <c r="P1609" s="15">
        <v>452.72854337478725</v>
      </c>
      <c r="Q1609" s="15">
        <v>417.90327080749591</v>
      </c>
      <c r="R1609" s="15">
        <v>375.59056463823697</v>
      </c>
      <c r="S1609" s="15">
        <v>200.24531726192512</v>
      </c>
      <c r="T1609" s="15">
        <v>172.38509920809207</v>
      </c>
      <c r="U1609" s="15">
        <v>321.2631394332625</v>
      </c>
      <c r="V1609" s="15">
        <v>53.108540665119271</v>
      </c>
      <c r="W1609" s="14">
        <v>34.794547176000037</v>
      </c>
      <c r="X1609" s="14">
        <v>36.797169066000038</v>
      </c>
      <c r="Y1609" s="14" t="s">
        <v>12842</v>
      </c>
      <c r="Z1609" s="70" t="s">
        <v>5574</v>
      </c>
    </row>
    <row r="1610" spans="1:26" x14ac:dyDescent="0.25">
      <c r="A1610" s="14">
        <v>1520</v>
      </c>
      <c r="B1610" s="14" t="s">
        <v>5181</v>
      </c>
      <c r="C1610" s="14" t="s">
        <v>5182</v>
      </c>
      <c r="D1610" s="14" t="s">
        <v>5181</v>
      </c>
      <c r="E1610" s="14" t="s">
        <v>5183</v>
      </c>
      <c r="F1610" s="14" t="s">
        <v>5181</v>
      </c>
      <c r="G1610" s="14" t="s">
        <v>12843</v>
      </c>
      <c r="H1610" s="14" t="s">
        <v>12844</v>
      </c>
      <c r="I1610" s="14" t="s">
        <v>5571</v>
      </c>
      <c r="J1610" s="15">
        <v>1440</v>
      </c>
      <c r="K1610" s="15">
        <v>0</v>
      </c>
      <c r="L1610" s="14" t="s">
        <v>5572</v>
      </c>
      <c r="M1610" s="14">
        <v>3</v>
      </c>
      <c r="N1610" s="15">
        <v>964.39216340191365</v>
      </c>
      <c r="O1610" s="14">
        <v>0</v>
      </c>
      <c r="P1610" s="15">
        <v>501.4839249689951</v>
      </c>
      <c r="Q1610" s="15">
        <v>462.90823843291855</v>
      </c>
      <c r="R1610" s="15">
        <v>416.03877929158557</v>
      </c>
      <c r="S1610" s="15">
        <v>221.81019758244014</v>
      </c>
      <c r="T1610" s="15">
        <v>190.94964835357891</v>
      </c>
      <c r="U1610" s="15">
        <v>355.86070829530615</v>
      </c>
      <c r="V1610" s="15">
        <v>58.82792196751673</v>
      </c>
      <c r="W1610" s="14">
        <v>34.685378098000058</v>
      </c>
      <c r="X1610" s="14">
        <v>36.634287072000063</v>
      </c>
      <c r="Y1610" s="14" t="s">
        <v>12845</v>
      </c>
      <c r="Z1610" s="70" t="s">
        <v>5574</v>
      </c>
    </row>
    <row r="1611" spans="1:26" x14ac:dyDescent="0.25">
      <c r="A1611" s="14">
        <v>1522</v>
      </c>
      <c r="B1611" s="14" t="s">
        <v>5181</v>
      </c>
      <c r="C1611" s="14" t="s">
        <v>5182</v>
      </c>
      <c r="D1611" s="14" t="s">
        <v>5181</v>
      </c>
      <c r="E1611" s="14" t="s">
        <v>5183</v>
      </c>
      <c r="F1611" s="14" t="s">
        <v>5181</v>
      </c>
      <c r="G1611" s="14" t="s">
        <v>12846</v>
      </c>
      <c r="H1611" s="14" t="s">
        <v>12847</v>
      </c>
      <c r="I1611" s="14" t="s">
        <v>5571</v>
      </c>
      <c r="J1611" s="15">
        <v>3100</v>
      </c>
      <c r="K1611" s="15">
        <v>0</v>
      </c>
      <c r="L1611" s="14" t="s">
        <v>5572</v>
      </c>
      <c r="M1611" s="14">
        <v>3</v>
      </c>
      <c r="N1611" s="15">
        <v>2076.1220184346753</v>
      </c>
      <c r="O1611" s="14">
        <v>0</v>
      </c>
      <c r="P1611" s="15">
        <v>1079.5834495860313</v>
      </c>
      <c r="Q1611" s="15">
        <v>996.5385688486441</v>
      </c>
      <c r="R1611" s="15">
        <v>895.63903875271888</v>
      </c>
      <c r="S1611" s="15">
        <v>477.50806423997534</v>
      </c>
      <c r="T1611" s="15">
        <v>411.07215965006571</v>
      </c>
      <c r="U1611" s="15">
        <v>766.08902480239522</v>
      </c>
      <c r="V1611" s="15">
        <v>126.64344312451519</v>
      </c>
      <c r="W1611" s="14">
        <v>34.633371806000071</v>
      </c>
      <c r="X1611" s="14">
        <v>36.799840085000028</v>
      </c>
      <c r="Y1611" s="14" t="s">
        <v>12848</v>
      </c>
      <c r="Z1611" s="70" t="s">
        <v>5574</v>
      </c>
    </row>
    <row r="1612" spans="1:26" x14ac:dyDescent="0.25">
      <c r="A1612" s="14">
        <v>1538</v>
      </c>
      <c r="B1612" s="14" t="s">
        <v>5181</v>
      </c>
      <c r="C1612" s="14" t="s">
        <v>5182</v>
      </c>
      <c r="D1612" s="14" t="s">
        <v>5181</v>
      </c>
      <c r="E1612" s="14" t="s">
        <v>5184</v>
      </c>
      <c r="F1612" s="14" t="s">
        <v>4845</v>
      </c>
      <c r="G1612" s="14" t="s">
        <v>4852</v>
      </c>
      <c r="H1612" s="14" t="s">
        <v>4853</v>
      </c>
      <c r="I1612" s="14" t="s">
        <v>5571</v>
      </c>
      <c r="J1612" s="15">
        <v>700</v>
      </c>
      <c r="K1612" s="15">
        <v>0</v>
      </c>
      <c r="L1612" s="14" t="s">
        <v>4944</v>
      </c>
      <c r="M1612" s="14">
        <v>6</v>
      </c>
      <c r="N1612" s="15">
        <v>685.20253164556959</v>
      </c>
      <c r="O1612" s="14">
        <v>685.20253164556959</v>
      </c>
      <c r="P1612" s="15">
        <v>349.45329113924049</v>
      </c>
      <c r="Q1612" s="15">
        <v>335.7492405063291</v>
      </c>
      <c r="R1612" s="15">
        <v>294.63708860759488</v>
      </c>
      <c r="S1612" s="15">
        <v>157.59658227848101</v>
      </c>
      <c r="T1612" s="15">
        <v>137.04050632911392</v>
      </c>
      <c r="U1612" s="15">
        <v>253.52493670886074</v>
      </c>
      <c r="V1612" s="15">
        <v>41.112151898734176</v>
      </c>
      <c r="W1612" s="14">
        <v>34.838409937000051</v>
      </c>
      <c r="X1612" s="14">
        <v>36.571739122000054</v>
      </c>
      <c r="Y1612" s="14" t="s">
        <v>6238</v>
      </c>
      <c r="Z1612" s="70" t="s">
        <v>5574</v>
      </c>
    </row>
    <row r="1613" spans="1:26" x14ac:dyDescent="0.25">
      <c r="A1613" s="14">
        <v>1540</v>
      </c>
      <c r="B1613" s="14" t="s">
        <v>5181</v>
      </c>
      <c r="C1613" s="14" t="s">
        <v>5182</v>
      </c>
      <c r="D1613" s="14" t="s">
        <v>5181</v>
      </c>
      <c r="E1613" s="14" t="s">
        <v>5184</v>
      </c>
      <c r="F1613" s="14" t="s">
        <v>4845</v>
      </c>
      <c r="G1613" s="14" t="s">
        <v>6239</v>
      </c>
      <c r="H1613" s="14" t="s">
        <v>6240</v>
      </c>
      <c r="I1613" s="14" t="s">
        <v>5571</v>
      </c>
      <c r="J1613" s="15">
        <v>0</v>
      </c>
      <c r="K1613" s="15">
        <v>0</v>
      </c>
      <c r="L1613" s="14" t="s">
        <v>5572</v>
      </c>
      <c r="M1613" s="14">
        <v>0</v>
      </c>
      <c r="N1613" s="15">
        <v>0</v>
      </c>
      <c r="O1613" s="14">
        <v>0</v>
      </c>
      <c r="P1613" s="15">
        <v>0</v>
      </c>
      <c r="Q1613" s="15">
        <v>0</v>
      </c>
      <c r="R1613" s="15">
        <v>0</v>
      </c>
      <c r="S1613" s="15">
        <v>0</v>
      </c>
      <c r="T1613" s="15">
        <v>0</v>
      </c>
      <c r="U1613" s="15">
        <v>0</v>
      </c>
      <c r="V1613" s="15">
        <v>0</v>
      </c>
      <c r="W1613" s="14">
        <v>34.835890722000045</v>
      </c>
      <c r="X1613" s="14">
        <v>36.620684057000062</v>
      </c>
      <c r="Y1613" s="14" t="s">
        <v>6241</v>
      </c>
      <c r="Z1613" s="70" t="s">
        <v>5574</v>
      </c>
    </row>
    <row r="1614" spans="1:26" x14ac:dyDescent="0.25">
      <c r="A1614" s="14">
        <v>1549</v>
      </c>
      <c r="B1614" s="14" t="s">
        <v>5181</v>
      </c>
      <c r="C1614" s="14" t="s">
        <v>5182</v>
      </c>
      <c r="D1614" s="14" t="s">
        <v>5181</v>
      </c>
      <c r="E1614" s="14" t="s">
        <v>5184</v>
      </c>
      <c r="F1614" s="14" t="s">
        <v>4845</v>
      </c>
      <c r="G1614" s="14" t="s">
        <v>6242</v>
      </c>
      <c r="H1614" s="14" t="s">
        <v>6243</v>
      </c>
      <c r="I1614" s="14" t="s">
        <v>5571</v>
      </c>
      <c r="J1614" s="15">
        <v>0</v>
      </c>
      <c r="K1614" s="15">
        <v>0</v>
      </c>
      <c r="L1614" s="14" t="s">
        <v>5572</v>
      </c>
      <c r="M1614" s="14">
        <v>0</v>
      </c>
      <c r="N1614" s="15">
        <v>0</v>
      </c>
      <c r="O1614" s="14">
        <v>0</v>
      </c>
      <c r="P1614" s="15">
        <v>0</v>
      </c>
      <c r="Q1614" s="15">
        <v>0</v>
      </c>
      <c r="R1614" s="15">
        <v>0</v>
      </c>
      <c r="S1614" s="15">
        <v>0</v>
      </c>
      <c r="T1614" s="15">
        <v>0</v>
      </c>
      <c r="U1614" s="15">
        <v>0</v>
      </c>
      <c r="V1614" s="15">
        <v>0</v>
      </c>
      <c r="W1614" s="14">
        <v>34.845809541000051</v>
      </c>
      <c r="X1614" s="14">
        <v>36.546498259000032</v>
      </c>
      <c r="Y1614" s="14" t="s">
        <v>6244</v>
      </c>
      <c r="Z1614" s="70" t="s">
        <v>5574</v>
      </c>
    </row>
    <row r="1615" spans="1:26" x14ac:dyDescent="0.25">
      <c r="A1615" s="14">
        <v>1508</v>
      </c>
      <c r="B1615" s="14" t="s">
        <v>5181</v>
      </c>
      <c r="C1615" s="14" t="s">
        <v>5182</v>
      </c>
      <c r="D1615" s="14" t="s">
        <v>5181</v>
      </c>
      <c r="E1615" s="14" t="s">
        <v>5184</v>
      </c>
      <c r="F1615" s="14" t="s">
        <v>4845</v>
      </c>
      <c r="G1615" s="14" t="s">
        <v>1935</v>
      </c>
      <c r="H1615" s="14" t="s">
        <v>1936</v>
      </c>
      <c r="I1615" s="14" t="s">
        <v>5571</v>
      </c>
      <c r="J1615" s="15">
        <v>1200</v>
      </c>
      <c r="K1615" s="15">
        <v>70</v>
      </c>
      <c r="L1615" s="14" t="s">
        <v>4945</v>
      </c>
      <c r="M1615" s="14">
        <v>3</v>
      </c>
      <c r="N1615" s="15">
        <v>1174.632911392405</v>
      </c>
      <c r="O1615" s="14">
        <v>1174.632911392405</v>
      </c>
      <c r="P1615" s="15">
        <v>590.25303797468348</v>
      </c>
      <c r="Q1615" s="15">
        <v>584.37987341772157</v>
      </c>
      <c r="R1615" s="15">
        <v>505.09215189873419</v>
      </c>
      <c r="S1615" s="15">
        <v>270.16556962025317</v>
      </c>
      <c r="T1615" s="15">
        <v>234.92658227848102</v>
      </c>
      <c r="U1615" s="15">
        <v>434.61417721518984</v>
      </c>
      <c r="V1615" s="15">
        <v>70.477974683544304</v>
      </c>
      <c r="W1615" s="14">
        <v>34.803669614000057</v>
      </c>
      <c r="X1615" s="14">
        <v>36.638907415000062</v>
      </c>
      <c r="Y1615" s="14" t="s">
        <v>7786</v>
      </c>
      <c r="Z1615" s="70" t="s">
        <v>5574</v>
      </c>
    </row>
    <row r="1616" spans="1:26" x14ac:dyDescent="0.25">
      <c r="A1616" s="14">
        <v>1535</v>
      </c>
      <c r="B1616" s="14" t="s">
        <v>5181</v>
      </c>
      <c r="C1616" s="14" t="s">
        <v>5182</v>
      </c>
      <c r="D1616" s="14" t="s">
        <v>5181</v>
      </c>
      <c r="E1616" s="14" t="s">
        <v>5184</v>
      </c>
      <c r="F1616" s="14" t="s">
        <v>4845</v>
      </c>
      <c r="G1616" s="14" t="s">
        <v>4846</v>
      </c>
      <c r="H1616" s="14" t="s">
        <v>4847</v>
      </c>
      <c r="I1616" s="14" t="s">
        <v>5571</v>
      </c>
      <c r="J1616" s="15">
        <v>2900</v>
      </c>
      <c r="K1616" s="15">
        <v>160</v>
      </c>
      <c r="L1616" s="14" t="s">
        <v>4944</v>
      </c>
      <c r="M1616" s="14">
        <v>6</v>
      </c>
      <c r="N1616" s="15">
        <v>2838.6962025316457</v>
      </c>
      <c r="O1616" s="14">
        <v>2838.6962025316457</v>
      </c>
      <c r="P1616" s="15">
        <v>1444.1866930379749</v>
      </c>
      <c r="Q1616" s="15">
        <v>1394.5095094936707</v>
      </c>
      <c r="R1616" s="15">
        <v>1237.6715443037974</v>
      </c>
      <c r="S1616" s="15">
        <v>635.15827531645573</v>
      </c>
      <c r="T1616" s="15">
        <v>553.54575949367097</v>
      </c>
      <c r="U1616" s="15">
        <v>1050.3175949367089</v>
      </c>
      <c r="V1616" s="15">
        <v>163.2250316455696</v>
      </c>
      <c r="W1616" s="14">
        <v>34.876956053000072</v>
      </c>
      <c r="X1616" s="14">
        <v>36.468058356000029</v>
      </c>
      <c r="Y1616" s="14" t="s">
        <v>7789</v>
      </c>
      <c r="Z1616" s="70" t="s">
        <v>5574</v>
      </c>
    </row>
    <row r="1617" spans="1:26" x14ac:dyDescent="0.25">
      <c r="A1617" s="14">
        <v>1536</v>
      </c>
      <c r="B1617" s="14" t="s">
        <v>5181</v>
      </c>
      <c r="C1617" s="14" t="s">
        <v>5182</v>
      </c>
      <c r="D1617" s="14" t="s">
        <v>5181</v>
      </c>
      <c r="E1617" s="14" t="s">
        <v>5184</v>
      </c>
      <c r="F1617" s="14" t="s">
        <v>4845</v>
      </c>
      <c r="G1617" s="14" t="s">
        <v>4848</v>
      </c>
      <c r="H1617" s="14" t="s">
        <v>4849</v>
      </c>
      <c r="I1617" s="14" t="s">
        <v>5837</v>
      </c>
      <c r="J1617" s="15">
        <v>19000</v>
      </c>
      <c r="K1617" s="15">
        <v>1100</v>
      </c>
      <c r="L1617" s="14" t="s">
        <v>4944</v>
      </c>
      <c r="M1617" s="14">
        <v>6</v>
      </c>
      <c r="N1617" s="15">
        <v>18598.354430379746</v>
      </c>
      <c r="O1617" s="14">
        <v>18598.354430379746</v>
      </c>
      <c r="P1617" s="15">
        <v>9368.9210443037973</v>
      </c>
      <c r="Q1617" s="15">
        <v>9229.4333860759489</v>
      </c>
      <c r="R1617" s="15">
        <v>8062.3866455696207</v>
      </c>
      <c r="S1617" s="15">
        <v>4277.6215189873419</v>
      </c>
      <c r="T1617" s="15">
        <v>3626.6791139240509</v>
      </c>
      <c r="U1617" s="15">
        <v>6881.3911392405062</v>
      </c>
      <c r="V1617" s="15">
        <v>1115.9012658227848</v>
      </c>
      <c r="W1617" s="14">
        <v>34.913367383000036</v>
      </c>
      <c r="X1617" s="14">
        <v>36.493276165000054</v>
      </c>
      <c r="Y1617" s="14" t="s">
        <v>7790</v>
      </c>
      <c r="Z1617" s="70" t="s">
        <v>5574</v>
      </c>
    </row>
    <row r="1618" spans="1:26" x14ac:dyDescent="0.25">
      <c r="A1618" s="14">
        <v>1530</v>
      </c>
      <c r="B1618" s="14" t="s">
        <v>5181</v>
      </c>
      <c r="C1618" s="14" t="s">
        <v>5182</v>
      </c>
      <c r="D1618" s="14" t="s">
        <v>5181</v>
      </c>
      <c r="E1618" s="14" t="s">
        <v>5184</v>
      </c>
      <c r="F1618" s="14" t="s">
        <v>4845</v>
      </c>
      <c r="G1618" s="14" t="s">
        <v>4844</v>
      </c>
      <c r="H1618" s="14" t="s">
        <v>4845</v>
      </c>
      <c r="I1618" s="14" t="s">
        <v>5837</v>
      </c>
      <c r="J1618" s="15">
        <v>18000</v>
      </c>
      <c r="K1618" s="15">
        <v>640</v>
      </c>
      <c r="L1618" s="14" t="s">
        <v>4944</v>
      </c>
      <c r="M1618" s="14">
        <v>6</v>
      </c>
      <c r="N1618" s="15">
        <v>17619.493670886077</v>
      </c>
      <c r="O1618" s="14">
        <v>17619.493670886077</v>
      </c>
      <c r="P1618" s="15">
        <v>8985.9417721518985</v>
      </c>
      <c r="Q1618" s="15">
        <v>8633.5518987341784</v>
      </c>
      <c r="R1618" s="15">
        <v>7638.0505063291148</v>
      </c>
      <c r="S1618" s="15">
        <v>4052.4835443037978</v>
      </c>
      <c r="T1618" s="15">
        <v>3435.8012658227849</v>
      </c>
      <c r="U1618" s="15">
        <v>6519.2126582278488</v>
      </c>
      <c r="V1618" s="15">
        <v>1057.1696202531646</v>
      </c>
      <c r="W1618" s="14">
        <v>34.874668804000066</v>
      </c>
      <c r="X1618" s="14">
        <v>36.523810530000048</v>
      </c>
      <c r="Y1618" s="14" t="s">
        <v>8396</v>
      </c>
      <c r="Z1618" s="70" t="s">
        <v>5574</v>
      </c>
    </row>
    <row r="1619" spans="1:26" x14ac:dyDescent="0.25">
      <c r="A1619" s="14">
        <v>1537</v>
      </c>
      <c r="B1619" s="14" t="s">
        <v>5181</v>
      </c>
      <c r="C1619" s="14" t="s">
        <v>5182</v>
      </c>
      <c r="D1619" s="14" t="s">
        <v>5181</v>
      </c>
      <c r="E1619" s="14" t="s">
        <v>5184</v>
      </c>
      <c r="F1619" s="14" t="s">
        <v>4845</v>
      </c>
      <c r="G1619" s="14" t="s">
        <v>4850</v>
      </c>
      <c r="H1619" s="14" t="s">
        <v>4851</v>
      </c>
      <c r="I1619" s="14" t="s">
        <v>5571</v>
      </c>
      <c r="J1619" s="15">
        <v>4700</v>
      </c>
      <c r="K1619" s="15">
        <v>1400</v>
      </c>
      <c r="L1619" s="14" t="s">
        <v>4944</v>
      </c>
      <c r="M1619" s="14">
        <v>6</v>
      </c>
      <c r="N1619" s="15">
        <v>4600.6455696202529</v>
      </c>
      <c r="O1619" s="14">
        <v>4600.6455696202529</v>
      </c>
      <c r="P1619" s="15">
        <v>2306.0735917721518</v>
      </c>
      <c r="Q1619" s="15">
        <v>2294.5719778481011</v>
      </c>
      <c r="R1619" s="15">
        <v>1946.073075949367</v>
      </c>
      <c r="S1619" s="15">
        <v>1040.8960601265821</v>
      </c>
      <c r="T1619" s="15">
        <v>966.13556962025325</v>
      </c>
      <c r="U1619" s="15">
        <v>1702.2388607594935</v>
      </c>
      <c r="V1619" s="15">
        <v>276.03873417721519</v>
      </c>
      <c r="W1619" s="14">
        <v>34.883188278000034</v>
      </c>
      <c r="X1619" s="14">
        <v>36.574663775000033</v>
      </c>
      <c r="Y1619" s="14" t="s">
        <v>8397</v>
      </c>
      <c r="Z1619" s="70" t="s">
        <v>5574</v>
      </c>
    </row>
    <row r="1620" spans="1:26" x14ac:dyDescent="0.25">
      <c r="A1620" s="14">
        <v>1542</v>
      </c>
      <c r="B1620" s="14" t="s">
        <v>5181</v>
      </c>
      <c r="C1620" s="14" t="s">
        <v>5182</v>
      </c>
      <c r="D1620" s="14" t="s">
        <v>5181</v>
      </c>
      <c r="E1620" s="14" t="s">
        <v>5184</v>
      </c>
      <c r="F1620" s="14" t="s">
        <v>4845</v>
      </c>
      <c r="G1620" s="14" t="s">
        <v>1939</v>
      </c>
      <c r="H1620" s="14" t="s">
        <v>1940</v>
      </c>
      <c r="I1620" s="14" t="s">
        <v>5571</v>
      </c>
      <c r="J1620" s="15">
        <v>600</v>
      </c>
      <c r="K1620" s="15">
        <v>0</v>
      </c>
      <c r="L1620" s="14" t="s">
        <v>4945</v>
      </c>
      <c r="M1620" s="14">
        <v>3</v>
      </c>
      <c r="N1620" s="15">
        <v>587.31645569620252</v>
      </c>
      <c r="O1620" s="14">
        <v>587.31645569620252</v>
      </c>
      <c r="P1620" s="15">
        <v>295.12651898734174</v>
      </c>
      <c r="Q1620" s="15">
        <v>292.18993670886078</v>
      </c>
      <c r="R1620" s="15">
        <v>252.54607594936709</v>
      </c>
      <c r="S1620" s="15">
        <v>135.08278481012658</v>
      </c>
      <c r="T1620" s="15">
        <v>117.46329113924051</v>
      </c>
      <c r="U1620" s="15">
        <v>217.30708860759492</v>
      </c>
      <c r="V1620" s="15">
        <v>35.238987341772152</v>
      </c>
      <c r="W1620" s="14">
        <v>34.800048164000032</v>
      </c>
      <c r="X1620" s="14">
        <v>36.62649596600005</v>
      </c>
      <c r="Y1620" s="14" t="s">
        <v>9047</v>
      </c>
      <c r="Z1620" s="70" t="s">
        <v>5574</v>
      </c>
    </row>
    <row r="1621" spans="1:26" x14ac:dyDescent="0.25">
      <c r="A1621" s="14">
        <v>1545</v>
      </c>
      <c r="B1621" s="14" t="s">
        <v>5181</v>
      </c>
      <c r="C1621" s="14" t="s">
        <v>5182</v>
      </c>
      <c r="D1621" s="14" t="s">
        <v>5181</v>
      </c>
      <c r="E1621" s="14" t="s">
        <v>5184</v>
      </c>
      <c r="F1621" s="14" t="s">
        <v>4845</v>
      </c>
      <c r="G1621" s="14" t="s">
        <v>4854</v>
      </c>
      <c r="H1621" s="14" t="s">
        <v>4855</v>
      </c>
      <c r="I1621" s="14" t="s">
        <v>5837</v>
      </c>
      <c r="J1621" s="15">
        <v>24000</v>
      </c>
      <c r="K1621" s="15">
        <v>980</v>
      </c>
      <c r="L1621" s="14" t="s">
        <v>4944</v>
      </c>
      <c r="M1621" s="14">
        <v>6</v>
      </c>
      <c r="N1621" s="15">
        <v>23492.6582278481</v>
      </c>
      <c r="O1621" s="14">
        <v>23492.6582278481</v>
      </c>
      <c r="P1621" s="15">
        <v>11981.255696202532</v>
      </c>
      <c r="Q1621" s="15">
        <v>11511.402531645568</v>
      </c>
      <c r="R1621" s="15">
        <v>10184.067341772152</v>
      </c>
      <c r="S1621" s="15">
        <v>5403.3113924050631</v>
      </c>
      <c r="T1621" s="15">
        <v>4581.0683544303793</v>
      </c>
      <c r="U1621" s="15">
        <v>8692.2835443037966</v>
      </c>
      <c r="V1621" s="15">
        <v>1409.559493670886</v>
      </c>
      <c r="W1621" s="14">
        <v>34.893994403000079</v>
      </c>
      <c r="X1621" s="14">
        <v>36.496150159000024</v>
      </c>
      <c r="Y1621" s="14" t="s">
        <v>9048</v>
      </c>
      <c r="Z1621" s="70" t="s">
        <v>5574</v>
      </c>
    </row>
    <row r="1622" spans="1:26" x14ac:dyDescent="0.25">
      <c r="A1622" s="14">
        <v>1529</v>
      </c>
      <c r="B1622" s="14" t="s">
        <v>5181</v>
      </c>
      <c r="C1622" s="14" t="s">
        <v>5182</v>
      </c>
      <c r="D1622" s="14" t="s">
        <v>5181</v>
      </c>
      <c r="E1622" s="14" t="s">
        <v>5184</v>
      </c>
      <c r="F1622" s="14" t="s">
        <v>4845</v>
      </c>
      <c r="G1622" s="14" t="s">
        <v>10545</v>
      </c>
      <c r="H1622" s="14" t="s">
        <v>10546</v>
      </c>
      <c r="I1622" s="14" t="s">
        <v>5571</v>
      </c>
      <c r="J1622" s="15">
        <v>0</v>
      </c>
      <c r="K1622" s="15">
        <v>0</v>
      </c>
      <c r="L1622" s="14" t="s">
        <v>5572</v>
      </c>
      <c r="M1622" s="14">
        <v>0</v>
      </c>
      <c r="N1622" s="15">
        <v>0</v>
      </c>
      <c r="O1622" s="14">
        <v>0</v>
      </c>
      <c r="P1622" s="15">
        <v>0</v>
      </c>
      <c r="Q1622" s="15">
        <v>0</v>
      </c>
      <c r="R1622" s="15">
        <v>0</v>
      </c>
      <c r="S1622" s="15">
        <v>0</v>
      </c>
      <c r="T1622" s="15">
        <v>0</v>
      </c>
      <c r="U1622" s="15">
        <v>0</v>
      </c>
      <c r="V1622" s="15">
        <v>0</v>
      </c>
      <c r="W1622" s="14">
        <v>34.794362211000077</v>
      </c>
      <c r="X1622" s="14">
        <v>36.564912914000047</v>
      </c>
      <c r="Y1622" s="14" t="s">
        <v>10547</v>
      </c>
      <c r="Z1622" s="70" t="s">
        <v>5574</v>
      </c>
    </row>
    <row r="1623" spans="1:26" x14ac:dyDescent="0.25">
      <c r="A1623" s="14">
        <v>1531</v>
      </c>
      <c r="B1623" s="14" t="s">
        <v>5181</v>
      </c>
      <c r="C1623" s="14" t="s">
        <v>5182</v>
      </c>
      <c r="D1623" s="14" t="s">
        <v>5181</v>
      </c>
      <c r="E1623" s="14" t="s">
        <v>5184</v>
      </c>
      <c r="F1623" s="14" t="s">
        <v>4845</v>
      </c>
      <c r="G1623" s="14" t="s">
        <v>10548</v>
      </c>
      <c r="H1623" s="14" t="s">
        <v>10549</v>
      </c>
      <c r="I1623" s="14" t="s">
        <v>5571</v>
      </c>
      <c r="J1623" s="15">
        <v>0</v>
      </c>
      <c r="K1623" s="15">
        <v>0</v>
      </c>
      <c r="L1623" s="14" t="s">
        <v>5572</v>
      </c>
      <c r="M1623" s="14">
        <v>0</v>
      </c>
      <c r="N1623" s="15">
        <v>0</v>
      </c>
      <c r="O1623" s="14">
        <v>0</v>
      </c>
      <c r="P1623" s="15">
        <v>0</v>
      </c>
      <c r="Q1623" s="15">
        <v>0</v>
      </c>
      <c r="R1623" s="15">
        <v>0</v>
      </c>
      <c r="S1623" s="15">
        <v>0</v>
      </c>
      <c r="T1623" s="15">
        <v>0</v>
      </c>
      <c r="U1623" s="15">
        <v>0</v>
      </c>
      <c r="V1623" s="15">
        <v>0</v>
      </c>
      <c r="W1623" s="14">
        <v>34.801996066000072</v>
      </c>
      <c r="X1623" s="14">
        <v>36.477752396000028</v>
      </c>
      <c r="Y1623" s="14" t="s">
        <v>10550</v>
      </c>
      <c r="Z1623" s="70" t="s">
        <v>5574</v>
      </c>
    </row>
    <row r="1624" spans="1:26" x14ac:dyDescent="0.25">
      <c r="A1624" s="14">
        <v>1532</v>
      </c>
      <c r="B1624" s="14" t="s">
        <v>5181</v>
      </c>
      <c r="C1624" s="14" t="s">
        <v>5182</v>
      </c>
      <c r="D1624" s="14" t="s">
        <v>5181</v>
      </c>
      <c r="E1624" s="14" t="s">
        <v>5184</v>
      </c>
      <c r="F1624" s="14" t="s">
        <v>4845</v>
      </c>
      <c r="G1624" s="14" t="s">
        <v>10551</v>
      </c>
      <c r="H1624" s="14" t="s">
        <v>10552</v>
      </c>
      <c r="I1624" s="14" t="s">
        <v>5571</v>
      </c>
      <c r="J1624" s="15">
        <v>0</v>
      </c>
      <c r="K1624" s="15">
        <v>0</v>
      </c>
      <c r="L1624" s="14" t="s">
        <v>5572</v>
      </c>
      <c r="M1624" s="14">
        <v>0</v>
      </c>
      <c r="N1624" s="15">
        <v>0</v>
      </c>
      <c r="O1624" s="14">
        <v>0</v>
      </c>
      <c r="P1624" s="15">
        <v>0</v>
      </c>
      <c r="Q1624" s="15">
        <v>0</v>
      </c>
      <c r="R1624" s="15">
        <v>0</v>
      </c>
      <c r="S1624" s="15">
        <v>0</v>
      </c>
      <c r="T1624" s="15">
        <v>0</v>
      </c>
      <c r="U1624" s="15">
        <v>0</v>
      </c>
      <c r="V1624" s="15">
        <v>0</v>
      </c>
      <c r="W1624" s="14">
        <v>34.808329357000048</v>
      </c>
      <c r="X1624" s="14">
        <v>36.547116293000045</v>
      </c>
      <c r="Y1624" s="14" t="s">
        <v>10553</v>
      </c>
      <c r="Z1624" s="70" t="s">
        <v>5574</v>
      </c>
    </row>
    <row r="1625" spans="1:26" x14ac:dyDescent="0.25">
      <c r="A1625" s="14">
        <v>1533</v>
      </c>
      <c r="B1625" s="14" t="s">
        <v>5181</v>
      </c>
      <c r="C1625" s="14" t="s">
        <v>5182</v>
      </c>
      <c r="D1625" s="14" t="s">
        <v>5181</v>
      </c>
      <c r="E1625" s="14" t="s">
        <v>5184</v>
      </c>
      <c r="F1625" s="14" t="s">
        <v>4845</v>
      </c>
      <c r="G1625" s="14" t="s">
        <v>10554</v>
      </c>
      <c r="H1625" s="14" t="s">
        <v>4861</v>
      </c>
      <c r="I1625" s="14" t="s">
        <v>5571</v>
      </c>
      <c r="J1625" s="15">
        <v>0</v>
      </c>
      <c r="K1625" s="15">
        <v>0</v>
      </c>
      <c r="L1625" s="14" t="s">
        <v>5572</v>
      </c>
      <c r="M1625" s="14">
        <v>0</v>
      </c>
      <c r="N1625" s="15">
        <v>0</v>
      </c>
      <c r="O1625" s="14">
        <v>0</v>
      </c>
      <c r="P1625" s="15">
        <v>0</v>
      </c>
      <c r="Q1625" s="15">
        <v>0</v>
      </c>
      <c r="R1625" s="15">
        <v>0</v>
      </c>
      <c r="S1625" s="15">
        <v>0</v>
      </c>
      <c r="T1625" s="15">
        <v>0</v>
      </c>
      <c r="U1625" s="15">
        <v>0</v>
      </c>
      <c r="V1625" s="15">
        <v>0</v>
      </c>
      <c r="W1625" s="14">
        <v>34.805147830000067</v>
      </c>
      <c r="X1625" s="14">
        <v>36.531720752000069</v>
      </c>
      <c r="Y1625" s="14" t="s">
        <v>10555</v>
      </c>
      <c r="Z1625" s="70" t="s">
        <v>5574</v>
      </c>
    </row>
    <row r="1626" spans="1:26" x14ac:dyDescent="0.25">
      <c r="A1626" s="14">
        <v>1534</v>
      </c>
      <c r="B1626" s="14" t="s">
        <v>5181</v>
      </c>
      <c r="C1626" s="14" t="s">
        <v>5182</v>
      </c>
      <c r="D1626" s="14" t="s">
        <v>5181</v>
      </c>
      <c r="E1626" s="14" t="s">
        <v>5184</v>
      </c>
      <c r="F1626" s="14" t="s">
        <v>4845</v>
      </c>
      <c r="G1626" s="14" t="s">
        <v>10556</v>
      </c>
      <c r="H1626" s="14" t="s">
        <v>10557</v>
      </c>
      <c r="I1626" s="14" t="s">
        <v>5571</v>
      </c>
      <c r="J1626" s="15">
        <v>0</v>
      </c>
      <c r="K1626" s="15">
        <v>0</v>
      </c>
      <c r="L1626" s="14" t="s">
        <v>5572</v>
      </c>
      <c r="M1626" s="14">
        <v>0</v>
      </c>
      <c r="N1626" s="15">
        <v>0</v>
      </c>
      <c r="O1626" s="14">
        <v>0</v>
      </c>
      <c r="P1626" s="15">
        <v>0</v>
      </c>
      <c r="Q1626" s="15">
        <v>0</v>
      </c>
      <c r="R1626" s="15">
        <v>0</v>
      </c>
      <c r="S1626" s="15">
        <v>0</v>
      </c>
      <c r="T1626" s="15">
        <v>0</v>
      </c>
      <c r="U1626" s="15">
        <v>0</v>
      </c>
      <c r="V1626" s="15">
        <v>0</v>
      </c>
      <c r="W1626" s="14">
        <v>34.804951340000059</v>
      </c>
      <c r="X1626" s="14">
        <v>36.462245562000078</v>
      </c>
      <c r="Y1626" s="14" t="s">
        <v>10558</v>
      </c>
      <c r="Z1626" s="70" t="s">
        <v>5574</v>
      </c>
    </row>
    <row r="1627" spans="1:26" x14ac:dyDescent="0.25">
      <c r="A1627" s="14">
        <v>1539</v>
      </c>
      <c r="B1627" s="14" t="s">
        <v>5181</v>
      </c>
      <c r="C1627" s="14" t="s">
        <v>5182</v>
      </c>
      <c r="D1627" s="14" t="s">
        <v>5181</v>
      </c>
      <c r="E1627" s="14" t="s">
        <v>5184</v>
      </c>
      <c r="F1627" s="14" t="s">
        <v>4845</v>
      </c>
      <c r="G1627" s="14" t="s">
        <v>10559</v>
      </c>
      <c r="H1627" s="14" t="s">
        <v>10560</v>
      </c>
      <c r="I1627" s="14" t="s">
        <v>5571</v>
      </c>
      <c r="J1627" s="15">
        <v>0</v>
      </c>
      <c r="K1627" s="15">
        <v>0</v>
      </c>
      <c r="L1627" s="14" t="s">
        <v>5572</v>
      </c>
      <c r="M1627" s="14">
        <v>0</v>
      </c>
      <c r="N1627" s="15">
        <v>0</v>
      </c>
      <c r="O1627" s="14">
        <v>0</v>
      </c>
      <c r="P1627" s="15">
        <v>0</v>
      </c>
      <c r="Q1627" s="15">
        <v>0</v>
      </c>
      <c r="R1627" s="15">
        <v>0</v>
      </c>
      <c r="S1627" s="15">
        <v>0</v>
      </c>
      <c r="T1627" s="15">
        <v>0</v>
      </c>
      <c r="U1627" s="15">
        <v>0</v>
      </c>
      <c r="V1627" s="15">
        <v>0</v>
      </c>
      <c r="W1627" s="14">
        <v>34.812283133000051</v>
      </c>
      <c r="X1627" s="14">
        <v>36.609446275000039</v>
      </c>
      <c r="Y1627" s="14" t="s">
        <v>10561</v>
      </c>
      <c r="Z1627" s="70" t="s">
        <v>5574</v>
      </c>
    </row>
    <row r="1628" spans="1:26" x14ac:dyDescent="0.25">
      <c r="A1628" s="14">
        <v>1541</v>
      </c>
      <c r="B1628" s="14" t="s">
        <v>5181</v>
      </c>
      <c r="C1628" s="14" t="s">
        <v>5182</v>
      </c>
      <c r="D1628" s="14" t="s">
        <v>5181</v>
      </c>
      <c r="E1628" s="14" t="s">
        <v>5184</v>
      </c>
      <c r="F1628" s="14" t="s">
        <v>4845</v>
      </c>
      <c r="G1628" s="14" t="s">
        <v>10562</v>
      </c>
      <c r="H1628" s="14" t="s">
        <v>10563</v>
      </c>
      <c r="I1628" s="14" t="s">
        <v>5571</v>
      </c>
      <c r="J1628" s="15">
        <v>0</v>
      </c>
      <c r="K1628" s="15">
        <v>0</v>
      </c>
      <c r="L1628" s="14" t="s">
        <v>5572</v>
      </c>
      <c r="M1628" s="14">
        <v>0</v>
      </c>
      <c r="N1628" s="15">
        <v>0</v>
      </c>
      <c r="O1628" s="14">
        <v>0</v>
      </c>
      <c r="P1628" s="15">
        <v>0</v>
      </c>
      <c r="Q1628" s="15">
        <v>0</v>
      </c>
      <c r="R1628" s="15">
        <v>0</v>
      </c>
      <c r="S1628" s="15">
        <v>0</v>
      </c>
      <c r="T1628" s="15">
        <v>0</v>
      </c>
      <c r="U1628" s="15">
        <v>0</v>
      </c>
      <c r="V1628" s="15">
        <v>0</v>
      </c>
      <c r="W1628" s="14">
        <v>34.813188247000028</v>
      </c>
      <c r="X1628" s="14">
        <v>36.47812840000006</v>
      </c>
      <c r="Y1628" s="14" t="s">
        <v>10564</v>
      </c>
      <c r="Z1628" s="70" t="s">
        <v>5574</v>
      </c>
    </row>
    <row r="1629" spans="1:26" x14ac:dyDescent="0.25">
      <c r="A1629" s="14">
        <v>1543</v>
      </c>
      <c r="B1629" s="14" t="s">
        <v>5181</v>
      </c>
      <c r="C1629" s="14" t="s">
        <v>5182</v>
      </c>
      <c r="D1629" s="14" t="s">
        <v>5181</v>
      </c>
      <c r="E1629" s="14" t="s">
        <v>5184</v>
      </c>
      <c r="F1629" s="14" t="s">
        <v>4845</v>
      </c>
      <c r="G1629" s="14" t="s">
        <v>10565</v>
      </c>
      <c r="H1629" s="14" t="s">
        <v>10566</v>
      </c>
      <c r="I1629" s="14" t="s">
        <v>5571</v>
      </c>
      <c r="J1629" s="15">
        <v>0</v>
      </c>
      <c r="K1629" s="15">
        <v>0</v>
      </c>
      <c r="L1629" s="14" t="s">
        <v>5572</v>
      </c>
      <c r="M1629" s="14">
        <v>0</v>
      </c>
      <c r="N1629" s="15">
        <v>0</v>
      </c>
      <c r="O1629" s="14">
        <v>0</v>
      </c>
      <c r="P1629" s="15">
        <v>0</v>
      </c>
      <c r="Q1629" s="15">
        <v>0</v>
      </c>
      <c r="R1629" s="15">
        <v>0</v>
      </c>
      <c r="S1629" s="15">
        <v>0</v>
      </c>
      <c r="T1629" s="15">
        <v>0</v>
      </c>
      <c r="U1629" s="15">
        <v>0</v>
      </c>
      <c r="V1629" s="15">
        <v>0</v>
      </c>
      <c r="W1629" s="14">
        <v>34.814164398000059</v>
      </c>
      <c r="X1629" s="14">
        <v>36.59030533400005</v>
      </c>
      <c r="Y1629" s="14" t="s">
        <v>10567</v>
      </c>
      <c r="Z1629" s="70" t="s">
        <v>5574</v>
      </c>
    </row>
    <row r="1630" spans="1:26" x14ac:dyDescent="0.25">
      <c r="A1630" s="14">
        <v>1544</v>
      </c>
      <c r="B1630" s="14" t="s">
        <v>5181</v>
      </c>
      <c r="C1630" s="14" t="s">
        <v>5182</v>
      </c>
      <c r="D1630" s="14" t="s">
        <v>5181</v>
      </c>
      <c r="E1630" s="14" t="s">
        <v>5184</v>
      </c>
      <c r="F1630" s="14" t="s">
        <v>4845</v>
      </c>
      <c r="G1630" s="14" t="s">
        <v>10568</v>
      </c>
      <c r="H1630" s="14" t="s">
        <v>7340</v>
      </c>
      <c r="I1630" s="14" t="s">
        <v>5571</v>
      </c>
      <c r="J1630" s="15">
        <v>0</v>
      </c>
      <c r="K1630" s="15">
        <v>0</v>
      </c>
      <c r="L1630" s="14" t="s">
        <v>5572</v>
      </c>
      <c r="M1630" s="14">
        <v>0</v>
      </c>
      <c r="N1630" s="15">
        <v>0</v>
      </c>
      <c r="O1630" s="14">
        <v>0</v>
      </c>
      <c r="P1630" s="15">
        <v>0</v>
      </c>
      <c r="Q1630" s="15">
        <v>0</v>
      </c>
      <c r="R1630" s="15">
        <v>0</v>
      </c>
      <c r="S1630" s="15">
        <v>0</v>
      </c>
      <c r="T1630" s="15">
        <v>0</v>
      </c>
      <c r="U1630" s="15">
        <v>0</v>
      </c>
      <c r="V1630" s="15">
        <v>0</v>
      </c>
      <c r="W1630" s="14">
        <v>34.797859973000072</v>
      </c>
      <c r="X1630" s="14">
        <v>36.499871375000055</v>
      </c>
      <c r="Y1630" s="14" t="s">
        <v>10569</v>
      </c>
      <c r="Z1630" s="70" t="s">
        <v>5574</v>
      </c>
    </row>
    <row r="1631" spans="1:26" x14ac:dyDescent="0.25">
      <c r="A1631" s="14">
        <v>1547</v>
      </c>
      <c r="B1631" s="14" t="s">
        <v>5181</v>
      </c>
      <c r="C1631" s="14" t="s">
        <v>5182</v>
      </c>
      <c r="D1631" s="14" t="s">
        <v>5181</v>
      </c>
      <c r="E1631" s="14" t="s">
        <v>5184</v>
      </c>
      <c r="F1631" s="14" t="s">
        <v>4845</v>
      </c>
      <c r="G1631" s="14" t="s">
        <v>10572</v>
      </c>
      <c r="H1631" s="14" t="s">
        <v>10573</v>
      </c>
      <c r="I1631" s="14" t="s">
        <v>5571</v>
      </c>
      <c r="J1631" s="15">
        <v>0</v>
      </c>
      <c r="K1631" s="15">
        <v>0</v>
      </c>
      <c r="L1631" s="14" t="s">
        <v>5572</v>
      </c>
      <c r="M1631" s="14">
        <v>0</v>
      </c>
      <c r="N1631" s="15">
        <v>0</v>
      </c>
      <c r="O1631" s="14">
        <v>0</v>
      </c>
      <c r="P1631" s="15">
        <v>0</v>
      </c>
      <c r="Q1631" s="15">
        <v>0</v>
      </c>
      <c r="R1631" s="15">
        <v>0</v>
      </c>
      <c r="S1631" s="15">
        <v>0</v>
      </c>
      <c r="T1631" s="15">
        <v>0</v>
      </c>
      <c r="U1631" s="15">
        <v>0</v>
      </c>
      <c r="V1631" s="15">
        <v>0</v>
      </c>
      <c r="W1631" s="14">
        <v>34.79548939600005</v>
      </c>
      <c r="X1631" s="14">
        <v>36.598526789000061</v>
      </c>
      <c r="Y1631" s="14" t="s">
        <v>10574</v>
      </c>
      <c r="Z1631" s="70" t="s">
        <v>5574</v>
      </c>
    </row>
    <row r="1632" spans="1:26" x14ac:dyDescent="0.25">
      <c r="A1632" s="14">
        <v>1548</v>
      </c>
      <c r="B1632" s="14" t="s">
        <v>5181</v>
      </c>
      <c r="C1632" s="14" t="s">
        <v>5182</v>
      </c>
      <c r="D1632" s="14" t="s">
        <v>5181</v>
      </c>
      <c r="E1632" s="14" t="s">
        <v>5184</v>
      </c>
      <c r="F1632" s="14" t="s">
        <v>4845</v>
      </c>
      <c r="G1632" s="14" t="s">
        <v>10575</v>
      </c>
      <c r="H1632" s="14" t="s">
        <v>10576</v>
      </c>
      <c r="I1632" s="14" t="s">
        <v>5571</v>
      </c>
      <c r="J1632" s="15">
        <v>0</v>
      </c>
      <c r="K1632" s="15">
        <v>0</v>
      </c>
      <c r="L1632" s="14" t="s">
        <v>5572</v>
      </c>
      <c r="M1632" s="14">
        <v>0</v>
      </c>
      <c r="N1632" s="15">
        <v>0</v>
      </c>
      <c r="O1632" s="14">
        <v>0</v>
      </c>
      <c r="P1632" s="15">
        <v>0</v>
      </c>
      <c r="Q1632" s="15">
        <v>0</v>
      </c>
      <c r="R1632" s="15">
        <v>0</v>
      </c>
      <c r="S1632" s="15">
        <v>0</v>
      </c>
      <c r="T1632" s="15">
        <v>0</v>
      </c>
      <c r="U1632" s="15">
        <v>0</v>
      </c>
      <c r="V1632" s="15">
        <v>0</v>
      </c>
      <c r="W1632" s="14">
        <v>34.810091760000034</v>
      </c>
      <c r="X1632" s="14">
        <v>36.501256597000065</v>
      </c>
      <c r="Y1632" s="14" t="s">
        <v>10577</v>
      </c>
      <c r="Z1632" s="70" t="s">
        <v>5574</v>
      </c>
    </row>
    <row r="1633" spans="1:26" x14ac:dyDescent="0.25">
      <c r="A1633" s="14">
        <v>5249</v>
      </c>
      <c r="B1633" s="14" t="s">
        <v>5181</v>
      </c>
      <c r="C1633" s="14" t="s">
        <v>5182</v>
      </c>
      <c r="D1633" s="14" t="s">
        <v>5181</v>
      </c>
      <c r="E1633" s="14" t="s">
        <v>5184</v>
      </c>
      <c r="F1633" s="14" t="s">
        <v>4845</v>
      </c>
      <c r="G1633" s="14" t="s">
        <v>16246</v>
      </c>
      <c r="H1633" s="14" t="s">
        <v>2827</v>
      </c>
      <c r="I1633" s="14" t="s">
        <v>5571</v>
      </c>
      <c r="J1633" s="15">
        <v>0</v>
      </c>
      <c r="K1633" s="15">
        <v>0</v>
      </c>
      <c r="L1633" s="14" t="s">
        <v>5572</v>
      </c>
      <c r="M1633" s="14">
        <v>0</v>
      </c>
      <c r="N1633" s="15">
        <v>0</v>
      </c>
      <c r="O1633" s="14">
        <v>0</v>
      </c>
      <c r="P1633" s="15">
        <v>0</v>
      </c>
      <c r="Q1633" s="15">
        <v>0</v>
      </c>
      <c r="R1633" s="15">
        <v>0</v>
      </c>
      <c r="S1633" s="15">
        <v>0</v>
      </c>
      <c r="T1633" s="15">
        <v>0</v>
      </c>
      <c r="U1633" s="15">
        <v>0</v>
      </c>
      <c r="V1633" s="15">
        <v>0</v>
      </c>
      <c r="W1633" s="14">
        <v>34.830578656000057</v>
      </c>
      <c r="X1633" s="14">
        <v>36.544111999000052</v>
      </c>
      <c r="Y1633" s="14" t="s">
        <v>16247</v>
      </c>
      <c r="Z1633" s="70" t="s">
        <v>5574</v>
      </c>
    </row>
    <row r="1634" spans="1:26" x14ac:dyDescent="0.25">
      <c r="A1634" s="14">
        <v>1552</v>
      </c>
      <c r="B1634" s="14" t="s">
        <v>5181</v>
      </c>
      <c r="C1634" s="14" t="s">
        <v>5182</v>
      </c>
      <c r="D1634" s="14" t="s">
        <v>5181</v>
      </c>
      <c r="E1634" s="14" t="s">
        <v>5185</v>
      </c>
      <c r="F1634" s="14" t="s">
        <v>5186</v>
      </c>
      <c r="G1634" s="14" t="s">
        <v>6245</v>
      </c>
      <c r="H1634" s="14" t="s">
        <v>2877</v>
      </c>
      <c r="I1634" s="14" t="s">
        <v>5571</v>
      </c>
      <c r="J1634" s="15">
        <v>750</v>
      </c>
      <c r="K1634" s="15">
        <v>0</v>
      </c>
      <c r="L1634" s="14" t="s">
        <v>5572</v>
      </c>
      <c r="M1634" s="14">
        <v>2</v>
      </c>
      <c r="N1634" s="15">
        <v>519.45264748300258</v>
      </c>
      <c r="O1634" s="14">
        <v>0</v>
      </c>
      <c r="P1634" s="15">
        <v>270.11537669116137</v>
      </c>
      <c r="Q1634" s="15">
        <v>249.33727079184123</v>
      </c>
      <c r="R1634" s="15">
        <v>224.09187212416731</v>
      </c>
      <c r="S1634" s="15">
        <v>119.4741089210906</v>
      </c>
      <c r="T1634" s="15">
        <v>102.85162420163452</v>
      </c>
      <c r="U1634" s="15">
        <v>191.67802692122794</v>
      </c>
      <c r="V1634" s="15">
        <v>31.686611496463158</v>
      </c>
      <c r="W1634" s="14">
        <v>34.784614627000053</v>
      </c>
      <c r="X1634" s="14">
        <v>36.623270282000078</v>
      </c>
      <c r="Y1634" s="14" t="s">
        <v>6246</v>
      </c>
      <c r="Z1634" s="70" t="s">
        <v>5574</v>
      </c>
    </row>
    <row r="1635" spans="1:26" x14ac:dyDescent="0.25">
      <c r="A1635" s="14">
        <v>1564</v>
      </c>
      <c r="B1635" s="14" t="s">
        <v>5181</v>
      </c>
      <c r="C1635" s="14" t="s">
        <v>5182</v>
      </c>
      <c r="D1635" s="14" t="s">
        <v>5181</v>
      </c>
      <c r="E1635" s="14" t="s">
        <v>5185</v>
      </c>
      <c r="F1635" s="14" t="s">
        <v>5186</v>
      </c>
      <c r="G1635" s="14" t="s">
        <v>6247</v>
      </c>
      <c r="H1635" s="14" t="s">
        <v>6248</v>
      </c>
      <c r="I1635" s="14" t="s">
        <v>5571</v>
      </c>
      <c r="J1635" s="15">
        <v>2200</v>
      </c>
      <c r="K1635" s="15">
        <v>420</v>
      </c>
      <c r="L1635" s="14" t="s">
        <v>5572</v>
      </c>
      <c r="M1635" s="14">
        <v>3</v>
      </c>
      <c r="N1635" s="15">
        <v>1523.7277659501408</v>
      </c>
      <c r="O1635" s="14">
        <v>0</v>
      </c>
      <c r="P1635" s="15">
        <v>792.33843829407328</v>
      </c>
      <c r="Q1635" s="15">
        <v>731.38932765606751</v>
      </c>
      <c r="R1635" s="15">
        <v>681.86817526268794</v>
      </c>
      <c r="S1635" s="15">
        <v>350.45738616853242</v>
      </c>
      <c r="T1635" s="15">
        <v>266.65235904127462</v>
      </c>
      <c r="U1635" s="15">
        <v>563.77927340155213</v>
      </c>
      <c r="V1635" s="15">
        <v>91.423665957008438</v>
      </c>
      <c r="W1635" s="14">
        <v>34.720321976000037</v>
      </c>
      <c r="X1635" s="14">
        <v>36.592042757000058</v>
      </c>
      <c r="Y1635" s="14" t="s">
        <v>6249</v>
      </c>
      <c r="Z1635" s="70" t="s">
        <v>5574</v>
      </c>
    </row>
    <row r="1636" spans="1:26" x14ac:dyDescent="0.25">
      <c r="A1636" s="14">
        <v>1570</v>
      </c>
      <c r="B1636" s="14" t="s">
        <v>5181</v>
      </c>
      <c r="C1636" s="14" t="s">
        <v>5182</v>
      </c>
      <c r="D1636" s="14" t="s">
        <v>5181</v>
      </c>
      <c r="E1636" s="14" t="s">
        <v>5185</v>
      </c>
      <c r="F1636" s="14" t="s">
        <v>5186</v>
      </c>
      <c r="G1636" s="14" t="s">
        <v>6250</v>
      </c>
      <c r="H1636" s="14" t="s">
        <v>6251</v>
      </c>
      <c r="I1636" s="14" t="s">
        <v>5571</v>
      </c>
      <c r="J1636" s="15">
        <v>100</v>
      </c>
      <c r="K1636" s="15">
        <v>0</v>
      </c>
      <c r="L1636" s="14" t="s">
        <v>5572</v>
      </c>
      <c r="M1636" s="14">
        <v>2</v>
      </c>
      <c r="N1636" s="15">
        <v>69.260352997733676</v>
      </c>
      <c r="O1636" s="14">
        <v>0</v>
      </c>
      <c r="P1636" s="15">
        <v>36.015383558821512</v>
      </c>
      <c r="Q1636" s="15">
        <v>33.244969438912165</v>
      </c>
      <c r="R1636" s="15">
        <v>29.878916283222306</v>
      </c>
      <c r="S1636" s="15">
        <v>15.929881189478746</v>
      </c>
      <c r="T1636" s="15">
        <v>13.713549893551269</v>
      </c>
      <c r="U1636" s="15">
        <v>25.557070256163726</v>
      </c>
      <c r="V1636" s="15">
        <v>4.2248815328617537</v>
      </c>
      <c r="W1636" s="14">
        <v>34.752894189000074</v>
      </c>
      <c r="X1636" s="14">
        <v>36.626233009000032</v>
      </c>
      <c r="Y1636" s="14" t="s">
        <v>6252</v>
      </c>
      <c r="Z1636" s="70" t="s">
        <v>5574</v>
      </c>
    </row>
    <row r="1637" spans="1:26" x14ac:dyDescent="0.25">
      <c r="A1637" s="14">
        <v>1582</v>
      </c>
      <c r="B1637" s="14" t="s">
        <v>5181</v>
      </c>
      <c r="C1637" s="14" t="s">
        <v>5182</v>
      </c>
      <c r="D1637" s="14" t="s">
        <v>5181</v>
      </c>
      <c r="E1637" s="14" t="s">
        <v>5185</v>
      </c>
      <c r="F1637" s="14" t="s">
        <v>5186</v>
      </c>
      <c r="G1637" s="14" t="s">
        <v>7791</v>
      </c>
      <c r="H1637" s="14" t="s">
        <v>7792</v>
      </c>
      <c r="I1637" s="14" t="s">
        <v>5571</v>
      </c>
      <c r="J1637" s="15">
        <v>500</v>
      </c>
      <c r="K1637" s="15">
        <v>0</v>
      </c>
      <c r="L1637" s="14" t="s">
        <v>5572</v>
      </c>
      <c r="M1637" s="14">
        <v>2</v>
      </c>
      <c r="N1637" s="15">
        <v>346.30176498866837</v>
      </c>
      <c r="O1637" s="14">
        <v>0</v>
      </c>
      <c r="P1637" s="15">
        <v>180.07691779410754</v>
      </c>
      <c r="Q1637" s="15">
        <v>166.22484719456082</v>
      </c>
      <c r="R1637" s="15">
        <v>149.39458141611152</v>
      </c>
      <c r="S1637" s="15">
        <v>79.649405947393731</v>
      </c>
      <c r="T1637" s="15">
        <v>68.567749467756343</v>
      </c>
      <c r="U1637" s="15">
        <v>127.78535128081863</v>
      </c>
      <c r="V1637" s="15">
        <v>21.124407664308769</v>
      </c>
      <c r="W1637" s="14">
        <v>34.758815725000034</v>
      </c>
      <c r="X1637" s="14">
        <v>36.59634757300006</v>
      </c>
      <c r="Y1637" s="14" t="s">
        <v>7793</v>
      </c>
      <c r="Z1637" s="70" t="s">
        <v>5574</v>
      </c>
    </row>
    <row r="1638" spans="1:26" x14ac:dyDescent="0.25">
      <c r="A1638" s="14">
        <v>1550</v>
      </c>
      <c r="B1638" s="14" t="s">
        <v>5181</v>
      </c>
      <c r="C1638" s="14" t="s">
        <v>5182</v>
      </c>
      <c r="D1638" s="14" t="s">
        <v>5181</v>
      </c>
      <c r="E1638" s="14" t="s">
        <v>5185</v>
      </c>
      <c r="F1638" s="14" t="s">
        <v>5186</v>
      </c>
      <c r="G1638" s="14" t="s">
        <v>10578</v>
      </c>
      <c r="H1638" s="14" t="s">
        <v>10579</v>
      </c>
      <c r="I1638" s="14" t="s">
        <v>5571</v>
      </c>
      <c r="J1638" s="15">
        <v>800</v>
      </c>
      <c r="K1638" s="15">
        <v>640</v>
      </c>
      <c r="L1638" s="14" t="s">
        <v>5572</v>
      </c>
      <c r="M1638" s="14">
        <v>3</v>
      </c>
      <c r="N1638" s="15">
        <v>554.08282398186941</v>
      </c>
      <c r="O1638" s="14">
        <v>0</v>
      </c>
      <c r="P1638" s="15">
        <v>296.43431083030015</v>
      </c>
      <c r="Q1638" s="15">
        <v>257.64851315156926</v>
      </c>
      <c r="R1638" s="15">
        <v>238.25561431220387</v>
      </c>
      <c r="S1638" s="15">
        <v>127.43904951582996</v>
      </c>
      <c r="T1638" s="15">
        <v>110.81656479637388</v>
      </c>
      <c r="U1638" s="15">
        <v>205.01064487329168</v>
      </c>
      <c r="V1638" s="15">
        <v>33.244969438912165</v>
      </c>
      <c r="W1638" s="14">
        <v>34.720607037000036</v>
      </c>
      <c r="X1638" s="14">
        <v>36.541042856000047</v>
      </c>
      <c r="Y1638" s="14" t="s">
        <v>10580</v>
      </c>
      <c r="Z1638" s="70" t="s">
        <v>5574</v>
      </c>
    </row>
    <row r="1639" spans="1:26" x14ac:dyDescent="0.25">
      <c r="A1639" s="14">
        <v>1554</v>
      </c>
      <c r="B1639" s="14" t="s">
        <v>5181</v>
      </c>
      <c r="C1639" s="14" t="s">
        <v>5182</v>
      </c>
      <c r="D1639" s="14" t="s">
        <v>5181</v>
      </c>
      <c r="E1639" s="14" t="s">
        <v>5185</v>
      </c>
      <c r="F1639" s="14" t="s">
        <v>5186</v>
      </c>
      <c r="G1639" s="14" t="s">
        <v>10587</v>
      </c>
      <c r="H1639" s="14" t="s">
        <v>10588</v>
      </c>
      <c r="I1639" s="14" t="s">
        <v>5571</v>
      </c>
      <c r="J1639" s="15">
        <v>4700</v>
      </c>
      <c r="K1639" s="15">
        <v>1490</v>
      </c>
      <c r="L1639" s="14" t="s">
        <v>5572</v>
      </c>
      <c r="M1639" s="14">
        <v>3</v>
      </c>
      <c r="N1639" s="15">
        <v>3255.2365908934826</v>
      </c>
      <c r="O1639" s="14">
        <v>0</v>
      </c>
      <c r="P1639" s="15">
        <v>1692.7230272646109</v>
      </c>
      <c r="Q1639" s="15">
        <v>1562.5135636288717</v>
      </c>
      <c r="R1639" s="15">
        <v>1399.7517340841978</v>
      </c>
      <c r="S1639" s="15">
        <v>748.70441590550104</v>
      </c>
      <c r="T1639" s="15">
        <v>651.04731817869651</v>
      </c>
      <c r="U1639" s="15">
        <v>1204.4375386305885</v>
      </c>
      <c r="V1639" s="15">
        <v>195.31419545360896</v>
      </c>
      <c r="W1639" s="14">
        <v>34.668355464000058</v>
      </c>
      <c r="X1639" s="14">
        <v>36.581611824000049</v>
      </c>
      <c r="Y1639" s="14" t="s">
        <v>10589</v>
      </c>
      <c r="Z1639" s="70" t="s">
        <v>5574</v>
      </c>
    </row>
    <row r="1640" spans="1:26" x14ac:dyDescent="0.25">
      <c r="A1640" s="14">
        <v>1571</v>
      </c>
      <c r="B1640" s="14" t="s">
        <v>5181</v>
      </c>
      <c r="C1640" s="14" t="s">
        <v>5182</v>
      </c>
      <c r="D1640" s="14" t="s">
        <v>5181</v>
      </c>
      <c r="E1640" s="14" t="s">
        <v>5185</v>
      </c>
      <c r="F1640" s="14" t="s">
        <v>5186</v>
      </c>
      <c r="G1640" s="14" t="s">
        <v>10630</v>
      </c>
      <c r="H1640" s="14" t="s">
        <v>10631</v>
      </c>
      <c r="I1640" s="14" t="s">
        <v>5571</v>
      </c>
      <c r="J1640" s="15">
        <v>3500</v>
      </c>
      <c r="K1640" s="15">
        <v>660</v>
      </c>
      <c r="L1640" s="14" t="s">
        <v>5572</v>
      </c>
      <c r="M1640" s="14">
        <v>2</v>
      </c>
      <c r="N1640" s="15">
        <v>2424.1123549206786</v>
      </c>
      <c r="O1640" s="14">
        <v>0</v>
      </c>
      <c r="P1640" s="15">
        <v>1296.9001098825631</v>
      </c>
      <c r="Q1640" s="15">
        <v>1127.2122450381155</v>
      </c>
      <c r="R1640" s="15">
        <v>1042.3683126158919</v>
      </c>
      <c r="S1640" s="15">
        <v>557.54584163175616</v>
      </c>
      <c r="T1640" s="15">
        <v>484.82247098413575</v>
      </c>
      <c r="U1640" s="15">
        <v>896.92157132065108</v>
      </c>
      <c r="V1640" s="15">
        <v>145.44674129524071</v>
      </c>
      <c r="W1640" s="14">
        <v>34.730317532000072</v>
      </c>
      <c r="X1640" s="14">
        <v>36.637852244000044</v>
      </c>
      <c r="Y1640" s="14" t="s">
        <v>10632</v>
      </c>
      <c r="Z1640" s="70" t="s">
        <v>5574</v>
      </c>
    </row>
    <row r="1641" spans="1:26" x14ac:dyDescent="0.25">
      <c r="A1641" s="14">
        <v>1573</v>
      </c>
      <c r="B1641" s="14" t="s">
        <v>5181</v>
      </c>
      <c r="C1641" s="14" t="s">
        <v>5182</v>
      </c>
      <c r="D1641" s="14" t="s">
        <v>5181</v>
      </c>
      <c r="E1641" s="14" t="s">
        <v>5185</v>
      </c>
      <c r="F1641" s="14" t="s">
        <v>5186</v>
      </c>
      <c r="G1641" s="14" t="s">
        <v>10633</v>
      </c>
      <c r="H1641" s="14" t="s">
        <v>10634</v>
      </c>
      <c r="I1641" s="14" t="s">
        <v>5571</v>
      </c>
      <c r="J1641" s="15">
        <v>1500</v>
      </c>
      <c r="K1641" s="15">
        <v>280</v>
      </c>
      <c r="L1641" s="14" t="s">
        <v>5572</v>
      </c>
      <c r="M1641" s="14">
        <v>2</v>
      </c>
      <c r="N1641" s="15">
        <v>1038.9052949660052</v>
      </c>
      <c r="O1641" s="14">
        <v>0</v>
      </c>
      <c r="P1641" s="15">
        <v>555.81433280681279</v>
      </c>
      <c r="Q1641" s="15">
        <v>483.09096215919237</v>
      </c>
      <c r="R1641" s="15">
        <v>446.72927683538228</v>
      </c>
      <c r="S1641" s="15">
        <v>238.94821784218121</v>
      </c>
      <c r="T1641" s="15">
        <v>207.78105899320104</v>
      </c>
      <c r="U1641" s="15">
        <v>384.39495913742189</v>
      </c>
      <c r="V1641" s="15">
        <v>62.334317697960309</v>
      </c>
      <c r="W1641" s="14">
        <v>34.706606327000031</v>
      </c>
      <c r="X1641" s="14">
        <v>36.609028604000059</v>
      </c>
      <c r="Y1641" s="14" t="s">
        <v>10635</v>
      </c>
      <c r="Z1641" s="70" t="s">
        <v>5574</v>
      </c>
    </row>
    <row r="1642" spans="1:26" x14ac:dyDescent="0.25">
      <c r="A1642" s="14">
        <v>1588</v>
      </c>
      <c r="B1642" s="14" t="s">
        <v>5181</v>
      </c>
      <c r="C1642" s="14" t="s">
        <v>5182</v>
      </c>
      <c r="D1642" s="14" t="s">
        <v>5181</v>
      </c>
      <c r="E1642" s="14" t="s">
        <v>5185</v>
      </c>
      <c r="F1642" s="14" t="s">
        <v>5186</v>
      </c>
      <c r="G1642" s="14" t="s">
        <v>10675</v>
      </c>
      <c r="H1642" s="14" t="s">
        <v>10676</v>
      </c>
      <c r="I1642" s="14" t="s">
        <v>5571</v>
      </c>
      <c r="J1642" s="15" t="s">
        <v>5528</v>
      </c>
      <c r="K1642" s="15" t="s">
        <v>5528</v>
      </c>
      <c r="L1642" s="14" t="s">
        <v>5572</v>
      </c>
      <c r="M1642" s="14">
        <v>2</v>
      </c>
      <c r="N1642" s="15">
        <v>0</v>
      </c>
      <c r="O1642" s="14">
        <v>0</v>
      </c>
      <c r="P1642" s="15">
        <v>0</v>
      </c>
      <c r="Q1642" s="15">
        <v>0</v>
      </c>
      <c r="R1642" s="15">
        <v>0</v>
      </c>
      <c r="S1642" s="15">
        <v>0</v>
      </c>
      <c r="T1642" s="15">
        <v>0</v>
      </c>
      <c r="U1642" s="15">
        <v>0</v>
      </c>
      <c r="V1642" s="15">
        <v>0</v>
      </c>
      <c r="W1642" s="14">
        <v>34.664882104000071</v>
      </c>
      <c r="X1642" s="14">
        <v>36.583751919000065</v>
      </c>
      <c r="Y1642" s="14" t="s">
        <v>10677</v>
      </c>
      <c r="Z1642" s="70" t="s">
        <v>5574</v>
      </c>
    </row>
    <row r="1643" spans="1:26" x14ac:dyDescent="0.25">
      <c r="A1643" s="14">
        <v>1551</v>
      </c>
      <c r="B1643" s="14" t="s">
        <v>5181</v>
      </c>
      <c r="C1643" s="14" t="s">
        <v>5182</v>
      </c>
      <c r="D1643" s="14" t="s">
        <v>5181</v>
      </c>
      <c r="E1643" s="14" t="s">
        <v>5185</v>
      </c>
      <c r="F1643" s="14" t="s">
        <v>5186</v>
      </c>
      <c r="G1643" s="14" t="s">
        <v>12852</v>
      </c>
      <c r="H1643" s="14" t="s">
        <v>12853</v>
      </c>
      <c r="I1643" s="14" t="s">
        <v>5571</v>
      </c>
      <c r="J1643" s="15">
        <v>1800</v>
      </c>
      <c r="K1643" s="15">
        <v>0</v>
      </c>
      <c r="L1643" s="14" t="s">
        <v>5572</v>
      </c>
      <c r="M1643" s="14">
        <v>2</v>
      </c>
      <c r="N1643" s="15">
        <v>1246.6863539592061</v>
      </c>
      <c r="O1643" s="14">
        <v>0</v>
      </c>
      <c r="P1643" s="15">
        <v>648.27690405878718</v>
      </c>
      <c r="Q1643" s="15">
        <v>598.40944990041896</v>
      </c>
      <c r="R1643" s="15">
        <v>537.82049309800152</v>
      </c>
      <c r="S1643" s="15">
        <v>286.73786141061743</v>
      </c>
      <c r="T1643" s="15">
        <v>246.84389808392282</v>
      </c>
      <c r="U1643" s="15">
        <v>460.02726461094704</v>
      </c>
      <c r="V1643" s="15">
        <v>76.047867591511576</v>
      </c>
      <c r="W1643" s="14">
        <v>34.658962074000044</v>
      </c>
      <c r="X1643" s="14">
        <v>36.560275783000066</v>
      </c>
      <c r="Y1643" s="14" t="s">
        <v>12854</v>
      </c>
      <c r="Z1643" s="70" t="s">
        <v>5574</v>
      </c>
    </row>
    <row r="1644" spans="1:26" x14ac:dyDescent="0.25">
      <c r="A1644" s="14">
        <v>1555</v>
      </c>
      <c r="B1644" s="14" t="s">
        <v>5181</v>
      </c>
      <c r="C1644" s="14" t="s">
        <v>5182</v>
      </c>
      <c r="D1644" s="14" t="s">
        <v>5181</v>
      </c>
      <c r="E1644" s="14" t="s">
        <v>5185</v>
      </c>
      <c r="F1644" s="14" t="s">
        <v>5186</v>
      </c>
      <c r="G1644" s="14" t="s">
        <v>12855</v>
      </c>
      <c r="H1644" s="14" t="s">
        <v>3296</v>
      </c>
      <c r="I1644" s="14" t="s">
        <v>5571</v>
      </c>
      <c r="J1644" s="15">
        <v>2840</v>
      </c>
      <c r="K1644" s="15">
        <v>0</v>
      </c>
      <c r="L1644" s="14" t="s">
        <v>5572</v>
      </c>
      <c r="M1644" s="14">
        <v>2</v>
      </c>
      <c r="N1644" s="15">
        <v>1966.9940251356363</v>
      </c>
      <c r="O1644" s="14">
        <v>0</v>
      </c>
      <c r="P1644" s="15">
        <v>1022.8368930705309</v>
      </c>
      <c r="Q1644" s="15">
        <v>944.15713206510543</v>
      </c>
      <c r="R1644" s="15">
        <v>848.56122244351354</v>
      </c>
      <c r="S1644" s="15">
        <v>452.40862578119635</v>
      </c>
      <c r="T1644" s="15">
        <v>389.46481697685601</v>
      </c>
      <c r="U1644" s="15">
        <v>725.82079527504982</v>
      </c>
      <c r="V1644" s="15">
        <v>119.98663553327381</v>
      </c>
      <c r="W1644" s="14">
        <v>34.708948812000074</v>
      </c>
      <c r="X1644" s="14">
        <v>36.522692459000041</v>
      </c>
      <c r="Y1644" s="14" t="s">
        <v>12856</v>
      </c>
      <c r="Z1644" s="70" t="s">
        <v>5574</v>
      </c>
    </row>
    <row r="1645" spans="1:26" x14ac:dyDescent="0.25">
      <c r="A1645" s="14">
        <v>1556</v>
      </c>
      <c r="B1645" s="14" t="s">
        <v>5181</v>
      </c>
      <c r="C1645" s="14" t="s">
        <v>5182</v>
      </c>
      <c r="D1645" s="14" t="s">
        <v>5181</v>
      </c>
      <c r="E1645" s="14" t="s">
        <v>5185</v>
      </c>
      <c r="F1645" s="14" t="s">
        <v>5186</v>
      </c>
      <c r="G1645" s="14" t="s">
        <v>12857</v>
      </c>
      <c r="H1645" s="14" t="s">
        <v>12858</v>
      </c>
      <c r="I1645" s="14" t="s">
        <v>5571</v>
      </c>
      <c r="J1645" s="15">
        <v>1300</v>
      </c>
      <c r="K1645" s="15">
        <v>0</v>
      </c>
      <c r="L1645" s="14" t="s">
        <v>5572</v>
      </c>
      <c r="M1645" s="14">
        <v>2</v>
      </c>
      <c r="N1645" s="15">
        <v>900.38458897053783</v>
      </c>
      <c r="O1645" s="14">
        <v>0</v>
      </c>
      <c r="P1645" s="15">
        <v>468.19998626467969</v>
      </c>
      <c r="Q1645" s="15">
        <v>432.18460270585814</v>
      </c>
      <c r="R1645" s="15">
        <v>388.42591168189</v>
      </c>
      <c r="S1645" s="15">
        <v>207.08845546322371</v>
      </c>
      <c r="T1645" s="15">
        <v>178.27614861616649</v>
      </c>
      <c r="U1645" s="15">
        <v>332.24191333012845</v>
      </c>
      <c r="V1645" s="15">
        <v>54.923459927202806</v>
      </c>
      <c r="W1645" s="14">
        <v>34.75268118200006</v>
      </c>
      <c r="X1645" s="14">
        <v>36.567821450000054</v>
      </c>
      <c r="Y1645" s="14" t="s">
        <v>12859</v>
      </c>
      <c r="Z1645" s="70" t="s">
        <v>5574</v>
      </c>
    </row>
    <row r="1646" spans="1:26" x14ac:dyDescent="0.25">
      <c r="A1646" s="14">
        <v>1557</v>
      </c>
      <c r="B1646" s="14" t="s">
        <v>5181</v>
      </c>
      <c r="C1646" s="14" t="s">
        <v>5182</v>
      </c>
      <c r="D1646" s="14" t="s">
        <v>5181</v>
      </c>
      <c r="E1646" s="14" t="s">
        <v>5185</v>
      </c>
      <c r="F1646" s="14" t="s">
        <v>5186</v>
      </c>
      <c r="G1646" s="14" t="s">
        <v>12860</v>
      </c>
      <c r="H1646" s="14" t="s">
        <v>12686</v>
      </c>
      <c r="I1646" s="14" t="s">
        <v>5571</v>
      </c>
      <c r="J1646" s="15">
        <v>560</v>
      </c>
      <c r="K1646" s="15">
        <v>0</v>
      </c>
      <c r="L1646" s="14" t="s">
        <v>5572</v>
      </c>
      <c r="M1646" s="14">
        <v>2</v>
      </c>
      <c r="N1646" s="15">
        <v>387.85797678730859</v>
      </c>
      <c r="O1646" s="14">
        <v>0</v>
      </c>
      <c r="P1646" s="15">
        <v>201.68614792940048</v>
      </c>
      <c r="Q1646" s="15">
        <v>186.17182885790811</v>
      </c>
      <c r="R1646" s="15">
        <v>167.32193118604494</v>
      </c>
      <c r="S1646" s="15">
        <v>89.207334661080978</v>
      </c>
      <c r="T1646" s="15">
        <v>76.795879403887099</v>
      </c>
      <c r="U1646" s="15">
        <v>143.11959343451687</v>
      </c>
      <c r="V1646" s="15">
        <v>23.659336584025823</v>
      </c>
      <c r="W1646" s="14">
        <v>34.754924163000055</v>
      </c>
      <c r="X1646" s="14">
        <v>36.525950154000043</v>
      </c>
      <c r="Y1646" s="14" t="s">
        <v>12861</v>
      </c>
      <c r="Z1646" s="70" t="s">
        <v>5574</v>
      </c>
    </row>
    <row r="1647" spans="1:26" x14ac:dyDescent="0.25">
      <c r="A1647" s="14">
        <v>1558</v>
      </c>
      <c r="B1647" s="14" t="s">
        <v>5181</v>
      </c>
      <c r="C1647" s="14" t="s">
        <v>5182</v>
      </c>
      <c r="D1647" s="14" t="s">
        <v>5181</v>
      </c>
      <c r="E1647" s="14" t="s">
        <v>5185</v>
      </c>
      <c r="F1647" s="14" t="s">
        <v>5186</v>
      </c>
      <c r="G1647" s="14" t="s">
        <v>12862</v>
      </c>
      <c r="H1647" s="14" t="s">
        <v>12863</v>
      </c>
      <c r="I1647" s="14" t="s">
        <v>5571</v>
      </c>
      <c r="J1647" s="15">
        <v>1060</v>
      </c>
      <c r="K1647" s="15">
        <v>0</v>
      </c>
      <c r="L1647" s="14" t="s">
        <v>5572</v>
      </c>
      <c r="M1647" s="14">
        <v>2</v>
      </c>
      <c r="N1647" s="15">
        <v>734.15974177597695</v>
      </c>
      <c r="O1647" s="14">
        <v>0</v>
      </c>
      <c r="P1647" s="15">
        <v>381.76306572350802</v>
      </c>
      <c r="Q1647" s="15">
        <v>352.39667605246893</v>
      </c>
      <c r="R1647" s="15">
        <v>316.71651260215646</v>
      </c>
      <c r="S1647" s="15">
        <v>168.85674060847469</v>
      </c>
      <c r="T1647" s="15">
        <v>145.36362887164344</v>
      </c>
      <c r="U1647" s="15">
        <v>270.90494471533549</v>
      </c>
      <c r="V1647" s="15">
        <v>44.783744248334592</v>
      </c>
      <c r="W1647" s="14">
        <v>34.696729153000035</v>
      </c>
      <c r="X1647" s="14">
        <v>36.646889435000048</v>
      </c>
      <c r="Y1647" s="14" t="s">
        <v>12864</v>
      </c>
      <c r="Z1647" s="70" t="s">
        <v>5574</v>
      </c>
    </row>
    <row r="1648" spans="1:26" x14ac:dyDescent="0.25">
      <c r="A1648" s="14">
        <v>1559</v>
      </c>
      <c r="B1648" s="14" t="s">
        <v>5181</v>
      </c>
      <c r="C1648" s="14" t="s">
        <v>5182</v>
      </c>
      <c r="D1648" s="14" t="s">
        <v>5181</v>
      </c>
      <c r="E1648" s="14" t="s">
        <v>5185</v>
      </c>
      <c r="F1648" s="14" t="s">
        <v>5186</v>
      </c>
      <c r="G1648" s="14" t="s">
        <v>12865</v>
      </c>
      <c r="H1648" s="14" t="s">
        <v>12866</v>
      </c>
      <c r="I1648" s="14" t="s">
        <v>5571</v>
      </c>
      <c r="J1648" s="15">
        <v>7000</v>
      </c>
      <c r="K1648" s="15">
        <v>0</v>
      </c>
      <c r="L1648" s="14" t="s">
        <v>5572</v>
      </c>
      <c r="M1648" s="14">
        <v>2</v>
      </c>
      <c r="N1648" s="15">
        <v>4848.2247098413573</v>
      </c>
      <c r="O1648" s="14">
        <v>0</v>
      </c>
      <c r="P1648" s="15">
        <v>2521.0768491175058</v>
      </c>
      <c r="Q1648" s="15">
        <v>2327.1478607238514</v>
      </c>
      <c r="R1648" s="15">
        <v>2091.5241398255616</v>
      </c>
      <c r="S1648" s="15">
        <v>1115.0916832635123</v>
      </c>
      <c r="T1648" s="15">
        <v>959.94849254858877</v>
      </c>
      <c r="U1648" s="15">
        <v>1788.9949179314608</v>
      </c>
      <c r="V1648" s="15">
        <v>295.74170730032279</v>
      </c>
      <c r="W1648" s="14">
        <v>34.700039551000032</v>
      </c>
      <c r="X1648" s="14">
        <v>36.481380039000044</v>
      </c>
      <c r="Y1648" s="14" t="s">
        <v>12867</v>
      </c>
      <c r="Z1648" s="70" t="s">
        <v>5574</v>
      </c>
    </row>
    <row r="1649" spans="1:26" x14ac:dyDescent="0.25">
      <c r="A1649" s="14">
        <v>1560</v>
      </c>
      <c r="B1649" s="14" t="s">
        <v>5181</v>
      </c>
      <c r="C1649" s="14" t="s">
        <v>5182</v>
      </c>
      <c r="D1649" s="14" t="s">
        <v>5181</v>
      </c>
      <c r="E1649" s="14" t="s">
        <v>5185</v>
      </c>
      <c r="F1649" s="14" t="s">
        <v>5186</v>
      </c>
      <c r="G1649" s="14" t="s">
        <v>12868</v>
      </c>
      <c r="H1649" s="14" t="s">
        <v>12869</v>
      </c>
      <c r="I1649" s="14" t="s">
        <v>5571</v>
      </c>
      <c r="J1649" s="15">
        <v>4500</v>
      </c>
      <c r="K1649" s="15">
        <v>0</v>
      </c>
      <c r="L1649" s="14" t="s">
        <v>5572</v>
      </c>
      <c r="M1649" s="14">
        <v>2</v>
      </c>
      <c r="N1649" s="15">
        <v>3116.7158848980152</v>
      </c>
      <c r="O1649" s="14">
        <v>0</v>
      </c>
      <c r="P1649" s="15">
        <v>1620.692260146968</v>
      </c>
      <c r="Q1649" s="15">
        <v>1496.0236247510472</v>
      </c>
      <c r="R1649" s="15">
        <v>1344.5512327450037</v>
      </c>
      <c r="S1649" s="15">
        <v>716.84465352654354</v>
      </c>
      <c r="T1649" s="15">
        <v>617.1097452098071</v>
      </c>
      <c r="U1649" s="15">
        <v>1150.0681615273677</v>
      </c>
      <c r="V1649" s="15">
        <v>190.11966897877892</v>
      </c>
      <c r="W1649" s="14">
        <v>34.674303553000072</v>
      </c>
      <c r="X1649" s="14">
        <v>36.519833768000069</v>
      </c>
      <c r="Y1649" s="14" t="s">
        <v>12870</v>
      </c>
      <c r="Z1649" s="70" t="s">
        <v>5574</v>
      </c>
    </row>
    <row r="1650" spans="1:26" x14ac:dyDescent="0.25">
      <c r="A1650" s="14">
        <v>1561</v>
      </c>
      <c r="B1650" s="14" t="s">
        <v>5181</v>
      </c>
      <c r="C1650" s="14" t="s">
        <v>5182</v>
      </c>
      <c r="D1650" s="14" t="s">
        <v>5181</v>
      </c>
      <c r="E1650" s="14" t="s">
        <v>5185</v>
      </c>
      <c r="F1650" s="14" t="s">
        <v>5186</v>
      </c>
      <c r="G1650" s="14" t="s">
        <v>12871</v>
      </c>
      <c r="H1650" s="14" t="s">
        <v>4591</v>
      </c>
      <c r="I1650" s="14" t="s">
        <v>5571</v>
      </c>
      <c r="J1650" s="15">
        <v>1800</v>
      </c>
      <c r="K1650" s="15">
        <v>0</v>
      </c>
      <c r="L1650" s="14" t="s">
        <v>5572</v>
      </c>
      <c r="M1650" s="14">
        <v>2</v>
      </c>
      <c r="N1650" s="15">
        <v>1246.6863539592061</v>
      </c>
      <c r="O1650" s="14">
        <v>0</v>
      </c>
      <c r="P1650" s="15">
        <v>648.27690405878718</v>
      </c>
      <c r="Q1650" s="15">
        <v>598.40944990041896</v>
      </c>
      <c r="R1650" s="15">
        <v>537.82049309800152</v>
      </c>
      <c r="S1650" s="15">
        <v>286.73786141061743</v>
      </c>
      <c r="T1650" s="15">
        <v>246.84389808392282</v>
      </c>
      <c r="U1650" s="15">
        <v>460.02726461094704</v>
      </c>
      <c r="V1650" s="15">
        <v>76.047867591511576</v>
      </c>
      <c r="W1650" s="14">
        <v>34.720656563000034</v>
      </c>
      <c r="X1650" s="14">
        <v>36.488446348000025</v>
      </c>
      <c r="Y1650" s="14" t="s">
        <v>12872</v>
      </c>
      <c r="Z1650" s="70" t="s">
        <v>5574</v>
      </c>
    </row>
    <row r="1651" spans="1:26" x14ac:dyDescent="0.25">
      <c r="A1651" s="14">
        <v>1562</v>
      </c>
      <c r="B1651" s="14" t="s">
        <v>5181</v>
      </c>
      <c r="C1651" s="14" t="s">
        <v>5182</v>
      </c>
      <c r="D1651" s="14" t="s">
        <v>5181</v>
      </c>
      <c r="E1651" s="14" t="s">
        <v>5185</v>
      </c>
      <c r="F1651" s="14" t="s">
        <v>5186</v>
      </c>
      <c r="G1651" s="14" t="s">
        <v>12873</v>
      </c>
      <c r="H1651" s="14" t="s">
        <v>3879</v>
      </c>
      <c r="I1651" s="14" t="s">
        <v>5571</v>
      </c>
      <c r="J1651" s="15">
        <v>1760</v>
      </c>
      <c r="K1651" s="15">
        <v>0</v>
      </c>
      <c r="L1651" s="14" t="s">
        <v>5572</v>
      </c>
      <c r="M1651" s="14">
        <v>2</v>
      </c>
      <c r="N1651" s="15">
        <v>1218.9822127601128</v>
      </c>
      <c r="O1651" s="14">
        <v>0</v>
      </c>
      <c r="P1651" s="15">
        <v>633.87075063525867</v>
      </c>
      <c r="Q1651" s="15">
        <v>585.11146212485414</v>
      </c>
      <c r="R1651" s="15">
        <v>525.86892658471265</v>
      </c>
      <c r="S1651" s="15">
        <v>280.36590893482594</v>
      </c>
      <c r="T1651" s="15">
        <v>241.35847812650235</v>
      </c>
      <c r="U1651" s="15">
        <v>449.80443650848161</v>
      </c>
      <c r="V1651" s="15">
        <v>74.357914978366878</v>
      </c>
      <c r="W1651" s="14">
        <v>34.678487892000078</v>
      </c>
      <c r="X1651" s="14">
        <v>36.620594158000074</v>
      </c>
      <c r="Y1651" s="14" t="s">
        <v>12874</v>
      </c>
      <c r="Z1651" s="70" t="s">
        <v>5574</v>
      </c>
    </row>
    <row r="1652" spans="1:26" x14ac:dyDescent="0.25">
      <c r="A1652" s="14">
        <v>1563</v>
      </c>
      <c r="B1652" s="14" t="s">
        <v>5181</v>
      </c>
      <c r="C1652" s="14" t="s">
        <v>5182</v>
      </c>
      <c r="D1652" s="14" t="s">
        <v>5181</v>
      </c>
      <c r="E1652" s="14" t="s">
        <v>5185</v>
      </c>
      <c r="F1652" s="14" t="s">
        <v>5186</v>
      </c>
      <c r="G1652" s="14" t="s">
        <v>12875</v>
      </c>
      <c r="H1652" s="14" t="s">
        <v>12876</v>
      </c>
      <c r="I1652" s="14" t="s">
        <v>5571</v>
      </c>
      <c r="J1652" s="15">
        <v>1870</v>
      </c>
      <c r="K1652" s="15">
        <v>0</v>
      </c>
      <c r="L1652" s="14" t="s">
        <v>5572</v>
      </c>
      <c r="M1652" s="14">
        <v>2</v>
      </c>
      <c r="N1652" s="15">
        <v>1295.1686010576198</v>
      </c>
      <c r="O1652" s="14">
        <v>0</v>
      </c>
      <c r="P1652" s="15">
        <v>673.48767254996233</v>
      </c>
      <c r="Q1652" s="15">
        <v>621.68092850765743</v>
      </c>
      <c r="R1652" s="15">
        <v>558.73573449625712</v>
      </c>
      <c r="S1652" s="15">
        <v>297.88877824325255</v>
      </c>
      <c r="T1652" s="15">
        <v>256.44338300940871</v>
      </c>
      <c r="U1652" s="15">
        <v>477.91721379026166</v>
      </c>
      <c r="V1652" s="15">
        <v>79.005284664514804</v>
      </c>
      <c r="W1652" s="14">
        <v>34.727375615000028</v>
      </c>
      <c r="X1652" s="14">
        <v>36.523034006000046</v>
      </c>
      <c r="Y1652" s="14" t="s">
        <v>12877</v>
      </c>
      <c r="Z1652" s="70" t="s">
        <v>5574</v>
      </c>
    </row>
    <row r="1653" spans="1:26" x14ac:dyDescent="0.25">
      <c r="A1653" s="14">
        <v>1565</v>
      </c>
      <c r="B1653" s="14" t="s">
        <v>5181</v>
      </c>
      <c r="C1653" s="14" t="s">
        <v>5182</v>
      </c>
      <c r="D1653" s="14" t="s">
        <v>5181</v>
      </c>
      <c r="E1653" s="14" t="s">
        <v>5185</v>
      </c>
      <c r="F1653" s="14" t="s">
        <v>5186</v>
      </c>
      <c r="G1653" s="14" t="s">
        <v>12878</v>
      </c>
      <c r="H1653" s="14" t="s">
        <v>12879</v>
      </c>
      <c r="I1653" s="14" t="s">
        <v>5571</v>
      </c>
      <c r="J1653" s="15">
        <v>1100</v>
      </c>
      <c r="K1653" s="15">
        <v>0</v>
      </c>
      <c r="L1653" s="14" t="s">
        <v>5572</v>
      </c>
      <c r="M1653" s="14">
        <v>2</v>
      </c>
      <c r="N1653" s="15">
        <v>761.8638829750704</v>
      </c>
      <c r="O1653" s="14">
        <v>0</v>
      </c>
      <c r="P1653" s="15">
        <v>396.16921914703664</v>
      </c>
      <c r="Q1653" s="15">
        <v>365.69466382803375</v>
      </c>
      <c r="R1653" s="15">
        <v>328.66807911544538</v>
      </c>
      <c r="S1653" s="15">
        <v>175.22869308426621</v>
      </c>
      <c r="T1653" s="15">
        <v>150.84904882906395</v>
      </c>
      <c r="U1653" s="15">
        <v>281.12777281780097</v>
      </c>
      <c r="V1653" s="15">
        <v>46.47369686147929</v>
      </c>
      <c r="W1653" s="14">
        <v>34.707216772000038</v>
      </c>
      <c r="X1653" s="14">
        <v>36.645325911000043</v>
      </c>
      <c r="Y1653" s="14" t="s">
        <v>12880</v>
      </c>
      <c r="Z1653" s="70" t="s">
        <v>5574</v>
      </c>
    </row>
    <row r="1654" spans="1:26" x14ac:dyDescent="0.25">
      <c r="A1654" s="14">
        <v>1566</v>
      </c>
      <c r="B1654" s="14" t="s">
        <v>5181</v>
      </c>
      <c r="C1654" s="14" t="s">
        <v>5182</v>
      </c>
      <c r="D1654" s="14" t="s">
        <v>5181</v>
      </c>
      <c r="E1654" s="14" t="s">
        <v>5185</v>
      </c>
      <c r="F1654" s="14" t="s">
        <v>5186</v>
      </c>
      <c r="G1654" s="14" t="s">
        <v>12881</v>
      </c>
      <c r="H1654" s="14" t="s">
        <v>12882</v>
      </c>
      <c r="I1654" s="14" t="s">
        <v>5571</v>
      </c>
      <c r="J1654" s="15">
        <v>690</v>
      </c>
      <c r="K1654" s="15">
        <v>0</v>
      </c>
      <c r="L1654" s="14" t="s">
        <v>5572</v>
      </c>
      <c r="M1654" s="14">
        <v>2</v>
      </c>
      <c r="N1654" s="15">
        <v>477.89643568436236</v>
      </c>
      <c r="O1654" s="14">
        <v>0</v>
      </c>
      <c r="P1654" s="15">
        <v>248.50614655586844</v>
      </c>
      <c r="Q1654" s="15">
        <v>229.39028912849392</v>
      </c>
      <c r="R1654" s="15">
        <v>206.16452235423395</v>
      </c>
      <c r="S1654" s="15">
        <v>109.91618020740334</v>
      </c>
      <c r="T1654" s="15">
        <v>94.623494265503751</v>
      </c>
      <c r="U1654" s="15">
        <v>176.34378476752971</v>
      </c>
      <c r="V1654" s="15">
        <v>29.151682576746104</v>
      </c>
      <c r="W1654" s="14">
        <v>34.650526876000072</v>
      </c>
      <c r="X1654" s="14">
        <v>36.542701302000069</v>
      </c>
      <c r="Y1654" s="14" t="s">
        <v>12883</v>
      </c>
      <c r="Z1654" s="70" t="s">
        <v>5574</v>
      </c>
    </row>
    <row r="1655" spans="1:26" x14ac:dyDescent="0.25">
      <c r="A1655" s="14">
        <v>1567</v>
      </c>
      <c r="B1655" s="14" t="s">
        <v>5181</v>
      </c>
      <c r="C1655" s="14" t="s">
        <v>5182</v>
      </c>
      <c r="D1655" s="14" t="s">
        <v>5181</v>
      </c>
      <c r="E1655" s="14" t="s">
        <v>5185</v>
      </c>
      <c r="F1655" s="14" t="s">
        <v>5186</v>
      </c>
      <c r="G1655" s="14" t="s">
        <v>12884</v>
      </c>
      <c r="H1655" s="14" t="s">
        <v>12885</v>
      </c>
      <c r="I1655" s="14" t="s">
        <v>5571</v>
      </c>
      <c r="J1655" s="15">
        <v>3050</v>
      </c>
      <c r="K1655" s="15">
        <v>0</v>
      </c>
      <c r="L1655" s="14" t="s">
        <v>5572</v>
      </c>
      <c r="M1655" s="14">
        <v>2</v>
      </c>
      <c r="N1655" s="15">
        <v>2112.4407664308769</v>
      </c>
      <c r="O1655" s="14">
        <v>0</v>
      </c>
      <c r="P1655" s="15">
        <v>1098.4691985440561</v>
      </c>
      <c r="Q1655" s="15">
        <v>1013.9715678868209</v>
      </c>
      <c r="R1655" s="15">
        <v>911.30694663828024</v>
      </c>
      <c r="S1655" s="15">
        <v>485.86137627910171</v>
      </c>
      <c r="T1655" s="15">
        <v>418.26327175331363</v>
      </c>
      <c r="U1655" s="15">
        <v>779.49064281299354</v>
      </c>
      <c r="V1655" s="15">
        <v>128.8588867522835</v>
      </c>
      <c r="W1655" s="14">
        <v>34.736208126000065</v>
      </c>
      <c r="X1655" s="14">
        <v>36.494843900000035</v>
      </c>
      <c r="Y1655" s="14" t="s">
        <v>12886</v>
      </c>
      <c r="Z1655" s="70" t="s">
        <v>5574</v>
      </c>
    </row>
    <row r="1656" spans="1:26" x14ac:dyDescent="0.25">
      <c r="A1656" s="14">
        <v>1568</v>
      </c>
      <c r="B1656" s="14" t="s">
        <v>5181</v>
      </c>
      <c r="C1656" s="14" t="s">
        <v>5182</v>
      </c>
      <c r="D1656" s="14" t="s">
        <v>5181</v>
      </c>
      <c r="E1656" s="14" t="s">
        <v>5185</v>
      </c>
      <c r="F1656" s="14" t="s">
        <v>5186</v>
      </c>
      <c r="G1656" s="14" t="s">
        <v>12887</v>
      </c>
      <c r="H1656" s="14" t="s">
        <v>12888</v>
      </c>
      <c r="I1656" s="14" t="s">
        <v>5571</v>
      </c>
      <c r="J1656" s="15">
        <v>1300</v>
      </c>
      <c r="K1656" s="15">
        <v>0</v>
      </c>
      <c r="L1656" s="14" t="s">
        <v>5572</v>
      </c>
      <c r="M1656" s="14">
        <v>2</v>
      </c>
      <c r="N1656" s="15">
        <v>900.38458897053783</v>
      </c>
      <c r="O1656" s="14">
        <v>0</v>
      </c>
      <c r="P1656" s="15">
        <v>468.19998626467969</v>
      </c>
      <c r="Q1656" s="15">
        <v>432.18460270585814</v>
      </c>
      <c r="R1656" s="15">
        <v>388.42591168189</v>
      </c>
      <c r="S1656" s="15">
        <v>207.08845546322371</v>
      </c>
      <c r="T1656" s="15">
        <v>178.27614861616649</v>
      </c>
      <c r="U1656" s="15">
        <v>332.24191333012845</v>
      </c>
      <c r="V1656" s="15">
        <v>54.923459927202806</v>
      </c>
      <c r="W1656" s="14">
        <v>34.774351712000055</v>
      </c>
      <c r="X1656" s="14">
        <v>36.566297473000077</v>
      </c>
      <c r="Y1656" s="14" t="s">
        <v>12889</v>
      </c>
      <c r="Z1656" s="70" t="s">
        <v>5574</v>
      </c>
    </row>
    <row r="1657" spans="1:26" x14ac:dyDescent="0.25">
      <c r="A1657" s="14">
        <v>1569</v>
      </c>
      <c r="B1657" s="14" t="s">
        <v>5181</v>
      </c>
      <c r="C1657" s="14" t="s">
        <v>5182</v>
      </c>
      <c r="D1657" s="14" t="s">
        <v>5181</v>
      </c>
      <c r="E1657" s="14" t="s">
        <v>5185</v>
      </c>
      <c r="F1657" s="14" t="s">
        <v>5186</v>
      </c>
      <c r="G1657" s="14" t="s">
        <v>12890</v>
      </c>
      <c r="H1657" s="14" t="s">
        <v>5186</v>
      </c>
      <c r="I1657" s="14" t="s">
        <v>5571</v>
      </c>
      <c r="J1657" s="15">
        <v>4010</v>
      </c>
      <c r="K1657" s="15">
        <v>0</v>
      </c>
      <c r="L1657" s="14" t="s">
        <v>5572</v>
      </c>
      <c r="M1657" s="14">
        <v>2</v>
      </c>
      <c r="N1657" s="15">
        <v>2777.3401552091204</v>
      </c>
      <c r="O1657" s="14">
        <v>0</v>
      </c>
      <c r="P1657" s="15">
        <v>1444.2168807087426</v>
      </c>
      <c r="Q1657" s="15">
        <v>1333.1232745003779</v>
      </c>
      <c r="R1657" s="15">
        <v>1198.1445429572145</v>
      </c>
      <c r="S1657" s="15">
        <v>638.78823569809776</v>
      </c>
      <c r="T1657" s="15">
        <v>549.9133507314059</v>
      </c>
      <c r="U1657" s="15">
        <v>1024.8385172721655</v>
      </c>
      <c r="V1657" s="15">
        <v>169.41774946775635</v>
      </c>
      <c r="W1657" s="14">
        <v>34.701491690000069</v>
      </c>
      <c r="X1657" s="14">
        <v>36.558023009000067</v>
      </c>
      <c r="Y1657" s="14" t="s">
        <v>12891</v>
      </c>
      <c r="Z1657" s="70" t="s">
        <v>5574</v>
      </c>
    </row>
    <row r="1658" spans="1:26" x14ac:dyDescent="0.25">
      <c r="A1658" s="14">
        <v>1574</v>
      </c>
      <c r="B1658" s="14" t="s">
        <v>5181</v>
      </c>
      <c r="C1658" s="14" t="s">
        <v>5182</v>
      </c>
      <c r="D1658" s="14" t="s">
        <v>5181</v>
      </c>
      <c r="E1658" s="14" t="s">
        <v>5185</v>
      </c>
      <c r="F1658" s="14" t="s">
        <v>5186</v>
      </c>
      <c r="G1658" s="14" t="s">
        <v>12892</v>
      </c>
      <c r="H1658" s="14" t="s">
        <v>12893</v>
      </c>
      <c r="I1658" s="14" t="s">
        <v>5571</v>
      </c>
      <c r="J1658" s="15">
        <v>1010</v>
      </c>
      <c r="K1658" s="15">
        <v>0</v>
      </c>
      <c r="L1658" s="14" t="s">
        <v>5572</v>
      </c>
      <c r="M1658" s="14">
        <v>2</v>
      </c>
      <c r="N1658" s="15">
        <v>699.52956527711012</v>
      </c>
      <c r="O1658" s="14">
        <v>0</v>
      </c>
      <c r="P1658" s="15">
        <v>363.7553739440973</v>
      </c>
      <c r="Q1658" s="15">
        <v>335.77419133301282</v>
      </c>
      <c r="R1658" s="15">
        <v>301.77705446054529</v>
      </c>
      <c r="S1658" s="15">
        <v>160.89180001373535</v>
      </c>
      <c r="T1658" s="15">
        <v>138.50685392486781</v>
      </c>
      <c r="U1658" s="15">
        <v>258.12640958725365</v>
      </c>
      <c r="V1658" s="15">
        <v>42.671303481903713</v>
      </c>
      <c r="W1658" s="14">
        <v>34.785477554000067</v>
      </c>
      <c r="X1658" s="14">
        <v>36.500924306000059</v>
      </c>
      <c r="Y1658" s="14" t="s">
        <v>12894</v>
      </c>
      <c r="Z1658" s="70" t="s">
        <v>5574</v>
      </c>
    </row>
    <row r="1659" spans="1:26" x14ac:dyDescent="0.25">
      <c r="A1659" s="14">
        <v>1575</v>
      </c>
      <c r="B1659" s="14" t="s">
        <v>5181</v>
      </c>
      <c r="C1659" s="14" t="s">
        <v>5182</v>
      </c>
      <c r="D1659" s="14" t="s">
        <v>5181</v>
      </c>
      <c r="E1659" s="14" t="s">
        <v>5185</v>
      </c>
      <c r="F1659" s="14" t="s">
        <v>5186</v>
      </c>
      <c r="G1659" s="14" t="s">
        <v>12895</v>
      </c>
      <c r="H1659" s="14" t="s">
        <v>12896</v>
      </c>
      <c r="I1659" s="14" t="s">
        <v>5571</v>
      </c>
      <c r="J1659" s="15">
        <v>4020</v>
      </c>
      <c r="K1659" s="15">
        <v>0</v>
      </c>
      <c r="L1659" s="14" t="s">
        <v>5572</v>
      </c>
      <c r="M1659" s="14">
        <v>2</v>
      </c>
      <c r="N1659" s="15">
        <v>2784.2661905088939</v>
      </c>
      <c r="O1659" s="14">
        <v>0</v>
      </c>
      <c r="P1659" s="15">
        <v>1447.818419064625</v>
      </c>
      <c r="Q1659" s="15">
        <v>1336.4477714442689</v>
      </c>
      <c r="R1659" s="15">
        <v>1201.1324345855369</v>
      </c>
      <c r="S1659" s="15">
        <v>640.38122381704568</v>
      </c>
      <c r="T1659" s="15">
        <v>551.28470572076105</v>
      </c>
      <c r="U1659" s="15">
        <v>1027.3942242977819</v>
      </c>
      <c r="V1659" s="15">
        <v>169.84023762104252</v>
      </c>
      <c r="W1659" s="14">
        <v>34.735607705000064</v>
      </c>
      <c r="X1659" s="14">
        <v>36.552520890000039</v>
      </c>
      <c r="Y1659" s="14" t="s">
        <v>12897</v>
      </c>
      <c r="Z1659" s="70" t="s">
        <v>5574</v>
      </c>
    </row>
    <row r="1660" spans="1:26" x14ac:dyDescent="0.25">
      <c r="A1660" s="14">
        <v>1576</v>
      </c>
      <c r="B1660" s="14" t="s">
        <v>5181</v>
      </c>
      <c r="C1660" s="14" t="s">
        <v>5182</v>
      </c>
      <c r="D1660" s="14" t="s">
        <v>5181</v>
      </c>
      <c r="E1660" s="14" t="s">
        <v>5185</v>
      </c>
      <c r="F1660" s="14" t="s">
        <v>5186</v>
      </c>
      <c r="G1660" s="14" t="s">
        <v>12898</v>
      </c>
      <c r="H1660" s="14" t="s">
        <v>12899</v>
      </c>
      <c r="I1660" s="14" t="s">
        <v>5571</v>
      </c>
      <c r="J1660" s="15">
        <v>805</v>
      </c>
      <c r="K1660" s="15">
        <v>0</v>
      </c>
      <c r="L1660" s="14" t="s">
        <v>5572</v>
      </c>
      <c r="M1660" s="14">
        <v>2</v>
      </c>
      <c r="N1660" s="15">
        <v>557.54584163175605</v>
      </c>
      <c r="O1660" s="14">
        <v>0</v>
      </c>
      <c r="P1660" s="15">
        <v>289.92383764851314</v>
      </c>
      <c r="Q1660" s="15">
        <v>267.62200398324291</v>
      </c>
      <c r="R1660" s="15">
        <v>240.52527607993957</v>
      </c>
      <c r="S1660" s="15">
        <v>128.23554357530389</v>
      </c>
      <c r="T1660" s="15">
        <v>110.3940766430877</v>
      </c>
      <c r="U1660" s="15">
        <v>205.73441556211799</v>
      </c>
      <c r="V1660" s="15">
        <v>34.010296339537121</v>
      </c>
      <c r="W1660" s="14">
        <v>34.713681579000024</v>
      </c>
      <c r="X1660" s="14">
        <v>36.650815021000028</v>
      </c>
      <c r="Y1660" s="14" t="s">
        <v>12900</v>
      </c>
      <c r="Z1660" s="70" t="s">
        <v>5574</v>
      </c>
    </row>
    <row r="1661" spans="1:26" x14ac:dyDescent="0.25">
      <c r="A1661" s="14">
        <v>1577</v>
      </c>
      <c r="B1661" s="14" t="s">
        <v>5181</v>
      </c>
      <c r="C1661" s="14" t="s">
        <v>5182</v>
      </c>
      <c r="D1661" s="14" t="s">
        <v>5181</v>
      </c>
      <c r="E1661" s="14" t="s">
        <v>5185</v>
      </c>
      <c r="F1661" s="14" t="s">
        <v>5186</v>
      </c>
      <c r="G1661" s="14" t="s">
        <v>12901</v>
      </c>
      <c r="H1661" s="14" t="s">
        <v>12244</v>
      </c>
      <c r="I1661" s="14" t="s">
        <v>5571</v>
      </c>
      <c r="J1661" s="15">
        <v>380</v>
      </c>
      <c r="K1661" s="15">
        <v>0</v>
      </c>
      <c r="L1661" s="14" t="s">
        <v>5572</v>
      </c>
      <c r="M1661" s="14">
        <v>2</v>
      </c>
      <c r="N1661" s="15">
        <v>263.18934139138798</v>
      </c>
      <c r="O1661" s="14">
        <v>0</v>
      </c>
      <c r="P1661" s="15">
        <v>136.85845752352176</v>
      </c>
      <c r="Q1661" s="15">
        <v>126.33088386786623</v>
      </c>
      <c r="R1661" s="15">
        <v>113.53988187624478</v>
      </c>
      <c r="S1661" s="15">
        <v>60.533548520019238</v>
      </c>
      <c r="T1661" s="15">
        <v>52.111489595494824</v>
      </c>
      <c r="U1661" s="15">
        <v>97.116866973422162</v>
      </c>
      <c r="V1661" s="15">
        <v>16.054549824874666</v>
      </c>
      <c r="W1661" s="14">
        <v>34.782040701000028</v>
      </c>
      <c r="X1661" s="14">
        <v>36.528714413000046</v>
      </c>
      <c r="Y1661" s="14" t="s">
        <v>12902</v>
      </c>
      <c r="Z1661" s="70" t="s">
        <v>5574</v>
      </c>
    </row>
    <row r="1662" spans="1:26" x14ac:dyDescent="0.25">
      <c r="A1662" s="14">
        <v>1578</v>
      </c>
      <c r="B1662" s="14" t="s">
        <v>5181</v>
      </c>
      <c r="C1662" s="14" t="s">
        <v>5182</v>
      </c>
      <c r="D1662" s="14" t="s">
        <v>5181</v>
      </c>
      <c r="E1662" s="14" t="s">
        <v>5185</v>
      </c>
      <c r="F1662" s="14" t="s">
        <v>5186</v>
      </c>
      <c r="G1662" s="14" t="s">
        <v>12903</v>
      </c>
      <c r="H1662" s="14" t="s">
        <v>12904</v>
      </c>
      <c r="I1662" s="14" t="s">
        <v>5571</v>
      </c>
      <c r="J1662" s="15">
        <v>700</v>
      </c>
      <c r="K1662" s="15">
        <v>0</v>
      </c>
      <c r="L1662" s="14" t="s">
        <v>5572</v>
      </c>
      <c r="M1662" s="14">
        <v>2</v>
      </c>
      <c r="N1662" s="15">
        <v>484.82247098413575</v>
      </c>
      <c r="O1662" s="14">
        <v>0</v>
      </c>
      <c r="P1662" s="15">
        <v>252.1076849117506</v>
      </c>
      <c r="Q1662" s="15">
        <v>232.71478607238515</v>
      </c>
      <c r="R1662" s="15">
        <v>209.15241398255617</v>
      </c>
      <c r="S1662" s="15">
        <v>111.50916832635123</v>
      </c>
      <c r="T1662" s="15">
        <v>95.994849254858877</v>
      </c>
      <c r="U1662" s="15">
        <v>178.8994917931461</v>
      </c>
      <c r="V1662" s="15">
        <v>29.574170730032279</v>
      </c>
      <c r="W1662" s="14">
        <v>34.69435405300004</v>
      </c>
      <c r="X1662" s="14">
        <v>36.636352187000057</v>
      </c>
      <c r="Y1662" s="14" t="s">
        <v>12905</v>
      </c>
      <c r="Z1662" s="70" t="s">
        <v>5574</v>
      </c>
    </row>
    <row r="1663" spans="1:26" x14ac:dyDescent="0.25">
      <c r="A1663" s="14">
        <v>1579</v>
      </c>
      <c r="B1663" s="14" t="s">
        <v>5181</v>
      </c>
      <c r="C1663" s="14" t="s">
        <v>5182</v>
      </c>
      <c r="D1663" s="14" t="s">
        <v>5181</v>
      </c>
      <c r="E1663" s="14" t="s">
        <v>5185</v>
      </c>
      <c r="F1663" s="14" t="s">
        <v>5186</v>
      </c>
      <c r="G1663" s="14" t="s">
        <v>12906</v>
      </c>
      <c r="H1663" s="14" t="s">
        <v>12907</v>
      </c>
      <c r="I1663" s="14" t="s">
        <v>5571</v>
      </c>
      <c r="J1663" s="15">
        <v>6600</v>
      </c>
      <c r="K1663" s="15">
        <v>0</v>
      </c>
      <c r="L1663" s="14" t="s">
        <v>5572</v>
      </c>
      <c r="M1663" s="14">
        <v>2</v>
      </c>
      <c r="N1663" s="15">
        <v>4571.1832978504226</v>
      </c>
      <c r="O1663" s="14">
        <v>0</v>
      </c>
      <c r="P1663" s="15">
        <v>2377.0153148822196</v>
      </c>
      <c r="Q1663" s="15">
        <v>2194.167982968203</v>
      </c>
      <c r="R1663" s="15">
        <v>1965.6088180756819</v>
      </c>
      <c r="S1663" s="15">
        <v>1051.3721585055973</v>
      </c>
      <c r="T1663" s="15">
        <v>914.23665957008461</v>
      </c>
      <c r="U1663" s="15">
        <v>1691.3378202046563</v>
      </c>
      <c r="V1663" s="15">
        <v>274.27099787102537</v>
      </c>
      <c r="W1663" s="14">
        <v>34.772873677000064</v>
      </c>
      <c r="X1663" s="14">
        <v>36.511841857000036</v>
      </c>
      <c r="Y1663" s="14" t="s">
        <v>12908</v>
      </c>
      <c r="Z1663" s="70" t="s">
        <v>5574</v>
      </c>
    </row>
    <row r="1664" spans="1:26" x14ac:dyDescent="0.25">
      <c r="A1664" s="14">
        <v>1580</v>
      </c>
      <c r="B1664" s="14" t="s">
        <v>5181</v>
      </c>
      <c r="C1664" s="14" t="s">
        <v>5182</v>
      </c>
      <c r="D1664" s="14" t="s">
        <v>5181</v>
      </c>
      <c r="E1664" s="14" t="s">
        <v>5185</v>
      </c>
      <c r="F1664" s="14" t="s">
        <v>5186</v>
      </c>
      <c r="G1664" s="14" t="s">
        <v>12909</v>
      </c>
      <c r="H1664" s="14" t="s">
        <v>12910</v>
      </c>
      <c r="I1664" s="14" t="s">
        <v>5571</v>
      </c>
      <c r="J1664" s="15">
        <v>1070</v>
      </c>
      <c r="K1664" s="15">
        <v>0</v>
      </c>
      <c r="L1664" s="14" t="s">
        <v>5572</v>
      </c>
      <c r="M1664" s="14">
        <v>2</v>
      </c>
      <c r="N1664" s="15">
        <v>741.08577707575034</v>
      </c>
      <c r="O1664" s="14">
        <v>0</v>
      </c>
      <c r="P1664" s="15">
        <v>385.36460407939018</v>
      </c>
      <c r="Q1664" s="15">
        <v>355.72117299636017</v>
      </c>
      <c r="R1664" s="15">
        <v>319.7044042304787</v>
      </c>
      <c r="S1664" s="15">
        <v>170.44972872742258</v>
      </c>
      <c r="T1664" s="15">
        <v>146.73498386099857</v>
      </c>
      <c r="U1664" s="15">
        <v>273.46065174095185</v>
      </c>
      <c r="V1664" s="15">
        <v>45.206232401620767</v>
      </c>
      <c r="W1664" s="14">
        <v>34.688360272000068</v>
      </c>
      <c r="X1664" s="14">
        <v>36.558137690000024</v>
      </c>
      <c r="Y1664" s="14" t="s">
        <v>12911</v>
      </c>
      <c r="Z1664" s="70" t="s">
        <v>5574</v>
      </c>
    </row>
    <row r="1665" spans="1:26" x14ac:dyDescent="0.25">
      <c r="A1665" s="14">
        <v>1581</v>
      </c>
      <c r="B1665" s="14" t="s">
        <v>5181</v>
      </c>
      <c r="C1665" s="14" t="s">
        <v>5182</v>
      </c>
      <c r="D1665" s="14" t="s">
        <v>5181</v>
      </c>
      <c r="E1665" s="14" t="s">
        <v>5185</v>
      </c>
      <c r="F1665" s="14" t="s">
        <v>5186</v>
      </c>
      <c r="G1665" s="14" t="s">
        <v>12912</v>
      </c>
      <c r="H1665" s="14" t="s">
        <v>12913</v>
      </c>
      <c r="I1665" s="14" t="s">
        <v>5571</v>
      </c>
      <c r="J1665" s="15">
        <v>1070</v>
      </c>
      <c r="K1665" s="15">
        <v>0</v>
      </c>
      <c r="L1665" s="14" t="s">
        <v>5572</v>
      </c>
      <c r="M1665" s="14">
        <v>2</v>
      </c>
      <c r="N1665" s="15">
        <v>741.08577707575034</v>
      </c>
      <c r="O1665" s="14">
        <v>0</v>
      </c>
      <c r="P1665" s="15">
        <v>385.36460407939018</v>
      </c>
      <c r="Q1665" s="15">
        <v>355.72117299636017</v>
      </c>
      <c r="R1665" s="15">
        <v>319.7044042304787</v>
      </c>
      <c r="S1665" s="15">
        <v>170.44972872742258</v>
      </c>
      <c r="T1665" s="15">
        <v>146.73498386099857</v>
      </c>
      <c r="U1665" s="15">
        <v>273.46065174095185</v>
      </c>
      <c r="V1665" s="15">
        <v>45.206232401620767</v>
      </c>
      <c r="W1665" s="14">
        <v>34.68089881700007</v>
      </c>
      <c r="X1665" s="14">
        <v>36.466384837000078</v>
      </c>
      <c r="Y1665" s="14" t="s">
        <v>12914</v>
      </c>
      <c r="Z1665" s="70" t="s">
        <v>5574</v>
      </c>
    </row>
    <row r="1666" spans="1:26" x14ac:dyDescent="0.25">
      <c r="A1666" s="14">
        <v>1583</v>
      </c>
      <c r="B1666" s="14" t="s">
        <v>5181</v>
      </c>
      <c r="C1666" s="14" t="s">
        <v>5182</v>
      </c>
      <c r="D1666" s="14" t="s">
        <v>5181</v>
      </c>
      <c r="E1666" s="14" t="s">
        <v>5185</v>
      </c>
      <c r="F1666" s="14" t="s">
        <v>5186</v>
      </c>
      <c r="G1666" s="14" t="s">
        <v>12915</v>
      </c>
      <c r="H1666" s="14" t="s">
        <v>12916</v>
      </c>
      <c r="I1666" s="14" t="s">
        <v>5571</v>
      </c>
      <c r="J1666" s="15">
        <v>960</v>
      </c>
      <c r="K1666" s="15">
        <v>0</v>
      </c>
      <c r="L1666" s="14" t="s">
        <v>5572</v>
      </c>
      <c r="M1666" s="14">
        <v>2</v>
      </c>
      <c r="N1666" s="15">
        <v>664.89938877824329</v>
      </c>
      <c r="O1666" s="14">
        <v>0</v>
      </c>
      <c r="P1666" s="15">
        <v>345.74768216468652</v>
      </c>
      <c r="Q1666" s="15">
        <v>319.15170661355677</v>
      </c>
      <c r="R1666" s="15">
        <v>286.83759631893417</v>
      </c>
      <c r="S1666" s="15">
        <v>152.92685941899597</v>
      </c>
      <c r="T1666" s="15">
        <v>131.65007897809218</v>
      </c>
      <c r="U1666" s="15">
        <v>245.34787445917178</v>
      </c>
      <c r="V1666" s="15">
        <v>40.558862715472841</v>
      </c>
      <c r="W1666" s="14">
        <v>34.757704018000027</v>
      </c>
      <c r="X1666" s="14">
        <v>36.530531205000045</v>
      </c>
      <c r="Y1666" s="14" t="s">
        <v>12917</v>
      </c>
      <c r="Z1666" s="70" t="s">
        <v>5574</v>
      </c>
    </row>
    <row r="1667" spans="1:26" x14ac:dyDescent="0.25">
      <c r="A1667" s="14">
        <v>1584</v>
      </c>
      <c r="B1667" s="14" t="s">
        <v>5181</v>
      </c>
      <c r="C1667" s="14" t="s">
        <v>5182</v>
      </c>
      <c r="D1667" s="14" t="s">
        <v>5181</v>
      </c>
      <c r="E1667" s="14" t="s">
        <v>5185</v>
      </c>
      <c r="F1667" s="14" t="s">
        <v>5186</v>
      </c>
      <c r="G1667" s="14" t="s">
        <v>12918</v>
      </c>
      <c r="H1667" s="14" t="s">
        <v>12919</v>
      </c>
      <c r="I1667" s="14" t="s">
        <v>5571</v>
      </c>
      <c r="J1667" s="15">
        <v>2220</v>
      </c>
      <c r="K1667" s="15">
        <v>0</v>
      </c>
      <c r="L1667" s="14" t="s">
        <v>5572</v>
      </c>
      <c r="M1667" s="14">
        <v>2</v>
      </c>
      <c r="N1667" s="15">
        <v>1537.5798365496876</v>
      </c>
      <c r="O1667" s="14">
        <v>0</v>
      </c>
      <c r="P1667" s="15">
        <v>799.5415150058376</v>
      </c>
      <c r="Q1667" s="15">
        <v>738.03832154384997</v>
      </c>
      <c r="R1667" s="15">
        <v>663.31194148753525</v>
      </c>
      <c r="S1667" s="15">
        <v>353.64336240642814</v>
      </c>
      <c r="T1667" s="15">
        <v>304.44080763683814</v>
      </c>
      <c r="U1667" s="15">
        <v>567.36695968683466</v>
      </c>
      <c r="V1667" s="15">
        <v>93.792370029530943</v>
      </c>
      <c r="W1667" s="14">
        <v>34.76163546500004</v>
      </c>
      <c r="X1667" s="14">
        <v>36.49395663100006</v>
      </c>
      <c r="Y1667" s="14" t="s">
        <v>12920</v>
      </c>
      <c r="Z1667" s="70" t="s">
        <v>5574</v>
      </c>
    </row>
    <row r="1668" spans="1:26" x14ac:dyDescent="0.25">
      <c r="A1668" s="14">
        <v>1585</v>
      </c>
      <c r="B1668" s="14" t="s">
        <v>5181</v>
      </c>
      <c r="C1668" s="14" t="s">
        <v>5182</v>
      </c>
      <c r="D1668" s="14" t="s">
        <v>5181</v>
      </c>
      <c r="E1668" s="14" t="s">
        <v>5185</v>
      </c>
      <c r="F1668" s="14" t="s">
        <v>5186</v>
      </c>
      <c r="G1668" s="14" t="s">
        <v>12921</v>
      </c>
      <c r="H1668" s="14" t="s">
        <v>12922</v>
      </c>
      <c r="I1668" s="14" t="s">
        <v>5571</v>
      </c>
      <c r="J1668" s="15">
        <v>1200</v>
      </c>
      <c r="K1668" s="15">
        <v>0</v>
      </c>
      <c r="L1668" s="14" t="s">
        <v>5572</v>
      </c>
      <c r="M1668" s="14">
        <v>2</v>
      </c>
      <c r="N1668" s="15">
        <v>831.12423597280417</v>
      </c>
      <c r="O1668" s="14">
        <v>0</v>
      </c>
      <c r="P1668" s="15">
        <v>432.1846027058582</v>
      </c>
      <c r="Q1668" s="15">
        <v>398.93963326694598</v>
      </c>
      <c r="R1668" s="15">
        <v>358.54699539866772</v>
      </c>
      <c r="S1668" s="15">
        <v>191.15857427374496</v>
      </c>
      <c r="T1668" s="15">
        <v>164.56259872261523</v>
      </c>
      <c r="U1668" s="15">
        <v>306.68484307396471</v>
      </c>
      <c r="V1668" s="15">
        <v>50.698578394341055</v>
      </c>
      <c r="W1668" s="14">
        <v>34.644619532000036</v>
      </c>
      <c r="X1668" s="14">
        <v>36.484496712000066</v>
      </c>
      <c r="Y1668" s="14" t="s">
        <v>12923</v>
      </c>
      <c r="Z1668" s="70" t="s">
        <v>5574</v>
      </c>
    </row>
    <row r="1669" spans="1:26" x14ac:dyDescent="0.25">
      <c r="A1669" s="14">
        <v>1586</v>
      </c>
      <c r="B1669" s="14" t="s">
        <v>5181</v>
      </c>
      <c r="C1669" s="14" t="s">
        <v>5182</v>
      </c>
      <c r="D1669" s="14" t="s">
        <v>5181</v>
      </c>
      <c r="E1669" s="14" t="s">
        <v>5185</v>
      </c>
      <c r="F1669" s="14" t="s">
        <v>5186</v>
      </c>
      <c r="G1669" s="14" t="s">
        <v>12924</v>
      </c>
      <c r="H1669" s="14" t="s">
        <v>12925</v>
      </c>
      <c r="I1669" s="14" t="s">
        <v>5571</v>
      </c>
      <c r="J1669" s="15">
        <v>3000</v>
      </c>
      <c r="K1669" s="15">
        <v>0</v>
      </c>
      <c r="L1669" s="14" t="s">
        <v>5572</v>
      </c>
      <c r="M1669" s="14">
        <v>2</v>
      </c>
      <c r="N1669" s="15">
        <v>2077.8105899320103</v>
      </c>
      <c r="O1669" s="14">
        <v>0</v>
      </c>
      <c r="P1669" s="15">
        <v>1080.4615067646455</v>
      </c>
      <c r="Q1669" s="15">
        <v>997.34908316736494</v>
      </c>
      <c r="R1669" s="15">
        <v>896.36748849666924</v>
      </c>
      <c r="S1669" s="15">
        <v>477.89643568436242</v>
      </c>
      <c r="T1669" s="15">
        <v>411.40649680653809</v>
      </c>
      <c r="U1669" s="15">
        <v>766.71210768491176</v>
      </c>
      <c r="V1669" s="15">
        <v>126.74644598585263</v>
      </c>
      <c r="W1669" s="14">
        <v>34.65665124800006</v>
      </c>
      <c r="X1669" s="14">
        <v>36.461476653000034</v>
      </c>
      <c r="Y1669" s="14" t="s">
        <v>12926</v>
      </c>
      <c r="Z1669" s="70" t="s">
        <v>5574</v>
      </c>
    </row>
    <row r="1670" spans="1:26" x14ac:dyDescent="0.25">
      <c r="A1670" s="14">
        <v>1587</v>
      </c>
      <c r="B1670" s="14" t="s">
        <v>5181</v>
      </c>
      <c r="C1670" s="14" t="s">
        <v>5182</v>
      </c>
      <c r="D1670" s="14" t="s">
        <v>5181</v>
      </c>
      <c r="E1670" s="14" t="s">
        <v>5185</v>
      </c>
      <c r="F1670" s="14" t="s">
        <v>5186</v>
      </c>
      <c r="G1670" s="14" t="s">
        <v>12927</v>
      </c>
      <c r="H1670" s="14" t="s">
        <v>12928</v>
      </c>
      <c r="I1670" s="14" t="s">
        <v>5571</v>
      </c>
      <c r="J1670" s="15">
        <v>1080</v>
      </c>
      <c r="K1670" s="15">
        <v>0</v>
      </c>
      <c r="L1670" s="14" t="s">
        <v>5572</v>
      </c>
      <c r="M1670" s="14">
        <v>2</v>
      </c>
      <c r="N1670" s="15">
        <v>748.01181237552373</v>
      </c>
      <c r="O1670" s="14">
        <v>0</v>
      </c>
      <c r="P1670" s="15">
        <v>388.96614243527233</v>
      </c>
      <c r="Q1670" s="15">
        <v>359.0456699402514</v>
      </c>
      <c r="R1670" s="15">
        <v>322.69229585880095</v>
      </c>
      <c r="S1670" s="15">
        <v>172.04271684637047</v>
      </c>
      <c r="T1670" s="15">
        <v>148.10633885035369</v>
      </c>
      <c r="U1670" s="15">
        <v>276.01635876656826</v>
      </c>
      <c r="V1670" s="15">
        <v>45.628720554906948</v>
      </c>
      <c r="W1670" s="14">
        <v>34.654458153000064</v>
      </c>
      <c r="X1670" s="14">
        <v>36.493127300000026</v>
      </c>
      <c r="Y1670" s="14" t="s">
        <v>12929</v>
      </c>
      <c r="Z1670" s="70" t="s">
        <v>5574</v>
      </c>
    </row>
    <row r="1671" spans="1:26" x14ac:dyDescent="0.25">
      <c r="A1671" s="14">
        <v>1593</v>
      </c>
      <c r="B1671" s="14" t="s">
        <v>5181</v>
      </c>
      <c r="C1671" s="14" t="s">
        <v>5182</v>
      </c>
      <c r="D1671" s="14" t="s">
        <v>5181</v>
      </c>
      <c r="E1671" s="14" t="s">
        <v>5187</v>
      </c>
      <c r="F1671" s="14" t="s">
        <v>5188</v>
      </c>
      <c r="G1671" s="14" t="s">
        <v>4858</v>
      </c>
      <c r="H1671" s="14" t="s">
        <v>4859</v>
      </c>
      <c r="I1671" s="14" t="s">
        <v>5571</v>
      </c>
      <c r="J1671" s="15">
        <v>0</v>
      </c>
      <c r="K1671" s="15">
        <v>0</v>
      </c>
      <c r="L1671" s="14" t="s">
        <v>4944</v>
      </c>
      <c r="M1671" s="14">
        <v>0</v>
      </c>
      <c r="N1671" s="15">
        <v>0</v>
      </c>
      <c r="O1671" s="14">
        <v>0</v>
      </c>
      <c r="P1671" s="15">
        <v>0</v>
      </c>
      <c r="Q1671" s="15">
        <v>0</v>
      </c>
      <c r="R1671" s="15">
        <v>0</v>
      </c>
      <c r="S1671" s="15">
        <v>0</v>
      </c>
      <c r="T1671" s="15">
        <v>0</v>
      </c>
      <c r="U1671" s="15">
        <v>0</v>
      </c>
      <c r="V1671" s="15">
        <v>0</v>
      </c>
      <c r="W1671" s="14">
        <v>34.874854716000073</v>
      </c>
      <c r="X1671" s="14">
        <v>36.861405674000025</v>
      </c>
      <c r="Y1671" s="14" t="s">
        <v>6256</v>
      </c>
      <c r="Z1671" s="70" t="s">
        <v>5574</v>
      </c>
    </row>
    <row r="1672" spans="1:26" x14ac:dyDescent="0.25">
      <c r="A1672" s="14">
        <v>1594</v>
      </c>
      <c r="B1672" s="14" t="s">
        <v>5181</v>
      </c>
      <c r="C1672" s="14" t="s">
        <v>5182</v>
      </c>
      <c r="D1672" s="14" t="s">
        <v>5181</v>
      </c>
      <c r="E1672" s="14" t="s">
        <v>5187</v>
      </c>
      <c r="F1672" s="14" t="s">
        <v>5188</v>
      </c>
      <c r="G1672" s="14" t="s">
        <v>6257</v>
      </c>
      <c r="H1672" s="14" t="s">
        <v>5188</v>
      </c>
      <c r="I1672" s="14" t="s">
        <v>5571</v>
      </c>
      <c r="J1672" s="15">
        <v>3300</v>
      </c>
      <c r="K1672" s="15">
        <v>510</v>
      </c>
      <c r="L1672" s="14" t="s">
        <v>5572</v>
      </c>
      <c r="M1672" s="14">
        <v>3</v>
      </c>
      <c r="N1672" s="15">
        <v>2285.5323193916352</v>
      </c>
      <c r="O1672" s="14">
        <v>0</v>
      </c>
      <c r="P1672" s="15">
        <v>1199.9044676806086</v>
      </c>
      <c r="Q1672" s="15">
        <v>1085.6278517110266</v>
      </c>
      <c r="R1672" s="15">
        <v>982.77889733840323</v>
      </c>
      <c r="S1672" s="15">
        <v>525.67243346007615</v>
      </c>
      <c r="T1672" s="15">
        <v>457.10646387832708</v>
      </c>
      <c r="U1672" s="15">
        <v>845.64695817490497</v>
      </c>
      <c r="V1672" s="15">
        <v>137.13193916349812</v>
      </c>
      <c r="W1672" s="14">
        <v>34.84122552000008</v>
      </c>
      <c r="X1672" s="14">
        <v>36.92788729800003</v>
      </c>
      <c r="Y1672" s="14" t="s">
        <v>6258</v>
      </c>
      <c r="Z1672" s="70" t="s">
        <v>5574</v>
      </c>
    </row>
    <row r="1673" spans="1:26" x14ac:dyDescent="0.25">
      <c r="A1673" s="14">
        <v>1592</v>
      </c>
      <c r="B1673" s="14" t="s">
        <v>5181</v>
      </c>
      <c r="C1673" s="14" t="s">
        <v>5182</v>
      </c>
      <c r="D1673" s="14" t="s">
        <v>5181</v>
      </c>
      <c r="E1673" s="14" t="s">
        <v>5187</v>
      </c>
      <c r="F1673" s="14" t="s">
        <v>5188</v>
      </c>
      <c r="G1673" s="14" t="s">
        <v>4856</v>
      </c>
      <c r="H1673" s="14" t="s">
        <v>4857</v>
      </c>
      <c r="I1673" s="14" t="s">
        <v>5571</v>
      </c>
      <c r="J1673" s="15">
        <v>2000</v>
      </c>
      <c r="K1673" s="15">
        <v>690</v>
      </c>
      <c r="L1673" s="14" t="s">
        <v>4944</v>
      </c>
      <c r="M1673" s="14">
        <v>6</v>
      </c>
      <c r="N1673" s="15">
        <v>1385.1711026615969</v>
      </c>
      <c r="O1673" s="14">
        <v>1385.1711026615969</v>
      </c>
      <c r="P1673" s="15">
        <v>727.21482889733841</v>
      </c>
      <c r="Q1673" s="15">
        <v>657.95627376425853</v>
      </c>
      <c r="R1673" s="15">
        <v>595.62357414448672</v>
      </c>
      <c r="S1673" s="15">
        <v>318.58935361216732</v>
      </c>
      <c r="T1673" s="15">
        <v>277.03422053231941</v>
      </c>
      <c r="U1673" s="15">
        <v>512.51330798479091</v>
      </c>
      <c r="V1673" s="15">
        <v>83.110266159695811</v>
      </c>
      <c r="W1673" s="14">
        <v>34.892750284000044</v>
      </c>
      <c r="X1673" s="14">
        <v>36.903444407000052</v>
      </c>
      <c r="Y1673" s="14" t="s">
        <v>7797</v>
      </c>
      <c r="Z1673" s="70" t="s">
        <v>5574</v>
      </c>
    </row>
    <row r="1674" spans="1:26" x14ac:dyDescent="0.25">
      <c r="A1674" s="14">
        <v>1597</v>
      </c>
      <c r="B1674" s="14" t="s">
        <v>5181</v>
      </c>
      <c r="C1674" s="14" t="s">
        <v>5182</v>
      </c>
      <c r="D1674" s="14" t="s">
        <v>5181</v>
      </c>
      <c r="E1674" s="14" t="s">
        <v>5187</v>
      </c>
      <c r="F1674" s="14" t="s">
        <v>5188</v>
      </c>
      <c r="G1674" s="14" t="s">
        <v>7798</v>
      </c>
      <c r="H1674" s="14" t="s">
        <v>3865</v>
      </c>
      <c r="I1674" s="14" t="s">
        <v>5837</v>
      </c>
      <c r="J1674" s="15">
        <v>10000</v>
      </c>
      <c r="K1674" s="15">
        <v>1390</v>
      </c>
      <c r="L1674" s="14" t="s">
        <v>5572</v>
      </c>
      <c r="M1674" s="14">
        <v>3</v>
      </c>
      <c r="N1674" s="15">
        <v>6925.8555133079844</v>
      </c>
      <c r="O1674" s="14">
        <v>0</v>
      </c>
      <c r="P1674" s="15">
        <v>3636.0741444866921</v>
      </c>
      <c r="Q1674" s="15">
        <v>3289.7813688212923</v>
      </c>
      <c r="R1674" s="15">
        <v>2978.1178707224335</v>
      </c>
      <c r="S1674" s="15">
        <v>1592.9467680608366</v>
      </c>
      <c r="T1674" s="15">
        <v>1385.1711026615969</v>
      </c>
      <c r="U1674" s="15">
        <v>2562.5665399239542</v>
      </c>
      <c r="V1674" s="15">
        <v>415.55133079847906</v>
      </c>
      <c r="W1674" s="14">
        <v>34.833956365000063</v>
      </c>
      <c r="X1674" s="14">
        <v>36.85145904500007</v>
      </c>
      <c r="Y1674" s="14" t="s">
        <v>7799</v>
      </c>
      <c r="Z1674" s="70" t="s">
        <v>5574</v>
      </c>
    </row>
    <row r="1675" spans="1:26" x14ac:dyDescent="0.25">
      <c r="A1675" s="14">
        <v>1553</v>
      </c>
      <c r="B1675" s="14" t="s">
        <v>5181</v>
      </c>
      <c r="C1675" s="14" t="s">
        <v>5182</v>
      </c>
      <c r="D1675" s="14" t="s">
        <v>5181</v>
      </c>
      <c r="E1675" s="14" t="s">
        <v>5187</v>
      </c>
      <c r="F1675" s="14" t="s">
        <v>5188</v>
      </c>
      <c r="G1675" s="14" t="s">
        <v>10584</v>
      </c>
      <c r="H1675" s="14" t="s">
        <v>10585</v>
      </c>
      <c r="I1675" s="14" t="s">
        <v>5571</v>
      </c>
      <c r="J1675" s="15">
        <v>640</v>
      </c>
      <c r="K1675" s="15">
        <v>70</v>
      </c>
      <c r="L1675" s="14" t="s">
        <v>5572</v>
      </c>
      <c r="M1675" s="14">
        <v>2</v>
      </c>
      <c r="N1675" s="15">
        <v>443.25475285171103</v>
      </c>
      <c r="O1675" s="14">
        <v>0</v>
      </c>
      <c r="P1675" s="15">
        <v>232.7087452471483</v>
      </c>
      <c r="Q1675" s="15">
        <v>210.54600760456273</v>
      </c>
      <c r="R1675" s="15">
        <v>190.59954372623577</v>
      </c>
      <c r="S1675" s="15">
        <v>101.94859315589355</v>
      </c>
      <c r="T1675" s="15">
        <v>88.650950570342218</v>
      </c>
      <c r="U1675" s="15">
        <v>164.00425855513308</v>
      </c>
      <c r="V1675" s="15">
        <v>26.59528517110266</v>
      </c>
      <c r="W1675" s="14">
        <v>34.773809505000031</v>
      </c>
      <c r="X1675" s="14">
        <v>36.886415734000025</v>
      </c>
      <c r="Y1675" s="14" t="s">
        <v>10586</v>
      </c>
      <c r="Z1675" s="70" t="s">
        <v>5574</v>
      </c>
    </row>
    <row r="1676" spans="1:26" x14ac:dyDescent="0.25">
      <c r="A1676" s="14">
        <v>1600</v>
      </c>
      <c r="B1676" s="14" t="s">
        <v>5181</v>
      </c>
      <c r="C1676" s="14" t="s">
        <v>5182</v>
      </c>
      <c r="D1676" s="14" t="s">
        <v>5181</v>
      </c>
      <c r="E1676" s="14" t="s">
        <v>5187</v>
      </c>
      <c r="F1676" s="14" t="s">
        <v>5188</v>
      </c>
      <c r="G1676" s="14" t="s">
        <v>10696</v>
      </c>
      <c r="H1676" s="14" t="s">
        <v>10697</v>
      </c>
      <c r="I1676" s="14" t="s">
        <v>5571</v>
      </c>
      <c r="J1676" s="15">
        <v>600</v>
      </c>
      <c r="K1676" s="15">
        <v>400</v>
      </c>
      <c r="L1676" s="14" t="s">
        <v>5572</v>
      </c>
      <c r="M1676" s="14">
        <v>4</v>
      </c>
      <c r="N1676" s="15">
        <v>415.55133079847906</v>
      </c>
      <c r="O1676" s="14">
        <v>0</v>
      </c>
      <c r="P1676" s="15">
        <v>218.16444866920151</v>
      </c>
      <c r="Q1676" s="15">
        <v>197.38688212927755</v>
      </c>
      <c r="R1676" s="15">
        <v>178.68707224334599</v>
      </c>
      <c r="S1676" s="15">
        <v>95.576806083650183</v>
      </c>
      <c r="T1676" s="15">
        <v>83.110266159695811</v>
      </c>
      <c r="U1676" s="15">
        <v>153.75399239543725</v>
      </c>
      <c r="V1676" s="15">
        <v>24.933079847908743</v>
      </c>
      <c r="W1676" s="14">
        <v>34.774987080000074</v>
      </c>
      <c r="X1676" s="14">
        <v>36.922785203000046</v>
      </c>
      <c r="Y1676" s="14" t="s">
        <v>10698</v>
      </c>
      <c r="Z1676" s="70" t="s">
        <v>5574</v>
      </c>
    </row>
    <row r="1677" spans="1:26" x14ac:dyDescent="0.25">
      <c r="A1677" s="14">
        <v>1601</v>
      </c>
      <c r="B1677" s="14" t="s">
        <v>5181</v>
      </c>
      <c r="C1677" s="14" t="s">
        <v>5182</v>
      </c>
      <c r="D1677" s="14" t="s">
        <v>5181</v>
      </c>
      <c r="E1677" s="14" t="s">
        <v>5187</v>
      </c>
      <c r="F1677" s="14" t="s">
        <v>5188</v>
      </c>
      <c r="G1677" s="14" t="s">
        <v>4860</v>
      </c>
      <c r="H1677" s="14" t="s">
        <v>4861</v>
      </c>
      <c r="I1677" s="14" t="s">
        <v>5571</v>
      </c>
      <c r="J1677" s="15">
        <v>490</v>
      </c>
      <c r="K1677" s="15">
        <v>100</v>
      </c>
      <c r="L1677" s="14" t="s">
        <v>4944</v>
      </c>
      <c r="M1677" s="14">
        <v>6</v>
      </c>
      <c r="N1677" s="15">
        <v>339.36692015209127</v>
      </c>
      <c r="O1677" s="14">
        <v>339.36692015209127</v>
      </c>
      <c r="P1677" s="15">
        <v>178.16763307984792</v>
      </c>
      <c r="Q1677" s="15">
        <v>161.19928707224335</v>
      </c>
      <c r="R1677" s="15">
        <v>145.92777566539925</v>
      </c>
      <c r="S1677" s="15">
        <v>78.054391634981002</v>
      </c>
      <c r="T1677" s="15">
        <v>67.873384030418251</v>
      </c>
      <c r="U1677" s="15">
        <v>125.56576045627376</v>
      </c>
      <c r="V1677" s="15">
        <v>20.362015209125474</v>
      </c>
      <c r="W1677" s="14">
        <v>34.90594182500007</v>
      </c>
      <c r="X1677" s="14">
        <v>36.917477308000059</v>
      </c>
      <c r="Y1677" s="14" t="s">
        <v>10699</v>
      </c>
      <c r="Z1677" s="70" t="s">
        <v>5574</v>
      </c>
    </row>
    <row r="1678" spans="1:26" x14ac:dyDescent="0.25">
      <c r="A1678" s="14">
        <v>1602</v>
      </c>
      <c r="B1678" s="14" t="s">
        <v>5181</v>
      </c>
      <c r="C1678" s="14" t="s">
        <v>5182</v>
      </c>
      <c r="D1678" s="14" t="s">
        <v>5181</v>
      </c>
      <c r="E1678" s="14" t="s">
        <v>5187</v>
      </c>
      <c r="F1678" s="14" t="s">
        <v>5188</v>
      </c>
      <c r="G1678" s="14" t="s">
        <v>10700</v>
      </c>
      <c r="H1678" s="14" t="s">
        <v>10701</v>
      </c>
      <c r="I1678" s="14" t="s">
        <v>5571</v>
      </c>
      <c r="J1678" s="15">
        <v>1300</v>
      </c>
      <c r="K1678" s="15">
        <v>140</v>
      </c>
      <c r="L1678" s="14" t="s">
        <v>5572</v>
      </c>
      <c r="M1678" s="14">
        <v>2</v>
      </c>
      <c r="N1678" s="15">
        <v>900.361216730038</v>
      </c>
      <c r="O1678" s="14">
        <v>0</v>
      </c>
      <c r="P1678" s="15">
        <v>472.68963878326997</v>
      </c>
      <c r="Q1678" s="15">
        <v>427.67157794676802</v>
      </c>
      <c r="R1678" s="15">
        <v>387.15532319391633</v>
      </c>
      <c r="S1678" s="15">
        <v>207.08307984790875</v>
      </c>
      <c r="T1678" s="15">
        <v>180.07224334600761</v>
      </c>
      <c r="U1678" s="15">
        <v>333.13365019011405</v>
      </c>
      <c r="V1678" s="15">
        <v>54.021673003802277</v>
      </c>
      <c r="W1678" s="14">
        <v>34.873961850000057</v>
      </c>
      <c r="X1678" s="14">
        <v>36.919337155000051</v>
      </c>
      <c r="Y1678" s="14" t="s">
        <v>10702</v>
      </c>
      <c r="Z1678" s="70" t="s">
        <v>5574</v>
      </c>
    </row>
    <row r="1679" spans="1:26" x14ac:dyDescent="0.25">
      <c r="A1679" s="14">
        <v>1590</v>
      </c>
      <c r="B1679" s="14" t="s">
        <v>5181</v>
      </c>
      <c r="C1679" s="14" t="s">
        <v>5182</v>
      </c>
      <c r="D1679" s="14" t="s">
        <v>5181</v>
      </c>
      <c r="E1679" s="14" t="s">
        <v>5187</v>
      </c>
      <c r="F1679" s="14" t="s">
        <v>5188</v>
      </c>
      <c r="G1679" s="14" t="s">
        <v>12590</v>
      </c>
      <c r="H1679" s="14" t="s">
        <v>12591</v>
      </c>
      <c r="I1679" s="14" t="s">
        <v>5571</v>
      </c>
      <c r="J1679" s="15">
        <v>1400</v>
      </c>
      <c r="K1679" s="15">
        <v>0</v>
      </c>
      <c r="L1679" s="14" t="s">
        <v>5572</v>
      </c>
      <c r="M1679" s="14">
        <v>2</v>
      </c>
      <c r="N1679" s="15">
        <v>969.61977186311788</v>
      </c>
      <c r="O1679" s="14">
        <v>0</v>
      </c>
      <c r="P1679" s="15">
        <v>504.20228136882133</v>
      </c>
      <c r="Q1679" s="15">
        <v>465.41749049429654</v>
      </c>
      <c r="R1679" s="15">
        <v>418.29396958174902</v>
      </c>
      <c r="S1679" s="15">
        <v>223.01254752851713</v>
      </c>
      <c r="T1679" s="15">
        <v>191.98471482889735</v>
      </c>
      <c r="U1679" s="15">
        <v>357.7896958174905</v>
      </c>
      <c r="V1679" s="15">
        <v>59.146806083650191</v>
      </c>
      <c r="W1679" s="14">
        <v>34.863399044000062</v>
      </c>
      <c r="X1679" s="14">
        <v>36.881837086000075</v>
      </c>
      <c r="Y1679" s="14" t="s">
        <v>12592</v>
      </c>
      <c r="Z1679" s="70" t="s">
        <v>5574</v>
      </c>
    </row>
    <row r="1680" spans="1:26" x14ac:dyDescent="0.25">
      <c r="A1680" s="14">
        <v>1589</v>
      </c>
      <c r="B1680" s="14" t="s">
        <v>5181</v>
      </c>
      <c r="C1680" s="14" t="s">
        <v>5182</v>
      </c>
      <c r="D1680" s="14" t="s">
        <v>5181</v>
      </c>
      <c r="E1680" s="14" t="s">
        <v>5187</v>
      </c>
      <c r="F1680" s="14" t="s">
        <v>5188</v>
      </c>
      <c r="G1680" s="14" t="s">
        <v>12930</v>
      </c>
      <c r="H1680" s="14" t="s">
        <v>12931</v>
      </c>
      <c r="I1680" s="14" t="s">
        <v>5571</v>
      </c>
      <c r="J1680" s="15">
        <v>1400</v>
      </c>
      <c r="K1680" s="15">
        <v>0</v>
      </c>
      <c r="L1680" s="14" t="s">
        <v>5572</v>
      </c>
      <c r="M1680" s="14">
        <v>2</v>
      </c>
      <c r="N1680" s="15">
        <v>969.61977186311788</v>
      </c>
      <c r="O1680" s="14">
        <v>0</v>
      </c>
      <c r="P1680" s="15">
        <v>509.05038022813693</v>
      </c>
      <c r="Q1680" s="15">
        <v>460.56939163498095</v>
      </c>
      <c r="R1680" s="15">
        <v>416.93650190114067</v>
      </c>
      <c r="S1680" s="15">
        <v>223.01254752851713</v>
      </c>
      <c r="T1680" s="15">
        <v>193.9239543726236</v>
      </c>
      <c r="U1680" s="15">
        <v>358.7593155893536</v>
      </c>
      <c r="V1680" s="15">
        <v>58.177186311787068</v>
      </c>
      <c r="W1680" s="14">
        <v>34.811172347000024</v>
      </c>
      <c r="X1680" s="14">
        <v>36.879252278000024</v>
      </c>
      <c r="Y1680" s="14" t="s">
        <v>12932</v>
      </c>
      <c r="Z1680" s="70" t="s">
        <v>5574</v>
      </c>
    </row>
    <row r="1681" spans="1:26" x14ac:dyDescent="0.25">
      <c r="A1681" s="14">
        <v>1591</v>
      </c>
      <c r="B1681" s="14" t="s">
        <v>5181</v>
      </c>
      <c r="C1681" s="14" t="s">
        <v>5182</v>
      </c>
      <c r="D1681" s="14" t="s">
        <v>5181</v>
      </c>
      <c r="E1681" s="14" t="s">
        <v>5187</v>
      </c>
      <c r="F1681" s="14" t="s">
        <v>5188</v>
      </c>
      <c r="G1681" s="14" t="s">
        <v>12933</v>
      </c>
      <c r="H1681" s="14" t="s">
        <v>3842</v>
      </c>
      <c r="I1681" s="14" t="s">
        <v>5571</v>
      </c>
      <c r="J1681" s="15">
        <v>930</v>
      </c>
      <c r="K1681" s="15">
        <v>0</v>
      </c>
      <c r="L1681" s="14" t="s">
        <v>5572</v>
      </c>
      <c r="M1681" s="14">
        <v>2</v>
      </c>
      <c r="N1681" s="15">
        <v>644.1045627376426</v>
      </c>
      <c r="O1681" s="14">
        <v>0</v>
      </c>
      <c r="P1681" s="15">
        <v>338.15489543726238</v>
      </c>
      <c r="Q1681" s="15">
        <v>305.94966730038021</v>
      </c>
      <c r="R1681" s="15">
        <v>276.96496197718636</v>
      </c>
      <c r="S1681" s="15">
        <v>148.1440494296578</v>
      </c>
      <c r="T1681" s="15">
        <v>128.82091254752854</v>
      </c>
      <c r="U1681" s="15">
        <v>238.31868821292775</v>
      </c>
      <c r="V1681" s="15">
        <v>38.646273764258552</v>
      </c>
      <c r="W1681" s="14">
        <v>34.859577993000073</v>
      </c>
      <c r="X1681" s="14">
        <v>36.88072795000005</v>
      </c>
      <c r="Y1681" s="14" t="s">
        <v>12934</v>
      </c>
      <c r="Z1681" s="70" t="s">
        <v>5574</v>
      </c>
    </row>
    <row r="1682" spans="1:26" x14ac:dyDescent="0.25">
      <c r="A1682" s="14">
        <v>1595</v>
      </c>
      <c r="B1682" s="14" t="s">
        <v>5181</v>
      </c>
      <c r="C1682" s="14" t="s">
        <v>5182</v>
      </c>
      <c r="D1682" s="14" t="s">
        <v>5181</v>
      </c>
      <c r="E1682" s="14" t="s">
        <v>5187</v>
      </c>
      <c r="F1682" s="14" t="s">
        <v>5188</v>
      </c>
      <c r="G1682" s="14" t="s">
        <v>12935</v>
      </c>
      <c r="H1682" s="14" t="s">
        <v>12936</v>
      </c>
      <c r="I1682" s="14" t="s">
        <v>5571</v>
      </c>
      <c r="J1682" s="15">
        <v>1300</v>
      </c>
      <c r="K1682" s="15">
        <v>0</v>
      </c>
      <c r="L1682" s="14" t="s">
        <v>5572</v>
      </c>
      <c r="M1682" s="14">
        <v>2</v>
      </c>
      <c r="N1682" s="15">
        <v>900.361216730038</v>
      </c>
      <c r="O1682" s="14">
        <v>0</v>
      </c>
      <c r="P1682" s="15">
        <v>472.68963878326997</v>
      </c>
      <c r="Q1682" s="15">
        <v>427.67157794676802</v>
      </c>
      <c r="R1682" s="15">
        <v>387.15532319391633</v>
      </c>
      <c r="S1682" s="15">
        <v>207.08307984790875</v>
      </c>
      <c r="T1682" s="15">
        <v>180.07224334600761</v>
      </c>
      <c r="U1682" s="15">
        <v>333.13365019011405</v>
      </c>
      <c r="V1682" s="15">
        <v>54.021673003802277</v>
      </c>
      <c r="W1682" s="14">
        <v>34.792403068000056</v>
      </c>
      <c r="X1682" s="14">
        <v>36.946298876000071</v>
      </c>
      <c r="Y1682" s="14" t="s">
        <v>12937</v>
      </c>
      <c r="Z1682" s="70" t="s">
        <v>5574</v>
      </c>
    </row>
    <row r="1683" spans="1:26" x14ac:dyDescent="0.25">
      <c r="A1683" s="14">
        <v>1596</v>
      </c>
      <c r="B1683" s="14" t="s">
        <v>5181</v>
      </c>
      <c r="C1683" s="14" t="s">
        <v>5182</v>
      </c>
      <c r="D1683" s="14" t="s">
        <v>5181</v>
      </c>
      <c r="E1683" s="14" t="s">
        <v>5187</v>
      </c>
      <c r="F1683" s="14" t="s">
        <v>5188</v>
      </c>
      <c r="G1683" s="14" t="s">
        <v>12938</v>
      </c>
      <c r="H1683" s="14" t="s">
        <v>12939</v>
      </c>
      <c r="I1683" s="14" t="s">
        <v>5571</v>
      </c>
      <c r="J1683" s="15">
        <v>800</v>
      </c>
      <c r="K1683" s="15">
        <v>0</v>
      </c>
      <c r="L1683" s="14" t="s">
        <v>5572</v>
      </c>
      <c r="M1683" s="14">
        <v>2</v>
      </c>
      <c r="N1683" s="15">
        <v>554.06844106463882</v>
      </c>
      <c r="O1683" s="14">
        <v>0</v>
      </c>
      <c r="P1683" s="15">
        <v>290.8859315589354</v>
      </c>
      <c r="Q1683" s="15">
        <v>263.18250950570342</v>
      </c>
      <c r="R1683" s="15">
        <v>238.24942965779471</v>
      </c>
      <c r="S1683" s="15">
        <v>127.43574144486693</v>
      </c>
      <c r="T1683" s="15">
        <v>110.81368821292777</v>
      </c>
      <c r="U1683" s="15">
        <v>205.00532319391635</v>
      </c>
      <c r="V1683" s="15">
        <v>33.244106463878325</v>
      </c>
      <c r="W1683" s="14">
        <v>34.786358732000053</v>
      </c>
      <c r="X1683" s="14">
        <v>36.923680850000039</v>
      </c>
      <c r="Y1683" s="14" t="s">
        <v>12940</v>
      </c>
      <c r="Z1683" s="70" t="s">
        <v>5574</v>
      </c>
    </row>
    <row r="1684" spans="1:26" x14ac:dyDescent="0.25">
      <c r="A1684" s="14">
        <v>1598</v>
      </c>
      <c r="B1684" s="14" t="s">
        <v>5181</v>
      </c>
      <c r="C1684" s="14" t="s">
        <v>5182</v>
      </c>
      <c r="D1684" s="14" t="s">
        <v>5181</v>
      </c>
      <c r="E1684" s="14" t="s">
        <v>5187</v>
      </c>
      <c r="F1684" s="14" t="s">
        <v>5188</v>
      </c>
      <c r="G1684" s="14" t="s">
        <v>12941</v>
      </c>
      <c r="H1684" s="14" t="s">
        <v>6707</v>
      </c>
      <c r="I1684" s="14" t="s">
        <v>5571</v>
      </c>
      <c r="J1684" s="15">
        <v>3000</v>
      </c>
      <c r="K1684" s="15">
        <v>0</v>
      </c>
      <c r="L1684" s="14" t="s">
        <v>5572</v>
      </c>
      <c r="M1684" s="14">
        <v>2</v>
      </c>
      <c r="N1684" s="15">
        <v>2077.7566539923955</v>
      </c>
      <c r="O1684" s="14">
        <v>0</v>
      </c>
      <c r="P1684" s="15">
        <v>1090.8222433460078</v>
      </c>
      <c r="Q1684" s="15">
        <v>986.93441064638785</v>
      </c>
      <c r="R1684" s="15">
        <v>893.43536121673003</v>
      </c>
      <c r="S1684" s="15">
        <v>477.88403041825097</v>
      </c>
      <c r="T1684" s="15">
        <v>415.55133079847911</v>
      </c>
      <c r="U1684" s="15">
        <v>768.76996197718631</v>
      </c>
      <c r="V1684" s="15">
        <v>124.66539923954373</v>
      </c>
      <c r="W1684" s="14">
        <v>34.798894077000057</v>
      </c>
      <c r="X1684" s="14">
        <v>36.856306538000069</v>
      </c>
      <c r="Y1684" s="14" t="s">
        <v>12942</v>
      </c>
      <c r="Z1684" s="70" t="s">
        <v>5574</v>
      </c>
    </row>
    <row r="1685" spans="1:26" x14ac:dyDescent="0.25">
      <c r="A1685" s="14">
        <v>1599</v>
      </c>
      <c r="B1685" s="14" t="s">
        <v>5181</v>
      </c>
      <c r="C1685" s="14" t="s">
        <v>5182</v>
      </c>
      <c r="D1685" s="14" t="s">
        <v>5181</v>
      </c>
      <c r="E1685" s="14" t="s">
        <v>5187</v>
      </c>
      <c r="F1685" s="14" t="s">
        <v>5188</v>
      </c>
      <c r="G1685" s="14" t="s">
        <v>12943</v>
      </c>
      <c r="H1685" s="14" t="s">
        <v>12944</v>
      </c>
      <c r="I1685" s="14" t="s">
        <v>5571</v>
      </c>
      <c r="J1685" s="15">
        <v>870</v>
      </c>
      <c r="K1685" s="15">
        <v>0</v>
      </c>
      <c r="L1685" s="14" t="s">
        <v>5572</v>
      </c>
      <c r="M1685" s="14">
        <v>2</v>
      </c>
      <c r="N1685" s="15">
        <v>602.54942965779469</v>
      </c>
      <c r="O1685" s="14">
        <v>0</v>
      </c>
      <c r="P1685" s="15">
        <v>316.33845057034222</v>
      </c>
      <c r="Q1685" s="15">
        <v>286.21097908745247</v>
      </c>
      <c r="R1685" s="15">
        <v>259.09625475285168</v>
      </c>
      <c r="S1685" s="15">
        <v>138.58636882129278</v>
      </c>
      <c r="T1685" s="15">
        <v>120.50988593155894</v>
      </c>
      <c r="U1685" s="15">
        <v>222.94328897338403</v>
      </c>
      <c r="V1685" s="15">
        <v>36.152965779467678</v>
      </c>
      <c r="W1685" s="14">
        <v>34.808572679000065</v>
      </c>
      <c r="X1685" s="14">
        <v>36.952577060000067</v>
      </c>
      <c r="Y1685" s="14" t="s">
        <v>12945</v>
      </c>
      <c r="Z1685" s="70" t="s">
        <v>5574</v>
      </c>
    </row>
    <row r="1686" spans="1:26" x14ac:dyDescent="0.25">
      <c r="A1686" s="14">
        <v>1603</v>
      </c>
      <c r="B1686" s="14" t="s">
        <v>5181</v>
      </c>
      <c r="C1686" s="14" t="s">
        <v>5182</v>
      </c>
      <c r="D1686" s="14" t="s">
        <v>5181</v>
      </c>
      <c r="E1686" s="14" t="s">
        <v>5187</v>
      </c>
      <c r="F1686" s="14" t="s">
        <v>5188</v>
      </c>
      <c r="G1686" s="14" t="s">
        <v>12946</v>
      </c>
      <c r="H1686" s="14" t="s">
        <v>12947</v>
      </c>
      <c r="I1686" s="14" t="s">
        <v>5571</v>
      </c>
      <c r="J1686" s="15">
        <v>790</v>
      </c>
      <c r="K1686" s="15">
        <v>0</v>
      </c>
      <c r="L1686" s="14" t="s">
        <v>5572</v>
      </c>
      <c r="M1686" s="14">
        <v>2</v>
      </c>
      <c r="N1686" s="15">
        <v>547.14258555133074</v>
      </c>
      <c r="O1686" s="14">
        <v>0</v>
      </c>
      <c r="P1686" s="15">
        <v>287.24985741444863</v>
      </c>
      <c r="Q1686" s="15">
        <v>259.89272813688211</v>
      </c>
      <c r="R1686" s="15">
        <v>235.27131178707222</v>
      </c>
      <c r="S1686" s="15">
        <v>125.84279467680608</v>
      </c>
      <c r="T1686" s="15">
        <v>109.42851711026616</v>
      </c>
      <c r="U1686" s="15">
        <v>202.44275665399238</v>
      </c>
      <c r="V1686" s="15">
        <v>32.828555133079846</v>
      </c>
      <c r="W1686" s="14">
        <v>34.778736948000073</v>
      </c>
      <c r="X1686" s="14">
        <v>36.969096131000072</v>
      </c>
      <c r="Y1686" s="14" t="s">
        <v>12948</v>
      </c>
      <c r="Z1686" s="70" t="s">
        <v>5574</v>
      </c>
    </row>
    <row r="1687" spans="1:26" x14ac:dyDescent="0.25">
      <c r="A1687" s="14">
        <v>1604</v>
      </c>
      <c r="B1687" s="14" t="s">
        <v>5181</v>
      </c>
      <c r="C1687" s="14" t="s">
        <v>5182</v>
      </c>
      <c r="D1687" s="14" t="s">
        <v>5181</v>
      </c>
      <c r="E1687" s="14" t="s">
        <v>5187</v>
      </c>
      <c r="F1687" s="14" t="s">
        <v>5188</v>
      </c>
      <c r="G1687" s="14" t="s">
        <v>12949</v>
      </c>
      <c r="H1687" s="14" t="s">
        <v>12950</v>
      </c>
      <c r="I1687" s="14" t="s">
        <v>5571</v>
      </c>
      <c r="J1687" s="15">
        <v>740</v>
      </c>
      <c r="K1687" s="15">
        <v>0</v>
      </c>
      <c r="L1687" s="14" t="s">
        <v>5572</v>
      </c>
      <c r="M1687" s="14">
        <v>2</v>
      </c>
      <c r="N1687" s="15">
        <v>512.51330798479091</v>
      </c>
      <c r="O1687" s="14">
        <v>0</v>
      </c>
      <c r="P1687" s="15">
        <v>266.50692015209131</v>
      </c>
      <c r="Q1687" s="15">
        <v>246.00638783269963</v>
      </c>
      <c r="R1687" s="15">
        <v>221.09824106463881</v>
      </c>
      <c r="S1687" s="15">
        <v>117.87806083650192</v>
      </c>
      <c r="T1687" s="15">
        <v>101.47763498098861</v>
      </c>
      <c r="U1687" s="15">
        <v>189.11741064638784</v>
      </c>
      <c r="V1687" s="15">
        <v>31.263311787072244</v>
      </c>
      <c r="W1687" s="14">
        <v>34.721267473000069</v>
      </c>
      <c r="X1687" s="14">
        <v>36.932494768000026</v>
      </c>
      <c r="Y1687" s="14" t="s">
        <v>12951</v>
      </c>
      <c r="Z1687" s="70" t="s">
        <v>5574</v>
      </c>
    </row>
    <row r="1688" spans="1:26" x14ac:dyDescent="0.25">
      <c r="A1688" s="14">
        <v>5519</v>
      </c>
      <c r="B1688" s="14" t="s">
        <v>5181</v>
      </c>
      <c r="C1688" s="14" t="s">
        <v>5182</v>
      </c>
      <c r="D1688" s="14" t="s">
        <v>5181</v>
      </c>
      <c r="E1688" s="14" t="s">
        <v>5187</v>
      </c>
      <c r="F1688" s="14" t="s">
        <v>5188</v>
      </c>
      <c r="G1688" s="14" t="s">
        <v>4941</v>
      </c>
      <c r="H1688" s="14" t="s">
        <v>4942</v>
      </c>
      <c r="I1688" s="14" t="s">
        <v>5571</v>
      </c>
      <c r="J1688" s="15">
        <v>2000</v>
      </c>
      <c r="K1688" s="15">
        <v>180</v>
      </c>
      <c r="L1688" s="14" t="s">
        <v>4944</v>
      </c>
      <c r="M1688" s="14">
        <v>6</v>
      </c>
      <c r="N1688" s="15">
        <v>1385.1711026615969</v>
      </c>
      <c r="O1688" s="14">
        <v>1385.1711026615969</v>
      </c>
      <c r="P1688" s="15">
        <v>706.4372623574144</v>
      </c>
      <c r="Q1688" s="15">
        <v>678.73384030418254</v>
      </c>
      <c r="R1688" s="15">
        <v>595.62357414448672</v>
      </c>
      <c r="S1688" s="15">
        <v>318.58935361216732</v>
      </c>
      <c r="T1688" s="15">
        <v>277.03422053231941</v>
      </c>
      <c r="U1688" s="15">
        <v>512.51330798479091</v>
      </c>
      <c r="V1688" s="15">
        <v>83.110266159695811</v>
      </c>
      <c r="W1688" s="14">
        <v>34.885861025000054</v>
      </c>
      <c r="X1688" s="14">
        <v>36.875458190000074</v>
      </c>
      <c r="Y1688" s="14" t="s">
        <v>16668</v>
      </c>
      <c r="Z1688" s="70" t="s">
        <v>5574</v>
      </c>
    </row>
    <row r="1689" spans="1:26" x14ac:dyDescent="0.25">
      <c r="A1689" s="14">
        <v>1607</v>
      </c>
      <c r="B1689" s="14" t="s">
        <v>5181</v>
      </c>
      <c r="C1689" s="14" t="s">
        <v>5182</v>
      </c>
      <c r="D1689" s="14" t="s">
        <v>5181</v>
      </c>
      <c r="E1689" s="14" t="s">
        <v>5189</v>
      </c>
      <c r="F1689" s="14" t="s">
        <v>5190</v>
      </c>
      <c r="G1689" s="14" t="s">
        <v>6259</v>
      </c>
      <c r="H1689" s="14" t="s">
        <v>6260</v>
      </c>
      <c r="I1689" s="14" t="s">
        <v>5571</v>
      </c>
      <c r="J1689" s="15">
        <v>190</v>
      </c>
      <c r="K1689" s="15">
        <v>40</v>
      </c>
      <c r="L1689" s="14" t="s">
        <v>5572</v>
      </c>
      <c r="M1689" s="14">
        <v>3</v>
      </c>
      <c r="N1689" s="15">
        <v>131.59216166564605</v>
      </c>
      <c r="O1689" s="14">
        <v>0</v>
      </c>
      <c r="P1689" s="15">
        <v>75.665492957746466</v>
      </c>
      <c r="Q1689" s="15">
        <v>55.926668707899573</v>
      </c>
      <c r="R1689" s="15">
        <v>56.5846295162278</v>
      </c>
      <c r="S1689" s="15">
        <v>30.266197183098591</v>
      </c>
      <c r="T1689" s="15">
        <v>26.318432333129209</v>
      </c>
      <c r="U1689" s="15">
        <v>48.689099816289037</v>
      </c>
      <c r="V1689" s="15">
        <v>7.8955296999387627</v>
      </c>
      <c r="W1689" s="14">
        <v>34.645218291000049</v>
      </c>
      <c r="X1689" s="14">
        <v>37.136303558000066</v>
      </c>
      <c r="Y1689" s="14" t="s">
        <v>6261</v>
      </c>
      <c r="Z1689" s="70" t="s">
        <v>5574</v>
      </c>
    </row>
    <row r="1690" spans="1:26" x14ac:dyDescent="0.25">
      <c r="A1690" s="14">
        <v>1615</v>
      </c>
      <c r="B1690" s="14" t="s">
        <v>5181</v>
      </c>
      <c r="C1690" s="14" t="s">
        <v>5182</v>
      </c>
      <c r="D1690" s="14" t="s">
        <v>5181</v>
      </c>
      <c r="E1690" s="14" t="s">
        <v>5189</v>
      </c>
      <c r="F1690" s="14" t="s">
        <v>5190</v>
      </c>
      <c r="G1690" s="14" t="s">
        <v>6262</v>
      </c>
      <c r="H1690" s="14" t="s">
        <v>3262</v>
      </c>
      <c r="I1690" s="14" t="s">
        <v>5571</v>
      </c>
      <c r="J1690" s="15">
        <v>120</v>
      </c>
      <c r="K1690" s="15">
        <v>50</v>
      </c>
      <c r="L1690" s="14" t="s">
        <v>5572</v>
      </c>
      <c r="M1690" s="14">
        <v>3</v>
      </c>
      <c r="N1690" s="15">
        <v>83.110838946723817</v>
      </c>
      <c r="O1690" s="14">
        <v>0</v>
      </c>
      <c r="P1690" s="15">
        <v>47.788732394366193</v>
      </c>
      <c r="Q1690" s="15">
        <v>35.322106552357624</v>
      </c>
      <c r="R1690" s="15">
        <v>35.73766074709124</v>
      </c>
      <c r="S1690" s="15">
        <v>19.115492957746479</v>
      </c>
      <c r="T1690" s="15">
        <v>16.622167789344765</v>
      </c>
      <c r="U1690" s="15">
        <v>30.751010410287812</v>
      </c>
      <c r="V1690" s="15">
        <v>4.9866503368034287</v>
      </c>
      <c r="W1690" s="14">
        <v>34.595959121000078</v>
      </c>
      <c r="X1690" s="14">
        <v>37.009101872000031</v>
      </c>
      <c r="Y1690" s="14" t="s">
        <v>6263</v>
      </c>
      <c r="Z1690" s="70" t="s">
        <v>5574</v>
      </c>
    </row>
    <row r="1691" spans="1:26" x14ac:dyDescent="0.25">
      <c r="A1691" s="14">
        <v>1622</v>
      </c>
      <c r="B1691" s="14" t="s">
        <v>5181</v>
      </c>
      <c r="C1691" s="14" t="s">
        <v>5182</v>
      </c>
      <c r="D1691" s="14" t="s">
        <v>5181</v>
      </c>
      <c r="E1691" s="14" t="s">
        <v>5189</v>
      </c>
      <c r="F1691" s="14" t="s">
        <v>5190</v>
      </c>
      <c r="G1691" s="14" t="s">
        <v>6264</v>
      </c>
      <c r="H1691" s="14" t="s">
        <v>5190</v>
      </c>
      <c r="I1691" s="14" t="s">
        <v>5571</v>
      </c>
      <c r="J1691" s="15">
        <v>4000</v>
      </c>
      <c r="K1691" s="15">
        <v>1460</v>
      </c>
      <c r="L1691" s="14" t="s">
        <v>5572</v>
      </c>
      <c r="M1691" s="14">
        <v>3</v>
      </c>
      <c r="N1691" s="15">
        <v>2770.3612982241275</v>
      </c>
      <c r="O1691" s="14">
        <v>0</v>
      </c>
      <c r="P1691" s="15">
        <v>1502.9210042865891</v>
      </c>
      <c r="Q1691" s="15">
        <v>1267.4402939375384</v>
      </c>
      <c r="R1691" s="15">
        <v>1179.4813227189222</v>
      </c>
      <c r="S1691" s="15">
        <v>626.79424372320887</v>
      </c>
      <c r="T1691" s="15">
        <v>560.99816289038586</v>
      </c>
      <c r="U1691" s="15">
        <v>1025.0336803429273</v>
      </c>
      <c r="V1691" s="15">
        <v>173.14758113900797</v>
      </c>
      <c r="W1691" s="14">
        <v>34.602820490000056</v>
      </c>
      <c r="X1691" s="14">
        <v>37.085974735000036</v>
      </c>
      <c r="Y1691" s="14" t="s">
        <v>6265</v>
      </c>
      <c r="Z1691" s="70" t="s">
        <v>5574</v>
      </c>
    </row>
    <row r="1692" spans="1:26" x14ac:dyDescent="0.25">
      <c r="A1692" s="14">
        <v>1626</v>
      </c>
      <c r="B1692" s="14" t="s">
        <v>5181</v>
      </c>
      <c r="C1692" s="14" t="s">
        <v>5182</v>
      </c>
      <c r="D1692" s="14" t="s">
        <v>5181</v>
      </c>
      <c r="E1692" s="14" t="s">
        <v>5189</v>
      </c>
      <c r="F1692" s="14" t="s">
        <v>5190</v>
      </c>
      <c r="G1692" s="14" t="s">
        <v>1943</v>
      </c>
      <c r="H1692" s="14" t="s">
        <v>1944</v>
      </c>
      <c r="I1692" s="14" t="s">
        <v>5571</v>
      </c>
      <c r="J1692" s="15">
        <v>690</v>
      </c>
      <c r="K1692" s="15">
        <v>150</v>
      </c>
      <c r="L1692" s="14" t="s">
        <v>4945</v>
      </c>
      <c r="M1692" s="14">
        <v>3</v>
      </c>
      <c r="N1692" s="15">
        <v>477.88732394366201</v>
      </c>
      <c r="O1692" s="14">
        <v>477.88732394366201</v>
      </c>
      <c r="P1692" s="15">
        <v>274.78521126760563</v>
      </c>
      <c r="Q1692" s="15">
        <v>203.10211267605638</v>
      </c>
      <c r="R1692" s="15">
        <v>205.49154929577469</v>
      </c>
      <c r="S1692" s="15">
        <v>109.91408450704226</v>
      </c>
      <c r="T1692" s="15">
        <v>95.577464788732414</v>
      </c>
      <c r="U1692" s="15">
        <v>176.81830985915494</v>
      </c>
      <c r="V1692" s="15">
        <v>28.673239436619721</v>
      </c>
      <c r="W1692" s="14">
        <v>34.657156027000042</v>
      </c>
      <c r="X1692" s="14">
        <v>37.284927391000053</v>
      </c>
      <c r="Y1692" s="14" t="s">
        <v>6266</v>
      </c>
      <c r="Z1692" s="70" t="s">
        <v>5574</v>
      </c>
    </row>
    <row r="1693" spans="1:26" x14ac:dyDescent="0.25">
      <c r="A1693" s="14">
        <v>1605</v>
      </c>
      <c r="B1693" s="14" t="s">
        <v>5181</v>
      </c>
      <c r="C1693" s="14" t="s">
        <v>5182</v>
      </c>
      <c r="D1693" s="14" t="s">
        <v>5181</v>
      </c>
      <c r="E1693" s="14" t="s">
        <v>5189</v>
      </c>
      <c r="F1693" s="14" t="s">
        <v>5190</v>
      </c>
      <c r="G1693" s="14" t="s">
        <v>10709</v>
      </c>
      <c r="H1693" s="14" t="s">
        <v>10710</v>
      </c>
      <c r="I1693" s="14" t="s">
        <v>5571</v>
      </c>
      <c r="J1693" s="15">
        <v>500</v>
      </c>
      <c r="K1693" s="15">
        <v>140</v>
      </c>
      <c r="L1693" s="14" t="s">
        <v>5572</v>
      </c>
      <c r="M1693" s="14">
        <v>2</v>
      </c>
      <c r="N1693" s="15">
        <v>346.29516227801594</v>
      </c>
      <c r="O1693" s="14">
        <v>0</v>
      </c>
      <c r="P1693" s="15">
        <v>199.11971830985914</v>
      </c>
      <c r="Q1693" s="15">
        <v>147.1754439681568</v>
      </c>
      <c r="R1693" s="15">
        <v>148.90691977954685</v>
      </c>
      <c r="S1693" s="15">
        <v>79.647887323943664</v>
      </c>
      <c r="T1693" s="15">
        <v>69.25903245560319</v>
      </c>
      <c r="U1693" s="15">
        <v>128.12921004286591</v>
      </c>
      <c r="V1693" s="15">
        <v>20.777709736680954</v>
      </c>
      <c r="W1693" s="14">
        <v>34.525363918000039</v>
      </c>
      <c r="X1693" s="14">
        <v>37.136809724000045</v>
      </c>
      <c r="Y1693" s="14" t="s">
        <v>10711</v>
      </c>
      <c r="Z1693" s="70" t="s">
        <v>5574</v>
      </c>
    </row>
    <row r="1694" spans="1:26" x14ac:dyDescent="0.25">
      <c r="A1694" s="14">
        <v>1606</v>
      </c>
      <c r="B1694" s="14" t="s">
        <v>5181</v>
      </c>
      <c r="C1694" s="14" t="s">
        <v>5182</v>
      </c>
      <c r="D1694" s="14" t="s">
        <v>5181</v>
      </c>
      <c r="E1694" s="14" t="s">
        <v>5189</v>
      </c>
      <c r="F1694" s="14" t="s">
        <v>5190</v>
      </c>
      <c r="G1694" s="14" t="s">
        <v>10712</v>
      </c>
      <c r="H1694" s="14" t="s">
        <v>1884</v>
      </c>
      <c r="I1694" s="14" t="s">
        <v>5571</v>
      </c>
      <c r="J1694" s="15">
        <v>1900</v>
      </c>
      <c r="K1694" s="15">
        <v>630</v>
      </c>
      <c r="L1694" s="14" t="s">
        <v>5572</v>
      </c>
      <c r="M1694" s="14">
        <v>3</v>
      </c>
      <c r="N1694" s="15">
        <v>1315.9216166564606</v>
      </c>
      <c r="O1694" s="14">
        <v>0</v>
      </c>
      <c r="P1694" s="15">
        <v>756.65492957746483</v>
      </c>
      <c r="Q1694" s="15">
        <v>559.2666870789958</v>
      </c>
      <c r="R1694" s="15">
        <v>565.84629516227812</v>
      </c>
      <c r="S1694" s="15">
        <v>302.66197183098598</v>
      </c>
      <c r="T1694" s="15">
        <v>263.18432333129215</v>
      </c>
      <c r="U1694" s="15">
        <v>486.89099816289041</v>
      </c>
      <c r="V1694" s="15">
        <v>78.955296999387642</v>
      </c>
      <c r="W1694" s="14">
        <v>34.572856681000076</v>
      </c>
      <c r="X1694" s="14">
        <v>37.020644764000053</v>
      </c>
      <c r="Y1694" s="14" t="s">
        <v>10713</v>
      </c>
      <c r="Z1694" s="70" t="s">
        <v>5574</v>
      </c>
    </row>
    <row r="1695" spans="1:26" x14ac:dyDescent="0.25">
      <c r="A1695" s="14">
        <v>1608</v>
      </c>
      <c r="B1695" s="14" t="s">
        <v>5181</v>
      </c>
      <c r="C1695" s="14" t="s">
        <v>5182</v>
      </c>
      <c r="D1695" s="14" t="s">
        <v>5181</v>
      </c>
      <c r="E1695" s="14" t="s">
        <v>5189</v>
      </c>
      <c r="F1695" s="14" t="s">
        <v>5190</v>
      </c>
      <c r="G1695" s="14" t="s">
        <v>10714</v>
      </c>
      <c r="H1695" s="14" t="s">
        <v>10715</v>
      </c>
      <c r="I1695" s="14" t="s">
        <v>5571</v>
      </c>
      <c r="J1695" s="15">
        <v>380</v>
      </c>
      <c r="K1695" s="15">
        <v>150</v>
      </c>
      <c r="L1695" s="14" t="s">
        <v>5572</v>
      </c>
      <c r="M1695" s="14">
        <v>3</v>
      </c>
      <c r="N1695" s="15">
        <v>263.18432333129209</v>
      </c>
      <c r="O1695" s="14">
        <v>0</v>
      </c>
      <c r="P1695" s="15">
        <v>151.33098591549293</v>
      </c>
      <c r="Q1695" s="15">
        <v>111.85333741579915</v>
      </c>
      <c r="R1695" s="15">
        <v>113.1692590324556</v>
      </c>
      <c r="S1695" s="15">
        <v>60.532394366197181</v>
      </c>
      <c r="T1695" s="15">
        <v>52.636864666258418</v>
      </c>
      <c r="U1695" s="15">
        <v>97.378199632578074</v>
      </c>
      <c r="V1695" s="15">
        <v>15.791059399877525</v>
      </c>
      <c r="W1695" s="14">
        <v>34.594728893000024</v>
      </c>
      <c r="X1695" s="14">
        <v>37.18607516700007</v>
      </c>
      <c r="Y1695" s="14" t="s">
        <v>10716</v>
      </c>
      <c r="Z1695" s="70" t="s">
        <v>5574</v>
      </c>
    </row>
    <row r="1696" spans="1:26" x14ac:dyDescent="0.25">
      <c r="A1696" s="14">
        <v>1609</v>
      </c>
      <c r="B1696" s="14" t="s">
        <v>5181</v>
      </c>
      <c r="C1696" s="14" t="s">
        <v>5182</v>
      </c>
      <c r="D1696" s="14" t="s">
        <v>5181</v>
      </c>
      <c r="E1696" s="14" t="s">
        <v>5189</v>
      </c>
      <c r="F1696" s="14" t="s">
        <v>5190</v>
      </c>
      <c r="G1696" s="14" t="s">
        <v>10717</v>
      </c>
      <c r="H1696" s="14" t="s">
        <v>10718</v>
      </c>
      <c r="I1696" s="14" t="s">
        <v>5571</v>
      </c>
      <c r="J1696" s="15">
        <v>310</v>
      </c>
      <c r="K1696" s="15">
        <v>70</v>
      </c>
      <c r="L1696" s="14" t="s">
        <v>5572</v>
      </c>
      <c r="M1696" s="14">
        <v>2</v>
      </c>
      <c r="N1696" s="15">
        <v>214.70300061236989</v>
      </c>
      <c r="O1696" s="14">
        <v>0</v>
      </c>
      <c r="P1696" s="15">
        <v>123.45422535211267</v>
      </c>
      <c r="Q1696" s="15">
        <v>91.248775260257219</v>
      </c>
      <c r="R1696" s="15">
        <v>92.322290263319061</v>
      </c>
      <c r="S1696" s="15">
        <v>49.38169014084508</v>
      </c>
      <c r="T1696" s="15">
        <v>42.940600122473981</v>
      </c>
      <c r="U1696" s="15">
        <v>79.440110226576863</v>
      </c>
      <c r="V1696" s="15">
        <v>12.882180036742193</v>
      </c>
      <c r="W1696" s="14">
        <v>34.56581477800006</v>
      </c>
      <c r="X1696" s="14">
        <v>37.169758343000069</v>
      </c>
      <c r="Y1696" s="14" t="s">
        <v>10719</v>
      </c>
      <c r="Z1696" s="70" t="s">
        <v>5574</v>
      </c>
    </row>
    <row r="1697" spans="1:26" x14ac:dyDescent="0.25">
      <c r="A1697" s="14">
        <v>1610</v>
      </c>
      <c r="B1697" s="14" t="s">
        <v>5181</v>
      </c>
      <c r="C1697" s="14" t="s">
        <v>5182</v>
      </c>
      <c r="D1697" s="14" t="s">
        <v>5181</v>
      </c>
      <c r="E1697" s="14" t="s">
        <v>5189</v>
      </c>
      <c r="F1697" s="14" t="s">
        <v>5190</v>
      </c>
      <c r="G1697" s="14" t="s">
        <v>10720</v>
      </c>
      <c r="H1697" s="14" t="s">
        <v>10721</v>
      </c>
      <c r="I1697" s="14" t="s">
        <v>5571</v>
      </c>
      <c r="J1697" s="15">
        <v>610</v>
      </c>
      <c r="K1697" s="15">
        <v>200</v>
      </c>
      <c r="L1697" s="14" t="s">
        <v>5572</v>
      </c>
      <c r="M1697" s="14">
        <v>3</v>
      </c>
      <c r="N1697" s="15">
        <v>422.48009797917945</v>
      </c>
      <c r="O1697" s="14">
        <v>0</v>
      </c>
      <c r="P1697" s="15">
        <v>242.92605633802816</v>
      </c>
      <c r="Q1697" s="15">
        <v>179.55404164115129</v>
      </c>
      <c r="R1697" s="15">
        <v>181.66644213104718</v>
      </c>
      <c r="S1697" s="15">
        <v>97.170422535211273</v>
      </c>
      <c r="T1697" s="15">
        <v>84.49601959583589</v>
      </c>
      <c r="U1697" s="15">
        <v>156.31763625229638</v>
      </c>
      <c r="V1697" s="15">
        <v>25.348805878750767</v>
      </c>
      <c r="W1697" s="14">
        <v>34.607415119000052</v>
      </c>
      <c r="X1697" s="14">
        <v>37.024035803000061</v>
      </c>
      <c r="Y1697" s="14" t="s">
        <v>10722</v>
      </c>
      <c r="Z1697" s="70" t="s">
        <v>5574</v>
      </c>
    </row>
    <row r="1698" spans="1:26" x14ac:dyDescent="0.25">
      <c r="A1698" s="14">
        <v>1611</v>
      </c>
      <c r="B1698" s="14" t="s">
        <v>5181</v>
      </c>
      <c r="C1698" s="14" t="s">
        <v>5182</v>
      </c>
      <c r="D1698" s="14" t="s">
        <v>5181</v>
      </c>
      <c r="E1698" s="14" t="s">
        <v>5189</v>
      </c>
      <c r="F1698" s="14" t="s">
        <v>5190</v>
      </c>
      <c r="G1698" s="14" t="s">
        <v>10723</v>
      </c>
      <c r="H1698" s="14" t="s">
        <v>10724</v>
      </c>
      <c r="I1698" s="14" t="s">
        <v>5571</v>
      </c>
      <c r="J1698" s="15">
        <v>580</v>
      </c>
      <c r="K1698" s="15">
        <v>120</v>
      </c>
      <c r="L1698" s="14" t="s">
        <v>5572</v>
      </c>
      <c r="M1698" s="14">
        <v>2</v>
      </c>
      <c r="N1698" s="15">
        <v>401.7023882424985</v>
      </c>
      <c r="O1698" s="14">
        <v>0</v>
      </c>
      <c r="P1698" s="15">
        <v>230.97887323943661</v>
      </c>
      <c r="Q1698" s="15">
        <v>170.72351500306189</v>
      </c>
      <c r="R1698" s="15">
        <v>172.73202694427434</v>
      </c>
      <c r="S1698" s="15">
        <v>92.391549295774652</v>
      </c>
      <c r="T1698" s="15">
        <v>80.3404776484997</v>
      </c>
      <c r="U1698" s="15">
        <v>148.62988364972443</v>
      </c>
      <c r="V1698" s="15">
        <v>24.102143294549908</v>
      </c>
      <c r="W1698" s="14">
        <v>34.648447453000074</v>
      </c>
      <c r="X1698" s="14">
        <v>36.97218734900008</v>
      </c>
      <c r="Y1698" s="14" t="s">
        <v>10725</v>
      </c>
      <c r="Z1698" s="70" t="s">
        <v>5574</v>
      </c>
    </row>
    <row r="1699" spans="1:26" x14ac:dyDescent="0.25">
      <c r="A1699" s="14">
        <v>1612</v>
      </c>
      <c r="B1699" s="14" t="s">
        <v>5181</v>
      </c>
      <c r="C1699" s="14" t="s">
        <v>5182</v>
      </c>
      <c r="D1699" s="14" t="s">
        <v>5181</v>
      </c>
      <c r="E1699" s="14" t="s">
        <v>5189</v>
      </c>
      <c r="F1699" s="14" t="s">
        <v>5190</v>
      </c>
      <c r="G1699" s="14" t="s">
        <v>1941</v>
      </c>
      <c r="H1699" s="14" t="s">
        <v>1942</v>
      </c>
      <c r="I1699" s="14" t="s">
        <v>5571</v>
      </c>
      <c r="J1699" s="15">
        <v>30</v>
      </c>
      <c r="K1699" s="15">
        <v>0</v>
      </c>
      <c r="L1699" s="14" t="s">
        <v>4945</v>
      </c>
      <c r="M1699" s="14">
        <v>2</v>
      </c>
      <c r="N1699" s="15">
        <v>20.777709736680954</v>
      </c>
      <c r="O1699" s="14">
        <v>20.777709736680954</v>
      </c>
      <c r="P1699" s="15">
        <v>11.947183098591548</v>
      </c>
      <c r="Q1699" s="15">
        <v>8.8305266380894061</v>
      </c>
      <c r="R1699" s="15">
        <v>8.9344151867728101</v>
      </c>
      <c r="S1699" s="15">
        <v>4.7788732394366198</v>
      </c>
      <c r="T1699" s="15">
        <v>4.1555419473361912</v>
      </c>
      <c r="U1699" s="15">
        <v>7.6877526025719529</v>
      </c>
      <c r="V1699" s="15">
        <v>1.2466625842008572</v>
      </c>
      <c r="W1699" s="14">
        <v>34.66275573300004</v>
      </c>
      <c r="X1699" s="14">
        <v>37.232769153000049</v>
      </c>
      <c r="Y1699" s="14" t="s">
        <v>10726</v>
      </c>
      <c r="Z1699" s="70" t="s">
        <v>5574</v>
      </c>
    </row>
    <row r="1700" spans="1:26" x14ac:dyDescent="0.25">
      <c r="A1700" s="14">
        <v>1613</v>
      </c>
      <c r="B1700" s="14" t="s">
        <v>5181</v>
      </c>
      <c r="C1700" s="14" t="s">
        <v>5182</v>
      </c>
      <c r="D1700" s="14" t="s">
        <v>5181</v>
      </c>
      <c r="E1700" s="14" t="s">
        <v>5189</v>
      </c>
      <c r="F1700" s="14" t="s">
        <v>5190</v>
      </c>
      <c r="G1700" s="14" t="s">
        <v>10727</v>
      </c>
      <c r="H1700" s="14" t="s">
        <v>10728</v>
      </c>
      <c r="I1700" s="14" t="s">
        <v>5571</v>
      </c>
      <c r="J1700" s="15">
        <v>2000</v>
      </c>
      <c r="K1700" s="15">
        <v>420</v>
      </c>
      <c r="L1700" s="14" t="s">
        <v>5572</v>
      </c>
      <c r="M1700" s="14">
        <v>2</v>
      </c>
      <c r="N1700" s="15">
        <v>1385.1806491120637</v>
      </c>
      <c r="O1700" s="14">
        <v>0</v>
      </c>
      <c r="P1700" s="15">
        <v>796.47887323943655</v>
      </c>
      <c r="Q1700" s="15">
        <v>588.70177587262719</v>
      </c>
      <c r="R1700" s="15">
        <v>595.62767911818742</v>
      </c>
      <c r="S1700" s="15">
        <v>318.59154929577466</v>
      </c>
      <c r="T1700" s="15">
        <v>277.03612982241276</v>
      </c>
      <c r="U1700" s="15">
        <v>512.51684017146363</v>
      </c>
      <c r="V1700" s="15">
        <v>83.110838946723817</v>
      </c>
      <c r="W1700" s="14">
        <v>34.637870349000025</v>
      </c>
      <c r="X1700" s="14">
        <v>37.02720703600005</v>
      </c>
      <c r="Y1700" s="14" t="s">
        <v>10729</v>
      </c>
      <c r="Z1700" s="70" t="s">
        <v>5574</v>
      </c>
    </row>
    <row r="1701" spans="1:26" x14ac:dyDescent="0.25">
      <c r="A1701" s="14">
        <v>1614</v>
      </c>
      <c r="B1701" s="14" t="s">
        <v>5181</v>
      </c>
      <c r="C1701" s="14" t="s">
        <v>5182</v>
      </c>
      <c r="D1701" s="14" t="s">
        <v>5181</v>
      </c>
      <c r="E1701" s="14" t="s">
        <v>5189</v>
      </c>
      <c r="F1701" s="14" t="s">
        <v>5190</v>
      </c>
      <c r="G1701" s="14" t="s">
        <v>10730</v>
      </c>
      <c r="H1701" s="14" t="s">
        <v>10731</v>
      </c>
      <c r="I1701" s="14" t="s">
        <v>5571</v>
      </c>
      <c r="J1701" s="15">
        <v>1500</v>
      </c>
      <c r="K1701" s="15">
        <v>610</v>
      </c>
      <c r="L1701" s="14" t="s">
        <v>5572</v>
      </c>
      <c r="M1701" s="14">
        <v>3</v>
      </c>
      <c r="N1701" s="15">
        <v>1038.8854868340477</v>
      </c>
      <c r="O1701" s="14">
        <v>0</v>
      </c>
      <c r="P1701" s="15">
        <v>597.35915492957736</v>
      </c>
      <c r="Q1701" s="15">
        <v>441.52633190447034</v>
      </c>
      <c r="R1701" s="15">
        <v>446.72075933864051</v>
      </c>
      <c r="S1701" s="15">
        <v>238.94366197183098</v>
      </c>
      <c r="T1701" s="15">
        <v>207.77709736680956</v>
      </c>
      <c r="U1701" s="15">
        <v>384.38763012859766</v>
      </c>
      <c r="V1701" s="15">
        <v>62.333129210042863</v>
      </c>
      <c r="W1701" s="14">
        <v>34.541110264000054</v>
      </c>
      <c r="X1701" s="14">
        <v>37.048129718000041</v>
      </c>
      <c r="Y1701" s="14" t="s">
        <v>10732</v>
      </c>
      <c r="Z1701" s="70" t="s">
        <v>5574</v>
      </c>
    </row>
    <row r="1702" spans="1:26" x14ac:dyDescent="0.25">
      <c r="A1702" s="14">
        <v>1616</v>
      </c>
      <c r="B1702" s="14" t="s">
        <v>5181</v>
      </c>
      <c r="C1702" s="14" t="s">
        <v>5182</v>
      </c>
      <c r="D1702" s="14" t="s">
        <v>5181</v>
      </c>
      <c r="E1702" s="14" t="s">
        <v>5189</v>
      </c>
      <c r="F1702" s="14" t="s">
        <v>5190</v>
      </c>
      <c r="G1702" s="14" t="s">
        <v>10733</v>
      </c>
      <c r="H1702" s="14" t="s">
        <v>10734</v>
      </c>
      <c r="I1702" s="14" t="s">
        <v>5571</v>
      </c>
      <c r="J1702" s="15">
        <v>100</v>
      </c>
      <c r="K1702" s="15">
        <v>30</v>
      </c>
      <c r="L1702" s="14" t="s">
        <v>5572</v>
      </c>
      <c r="M1702" s="14">
        <v>2</v>
      </c>
      <c r="N1702" s="15">
        <v>69.25903245560319</v>
      </c>
      <c r="O1702" s="14">
        <v>0</v>
      </c>
      <c r="P1702" s="15">
        <v>39.823943661971832</v>
      </c>
      <c r="Q1702" s="15">
        <v>29.435088793631358</v>
      </c>
      <c r="R1702" s="15">
        <v>29.781383955909369</v>
      </c>
      <c r="S1702" s="15">
        <v>15.929577464788734</v>
      </c>
      <c r="T1702" s="15">
        <v>13.851806491120639</v>
      </c>
      <c r="U1702" s="15">
        <v>25.62584200857318</v>
      </c>
      <c r="V1702" s="15">
        <v>4.1555419473361912</v>
      </c>
      <c r="W1702" s="14">
        <v>34.582323832000043</v>
      </c>
      <c r="X1702" s="14">
        <v>37.279864273000044</v>
      </c>
      <c r="Y1702" s="14" t="s">
        <v>10735</v>
      </c>
      <c r="Z1702" s="70" t="s">
        <v>5574</v>
      </c>
    </row>
    <row r="1703" spans="1:26" x14ac:dyDescent="0.25">
      <c r="A1703" s="14">
        <v>1617</v>
      </c>
      <c r="B1703" s="14" t="s">
        <v>5181</v>
      </c>
      <c r="C1703" s="14" t="s">
        <v>5182</v>
      </c>
      <c r="D1703" s="14" t="s">
        <v>5181</v>
      </c>
      <c r="E1703" s="14" t="s">
        <v>5189</v>
      </c>
      <c r="F1703" s="14" t="s">
        <v>5190</v>
      </c>
      <c r="G1703" s="14" t="s">
        <v>10736</v>
      </c>
      <c r="H1703" s="14" t="s">
        <v>10737</v>
      </c>
      <c r="I1703" s="14" t="s">
        <v>5571</v>
      </c>
      <c r="J1703" s="15">
        <v>40</v>
      </c>
      <c r="K1703" s="15">
        <v>10</v>
      </c>
      <c r="L1703" s="14" t="s">
        <v>5572</v>
      </c>
      <c r="M1703" s="14">
        <v>2</v>
      </c>
      <c r="N1703" s="15">
        <v>27.703612982241275</v>
      </c>
      <c r="O1703" s="14">
        <v>0</v>
      </c>
      <c r="P1703" s="15">
        <v>15.929577464788732</v>
      </c>
      <c r="Q1703" s="15">
        <v>11.774035517452543</v>
      </c>
      <c r="R1703" s="15">
        <v>11.912553582363749</v>
      </c>
      <c r="S1703" s="15">
        <v>6.3718309859154934</v>
      </c>
      <c r="T1703" s="15">
        <v>5.5407225964482549</v>
      </c>
      <c r="U1703" s="15">
        <v>10.250336803429272</v>
      </c>
      <c r="V1703" s="15">
        <v>1.6622167789344764</v>
      </c>
      <c r="W1703" s="14">
        <v>34.686851990000036</v>
      </c>
      <c r="X1703" s="14">
        <v>37.09911186000005</v>
      </c>
      <c r="Y1703" s="14" t="s">
        <v>10738</v>
      </c>
      <c r="Z1703" s="70" t="s">
        <v>5574</v>
      </c>
    </row>
    <row r="1704" spans="1:26" x14ac:dyDescent="0.25">
      <c r="A1704" s="14">
        <v>1618</v>
      </c>
      <c r="B1704" s="14" t="s">
        <v>5181</v>
      </c>
      <c r="C1704" s="14" t="s">
        <v>5182</v>
      </c>
      <c r="D1704" s="14" t="s">
        <v>5181</v>
      </c>
      <c r="E1704" s="14" t="s">
        <v>5189</v>
      </c>
      <c r="F1704" s="14" t="s">
        <v>5190</v>
      </c>
      <c r="G1704" s="14" t="s">
        <v>10739</v>
      </c>
      <c r="H1704" s="14" t="s">
        <v>10740</v>
      </c>
      <c r="I1704" s="14" t="s">
        <v>5571</v>
      </c>
      <c r="J1704" s="15">
        <v>40</v>
      </c>
      <c r="K1704" s="15">
        <v>10</v>
      </c>
      <c r="L1704" s="14" t="s">
        <v>5572</v>
      </c>
      <c r="M1704" s="14">
        <v>2</v>
      </c>
      <c r="N1704" s="15">
        <v>27.703612982241275</v>
      </c>
      <c r="O1704" s="14">
        <v>0</v>
      </c>
      <c r="P1704" s="15">
        <v>15.929577464788732</v>
      </c>
      <c r="Q1704" s="15">
        <v>11.774035517452543</v>
      </c>
      <c r="R1704" s="15">
        <v>11.912553582363749</v>
      </c>
      <c r="S1704" s="15">
        <v>6.3718309859154934</v>
      </c>
      <c r="T1704" s="15">
        <v>5.5407225964482549</v>
      </c>
      <c r="U1704" s="15">
        <v>10.250336803429272</v>
      </c>
      <c r="V1704" s="15">
        <v>1.6622167789344764</v>
      </c>
      <c r="W1704" s="14">
        <v>34.521545354000068</v>
      </c>
      <c r="X1704" s="14">
        <v>37.091224969000052</v>
      </c>
      <c r="Y1704" s="14" t="s">
        <v>10741</v>
      </c>
      <c r="Z1704" s="70" t="s">
        <v>5574</v>
      </c>
    </row>
    <row r="1705" spans="1:26" x14ac:dyDescent="0.25">
      <c r="A1705" s="14">
        <v>1619</v>
      </c>
      <c r="B1705" s="14" t="s">
        <v>5181</v>
      </c>
      <c r="C1705" s="14" t="s">
        <v>5182</v>
      </c>
      <c r="D1705" s="14" t="s">
        <v>5181</v>
      </c>
      <c r="E1705" s="14" t="s">
        <v>5189</v>
      </c>
      <c r="F1705" s="14" t="s">
        <v>5190</v>
      </c>
      <c r="G1705" s="14" t="s">
        <v>10742</v>
      </c>
      <c r="H1705" s="14" t="s">
        <v>10743</v>
      </c>
      <c r="I1705" s="14" t="s">
        <v>5571</v>
      </c>
      <c r="J1705" s="15">
        <v>500</v>
      </c>
      <c r="K1705" s="15">
        <v>110</v>
      </c>
      <c r="L1705" s="14" t="s">
        <v>5572</v>
      </c>
      <c r="M1705" s="14">
        <v>2</v>
      </c>
      <c r="N1705" s="15">
        <v>346.29516227801594</v>
      </c>
      <c r="O1705" s="14">
        <v>0</v>
      </c>
      <c r="P1705" s="15">
        <v>199.11971830985914</v>
      </c>
      <c r="Q1705" s="15">
        <v>147.1754439681568</v>
      </c>
      <c r="R1705" s="15">
        <v>148.90691977954685</v>
      </c>
      <c r="S1705" s="15">
        <v>79.647887323943664</v>
      </c>
      <c r="T1705" s="15">
        <v>69.25903245560319</v>
      </c>
      <c r="U1705" s="15">
        <v>128.12921004286591</v>
      </c>
      <c r="V1705" s="15">
        <v>20.777709736680954</v>
      </c>
      <c r="W1705" s="14">
        <v>34.684597577000034</v>
      </c>
      <c r="X1705" s="14">
        <v>36.953686533000052</v>
      </c>
      <c r="Y1705" s="14" t="s">
        <v>10744</v>
      </c>
      <c r="Z1705" s="70" t="s">
        <v>5574</v>
      </c>
    </row>
    <row r="1706" spans="1:26" x14ac:dyDescent="0.25">
      <c r="A1706" s="14">
        <v>1620</v>
      </c>
      <c r="B1706" s="14" t="s">
        <v>5181</v>
      </c>
      <c r="C1706" s="14" t="s">
        <v>5182</v>
      </c>
      <c r="D1706" s="14" t="s">
        <v>5181</v>
      </c>
      <c r="E1706" s="14" t="s">
        <v>5189</v>
      </c>
      <c r="F1706" s="14" t="s">
        <v>5190</v>
      </c>
      <c r="G1706" s="14" t="s">
        <v>10745</v>
      </c>
      <c r="H1706" s="14" t="s">
        <v>4215</v>
      </c>
      <c r="I1706" s="14" t="s">
        <v>5571</v>
      </c>
      <c r="J1706" s="15">
        <v>410</v>
      </c>
      <c r="K1706" s="15">
        <v>90</v>
      </c>
      <c r="L1706" s="14" t="s">
        <v>5572</v>
      </c>
      <c r="M1706" s="14">
        <v>2</v>
      </c>
      <c r="N1706" s="15">
        <v>283.96203306797304</v>
      </c>
      <c r="O1706" s="14">
        <v>0</v>
      </c>
      <c r="P1706" s="15">
        <v>163.27816901408448</v>
      </c>
      <c r="Q1706" s="15">
        <v>120.68386405388856</v>
      </c>
      <c r="R1706" s="15">
        <v>122.10367421922842</v>
      </c>
      <c r="S1706" s="15">
        <v>65.311267605633802</v>
      </c>
      <c r="T1706" s="15">
        <v>56.792406613594608</v>
      </c>
      <c r="U1706" s="15">
        <v>105.06595223515002</v>
      </c>
      <c r="V1706" s="15">
        <v>17.037721984078381</v>
      </c>
      <c r="W1706" s="14">
        <v>34.648652175000052</v>
      </c>
      <c r="X1706" s="14">
        <v>36.928981013000055</v>
      </c>
      <c r="Y1706" s="14" t="s">
        <v>10746</v>
      </c>
      <c r="Z1706" s="70" t="s">
        <v>5574</v>
      </c>
    </row>
    <row r="1707" spans="1:26" x14ac:dyDescent="0.25">
      <c r="A1707" s="14">
        <v>1621</v>
      </c>
      <c r="B1707" s="14" t="s">
        <v>5181</v>
      </c>
      <c r="C1707" s="14" t="s">
        <v>5182</v>
      </c>
      <c r="D1707" s="14" t="s">
        <v>5181</v>
      </c>
      <c r="E1707" s="14" t="s">
        <v>5189</v>
      </c>
      <c r="F1707" s="14" t="s">
        <v>5190</v>
      </c>
      <c r="G1707" s="14" t="s">
        <v>10747</v>
      </c>
      <c r="H1707" s="14" t="s">
        <v>10748</v>
      </c>
      <c r="I1707" s="14" t="s">
        <v>5571</v>
      </c>
      <c r="J1707" s="15">
        <v>630</v>
      </c>
      <c r="K1707" s="15">
        <v>210</v>
      </c>
      <c r="L1707" s="14" t="s">
        <v>5572</v>
      </c>
      <c r="M1707" s="14">
        <v>3</v>
      </c>
      <c r="N1707" s="15">
        <v>436.33190447030006</v>
      </c>
      <c r="O1707" s="14">
        <v>0</v>
      </c>
      <c r="P1707" s="15">
        <v>250.89084507042253</v>
      </c>
      <c r="Q1707" s="15">
        <v>185.44105939987753</v>
      </c>
      <c r="R1707" s="15">
        <v>187.62271892222904</v>
      </c>
      <c r="S1707" s="15">
        <v>100.35633802816902</v>
      </c>
      <c r="T1707" s="15">
        <v>87.266380894060021</v>
      </c>
      <c r="U1707" s="15">
        <v>161.44280465401101</v>
      </c>
      <c r="V1707" s="15">
        <v>26.179914268218003</v>
      </c>
      <c r="W1707" s="14">
        <v>34.622825963000025</v>
      </c>
      <c r="X1707" s="14">
        <v>37.056759800000066</v>
      </c>
      <c r="Y1707" s="14" t="s">
        <v>10749</v>
      </c>
      <c r="Z1707" s="70" t="s">
        <v>5574</v>
      </c>
    </row>
    <row r="1708" spans="1:26" x14ac:dyDescent="0.25">
      <c r="A1708" s="14">
        <v>1623</v>
      </c>
      <c r="B1708" s="14" t="s">
        <v>5181</v>
      </c>
      <c r="C1708" s="14" t="s">
        <v>5182</v>
      </c>
      <c r="D1708" s="14" t="s">
        <v>5181</v>
      </c>
      <c r="E1708" s="14" t="s">
        <v>5189</v>
      </c>
      <c r="F1708" s="14" t="s">
        <v>5190</v>
      </c>
      <c r="G1708" s="14" t="s">
        <v>10750</v>
      </c>
      <c r="H1708" s="14" t="s">
        <v>10751</v>
      </c>
      <c r="I1708" s="14" t="s">
        <v>5571</v>
      </c>
      <c r="J1708" s="15">
        <v>1000</v>
      </c>
      <c r="K1708" s="15">
        <v>230</v>
      </c>
      <c r="L1708" s="14" t="s">
        <v>5572</v>
      </c>
      <c r="M1708" s="14">
        <v>2</v>
      </c>
      <c r="N1708" s="15">
        <v>692.59032455603187</v>
      </c>
      <c r="O1708" s="14">
        <v>0</v>
      </c>
      <c r="P1708" s="15">
        <v>398.23943661971828</v>
      </c>
      <c r="Q1708" s="15">
        <v>294.3508879363136</v>
      </c>
      <c r="R1708" s="15">
        <v>297.81383955909371</v>
      </c>
      <c r="S1708" s="15">
        <v>159.29577464788733</v>
      </c>
      <c r="T1708" s="15">
        <v>138.51806491120638</v>
      </c>
      <c r="U1708" s="15">
        <v>256.25842008573181</v>
      </c>
      <c r="V1708" s="15">
        <v>41.555419473361908</v>
      </c>
      <c r="W1708" s="14">
        <v>34.618246536000072</v>
      </c>
      <c r="X1708" s="14">
        <v>36.947774663000075</v>
      </c>
      <c r="Y1708" s="14" t="s">
        <v>10752</v>
      </c>
      <c r="Z1708" s="70" t="s">
        <v>5574</v>
      </c>
    </row>
    <row r="1709" spans="1:26" x14ac:dyDescent="0.25">
      <c r="A1709" s="14">
        <v>1624</v>
      </c>
      <c r="B1709" s="14" t="s">
        <v>5181</v>
      </c>
      <c r="C1709" s="14" t="s">
        <v>5182</v>
      </c>
      <c r="D1709" s="14" t="s">
        <v>5181</v>
      </c>
      <c r="E1709" s="14" t="s">
        <v>5189</v>
      </c>
      <c r="F1709" s="14" t="s">
        <v>5190</v>
      </c>
      <c r="G1709" s="14" t="s">
        <v>10753</v>
      </c>
      <c r="H1709" s="14" t="s">
        <v>10754</v>
      </c>
      <c r="I1709" s="14" t="s">
        <v>5571</v>
      </c>
      <c r="J1709" s="15">
        <v>50</v>
      </c>
      <c r="K1709" s="15">
        <v>20</v>
      </c>
      <c r="L1709" s="14" t="s">
        <v>5572</v>
      </c>
      <c r="M1709" s="14">
        <v>3</v>
      </c>
      <c r="N1709" s="15">
        <v>34.629516227801595</v>
      </c>
      <c r="O1709" s="14">
        <v>0</v>
      </c>
      <c r="P1709" s="15">
        <v>19.911971830985916</v>
      </c>
      <c r="Q1709" s="15">
        <v>14.717544396815679</v>
      </c>
      <c r="R1709" s="15">
        <v>14.890691977954685</v>
      </c>
      <c r="S1709" s="15">
        <v>7.9647887323943669</v>
      </c>
      <c r="T1709" s="15">
        <v>6.9259032455603196</v>
      </c>
      <c r="U1709" s="15">
        <v>12.81292100428659</v>
      </c>
      <c r="V1709" s="15">
        <v>2.0777709736680956</v>
      </c>
      <c r="W1709" s="14">
        <v>34.691269510000041</v>
      </c>
      <c r="X1709" s="14">
        <v>37.111060404000057</v>
      </c>
      <c r="Y1709" s="14" t="s">
        <v>10755</v>
      </c>
      <c r="Z1709" s="70" t="s">
        <v>5574</v>
      </c>
    </row>
    <row r="1710" spans="1:26" x14ac:dyDescent="0.25">
      <c r="A1710" s="14">
        <v>1625</v>
      </c>
      <c r="B1710" s="14" t="s">
        <v>5181</v>
      </c>
      <c r="C1710" s="14" t="s">
        <v>5182</v>
      </c>
      <c r="D1710" s="14" t="s">
        <v>5181</v>
      </c>
      <c r="E1710" s="14" t="s">
        <v>5189</v>
      </c>
      <c r="F1710" s="14" t="s">
        <v>5190</v>
      </c>
      <c r="G1710" s="14" t="s">
        <v>10756</v>
      </c>
      <c r="H1710" s="14" t="s">
        <v>10757</v>
      </c>
      <c r="I1710" s="14" t="s">
        <v>5571</v>
      </c>
      <c r="J1710" s="15">
        <v>300</v>
      </c>
      <c r="K1710" s="15">
        <v>70</v>
      </c>
      <c r="L1710" s="14" t="s">
        <v>5572</v>
      </c>
      <c r="M1710" s="14">
        <v>2</v>
      </c>
      <c r="N1710" s="15">
        <v>207.77709736680956</v>
      </c>
      <c r="O1710" s="14">
        <v>0</v>
      </c>
      <c r="P1710" s="15">
        <v>119.47183098591549</v>
      </c>
      <c r="Q1710" s="15">
        <v>88.305266380894068</v>
      </c>
      <c r="R1710" s="15">
        <v>89.344151867728101</v>
      </c>
      <c r="S1710" s="15">
        <v>47.7887323943662</v>
      </c>
      <c r="T1710" s="15">
        <v>41.555419473361916</v>
      </c>
      <c r="U1710" s="15">
        <v>76.877526025719533</v>
      </c>
      <c r="V1710" s="15">
        <v>12.466625842008574</v>
      </c>
      <c r="W1710" s="14">
        <v>34.661261530000047</v>
      </c>
      <c r="X1710" s="14">
        <v>36.945534807000058</v>
      </c>
      <c r="Y1710" s="14" t="s">
        <v>10758</v>
      </c>
      <c r="Z1710" s="70" t="s">
        <v>5574</v>
      </c>
    </row>
    <row r="1711" spans="1:26" x14ac:dyDescent="0.25">
      <c r="A1711" s="14">
        <v>1627</v>
      </c>
      <c r="B1711" s="14" t="s">
        <v>5181</v>
      </c>
      <c r="C1711" s="14" t="s">
        <v>5182</v>
      </c>
      <c r="D1711" s="14" t="s">
        <v>5181</v>
      </c>
      <c r="E1711" s="14" t="s">
        <v>5189</v>
      </c>
      <c r="F1711" s="14" t="s">
        <v>5190</v>
      </c>
      <c r="G1711" s="14" t="s">
        <v>10759</v>
      </c>
      <c r="H1711" s="14" t="s">
        <v>9215</v>
      </c>
      <c r="I1711" s="14" t="s">
        <v>5571</v>
      </c>
      <c r="J1711" s="15">
        <v>80</v>
      </c>
      <c r="K1711" s="15">
        <v>20</v>
      </c>
      <c r="L1711" s="14" t="s">
        <v>5572</v>
      </c>
      <c r="M1711" s="14">
        <v>2</v>
      </c>
      <c r="N1711" s="15">
        <v>55.407225964482549</v>
      </c>
      <c r="O1711" s="14">
        <v>0</v>
      </c>
      <c r="P1711" s="15">
        <v>31.859154929577464</v>
      </c>
      <c r="Q1711" s="15">
        <v>23.548071034905085</v>
      </c>
      <c r="R1711" s="15">
        <v>23.825107164727498</v>
      </c>
      <c r="S1711" s="15">
        <v>12.743661971830987</v>
      </c>
      <c r="T1711" s="15">
        <v>11.08144519289651</v>
      </c>
      <c r="U1711" s="15">
        <v>20.500673606858545</v>
      </c>
      <c r="V1711" s="15">
        <v>3.3244335578689528</v>
      </c>
      <c r="W1711" s="14">
        <v>34.655452933000049</v>
      </c>
      <c r="X1711" s="14">
        <v>37.078639598000052</v>
      </c>
      <c r="Y1711" s="14" t="s">
        <v>10760</v>
      </c>
      <c r="Z1711" s="70" t="s">
        <v>5574</v>
      </c>
    </row>
    <row r="1712" spans="1:26" x14ac:dyDescent="0.25">
      <c r="A1712" s="14">
        <v>1628</v>
      </c>
      <c r="B1712" s="14" t="s">
        <v>5181</v>
      </c>
      <c r="C1712" s="14" t="s">
        <v>5182</v>
      </c>
      <c r="D1712" s="14" t="s">
        <v>5181</v>
      </c>
      <c r="E1712" s="14" t="s">
        <v>5189</v>
      </c>
      <c r="F1712" s="14" t="s">
        <v>5190</v>
      </c>
      <c r="G1712" s="14" t="s">
        <v>10761</v>
      </c>
      <c r="H1712" s="14" t="s">
        <v>10762</v>
      </c>
      <c r="I1712" s="14" t="s">
        <v>5571</v>
      </c>
      <c r="J1712" s="15">
        <v>160</v>
      </c>
      <c r="K1712" s="15">
        <v>40</v>
      </c>
      <c r="L1712" s="14" t="s">
        <v>5572</v>
      </c>
      <c r="M1712" s="14">
        <v>2</v>
      </c>
      <c r="N1712" s="15">
        <v>110.8144519289651</v>
      </c>
      <c r="O1712" s="14">
        <v>0</v>
      </c>
      <c r="P1712" s="15">
        <v>63.718309859154928</v>
      </c>
      <c r="Q1712" s="15">
        <v>47.09614206981017</v>
      </c>
      <c r="R1712" s="15">
        <v>47.650214329454997</v>
      </c>
      <c r="S1712" s="15">
        <v>25.487323943661973</v>
      </c>
      <c r="T1712" s="15">
        <v>22.16289038579302</v>
      </c>
      <c r="U1712" s="15">
        <v>41.001347213717089</v>
      </c>
      <c r="V1712" s="15">
        <v>6.6488671157379056</v>
      </c>
      <c r="W1712" s="14">
        <v>34.535782099000073</v>
      </c>
      <c r="X1712" s="14">
        <v>37.230370722000032</v>
      </c>
      <c r="Y1712" s="14" t="s">
        <v>10763</v>
      </c>
      <c r="Z1712" s="70" t="s">
        <v>5574</v>
      </c>
    </row>
    <row r="1713" spans="1:26" x14ac:dyDescent="0.25">
      <c r="A1713" s="14">
        <v>1629</v>
      </c>
      <c r="B1713" s="14" t="s">
        <v>5181</v>
      </c>
      <c r="C1713" s="14" t="s">
        <v>5182</v>
      </c>
      <c r="D1713" s="14" t="s">
        <v>5181</v>
      </c>
      <c r="E1713" s="14" t="s">
        <v>5189</v>
      </c>
      <c r="F1713" s="14" t="s">
        <v>5190</v>
      </c>
      <c r="G1713" s="14" t="s">
        <v>10764</v>
      </c>
      <c r="H1713" s="14" t="s">
        <v>10765</v>
      </c>
      <c r="I1713" s="14" t="s">
        <v>5571</v>
      </c>
      <c r="J1713" s="15">
        <v>210</v>
      </c>
      <c r="K1713" s="15">
        <v>50</v>
      </c>
      <c r="L1713" s="14" t="s">
        <v>5572</v>
      </c>
      <c r="M1713" s="14">
        <v>2</v>
      </c>
      <c r="N1713" s="15">
        <v>145.44396815676669</v>
      </c>
      <c r="O1713" s="14">
        <v>0</v>
      </c>
      <c r="P1713" s="15">
        <v>83.630281690140833</v>
      </c>
      <c r="Q1713" s="15">
        <v>61.813686466625846</v>
      </c>
      <c r="R1713" s="15">
        <v>62.540906307409678</v>
      </c>
      <c r="S1713" s="15">
        <v>33.452112676056338</v>
      </c>
      <c r="T1713" s="15">
        <v>29.08879363135334</v>
      </c>
      <c r="U1713" s="15">
        <v>53.814268218003676</v>
      </c>
      <c r="V1713" s="15">
        <v>8.7266380894060003</v>
      </c>
      <c r="W1713" s="14">
        <v>34.625436827000044</v>
      </c>
      <c r="X1713" s="14">
        <v>37.17263289400006</v>
      </c>
      <c r="Y1713" s="14" t="s">
        <v>10766</v>
      </c>
      <c r="Z1713" s="70" t="s">
        <v>5574</v>
      </c>
    </row>
    <row r="1714" spans="1:26" x14ac:dyDescent="0.25">
      <c r="A1714" s="14">
        <v>1641</v>
      </c>
      <c r="B1714" s="14" t="s">
        <v>5181</v>
      </c>
      <c r="C1714" s="14" t="s">
        <v>5182</v>
      </c>
      <c r="D1714" s="14" t="s">
        <v>5181</v>
      </c>
      <c r="E1714" s="14" t="s">
        <v>5191</v>
      </c>
      <c r="F1714" s="14" t="s">
        <v>5192</v>
      </c>
      <c r="G1714" s="14" t="s">
        <v>6267</v>
      </c>
      <c r="H1714" s="14" t="s">
        <v>4869</v>
      </c>
      <c r="I1714" s="14" t="s">
        <v>5571</v>
      </c>
      <c r="J1714" s="15">
        <v>360</v>
      </c>
      <c r="K1714" s="15">
        <v>120</v>
      </c>
      <c r="L1714" s="14" t="s">
        <v>5572</v>
      </c>
      <c r="M1714" s="14">
        <v>3</v>
      </c>
      <c r="N1714" s="15">
        <v>249.33576975788031</v>
      </c>
      <c r="O1714" s="14">
        <v>0</v>
      </c>
      <c r="P1714" s="15">
        <v>140.87470991320237</v>
      </c>
      <c r="Q1714" s="15">
        <v>108.46105984467795</v>
      </c>
      <c r="R1714" s="15">
        <v>107.21438099588855</v>
      </c>
      <c r="S1714" s="15">
        <v>57.347227044312476</v>
      </c>
      <c r="T1714" s="15">
        <v>49.867153951576064</v>
      </c>
      <c r="U1714" s="15">
        <v>92.25423481041571</v>
      </c>
      <c r="V1714" s="15">
        <v>14.960146185472817</v>
      </c>
      <c r="W1714" s="14">
        <v>34.455126771000039</v>
      </c>
      <c r="X1714" s="14">
        <v>36.943571082000062</v>
      </c>
      <c r="Y1714" s="14" t="s">
        <v>6268</v>
      </c>
      <c r="Z1714" s="70" t="s">
        <v>5574</v>
      </c>
    </row>
    <row r="1715" spans="1:26" x14ac:dyDescent="0.25">
      <c r="A1715" s="14">
        <v>1643</v>
      </c>
      <c r="B1715" s="14" t="s">
        <v>5181</v>
      </c>
      <c r="C1715" s="14" t="s">
        <v>5182</v>
      </c>
      <c r="D1715" s="14" t="s">
        <v>5181</v>
      </c>
      <c r="E1715" s="14" t="s">
        <v>5191</v>
      </c>
      <c r="F1715" s="14" t="s">
        <v>5192</v>
      </c>
      <c r="G1715" s="14" t="s">
        <v>6269</v>
      </c>
      <c r="H1715" s="14" t="s">
        <v>6270</v>
      </c>
      <c r="I1715" s="14" t="s">
        <v>5571</v>
      </c>
      <c r="J1715" s="15">
        <v>360</v>
      </c>
      <c r="K1715" s="15">
        <v>90</v>
      </c>
      <c r="L1715" s="14" t="s">
        <v>5572</v>
      </c>
      <c r="M1715" s="14">
        <v>2</v>
      </c>
      <c r="N1715" s="15">
        <v>249.33576975788031</v>
      </c>
      <c r="O1715" s="14">
        <v>0</v>
      </c>
      <c r="P1715" s="15">
        <v>140.87470991320237</v>
      </c>
      <c r="Q1715" s="15">
        <v>108.46105984467795</v>
      </c>
      <c r="R1715" s="15">
        <v>107.21438099588855</v>
      </c>
      <c r="S1715" s="15">
        <v>57.347227044312476</v>
      </c>
      <c r="T1715" s="15">
        <v>49.867153951576064</v>
      </c>
      <c r="U1715" s="15">
        <v>92.25423481041571</v>
      </c>
      <c r="V1715" s="15">
        <v>14.960146185472817</v>
      </c>
      <c r="W1715" s="14">
        <v>34.416741590000072</v>
      </c>
      <c r="X1715" s="14">
        <v>36.98315374200007</v>
      </c>
      <c r="Y1715" s="14" t="s">
        <v>6271</v>
      </c>
      <c r="Z1715" s="70" t="s">
        <v>5574</v>
      </c>
    </row>
    <row r="1716" spans="1:26" x14ac:dyDescent="0.25">
      <c r="A1716" s="14">
        <v>1644</v>
      </c>
      <c r="B1716" s="14" t="s">
        <v>5181</v>
      </c>
      <c r="C1716" s="14" t="s">
        <v>5182</v>
      </c>
      <c r="D1716" s="14" t="s">
        <v>5181</v>
      </c>
      <c r="E1716" s="14" t="s">
        <v>5191</v>
      </c>
      <c r="F1716" s="14" t="s">
        <v>5192</v>
      </c>
      <c r="G1716" s="14" t="s">
        <v>6272</v>
      </c>
      <c r="H1716" s="14" t="s">
        <v>776</v>
      </c>
      <c r="I1716" s="14" t="s">
        <v>5571</v>
      </c>
      <c r="J1716" s="15">
        <v>710</v>
      </c>
      <c r="K1716" s="15">
        <v>180</v>
      </c>
      <c r="L1716" s="14" t="s">
        <v>5572</v>
      </c>
      <c r="M1716" s="14">
        <v>2</v>
      </c>
      <c r="N1716" s="15">
        <v>491.74554591137507</v>
      </c>
      <c r="O1716" s="14">
        <v>0</v>
      </c>
      <c r="P1716" s="15">
        <v>277.8362334399269</v>
      </c>
      <c r="Q1716" s="15">
        <v>213.90931247144817</v>
      </c>
      <c r="R1716" s="15">
        <v>211.4505847418913</v>
      </c>
      <c r="S1716" s="15">
        <v>113.10147555961628</v>
      </c>
      <c r="T1716" s="15">
        <v>98.349109182275015</v>
      </c>
      <c r="U1716" s="15">
        <v>181.94585198720878</v>
      </c>
      <c r="V1716" s="15">
        <v>29.504732754682504</v>
      </c>
      <c r="W1716" s="14">
        <v>34.527703655000039</v>
      </c>
      <c r="X1716" s="14">
        <v>36.99380517700007</v>
      </c>
      <c r="Y1716" s="14" t="s">
        <v>6273</v>
      </c>
      <c r="Z1716" s="70" t="s">
        <v>5574</v>
      </c>
    </row>
    <row r="1717" spans="1:26" x14ac:dyDescent="0.25">
      <c r="A1717" s="14">
        <v>1640</v>
      </c>
      <c r="B1717" s="14" t="s">
        <v>5181</v>
      </c>
      <c r="C1717" s="14" t="s">
        <v>5182</v>
      </c>
      <c r="D1717" s="14" t="s">
        <v>5181</v>
      </c>
      <c r="E1717" s="14" t="s">
        <v>5191</v>
      </c>
      <c r="F1717" s="14" t="s">
        <v>5192</v>
      </c>
      <c r="G1717" s="14" t="s">
        <v>9623</v>
      </c>
      <c r="H1717" s="14" t="s">
        <v>9624</v>
      </c>
      <c r="I1717" s="14" t="s">
        <v>5571</v>
      </c>
      <c r="J1717" s="15">
        <v>3400</v>
      </c>
      <c r="K1717" s="15">
        <v>1590</v>
      </c>
      <c r="L1717" s="14" t="s">
        <v>5572</v>
      </c>
      <c r="M1717" s="14">
        <v>3</v>
      </c>
      <c r="N1717" s="15">
        <v>2354.8378254910917</v>
      </c>
      <c r="O1717" s="14">
        <v>0</v>
      </c>
      <c r="P1717" s="15">
        <v>1330.4833714024667</v>
      </c>
      <c r="Q1717" s="15">
        <v>1024.3544540886251</v>
      </c>
      <c r="R1717" s="15">
        <v>1012.5802649611695</v>
      </c>
      <c r="S1717" s="15">
        <v>541.6126998629511</v>
      </c>
      <c r="T1717" s="15">
        <v>470.96756509821836</v>
      </c>
      <c r="U1717" s="15">
        <v>871.28999543170391</v>
      </c>
      <c r="V1717" s="15">
        <v>141.29026952946549</v>
      </c>
      <c r="W1717" s="14">
        <v>34.519459554000036</v>
      </c>
      <c r="X1717" s="14">
        <v>36.912838948000058</v>
      </c>
      <c r="Y1717" s="14" t="s">
        <v>9625</v>
      </c>
      <c r="Z1717" s="70" t="s">
        <v>5574</v>
      </c>
    </row>
    <row r="1718" spans="1:26" x14ac:dyDescent="0.25">
      <c r="A1718" s="14">
        <v>1646</v>
      </c>
      <c r="B1718" s="14" t="s">
        <v>5181</v>
      </c>
      <c r="C1718" s="14" t="s">
        <v>5182</v>
      </c>
      <c r="D1718" s="14" t="s">
        <v>5181</v>
      </c>
      <c r="E1718" s="14" t="s">
        <v>5191</v>
      </c>
      <c r="F1718" s="14" t="s">
        <v>5192</v>
      </c>
      <c r="G1718" s="14" t="s">
        <v>9626</v>
      </c>
      <c r="H1718" s="14" t="s">
        <v>9627</v>
      </c>
      <c r="I1718" s="14" t="s">
        <v>5571</v>
      </c>
      <c r="J1718" s="15">
        <v>200</v>
      </c>
      <c r="K1718" s="15">
        <v>90</v>
      </c>
      <c r="L1718" s="14" t="s">
        <v>5572</v>
      </c>
      <c r="M1718" s="14">
        <v>3</v>
      </c>
      <c r="N1718" s="15">
        <v>138.51987208771129</v>
      </c>
      <c r="O1718" s="14">
        <v>0</v>
      </c>
      <c r="P1718" s="15">
        <v>78.263727729556877</v>
      </c>
      <c r="Q1718" s="15">
        <v>60.256144358154422</v>
      </c>
      <c r="R1718" s="15">
        <v>59.563544997715866</v>
      </c>
      <c r="S1718" s="15">
        <v>31.8595705801736</v>
      </c>
      <c r="T1718" s="15">
        <v>27.703974417542259</v>
      </c>
      <c r="U1718" s="15">
        <v>51.252352672453178</v>
      </c>
      <c r="V1718" s="15">
        <v>8.3111923252626774</v>
      </c>
      <c r="W1718" s="14">
        <v>34.472560189000035</v>
      </c>
      <c r="X1718" s="14">
        <v>36.877337196000042</v>
      </c>
      <c r="Y1718" s="14" t="s">
        <v>9628</v>
      </c>
      <c r="Z1718" s="70" t="s">
        <v>5574</v>
      </c>
    </row>
    <row r="1719" spans="1:26" x14ac:dyDescent="0.25">
      <c r="A1719" s="14">
        <v>1633</v>
      </c>
      <c r="B1719" s="14" t="s">
        <v>5181</v>
      </c>
      <c r="C1719" s="14" t="s">
        <v>5182</v>
      </c>
      <c r="D1719" s="14" t="s">
        <v>5181</v>
      </c>
      <c r="E1719" s="14" t="s">
        <v>5191</v>
      </c>
      <c r="F1719" s="14" t="s">
        <v>5192</v>
      </c>
      <c r="G1719" s="14" t="s">
        <v>9992</v>
      </c>
      <c r="H1719" s="14" t="s">
        <v>9993</v>
      </c>
      <c r="I1719" s="14" t="s">
        <v>5571</v>
      </c>
      <c r="J1719" s="15">
        <v>310</v>
      </c>
      <c r="K1719" s="15">
        <v>120</v>
      </c>
      <c r="L1719" s="14" t="s">
        <v>5572</v>
      </c>
      <c r="M1719" s="14">
        <v>3</v>
      </c>
      <c r="N1719" s="15">
        <v>214.70580173595249</v>
      </c>
      <c r="O1719" s="14">
        <v>0</v>
      </c>
      <c r="P1719" s="15">
        <v>121.30877798081315</v>
      </c>
      <c r="Q1719" s="15">
        <v>93.397023755139344</v>
      </c>
      <c r="R1719" s="15">
        <v>92.323494746459573</v>
      </c>
      <c r="S1719" s="15">
        <v>49.382334399269077</v>
      </c>
      <c r="T1719" s="15">
        <v>42.941160347190504</v>
      </c>
      <c r="U1719" s="15">
        <v>79.441146642302414</v>
      </c>
      <c r="V1719" s="15">
        <v>12.882348104157149</v>
      </c>
      <c r="W1719" s="14">
        <v>34.448958745000027</v>
      </c>
      <c r="X1719" s="14">
        <v>37.012787450000076</v>
      </c>
      <c r="Y1719" s="14" t="s">
        <v>9994</v>
      </c>
      <c r="Z1719" s="70" t="s">
        <v>5574</v>
      </c>
    </row>
    <row r="1720" spans="1:26" x14ac:dyDescent="0.25">
      <c r="A1720" s="14">
        <v>1639</v>
      </c>
      <c r="B1720" s="14" t="s">
        <v>5181</v>
      </c>
      <c r="C1720" s="14" t="s">
        <v>5182</v>
      </c>
      <c r="D1720" s="14" t="s">
        <v>5181</v>
      </c>
      <c r="E1720" s="14" t="s">
        <v>5191</v>
      </c>
      <c r="F1720" s="14" t="s">
        <v>5192</v>
      </c>
      <c r="G1720" s="14" t="s">
        <v>9995</v>
      </c>
      <c r="H1720" s="14" t="s">
        <v>9996</v>
      </c>
      <c r="I1720" s="14" t="s">
        <v>5571</v>
      </c>
      <c r="J1720" s="15">
        <v>350</v>
      </c>
      <c r="K1720" s="15">
        <v>110</v>
      </c>
      <c r="L1720" s="14" t="s">
        <v>5572</v>
      </c>
      <c r="M1720" s="14">
        <v>3</v>
      </c>
      <c r="N1720" s="15">
        <v>242.40977615349473</v>
      </c>
      <c r="O1720" s="14">
        <v>0</v>
      </c>
      <c r="P1720" s="15">
        <v>136.96152352672451</v>
      </c>
      <c r="Q1720" s="15">
        <v>105.44825262677023</v>
      </c>
      <c r="R1720" s="15">
        <v>104.23620374600274</v>
      </c>
      <c r="S1720" s="15">
        <v>55.754248515303793</v>
      </c>
      <c r="T1720" s="15">
        <v>48.481955230698951</v>
      </c>
      <c r="U1720" s="15">
        <v>89.691617176793045</v>
      </c>
      <c r="V1720" s="15">
        <v>14.544586569209683</v>
      </c>
      <c r="W1720" s="14">
        <v>34.409689007000054</v>
      </c>
      <c r="X1720" s="14">
        <v>36.873875299000076</v>
      </c>
      <c r="Y1720" s="14" t="s">
        <v>9997</v>
      </c>
      <c r="Z1720" s="70" t="s">
        <v>5574</v>
      </c>
    </row>
    <row r="1721" spans="1:26" x14ac:dyDescent="0.25">
      <c r="A1721" s="14">
        <v>1630</v>
      </c>
      <c r="B1721" s="14" t="s">
        <v>5181</v>
      </c>
      <c r="C1721" s="14" t="s">
        <v>5182</v>
      </c>
      <c r="D1721" s="14" t="s">
        <v>5181</v>
      </c>
      <c r="E1721" s="14" t="s">
        <v>5191</v>
      </c>
      <c r="F1721" s="14" t="s">
        <v>5192</v>
      </c>
      <c r="G1721" s="14" t="s">
        <v>10441</v>
      </c>
      <c r="H1721" s="14" t="s">
        <v>10442</v>
      </c>
      <c r="I1721" s="14" t="s">
        <v>5571</v>
      </c>
      <c r="J1721" s="15">
        <v>820</v>
      </c>
      <c r="K1721" s="15">
        <v>200</v>
      </c>
      <c r="L1721" s="14" t="s">
        <v>5572</v>
      </c>
      <c r="M1721" s="14">
        <v>3</v>
      </c>
      <c r="N1721" s="15">
        <v>567.93147555961627</v>
      </c>
      <c r="O1721" s="14">
        <v>0</v>
      </c>
      <c r="P1721" s="15">
        <v>320.88128369118317</v>
      </c>
      <c r="Q1721" s="15">
        <v>247.0501918684331</v>
      </c>
      <c r="R1721" s="15">
        <v>244.21053449063498</v>
      </c>
      <c r="S1721" s="15">
        <v>130.62423937871174</v>
      </c>
      <c r="T1721" s="15">
        <v>113.58629511192326</v>
      </c>
      <c r="U1721" s="15">
        <v>210.13464595705801</v>
      </c>
      <c r="V1721" s="15">
        <v>34.075888533576972</v>
      </c>
      <c r="W1721" s="14">
        <v>34.542355537000049</v>
      </c>
      <c r="X1721" s="14">
        <v>36.830118626000058</v>
      </c>
      <c r="Y1721" s="14" t="s">
        <v>10443</v>
      </c>
      <c r="Z1721" s="70" t="s">
        <v>5574</v>
      </c>
    </row>
    <row r="1722" spans="1:26" x14ac:dyDescent="0.25">
      <c r="A1722" s="14">
        <v>1631</v>
      </c>
      <c r="B1722" s="14" t="s">
        <v>5181</v>
      </c>
      <c r="C1722" s="14" t="s">
        <v>5182</v>
      </c>
      <c r="D1722" s="14" t="s">
        <v>5181</v>
      </c>
      <c r="E1722" s="14" t="s">
        <v>5191</v>
      </c>
      <c r="F1722" s="14" t="s">
        <v>5192</v>
      </c>
      <c r="G1722" s="14" t="s">
        <v>10478</v>
      </c>
      <c r="H1722" s="14" t="s">
        <v>5192</v>
      </c>
      <c r="I1722" s="14" t="s">
        <v>5571</v>
      </c>
      <c r="J1722" s="15">
        <v>3900</v>
      </c>
      <c r="K1722" s="15">
        <v>960</v>
      </c>
      <c r="L1722" s="14" t="s">
        <v>5572</v>
      </c>
      <c r="M1722" s="14">
        <v>3</v>
      </c>
      <c r="N1722" s="15">
        <v>2701.1375057103701</v>
      </c>
      <c r="O1722" s="14">
        <v>0</v>
      </c>
      <c r="P1722" s="15">
        <v>1526.142690726359</v>
      </c>
      <c r="Q1722" s="15">
        <v>1174.9948149840111</v>
      </c>
      <c r="R1722" s="15">
        <v>1161.4891274554591</v>
      </c>
      <c r="S1722" s="15">
        <v>621.26162631338514</v>
      </c>
      <c r="T1722" s="15">
        <v>540.22750114207406</v>
      </c>
      <c r="U1722" s="15">
        <v>999.42087711283693</v>
      </c>
      <c r="V1722" s="15">
        <v>162.06825034262221</v>
      </c>
      <c r="W1722" s="14">
        <v>34.539400961000069</v>
      </c>
      <c r="X1722" s="14">
        <v>36.916988781000043</v>
      </c>
      <c r="Y1722" s="14" t="s">
        <v>10479</v>
      </c>
      <c r="Z1722" s="70" t="s">
        <v>5574</v>
      </c>
    </row>
    <row r="1723" spans="1:26" x14ac:dyDescent="0.25">
      <c r="A1723" s="14">
        <v>1632</v>
      </c>
      <c r="B1723" s="14" t="s">
        <v>5181</v>
      </c>
      <c r="C1723" s="14" t="s">
        <v>5182</v>
      </c>
      <c r="D1723" s="14" t="s">
        <v>5181</v>
      </c>
      <c r="E1723" s="14" t="s">
        <v>5191</v>
      </c>
      <c r="F1723" s="14" t="s">
        <v>5192</v>
      </c>
      <c r="G1723" s="14" t="s">
        <v>10482</v>
      </c>
      <c r="H1723" s="14" t="s">
        <v>10483</v>
      </c>
      <c r="I1723" s="14" t="s">
        <v>5571</v>
      </c>
      <c r="J1723" s="15">
        <v>780</v>
      </c>
      <c r="K1723" s="15">
        <v>230</v>
      </c>
      <c r="L1723" s="14" t="s">
        <v>5572</v>
      </c>
      <c r="M1723" s="14">
        <v>3</v>
      </c>
      <c r="N1723" s="15">
        <v>540.22750114207395</v>
      </c>
      <c r="O1723" s="14">
        <v>0</v>
      </c>
      <c r="P1723" s="15">
        <v>305.22853814527173</v>
      </c>
      <c r="Q1723" s="15">
        <v>234.99896299680219</v>
      </c>
      <c r="R1723" s="15">
        <v>232.29782549109183</v>
      </c>
      <c r="S1723" s="15">
        <v>124.25232526267702</v>
      </c>
      <c r="T1723" s="15">
        <v>108.0455002284148</v>
      </c>
      <c r="U1723" s="15">
        <v>199.88417542256735</v>
      </c>
      <c r="V1723" s="15">
        <v>32.413650068524433</v>
      </c>
      <c r="W1723" s="14">
        <v>34.571588792000057</v>
      </c>
      <c r="X1723" s="14">
        <v>36.838209674000041</v>
      </c>
      <c r="Y1723" s="14" t="s">
        <v>10484</v>
      </c>
      <c r="Z1723" s="70" t="s">
        <v>5574</v>
      </c>
    </row>
    <row r="1724" spans="1:26" x14ac:dyDescent="0.25">
      <c r="A1724" s="14">
        <v>1635</v>
      </c>
      <c r="B1724" s="14" t="s">
        <v>5181</v>
      </c>
      <c r="C1724" s="14" t="s">
        <v>5182</v>
      </c>
      <c r="D1724" s="14" t="s">
        <v>5181</v>
      </c>
      <c r="E1724" s="14" t="s">
        <v>5191</v>
      </c>
      <c r="F1724" s="14" t="s">
        <v>5192</v>
      </c>
      <c r="G1724" s="14" t="s">
        <v>10488</v>
      </c>
      <c r="H1724" s="14" t="s">
        <v>10489</v>
      </c>
      <c r="I1724" s="14" t="s">
        <v>5571</v>
      </c>
      <c r="J1724" s="15">
        <v>1800</v>
      </c>
      <c r="K1724" s="15">
        <v>450</v>
      </c>
      <c r="L1724" s="14" t="s">
        <v>5572</v>
      </c>
      <c r="M1724" s="14">
        <v>3</v>
      </c>
      <c r="N1724" s="15">
        <v>1246.6788487894016</v>
      </c>
      <c r="O1724" s="14">
        <v>0</v>
      </c>
      <c r="P1724" s="15">
        <v>704.37354956601189</v>
      </c>
      <c r="Q1724" s="15">
        <v>542.30529922338974</v>
      </c>
      <c r="R1724" s="15">
        <v>536.07190497944271</v>
      </c>
      <c r="S1724" s="15">
        <v>286.73613522156239</v>
      </c>
      <c r="T1724" s="15">
        <v>249.33576975788034</v>
      </c>
      <c r="U1724" s="15">
        <v>461.27117405207861</v>
      </c>
      <c r="V1724" s="15">
        <v>74.8007309273641</v>
      </c>
      <c r="W1724" s="14">
        <v>34.580927751000047</v>
      </c>
      <c r="X1724" s="14">
        <v>36.969928552000056</v>
      </c>
      <c r="Y1724" s="14" t="s">
        <v>10490</v>
      </c>
      <c r="Z1724" s="70" t="s">
        <v>5574</v>
      </c>
    </row>
    <row r="1725" spans="1:26" x14ac:dyDescent="0.25">
      <c r="A1725" s="14">
        <v>1636</v>
      </c>
      <c r="B1725" s="14" t="s">
        <v>5181</v>
      </c>
      <c r="C1725" s="14" t="s">
        <v>5182</v>
      </c>
      <c r="D1725" s="14" t="s">
        <v>5181</v>
      </c>
      <c r="E1725" s="14" t="s">
        <v>5191</v>
      </c>
      <c r="F1725" s="14" t="s">
        <v>5192</v>
      </c>
      <c r="G1725" s="14" t="s">
        <v>10494</v>
      </c>
      <c r="H1725" s="14" t="s">
        <v>10495</v>
      </c>
      <c r="I1725" s="14" t="s">
        <v>5571</v>
      </c>
      <c r="J1725" s="15">
        <v>440</v>
      </c>
      <c r="K1725" s="15">
        <v>110</v>
      </c>
      <c r="L1725" s="14" t="s">
        <v>5572</v>
      </c>
      <c r="M1725" s="14">
        <v>3</v>
      </c>
      <c r="N1725" s="15">
        <v>304.7437185929648</v>
      </c>
      <c r="O1725" s="14">
        <v>0</v>
      </c>
      <c r="P1725" s="15">
        <v>172.18020100502508</v>
      </c>
      <c r="Q1725" s="15">
        <v>132.56351758793971</v>
      </c>
      <c r="R1725" s="15">
        <v>131.03979899497489</v>
      </c>
      <c r="S1725" s="15">
        <v>70.091055276381908</v>
      </c>
      <c r="T1725" s="15">
        <v>60.948743718592965</v>
      </c>
      <c r="U1725" s="15">
        <v>112.75517587939697</v>
      </c>
      <c r="V1725" s="15">
        <v>18.284623115577887</v>
      </c>
      <c r="W1725" s="14">
        <v>34.587116114000025</v>
      </c>
      <c r="X1725" s="14">
        <v>36.83144595400006</v>
      </c>
      <c r="Y1725" s="14" t="s">
        <v>10496</v>
      </c>
      <c r="Z1725" s="70" t="s">
        <v>5574</v>
      </c>
    </row>
    <row r="1726" spans="1:26" x14ac:dyDescent="0.25">
      <c r="A1726" s="14">
        <v>1637</v>
      </c>
      <c r="B1726" s="14" t="s">
        <v>5181</v>
      </c>
      <c r="C1726" s="14" t="s">
        <v>5182</v>
      </c>
      <c r="D1726" s="14" t="s">
        <v>5181</v>
      </c>
      <c r="E1726" s="14" t="s">
        <v>5191</v>
      </c>
      <c r="F1726" s="14" t="s">
        <v>5192</v>
      </c>
      <c r="G1726" s="14" t="s">
        <v>10506</v>
      </c>
      <c r="H1726" s="14" t="s">
        <v>10507</v>
      </c>
      <c r="I1726" s="14" t="s">
        <v>5571</v>
      </c>
      <c r="J1726" s="15">
        <v>390</v>
      </c>
      <c r="K1726" s="15">
        <v>100</v>
      </c>
      <c r="L1726" s="14" t="s">
        <v>5572</v>
      </c>
      <c r="M1726" s="14">
        <v>3</v>
      </c>
      <c r="N1726" s="15">
        <v>270.11375057103697</v>
      </c>
      <c r="O1726" s="14">
        <v>0</v>
      </c>
      <c r="P1726" s="15">
        <v>152.61426907263586</v>
      </c>
      <c r="Q1726" s="15">
        <v>117.4994814984011</v>
      </c>
      <c r="R1726" s="15">
        <v>116.14891274554591</v>
      </c>
      <c r="S1726" s="15">
        <v>62.126162631338509</v>
      </c>
      <c r="T1726" s="15">
        <v>54.022750114207398</v>
      </c>
      <c r="U1726" s="15">
        <v>99.942087711283676</v>
      </c>
      <c r="V1726" s="15">
        <v>16.206825034262216</v>
      </c>
      <c r="W1726" s="14">
        <v>34.525601508000079</v>
      </c>
      <c r="X1726" s="14">
        <v>36.82099581600005</v>
      </c>
      <c r="Y1726" s="14" t="s">
        <v>10508</v>
      </c>
      <c r="Z1726" s="70" t="s">
        <v>5574</v>
      </c>
    </row>
    <row r="1727" spans="1:26" x14ac:dyDescent="0.25">
      <c r="A1727" s="14">
        <v>1642</v>
      </c>
      <c r="B1727" s="14" t="s">
        <v>5181</v>
      </c>
      <c r="C1727" s="14" t="s">
        <v>5182</v>
      </c>
      <c r="D1727" s="14" t="s">
        <v>5181</v>
      </c>
      <c r="E1727" s="14" t="s">
        <v>5191</v>
      </c>
      <c r="F1727" s="14" t="s">
        <v>5192</v>
      </c>
      <c r="G1727" s="14" t="s">
        <v>10509</v>
      </c>
      <c r="H1727" s="14" t="s">
        <v>5193</v>
      </c>
      <c r="I1727" s="14" t="s">
        <v>5571</v>
      </c>
      <c r="J1727" s="15">
        <v>610</v>
      </c>
      <c r="K1727" s="15">
        <v>150</v>
      </c>
      <c r="L1727" s="14" t="s">
        <v>5572</v>
      </c>
      <c r="M1727" s="14">
        <v>3</v>
      </c>
      <c r="N1727" s="15">
        <v>422.48560986751943</v>
      </c>
      <c r="O1727" s="14">
        <v>0</v>
      </c>
      <c r="P1727" s="15">
        <v>238.70436957514846</v>
      </c>
      <c r="Q1727" s="15">
        <v>183.78124029237097</v>
      </c>
      <c r="R1727" s="15">
        <v>181.66881224303339</v>
      </c>
      <c r="S1727" s="15">
        <v>97.171690269529478</v>
      </c>
      <c r="T1727" s="15">
        <v>84.497121973503894</v>
      </c>
      <c r="U1727" s="15">
        <v>156.31967565098219</v>
      </c>
      <c r="V1727" s="15">
        <v>25.349136592051163</v>
      </c>
      <c r="W1727" s="14">
        <v>34.574112651000064</v>
      </c>
      <c r="X1727" s="14">
        <v>36.896594890000074</v>
      </c>
      <c r="Y1727" s="14" t="s">
        <v>10510</v>
      </c>
      <c r="Z1727" s="70" t="s">
        <v>5574</v>
      </c>
    </row>
    <row r="1728" spans="1:26" x14ac:dyDescent="0.25">
      <c r="A1728" s="14">
        <v>1645</v>
      </c>
      <c r="B1728" s="14" t="s">
        <v>5181</v>
      </c>
      <c r="C1728" s="14" t="s">
        <v>5182</v>
      </c>
      <c r="D1728" s="14" t="s">
        <v>5181</v>
      </c>
      <c r="E1728" s="14" t="s">
        <v>5191</v>
      </c>
      <c r="F1728" s="14" t="s">
        <v>5192</v>
      </c>
      <c r="G1728" s="14" t="s">
        <v>10511</v>
      </c>
      <c r="H1728" s="14" t="s">
        <v>10512</v>
      </c>
      <c r="I1728" s="14" t="s">
        <v>5571</v>
      </c>
      <c r="J1728" s="15">
        <v>1500</v>
      </c>
      <c r="K1728" s="15">
        <v>370</v>
      </c>
      <c r="L1728" s="14" t="s">
        <v>5572</v>
      </c>
      <c r="M1728" s="14">
        <v>3</v>
      </c>
      <c r="N1728" s="15">
        <v>1038.8990406578346</v>
      </c>
      <c r="O1728" s="14">
        <v>0</v>
      </c>
      <c r="P1728" s="15">
        <v>586.97795797167646</v>
      </c>
      <c r="Q1728" s="15">
        <v>451.92108268615812</v>
      </c>
      <c r="R1728" s="15">
        <v>446.72658748286892</v>
      </c>
      <c r="S1728" s="15">
        <v>238.94677935130196</v>
      </c>
      <c r="T1728" s="15">
        <v>207.77980813156694</v>
      </c>
      <c r="U1728" s="15">
        <v>384.39264504339877</v>
      </c>
      <c r="V1728" s="15">
        <v>62.333942439470071</v>
      </c>
      <c r="W1728" s="14">
        <v>34.559109526000043</v>
      </c>
      <c r="X1728" s="14">
        <v>36.808867042000031</v>
      </c>
      <c r="Y1728" s="14" t="s">
        <v>10513</v>
      </c>
      <c r="Z1728" s="70" t="s">
        <v>5574</v>
      </c>
    </row>
    <row r="1729" spans="1:26" x14ac:dyDescent="0.25">
      <c r="A1729" s="14">
        <v>1647</v>
      </c>
      <c r="B1729" s="14" t="s">
        <v>5181</v>
      </c>
      <c r="C1729" s="14" t="s">
        <v>5182</v>
      </c>
      <c r="D1729" s="14" t="s">
        <v>5181</v>
      </c>
      <c r="E1729" s="14" t="s">
        <v>5191</v>
      </c>
      <c r="F1729" s="14" t="s">
        <v>5192</v>
      </c>
      <c r="G1729" s="14" t="s">
        <v>10523</v>
      </c>
      <c r="H1729" s="14" t="s">
        <v>10524</v>
      </c>
      <c r="I1729" s="14" t="s">
        <v>5571</v>
      </c>
      <c r="J1729" s="15">
        <v>1000</v>
      </c>
      <c r="K1729" s="15">
        <v>250</v>
      </c>
      <c r="L1729" s="14" t="s">
        <v>5572</v>
      </c>
      <c r="M1729" s="14">
        <v>3</v>
      </c>
      <c r="N1729" s="15">
        <v>692.59936043855646</v>
      </c>
      <c r="O1729" s="14">
        <v>0</v>
      </c>
      <c r="P1729" s="15">
        <v>391.31863864778438</v>
      </c>
      <c r="Q1729" s="15">
        <v>301.28072179077208</v>
      </c>
      <c r="R1729" s="15">
        <v>297.8177249885793</v>
      </c>
      <c r="S1729" s="15">
        <v>159.29785290086798</v>
      </c>
      <c r="T1729" s="15">
        <v>138.51987208771129</v>
      </c>
      <c r="U1729" s="15">
        <v>256.26176336226587</v>
      </c>
      <c r="V1729" s="15">
        <v>41.555961626313383</v>
      </c>
      <c r="W1729" s="14">
        <v>34.494440098000041</v>
      </c>
      <c r="X1729" s="14">
        <v>36.946892750000075</v>
      </c>
      <c r="Y1729" s="14" t="s">
        <v>10525</v>
      </c>
      <c r="Z1729" s="70" t="s">
        <v>5574</v>
      </c>
    </row>
    <row r="1730" spans="1:26" x14ac:dyDescent="0.25">
      <c r="A1730" s="14">
        <v>1648</v>
      </c>
      <c r="B1730" s="14" t="s">
        <v>5181</v>
      </c>
      <c r="C1730" s="14" t="s">
        <v>5182</v>
      </c>
      <c r="D1730" s="14" t="s">
        <v>5181</v>
      </c>
      <c r="E1730" s="14" t="s">
        <v>5191</v>
      </c>
      <c r="F1730" s="14" t="s">
        <v>5192</v>
      </c>
      <c r="G1730" s="14" t="s">
        <v>10529</v>
      </c>
      <c r="H1730" s="14" t="s">
        <v>10530</v>
      </c>
      <c r="I1730" s="14" t="s">
        <v>5571</v>
      </c>
      <c r="J1730" s="15">
        <v>1900</v>
      </c>
      <c r="K1730" s="15">
        <v>470</v>
      </c>
      <c r="L1730" s="14" t="s">
        <v>5572</v>
      </c>
      <c r="M1730" s="14">
        <v>3</v>
      </c>
      <c r="N1730" s="15">
        <v>1315.9387848332572</v>
      </c>
      <c r="O1730" s="14">
        <v>0</v>
      </c>
      <c r="P1730" s="15">
        <v>743.50541343079021</v>
      </c>
      <c r="Q1730" s="15">
        <v>572.43337140246695</v>
      </c>
      <c r="R1730" s="15">
        <v>565.8536774783006</v>
      </c>
      <c r="S1730" s="15">
        <v>302.66592051164918</v>
      </c>
      <c r="T1730" s="15">
        <v>263.18775696665142</v>
      </c>
      <c r="U1730" s="15">
        <v>486.89735038830514</v>
      </c>
      <c r="V1730" s="15">
        <v>78.956327089995426</v>
      </c>
      <c r="W1730" s="14">
        <v>34.508012224000026</v>
      </c>
      <c r="X1730" s="14">
        <v>36.86738402900005</v>
      </c>
      <c r="Y1730" s="14" t="s">
        <v>10531</v>
      </c>
      <c r="Z1730" s="70" t="s">
        <v>5574</v>
      </c>
    </row>
    <row r="1731" spans="1:26" x14ac:dyDescent="0.25">
      <c r="A1731" s="14">
        <v>1649</v>
      </c>
      <c r="B1731" s="14" t="s">
        <v>5181</v>
      </c>
      <c r="C1731" s="14" t="s">
        <v>5182</v>
      </c>
      <c r="D1731" s="14" t="s">
        <v>5181</v>
      </c>
      <c r="E1731" s="14" t="s">
        <v>5191</v>
      </c>
      <c r="F1731" s="14" t="s">
        <v>5192</v>
      </c>
      <c r="G1731" s="14" t="s">
        <v>10570</v>
      </c>
      <c r="H1731" s="14" t="s">
        <v>8562</v>
      </c>
      <c r="I1731" s="14" t="s">
        <v>5571</v>
      </c>
      <c r="J1731" s="15">
        <v>2600</v>
      </c>
      <c r="K1731" s="15">
        <v>750</v>
      </c>
      <c r="L1731" s="14" t="s">
        <v>5572</v>
      </c>
      <c r="M1731" s="14">
        <v>3</v>
      </c>
      <c r="N1731" s="15">
        <v>1800.7583371402466</v>
      </c>
      <c r="O1731" s="14">
        <v>0</v>
      </c>
      <c r="P1731" s="15">
        <v>1017.4284604842392</v>
      </c>
      <c r="Q1731" s="15">
        <v>783.3298766560074</v>
      </c>
      <c r="R1731" s="15">
        <v>774.32608497030606</v>
      </c>
      <c r="S1731" s="15">
        <v>414.17441754225672</v>
      </c>
      <c r="T1731" s="15">
        <v>360.15166742804934</v>
      </c>
      <c r="U1731" s="15">
        <v>666.28058474189118</v>
      </c>
      <c r="V1731" s="15">
        <v>108.0455002284148</v>
      </c>
      <c r="W1731" s="14">
        <v>34.455508888000054</v>
      </c>
      <c r="X1731" s="14">
        <v>36.890918055000043</v>
      </c>
      <c r="Y1731" s="14" t="s">
        <v>10571</v>
      </c>
      <c r="Z1731" s="70" t="s">
        <v>5574</v>
      </c>
    </row>
    <row r="1732" spans="1:26" x14ac:dyDescent="0.25">
      <c r="A1732" s="14">
        <v>1634</v>
      </c>
      <c r="B1732" s="14" t="s">
        <v>5181</v>
      </c>
      <c r="C1732" s="14" t="s">
        <v>5182</v>
      </c>
      <c r="D1732" s="14" t="s">
        <v>5181</v>
      </c>
      <c r="E1732" s="14" t="s">
        <v>5191</v>
      </c>
      <c r="F1732" s="14" t="s">
        <v>5192</v>
      </c>
      <c r="G1732" s="14" t="s">
        <v>12952</v>
      </c>
      <c r="H1732" s="14" t="s">
        <v>12953</v>
      </c>
      <c r="I1732" s="14" t="s">
        <v>5571</v>
      </c>
      <c r="J1732" s="15">
        <v>60</v>
      </c>
      <c r="K1732" s="15">
        <v>0</v>
      </c>
      <c r="L1732" s="14" t="s">
        <v>5572</v>
      </c>
      <c r="M1732" s="14">
        <v>2</v>
      </c>
      <c r="N1732" s="15">
        <v>41.555961626313383</v>
      </c>
      <c r="O1732" s="14">
        <v>0</v>
      </c>
      <c r="P1732" s="15">
        <v>23.479118318867059</v>
      </c>
      <c r="Q1732" s="15">
        <v>18.076843307446325</v>
      </c>
      <c r="R1732" s="15">
        <v>17.869063499314755</v>
      </c>
      <c r="S1732" s="15">
        <v>9.5578711740520781</v>
      </c>
      <c r="T1732" s="15">
        <v>8.3111923252626774</v>
      </c>
      <c r="U1732" s="15">
        <v>15.375705801735952</v>
      </c>
      <c r="V1732" s="15">
        <v>2.4933576975788028</v>
      </c>
      <c r="W1732" s="14">
        <v>34.521690353000054</v>
      </c>
      <c r="X1732" s="14">
        <v>36.972641315000033</v>
      </c>
      <c r="Y1732" s="14" t="s">
        <v>12954</v>
      </c>
      <c r="Z1732" s="70" t="s">
        <v>5574</v>
      </c>
    </row>
    <row r="1733" spans="1:26" x14ac:dyDescent="0.25">
      <c r="A1733" s="14">
        <v>1638</v>
      </c>
      <c r="B1733" s="14" t="s">
        <v>5181</v>
      </c>
      <c r="C1733" s="14" t="s">
        <v>5182</v>
      </c>
      <c r="D1733" s="14" t="s">
        <v>5181</v>
      </c>
      <c r="E1733" s="14" t="s">
        <v>5191</v>
      </c>
      <c r="F1733" s="14" t="s">
        <v>5192</v>
      </c>
      <c r="G1733" s="14" t="s">
        <v>12955</v>
      </c>
      <c r="H1733" s="14" t="s">
        <v>12956</v>
      </c>
      <c r="I1733" s="14" t="s">
        <v>5571</v>
      </c>
      <c r="J1733" s="15">
        <v>400</v>
      </c>
      <c r="K1733" s="15">
        <v>0</v>
      </c>
      <c r="L1733" s="14" t="s">
        <v>5572</v>
      </c>
      <c r="M1733" s="14">
        <v>2</v>
      </c>
      <c r="N1733" s="15">
        <v>277.03974417542258</v>
      </c>
      <c r="O1733" s="14">
        <v>0</v>
      </c>
      <c r="P1733" s="15">
        <v>156.52745545911375</v>
      </c>
      <c r="Q1733" s="15">
        <v>120.51228871630884</v>
      </c>
      <c r="R1733" s="15">
        <v>119.12708999543173</v>
      </c>
      <c r="S1733" s="15">
        <v>63.719141160347199</v>
      </c>
      <c r="T1733" s="15">
        <v>55.407948835084518</v>
      </c>
      <c r="U1733" s="15">
        <v>102.50470534490636</v>
      </c>
      <c r="V1733" s="15">
        <v>16.622384650525355</v>
      </c>
      <c r="W1733" s="14">
        <v>34.487375094000072</v>
      </c>
      <c r="X1733" s="14">
        <v>37.038292750000039</v>
      </c>
      <c r="Y1733" s="14" t="s">
        <v>12957</v>
      </c>
      <c r="Z1733" s="70" t="s">
        <v>5574</v>
      </c>
    </row>
    <row r="1734" spans="1:26" x14ac:dyDescent="0.25">
      <c r="A1734" s="14">
        <v>1651</v>
      </c>
      <c r="B1734" s="14" t="s">
        <v>5181</v>
      </c>
      <c r="C1734" s="14" t="s">
        <v>5182</v>
      </c>
      <c r="D1734" s="14" t="s">
        <v>5181</v>
      </c>
      <c r="E1734" s="14" t="s">
        <v>5194</v>
      </c>
      <c r="F1734" s="14" t="s">
        <v>5195</v>
      </c>
      <c r="G1734" s="14" t="s">
        <v>9121</v>
      </c>
      <c r="H1734" s="14" t="s">
        <v>5195</v>
      </c>
      <c r="I1734" s="14" t="s">
        <v>5837</v>
      </c>
      <c r="J1734" s="15">
        <v>800</v>
      </c>
      <c r="K1734" s="15">
        <v>0</v>
      </c>
      <c r="L1734" s="14" t="s">
        <v>5572</v>
      </c>
      <c r="M1734" s="14">
        <v>3</v>
      </c>
      <c r="N1734" s="15">
        <v>554</v>
      </c>
      <c r="O1734" s="14">
        <v>0</v>
      </c>
      <c r="P1734" s="15">
        <v>288.08</v>
      </c>
      <c r="Q1734" s="15">
        <v>265.92</v>
      </c>
      <c r="R1734" s="15">
        <v>238.9956</v>
      </c>
      <c r="S1734" s="15">
        <v>127.42</v>
      </c>
      <c r="T1734" s="15">
        <v>109.69200000000001</v>
      </c>
      <c r="U1734" s="15">
        <v>204.42599999999999</v>
      </c>
      <c r="V1734" s="15">
        <v>33.793999999999997</v>
      </c>
      <c r="W1734" s="14">
        <v>34.226458360000038</v>
      </c>
      <c r="X1734" s="14">
        <v>37.237252820000037</v>
      </c>
      <c r="Y1734" s="14" t="s">
        <v>9122</v>
      </c>
      <c r="Z1734" s="70" t="s">
        <v>5574</v>
      </c>
    </row>
    <row r="1735" spans="1:26" x14ac:dyDescent="0.25">
      <c r="A1735" s="14">
        <v>1650</v>
      </c>
      <c r="B1735" s="14" t="s">
        <v>5181</v>
      </c>
      <c r="C1735" s="14" t="s">
        <v>5182</v>
      </c>
      <c r="D1735" s="14" t="s">
        <v>5181</v>
      </c>
      <c r="E1735" s="14" t="s">
        <v>5194</v>
      </c>
      <c r="F1735" s="14" t="s">
        <v>5195</v>
      </c>
      <c r="G1735" s="14" t="s">
        <v>10818</v>
      </c>
      <c r="H1735" s="14" t="s">
        <v>10819</v>
      </c>
      <c r="I1735" s="14" t="s">
        <v>5571</v>
      </c>
      <c r="J1735" s="15">
        <v>0</v>
      </c>
      <c r="K1735" s="15">
        <v>0</v>
      </c>
      <c r="L1735" s="14" t="s">
        <v>5572</v>
      </c>
      <c r="M1735" s="14">
        <v>0</v>
      </c>
      <c r="N1735" s="15">
        <v>0</v>
      </c>
      <c r="O1735" s="14">
        <v>0</v>
      </c>
      <c r="P1735" s="15">
        <v>0</v>
      </c>
      <c r="Q1735" s="15">
        <v>0</v>
      </c>
      <c r="R1735" s="15">
        <v>0</v>
      </c>
      <c r="S1735" s="15">
        <v>0</v>
      </c>
      <c r="T1735" s="15">
        <v>0</v>
      </c>
      <c r="U1735" s="15">
        <v>0</v>
      </c>
      <c r="V1735" s="15">
        <v>0</v>
      </c>
      <c r="W1735" s="14">
        <v>34.550935257000049</v>
      </c>
      <c r="X1735" s="14">
        <v>37.674433466000039</v>
      </c>
      <c r="Y1735" s="14" t="s">
        <v>10820</v>
      </c>
      <c r="Z1735" s="70" t="s">
        <v>5574</v>
      </c>
    </row>
    <row r="1736" spans="1:26" x14ac:dyDescent="0.25">
      <c r="A1736" s="14">
        <v>5520</v>
      </c>
      <c r="B1736" s="14" t="s">
        <v>5181</v>
      </c>
      <c r="C1736" s="14" t="s">
        <v>5182</v>
      </c>
      <c r="D1736" s="14" t="s">
        <v>5181</v>
      </c>
      <c r="E1736" s="14" t="s">
        <v>5194</v>
      </c>
      <c r="F1736" s="14" t="s">
        <v>5195</v>
      </c>
      <c r="G1736" s="14" t="s">
        <v>16669</v>
      </c>
      <c r="H1736" s="14" t="s">
        <v>16670</v>
      </c>
      <c r="I1736" s="14" t="s">
        <v>5571</v>
      </c>
      <c r="J1736" s="15" t="s">
        <v>5528</v>
      </c>
      <c r="K1736" s="15" t="s">
        <v>5528</v>
      </c>
      <c r="L1736" s="14" t="s">
        <v>5572</v>
      </c>
      <c r="M1736" s="14">
        <v>2</v>
      </c>
      <c r="N1736" s="15">
        <v>0</v>
      </c>
      <c r="O1736" s="14">
        <v>0</v>
      </c>
      <c r="P1736" s="15">
        <v>0</v>
      </c>
      <c r="Q1736" s="15">
        <v>0</v>
      </c>
      <c r="R1736" s="15">
        <v>0</v>
      </c>
      <c r="S1736" s="15">
        <v>0</v>
      </c>
      <c r="T1736" s="15">
        <v>0</v>
      </c>
      <c r="U1736" s="15">
        <v>0</v>
      </c>
      <c r="V1736" s="15">
        <v>0</v>
      </c>
      <c r="W1736" s="14">
        <v>34.059321055000055</v>
      </c>
      <c r="X1736" s="14">
        <v>37.211411614000042</v>
      </c>
      <c r="Y1736" s="14" t="s">
        <v>16671</v>
      </c>
      <c r="Z1736" s="70" t="s">
        <v>5574</v>
      </c>
    </row>
    <row r="1737" spans="1:26" x14ac:dyDescent="0.25">
      <c r="A1737" s="14">
        <v>1654</v>
      </c>
      <c r="B1737" s="14" t="s">
        <v>5181</v>
      </c>
      <c r="C1737" s="14" t="s">
        <v>5182</v>
      </c>
      <c r="D1737" s="14" t="s">
        <v>5181</v>
      </c>
      <c r="E1737" s="14" t="s">
        <v>5196</v>
      </c>
      <c r="F1737" s="14" t="s">
        <v>5197</v>
      </c>
      <c r="G1737" s="14" t="s">
        <v>6274</v>
      </c>
      <c r="H1737" s="14" t="s">
        <v>6275</v>
      </c>
      <c r="I1737" s="14" t="s">
        <v>5571</v>
      </c>
      <c r="J1737" s="15">
        <v>0</v>
      </c>
      <c r="K1737" s="15">
        <v>0</v>
      </c>
      <c r="L1737" s="14" t="s">
        <v>5572</v>
      </c>
      <c r="M1737" s="14">
        <v>0</v>
      </c>
      <c r="N1737" s="15">
        <v>0</v>
      </c>
      <c r="O1737" s="14">
        <v>0</v>
      </c>
      <c r="P1737" s="15">
        <v>0</v>
      </c>
      <c r="Q1737" s="15">
        <v>0</v>
      </c>
      <c r="R1737" s="15">
        <v>0</v>
      </c>
      <c r="S1737" s="15">
        <v>0</v>
      </c>
      <c r="T1737" s="15">
        <v>0</v>
      </c>
      <c r="U1737" s="15">
        <v>0</v>
      </c>
      <c r="V1737" s="15">
        <v>0</v>
      </c>
      <c r="W1737" s="14">
        <v>34.395235891000027</v>
      </c>
      <c r="X1737" s="14">
        <v>37.151360035000039</v>
      </c>
      <c r="Y1737" s="14" t="s">
        <v>6276</v>
      </c>
      <c r="Z1737" s="70" t="s">
        <v>5574</v>
      </c>
    </row>
    <row r="1738" spans="1:26" x14ac:dyDescent="0.25">
      <c r="A1738" s="14">
        <v>1653</v>
      </c>
      <c r="B1738" s="14" t="s">
        <v>5181</v>
      </c>
      <c r="C1738" s="14" t="s">
        <v>5182</v>
      </c>
      <c r="D1738" s="14" t="s">
        <v>5181</v>
      </c>
      <c r="E1738" s="14" t="s">
        <v>5196</v>
      </c>
      <c r="F1738" s="14" t="s">
        <v>5197</v>
      </c>
      <c r="G1738" s="14" t="s">
        <v>7800</v>
      </c>
      <c r="H1738" s="14" t="s">
        <v>98</v>
      </c>
      <c r="I1738" s="14" t="s">
        <v>5571</v>
      </c>
      <c r="J1738" s="15">
        <v>0</v>
      </c>
      <c r="K1738" s="15">
        <v>0</v>
      </c>
      <c r="L1738" s="14" t="s">
        <v>5572</v>
      </c>
      <c r="M1738" s="14">
        <v>0</v>
      </c>
      <c r="N1738" s="15">
        <v>0</v>
      </c>
      <c r="O1738" s="14">
        <v>0</v>
      </c>
      <c r="P1738" s="15">
        <v>0</v>
      </c>
      <c r="Q1738" s="15">
        <v>0</v>
      </c>
      <c r="R1738" s="15">
        <v>0</v>
      </c>
      <c r="S1738" s="15">
        <v>0</v>
      </c>
      <c r="T1738" s="15">
        <v>0</v>
      </c>
      <c r="U1738" s="15">
        <v>0</v>
      </c>
      <c r="V1738" s="15">
        <v>0</v>
      </c>
      <c r="W1738" s="14">
        <v>34.312015235000047</v>
      </c>
      <c r="X1738" s="14">
        <v>37.091981062000059</v>
      </c>
      <c r="Y1738" s="14" t="s">
        <v>7801</v>
      </c>
      <c r="Z1738" s="70" t="s">
        <v>5574</v>
      </c>
    </row>
    <row r="1739" spans="1:26" x14ac:dyDescent="0.25">
      <c r="A1739" s="14">
        <v>1652</v>
      </c>
      <c r="B1739" s="14" t="s">
        <v>5181</v>
      </c>
      <c r="C1739" s="14" t="s">
        <v>5182</v>
      </c>
      <c r="D1739" s="14" t="s">
        <v>5181</v>
      </c>
      <c r="E1739" s="14" t="s">
        <v>5196</v>
      </c>
      <c r="F1739" s="14" t="s">
        <v>5197</v>
      </c>
      <c r="G1739" s="14" t="s">
        <v>8398</v>
      </c>
      <c r="H1739" s="14" t="s">
        <v>8399</v>
      </c>
      <c r="I1739" s="14" t="s">
        <v>5571</v>
      </c>
      <c r="J1739" s="15">
        <v>0</v>
      </c>
      <c r="K1739" s="15">
        <v>0</v>
      </c>
      <c r="L1739" s="14" t="s">
        <v>5572</v>
      </c>
      <c r="M1739" s="14">
        <v>0</v>
      </c>
      <c r="N1739" s="15">
        <v>0</v>
      </c>
      <c r="O1739" s="14">
        <v>0</v>
      </c>
      <c r="P1739" s="15">
        <v>0</v>
      </c>
      <c r="Q1739" s="15">
        <v>0</v>
      </c>
      <c r="R1739" s="15">
        <v>0</v>
      </c>
      <c r="S1739" s="15">
        <v>0</v>
      </c>
      <c r="T1739" s="15">
        <v>0</v>
      </c>
      <c r="U1739" s="15">
        <v>0</v>
      </c>
      <c r="V1739" s="15">
        <v>0</v>
      </c>
      <c r="W1739" s="14">
        <v>34.268697917000054</v>
      </c>
      <c r="X1739" s="14">
        <v>37.075621265000052</v>
      </c>
      <c r="Y1739" s="14" t="s">
        <v>8400</v>
      </c>
      <c r="Z1739" s="70" t="s">
        <v>5574</v>
      </c>
    </row>
    <row r="1740" spans="1:26" x14ac:dyDescent="0.25">
      <c r="A1740" s="14">
        <v>1655</v>
      </c>
      <c r="B1740" s="14" t="s">
        <v>5181</v>
      </c>
      <c r="C1740" s="14" t="s">
        <v>5182</v>
      </c>
      <c r="D1740" s="14" t="s">
        <v>5181</v>
      </c>
      <c r="E1740" s="14" t="s">
        <v>5196</v>
      </c>
      <c r="F1740" s="14" t="s">
        <v>5197</v>
      </c>
      <c r="G1740" s="14" t="s">
        <v>9049</v>
      </c>
      <c r="H1740" s="14" t="s">
        <v>5197</v>
      </c>
      <c r="I1740" s="14" t="s">
        <v>5837</v>
      </c>
      <c r="J1740" s="15">
        <v>0</v>
      </c>
      <c r="K1740" s="15">
        <v>0</v>
      </c>
      <c r="L1740" s="14" t="s">
        <v>5572</v>
      </c>
      <c r="M1740" s="14">
        <v>0</v>
      </c>
      <c r="N1740" s="15">
        <v>0</v>
      </c>
      <c r="O1740" s="14">
        <v>0</v>
      </c>
      <c r="P1740" s="15">
        <v>0</v>
      </c>
      <c r="Q1740" s="15">
        <v>0</v>
      </c>
      <c r="R1740" s="15">
        <v>0</v>
      </c>
      <c r="S1740" s="15">
        <v>0</v>
      </c>
      <c r="T1740" s="15">
        <v>0</v>
      </c>
      <c r="U1740" s="15">
        <v>0</v>
      </c>
      <c r="V1740" s="15">
        <v>0</v>
      </c>
      <c r="W1740" s="14">
        <v>34.243979747000026</v>
      </c>
      <c r="X1740" s="14">
        <v>37.039321600000051</v>
      </c>
      <c r="Y1740" s="14" t="s">
        <v>9050</v>
      </c>
      <c r="Z1740" s="70" t="s">
        <v>5574</v>
      </c>
    </row>
    <row r="1741" spans="1:26" x14ac:dyDescent="0.25">
      <c r="A1741" s="14">
        <v>1656</v>
      </c>
      <c r="B1741" s="14" t="s">
        <v>5181</v>
      </c>
      <c r="C1741" s="14" t="s">
        <v>5182</v>
      </c>
      <c r="D1741" s="14" t="s">
        <v>5181</v>
      </c>
      <c r="E1741" s="14" t="s">
        <v>5196</v>
      </c>
      <c r="F1741" s="14" t="s">
        <v>5197</v>
      </c>
      <c r="G1741" s="14" t="s">
        <v>10821</v>
      </c>
      <c r="H1741" s="14" t="s">
        <v>10822</v>
      </c>
      <c r="I1741" s="14" t="s">
        <v>5571</v>
      </c>
      <c r="J1741" s="15">
        <v>0</v>
      </c>
      <c r="K1741" s="15">
        <v>0</v>
      </c>
      <c r="L1741" s="14" t="s">
        <v>5572</v>
      </c>
      <c r="M1741" s="14">
        <v>0</v>
      </c>
      <c r="N1741" s="15">
        <v>0</v>
      </c>
      <c r="O1741" s="14">
        <v>0</v>
      </c>
      <c r="P1741" s="15">
        <v>0</v>
      </c>
      <c r="Q1741" s="15">
        <v>0</v>
      </c>
      <c r="R1741" s="15">
        <v>0</v>
      </c>
      <c r="S1741" s="15">
        <v>0</v>
      </c>
      <c r="T1741" s="15">
        <v>0</v>
      </c>
      <c r="U1741" s="15">
        <v>0</v>
      </c>
      <c r="V1741" s="15">
        <v>0</v>
      </c>
      <c r="W1741" s="14">
        <v>34.289842968000073</v>
      </c>
      <c r="X1741" s="14">
        <v>37.025303248000057</v>
      </c>
      <c r="Y1741" s="14" t="s">
        <v>10823</v>
      </c>
      <c r="Z1741" s="70" t="s">
        <v>5574</v>
      </c>
    </row>
    <row r="1742" spans="1:26" x14ac:dyDescent="0.25">
      <c r="A1742" s="14">
        <v>1657</v>
      </c>
      <c r="B1742" s="14" t="s">
        <v>5181</v>
      </c>
      <c r="C1742" s="14" t="s">
        <v>5182</v>
      </c>
      <c r="D1742" s="14" t="s">
        <v>5181</v>
      </c>
      <c r="E1742" s="14" t="s">
        <v>5198</v>
      </c>
      <c r="F1742" s="14" t="s">
        <v>5199</v>
      </c>
      <c r="G1742" s="14" t="s">
        <v>6277</v>
      </c>
      <c r="H1742" s="14" t="s">
        <v>6278</v>
      </c>
      <c r="I1742" s="14" t="s">
        <v>5571</v>
      </c>
      <c r="J1742" s="15">
        <v>3200</v>
      </c>
      <c r="K1742" s="15">
        <v>670</v>
      </c>
      <c r="L1742" s="14" t="s">
        <v>5572</v>
      </c>
      <c r="M1742" s="14">
        <v>3</v>
      </c>
      <c r="N1742" s="15">
        <v>2216.3934426229512</v>
      </c>
      <c r="O1742" s="14">
        <v>0</v>
      </c>
      <c r="P1742" s="15">
        <v>1130.3606557377052</v>
      </c>
      <c r="Q1742" s="15">
        <v>1086.032786885246</v>
      </c>
      <c r="R1742" s="15">
        <v>953.04918032786895</v>
      </c>
      <c r="S1742" s="15">
        <v>509.77049180327879</v>
      </c>
      <c r="T1742" s="15">
        <v>443.27868852459028</v>
      </c>
      <c r="U1742" s="15">
        <v>820.06557377049194</v>
      </c>
      <c r="V1742" s="15">
        <v>132.98360655737707</v>
      </c>
      <c r="W1742" s="14">
        <v>34.258940886000062</v>
      </c>
      <c r="X1742" s="14">
        <v>36.77053797700006</v>
      </c>
      <c r="Y1742" s="14" t="s">
        <v>6279</v>
      </c>
      <c r="Z1742" s="70" t="s">
        <v>5574</v>
      </c>
    </row>
    <row r="1743" spans="1:26" x14ac:dyDescent="0.25">
      <c r="A1743" s="14">
        <v>1658</v>
      </c>
      <c r="B1743" s="14" t="s">
        <v>5181</v>
      </c>
      <c r="C1743" s="14" t="s">
        <v>5182</v>
      </c>
      <c r="D1743" s="14" t="s">
        <v>5181</v>
      </c>
      <c r="E1743" s="14" t="s">
        <v>5198</v>
      </c>
      <c r="F1743" s="14" t="s">
        <v>5199</v>
      </c>
      <c r="G1743" s="14" t="s">
        <v>10824</v>
      </c>
      <c r="H1743" s="14" t="s">
        <v>10825</v>
      </c>
      <c r="I1743" s="14" t="s">
        <v>5571</v>
      </c>
      <c r="J1743" s="15">
        <v>240</v>
      </c>
      <c r="K1743" s="15">
        <v>50</v>
      </c>
      <c r="L1743" s="14" t="s">
        <v>5572</v>
      </c>
      <c r="M1743" s="14">
        <v>2</v>
      </c>
      <c r="N1743" s="15">
        <v>166.22950819672133</v>
      </c>
      <c r="O1743" s="14">
        <v>0</v>
      </c>
      <c r="P1743" s="15">
        <v>84.777049180327879</v>
      </c>
      <c r="Q1743" s="15">
        <v>81.452459016393448</v>
      </c>
      <c r="R1743" s="15">
        <v>71.478688524590183</v>
      </c>
      <c r="S1743" s="15">
        <v>38.232786885245908</v>
      </c>
      <c r="T1743" s="15">
        <v>33.245901639344268</v>
      </c>
      <c r="U1743" s="15">
        <v>61.50491803278689</v>
      </c>
      <c r="V1743" s="15">
        <v>9.973770491803279</v>
      </c>
      <c r="W1743" s="14">
        <v>34.399149393000073</v>
      </c>
      <c r="X1743" s="14">
        <v>36.839349759000072</v>
      </c>
      <c r="Y1743" s="14" t="s">
        <v>10826</v>
      </c>
      <c r="Z1743" s="70" t="s">
        <v>5574</v>
      </c>
    </row>
    <row r="1744" spans="1:26" x14ac:dyDescent="0.25">
      <c r="A1744" s="14">
        <v>1659</v>
      </c>
      <c r="B1744" s="14" t="s">
        <v>5181</v>
      </c>
      <c r="C1744" s="14" t="s">
        <v>5182</v>
      </c>
      <c r="D1744" s="14" t="s">
        <v>5181</v>
      </c>
      <c r="E1744" s="14" t="s">
        <v>5198</v>
      </c>
      <c r="F1744" s="14" t="s">
        <v>5199</v>
      </c>
      <c r="G1744" s="14" t="s">
        <v>10827</v>
      </c>
      <c r="H1744" s="14" t="s">
        <v>10828</v>
      </c>
      <c r="I1744" s="14" t="s">
        <v>5571</v>
      </c>
      <c r="J1744" s="15">
        <v>2100</v>
      </c>
      <c r="K1744" s="15">
        <v>440</v>
      </c>
      <c r="L1744" s="14" t="s">
        <v>5572</v>
      </c>
      <c r="M1744" s="14">
        <v>2</v>
      </c>
      <c r="N1744" s="15">
        <v>1454.5081967213116</v>
      </c>
      <c r="O1744" s="14">
        <v>0</v>
      </c>
      <c r="P1744" s="15">
        <v>741.79918032786895</v>
      </c>
      <c r="Q1744" s="15">
        <v>712.70901639344265</v>
      </c>
      <c r="R1744" s="15">
        <v>625.43852459016398</v>
      </c>
      <c r="S1744" s="15">
        <v>334.53688524590166</v>
      </c>
      <c r="T1744" s="15">
        <v>290.90163934426232</v>
      </c>
      <c r="U1744" s="15">
        <v>538.16803278688531</v>
      </c>
      <c r="V1744" s="15">
        <v>87.270491803278688</v>
      </c>
      <c r="W1744" s="14">
        <v>34.49390399300006</v>
      </c>
      <c r="X1744" s="14">
        <v>36.778249376000076</v>
      </c>
      <c r="Y1744" s="14" t="s">
        <v>10829</v>
      </c>
      <c r="Z1744" s="70" t="s">
        <v>5574</v>
      </c>
    </row>
    <row r="1745" spans="1:26" x14ac:dyDescent="0.25">
      <c r="A1745" s="14">
        <v>1660</v>
      </c>
      <c r="B1745" s="14" t="s">
        <v>5181</v>
      </c>
      <c r="C1745" s="14" t="s">
        <v>5182</v>
      </c>
      <c r="D1745" s="14" t="s">
        <v>5181</v>
      </c>
      <c r="E1745" s="14" t="s">
        <v>5198</v>
      </c>
      <c r="F1745" s="14" t="s">
        <v>5199</v>
      </c>
      <c r="G1745" s="14" t="s">
        <v>10830</v>
      </c>
      <c r="H1745" s="14" t="s">
        <v>10831</v>
      </c>
      <c r="I1745" s="14" t="s">
        <v>5571</v>
      </c>
      <c r="J1745" s="15">
        <v>1700</v>
      </c>
      <c r="K1745" s="15">
        <v>360</v>
      </c>
      <c r="L1745" s="14" t="s">
        <v>5572</v>
      </c>
      <c r="M1745" s="14">
        <v>2</v>
      </c>
      <c r="N1745" s="15">
        <v>1177.4590163934427</v>
      </c>
      <c r="O1745" s="14">
        <v>0</v>
      </c>
      <c r="P1745" s="15">
        <v>600.5040983606558</v>
      </c>
      <c r="Q1745" s="15">
        <v>576.95491803278685</v>
      </c>
      <c r="R1745" s="15">
        <v>506.30737704918039</v>
      </c>
      <c r="S1745" s="15">
        <v>270.81557377049182</v>
      </c>
      <c r="T1745" s="15">
        <v>235.49180327868854</v>
      </c>
      <c r="U1745" s="15">
        <v>435.65983606557376</v>
      </c>
      <c r="V1745" s="15">
        <v>70.647540983606561</v>
      </c>
      <c r="W1745" s="14">
        <v>34.559490934000053</v>
      </c>
      <c r="X1745" s="14">
        <v>36.77615340300008</v>
      </c>
      <c r="Y1745" s="14" t="s">
        <v>10832</v>
      </c>
      <c r="Z1745" s="70" t="s">
        <v>5574</v>
      </c>
    </row>
    <row r="1746" spans="1:26" x14ac:dyDescent="0.25">
      <c r="A1746" s="14">
        <v>1661</v>
      </c>
      <c r="B1746" s="14" t="s">
        <v>5181</v>
      </c>
      <c r="C1746" s="14" t="s">
        <v>5182</v>
      </c>
      <c r="D1746" s="14" t="s">
        <v>5181</v>
      </c>
      <c r="E1746" s="14" t="s">
        <v>5198</v>
      </c>
      <c r="F1746" s="14" t="s">
        <v>5199</v>
      </c>
      <c r="G1746" s="14" t="s">
        <v>10833</v>
      </c>
      <c r="H1746" s="14" t="s">
        <v>10834</v>
      </c>
      <c r="I1746" s="14" t="s">
        <v>5571</v>
      </c>
      <c r="J1746" s="15">
        <v>1000</v>
      </c>
      <c r="K1746" s="15">
        <v>220</v>
      </c>
      <c r="L1746" s="14" t="s">
        <v>5572</v>
      </c>
      <c r="M1746" s="14">
        <v>2</v>
      </c>
      <c r="N1746" s="15">
        <v>692.62295081967216</v>
      </c>
      <c r="O1746" s="14">
        <v>0</v>
      </c>
      <c r="P1746" s="15">
        <v>353.23770491803282</v>
      </c>
      <c r="Q1746" s="15">
        <v>339.38524590163934</v>
      </c>
      <c r="R1746" s="15">
        <v>297.82786885245906</v>
      </c>
      <c r="S1746" s="15">
        <v>159.30327868852461</v>
      </c>
      <c r="T1746" s="15">
        <v>138.52459016393445</v>
      </c>
      <c r="U1746" s="15">
        <v>256.27049180327867</v>
      </c>
      <c r="V1746" s="15">
        <v>41.557377049180324</v>
      </c>
      <c r="W1746" s="14">
        <v>34.446728714000074</v>
      </c>
      <c r="X1746" s="14">
        <v>36.823540182000045</v>
      </c>
      <c r="Y1746" s="14" t="s">
        <v>10835</v>
      </c>
      <c r="Z1746" s="70" t="s">
        <v>5574</v>
      </c>
    </row>
    <row r="1747" spans="1:26" x14ac:dyDescent="0.25">
      <c r="A1747" s="14">
        <v>1662</v>
      </c>
      <c r="B1747" s="14" t="s">
        <v>5181</v>
      </c>
      <c r="C1747" s="14" t="s">
        <v>5182</v>
      </c>
      <c r="D1747" s="14" t="s">
        <v>5181</v>
      </c>
      <c r="E1747" s="14" t="s">
        <v>5198</v>
      </c>
      <c r="F1747" s="14" t="s">
        <v>5199</v>
      </c>
      <c r="G1747" s="14" t="s">
        <v>10836</v>
      </c>
      <c r="H1747" s="14" t="s">
        <v>10837</v>
      </c>
      <c r="I1747" s="14" t="s">
        <v>5571</v>
      </c>
      <c r="J1747" s="15">
        <v>1500</v>
      </c>
      <c r="K1747" s="15">
        <v>320</v>
      </c>
      <c r="L1747" s="14" t="s">
        <v>5572</v>
      </c>
      <c r="M1747" s="14">
        <v>2</v>
      </c>
      <c r="N1747" s="15">
        <v>1038.9344262295083</v>
      </c>
      <c r="O1747" s="14">
        <v>0</v>
      </c>
      <c r="P1747" s="15">
        <v>529.85655737704928</v>
      </c>
      <c r="Q1747" s="15">
        <v>509.07786885245906</v>
      </c>
      <c r="R1747" s="15">
        <v>446.74180327868856</v>
      </c>
      <c r="S1747" s="15">
        <v>238.95491803278691</v>
      </c>
      <c r="T1747" s="15">
        <v>207.78688524590166</v>
      </c>
      <c r="U1747" s="15">
        <v>384.40573770491807</v>
      </c>
      <c r="V1747" s="15">
        <v>62.336065573770497</v>
      </c>
      <c r="W1747" s="14">
        <v>34.540449102000025</v>
      </c>
      <c r="X1747" s="14">
        <v>36.741435247000027</v>
      </c>
      <c r="Y1747" s="14" t="s">
        <v>10838</v>
      </c>
      <c r="Z1747" s="70" t="s">
        <v>5574</v>
      </c>
    </row>
    <row r="1748" spans="1:26" x14ac:dyDescent="0.25">
      <c r="A1748" s="14">
        <v>1663</v>
      </c>
      <c r="B1748" s="14" t="s">
        <v>5181</v>
      </c>
      <c r="C1748" s="14" t="s">
        <v>5182</v>
      </c>
      <c r="D1748" s="14" t="s">
        <v>5181</v>
      </c>
      <c r="E1748" s="14" t="s">
        <v>5198</v>
      </c>
      <c r="F1748" s="14" t="s">
        <v>5199</v>
      </c>
      <c r="G1748" s="14" t="s">
        <v>10839</v>
      </c>
      <c r="H1748" s="14" t="s">
        <v>5199</v>
      </c>
      <c r="I1748" s="14" t="s">
        <v>5571</v>
      </c>
      <c r="J1748" s="15">
        <v>11000</v>
      </c>
      <c r="K1748" s="15">
        <v>3320</v>
      </c>
      <c r="L1748" s="14" t="s">
        <v>5572</v>
      </c>
      <c r="M1748" s="14">
        <v>3</v>
      </c>
      <c r="N1748" s="15">
        <v>7618.8524590163943</v>
      </c>
      <c r="O1748" s="14">
        <v>0</v>
      </c>
      <c r="P1748" s="15">
        <v>3885.6147540983611</v>
      </c>
      <c r="Q1748" s="15">
        <v>3733.2377049180332</v>
      </c>
      <c r="R1748" s="15">
        <v>3276.1065573770502</v>
      </c>
      <c r="S1748" s="15">
        <v>1752.3360655737708</v>
      </c>
      <c r="T1748" s="15">
        <v>1523.7704918032789</v>
      </c>
      <c r="U1748" s="15">
        <v>2818.9754098360659</v>
      </c>
      <c r="V1748" s="15">
        <v>457.13114754098365</v>
      </c>
      <c r="W1748" s="14">
        <v>34.410724648000041</v>
      </c>
      <c r="X1748" s="14">
        <v>36.759571791000042</v>
      </c>
      <c r="Y1748" s="14" t="s">
        <v>10840</v>
      </c>
      <c r="Z1748" s="70" t="s">
        <v>5574</v>
      </c>
    </row>
    <row r="1749" spans="1:26" x14ac:dyDescent="0.25">
      <c r="A1749" s="14">
        <v>1665</v>
      </c>
      <c r="B1749" s="14" t="s">
        <v>5181</v>
      </c>
      <c r="C1749" s="14" t="s">
        <v>5182</v>
      </c>
      <c r="D1749" s="14" t="s">
        <v>5181</v>
      </c>
      <c r="E1749" s="14" t="s">
        <v>5200</v>
      </c>
      <c r="F1749" s="14" t="s">
        <v>5201</v>
      </c>
      <c r="G1749" s="14" t="s">
        <v>8401</v>
      </c>
      <c r="H1749" s="14" t="s">
        <v>5201</v>
      </c>
      <c r="I1749" s="14" t="s">
        <v>5571</v>
      </c>
      <c r="J1749" s="15">
        <v>3800</v>
      </c>
      <c r="K1749" s="15">
        <v>20</v>
      </c>
      <c r="L1749" s="14" t="s">
        <v>5572</v>
      </c>
      <c r="M1749" s="14">
        <v>2</v>
      </c>
      <c r="N1749" s="15">
        <v>2632.1785714285716</v>
      </c>
      <c r="O1749" s="14">
        <v>0</v>
      </c>
      <c r="P1749" s="15">
        <v>1342.4110714285716</v>
      </c>
      <c r="Q1749" s="15">
        <v>1289.7674999999999</v>
      </c>
      <c r="R1749" s="15">
        <v>1131.8367857142857</v>
      </c>
      <c r="S1749" s="15">
        <v>605.40107142857153</v>
      </c>
      <c r="T1749" s="15">
        <v>526.43571428571431</v>
      </c>
      <c r="U1749" s="15">
        <v>973.90607142857141</v>
      </c>
      <c r="V1749" s="15">
        <v>157.93071428571429</v>
      </c>
      <c r="W1749" s="14">
        <v>34.313756855000065</v>
      </c>
      <c r="X1749" s="14">
        <v>36.925053674000026</v>
      </c>
      <c r="Y1749" s="14" t="s">
        <v>8402</v>
      </c>
      <c r="Z1749" s="70" t="s">
        <v>5574</v>
      </c>
    </row>
    <row r="1750" spans="1:26" x14ac:dyDescent="0.25">
      <c r="A1750" s="14">
        <v>1664</v>
      </c>
      <c r="B1750" s="14" t="s">
        <v>5181</v>
      </c>
      <c r="C1750" s="14" t="s">
        <v>5182</v>
      </c>
      <c r="D1750" s="14" t="s">
        <v>5181</v>
      </c>
      <c r="E1750" s="14" t="s">
        <v>5200</v>
      </c>
      <c r="F1750" s="14" t="s">
        <v>5201</v>
      </c>
      <c r="G1750" s="14" t="s">
        <v>12535</v>
      </c>
      <c r="H1750" s="14" t="s">
        <v>12536</v>
      </c>
      <c r="I1750" s="14" t="s">
        <v>5571</v>
      </c>
      <c r="J1750" s="15">
        <v>1800</v>
      </c>
      <c r="K1750" s="15">
        <v>0</v>
      </c>
      <c r="L1750" s="14" t="s">
        <v>5572</v>
      </c>
      <c r="M1750" s="14">
        <v>2</v>
      </c>
      <c r="N1750" s="15">
        <v>1246.8214285714287</v>
      </c>
      <c r="O1750" s="14">
        <v>0</v>
      </c>
      <c r="P1750" s="15">
        <v>635.87892857142867</v>
      </c>
      <c r="Q1750" s="15">
        <v>610.9425</v>
      </c>
      <c r="R1750" s="15">
        <v>536.1332142857143</v>
      </c>
      <c r="S1750" s="15">
        <v>286.7689285714286</v>
      </c>
      <c r="T1750" s="15">
        <v>249.36428571428576</v>
      </c>
      <c r="U1750" s="15">
        <v>461.32392857142861</v>
      </c>
      <c r="V1750" s="15">
        <v>74.809285714285721</v>
      </c>
      <c r="W1750" s="14">
        <v>34.253136306000044</v>
      </c>
      <c r="X1750" s="14">
        <v>36.903332503000058</v>
      </c>
      <c r="Y1750" s="14" t="s">
        <v>12537</v>
      </c>
      <c r="Z1750" s="70" t="s">
        <v>5574</v>
      </c>
    </row>
    <row r="1751" spans="1:26" x14ac:dyDescent="0.25">
      <c r="A1751" s="14">
        <v>1670</v>
      </c>
      <c r="B1751" s="14" t="s">
        <v>5181</v>
      </c>
      <c r="C1751" s="14" t="s">
        <v>5182</v>
      </c>
      <c r="D1751" s="14" t="s">
        <v>5181</v>
      </c>
      <c r="E1751" s="14" t="s">
        <v>5202</v>
      </c>
      <c r="F1751" s="14" t="s">
        <v>5203</v>
      </c>
      <c r="G1751" s="14" t="s">
        <v>9629</v>
      </c>
      <c r="H1751" s="14" t="s">
        <v>9630</v>
      </c>
      <c r="I1751" s="14" t="s">
        <v>5571</v>
      </c>
      <c r="J1751" s="15">
        <v>4500</v>
      </c>
      <c r="K1751" s="15">
        <v>2250</v>
      </c>
      <c r="L1751" s="14" t="s">
        <v>5572</v>
      </c>
      <c r="M1751" s="14">
        <v>3</v>
      </c>
      <c r="N1751" s="15">
        <v>3116.7391304347825</v>
      </c>
      <c r="O1751" s="14">
        <v>0</v>
      </c>
      <c r="P1751" s="15">
        <v>1620.7043478260869</v>
      </c>
      <c r="Q1751" s="15">
        <v>1496.0347826086957</v>
      </c>
      <c r="R1751" s="15">
        <v>1340.1978260869566</v>
      </c>
      <c r="S1751" s="15">
        <v>716.85</v>
      </c>
      <c r="T1751" s="15">
        <v>623.3478260869565</v>
      </c>
      <c r="U1751" s="15">
        <v>1153.1934782608696</v>
      </c>
      <c r="V1751" s="15">
        <v>187.00434782608696</v>
      </c>
      <c r="W1751" s="14">
        <v>34.825889495000069</v>
      </c>
      <c r="X1751" s="14">
        <v>36.400846716000046</v>
      </c>
      <c r="Y1751" s="14" t="s">
        <v>9631</v>
      </c>
      <c r="Z1751" s="70" t="s">
        <v>5574</v>
      </c>
    </row>
    <row r="1752" spans="1:26" x14ac:dyDescent="0.25">
      <c r="A1752" s="14">
        <v>1671</v>
      </c>
      <c r="B1752" s="14" t="s">
        <v>5181</v>
      </c>
      <c r="C1752" s="14" t="s">
        <v>5182</v>
      </c>
      <c r="D1752" s="14" t="s">
        <v>5181</v>
      </c>
      <c r="E1752" s="14" t="s">
        <v>5202</v>
      </c>
      <c r="F1752" s="14" t="s">
        <v>5203</v>
      </c>
      <c r="G1752" s="14" t="s">
        <v>12538</v>
      </c>
      <c r="H1752" s="14" t="s">
        <v>12539</v>
      </c>
      <c r="I1752" s="14" t="s">
        <v>5571</v>
      </c>
      <c r="J1752" s="15">
        <v>5460</v>
      </c>
      <c r="K1752" s="15">
        <v>0</v>
      </c>
      <c r="L1752" s="14" t="s">
        <v>5572</v>
      </c>
      <c r="M1752" s="14">
        <v>2</v>
      </c>
      <c r="N1752" s="15">
        <v>3781.6434782608694</v>
      </c>
      <c r="O1752" s="14">
        <v>0</v>
      </c>
      <c r="P1752" s="15">
        <v>1966.4546086956523</v>
      </c>
      <c r="Q1752" s="15">
        <v>1815.1888695652171</v>
      </c>
      <c r="R1752" s="15">
        <v>1631.4009965217392</v>
      </c>
      <c r="S1752" s="15">
        <v>869.77800000000002</v>
      </c>
      <c r="T1752" s="15">
        <v>748.76540869565213</v>
      </c>
      <c r="U1752" s="15">
        <v>1395.4264434782608</v>
      </c>
      <c r="V1752" s="15">
        <v>230.68025217391303</v>
      </c>
      <c r="W1752" s="14">
        <v>34.858703268000056</v>
      </c>
      <c r="X1752" s="14">
        <v>36.453776595000079</v>
      </c>
      <c r="Y1752" s="14" t="s">
        <v>12540</v>
      </c>
      <c r="Z1752" s="70" t="s">
        <v>5574</v>
      </c>
    </row>
    <row r="1753" spans="1:26" x14ac:dyDescent="0.25">
      <c r="A1753" s="14">
        <v>1668</v>
      </c>
      <c r="B1753" s="14" t="s">
        <v>5181</v>
      </c>
      <c r="C1753" s="14" t="s">
        <v>5182</v>
      </c>
      <c r="D1753" s="14" t="s">
        <v>5181</v>
      </c>
      <c r="E1753" s="14" t="s">
        <v>5202</v>
      </c>
      <c r="F1753" s="14" t="s">
        <v>5203</v>
      </c>
      <c r="G1753" s="14" t="s">
        <v>12593</v>
      </c>
      <c r="H1753" s="14" t="s">
        <v>5203</v>
      </c>
      <c r="I1753" s="14" t="s">
        <v>5571</v>
      </c>
      <c r="J1753" s="15">
        <v>6200</v>
      </c>
      <c r="K1753" s="15">
        <v>0</v>
      </c>
      <c r="L1753" s="14" t="s">
        <v>5572</v>
      </c>
      <c r="M1753" s="14">
        <v>2</v>
      </c>
      <c r="N1753" s="15">
        <v>4294.173913043478</v>
      </c>
      <c r="O1753" s="14">
        <v>0</v>
      </c>
      <c r="P1753" s="15">
        <v>2211.4995652173911</v>
      </c>
      <c r="Q1753" s="15">
        <v>2082.6743478260869</v>
      </c>
      <c r="R1753" s="15">
        <v>1841.6638369565217</v>
      </c>
      <c r="S1753" s="15">
        <v>976.92456521739132</v>
      </c>
      <c r="T1753" s="15">
        <v>842.73163043478257</v>
      </c>
      <c r="U1753" s="15">
        <v>1594.2120652173905</v>
      </c>
      <c r="V1753" s="15">
        <v>268.38586956521738</v>
      </c>
      <c r="W1753" s="14">
        <v>34.843442234000065</v>
      </c>
      <c r="X1753" s="14">
        <v>36.458454286000062</v>
      </c>
      <c r="Y1753" s="14" t="s">
        <v>12594</v>
      </c>
      <c r="Z1753" s="70" t="s">
        <v>5574</v>
      </c>
    </row>
    <row r="1754" spans="1:26" x14ac:dyDescent="0.25">
      <c r="A1754" s="14">
        <v>1546</v>
      </c>
      <c r="B1754" s="14" t="s">
        <v>5181</v>
      </c>
      <c r="C1754" s="14" t="s">
        <v>5182</v>
      </c>
      <c r="D1754" s="14" t="s">
        <v>5181</v>
      </c>
      <c r="E1754" s="14" t="s">
        <v>5202</v>
      </c>
      <c r="F1754" s="14" t="s">
        <v>5203</v>
      </c>
      <c r="G1754" s="14" t="s">
        <v>12849</v>
      </c>
      <c r="H1754" s="14" t="s">
        <v>12850</v>
      </c>
      <c r="I1754" s="14" t="s">
        <v>5571</v>
      </c>
      <c r="J1754" s="15">
        <v>4120</v>
      </c>
      <c r="K1754" s="15">
        <v>0</v>
      </c>
      <c r="L1754" s="14" t="s">
        <v>5572</v>
      </c>
      <c r="M1754" s="14">
        <v>1</v>
      </c>
      <c r="N1754" s="15">
        <v>2853.5478260869563</v>
      </c>
      <c r="O1754" s="14">
        <v>0</v>
      </c>
      <c r="P1754" s="15">
        <v>1483.8448695652173</v>
      </c>
      <c r="Q1754" s="15">
        <v>1369.702956521739</v>
      </c>
      <c r="R1754" s="15">
        <v>1231.0205321739131</v>
      </c>
      <c r="S1754" s="15">
        <v>656.31600000000003</v>
      </c>
      <c r="T1754" s="15">
        <v>565.00246956521732</v>
      </c>
      <c r="U1754" s="15">
        <v>1052.9591478260868</v>
      </c>
      <c r="V1754" s="15">
        <v>174.06641739130433</v>
      </c>
      <c r="W1754" s="14">
        <v>34.863920072000042</v>
      </c>
      <c r="X1754" s="14">
        <v>36.374007905000042</v>
      </c>
      <c r="Y1754" s="14" t="s">
        <v>12851</v>
      </c>
      <c r="Z1754" s="70" t="s">
        <v>5574</v>
      </c>
    </row>
    <row r="1755" spans="1:26" x14ac:dyDescent="0.25">
      <c r="A1755" s="14">
        <v>1666</v>
      </c>
      <c r="B1755" s="14" t="s">
        <v>5181</v>
      </c>
      <c r="C1755" s="14" t="s">
        <v>5182</v>
      </c>
      <c r="D1755" s="14" t="s">
        <v>5181</v>
      </c>
      <c r="E1755" s="14" t="s">
        <v>5202</v>
      </c>
      <c r="F1755" s="14" t="s">
        <v>5203</v>
      </c>
      <c r="G1755" s="14" t="s">
        <v>12958</v>
      </c>
      <c r="H1755" s="14" t="s">
        <v>12959</v>
      </c>
      <c r="I1755" s="14" t="s">
        <v>5571</v>
      </c>
      <c r="J1755" s="15">
        <v>1420</v>
      </c>
      <c r="K1755" s="15">
        <v>0</v>
      </c>
      <c r="L1755" s="14" t="s">
        <v>5572</v>
      </c>
      <c r="M1755" s="14">
        <v>1</v>
      </c>
      <c r="N1755" s="15">
        <v>983.50434782608693</v>
      </c>
      <c r="O1755" s="14">
        <v>0</v>
      </c>
      <c r="P1755" s="15">
        <v>511.42226086956521</v>
      </c>
      <c r="Q1755" s="15">
        <v>472.08208695652172</v>
      </c>
      <c r="R1755" s="15">
        <v>424.28377565217397</v>
      </c>
      <c r="S1755" s="15">
        <v>226.20600000000002</v>
      </c>
      <c r="T1755" s="15">
        <v>194.73386086956523</v>
      </c>
      <c r="U1755" s="15">
        <v>362.91310434782605</v>
      </c>
      <c r="V1755" s="15">
        <v>59.993765217391299</v>
      </c>
      <c r="W1755" s="14">
        <v>34.819458161000057</v>
      </c>
      <c r="X1755" s="14">
        <v>36.421624175000034</v>
      </c>
      <c r="Y1755" s="14" t="s">
        <v>12960</v>
      </c>
      <c r="Z1755" s="70" t="s">
        <v>5574</v>
      </c>
    </row>
    <row r="1756" spans="1:26" x14ac:dyDescent="0.25">
      <c r="A1756" s="14">
        <v>1667</v>
      </c>
      <c r="B1756" s="14" t="s">
        <v>5181</v>
      </c>
      <c r="C1756" s="14" t="s">
        <v>5182</v>
      </c>
      <c r="D1756" s="14" t="s">
        <v>5181</v>
      </c>
      <c r="E1756" s="14" t="s">
        <v>5202</v>
      </c>
      <c r="F1756" s="14" t="s">
        <v>5203</v>
      </c>
      <c r="G1756" s="14" t="s">
        <v>12961</v>
      </c>
      <c r="H1756" s="14" t="s">
        <v>12962</v>
      </c>
      <c r="I1756" s="14" t="s">
        <v>5571</v>
      </c>
      <c r="J1756" s="15">
        <v>1900</v>
      </c>
      <c r="K1756" s="15">
        <v>0</v>
      </c>
      <c r="L1756" s="14" t="s">
        <v>5572</v>
      </c>
      <c r="M1756" s="14">
        <v>1</v>
      </c>
      <c r="N1756" s="15">
        <v>1315.9565217391303</v>
      </c>
      <c r="O1756" s="14">
        <v>0</v>
      </c>
      <c r="P1756" s="15">
        <v>684.2973913043478</v>
      </c>
      <c r="Q1756" s="15">
        <v>631.65913043478247</v>
      </c>
      <c r="R1756" s="15">
        <v>567.7036434782608</v>
      </c>
      <c r="S1756" s="15">
        <v>302.66999999999996</v>
      </c>
      <c r="T1756" s="15">
        <v>260.5593913043478</v>
      </c>
      <c r="U1756" s="15">
        <v>485.58795652173905</v>
      </c>
      <c r="V1756" s="15">
        <v>80.273347826086948</v>
      </c>
      <c r="W1756" s="14">
        <v>34.835924940000041</v>
      </c>
      <c r="X1756" s="14">
        <v>36.512019348000024</v>
      </c>
      <c r="Y1756" s="14" t="s">
        <v>12963</v>
      </c>
      <c r="Z1756" s="70" t="s">
        <v>5574</v>
      </c>
    </row>
    <row r="1757" spans="1:26" x14ac:dyDescent="0.25">
      <c r="A1757" s="14">
        <v>1669</v>
      </c>
      <c r="B1757" s="14" t="s">
        <v>5181</v>
      </c>
      <c r="C1757" s="14" t="s">
        <v>5182</v>
      </c>
      <c r="D1757" s="14" t="s">
        <v>5181</v>
      </c>
      <c r="E1757" s="14" t="s">
        <v>5202</v>
      </c>
      <c r="F1757" s="14" t="s">
        <v>5203</v>
      </c>
      <c r="G1757" s="14" t="s">
        <v>12964</v>
      </c>
      <c r="H1757" s="14" t="s">
        <v>12965</v>
      </c>
      <c r="I1757" s="14" t="s">
        <v>5571</v>
      </c>
      <c r="J1757" s="15">
        <v>3500</v>
      </c>
      <c r="K1757" s="15">
        <v>0</v>
      </c>
      <c r="L1757" s="14" t="s">
        <v>5572</v>
      </c>
      <c r="M1757" s="14">
        <v>1</v>
      </c>
      <c r="N1757" s="15">
        <v>2424.1304347826085</v>
      </c>
      <c r="O1757" s="14">
        <v>0</v>
      </c>
      <c r="P1757" s="15">
        <v>1260.5478260869565</v>
      </c>
      <c r="Q1757" s="15">
        <v>1163.582608695652</v>
      </c>
      <c r="R1757" s="15">
        <v>1045.7698695652173</v>
      </c>
      <c r="S1757" s="15">
        <v>557.54999999999995</v>
      </c>
      <c r="T1757" s="15">
        <v>479.9778260869565</v>
      </c>
      <c r="U1757" s="15">
        <v>894.5041304347825</v>
      </c>
      <c r="V1757" s="15">
        <v>147.87195652173912</v>
      </c>
      <c r="W1757" s="14">
        <v>34.833509512000035</v>
      </c>
      <c r="X1757" s="14">
        <v>36.490852800000027</v>
      </c>
      <c r="Y1757" s="14" t="s">
        <v>12966</v>
      </c>
      <c r="Z1757" s="70" t="s">
        <v>5574</v>
      </c>
    </row>
    <row r="1758" spans="1:26" x14ac:dyDescent="0.25">
      <c r="A1758" s="14">
        <v>1672</v>
      </c>
      <c r="B1758" s="14" t="s">
        <v>5181</v>
      </c>
      <c r="C1758" s="14" t="s">
        <v>5182</v>
      </c>
      <c r="D1758" s="14" t="s">
        <v>5181</v>
      </c>
      <c r="E1758" s="14" t="s">
        <v>5202</v>
      </c>
      <c r="F1758" s="14" t="s">
        <v>5203</v>
      </c>
      <c r="G1758" s="14" t="s">
        <v>12967</v>
      </c>
      <c r="H1758" s="14" t="s">
        <v>12968</v>
      </c>
      <c r="I1758" s="14" t="s">
        <v>5571</v>
      </c>
      <c r="J1758" s="15">
        <v>12000</v>
      </c>
      <c r="K1758" s="15">
        <v>0</v>
      </c>
      <c r="L1758" s="14" t="s">
        <v>5572</v>
      </c>
      <c r="M1758" s="14">
        <v>1</v>
      </c>
      <c r="N1758" s="15">
        <v>8311.3043478260861</v>
      </c>
      <c r="O1758" s="14">
        <v>0</v>
      </c>
      <c r="P1758" s="15">
        <v>4321.8782608695647</v>
      </c>
      <c r="Q1758" s="15">
        <v>3989.426086956521</v>
      </c>
      <c r="R1758" s="15">
        <v>3585.4966956521735</v>
      </c>
      <c r="S1758" s="15">
        <v>1911.6</v>
      </c>
      <c r="T1758" s="15">
        <v>1645.6382608695651</v>
      </c>
      <c r="U1758" s="15">
        <v>3066.8713043478256</v>
      </c>
      <c r="V1758" s="15">
        <v>506.98956521739126</v>
      </c>
      <c r="W1758" s="14">
        <v>34.847602909000045</v>
      </c>
      <c r="X1758" s="14">
        <v>36.408850953000069</v>
      </c>
      <c r="Y1758" s="14" t="s">
        <v>12969</v>
      </c>
      <c r="Z1758" s="70" t="s">
        <v>5574</v>
      </c>
    </row>
    <row r="1759" spans="1:26" x14ac:dyDescent="0.25">
      <c r="A1759" s="14">
        <v>1677</v>
      </c>
      <c r="B1759" s="14" t="s">
        <v>5181</v>
      </c>
      <c r="C1759" s="14" t="s">
        <v>5182</v>
      </c>
      <c r="D1759" s="14" t="s">
        <v>5181</v>
      </c>
      <c r="E1759" s="14" t="s">
        <v>5204</v>
      </c>
      <c r="F1759" s="14" t="s">
        <v>5205</v>
      </c>
      <c r="G1759" s="14" t="s">
        <v>10868</v>
      </c>
      <c r="H1759" s="14" t="s">
        <v>5205</v>
      </c>
      <c r="I1759" s="14" t="s">
        <v>5837</v>
      </c>
      <c r="J1759" s="15">
        <v>0</v>
      </c>
      <c r="K1759" s="15">
        <v>0</v>
      </c>
      <c r="L1759" s="14" t="s">
        <v>5572</v>
      </c>
      <c r="M1759" s="14">
        <v>0</v>
      </c>
      <c r="N1759" s="15">
        <v>0</v>
      </c>
      <c r="O1759" s="14">
        <v>0</v>
      </c>
      <c r="P1759" s="15">
        <v>0</v>
      </c>
      <c r="Q1759" s="15">
        <v>0</v>
      </c>
      <c r="R1759" s="15">
        <v>0</v>
      </c>
      <c r="S1759" s="15">
        <v>0</v>
      </c>
      <c r="T1759" s="15">
        <v>0</v>
      </c>
      <c r="U1759" s="15">
        <v>0</v>
      </c>
      <c r="V1759" s="15">
        <v>0</v>
      </c>
      <c r="W1759" s="14">
        <v>34.777417181000033</v>
      </c>
      <c r="X1759" s="14">
        <v>36.423372734000054</v>
      </c>
      <c r="Y1759" s="14" t="s">
        <v>10869</v>
      </c>
      <c r="Z1759" s="70" t="s">
        <v>5574</v>
      </c>
    </row>
    <row r="1760" spans="1:26" x14ac:dyDescent="0.25">
      <c r="A1760" s="14">
        <v>1687</v>
      </c>
      <c r="B1760" s="14" t="s">
        <v>5181</v>
      </c>
      <c r="C1760" s="14" t="s">
        <v>5182</v>
      </c>
      <c r="D1760" s="14" t="s">
        <v>5181</v>
      </c>
      <c r="E1760" s="14" t="s">
        <v>5204</v>
      </c>
      <c r="F1760" s="14" t="s">
        <v>5205</v>
      </c>
      <c r="G1760" s="14" t="s">
        <v>12541</v>
      </c>
      <c r="H1760" s="14" t="s">
        <v>12542</v>
      </c>
      <c r="I1760" s="14" t="s">
        <v>5571</v>
      </c>
      <c r="J1760" s="15">
        <v>1040</v>
      </c>
      <c r="K1760" s="15">
        <v>0</v>
      </c>
      <c r="L1760" s="14" t="s">
        <v>5572</v>
      </c>
      <c r="M1760" s="14">
        <v>2</v>
      </c>
      <c r="N1760" s="15">
        <v>720.31315611544073</v>
      </c>
      <c r="O1760" s="14">
        <v>0</v>
      </c>
      <c r="P1760" s="15">
        <v>374.56284118002918</v>
      </c>
      <c r="Q1760" s="15">
        <v>345.75031493541155</v>
      </c>
      <c r="R1760" s="15">
        <v>310.74309554820115</v>
      </c>
      <c r="S1760" s="15">
        <v>165.67202590655137</v>
      </c>
      <c r="T1760" s="15">
        <v>142.62200491085727</v>
      </c>
      <c r="U1760" s="15">
        <v>265.79555460659765</v>
      </c>
      <c r="V1760" s="15">
        <v>43.939102523041882</v>
      </c>
      <c r="W1760" s="14">
        <v>34.714935086000025</v>
      </c>
      <c r="X1760" s="14">
        <v>36.463433611000028</v>
      </c>
      <c r="Y1760" s="14" t="s">
        <v>12543</v>
      </c>
      <c r="Z1760" s="70" t="s">
        <v>5574</v>
      </c>
    </row>
    <row r="1761" spans="1:26" x14ac:dyDescent="0.25">
      <c r="A1761" s="14">
        <v>1673</v>
      </c>
      <c r="B1761" s="14" t="s">
        <v>5181</v>
      </c>
      <c r="C1761" s="14" t="s">
        <v>5182</v>
      </c>
      <c r="D1761" s="14" t="s">
        <v>5181</v>
      </c>
      <c r="E1761" s="14" t="s">
        <v>5204</v>
      </c>
      <c r="F1761" s="14" t="s">
        <v>5205</v>
      </c>
      <c r="G1761" s="14" t="s">
        <v>12970</v>
      </c>
      <c r="H1761" s="14" t="s">
        <v>12971</v>
      </c>
      <c r="I1761" s="14" t="s">
        <v>5571</v>
      </c>
      <c r="J1761" s="15">
        <v>713</v>
      </c>
      <c r="K1761" s="15">
        <v>0</v>
      </c>
      <c r="L1761" s="14" t="s">
        <v>5572</v>
      </c>
      <c r="M1761" s="14">
        <v>2</v>
      </c>
      <c r="N1761" s="15">
        <v>493.83007722145118</v>
      </c>
      <c r="O1761" s="14">
        <v>0</v>
      </c>
      <c r="P1761" s="15">
        <v>256.7916401551546</v>
      </c>
      <c r="Q1761" s="15">
        <v>237.03843706629655</v>
      </c>
      <c r="R1761" s="15">
        <v>213.03829531333403</v>
      </c>
      <c r="S1761" s="15">
        <v>113.58091776093377</v>
      </c>
      <c r="T1761" s="15">
        <v>97.77835528984734</v>
      </c>
      <c r="U1761" s="15">
        <v>182.22329849471549</v>
      </c>
      <c r="V1761" s="15">
        <v>30.123634710508522</v>
      </c>
      <c r="W1761" s="14">
        <v>34.877453334000052</v>
      </c>
      <c r="X1761" s="14">
        <v>36.334372658000063</v>
      </c>
      <c r="Y1761" s="14" t="s">
        <v>12972</v>
      </c>
      <c r="Z1761" s="70" t="s">
        <v>5574</v>
      </c>
    </row>
    <row r="1762" spans="1:26" x14ac:dyDescent="0.25">
      <c r="A1762" s="14">
        <v>1674</v>
      </c>
      <c r="B1762" s="14" t="s">
        <v>5181</v>
      </c>
      <c r="C1762" s="14" t="s">
        <v>5182</v>
      </c>
      <c r="D1762" s="14" t="s">
        <v>5181</v>
      </c>
      <c r="E1762" s="14" t="s">
        <v>5204</v>
      </c>
      <c r="F1762" s="14" t="s">
        <v>5205</v>
      </c>
      <c r="G1762" s="14" t="s">
        <v>12973</v>
      </c>
      <c r="H1762" s="14" t="s">
        <v>12974</v>
      </c>
      <c r="I1762" s="14" t="s">
        <v>5571</v>
      </c>
      <c r="J1762" s="15">
        <v>1350</v>
      </c>
      <c r="K1762" s="15">
        <v>0</v>
      </c>
      <c r="L1762" s="14" t="s">
        <v>5572</v>
      </c>
      <c r="M1762" s="14">
        <v>2</v>
      </c>
      <c r="N1762" s="15">
        <v>935.02188534215861</v>
      </c>
      <c r="O1762" s="14">
        <v>0</v>
      </c>
      <c r="P1762" s="15">
        <v>486.21138037792247</v>
      </c>
      <c r="Q1762" s="15">
        <v>448.81050496423615</v>
      </c>
      <c r="R1762" s="15">
        <v>403.36844133660725</v>
      </c>
      <c r="S1762" s="15">
        <v>215.05503362869649</v>
      </c>
      <c r="T1762" s="15">
        <v>185.13433329774742</v>
      </c>
      <c r="U1762" s="15">
        <v>345.02307569125651</v>
      </c>
      <c r="V1762" s="15">
        <v>57.036335005871678</v>
      </c>
      <c r="W1762" s="14">
        <v>34.773112282000056</v>
      </c>
      <c r="X1762" s="14">
        <v>36.466574082000079</v>
      </c>
      <c r="Y1762" s="14" t="s">
        <v>12975</v>
      </c>
      <c r="Z1762" s="70" t="s">
        <v>5574</v>
      </c>
    </row>
    <row r="1763" spans="1:26" x14ac:dyDescent="0.25">
      <c r="A1763" s="14">
        <v>1675</v>
      </c>
      <c r="B1763" s="14" t="s">
        <v>5181</v>
      </c>
      <c r="C1763" s="14" t="s">
        <v>5182</v>
      </c>
      <c r="D1763" s="14" t="s">
        <v>5181</v>
      </c>
      <c r="E1763" s="14" t="s">
        <v>5204</v>
      </c>
      <c r="F1763" s="14" t="s">
        <v>5205</v>
      </c>
      <c r="G1763" s="14" t="s">
        <v>12976</v>
      </c>
      <c r="H1763" s="14" t="s">
        <v>12977</v>
      </c>
      <c r="I1763" s="14" t="s">
        <v>5571</v>
      </c>
      <c r="J1763" s="15">
        <v>2320</v>
      </c>
      <c r="K1763" s="15">
        <v>0</v>
      </c>
      <c r="L1763" s="14" t="s">
        <v>5572</v>
      </c>
      <c r="M1763" s="14">
        <v>2</v>
      </c>
      <c r="N1763" s="15">
        <v>1606.8524251805984</v>
      </c>
      <c r="O1763" s="14">
        <v>0</v>
      </c>
      <c r="P1763" s="15">
        <v>835.56326109391125</v>
      </c>
      <c r="Q1763" s="15">
        <v>771.28916408668715</v>
      </c>
      <c r="R1763" s="15">
        <v>693.19613622291013</v>
      </c>
      <c r="S1763" s="15">
        <v>369.57605779153766</v>
      </c>
      <c r="T1763" s="15">
        <v>318.15678018575852</v>
      </c>
      <c r="U1763" s="15">
        <v>592.92854489164085</v>
      </c>
      <c r="V1763" s="15">
        <v>98.017997936016499</v>
      </c>
      <c r="W1763" s="14">
        <v>34.844007864000048</v>
      </c>
      <c r="X1763" s="14">
        <v>36.343715753000026</v>
      </c>
      <c r="Y1763" s="14" t="s">
        <v>12978</v>
      </c>
      <c r="Z1763" s="70" t="s">
        <v>5574</v>
      </c>
    </row>
    <row r="1764" spans="1:26" x14ac:dyDescent="0.25">
      <c r="A1764" s="14">
        <v>1676</v>
      </c>
      <c r="B1764" s="14" t="s">
        <v>5181</v>
      </c>
      <c r="C1764" s="14" t="s">
        <v>5182</v>
      </c>
      <c r="D1764" s="14" t="s">
        <v>5181</v>
      </c>
      <c r="E1764" s="14" t="s">
        <v>5204</v>
      </c>
      <c r="F1764" s="14" t="s">
        <v>5205</v>
      </c>
      <c r="G1764" s="14" t="s">
        <v>12979</v>
      </c>
      <c r="H1764" s="14" t="s">
        <v>12980</v>
      </c>
      <c r="I1764" s="14" t="s">
        <v>5571</v>
      </c>
      <c r="J1764" s="15">
        <v>220</v>
      </c>
      <c r="K1764" s="15">
        <v>0</v>
      </c>
      <c r="L1764" s="14" t="s">
        <v>5572</v>
      </c>
      <c r="M1764" s="14">
        <v>2</v>
      </c>
      <c r="N1764" s="15">
        <v>152.373936870574</v>
      </c>
      <c r="O1764" s="14">
        <v>0</v>
      </c>
      <c r="P1764" s="15">
        <v>79.234447172698481</v>
      </c>
      <c r="Q1764" s="15">
        <v>73.139489697875518</v>
      </c>
      <c r="R1764" s="15">
        <v>65.734116365965619</v>
      </c>
      <c r="S1764" s="15">
        <v>35.046005480232019</v>
      </c>
      <c r="T1764" s="15">
        <v>30.170039500373655</v>
      </c>
      <c r="U1764" s="15">
        <v>56.225982705241805</v>
      </c>
      <c r="V1764" s="15">
        <v>9.2948101491050146</v>
      </c>
      <c r="W1764" s="14">
        <v>34.814147483000056</v>
      </c>
      <c r="X1764" s="14">
        <v>36.37296787300005</v>
      </c>
      <c r="Y1764" s="14" t="s">
        <v>12981</v>
      </c>
      <c r="Z1764" s="70" t="s">
        <v>5574</v>
      </c>
    </row>
    <row r="1765" spans="1:26" x14ac:dyDescent="0.25">
      <c r="A1765" s="14">
        <v>1678</v>
      </c>
      <c r="B1765" s="14" t="s">
        <v>5181</v>
      </c>
      <c r="C1765" s="14" t="s">
        <v>5182</v>
      </c>
      <c r="D1765" s="14" t="s">
        <v>5181</v>
      </c>
      <c r="E1765" s="14" t="s">
        <v>5204</v>
      </c>
      <c r="F1765" s="14" t="s">
        <v>5205</v>
      </c>
      <c r="G1765" s="14" t="s">
        <v>12982</v>
      </c>
      <c r="H1765" s="14" t="s">
        <v>12983</v>
      </c>
      <c r="I1765" s="14" t="s">
        <v>5571</v>
      </c>
      <c r="J1765" s="15">
        <v>520</v>
      </c>
      <c r="K1765" s="15">
        <v>0</v>
      </c>
      <c r="L1765" s="14" t="s">
        <v>5572</v>
      </c>
      <c r="M1765" s="14">
        <v>2</v>
      </c>
      <c r="N1765" s="15">
        <v>360.15657805772037</v>
      </c>
      <c r="O1765" s="14">
        <v>0</v>
      </c>
      <c r="P1765" s="15">
        <v>187.28142059001459</v>
      </c>
      <c r="Q1765" s="15">
        <v>172.87515746770578</v>
      </c>
      <c r="R1765" s="15">
        <v>155.37154777410058</v>
      </c>
      <c r="S1765" s="15">
        <v>82.836012953275684</v>
      </c>
      <c r="T1765" s="15">
        <v>71.311002455428635</v>
      </c>
      <c r="U1765" s="15">
        <v>132.89777730329882</v>
      </c>
      <c r="V1765" s="15">
        <v>21.969551261520941</v>
      </c>
      <c r="W1765" s="14">
        <v>34.763219229000072</v>
      </c>
      <c r="X1765" s="14">
        <v>36.392498547000059</v>
      </c>
      <c r="Y1765" s="14" t="s">
        <v>12984</v>
      </c>
      <c r="Z1765" s="70" t="s">
        <v>5574</v>
      </c>
    </row>
    <row r="1766" spans="1:26" x14ac:dyDescent="0.25">
      <c r="A1766" s="14">
        <v>1679</v>
      </c>
      <c r="B1766" s="14" t="s">
        <v>5181</v>
      </c>
      <c r="C1766" s="14" t="s">
        <v>5182</v>
      </c>
      <c r="D1766" s="14" t="s">
        <v>5181</v>
      </c>
      <c r="E1766" s="14" t="s">
        <v>5204</v>
      </c>
      <c r="F1766" s="14" t="s">
        <v>5205</v>
      </c>
      <c r="G1766" s="14" t="s">
        <v>12985</v>
      </c>
      <c r="H1766" s="14" t="s">
        <v>12986</v>
      </c>
      <c r="I1766" s="14" t="s">
        <v>5571</v>
      </c>
      <c r="J1766" s="15">
        <v>1100</v>
      </c>
      <c r="K1766" s="15">
        <v>0</v>
      </c>
      <c r="L1766" s="14" t="s">
        <v>5572</v>
      </c>
      <c r="M1766" s="14">
        <v>2</v>
      </c>
      <c r="N1766" s="15">
        <v>761.86968435286997</v>
      </c>
      <c r="O1766" s="14">
        <v>0</v>
      </c>
      <c r="P1766" s="15">
        <v>396.1722358634924</v>
      </c>
      <c r="Q1766" s="15">
        <v>365.69744848937756</v>
      </c>
      <c r="R1766" s="15">
        <v>328.67058182982811</v>
      </c>
      <c r="S1766" s="15">
        <v>175.2300274011601</v>
      </c>
      <c r="T1766" s="15">
        <v>150.85019750186825</v>
      </c>
      <c r="U1766" s="15">
        <v>281.12991352620901</v>
      </c>
      <c r="V1766" s="15">
        <v>46.474050745525069</v>
      </c>
      <c r="W1766" s="14">
        <v>34.783755235000058</v>
      </c>
      <c r="X1766" s="14">
        <v>36.474331712000037</v>
      </c>
      <c r="Y1766" s="14" t="s">
        <v>12987</v>
      </c>
      <c r="Z1766" s="70" t="s">
        <v>5574</v>
      </c>
    </row>
    <row r="1767" spans="1:26" x14ac:dyDescent="0.25">
      <c r="A1767" s="14">
        <v>1680</v>
      </c>
      <c r="B1767" s="14" t="s">
        <v>5181</v>
      </c>
      <c r="C1767" s="14" t="s">
        <v>5182</v>
      </c>
      <c r="D1767" s="14" t="s">
        <v>5181</v>
      </c>
      <c r="E1767" s="14" t="s">
        <v>5204</v>
      </c>
      <c r="F1767" s="14" t="s">
        <v>5205</v>
      </c>
      <c r="G1767" s="14" t="s">
        <v>12988</v>
      </c>
      <c r="H1767" s="14" t="s">
        <v>5206</v>
      </c>
      <c r="I1767" s="14" t="s">
        <v>5571</v>
      </c>
      <c r="J1767" s="15">
        <v>110</v>
      </c>
      <c r="K1767" s="15">
        <v>0</v>
      </c>
      <c r="L1767" s="14" t="s">
        <v>5572</v>
      </c>
      <c r="M1767" s="14">
        <v>2</v>
      </c>
      <c r="N1767" s="15">
        <v>76.186968435287</v>
      </c>
      <c r="O1767" s="14">
        <v>0</v>
      </c>
      <c r="P1767" s="15">
        <v>39.61722358634924</v>
      </c>
      <c r="Q1767" s="15">
        <v>36.569744848937759</v>
      </c>
      <c r="R1767" s="15">
        <v>32.867058182982809</v>
      </c>
      <c r="S1767" s="15">
        <v>17.523002740116009</v>
      </c>
      <c r="T1767" s="15">
        <v>15.085019750186827</v>
      </c>
      <c r="U1767" s="15">
        <v>28.112991352620902</v>
      </c>
      <c r="V1767" s="15">
        <v>4.6474050745525073</v>
      </c>
      <c r="W1767" s="14">
        <v>34.740449309000041</v>
      </c>
      <c r="X1767" s="14">
        <v>36.394042772000034</v>
      </c>
      <c r="Y1767" s="14" t="s">
        <v>12989</v>
      </c>
      <c r="Z1767" s="70" t="s">
        <v>5574</v>
      </c>
    </row>
    <row r="1768" spans="1:26" x14ac:dyDescent="0.25">
      <c r="A1768" s="14">
        <v>1681</v>
      </c>
      <c r="B1768" s="14" t="s">
        <v>5181</v>
      </c>
      <c r="C1768" s="14" t="s">
        <v>5182</v>
      </c>
      <c r="D1768" s="14" t="s">
        <v>5181</v>
      </c>
      <c r="E1768" s="14" t="s">
        <v>5204</v>
      </c>
      <c r="F1768" s="14" t="s">
        <v>5205</v>
      </c>
      <c r="G1768" s="14" t="s">
        <v>12990</v>
      </c>
      <c r="H1768" s="14" t="s">
        <v>12991</v>
      </c>
      <c r="I1768" s="14" t="s">
        <v>5571</v>
      </c>
      <c r="J1768" s="15">
        <v>1310</v>
      </c>
      <c r="K1768" s="15">
        <v>0</v>
      </c>
      <c r="L1768" s="14" t="s">
        <v>5572</v>
      </c>
      <c r="M1768" s="14">
        <v>2</v>
      </c>
      <c r="N1768" s="15">
        <v>907.31753318387246</v>
      </c>
      <c r="O1768" s="14">
        <v>0</v>
      </c>
      <c r="P1768" s="15">
        <v>471.80511725561371</v>
      </c>
      <c r="Q1768" s="15">
        <v>435.51241592825875</v>
      </c>
      <c r="R1768" s="15">
        <v>391.41678381552259</v>
      </c>
      <c r="S1768" s="15">
        <v>208.68303263229066</v>
      </c>
      <c r="T1768" s="15">
        <v>179.64887157040675</v>
      </c>
      <c r="U1768" s="15">
        <v>334.80016974484892</v>
      </c>
      <c r="V1768" s="15">
        <v>55.346369524216222</v>
      </c>
      <c r="W1768" s="14">
        <v>34.886706033000053</v>
      </c>
      <c r="X1768" s="14">
        <v>36.302171084000065</v>
      </c>
      <c r="Y1768" s="14" t="s">
        <v>12992</v>
      </c>
      <c r="Z1768" s="70" t="s">
        <v>5574</v>
      </c>
    </row>
    <row r="1769" spans="1:26" x14ac:dyDescent="0.25">
      <c r="A1769" s="14">
        <v>1682</v>
      </c>
      <c r="B1769" s="14" t="s">
        <v>5181</v>
      </c>
      <c r="C1769" s="14" t="s">
        <v>5182</v>
      </c>
      <c r="D1769" s="14" t="s">
        <v>5181</v>
      </c>
      <c r="E1769" s="14" t="s">
        <v>5204</v>
      </c>
      <c r="F1769" s="14" t="s">
        <v>5205</v>
      </c>
      <c r="G1769" s="14" t="s">
        <v>12993</v>
      </c>
      <c r="H1769" s="14" t="s">
        <v>12994</v>
      </c>
      <c r="I1769" s="14" t="s">
        <v>5571</v>
      </c>
      <c r="J1769" s="15">
        <v>3037</v>
      </c>
      <c r="K1769" s="15">
        <v>0</v>
      </c>
      <c r="L1769" s="14" t="s">
        <v>5572</v>
      </c>
      <c r="M1769" s="14">
        <v>2</v>
      </c>
      <c r="N1769" s="15">
        <v>2103.4529376178784</v>
      </c>
      <c r="O1769" s="14">
        <v>0</v>
      </c>
      <c r="P1769" s="15">
        <v>1093.7955275612969</v>
      </c>
      <c r="Q1769" s="15">
        <v>1009.6574100565816</v>
      </c>
      <c r="R1769" s="15">
        <v>907.42959728835274</v>
      </c>
      <c r="S1769" s="15">
        <v>483.79417565211207</v>
      </c>
      <c r="T1769" s="15">
        <v>416.48368164833994</v>
      </c>
      <c r="U1769" s="15">
        <v>776.17413398099711</v>
      </c>
      <c r="V1769" s="15">
        <v>128.31062919469059</v>
      </c>
      <c r="W1769" s="14">
        <v>34.877902024000036</v>
      </c>
      <c r="X1769" s="14">
        <v>36.272263717000044</v>
      </c>
      <c r="Y1769" s="14" t="s">
        <v>12995</v>
      </c>
      <c r="Z1769" s="70" t="s">
        <v>5574</v>
      </c>
    </row>
    <row r="1770" spans="1:26" x14ac:dyDescent="0.25">
      <c r="A1770" s="14">
        <v>1683</v>
      </c>
      <c r="B1770" s="14" t="s">
        <v>5181</v>
      </c>
      <c r="C1770" s="14" t="s">
        <v>5182</v>
      </c>
      <c r="D1770" s="14" t="s">
        <v>5181</v>
      </c>
      <c r="E1770" s="14" t="s">
        <v>5204</v>
      </c>
      <c r="F1770" s="14" t="s">
        <v>5205</v>
      </c>
      <c r="G1770" s="14" t="s">
        <v>12996</v>
      </c>
      <c r="H1770" s="14" t="s">
        <v>12997</v>
      </c>
      <c r="I1770" s="14" t="s">
        <v>5571</v>
      </c>
      <c r="J1770" s="15">
        <v>1400</v>
      </c>
      <c r="K1770" s="15">
        <v>0</v>
      </c>
      <c r="L1770" s="14" t="s">
        <v>5572</v>
      </c>
      <c r="M1770" s="14">
        <v>2</v>
      </c>
      <c r="N1770" s="15">
        <v>969.65232554001636</v>
      </c>
      <c r="O1770" s="14">
        <v>0</v>
      </c>
      <c r="P1770" s="15">
        <v>504.21920928080851</v>
      </c>
      <c r="Q1770" s="15">
        <v>465.43311625920785</v>
      </c>
      <c r="R1770" s="15">
        <v>418.30801323796305</v>
      </c>
      <c r="S1770" s="15">
        <v>223.02003487420379</v>
      </c>
      <c r="T1770" s="15">
        <v>191.99116045692324</v>
      </c>
      <c r="U1770" s="15">
        <v>357.80170812426604</v>
      </c>
      <c r="V1770" s="15">
        <v>59.148791857940999</v>
      </c>
      <c r="W1770" s="14">
        <v>34.785756376000052</v>
      </c>
      <c r="X1770" s="14">
        <v>36.392190366000079</v>
      </c>
      <c r="Y1770" s="14" t="s">
        <v>12998</v>
      </c>
      <c r="Z1770" s="70" t="s">
        <v>5574</v>
      </c>
    </row>
    <row r="1771" spans="1:26" x14ac:dyDescent="0.25">
      <c r="A1771" s="14">
        <v>1684</v>
      </c>
      <c r="B1771" s="14" t="s">
        <v>5181</v>
      </c>
      <c r="C1771" s="14" t="s">
        <v>5182</v>
      </c>
      <c r="D1771" s="14" t="s">
        <v>5181</v>
      </c>
      <c r="E1771" s="14" t="s">
        <v>5204</v>
      </c>
      <c r="F1771" s="14" t="s">
        <v>5205</v>
      </c>
      <c r="G1771" s="14" t="s">
        <v>12999</v>
      </c>
      <c r="H1771" s="14" t="s">
        <v>13000</v>
      </c>
      <c r="I1771" s="14" t="s">
        <v>5571</v>
      </c>
      <c r="J1771" s="15">
        <v>4922</v>
      </c>
      <c r="K1771" s="15">
        <v>0</v>
      </c>
      <c r="L1771" s="14" t="s">
        <v>5572</v>
      </c>
      <c r="M1771" s="14">
        <v>2</v>
      </c>
      <c r="N1771" s="15">
        <v>3409.0205330771146</v>
      </c>
      <c r="O1771" s="14">
        <v>0</v>
      </c>
      <c r="P1771" s="15">
        <v>1772.6906772000996</v>
      </c>
      <c r="Q1771" s="15">
        <v>1636.329855877015</v>
      </c>
      <c r="R1771" s="15">
        <v>1470.6514579694672</v>
      </c>
      <c r="S1771" s="15">
        <v>784.07472260773636</v>
      </c>
      <c r="T1771" s="15">
        <v>674.98606554926869</v>
      </c>
      <c r="U1771" s="15">
        <v>1257.9285767054553</v>
      </c>
      <c r="V1771" s="15">
        <v>207.95025251770397</v>
      </c>
      <c r="W1771" s="14">
        <v>34.74584752100003</v>
      </c>
      <c r="X1771" s="14">
        <v>36.460449340000025</v>
      </c>
      <c r="Y1771" s="14" t="s">
        <v>13001</v>
      </c>
      <c r="Z1771" s="70" t="s">
        <v>5574</v>
      </c>
    </row>
    <row r="1772" spans="1:26" x14ac:dyDescent="0.25">
      <c r="A1772" s="14">
        <v>1685</v>
      </c>
      <c r="B1772" s="14" t="s">
        <v>5181</v>
      </c>
      <c r="C1772" s="14" t="s">
        <v>5182</v>
      </c>
      <c r="D1772" s="14" t="s">
        <v>5181</v>
      </c>
      <c r="E1772" s="14" t="s">
        <v>5204</v>
      </c>
      <c r="F1772" s="14" t="s">
        <v>5205</v>
      </c>
      <c r="G1772" s="14" t="s">
        <v>13002</v>
      </c>
      <c r="H1772" s="14" t="s">
        <v>13003</v>
      </c>
      <c r="I1772" s="14" t="s">
        <v>5571</v>
      </c>
      <c r="J1772" s="15">
        <v>1580</v>
      </c>
      <c r="K1772" s="15">
        <v>0</v>
      </c>
      <c r="L1772" s="14" t="s">
        <v>5572</v>
      </c>
      <c r="M1772" s="14">
        <v>2</v>
      </c>
      <c r="N1772" s="15">
        <v>1094.3219102523042</v>
      </c>
      <c r="O1772" s="14">
        <v>0</v>
      </c>
      <c r="P1772" s="15">
        <v>569.04739333119824</v>
      </c>
      <c r="Q1772" s="15">
        <v>525.27451692110594</v>
      </c>
      <c r="R1772" s="15">
        <v>472.09047208284403</v>
      </c>
      <c r="S1772" s="15">
        <v>251.69403935802998</v>
      </c>
      <c r="T1772" s="15">
        <v>216.67573822995624</v>
      </c>
      <c r="U1772" s="15">
        <v>403.80478488310024</v>
      </c>
      <c r="V1772" s="15">
        <v>66.753636525390547</v>
      </c>
      <c r="W1772" s="14">
        <v>34.849849335000044</v>
      </c>
      <c r="X1772" s="14">
        <v>36.329501164000078</v>
      </c>
      <c r="Y1772" s="14" t="s">
        <v>13004</v>
      </c>
      <c r="Z1772" s="70" t="s">
        <v>5574</v>
      </c>
    </row>
    <row r="1773" spans="1:26" x14ac:dyDescent="0.25">
      <c r="A1773" s="14">
        <v>1686</v>
      </c>
      <c r="B1773" s="14" t="s">
        <v>5181</v>
      </c>
      <c r="C1773" s="14" t="s">
        <v>5182</v>
      </c>
      <c r="D1773" s="14" t="s">
        <v>5181</v>
      </c>
      <c r="E1773" s="14" t="s">
        <v>5204</v>
      </c>
      <c r="F1773" s="14" t="s">
        <v>5205</v>
      </c>
      <c r="G1773" s="14" t="s">
        <v>13005</v>
      </c>
      <c r="H1773" s="14" t="s">
        <v>13006</v>
      </c>
      <c r="I1773" s="14" t="s">
        <v>5571</v>
      </c>
      <c r="J1773" s="15">
        <v>1196</v>
      </c>
      <c r="K1773" s="15">
        <v>0</v>
      </c>
      <c r="L1773" s="14" t="s">
        <v>5572</v>
      </c>
      <c r="M1773" s="14">
        <v>2</v>
      </c>
      <c r="N1773" s="15">
        <v>828.36012953275679</v>
      </c>
      <c r="O1773" s="14">
        <v>0</v>
      </c>
      <c r="P1773" s="15">
        <v>430.74726735703354</v>
      </c>
      <c r="Q1773" s="15">
        <v>397.61286217572325</v>
      </c>
      <c r="R1773" s="15">
        <v>357.35455988043134</v>
      </c>
      <c r="S1773" s="15">
        <v>190.52282979253408</v>
      </c>
      <c r="T1773" s="15">
        <v>164.01530564748586</v>
      </c>
      <c r="U1773" s="15">
        <v>305.66488779758726</v>
      </c>
      <c r="V1773" s="15">
        <v>50.529967901498161</v>
      </c>
      <c r="W1773" s="14">
        <v>34.872164890000079</v>
      </c>
      <c r="X1773" s="14">
        <v>36.297857400000055</v>
      </c>
      <c r="Y1773" s="14" t="s">
        <v>13007</v>
      </c>
      <c r="Z1773" s="70" t="s">
        <v>5574</v>
      </c>
    </row>
    <row r="1774" spans="1:26" x14ac:dyDescent="0.25">
      <c r="A1774" s="14">
        <v>1688</v>
      </c>
      <c r="B1774" s="14" t="s">
        <v>5181</v>
      </c>
      <c r="C1774" s="14" t="s">
        <v>5182</v>
      </c>
      <c r="D1774" s="14" t="s">
        <v>5181</v>
      </c>
      <c r="E1774" s="14" t="s">
        <v>5204</v>
      </c>
      <c r="F1774" s="14" t="s">
        <v>5205</v>
      </c>
      <c r="G1774" s="14" t="s">
        <v>13008</v>
      </c>
      <c r="H1774" s="14" t="s">
        <v>13009</v>
      </c>
      <c r="I1774" s="14" t="s">
        <v>5571</v>
      </c>
      <c r="J1774" s="15">
        <v>1483</v>
      </c>
      <c r="K1774" s="15">
        <v>0</v>
      </c>
      <c r="L1774" s="14" t="s">
        <v>5572</v>
      </c>
      <c r="M1774" s="14">
        <v>2</v>
      </c>
      <c r="N1774" s="15">
        <v>1027.1388562684601</v>
      </c>
      <c r="O1774" s="14">
        <v>0</v>
      </c>
      <c r="P1774" s="15">
        <v>534.11220525959925</v>
      </c>
      <c r="Q1774" s="15">
        <v>493.02665100886082</v>
      </c>
      <c r="R1774" s="15">
        <v>443.10770259421372</v>
      </c>
      <c r="S1774" s="15">
        <v>236.24193694174585</v>
      </c>
      <c r="T1774" s="15">
        <v>203.37349354115511</v>
      </c>
      <c r="U1774" s="15">
        <v>379.01423796306176</v>
      </c>
      <c r="V1774" s="15">
        <v>62.655470232376068</v>
      </c>
      <c r="W1774" s="14">
        <v>34.698335451000048</v>
      </c>
      <c r="X1774" s="14">
        <v>36.455852966000066</v>
      </c>
      <c r="Y1774" s="14" t="s">
        <v>13010</v>
      </c>
      <c r="Z1774" s="70" t="s">
        <v>5574</v>
      </c>
    </row>
    <row r="1775" spans="1:26" x14ac:dyDescent="0.25">
      <c r="A1775" s="14">
        <v>1689</v>
      </c>
      <c r="B1775" s="14" t="s">
        <v>5181</v>
      </c>
      <c r="C1775" s="14" t="s">
        <v>5182</v>
      </c>
      <c r="D1775" s="14" t="s">
        <v>5181</v>
      </c>
      <c r="E1775" s="14" t="s">
        <v>5204</v>
      </c>
      <c r="F1775" s="14" t="s">
        <v>5205</v>
      </c>
      <c r="G1775" s="14" t="s">
        <v>13011</v>
      </c>
      <c r="H1775" s="14" t="s">
        <v>4751</v>
      </c>
      <c r="I1775" s="14" t="s">
        <v>5571</v>
      </c>
      <c r="J1775" s="15">
        <v>770</v>
      </c>
      <c r="K1775" s="15">
        <v>0</v>
      </c>
      <c r="L1775" s="14" t="s">
        <v>5572</v>
      </c>
      <c r="M1775" s="14">
        <v>2</v>
      </c>
      <c r="N1775" s="15">
        <v>533.30877904700901</v>
      </c>
      <c r="O1775" s="14">
        <v>0</v>
      </c>
      <c r="P1775" s="15">
        <v>277.32056510444471</v>
      </c>
      <c r="Q1775" s="15">
        <v>255.98821394256433</v>
      </c>
      <c r="R1775" s="15">
        <v>230.06940728087969</v>
      </c>
      <c r="S1775" s="15">
        <v>122.66101918081208</v>
      </c>
      <c r="T1775" s="15">
        <v>105.59513825130779</v>
      </c>
      <c r="U1775" s="15">
        <v>196.79093946834632</v>
      </c>
      <c r="V1775" s="15">
        <v>32.531835521867549</v>
      </c>
      <c r="W1775" s="14">
        <v>34.79877425400008</v>
      </c>
      <c r="X1775" s="14">
        <v>36.413240325000061</v>
      </c>
      <c r="Y1775" s="14" t="s">
        <v>13012</v>
      </c>
      <c r="Z1775" s="70" t="s">
        <v>5574</v>
      </c>
    </row>
    <row r="1776" spans="1:26" x14ac:dyDescent="0.25">
      <c r="A1776" s="14">
        <v>1690</v>
      </c>
      <c r="B1776" s="14" t="s">
        <v>5181</v>
      </c>
      <c r="C1776" s="14" t="s">
        <v>5182</v>
      </c>
      <c r="D1776" s="14" t="s">
        <v>5181</v>
      </c>
      <c r="E1776" s="14" t="s">
        <v>5204</v>
      </c>
      <c r="F1776" s="14" t="s">
        <v>5205</v>
      </c>
      <c r="G1776" s="14" t="s">
        <v>13013</v>
      </c>
      <c r="H1776" s="14" t="s">
        <v>13014</v>
      </c>
      <c r="I1776" s="14" t="s">
        <v>5571</v>
      </c>
      <c r="J1776" s="15">
        <v>4000</v>
      </c>
      <c r="K1776" s="15">
        <v>0</v>
      </c>
      <c r="L1776" s="14" t="s">
        <v>5572</v>
      </c>
      <c r="M1776" s="14">
        <v>2</v>
      </c>
      <c r="N1776" s="15">
        <v>2770.4352158286179</v>
      </c>
      <c r="O1776" s="14">
        <v>0</v>
      </c>
      <c r="P1776" s="15">
        <v>1440.6263122308812</v>
      </c>
      <c r="Q1776" s="15">
        <v>1329.8089035977366</v>
      </c>
      <c r="R1776" s="15">
        <v>1195.1657521084658</v>
      </c>
      <c r="S1776" s="15">
        <v>637.20009964058215</v>
      </c>
      <c r="T1776" s="15">
        <v>548.54617273406632</v>
      </c>
      <c r="U1776" s="15">
        <v>1022.29059464076</v>
      </c>
      <c r="V1776" s="15">
        <v>168.99654816554568</v>
      </c>
      <c r="W1776" s="14">
        <v>34.810922733000041</v>
      </c>
      <c r="X1776" s="14">
        <v>36.447927238000034</v>
      </c>
      <c r="Y1776" s="14" t="s">
        <v>13015</v>
      </c>
      <c r="Z1776" s="70" t="s">
        <v>5574</v>
      </c>
    </row>
    <row r="1777" spans="1:26" x14ac:dyDescent="0.25">
      <c r="A1777" s="14">
        <v>1691</v>
      </c>
      <c r="B1777" s="14" t="s">
        <v>5181</v>
      </c>
      <c r="C1777" s="14" t="s">
        <v>5182</v>
      </c>
      <c r="D1777" s="14" t="s">
        <v>5181</v>
      </c>
      <c r="E1777" s="14" t="s">
        <v>5204</v>
      </c>
      <c r="F1777" s="14" t="s">
        <v>5205</v>
      </c>
      <c r="G1777" s="14" t="s">
        <v>13016</v>
      </c>
      <c r="H1777" s="14" t="s">
        <v>13017</v>
      </c>
      <c r="I1777" s="14" t="s">
        <v>5571</v>
      </c>
      <c r="J1777" s="15">
        <v>1030</v>
      </c>
      <c r="K1777" s="15">
        <v>0</v>
      </c>
      <c r="L1777" s="14" t="s">
        <v>5572</v>
      </c>
      <c r="M1777" s="14">
        <v>2</v>
      </c>
      <c r="N1777" s="15">
        <v>713.38706807586914</v>
      </c>
      <c r="O1777" s="14">
        <v>0</v>
      </c>
      <c r="P1777" s="15">
        <v>370.96127539945195</v>
      </c>
      <c r="Q1777" s="15">
        <v>342.42579267641719</v>
      </c>
      <c r="R1777" s="15">
        <v>307.75518116792989</v>
      </c>
      <c r="S1777" s="15">
        <v>164.0790256574499</v>
      </c>
      <c r="T1777" s="15">
        <v>141.25063947902208</v>
      </c>
      <c r="U1777" s="15">
        <v>263.23982811999571</v>
      </c>
      <c r="V1777" s="15">
        <v>43.516611152628016</v>
      </c>
      <c r="W1777" s="14">
        <v>34.798175538000066</v>
      </c>
      <c r="X1777" s="14">
        <v>36.441902489000029</v>
      </c>
      <c r="Y1777" s="14" t="s">
        <v>13018</v>
      </c>
      <c r="Z1777" s="70" t="s">
        <v>5574</v>
      </c>
    </row>
    <row r="1778" spans="1:26" x14ac:dyDescent="0.25">
      <c r="A1778" s="14">
        <v>1692</v>
      </c>
      <c r="B1778" s="14" t="s">
        <v>5181</v>
      </c>
      <c r="C1778" s="14" t="s">
        <v>5207</v>
      </c>
      <c r="D1778" s="14" t="s">
        <v>2575</v>
      </c>
      <c r="E1778" s="14" t="s">
        <v>5208</v>
      </c>
      <c r="F1778" s="14" t="s">
        <v>5209</v>
      </c>
      <c r="G1778" s="14" t="s">
        <v>10908</v>
      </c>
      <c r="H1778" s="14" t="s">
        <v>10909</v>
      </c>
      <c r="I1778" s="14" t="s">
        <v>5571</v>
      </c>
      <c r="J1778" s="15">
        <v>0</v>
      </c>
      <c r="K1778" s="15">
        <v>0</v>
      </c>
      <c r="L1778" s="14" t="s">
        <v>5572</v>
      </c>
      <c r="M1778" s="14">
        <v>0</v>
      </c>
      <c r="N1778" s="15">
        <v>0</v>
      </c>
      <c r="O1778" s="14">
        <v>0</v>
      </c>
      <c r="P1778" s="15">
        <v>0</v>
      </c>
      <c r="Q1778" s="15">
        <v>0</v>
      </c>
      <c r="R1778" s="15">
        <v>0</v>
      </c>
      <c r="S1778" s="15">
        <v>0</v>
      </c>
      <c r="T1778" s="15">
        <v>0</v>
      </c>
      <c r="U1778" s="15">
        <v>0</v>
      </c>
      <c r="V1778" s="15">
        <v>0</v>
      </c>
      <c r="W1778" s="14">
        <v>34.600488370000051</v>
      </c>
      <c r="X1778" s="14">
        <v>36.593991273000029</v>
      </c>
      <c r="Y1778" s="14" t="s">
        <v>10910</v>
      </c>
      <c r="Z1778" s="70" t="s">
        <v>5574</v>
      </c>
    </row>
    <row r="1779" spans="1:26" x14ac:dyDescent="0.25">
      <c r="A1779" s="14">
        <v>1693</v>
      </c>
      <c r="B1779" s="14" t="s">
        <v>5181</v>
      </c>
      <c r="C1779" s="14" t="s">
        <v>5207</v>
      </c>
      <c r="D1779" s="14" t="s">
        <v>2575</v>
      </c>
      <c r="E1779" s="14" t="s">
        <v>5208</v>
      </c>
      <c r="F1779" s="14" t="s">
        <v>5209</v>
      </c>
      <c r="G1779" s="14" t="s">
        <v>10911</v>
      </c>
      <c r="H1779" s="14" t="s">
        <v>10912</v>
      </c>
      <c r="I1779" s="14" t="s">
        <v>5571</v>
      </c>
      <c r="J1779" s="15">
        <v>9000</v>
      </c>
      <c r="K1779" s="15">
        <v>1500</v>
      </c>
      <c r="L1779" s="14" t="s">
        <v>5572</v>
      </c>
      <c r="M1779" s="14">
        <v>2</v>
      </c>
      <c r="N1779" s="15">
        <v>6233.3977851995078</v>
      </c>
      <c r="O1779" s="14">
        <v>0</v>
      </c>
      <c r="P1779" s="15">
        <v>3334.8678150817368</v>
      </c>
      <c r="Q1779" s="15">
        <v>2898.529970117771</v>
      </c>
      <c r="R1779" s="15">
        <v>2666.3359026190897</v>
      </c>
      <c r="S1779" s="15">
        <v>1402.5145016698893</v>
      </c>
      <c r="T1779" s="15">
        <v>1199.9290736509054</v>
      </c>
      <c r="U1779" s="15">
        <v>2337.5241694498154</v>
      </c>
      <c r="V1779" s="15">
        <v>389.58736157496924</v>
      </c>
      <c r="W1779" s="14">
        <v>34.452582217000042</v>
      </c>
      <c r="X1779" s="14">
        <v>36.558574391000036</v>
      </c>
      <c r="Y1779" s="14" t="s">
        <v>10913</v>
      </c>
      <c r="Z1779" s="70" t="s">
        <v>5574</v>
      </c>
    </row>
    <row r="1780" spans="1:26" x14ac:dyDescent="0.25">
      <c r="A1780" s="14">
        <v>1694</v>
      </c>
      <c r="B1780" s="14" t="s">
        <v>5181</v>
      </c>
      <c r="C1780" s="14" t="s">
        <v>5207</v>
      </c>
      <c r="D1780" s="14" t="s">
        <v>2575</v>
      </c>
      <c r="E1780" s="14" t="s">
        <v>5208</v>
      </c>
      <c r="F1780" s="14" t="s">
        <v>5209</v>
      </c>
      <c r="G1780" s="14" t="s">
        <v>10914</v>
      </c>
      <c r="H1780" s="14" t="s">
        <v>10915</v>
      </c>
      <c r="I1780" s="14" t="s">
        <v>5571</v>
      </c>
      <c r="J1780" s="15">
        <v>3900</v>
      </c>
      <c r="K1780" s="15">
        <v>1300</v>
      </c>
      <c r="L1780" s="14" t="s">
        <v>5572</v>
      </c>
      <c r="M1780" s="14">
        <v>3</v>
      </c>
      <c r="N1780" s="15">
        <v>2701.1390402531201</v>
      </c>
      <c r="O1780" s="14">
        <v>0</v>
      </c>
      <c r="P1780" s="15">
        <v>1445.1093865354194</v>
      </c>
      <c r="Q1780" s="15">
        <v>1256.0296537177007</v>
      </c>
      <c r="R1780" s="15">
        <v>1155.4122244682721</v>
      </c>
      <c r="S1780" s="15">
        <v>607.75628405695204</v>
      </c>
      <c r="T1780" s="15">
        <v>519.96926524872561</v>
      </c>
      <c r="U1780" s="15">
        <v>1012.9271400949201</v>
      </c>
      <c r="V1780" s="15">
        <v>168.82119001582001</v>
      </c>
      <c r="W1780" s="14">
        <v>34.576220118000037</v>
      </c>
      <c r="X1780" s="14">
        <v>36.678280986000061</v>
      </c>
      <c r="Y1780" s="14" t="s">
        <v>10916</v>
      </c>
      <c r="Z1780" s="70" t="s">
        <v>5574</v>
      </c>
    </row>
    <row r="1781" spans="1:26" x14ac:dyDescent="0.25">
      <c r="A1781" s="14">
        <v>1695</v>
      </c>
      <c r="B1781" s="14" t="s">
        <v>5181</v>
      </c>
      <c r="C1781" s="14" t="s">
        <v>5207</v>
      </c>
      <c r="D1781" s="14" t="s">
        <v>2575</v>
      </c>
      <c r="E1781" s="14" t="s">
        <v>5208</v>
      </c>
      <c r="F1781" s="14" t="s">
        <v>5209</v>
      </c>
      <c r="G1781" s="14" t="s">
        <v>10917</v>
      </c>
      <c r="H1781" s="14" t="s">
        <v>10918</v>
      </c>
      <c r="I1781" s="14" t="s">
        <v>5571</v>
      </c>
      <c r="J1781" s="15">
        <v>1200</v>
      </c>
      <c r="K1781" s="15">
        <v>360</v>
      </c>
      <c r="L1781" s="14" t="s">
        <v>5572</v>
      </c>
      <c r="M1781" s="14">
        <v>2</v>
      </c>
      <c r="N1781" s="15">
        <v>831.11970469326775</v>
      </c>
      <c r="O1781" s="14">
        <v>0</v>
      </c>
      <c r="P1781" s="15">
        <v>444.64904201089826</v>
      </c>
      <c r="Q1781" s="15">
        <v>386.47066268236949</v>
      </c>
      <c r="R1781" s="15">
        <v>357.38147301810517</v>
      </c>
      <c r="S1781" s="15">
        <v>191.15753207945158</v>
      </c>
      <c r="T1781" s="15">
        <v>166.22394093865356</v>
      </c>
      <c r="U1781" s="15">
        <v>307.51429073650905</v>
      </c>
      <c r="V1781" s="15">
        <v>49.867182281596065</v>
      </c>
      <c r="W1781" s="14">
        <v>34.435740397000075</v>
      </c>
      <c r="X1781" s="14">
        <v>36.569162249000044</v>
      </c>
      <c r="Y1781" s="14" t="s">
        <v>10919</v>
      </c>
      <c r="Z1781" s="70" t="s">
        <v>5574</v>
      </c>
    </row>
    <row r="1782" spans="1:26" x14ac:dyDescent="0.25">
      <c r="A1782" s="14">
        <v>1697</v>
      </c>
      <c r="B1782" s="14" t="s">
        <v>5181</v>
      </c>
      <c r="C1782" s="14" t="s">
        <v>5207</v>
      </c>
      <c r="D1782" s="14" t="s">
        <v>2575</v>
      </c>
      <c r="E1782" s="14" t="s">
        <v>5208</v>
      </c>
      <c r="F1782" s="14" t="s">
        <v>5209</v>
      </c>
      <c r="G1782" s="14" t="s">
        <v>10923</v>
      </c>
      <c r="H1782" s="14" t="s">
        <v>10924</v>
      </c>
      <c r="I1782" s="14" t="s">
        <v>5571</v>
      </c>
      <c r="J1782" s="15">
        <v>270</v>
      </c>
      <c r="K1782" s="15">
        <v>50</v>
      </c>
      <c r="L1782" s="14" t="s">
        <v>5572</v>
      </c>
      <c r="M1782" s="14">
        <v>2</v>
      </c>
      <c r="N1782" s="15">
        <v>187.00193355598523</v>
      </c>
      <c r="O1782" s="14">
        <v>0</v>
      </c>
      <c r="P1782" s="15">
        <v>100.0460344524521</v>
      </c>
      <c r="Q1782" s="15">
        <v>86.955899103533127</v>
      </c>
      <c r="R1782" s="15">
        <v>80.410831429073653</v>
      </c>
      <c r="S1782" s="15">
        <v>43.010444717876602</v>
      </c>
      <c r="T1782" s="15">
        <v>37.400386711197051</v>
      </c>
      <c r="U1782" s="15">
        <v>69.190715415714536</v>
      </c>
      <c r="V1782" s="15">
        <v>11.220116013359114</v>
      </c>
      <c r="W1782" s="14">
        <v>34.517999121000059</v>
      </c>
      <c r="X1782" s="14">
        <v>36.66946617900004</v>
      </c>
      <c r="Y1782" s="14" t="s">
        <v>10925</v>
      </c>
      <c r="Z1782" s="70" t="s">
        <v>5574</v>
      </c>
    </row>
    <row r="1783" spans="1:26" x14ac:dyDescent="0.25">
      <c r="A1783" s="14">
        <v>1698</v>
      </c>
      <c r="B1783" s="14" t="s">
        <v>5181</v>
      </c>
      <c r="C1783" s="14" t="s">
        <v>5207</v>
      </c>
      <c r="D1783" s="14" t="s">
        <v>2575</v>
      </c>
      <c r="E1783" s="14" t="s">
        <v>5208</v>
      </c>
      <c r="F1783" s="14" t="s">
        <v>5209</v>
      </c>
      <c r="G1783" s="14" t="s">
        <v>10926</v>
      </c>
      <c r="H1783" s="14" t="s">
        <v>10927</v>
      </c>
      <c r="I1783" s="14" t="s">
        <v>5571</v>
      </c>
      <c r="J1783" s="15">
        <v>1600</v>
      </c>
      <c r="K1783" s="15">
        <v>260</v>
      </c>
      <c r="L1783" s="14" t="s">
        <v>5572</v>
      </c>
      <c r="M1783" s="14">
        <v>2</v>
      </c>
      <c r="N1783" s="15">
        <v>1108.1596062576903</v>
      </c>
      <c r="O1783" s="14">
        <v>0</v>
      </c>
      <c r="P1783" s="15">
        <v>592.86538934786427</v>
      </c>
      <c r="Q1783" s="15">
        <v>515.29421690982599</v>
      </c>
      <c r="R1783" s="15">
        <v>476.50863069080685</v>
      </c>
      <c r="S1783" s="15">
        <v>254.87670943926878</v>
      </c>
      <c r="T1783" s="15">
        <v>221.63192125153807</v>
      </c>
      <c r="U1783" s="15">
        <v>410.01905431534539</v>
      </c>
      <c r="V1783" s="15">
        <v>66.489576375461411</v>
      </c>
      <c r="W1783" s="14">
        <v>34.606576529000051</v>
      </c>
      <c r="X1783" s="14">
        <v>36.480191654000066</v>
      </c>
      <c r="Y1783" s="14" t="s">
        <v>10928</v>
      </c>
      <c r="Z1783" s="70" t="s">
        <v>5574</v>
      </c>
    </row>
    <row r="1784" spans="1:26" x14ac:dyDescent="0.25">
      <c r="A1784" s="14">
        <v>1699</v>
      </c>
      <c r="B1784" s="14" t="s">
        <v>5181</v>
      </c>
      <c r="C1784" s="14" t="s">
        <v>5207</v>
      </c>
      <c r="D1784" s="14" t="s">
        <v>2575</v>
      </c>
      <c r="E1784" s="14" t="s">
        <v>5208</v>
      </c>
      <c r="F1784" s="14" t="s">
        <v>5209</v>
      </c>
      <c r="G1784" s="14" t="s">
        <v>10929</v>
      </c>
      <c r="H1784" s="14" t="s">
        <v>10930</v>
      </c>
      <c r="I1784" s="14" t="s">
        <v>5571</v>
      </c>
      <c r="J1784" s="15">
        <v>280</v>
      </c>
      <c r="K1784" s="15">
        <v>50</v>
      </c>
      <c r="L1784" s="14" t="s">
        <v>5572</v>
      </c>
      <c r="M1784" s="14">
        <v>2</v>
      </c>
      <c r="N1784" s="15">
        <v>193.9279310950958</v>
      </c>
      <c r="O1784" s="14">
        <v>0</v>
      </c>
      <c r="P1784" s="15">
        <v>103.75144313587626</v>
      </c>
      <c r="Q1784" s="15">
        <v>90.176487959219543</v>
      </c>
      <c r="R1784" s="15">
        <v>83.389010370891199</v>
      </c>
      <c r="S1784" s="15">
        <v>44.603424151872034</v>
      </c>
      <c r="T1784" s="15">
        <v>38.785586219019166</v>
      </c>
      <c r="U1784" s="15">
        <v>71.75333450518545</v>
      </c>
      <c r="V1784" s="15">
        <v>11.635675865705748</v>
      </c>
      <c r="W1784" s="14">
        <v>34.577053972000044</v>
      </c>
      <c r="X1784" s="14">
        <v>36.417540157000076</v>
      </c>
      <c r="Y1784" s="14" t="s">
        <v>10931</v>
      </c>
      <c r="Z1784" s="70" t="s">
        <v>5574</v>
      </c>
    </row>
    <row r="1785" spans="1:26" x14ac:dyDescent="0.25">
      <c r="A1785" s="14">
        <v>1700</v>
      </c>
      <c r="B1785" s="14" t="s">
        <v>5181</v>
      </c>
      <c r="C1785" s="14" t="s">
        <v>5207</v>
      </c>
      <c r="D1785" s="14" t="s">
        <v>2575</v>
      </c>
      <c r="E1785" s="14" t="s">
        <v>5208</v>
      </c>
      <c r="F1785" s="14" t="s">
        <v>5209</v>
      </c>
      <c r="G1785" s="14" t="s">
        <v>10932</v>
      </c>
      <c r="H1785" s="14" t="s">
        <v>10933</v>
      </c>
      <c r="I1785" s="14" t="s">
        <v>5571</v>
      </c>
      <c r="J1785" s="15">
        <v>0</v>
      </c>
      <c r="K1785" s="15">
        <v>0</v>
      </c>
      <c r="L1785" s="14" t="s">
        <v>5572</v>
      </c>
      <c r="M1785" s="14">
        <v>0</v>
      </c>
      <c r="N1785" s="15">
        <v>0</v>
      </c>
      <c r="O1785" s="14">
        <v>0</v>
      </c>
      <c r="P1785" s="15">
        <v>0</v>
      </c>
      <c r="Q1785" s="15">
        <v>0</v>
      </c>
      <c r="R1785" s="15">
        <v>0</v>
      </c>
      <c r="S1785" s="15">
        <v>0</v>
      </c>
      <c r="T1785" s="15">
        <v>0</v>
      </c>
      <c r="U1785" s="15">
        <v>0</v>
      </c>
      <c r="V1785" s="15">
        <v>0</v>
      </c>
      <c r="W1785" s="14">
        <v>34.494564585000035</v>
      </c>
      <c r="X1785" s="14">
        <v>36.519638570000041</v>
      </c>
      <c r="Y1785" s="14" t="s">
        <v>10934</v>
      </c>
      <c r="Z1785" s="70" t="s">
        <v>5574</v>
      </c>
    </row>
    <row r="1786" spans="1:26" x14ac:dyDescent="0.25">
      <c r="A1786" s="14">
        <v>1701</v>
      </c>
      <c r="B1786" s="14" t="s">
        <v>5181</v>
      </c>
      <c r="C1786" s="14" t="s">
        <v>5207</v>
      </c>
      <c r="D1786" s="14" t="s">
        <v>2575</v>
      </c>
      <c r="E1786" s="14" t="s">
        <v>5208</v>
      </c>
      <c r="F1786" s="14" t="s">
        <v>5209</v>
      </c>
      <c r="G1786" s="14" t="s">
        <v>10935</v>
      </c>
      <c r="H1786" s="14" t="s">
        <v>10936</v>
      </c>
      <c r="I1786" s="14" t="s">
        <v>5571</v>
      </c>
      <c r="J1786" s="15">
        <v>0</v>
      </c>
      <c r="K1786" s="15">
        <v>0</v>
      </c>
      <c r="L1786" s="14" t="s">
        <v>5572</v>
      </c>
      <c r="M1786" s="14">
        <v>0</v>
      </c>
      <c r="N1786" s="15">
        <v>0</v>
      </c>
      <c r="O1786" s="14">
        <v>0</v>
      </c>
      <c r="P1786" s="15">
        <v>0</v>
      </c>
      <c r="Q1786" s="15">
        <v>0</v>
      </c>
      <c r="R1786" s="15">
        <v>0</v>
      </c>
      <c r="S1786" s="15">
        <v>0</v>
      </c>
      <c r="T1786" s="15">
        <v>0</v>
      </c>
      <c r="U1786" s="15">
        <v>0</v>
      </c>
      <c r="V1786" s="15">
        <v>0</v>
      </c>
      <c r="W1786" s="14">
        <v>34.557186306000062</v>
      </c>
      <c r="X1786" s="14">
        <v>36.536933450000049</v>
      </c>
      <c r="Y1786" s="14" t="s">
        <v>10937</v>
      </c>
      <c r="Z1786" s="70" t="s">
        <v>5574</v>
      </c>
    </row>
    <row r="1787" spans="1:26" x14ac:dyDescent="0.25">
      <c r="A1787" s="14">
        <v>1703</v>
      </c>
      <c r="B1787" s="14" t="s">
        <v>5181</v>
      </c>
      <c r="C1787" s="14" t="s">
        <v>5207</v>
      </c>
      <c r="D1787" s="14" t="s">
        <v>2575</v>
      </c>
      <c r="E1787" s="14" t="s">
        <v>5208</v>
      </c>
      <c r="F1787" s="14" t="s">
        <v>5209</v>
      </c>
      <c r="G1787" s="14" t="s">
        <v>10941</v>
      </c>
      <c r="H1787" s="14" t="s">
        <v>10942</v>
      </c>
      <c r="I1787" s="14" t="s">
        <v>5571</v>
      </c>
      <c r="J1787" s="15">
        <v>0</v>
      </c>
      <c r="K1787" s="15">
        <v>0</v>
      </c>
      <c r="L1787" s="14" t="s">
        <v>5572</v>
      </c>
      <c r="M1787" s="14">
        <v>0</v>
      </c>
      <c r="N1787" s="15">
        <v>0</v>
      </c>
      <c r="O1787" s="14">
        <v>0</v>
      </c>
      <c r="P1787" s="15">
        <v>0</v>
      </c>
      <c r="Q1787" s="15">
        <v>0</v>
      </c>
      <c r="R1787" s="15">
        <v>0</v>
      </c>
      <c r="S1787" s="15">
        <v>0</v>
      </c>
      <c r="T1787" s="15">
        <v>0</v>
      </c>
      <c r="U1787" s="15">
        <v>0</v>
      </c>
      <c r="V1787" s="15">
        <v>0</v>
      </c>
      <c r="W1787" s="14">
        <v>34.604324147000057</v>
      </c>
      <c r="X1787" s="14">
        <v>36.643829930000038</v>
      </c>
      <c r="Y1787" s="14" t="s">
        <v>10943</v>
      </c>
      <c r="Z1787" s="70" t="s">
        <v>5574</v>
      </c>
    </row>
    <row r="1788" spans="1:26" x14ac:dyDescent="0.25">
      <c r="A1788" s="14">
        <v>1704</v>
      </c>
      <c r="B1788" s="14" t="s">
        <v>5181</v>
      </c>
      <c r="C1788" s="14" t="s">
        <v>5207</v>
      </c>
      <c r="D1788" s="14" t="s">
        <v>2575</v>
      </c>
      <c r="E1788" s="14" t="s">
        <v>5208</v>
      </c>
      <c r="F1788" s="14" t="s">
        <v>5209</v>
      </c>
      <c r="G1788" s="14" t="s">
        <v>10944</v>
      </c>
      <c r="H1788" s="14" t="s">
        <v>10945</v>
      </c>
      <c r="I1788" s="14" t="s">
        <v>5571</v>
      </c>
      <c r="J1788" s="15">
        <v>0</v>
      </c>
      <c r="K1788" s="15">
        <v>0</v>
      </c>
      <c r="L1788" s="14" t="s">
        <v>5572</v>
      </c>
      <c r="M1788" s="14">
        <v>0</v>
      </c>
      <c r="N1788" s="15">
        <v>0</v>
      </c>
      <c r="O1788" s="14">
        <v>0</v>
      </c>
      <c r="P1788" s="15">
        <v>0</v>
      </c>
      <c r="Q1788" s="15">
        <v>0</v>
      </c>
      <c r="R1788" s="15">
        <v>0</v>
      </c>
      <c r="S1788" s="15">
        <v>0</v>
      </c>
      <c r="T1788" s="15">
        <v>0</v>
      </c>
      <c r="U1788" s="15">
        <v>0</v>
      </c>
      <c r="V1788" s="15">
        <v>0</v>
      </c>
      <c r="W1788" s="14">
        <v>34.526454614000045</v>
      </c>
      <c r="X1788" s="14">
        <v>36.499628900000062</v>
      </c>
      <c r="Y1788" s="14" t="s">
        <v>10946</v>
      </c>
      <c r="Z1788" s="70" t="s">
        <v>5574</v>
      </c>
    </row>
    <row r="1789" spans="1:26" x14ac:dyDescent="0.25">
      <c r="A1789" s="14">
        <v>1705</v>
      </c>
      <c r="B1789" s="14" t="s">
        <v>5181</v>
      </c>
      <c r="C1789" s="14" t="s">
        <v>5207</v>
      </c>
      <c r="D1789" s="14" t="s">
        <v>2575</v>
      </c>
      <c r="E1789" s="14" t="s">
        <v>5208</v>
      </c>
      <c r="F1789" s="14" t="s">
        <v>5209</v>
      </c>
      <c r="G1789" s="14" t="s">
        <v>10947</v>
      </c>
      <c r="H1789" s="14" t="s">
        <v>10948</v>
      </c>
      <c r="I1789" s="14" t="s">
        <v>5571</v>
      </c>
      <c r="J1789" s="15">
        <v>0</v>
      </c>
      <c r="K1789" s="15">
        <v>0</v>
      </c>
      <c r="L1789" s="14" t="s">
        <v>5572</v>
      </c>
      <c r="M1789" s="14">
        <v>0</v>
      </c>
      <c r="N1789" s="15">
        <v>0</v>
      </c>
      <c r="O1789" s="14">
        <v>0</v>
      </c>
      <c r="P1789" s="15">
        <v>0</v>
      </c>
      <c r="Q1789" s="15">
        <v>0</v>
      </c>
      <c r="R1789" s="15">
        <v>0</v>
      </c>
      <c r="S1789" s="15">
        <v>0</v>
      </c>
      <c r="T1789" s="15">
        <v>0</v>
      </c>
      <c r="U1789" s="15">
        <v>0</v>
      </c>
      <c r="V1789" s="15">
        <v>0</v>
      </c>
      <c r="W1789" s="14">
        <v>34.624539420000076</v>
      </c>
      <c r="X1789" s="14">
        <v>36.577487183000073</v>
      </c>
      <c r="Y1789" s="14" t="s">
        <v>10949</v>
      </c>
      <c r="Z1789" s="70" t="s">
        <v>5574</v>
      </c>
    </row>
    <row r="1790" spans="1:26" x14ac:dyDescent="0.25">
      <c r="A1790" s="14">
        <v>1706</v>
      </c>
      <c r="B1790" s="14" t="s">
        <v>5181</v>
      </c>
      <c r="C1790" s="14" t="s">
        <v>5207</v>
      </c>
      <c r="D1790" s="14" t="s">
        <v>2575</v>
      </c>
      <c r="E1790" s="14" t="s">
        <v>5208</v>
      </c>
      <c r="F1790" s="14" t="s">
        <v>5209</v>
      </c>
      <c r="G1790" s="14" t="s">
        <v>10950</v>
      </c>
      <c r="H1790" s="14" t="s">
        <v>10951</v>
      </c>
      <c r="I1790" s="14" t="s">
        <v>5571</v>
      </c>
      <c r="J1790" s="15">
        <v>860</v>
      </c>
      <c r="K1790" s="15">
        <v>140</v>
      </c>
      <c r="L1790" s="14" t="s">
        <v>5572</v>
      </c>
      <c r="M1790" s="14">
        <v>2</v>
      </c>
      <c r="N1790" s="15">
        <v>595.63578836350848</v>
      </c>
      <c r="O1790" s="14">
        <v>0</v>
      </c>
      <c r="P1790" s="15">
        <v>318.66514677447708</v>
      </c>
      <c r="Q1790" s="15">
        <v>276.9706415890314</v>
      </c>
      <c r="R1790" s="15">
        <v>256.12338899630868</v>
      </c>
      <c r="S1790" s="15">
        <v>136.99623132360696</v>
      </c>
      <c r="T1790" s="15">
        <v>119.1271576727017</v>
      </c>
      <c r="U1790" s="15">
        <v>220.38524169449815</v>
      </c>
      <c r="V1790" s="15">
        <v>35.738147301810507</v>
      </c>
      <c r="W1790" s="14">
        <v>34.509502122000072</v>
      </c>
      <c r="X1790" s="14">
        <v>36.484879213000056</v>
      </c>
      <c r="Y1790" s="14" t="s">
        <v>10952</v>
      </c>
      <c r="Z1790" s="70" t="s">
        <v>5574</v>
      </c>
    </row>
    <row r="1791" spans="1:26" x14ac:dyDescent="0.25">
      <c r="A1791" s="14">
        <v>1707</v>
      </c>
      <c r="B1791" s="14" t="s">
        <v>5181</v>
      </c>
      <c r="C1791" s="14" t="s">
        <v>5207</v>
      </c>
      <c r="D1791" s="14" t="s">
        <v>2575</v>
      </c>
      <c r="E1791" s="14" t="s">
        <v>5208</v>
      </c>
      <c r="F1791" s="14" t="s">
        <v>5209</v>
      </c>
      <c r="G1791" s="14" t="s">
        <v>10953</v>
      </c>
      <c r="H1791" s="14" t="s">
        <v>10115</v>
      </c>
      <c r="I1791" s="14" t="s">
        <v>5571</v>
      </c>
      <c r="J1791" s="15">
        <v>0</v>
      </c>
      <c r="K1791" s="15">
        <v>0</v>
      </c>
      <c r="L1791" s="14" t="s">
        <v>5572</v>
      </c>
      <c r="M1791" s="14">
        <v>0</v>
      </c>
      <c r="N1791" s="15">
        <v>0</v>
      </c>
      <c r="O1791" s="14">
        <v>0</v>
      </c>
      <c r="P1791" s="15">
        <v>0</v>
      </c>
      <c r="Q1791" s="15">
        <v>0</v>
      </c>
      <c r="R1791" s="15">
        <v>0</v>
      </c>
      <c r="S1791" s="15">
        <v>0</v>
      </c>
      <c r="T1791" s="15">
        <v>0</v>
      </c>
      <c r="U1791" s="15">
        <v>0</v>
      </c>
      <c r="V1791" s="15">
        <v>0</v>
      </c>
      <c r="W1791" s="14">
        <v>34.457354683000062</v>
      </c>
      <c r="X1791" s="14">
        <v>36.578105300000061</v>
      </c>
      <c r="Y1791" s="14" t="s">
        <v>10954</v>
      </c>
      <c r="Z1791" s="70" t="s">
        <v>5574</v>
      </c>
    </row>
    <row r="1792" spans="1:26" x14ac:dyDescent="0.25">
      <c r="A1792" s="14">
        <v>1708</v>
      </c>
      <c r="B1792" s="14" t="s">
        <v>5181</v>
      </c>
      <c r="C1792" s="14" t="s">
        <v>5207</v>
      </c>
      <c r="D1792" s="14" t="s">
        <v>2575</v>
      </c>
      <c r="E1792" s="14" t="s">
        <v>5208</v>
      </c>
      <c r="F1792" s="14" t="s">
        <v>5209</v>
      </c>
      <c r="G1792" s="14" t="s">
        <v>10955</v>
      </c>
      <c r="H1792" s="14" t="s">
        <v>10956</v>
      </c>
      <c r="I1792" s="14" t="s">
        <v>5571</v>
      </c>
      <c r="J1792" s="15">
        <v>2500</v>
      </c>
      <c r="K1792" s="15">
        <v>410</v>
      </c>
      <c r="L1792" s="14" t="s">
        <v>5572</v>
      </c>
      <c r="M1792" s="14">
        <v>2</v>
      </c>
      <c r="N1792" s="15">
        <v>1731.4993847776411</v>
      </c>
      <c r="O1792" s="14">
        <v>0</v>
      </c>
      <c r="P1792" s="15">
        <v>926.35217085603801</v>
      </c>
      <c r="Q1792" s="15">
        <v>805.14721392160311</v>
      </c>
      <c r="R1792" s="15">
        <v>744.54473545438566</v>
      </c>
      <c r="S1792" s="15">
        <v>398.24485849885747</v>
      </c>
      <c r="T1792" s="15">
        <v>346.29987695552825</v>
      </c>
      <c r="U1792" s="15">
        <v>640.65477236772722</v>
      </c>
      <c r="V1792" s="15">
        <v>103.88996308665847</v>
      </c>
      <c r="W1792" s="14">
        <v>34.581232744000033</v>
      </c>
      <c r="X1792" s="14">
        <v>36.71953946900004</v>
      </c>
      <c r="Y1792" s="14" t="s">
        <v>10957</v>
      </c>
      <c r="Z1792" s="70" t="s">
        <v>5574</v>
      </c>
    </row>
    <row r="1793" spans="1:26" x14ac:dyDescent="0.25">
      <c r="A1793" s="14">
        <v>1710</v>
      </c>
      <c r="B1793" s="14" t="s">
        <v>5181</v>
      </c>
      <c r="C1793" s="14" t="s">
        <v>5207</v>
      </c>
      <c r="D1793" s="14" t="s">
        <v>2575</v>
      </c>
      <c r="E1793" s="14" t="s">
        <v>5208</v>
      </c>
      <c r="F1793" s="14" t="s">
        <v>5209</v>
      </c>
      <c r="G1793" s="14" t="s">
        <v>10961</v>
      </c>
      <c r="H1793" s="14" t="s">
        <v>10962</v>
      </c>
      <c r="I1793" s="14" t="s">
        <v>5571</v>
      </c>
      <c r="J1793" s="15">
        <v>3900</v>
      </c>
      <c r="K1793" s="15">
        <v>850</v>
      </c>
      <c r="L1793" s="14" t="s">
        <v>5572</v>
      </c>
      <c r="M1793" s="14">
        <v>2</v>
      </c>
      <c r="N1793" s="15">
        <v>2701.1390402531201</v>
      </c>
      <c r="O1793" s="14">
        <v>0</v>
      </c>
      <c r="P1793" s="15">
        <v>1445.1093865354194</v>
      </c>
      <c r="Q1793" s="15">
        <v>1256.0296537177007</v>
      </c>
      <c r="R1793" s="15">
        <v>1155.4122244682721</v>
      </c>
      <c r="S1793" s="15">
        <v>607.75628405695204</v>
      </c>
      <c r="T1793" s="15">
        <v>519.96926524872561</v>
      </c>
      <c r="U1793" s="15">
        <v>1012.9271400949201</v>
      </c>
      <c r="V1793" s="15">
        <v>168.82119001582001</v>
      </c>
      <c r="W1793" s="14">
        <v>34.538737465000054</v>
      </c>
      <c r="X1793" s="14">
        <v>36.473426693000079</v>
      </c>
      <c r="Y1793" s="14" t="s">
        <v>10963</v>
      </c>
      <c r="Z1793" s="70" t="s">
        <v>5574</v>
      </c>
    </row>
    <row r="1794" spans="1:26" x14ac:dyDescent="0.25">
      <c r="A1794" s="14">
        <v>1711</v>
      </c>
      <c r="B1794" s="14" t="s">
        <v>5181</v>
      </c>
      <c r="C1794" s="14" t="s">
        <v>5207</v>
      </c>
      <c r="D1794" s="14" t="s">
        <v>2575</v>
      </c>
      <c r="E1794" s="14" t="s">
        <v>5208</v>
      </c>
      <c r="F1794" s="14" t="s">
        <v>5209</v>
      </c>
      <c r="G1794" s="14" t="s">
        <v>10964</v>
      </c>
      <c r="H1794" s="14" t="s">
        <v>10965</v>
      </c>
      <c r="I1794" s="14" t="s">
        <v>5571</v>
      </c>
      <c r="J1794" s="15">
        <v>970</v>
      </c>
      <c r="K1794" s="15">
        <v>160</v>
      </c>
      <c r="L1794" s="14" t="s">
        <v>5572</v>
      </c>
      <c r="M1794" s="14">
        <v>2</v>
      </c>
      <c r="N1794" s="15">
        <v>671.82176129372476</v>
      </c>
      <c r="O1794" s="14">
        <v>0</v>
      </c>
      <c r="P1794" s="15">
        <v>359.42464229214278</v>
      </c>
      <c r="Q1794" s="15">
        <v>312.39711900158198</v>
      </c>
      <c r="R1794" s="15">
        <v>288.88335735630164</v>
      </c>
      <c r="S1794" s="15">
        <v>154.51900509755671</v>
      </c>
      <c r="T1794" s="15">
        <v>134.36435225874496</v>
      </c>
      <c r="U1794" s="15">
        <v>248.57405167867816</v>
      </c>
      <c r="V1794" s="15">
        <v>40.309305677623485</v>
      </c>
      <c r="W1794" s="14">
        <v>34.473722784000074</v>
      </c>
      <c r="X1794" s="14">
        <v>36.575112174000026</v>
      </c>
      <c r="Y1794" s="14" t="s">
        <v>10966</v>
      </c>
      <c r="Z1794" s="70" t="s">
        <v>5574</v>
      </c>
    </row>
    <row r="1795" spans="1:26" x14ac:dyDescent="0.25">
      <c r="A1795" s="14">
        <v>1713</v>
      </c>
      <c r="B1795" s="14" t="s">
        <v>5181</v>
      </c>
      <c r="C1795" s="14" t="s">
        <v>5207</v>
      </c>
      <c r="D1795" s="14" t="s">
        <v>2575</v>
      </c>
      <c r="E1795" s="14" t="s">
        <v>5208</v>
      </c>
      <c r="F1795" s="14" t="s">
        <v>5209</v>
      </c>
      <c r="G1795" s="14" t="s">
        <v>10970</v>
      </c>
      <c r="H1795" s="14" t="s">
        <v>4788</v>
      </c>
      <c r="I1795" s="14" t="s">
        <v>5571</v>
      </c>
      <c r="J1795" s="15">
        <v>1700</v>
      </c>
      <c r="K1795" s="15">
        <v>670</v>
      </c>
      <c r="L1795" s="14" t="s">
        <v>5572</v>
      </c>
      <c r="M1795" s="14">
        <v>3</v>
      </c>
      <c r="N1795" s="15">
        <v>1177.4195816487959</v>
      </c>
      <c r="O1795" s="14">
        <v>0</v>
      </c>
      <c r="P1795" s="15">
        <v>629.91947618210588</v>
      </c>
      <c r="Q1795" s="15">
        <v>547.50010546669</v>
      </c>
      <c r="R1795" s="15">
        <v>506.29042010898229</v>
      </c>
      <c r="S1795" s="15">
        <v>270.80650377922308</v>
      </c>
      <c r="T1795" s="15">
        <v>235.48391632975918</v>
      </c>
      <c r="U1795" s="15">
        <v>435.6452452100545</v>
      </c>
      <c r="V1795" s="15">
        <v>70.645174898927749</v>
      </c>
      <c r="W1795" s="14">
        <v>34.570049565000033</v>
      </c>
      <c r="X1795" s="14">
        <v>36.712308990000054</v>
      </c>
      <c r="Y1795" s="14" t="s">
        <v>10971</v>
      </c>
      <c r="Z1795" s="70" t="s">
        <v>5574</v>
      </c>
    </row>
    <row r="1796" spans="1:26" x14ac:dyDescent="0.25">
      <c r="A1796" s="14">
        <v>1714</v>
      </c>
      <c r="B1796" s="14" t="s">
        <v>5181</v>
      </c>
      <c r="C1796" s="14" t="s">
        <v>5207</v>
      </c>
      <c r="D1796" s="14" t="s">
        <v>2575</v>
      </c>
      <c r="E1796" s="14" t="s">
        <v>5208</v>
      </c>
      <c r="F1796" s="14" t="s">
        <v>5209</v>
      </c>
      <c r="G1796" s="14" t="s">
        <v>10972</v>
      </c>
      <c r="H1796" s="14" t="s">
        <v>10973</v>
      </c>
      <c r="I1796" s="14" t="s">
        <v>5571</v>
      </c>
      <c r="J1796" s="15">
        <v>0</v>
      </c>
      <c r="K1796" s="15">
        <v>0</v>
      </c>
      <c r="L1796" s="14" t="s">
        <v>5572</v>
      </c>
      <c r="M1796" s="14">
        <v>0</v>
      </c>
      <c r="N1796" s="15">
        <v>0</v>
      </c>
      <c r="O1796" s="14">
        <v>0</v>
      </c>
      <c r="P1796" s="15">
        <v>0</v>
      </c>
      <c r="Q1796" s="15">
        <v>0</v>
      </c>
      <c r="R1796" s="15">
        <v>0</v>
      </c>
      <c r="S1796" s="15">
        <v>0</v>
      </c>
      <c r="T1796" s="15">
        <v>0</v>
      </c>
      <c r="U1796" s="15">
        <v>0</v>
      </c>
      <c r="V1796" s="15">
        <v>0</v>
      </c>
      <c r="W1796" s="14">
        <v>34.553060758000072</v>
      </c>
      <c r="X1796" s="14">
        <v>36.61359536100008</v>
      </c>
      <c r="Y1796" s="14" t="s">
        <v>10974</v>
      </c>
      <c r="Z1796" s="70" t="s">
        <v>5574</v>
      </c>
    </row>
    <row r="1797" spans="1:26" x14ac:dyDescent="0.25">
      <c r="A1797" s="14">
        <v>1715</v>
      </c>
      <c r="B1797" s="14" t="s">
        <v>5181</v>
      </c>
      <c r="C1797" s="14" t="s">
        <v>5207</v>
      </c>
      <c r="D1797" s="14" t="s">
        <v>2575</v>
      </c>
      <c r="E1797" s="14" t="s">
        <v>5208</v>
      </c>
      <c r="F1797" s="14" t="s">
        <v>5209</v>
      </c>
      <c r="G1797" s="14" t="s">
        <v>10975</v>
      </c>
      <c r="H1797" s="14" t="s">
        <v>10976</v>
      </c>
      <c r="I1797" s="14" t="s">
        <v>5571</v>
      </c>
      <c r="J1797" s="15">
        <v>830</v>
      </c>
      <c r="K1797" s="15">
        <v>140</v>
      </c>
      <c r="L1797" s="14" t="s">
        <v>5572</v>
      </c>
      <c r="M1797" s="14">
        <v>2</v>
      </c>
      <c r="N1797" s="15">
        <v>574.85779574617686</v>
      </c>
      <c r="O1797" s="14">
        <v>0</v>
      </c>
      <c r="P1797" s="15">
        <v>307.54892072420466</v>
      </c>
      <c r="Q1797" s="15">
        <v>267.3088750219722</v>
      </c>
      <c r="R1797" s="15">
        <v>247.18885217085608</v>
      </c>
      <c r="S1797" s="15">
        <v>132.21729302162069</v>
      </c>
      <c r="T1797" s="15">
        <v>114.97155914923538</v>
      </c>
      <c r="U1797" s="15">
        <v>212.69738442608545</v>
      </c>
      <c r="V1797" s="15">
        <v>34.49146774477061</v>
      </c>
      <c r="W1797" s="14">
        <v>34.431458489000079</v>
      </c>
      <c r="X1797" s="14">
        <v>36.545653603000062</v>
      </c>
      <c r="Y1797" s="14" t="s">
        <v>10977</v>
      </c>
      <c r="Z1797" s="70" t="s">
        <v>5574</v>
      </c>
    </row>
    <row r="1798" spans="1:26" x14ac:dyDescent="0.25">
      <c r="A1798" s="14">
        <v>1716</v>
      </c>
      <c r="B1798" s="14" t="s">
        <v>5181</v>
      </c>
      <c r="C1798" s="14" t="s">
        <v>5207</v>
      </c>
      <c r="D1798" s="14" t="s">
        <v>2575</v>
      </c>
      <c r="E1798" s="14" t="s">
        <v>5208</v>
      </c>
      <c r="F1798" s="14" t="s">
        <v>5209</v>
      </c>
      <c r="G1798" s="14" t="s">
        <v>10978</v>
      </c>
      <c r="H1798" s="14" t="s">
        <v>10979</v>
      </c>
      <c r="I1798" s="14" t="s">
        <v>5571</v>
      </c>
      <c r="J1798" s="15">
        <v>620</v>
      </c>
      <c r="K1798" s="15">
        <v>100</v>
      </c>
      <c r="L1798" s="14" t="s">
        <v>5572</v>
      </c>
      <c r="M1798" s="14">
        <v>2</v>
      </c>
      <c r="N1798" s="15">
        <v>429.41184742485501</v>
      </c>
      <c r="O1798" s="14">
        <v>0</v>
      </c>
      <c r="P1798" s="15">
        <v>229.73533837229743</v>
      </c>
      <c r="Q1798" s="15">
        <v>199.67650905255758</v>
      </c>
      <c r="R1798" s="15">
        <v>184.64709439268765</v>
      </c>
      <c r="S1798" s="15">
        <v>98.764724907716655</v>
      </c>
      <c r="T1798" s="15">
        <v>85.882369484971008</v>
      </c>
      <c r="U1798" s="15">
        <v>158.88238354719635</v>
      </c>
      <c r="V1798" s="15">
        <v>25.764710845491301</v>
      </c>
      <c r="W1798" s="14">
        <v>34.524288599000045</v>
      </c>
      <c r="X1798" s="14">
        <v>36.469149333000075</v>
      </c>
      <c r="Y1798" s="14" t="s">
        <v>10980</v>
      </c>
      <c r="Z1798" s="70" t="s">
        <v>5574</v>
      </c>
    </row>
    <row r="1799" spans="1:26" x14ac:dyDescent="0.25">
      <c r="A1799" s="14">
        <v>1717</v>
      </c>
      <c r="B1799" s="14" t="s">
        <v>5181</v>
      </c>
      <c r="C1799" s="14" t="s">
        <v>5207</v>
      </c>
      <c r="D1799" s="14" t="s">
        <v>2575</v>
      </c>
      <c r="E1799" s="14" t="s">
        <v>5208</v>
      </c>
      <c r="F1799" s="14" t="s">
        <v>5209</v>
      </c>
      <c r="G1799" s="14" t="s">
        <v>10981</v>
      </c>
      <c r="H1799" s="14" t="s">
        <v>10982</v>
      </c>
      <c r="I1799" s="14" t="s">
        <v>5571</v>
      </c>
      <c r="J1799" s="15">
        <v>150</v>
      </c>
      <c r="K1799" s="15">
        <v>30</v>
      </c>
      <c r="L1799" s="14" t="s">
        <v>5572</v>
      </c>
      <c r="M1799" s="14">
        <v>2</v>
      </c>
      <c r="N1799" s="15">
        <v>103.88996308665847</v>
      </c>
      <c r="O1799" s="14">
        <v>0</v>
      </c>
      <c r="P1799" s="15">
        <v>55.581130251362282</v>
      </c>
      <c r="Q1799" s="15">
        <v>48.308832835296187</v>
      </c>
      <c r="R1799" s="15">
        <v>44.672684127263146</v>
      </c>
      <c r="S1799" s="15">
        <v>23.894691509931448</v>
      </c>
      <c r="T1799" s="15">
        <v>20.777992617331694</v>
      </c>
      <c r="U1799" s="15">
        <v>38.439286342063632</v>
      </c>
      <c r="V1799" s="15">
        <v>6.2333977851995082</v>
      </c>
      <c r="W1799" s="14">
        <v>34.474398214000075</v>
      </c>
      <c r="X1799" s="14">
        <v>36.546726892000038</v>
      </c>
      <c r="Y1799" s="14" t="s">
        <v>10983</v>
      </c>
      <c r="Z1799" s="70" t="s">
        <v>5574</v>
      </c>
    </row>
    <row r="1800" spans="1:26" x14ac:dyDescent="0.25">
      <c r="A1800" s="14">
        <v>1718</v>
      </c>
      <c r="B1800" s="14" t="s">
        <v>5181</v>
      </c>
      <c r="C1800" s="14" t="s">
        <v>5207</v>
      </c>
      <c r="D1800" s="14" t="s">
        <v>2575</v>
      </c>
      <c r="E1800" s="14" t="s">
        <v>5208</v>
      </c>
      <c r="F1800" s="14" t="s">
        <v>5209</v>
      </c>
      <c r="G1800" s="14" t="s">
        <v>10984</v>
      </c>
      <c r="H1800" s="14" t="s">
        <v>10985</v>
      </c>
      <c r="I1800" s="14" t="s">
        <v>5571</v>
      </c>
      <c r="J1800" s="15">
        <v>0</v>
      </c>
      <c r="K1800" s="15">
        <v>0</v>
      </c>
      <c r="L1800" s="14" t="s">
        <v>5572</v>
      </c>
      <c r="M1800" s="14">
        <v>0</v>
      </c>
      <c r="N1800" s="15">
        <v>0</v>
      </c>
      <c r="O1800" s="14">
        <v>0</v>
      </c>
      <c r="P1800" s="15">
        <v>0</v>
      </c>
      <c r="Q1800" s="15">
        <v>0</v>
      </c>
      <c r="R1800" s="15">
        <v>0</v>
      </c>
      <c r="S1800" s="15">
        <v>0</v>
      </c>
      <c r="T1800" s="15">
        <v>0</v>
      </c>
      <c r="U1800" s="15">
        <v>0</v>
      </c>
      <c r="V1800" s="15">
        <v>0</v>
      </c>
      <c r="W1800" s="14">
        <v>34.529463667000073</v>
      </c>
      <c r="X1800" s="14">
        <v>36.50633812600006</v>
      </c>
      <c r="Y1800" s="14" t="s">
        <v>10986</v>
      </c>
      <c r="Z1800" s="70" t="s">
        <v>5574</v>
      </c>
    </row>
    <row r="1801" spans="1:26" x14ac:dyDescent="0.25">
      <c r="A1801" s="14">
        <v>1719</v>
      </c>
      <c r="B1801" s="14" t="s">
        <v>5181</v>
      </c>
      <c r="C1801" s="14" t="s">
        <v>5207</v>
      </c>
      <c r="D1801" s="14" t="s">
        <v>2575</v>
      </c>
      <c r="E1801" s="14" t="s">
        <v>5208</v>
      </c>
      <c r="F1801" s="14" t="s">
        <v>5209</v>
      </c>
      <c r="G1801" s="14" t="s">
        <v>10987</v>
      </c>
      <c r="H1801" s="14" t="s">
        <v>10988</v>
      </c>
      <c r="I1801" s="14" t="s">
        <v>5571</v>
      </c>
      <c r="J1801" s="15">
        <v>510</v>
      </c>
      <c r="K1801" s="15">
        <v>90</v>
      </c>
      <c r="L1801" s="14" t="s">
        <v>5572</v>
      </c>
      <c r="M1801" s="14">
        <v>2</v>
      </c>
      <c r="N1801" s="15">
        <v>353.22587449463879</v>
      </c>
      <c r="O1801" s="14">
        <v>0</v>
      </c>
      <c r="P1801" s="15">
        <v>188.97584285463176</v>
      </c>
      <c r="Q1801" s="15">
        <v>164.25003164000702</v>
      </c>
      <c r="R1801" s="15">
        <v>151.88712603269468</v>
      </c>
      <c r="S1801" s="15">
        <v>81.241951133766918</v>
      </c>
      <c r="T1801" s="15">
        <v>70.645174898927763</v>
      </c>
      <c r="U1801" s="15">
        <v>130.69357356301634</v>
      </c>
      <c r="V1801" s="15">
        <v>21.193552469678327</v>
      </c>
      <c r="W1801" s="14">
        <v>34.572465227000066</v>
      </c>
      <c r="X1801" s="14">
        <v>36.462247022000042</v>
      </c>
      <c r="Y1801" s="14" t="s">
        <v>10989</v>
      </c>
      <c r="Z1801" s="70" t="s">
        <v>5574</v>
      </c>
    </row>
    <row r="1802" spans="1:26" x14ac:dyDescent="0.25">
      <c r="A1802" s="14">
        <v>1720</v>
      </c>
      <c r="B1802" s="14" t="s">
        <v>5181</v>
      </c>
      <c r="C1802" s="14" t="s">
        <v>5207</v>
      </c>
      <c r="D1802" s="14" t="s">
        <v>2575</v>
      </c>
      <c r="E1802" s="14" t="s">
        <v>5208</v>
      </c>
      <c r="F1802" s="14" t="s">
        <v>5209</v>
      </c>
      <c r="G1802" s="14" t="s">
        <v>10990</v>
      </c>
      <c r="H1802" s="14" t="s">
        <v>10991</v>
      </c>
      <c r="I1802" s="14" t="s">
        <v>5571</v>
      </c>
      <c r="J1802" s="15">
        <v>430</v>
      </c>
      <c r="K1802" s="15">
        <v>70</v>
      </c>
      <c r="L1802" s="14" t="s">
        <v>5572</v>
      </c>
      <c r="M1802" s="14">
        <v>2</v>
      </c>
      <c r="N1802" s="15">
        <v>297.81789418175424</v>
      </c>
      <c r="O1802" s="14">
        <v>0</v>
      </c>
      <c r="P1802" s="15">
        <v>159.33257338723854</v>
      </c>
      <c r="Q1802" s="15">
        <v>138.4853207945157</v>
      </c>
      <c r="R1802" s="15">
        <v>128.06169449815434</v>
      </c>
      <c r="S1802" s="15">
        <v>68.498115661803482</v>
      </c>
      <c r="T1802" s="15">
        <v>59.56357883635085</v>
      </c>
      <c r="U1802" s="15">
        <v>110.19262084724907</v>
      </c>
      <c r="V1802" s="15">
        <v>17.869073650905253</v>
      </c>
      <c r="W1802" s="14">
        <v>34.570965890000025</v>
      </c>
      <c r="X1802" s="14">
        <v>36.447389093000027</v>
      </c>
      <c r="Y1802" s="14" t="s">
        <v>10992</v>
      </c>
      <c r="Z1802" s="70" t="s">
        <v>5574</v>
      </c>
    </row>
    <row r="1803" spans="1:26" x14ac:dyDescent="0.25">
      <c r="A1803" s="14">
        <v>1722</v>
      </c>
      <c r="B1803" s="14" t="s">
        <v>5181</v>
      </c>
      <c r="C1803" s="14" t="s">
        <v>5207</v>
      </c>
      <c r="D1803" s="14" t="s">
        <v>2575</v>
      </c>
      <c r="E1803" s="14" t="s">
        <v>5208</v>
      </c>
      <c r="F1803" s="14" t="s">
        <v>5209</v>
      </c>
      <c r="G1803" s="14" t="s">
        <v>10995</v>
      </c>
      <c r="H1803" s="14" t="s">
        <v>7485</v>
      </c>
      <c r="I1803" s="14" t="s">
        <v>5571</v>
      </c>
      <c r="J1803" s="15">
        <v>0</v>
      </c>
      <c r="K1803" s="15">
        <v>0</v>
      </c>
      <c r="L1803" s="14" t="s">
        <v>5572</v>
      </c>
      <c r="M1803" s="14">
        <v>0</v>
      </c>
      <c r="N1803" s="15">
        <v>0</v>
      </c>
      <c r="O1803" s="14">
        <v>0</v>
      </c>
      <c r="P1803" s="15">
        <v>0</v>
      </c>
      <c r="Q1803" s="15">
        <v>0</v>
      </c>
      <c r="R1803" s="15">
        <v>0</v>
      </c>
      <c r="S1803" s="15">
        <v>0</v>
      </c>
      <c r="T1803" s="15">
        <v>0</v>
      </c>
      <c r="U1803" s="15">
        <v>0</v>
      </c>
      <c r="V1803" s="15">
        <v>0</v>
      </c>
      <c r="W1803" s="14">
        <v>34.50726570300003</v>
      </c>
      <c r="X1803" s="14">
        <v>36.511880301000076</v>
      </c>
      <c r="Y1803" s="14" t="s">
        <v>10996</v>
      </c>
      <c r="Z1803" s="70" t="s">
        <v>5574</v>
      </c>
    </row>
    <row r="1804" spans="1:26" x14ac:dyDescent="0.25">
      <c r="A1804" s="14">
        <v>1723</v>
      </c>
      <c r="B1804" s="14" t="s">
        <v>5181</v>
      </c>
      <c r="C1804" s="14" t="s">
        <v>5207</v>
      </c>
      <c r="D1804" s="14" t="s">
        <v>2575</v>
      </c>
      <c r="E1804" s="14" t="s">
        <v>5208</v>
      </c>
      <c r="F1804" s="14" t="s">
        <v>5209</v>
      </c>
      <c r="G1804" s="14" t="s">
        <v>10997</v>
      </c>
      <c r="H1804" s="14" t="s">
        <v>10998</v>
      </c>
      <c r="I1804" s="14" t="s">
        <v>5571</v>
      </c>
      <c r="J1804" s="15">
        <v>300</v>
      </c>
      <c r="K1804" s="15">
        <v>100</v>
      </c>
      <c r="L1804" s="14" t="s">
        <v>5572</v>
      </c>
      <c r="M1804" s="14">
        <v>3</v>
      </c>
      <c r="N1804" s="15">
        <v>207.77992617331694</v>
      </c>
      <c r="O1804" s="14">
        <v>0</v>
      </c>
      <c r="P1804" s="15">
        <v>109.0844612409914</v>
      </c>
      <c r="Q1804" s="15">
        <v>98.695464932325535</v>
      </c>
      <c r="R1804" s="15">
        <v>88.332441114431376</v>
      </c>
      <c r="S1804" s="15">
        <v>47.269933204429606</v>
      </c>
      <c r="T1804" s="15">
        <v>38.179561434346986</v>
      </c>
      <c r="U1804" s="15">
        <v>79.995271576727021</v>
      </c>
      <c r="V1804" s="15">
        <v>12.726520478115662</v>
      </c>
      <c r="W1804" s="14">
        <v>34.518611218000046</v>
      </c>
      <c r="X1804" s="14">
        <v>36.370679150000058</v>
      </c>
      <c r="Y1804" s="14" t="s">
        <v>10999</v>
      </c>
      <c r="Z1804" s="70" t="s">
        <v>5574</v>
      </c>
    </row>
    <row r="1805" spans="1:26" x14ac:dyDescent="0.25">
      <c r="A1805" s="14">
        <v>1724</v>
      </c>
      <c r="B1805" s="14" t="s">
        <v>5181</v>
      </c>
      <c r="C1805" s="14" t="s">
        <v>5207</v>
      </c>
      <c r="D1805" s="14" t="s">
        <v>2575</v>
      </c>
      <c r="E1805" s="14" t="s">
        <v>5208</v>
      </c>
      <c r="F1805" s="14" t="s">
        <v>5209</v>
      </c>
      <c r="G1805" s="14" t="s">
        <v>11000</v>
      </c>
      <c r="H1805" s="14" t="s">
        <v>11001</v>
      </c>
      <c r="I1805" s="14" t="s">
        <v>5571</v>
      </c>
      <c r="J1805" s="15">
        <v>8100</v>
      </c>
      <c r="K1805" s="15">
        <v>4800</v>
      </c>
      <c r="L1805" s="14" t="s">
        <v>5572</v>
      </c>
      <c r="M1805" s="14">
        <v>3</v>
      </c>
      <c r="N1805" s="15">
        <v>5610.0580066795574</v>
      </c>
      <c r="O1805" s="14">
        <v>0</v>
      </c>
      <c r="P1805" s="15">
        <v>3001.3810335735634</v>
      </c>
      <c r="Q1805" s="15">
        <v>2608.676973105994</v>
      </c>
      <c r="R1805" s="15">
        <v>2399.7023123571807</v>
      </c>
      <c r="S1805" s="15">
        <v>1262.2630515029005</v>
      </c>
      <c r="T1805" s="15">
        <v>1079.9361662858148</v>
      </c>
      <c r="U1805" s="15">
        <v>2103.7717525048338</v>
      </c>
      <c r="V1805" s="15">
        <v>350.62862541747234</v>
      </c>
      <c r="W1805" s="14">
        <v>34.604306466000025</v>
      </c>
      <c r="X1805" s="14">
        <v>36.721720238000046</v>
      </c>
      <c r="Y1805" s="14" t="s">
        <v>11002</v>
      </c>
      <c r="Z1805" s="70" t="s">
        <v>5574</v>
      </c>
    </row>
    <row r="1806" spans="1:26" x14ac:dyDescent="0.25">
      <c r="A1806" s="14">
        <v>1725</v>
      </c>
      <c r="B1806" s="14" t="s">
        <v>5181</v>
      </c>
      <c r="C1806" s="14" t="s">
        <v>5207</v>
      </c>
      <c r="D1806" s="14" t="s">
        <v>2575</v>
      </c>
      <c r="E1806" s="14" t="s">
        <v>5208</v>
      </c>
      <c r="F1806" s="14" t="s">
        <v>5209</v>
      </c>
      <c r="G1806" s="14" t="s">
        <v>11003</v>
      </c>
      <c r="H1806" s="14" t="s">
        <v>6096</v>
      </c>
      <c r="I1806" s="14" t="s">
        <v>5571</v>
      </c>
      <c r="J1806" s="15">
        <v>2400</v>
      </c>
      <c r="K1806" s="15">
        <v>640</v>
      </c>
      <c r="L1806" s="14" t="s">
        <v>5572</v>
      </c>
      <c r="M1806" s="14">
        <v>2</v>
      </c>
      <c r="N1806" s="15">
        <v>1662.2394093865355</v>
      </c>
      <c r="O1806" s="14">
        <v>0</v>
      </c>
      <c r="P1806" s="15">
        <v>889.29808402179651</v>
      </c>
      <c r="Q1806" s="15">
        <v>772.94132536473899</v>
      </c>
      <c r="R1806" s="15">
        <v>714.76294603621034</v>
      </c>
      <c r="S1806" s="15">
        <v>382.31506415890317</v>
      </c>
      <c r="T1806" s="15">
        <v>332.44788187730711</v>
      </c>
      <c r="U1806" s="15">
        <v>615.02858147301811</v>
      </c>
      <c r="V1806" s="15">
        <v>99.734364563192131</v>
      </c>
      <c r="W1806" s="14">
        <v>34.534000709000054</v>
      </c>
      <c r="X1806" s="14">
        <v>36.425420348000046</v>
      </c>
      <c r="Y1806" s="14" t="s">
        <v>11004</v>
      </c>
      <c r="Z1806" s="70" t="s">
        <v>5574</v>
      </c>
    </row>
    <row r="1807" spans="1:26" x14ac:dyDescent="0.25">
      <c r="A1807" s="14">
        <v>1726</v>
      </c>
      <c r="B1807" s="14" t="s">
        <v>5181</v>
      </c>
      <c r="C1807" s="14" t="s">
        <v>5207</v>
      </c>
      <c r="D1807" s="14" t="s">
        <v>2575</v>
      </c>
      <c r="E1807" s="14" t="s">
        <v>5208</v>
      </c>
      <c r="F1807" s="14" t="s">
        <v>5209</v>
      </c>
      <c r="G1807" s="14" t="s">
        <v>11005</v>
      </c>
      <c r="H1807" s="14" t="s">
        <v>11006</v>
      </c>
      <c r="I1807" s="14" t="s">
        <v>5571</v>
      </c>
      <c r="J1807" s="15">
        <v>1600</v>
      </c>
      <c r="K1807" s="15">
        <v>890</v>
      </c>
      <c r="L1807" s="14" t="s">
        <v>5572</v>
      </c>
      <c r="M1807" s="14">
        <v>3</v>
      </c>
      <c r="N1807" s="15">
        <v>1108.1596062576903</v>
      </c>
      <c r="O1807" s="14">
        <v>0</v>
      </c>
      <c r="P1807" s="15">
        <v>581.7837932852874</v>
      </c>
      <c r="Q1807" s="15">
        <v>526.37581297240285</v>
      </c>
      <c r="R1807" s="15">
        <v>472.76859201968716</v>
      </c>
      <c r="S1807" s="15">
        <v>252.10631042362454</v>
      </c>
      <c r="T1807" s="15">
        <v>209.16512568113905</v>
      </c>
      <c r="U1807" s="15">
        <v>421.10065037792231</v>
      </c>
      <c r="V1807" s="15">
        <v>67.874775883283533</v>
      </c>
      <c r="W1807" s="14">
        <v>34.48156068600008</v>
      </c>
      <c r="X1807" s="14">
        <v>36.630718506000051</v>
      </c>
      <c r="Y1807" s="14" t="s">
        <v>11007</v>
      </c>
      <c r="Z1807" s="70" t="s">
        <v>5574</v>
      </c>
    </row>
    <row r="1808" spans="1:26" x14ac:dyDescent="0.25">
      <c r="A1808" s="14">
        <v>1727</v>
      </c>
      <c r="B1808" s="14" t="s">
        <v>5181</v>
      </c>
      <c r="C1808" s="14" t="s">
        <v>5207</v>
      </c>
      <c r="D1808" s="14" t="s">
        <v>2575</v>
      </c>
      <c r="E1808" s="14" t="s">
        <v>5208</v>
      </c>
      <c r="F1808" s="14" t="s">
        <v>5209</v>
      </c>
      <c r="G1808" s="14" t="s">
        <v>11008</v>
      </c>
      <c r="H1808" s="14" t="s">
        <v>11009</v>
      </c>
      <c r="I1808" s="14" t="s">
        <v>5571</v>
      </c>
      <c r="J1808" s="15">
        <v>0</v>
      </c>
      <c r="K1808" s="15">
        <v>0</v>
      </c>
      <c r="L1808" s="14" t="s">
        <v>5572</v>
      </c>
      <c r="M1808" s="14">
        <v>0</v>
      </c>
      <c r="N1808" s="15">
        <v>0</v>
      </c>
      <c r="O1808" s="14">
        <v>0</v>
      </c>
      <c r="P1808" s="15">
        <v>0</v>
      </c>
      <c r="Q1808" s="15">
        <v>0</v>
      </c>
      <c r="R1808" s="15">
        <v>0</v>
      </c>
      <c r="S1808" s="15">
        <v>0</v>
      </c>
      <c r="T1808" s="15">
        <v>0</v>
      </c>
      <c r="U1808" s="15">
        <v>0</v>
      </c>
      <c r="V1808" s="15">
        <v>0</v>
      </c>
      <c r="W1808" s="14">
        <v>34.521360272000038</v>
      </c>
      <c r="X1808" s="14">
        <v>36.526527075000047</v>
      </c>
      <c r="Y1808" s="14" t="s">
        <v>11010</v>
      </c>
      <c r="Z1808" s="70" t="s">
        <v>5574</v>
      </c>
    </row>
    <row r="1809" spans="1:26" x14ac:dyDescent="0.25">
      <c r="A1809" s="14">
        <v>1728</v>
      </c>
      <c r="B1809" s="14" t="s">
        <v>5181</v>
      </c>
      <c r="C1809" s="14" t="s">
        <v>5207</v>
      </c>
      <c r="D1809" s="14" t="s">
        <v>2575</v>
      </c>
      <c r="E1809" s="14" t="s">
        <v>5208</v>
      </c>
      <c r="F1809" s="14" t="s">
        <v>5209</v>
      </c>
      <c r="G1809" s="14" t="s">
        <v>11011</v>
      </c>
      <c r="H1809" s="14" t="s">
        <v>11012</v>
      </c>
      <c r="I1809" s="14" t="s">
        <v>5571</v>
      </c>
      <c r="J1809" s="15">
        <v>1700</v>
      </c>
      <c r="K1809" s="15">
        <v>280</v>
      </c>
      <c r="L1809" s="14" t="s">
        <v>5572</v>
      </c>
      <c r="M1809" s="14">
        <v>2</v>
      </c>
      <c r="N1809" s="15">
        <v>1177.4195816487959</v>
      </c>
      <c r="O1809" s="14">
        <v>0</v>
      </c>
      <c r="P1809" s="15">
        <v>629.91947618210588</v>
      </c>
      <c r="Q1809" s="15">
        <v>547.50010546669</v>
      </c>
      <c r="R1809" s="15">
        <v>506.29042010898229</v>
      </c>
      <c r="S1809" s="15">
        <v>270.80650377922308</v>
      </c>
      <c r="T1809" s="15">
        <v>235.48391632975918</v>
      </c>
      <c r="U1809" s="15">
        <v>435.6452452100545</v>
      </c>
      <c r="V1809" s="15">
        <v>70.645174898927749</v>
      </c>
      <c r="W1809" s="14">
        <v>34.591112545000044</v>
      </c>
      <c r="X1809" s="14">
        <v>36.480048596000074</v>
      </c>
      <c r="Y1809" s="14" t="s">
        <v>11013</v>
      </c>
      <c r="Z1809" s="70" t="s">
        <v>5574</v>
      </c>
    </row>
    <row r="1810" spans="1:26" x14ac:dyDescent="0.25">
      <c r="A1810" s="14">
        <v>1729</v>
      </c>
      <c r="B1810" s="14" t="s">
        <v>5181</v>
      </c>
      <c r="C1810" s="14" t="s">
        <v>5207</v>
      </c>
      <c r="D1810" s="14" t="s">
        <v>2575</v>
      </c>
      <c r="E1810" s="14" t="s">
        <v>5208</v>
      </c>
      <c r="F1810" s="14" t="s">
        <v>5209</v>
      </c>
      <c r="G1810" s="14" t="s">
        <v>11014</v>
      </c>
      <c r="H1810" s="14" t="s">
        <v>11015</v>
      </c>
      <c r="I1810" s="14" t="s">
        <v>5571</v>
      </c>
      <c r="J1810" s="15">
        <v>280</v>
      </c>
      <c r="K1810" s="15">
        <v>50</v>
      </c>
      <c r="L1810" s="14" t="s">
        <v>5572</v>
      </c>
      <c r="M1810" s="14">
        <v>2</v>
      </c>
      <c r="N1810" s="15">
        <v>193.9279310950958</v>
      </c>
      <c r="O1810" s="14">
        <v>0</v>
      </c>
      <c r="P1810" s="15">
        <v>103.75144313587626</v>
      </c>
      <c r="Q1810" s="15">
        <v>90.176487959219543</v>
      </c>
      <c r="R1810" s="15">
        <v>83.389010370891199</v>
      </c>
      <c r="S1810" s="15">
        <v>44.603424151872034</v>
      </c>
      <c r="T1810" s="15">
        <v>38.785586219019166</v>
      </c>
      <c r="U1810" s="15">
        <v>71.75333450518545</v>
      </c>
      <c r="V1810" s="15">
        <v>11.635675865705748</v>
      </c>
      <c r="W1810" s="14">
        <v>34.599815183000032</v>
      </c>
      <c r="X1810" s="14">
        <v>36.416217114000062</v>
      </c>
      <c r="Y1810" s="14" t="s">
        <v>11016</v>
      </c>
      <c r="Z1810" s="70" t="s">
        <v>5574</v>
      </c>
    </row>
    <row r="1811" spans="1:26" x14ac:dyDescent="0.25">
      <c r="A1811" s="14">
        <v>1731</v>
      </c>
      <c r="B1811" s="14" t="s">
        <v>5181</v>
      </c>
      <c r="C1811" s="14" t="s">
        <v>5207</v>
      </c>
      <c r="D1811" s="14" t="s">
        <v>2575</v>
      </c>
      <c r="E1811" s="14" t="s">
        <v>5208</v>
      </c>
      <c r="F1811" s="14" t="s">
        <v>5209</v>
      </c>
      <c r="G1811" s="14" t="s">
        <v>11020</v>
      </c>
      <c r="H1811" s="14" t="s">
        <v>1409</v>
      </c>
      <c r="I1811" s="14" t="s">
        <v>5571</v>
      </c>
      <c r="J1811" s="15">
        <v>500</v>
      </c>
      <c r="K1811" s="15">
        <v>90</v>
      </c>
      <c r="L1811" s="14" t="s">
        <v>5572</v>
      </c>
      <c r="M1811" s="14">
        <v>2</v>
      </c>
      <c r="N1811" s="15">
        <v>346.29987695552819</v>
      </c>
      <c r="O1811" s="14">
        <v>0</v>
      </c>
      <c r="P1811" s="15">
        <v>185.2704341712076</v>
      </c>
      <c r="Q1811" s="15">
        <v>161.02944278432059</v>
      </c>
      <c r="R1811" s="15">
        <v>148.90894709087712</v>
      </c>
      <c r="S1811" s="15">
        <v>79.648971699771494</v>
      </c>
      <c r="T1811" s="15">
        <v>69.259975391105641</v>
      </c>
      <c r="U1811" s="15">
        <v>128.13095447354542</v>
      </c>
      <c r="V1811" s="15">
        <v>20.777992617331691</v>
      </c>
      <c r="W1811" s="14">
        <v>34.562789296000062</v>
      </c>
      <c r="X1811" s="14">
        <v>36.670028953000042</v>
      </c>
      <c r="Y1811" s="14" t="s">
        <v>11021</v>
      </c>
      <c r="Z1811" s="70" t="s">
        <v>5574</v>
      </c>
    </row>
    <row r="1812" spans="1:26" x14ac:dyDescent="0.25">
      <c r="A1812" s="14">
        <v>1733</v>
      </c>
      <c r="B1812" s="14" t="s">
        <v>5181</v>
      </c>
      <c r="C1812" s="14" t="s">
        <v>5207</v>
      </c>
      <c r="D1812" s="14" t="s">
        <v>2575</v>
      </c>
      <c r="E1812" s="14" t="s">
        <v>5208</v>
      </c>
      <c r="F1812" s="14" t="s">
        <v>5209</v>
      </c>
      <c r="G1812" s="14" t="s">
        <v>11025</v>
      </c>
      <c r="H1812" s="14" t="s">
        <v>11026</v>
      </c>
      <c r="I1812" s="14" t="s">
        <v>5571</v>
      </c>
      <c r="J1812" s="15">
        <v>320</v>
      </c>
      <c r="K1812" s="15">
        <v>80</v>
      </c>
      <c r="L1812" s="14" t="s">
        <v>5572</v>
      </c>
      <c r="M1812" s="14">
        <v>2</v>
      </c>
      <c r="N1812" s="15">
        <v>221.63192125153807</v>
      </c>
      <c r="O1812" s="14">
        <v>0</v>
      </c>
      <c r="P1812" s="15">
        <v>118.57307786957287</v>
      </c>
      <c r="Q1812" s="15">
        <v>103.0588433819652</v>
      </c>
      <c r="R1812" s="15">
        <v>95.301726138161371</v>
      </c>
      <c r="S1812" s="15">
        <v>50.975341887853759</v>
      </c>
      <c r="T1812" s="15">
        <v>44.326384250307619</v>
      </c>
      <c r="U1812" s="15">
        <v>82.003810863069091</v>
      </c>
      <c r="V1812" s="15">
        <v>13.297915275092285</v>
      </c>
      <c r="W1812" s="14">
        <v>34.484617823000065</v>
      </c>
      <c r="X1812" s="14">
        <v>36.477798017000055</v>
      </c>
      <c r="Y1812" s="14" t="s">
        <v>11027</v>
      </c>
      <c r="Z1812" s="70" t="s">
        <v>5574</v>
      </c>
    </row>
    <row r="1813" spans="1:26" x14ac:dyDescent="0.25">
      <c r="A1813" s="14">
        <v>1734</v>
      </c>
      <c r="B1813" s="14" t="s">
        <v>5181</v>
      </c>
      <c r="C1813" s="14" t="s">
        <v>5207</v>
      </c>
      <c r="D1813" s="14" t="s">
        <v>2575</v>
      </c>
      <c r="E1813" s="14" t="s">
        <v>5208</v>
      </c>
      <c r="F1813" s="14" t="s">
        <v>5209</v>
      </c>
      <c r="G1813" s="14" t="s">
        <v>11028</v>
      </c>
      <c r="H1813" s="14" t="s">
        <v>11029</v>
      </c>
      <c r="I1813" s="14" t="s">
        <v>5571</v>
      </c>
      <c r="J1813" s="15">
        <v>0</v>
      </c>
      <c r="K1813" s="15">
        <v>0</v>
      </c>
      <c r="L1813" s="14" t="s">
        <v>5572</v>
      </c>
      <c r="M1813" s="14">
        <v>0</v>
      </c>
      <c r="N1813" s="15">
        <v>0</v>
      </c>
      <c r="O1813" s="14">
        <v>0</v>
      </c>
      <c r="P1813" s="15">
        <v>0</v>
      </c>
      <c r="Q1813" s="15">
        <v>0</v>
      </c>
      <c r="R1813" s="15">
        <v>0</v>
      </c>
      <c r="S1813" s="15">
        <v>0</v>
      </c>
      <c r="T1813" s="15">
        <v>0</v>
      </c>
      <c r="U1813" s="15">
        <v>0</v>
      </c>
      <c r="V1813" s="15">
        <v>0</v>
      </c>
      <c r="W1813" s="14">
        <v>34.517038780000064</v>
      </c>
      <c r="X1813" s="14">
        <v>36.499698650000028</v>
      </c>
      <c r="Y1813" s="14" t="s">
        <v>11030</v>
      </c>
      <c r="Z1813" s="70" t="s">
        <v>5574</v>
      </c>
    </row>
    <row r="1814" spans="1:26" x14ac:dyDescent="0.25">
      <c r="A1814" s="14">
        <v>1736</v>
      </c>
      <c r="B1814" s="14" t="s">
        <v>5181</v>
      </c>
      <c r="C1814" s="14" t="s">
        <v>5207</v>
      </c>
      <c r="D1814" s="14" t="s">
        <v>2575</v>
      </c>
      <c r="E1814" s="14" t="s">
        <v>5208</v>
      </c>
      <c r="F1814" s="14" t="s">
        <v>5209</v>
      </c>
      <c r="G1814" s="14" t="s">
        <v>11034</v>
      </c>
      <c r="H1814" s="14" t="s">
        <v>500</v>
      </c>
      <c r="I1814" s="14" t="s">
        <v>5571</v>
      </c>
      <c r="J1814" s="15">
        <v>220</v>
      </c>
      <c r="K1814" s="15">
        <v>40</v>
      </c>
      <c r="L1814" s="14" t="s">
        <v>5572</v>
      </c>
      <c r="M1814" s="14">
        <v>2</v>
      </c>
      <c r="N1814" s="15">
        <v>152.37194586043242</v>
      </c>
      <c r="O1814" s="14">
        <v>0</v>
      </c>
      <c r="P1814" s="15">
        <v>81.518991035331354</v>
      </c>
      <c r="Q1814" s="15">
        <v>70.852954825101065</v>
      </c>
      <c r="R1814" s="15">
        <v>65.519936719985949</v>
      </c>
      <c r="S1814" s="15">
        <v>35.04554754789946</v>
      </c>
      <c r="T1814" s="15">
        <v>30.474389172086486</v>
      </c>
      <c r="U1814" s="15">
        <v>56.377619968359994</v>
      </c>
      <c r="V1814" s="15">
        <v>9.1423167516259447</v>
      </c>
      <c r="W1814" s="14">
        <v>34.48390605700007</v>
      </c>
      <c r="X1814" s="14">
        <v>36.507633867000038</v>
      </c>
      <c r="Y1814" s="14" t="s">
        <v>11035</v>
      </c>
      <c r="Z1814" s="70" t="s">
        <v>5574</v>
      </c>
    </row>
    <row r="1815" spans="1:26" x14ac:dyDescent="0.25">
      <c r="A1815" s="14">
        <v>1737</v>
      </c>
      <c r="B1815" s="14" t="s">
        <v>5181</v>
      </c>
      <c r="C1815" s="14" t="s">
        <v>5207</v>
      </c>
      <c r="D1815" s="14" t="s">
        <v>2575</v>
      </c>
      <c r="E1815" s="14" t="s">
        <v>5208</v>
      </c>
      <c r="F1815" s="14" t="s">
        <v>5209</v>
      </c>
      <c r="G1815" s="14" t="s">
        <v>11036</v>
      </c>
      <c r="H1815" s="14" t="s">
        <v>3139</v>
      </c>
      <c r="I1815" s="14" t="s">
        <v>5571</v>
      </c>
      <c r="J1815" s="15">
        <v>5000</v>
      </c>
      <c r="K1815" s="15">
        <v>810</v>
      </c>
      <c r="L1815" s="14" t="s">
        <v>5572</v>
      </c>
      <c r="M1815" s="14">
        <v>2</v>
      </c>
      <c r="N1815" s="15">
        <v>3462.9987695552823</v>
      </c>
      <c r="O1815" s="14">
        <v>0</v>
      </c>
      <c r="P1815" s="15">
        <v>1852.704341712076</v>
      </c>
      <c r="Q1815" s="15">
        <v>1610.2944278432062</v>
      </c>
      <c r="R1815" s="15">
        <v>1481.297723677272</v>
      </c>
      <c r="S1815" s="15">
        <v>779.17472314993847</v>
      </c>
      <c r="T1815" s="15">
        <v>666.62726313939186</v>
      </c>
      <c r="U1815" s="15">
        <v>1298.6245385832308</v>
      </c>
      <c r="V1815" s="15">
        <v>216.43742309720514</v>
      </c>
      <c r="W1815" s="14">
        <v>34.600368616000026</v>
      </c>
      <c r="X1815" s="14">
        <v>36.553188379000062</v>
      </c>
      <c r="Y1815" s="14" t="s">
        <v>11037</v>
      </c>
      <c r="Z1815" s="70" t="s">
        <v>5574</v>
      </c>
    </row>
    <row r="1816" spans="1:26" x14ac:dyDescent="0.25">
      <c r="A1816" s="14">
        <v>1738</v>
      </c>
      <c r="B1816" s="14" t="s">
        <v>5181</v>
      </c>
      <c r="C1816" s="14" t="s">
        <v>5207</v>
      </c>
      <c r="D1816" s="14" t="s">
        <v>2575</v>
      </c>
      <c r="E1816" s="14" t="s">
        <v>5208</v>
      </c>
      <c r="F1816" s="14" t="s">
        <v>5209</v>
      </c>
      <c r="G1816" s="14" t="s">
        <v>11038</v>
      </c>
      <c r="H1816" s="14" t="s">
        <v>11039</v>
      </c>
      <c r="I1816" s="14" t="s">
        <v>5571</v>
      </c>
      <c r="J1816" s="15">
        <v>0</v>
      </c>
      <c r="K1816" s="15">
        <v>0</v>
      </c>
      <c r="L1816" s="14" t="s">
        <v>5572</v>
      </c>
      <c r="M1816" s="14">
        <v>0</v>
      </c>
      <c r="N1816" s="15">
        <v>0</v>
      </c>
      <c r="O1816" s="14">
        <v>0</v>
      </c>
      <c r="P1816" s="15">
        <v>0</v>
      </c>
      <c r="Q1816" s="15">
        <v>0</v>
      </c>
      <c r="R1816" s="15">
        <v>0</v>
      </c>
      <c r="S1816" s="15">
        <v>0</v>
      </c>
      <c r="T1816" s="15">
        <v>0</v>
      </c>
      <c r="U1816" s="15">
        <v>0</v>
      </c>
      <c r="V1816" s="15">
        <v>0</v>
      </c>
      <c r="W1816" s="14">
        <v>34.572058971000047</v>
      </c>
      <c r="X1816" s="14">
        <v>36.520998600000041</v>
      </c>
      <c r="Y1816" s="14" t="s">
        <v>11040</v>
      </c>
      <c r="Z1816" s="70" t="s">
        <v>5574</v>
      </c>
    </row>
    <row r="1817" spans="1:26" x14ac:dyDescent="0.25">
      <c r="A1817" s="14">
        <v>1740</v>
      </c>
      <c r="B1817" s="14" t="s">
        <v>5181</v>
      </c>
      <c r="C1817" s="14" t="s">
        <v>5207</v>
      </c>
      <c r="D1817" s="14" t="s">
        <v>2575</v>
      </c>
      <c r="E1817" s="14" t="s">
        <v>5208</v>
      </c>
      <c r="F1817" s="14" t="s">
        <v>5209</v>
      </c>
      <c r="G1817" s="14" t="s">
        <v>11044</v>
      </c>
      <c r="H1817" s="14" t="s">
        <v>11045</v>
      </c>
      <c r="I1817" s="14" t="s">
        <v>5571</v>
      </c>
      <c r="J1817" s="15">
        <v>0</v>
      </c>
      <c r="K1817" s="15">
        <v>0</v>
      </c>
      <c r="L1817" s="14" t="s">
        <v>5572</v>
      </c>
      <c r="M1817" s="14">
        <v>0</v>
      </c>
      <c r="N1817" s="15">
        <v>0</v>
      </c>
      <c r="O1817" s="14">
        <v>0</v>
      </c>
      <c r="P1817" s="15">
        <v>0</v>
      </c>
      <c r="Q1817" s="15">
        <v>0</v>
      </c>
      <c r="R1817" s="15">
        <v>0</v>
      </c>
      <c r="S1817" s="15">
        <v>0</v>
      </c>
      <c r="T1817" s="15">
        <v>0</v>
      </c>
      <c r="U1817" s="15">
        <v>0</v>
      </c>
      <c r="V1817" s="15">
        <v>0</v>
      </c>
      <c r="W1817" s="14">
        <v>34.621395189000054</v>
      </c>
      <c r="X1817" s="14">
        <v>36.597204139000041</v>
      </c>
      <c r="Y1817" s="14" t="s">
        <v>11046</v>
      </c>
      <c r="Z1817" s="70" t="s">
        <v>5574</v>
      </c>
    </row>
    <row r="1818" spans="1:26" x14ac:dyDescent="0.25">
      <c r="A1818" s="14">
        <v>1741</v>
      </c>
      <c r="B1818" s="14" t="s">
        <v>5181</v>
      </c>
      <c r="C1818" s="14" t="s">
        <v>5207</v>
      </c>
      <c r="D1818" s="14" t="s">
        <v>2575</v>
      </c>
      <c r="E1818" s="14" t="s">
        <v>5208</v>
      </c>
      <c r="F1818" s="14" t="s">
        <v>5209</v>
      </c>
      <c r="G1818" s="14" t="s">
        <v>11047</v>
      </c>
      <c r="H1818" s="14" t="s">
        <v>11048</v>
      </c>
      <c r="I1818" s="14" t="s">
        <v>5571</v>
      </c>
      <c r="J1818" s="15">
        <v>880</v>
      </c>
      <c r="K1818" s="15">
        <v>320</v>
      </c>
      <c r="L1818" s="14" t="s">
        <v>5572</v>
      </c>
      <c r="M1818" s="14">
        <v>3</v>
      </c>
      <c r="N1818" s="15">
        <v>609.48778344172968</v>
      </c>
      <c r="O1818" s="14">
        <v>0</v>
      </c>
      <c r="P1818" s="15">
        <v>326.07596414132541</v>
      </c>
      <c r="Q1818" s="15">
        <v>283.41181930040426</v>
      </c>
      <c r="R1818" s="15">
        <v>262.0797468799438</v>
      </c>
      <c r="S1818" s="15">
        <v>140.18219019159784</v>
      </c>
      <c r="T1818" s="15">
        <v>121.89755668834594</v>
      </c>
      <c r="U1818" s="15">
        <v>225.51047987343998</v>
      </c>
      <c r="V1818" s="15">
        <v>36.569267006503779</v>
      </c>
      <c r="W1818" s="14">
        <v>34.508511021000061</v>
      </c>
      <c r="X1818" s="14">
        <v>36.392593005000037</v>
      </c>
      <c r="Y1818" s="14" t="s">
        <v>11049</v>
      </c>
      <c r="Z1818" s="70" t="s">
        <v>5574</v>
      </c>
    </row>
    <row r="1819" spans="1:26" x14ac:dyDescent="0.25">
      <c r="A1819" s="14">
        <v>1742</v>
      </c>
      <c r="B1819" s="14" t="s">
        <v>5181</v>
      </c>
      <c r="C1819" s="14" t="s">
        <v>5207</v>
      </c>
      <c r="D1819" s="14" t="s">
        <v>2575</v>
      </c>
      <c r="E1819" s="14" t="s">
        <v>5208</v>
      </c>
      <c r="F1819" s="14" t="s">
        <v>5209</v>
      </c>
      <c r="G1819" s="14" t="s">
        <v>11050</v>
      </c>
      <c r="H1819" s="14" t="s">
        <v>11051</v>
      </c>
      <c r="I1819" s="14" t="s">
        <v>5571</v>
      </c>
      <c r="J1819" s="15">
        <v>0</v>
      </c>
      <c r="K1819" s="15">
        <v>0</v>
      </c>
      <c r="L1819" s="14" t="s">
        <v>5572</v>
      </c>
      <c r="M1819" s="14">
        <v>0</v>
      </c>
      <c r="N1819" s="15">
        <v>0</v>
      </c>
      <c r="O1819" s="14">
        <v>0</v>
      </c>
      <c r="P1819" s="15">
        <v>0</v>
      </c>
      <c r="Q1819" s="15">
        <v>0</v>
      </c>
      <c r="R1819" s="15">
        <v>0</v>
      </c>
      <c r="S1819" s="15">
        <v>0</v>
      </c>
      <c r="T1819" s="15">
        <v>0</v>
      </c>
      <c r="U1819" s="15">
        <v>0</v>
      </c>
      <c r="V1819" s="15">
        <v>0</v>
      </c>
      <c r="W1819" s="14">
        <v>34.622082535000061</v>
      </c>
      <c r="X1819" s="14">
        <v>36.614816837000035</v>
      </c>
      <c r="Y1819" s="14" t="s">
        <v>11052</v>
      </c>
      <c r="Z1819" s="70" t="s">
        <v>5574</v>
      </c>
    </row>
    <row r="1820" spans="1:26" x14ac:dyDescent="0.25">
      <c r="A1820" s="14">
        <v>1743</v>
      </c>
      <c r="B1820" s="14" t="s">
        <v>5181</v>
      </c>
      <c r="C1820" s="14" t="s">
        <v>5207</v>
      </c>
      <c r="D1820" s="14" t="s">
        <v>2575</v>
      </c>
      <c r="E1820" s="14" t="s">
        <v>5208</v>
      </c>
      <c r="F1820" s="14" t="s">
        <v>5209</v>
      </c>
      <c r="G1820" s="14" t="s">
        <v>11053</v>
      </c>
      <c r="H1820" s="14" t="s">
        <v>11054</v>
      </c>
      <c r="I1820" s="14" t="s">
        <v>5571</v>
      </c>
      <c r="J1820" s="15">
        <v>140</v>
      </c>
      <c r="K1820" s="15">
        <v>30</v>
      </c>
      <c r="L1820" s="14" t="s">
        <v>5572</v>
      </c>
      <c r="M1820" s="14">
        <v>2</v>
      </c>
      <c r="N1820" s="15">
        <v>96.9639655475479</v>
      </c>
      <c r="O1820" s="14">
        <v>0</v>
      </c>
      <c r="P1820" s="15">
        <v>51.875721567938129</v>
      </c>
      <c r="Q1820" s="15">
        <v>45.088243979609771</v>
      </c>
      <c r="R1820" s="15">
        <v>41.6945051854456</v>
      </c>
      <c r="S1820" s="15">
        <v>22.301712075936017</v>
      </c>
      <c r="T1820" s="15">
        <v>19.392793109509583</v>
      </c>
      <c r="U1820" s="15">
        <v>35.876667252592725</v>
      </c>
      <c r="V1820" s="15">
        <v>5.817837932852874</v>
      </c>
      <c r="W1820" s="14">
        <v>34.485248090000027</v>
      </c>
      <c r="X1820" s="14">
        <v>36.669704423000042</v>
      </c>
      <c r="Y1820" s="14" t="s">
        <v>11055</v>
      </c>
      <c r="Z1820" s="70" t="s">
        <v>5574</v>
      </c>
    </row>
    <row r="1821" spans="1:26" x14ac:dyDescent="0.25">
      <c r="A1821" s="14">
        <v>1745</v>
      </c>
      <c r="B1821" s="14" t="s">
        <v>5181</v>
      </c>
      <c r="C1821" s="14" t="s">
        <v>5207</v>
      </c>
      <c r="D1821" s="14" t="s">
        <v>2575</v>
      </c>
      <c r="E1821" s="14" t="s">
        <v>5208</v>
      </c>
      <c r="F1821" s="14" t="s">
        <v>5209</v>
      </c>
      <c r="G1821" s="14" t="s">
        <v>11059</v>
      </c>
      <c r="H1821" s="14" t="s">
        <v>11060</v>
      </c>
      <c r="I1821" s="14" t="s">
        <v>5571</v>
      </c>
      <c r="J1821" s="15">
        <v>280</v>
      </c>
      <c r="K1821" s="15">
        <v>50</v>
      </c>
      <c r="L1821" s="14" t="s">
        <v>5572</v>
      </c>
      <c r="M1821" s="14">
        <v>2</v>
      </c>
      <c r="N1821" s="15">
        <v>193.9279310950958</v>
      </c>
      <c r="O1821" s="14">
        <v>0</v>
      </c>
      <c r="P1821" s="15">
        <v>103.75144313587626</v>
      </c>
      <c r="Q1821" s="15">
        <v>90.176487959219543</v>
      </c>
      <c r="R1821" s="15">
        <v>83.389010370891199</v>
      </c>
      <c r="S1821" s="15">
        <v>44.603424151872034</v>
      </c>
      <c r="T1821" s="15">
        <v>38.785586219019166</v>
      </c>
      <c r="U1821" s="15">
        <v>71.75333450518545</v>
      </c>
      <c r="V1821" s="15">
        <v>11.635675865705748</v>
      </c>
      <c r="W1821" s="14">
        <v>34.553603502000044</v>
      </c>
      <c r="X1821" s="14">
        <v>36.518378475000077</v>
      </c>
      <c r="Y1821" s="14" t="s">
        <v>11061</v>
      </c>
      <c r="Z1821" s="70" t="s">
        <v>5574</v>
      </c>
    </row>
    <row r="1822" spans="1:26" x14ac:dyDescent="0.25">
      <c r="A1822" s="14">
        <v>1696</v>
      </c>
      <c r="B1822" s="14" t="s">
        <v>5181</v>
      </c>
      <c r="C1822" s="14" t="s">
        <v>5207</v>
      </c>
      <c r="D1822" s="14" t="s">
        <v>2575</v>
      </c>
      <c r="E1822" s="14" t="s">
        <v>5208</v>
      </c>
      <c r="F1822" s="14" t="s">
        <v>5209</v>
      </c>
      <c r="G1822" s="14" t="s">
        <v>13019</v>
      </c>
      <c r="H1822" s="14" t="s">
        <v>13020</v>
      </c>
      <c r="I1822" s="14" t="s">
        <v>5571</v>
      </c>
      <c r="J1822" s="15">
        <v>400</v>
      </c>
      <c r="K1822" s="15">
        <v>0</v>
      </c>
      <c r="L1822" s="14" t="s">
        <v>5572</v>
      </c>
      <c r="M1822" s="14">
        <v>1</v>
      </c>
      <c r="N1822" s="15">
        <v>277.03990156442256</v>
      </c>
      <c r="O1822" s="14">
        <v>0</v>
      </c>
      <c r="P1822" s="15">
        <v>148.21634733696607</v>
      </c>
      <c r="Q1822" s="15">
        <v>128.8235542274565</v>
      </c>
      <c r="R1822" s="15">
        <v>119.12715767270171</v>
      </c>
      <c r="S1822" s="15">
        <v>63.719177359817195</v>
      </c>
      <c r="T1822" s="15">
        <v>55.407980312884519</v>
      </c>
      <c r="U1822" s="15">
        <v>102.50476357883635</v>
      </c>
      <c r="V1822" s="15">
        <v>16.622394093865353</v>
      </c>
      <c r="W1822" s="14">
        <v>34.584085457000072</v>
      </c>
      <c r="X1822" s="14">
        <v>36.452926375000061</v>
      </c>
      <c r="Y1822" s="14" t="s">
        <v>13021</v>
      </c>
      <c r="Z1822" s="70" t="s">
        <v>5574</v>
      </c>
    </row>
    <row r="1823" spans="1:26" x14ac:dyDescent="0.25">
      <c r="A1823" s="14">
        <v>1702</v>
      </c>
      <c r="B1823" s="14" t="s">
        <v>5181</v>
      </c>
      <c r="C1823" s="14" t="s">
        <v>5207</v>
      </c>
      <c r="D1823" s="14" t="s">
        <v>2575</v>
      </c>
      <c r="E1823" s="14" t="s">
        <v>5208</v>
      </c>
      <c r="F1823" s="14" t="s">
        <v>5209</v>
      </c>
      <c r="G1823" s="14" t="s">
        <v>13022</v>
      </c>
      <c r="H1823" s="14" t="s">
        <v>13023</v>
      </c>
      <c r="I1823" s="14" t="s">
        <v>5571</v>
      </c>
      <c r="J1823" s="15">
        <v>390</v>
      </c>
      <c r="K1823" s="15">
        <v>0</v>
      </c>
      <c r="L1823" s="14" t="s">
        <v>5572</v>
      </c>
      <c r="M1823" s="14">
        <v>1</v>
      </c>
      <c r="N1823" s="15">
        <v>270.11390402531202</v>
      </c>
      <c r="O1823" s="14">
        <v>0</v>
      </c>
      <c r="P1823" s="15">
        <v>144.51093865354193</v>
      </c>
      <c r="Q1823" s="15">
        <v>125.60296537177008</v>
      </c>
      <c r="R1823" s="15">
        <v>116.14897873088418</v>
      </c>
      <c r="S1823" s="15">
        <v>62.126197925821771</v>
      </c>
      <c r="T1823" s="15">
        <v>54.022780805062411</v>
      </c>
      <c r="U1823" s="15">
        <v>99.942144489365447</v>
      </c>
      <c r="V1823" s="15">
        <v>16.20683424151872</v>
      </c>
      <c r="W1823" s="14">
        <v>34.591552602000036</v>
      </c>
      <c r="X1823" s="14">
        <v>36.571116888000063</v>
      </c>
      <c r="Y1823" s="14" t="s">
        <v>13024</v>
      </c>
      <c r="Z1823" s="70" t="s">
        <v>5574</v>
      </c>
    </row>
    <row r="1824" spans="1:26" x14ac:dyDescent="0.25">
      <c r="A1824" s="14">
        <v>1709</v>
      </c>
      <c r="B1824" s="14" t="s">
        <v>5181</v>
      </c>
      <c r="C1824" s="14" t="s">
        <v>5207</v>
      </c>
      <c r="D1824" s="14" t="s">
        <v>2575</v>
      </c>
      <c r="E1824" s="14" t="s">
        <v>5208</v>
      </c>
      <c r="F1824" s="14" t="s">
        <v>5209</v>
      </c>
      <c r="G1824" s="14" t="s">
        <v>13025</v>
      </c>
      <c r="H1824" s="14" t="s">
        <v>13026</v>
      </c>
      <c r="I1824" s="14" t="s">
        <v>5571</v>
      </c>
      <c r="J1824" s="15">
        <v>240</v>
      </c>
      <c r="K1824" s="15">
        <v>0</v>
      </c>
      <c r="L1824" s="14" t="s">
        <v>5572</v>
      </c>
      <c r="M1824" s="14">
        <v>1</v>
      </c>
      <c r="N1824" s="15">
        <v>166.22394093865356</v>
      </c>
      <c r="O1824" s="14">
        <v>0</v>
      </c>
      <c r="P1824" s="15">
        <v>86.852009140446484</v>
      </c>
      <c r="Q1824" s="15">
        <v>79.371931798207072</v>
      </c>
      <c r="R1824" s="15">
        <v>71.289292670065052</v>
      </c>
      <c r="S1824" s="15">
        <v>37.815946563543683</v>
      </c>
      <c r="T1824" s="15">
        <v>32.621448409210764</v>
      </c>
      <c r="U1824" s="15">
        <v>61.918417999648447</v>
      </c>
      <c r="V1824" s="15">
        <v>10.181216382492529</v>
      </c>
      <c r="W1824" s="14">
        <v>34.508827182000061</v>
      </c>
      <c r="X1824" s="14">
        <v>36.475832298000057</v>
      </c>
      <c r="Y1824" s="14" t="s">
        <v>13027</v>
      </c>
      <c r="Z1824" s="70" t="s">
        <v>5574</v>
      </c>
    </row>
    <row r="1825" spans="1:26" x14ac:dyDescent="0.25">
      <c r="A1825" s="14">
        <v>1712</v>
      </c>
      <c r="B1825" s="14" t="s">
        <v>5181</v>
      </c>
      <c r="C1825" s="14" t="s">
        <v>5207</v>
      </c>
      <c r="D1825" s="14" t="s">
        <v>2575</v>
      </c>
      <c r="E1825" s="14" t="s">
        <v>5208</v>
      </c>
      <c r="F1825" s="14" t="s">
        <v>5209</v>
      </c>
      <c r="G1825" s="14" t="s">
        <v>13028</v>
      </c>
      <c r="H1825" s="14" t="s">
        <v>13029</v>
      </c>
      <c r="I1825" s="14" t="s">
        <v>5571</v>
      </c>
      <c r="J1825" s="15">
        <v>300</v>
      </c>
      <c r="K1825" s="15">
        <v>0</v>
      </c>
      <c r="L1825" s="14" t="s">
        <v>5572</v>
      </c>
      <c r="M1825" s="14">
        <v>1</v>
      </c>
      <c r="N1825" s="15">
        <v>207.77992617331694</v>
      </c>
      <c r="O1825" s="14">
        <v>0</v>
      </c>
      <c r="P1825" s="15">
        <v>108.5650114255581</v>
      </c>
      <c r="Q1825" s="15">
        <v>99.21491474775884</v>
      </c>
      <c r="R1825" s="15">
        <v>86.566311741958174</v>
      </c>
      <c r="S1825" s="15">
        <v>45.192133942696437</v>
      </c>
      <c r="T1825" s="15">
        <v>39.218461065213575</v>
      </c>
      <c r="U1825" s="15">
        <v>80.514721392160311</v>
      </c>
      <c r="V1825" s="15">
        <v>13.245970293548949</v>
      </c>
      <c r="W1825" s="14">
        <v>34.548162256000069</v>
      </c>
      <c r="X1825" s="14">
        <v>36.422250751000036</v>
      </c>
      <c r="Y1825" s="14" t="s">
        <v>13030</v>
      </c>
      <c r="Z1825" s="70" t="s">
        <v>5574</v>
      </c>
    </row>
    <row r="1826" spans="1:26" x14ac:dyDescent="0.25">
      <c r="A1826" s="14">
        <v>1721</v>
      </c>
      <c r="B1826" s="14" t="s">
        <v>5181</v>
      </c>
      <c r="C1826" s="14" t="s">
        <v>5207</v>
      </c>
      <c r="D1826" s="14" t="s">
        <v>2575</v>
      </c>
      <c r="E1826" s="14" t="s">
        <v>5208</v>
      </c>
      <c r="F1826" s="14" t="s">
        <v>5209</v>
      </c>
      <c r="G1826" s="14" t="s">
        <v>13031</v>
      </c>
      <c r="H1826" s="14" t="s">
        <v>2575</v>
      </c>
      <c r="I1826" s="14" t="s">
        <v>5837</v>
      </c>
      <c r="J1826" s="15">
        <v>2500</v>
      </c>
      <c r="K1826" s="15">
        <v>0</v>
      </c>
      <c r="L1826" s="14" t="s">
        <v>5572</v>
      </c>
      <c r="M1826" s="14">
        <v>1</v>
      </c>
      <c r="N1826" s="15">
        <v>1731.4993847776411</v>
      </c>
      <c r="O1826" s="14">
        <v>0</v>
      </c>
      <c r="P1826" s="15">
        <v>926.35217085603801</v>
      </c>
      <c r="Q1826" s="15">
        <v>805.14721392160311</v>
      </c>
      <c r="R1826" s="15">
        <v>744.54473545438566</v>
      </c>
      <c r="S1826" s="15">
        <v>398.24485849885747</v>
      </c>
      <c r="T1826" s="15">
        <v>346.29987695552825</v>
      </c>
      <c r="U1826" s="15">
        <v>640.65477236772722</v>
      </c>
      <c r="V1826" s="15">
        <v>103.88996308665847</v>
      </c>
      <c r="W1826" s="14">
        <v>34.509591411000031</v>
      </c>
      <c r="X1826" s="14">
        <v>36.579910399000028</v>
      </c>
      <c r="Y1826" s="14" t="s">
        <v>13032</v>
      </c>
      <c r="Z1826" s="70" t="s">
        <v>5574</v>
      </c>
    </row>
    <row r="1827" spans="1:26" x14ac:dyDescent="0.25">
      <c r="A1827" s="14">
        <v>1730</v>
      </c>
      <c r="B1827" s="14" t="s">
        <v>5181</v>
      </c>
      <c r="C1827" s="14" t="s">
        <v>5207</v>
      </c>
      <c r="D1827" s="14" t="s">
        <v>2575</v>
      </c>
      <c r="E1827" s="14" t="s">
        <v>5208</v>
      </c>
      <c r="F1827" s="14" t="s">
        <v>5209</v>
      </c>
      <c r="G1827" s="14" t="s">
        <v>13033</v>
      </c>
      <c r="H1827" s="14" t="s">
        <v>13034</v>
      </c>
      <c r="I1827" s="14" t="s">
        <v>5571</v>
      </c>
      <c r="J1827" s="15">
        <v>240</v>
      </c>
      <c r="K1827" s="15">
        <v>0</v>
      </c>
      <c r="L1827" s="14" t="s">
        <v>5572</v>
      </c>
      <c r="M1827" s="14">
        <v>1</v>
      </c>
      <c r="N1827" s="15">
        <v>166.22394093865356</v>
      </c>
      <c r="O1827" s="14">
        <v>0</v>
      </c>
      <c r="P1827" s="15">
        <v>88.92980840217966</v>
      </c>
      <c r="Q1827" s="15">
        <v>77.294132536473896</v>
      </c>
      <c r="R1827" s="15">
        <v>71.476294603621028</v>
      </c>
      <c r="S1827" s="15">
        <v>38.231506415890323</v>
      </c>
      <c r="T1827" s="15">
        <v>33.244788187730713</v>
      </c>
      <c r="U1827" s="15">
        <v>61.502858147301815</v>
      </c>
      <c r="V1827" s="15">
        <v>9.9734364563192131</v>
      </c>
      <c r="W1827" s="14">
        <v>34.564642684000034</v>
      </c>
      <c r="X1827" s="14">
        <v>36.491690074000076</v>
      </c>
      <c r="Y1827" s="14" t="s">
        <v>13035</v>
      </c>
      <c r="Z1827" s="70" t="s">
        <v>5574</v>
      </c>
    </row>
    <row r="1828" spans="1:26" x14ac:dyDescent="0.25">
      <c r="A1828" s="14">
        <v>1732</v>
      </c>
      <c r="B1828" s="14" t="s">
        <v>5181</v>
      </c>
      <c r="C1828" s="14" t="s">
        <v>5207</v>
      </c>
      <c r="D1828" s="14" t="s">
        <v>2575</v>
      </c>
      <c r="E1828" s="14" t="s">
        <v>5208</v>
      </c>
      <c r="F1828" s="14" t="s">
        <v>5209</v>
      </c>
      <c r="G1828" s="14" t="s">
        <v>13036</v>
      </c>
      <c r="H1828" s="14" t="s">
        <v>13037</v>
      </c>
      <c r="I1828" s="14" t="s">
        <v>5571</v>
      </c>
      <c r="J1828" s="15">
        <v>40</v>
      </c>
      <c r="K1828" s="15">
        <v>0</v>
      </c>
      <c r="L1828" s="14" t="s">
        <v>5572</v>
      </c>
      <c r="M1828" s="14">
        <v>1</v>
      </c>
      <c r="N1828" s="15">
        <v>27.703990156442259</v>
      </c>
      <c r="O1828" s="14">
        <v>0</v>
      </c>
      <c r="P1828" s="15">
        <v>14.821634733696609</v>
      </c>
      <c r="Q1828" s="15">
        <v>12.88235542274565</v>
      </c>
      <c r="R1828" s="15">
        <v>11.850381789418178</v>
      </c>
      <c r="S1828" s="15">
        <v>6.2333977851995082</v>
      </c>
      <c r="T1828" s="15">
        <v>5.3330181051151353</v>
      </c>
      <c r="U1828" s="15">
        <v>10.388996308665847</v>
      </c>
      <c r="V1828" s="15">
        <v>1.7314993847776412</v>
      </c>
      <c r="W1828" s="14">
        <v>34.51818571900003</v>
      </c>
      <c r="X1828" s="14">
        <v>36.469850638000025</v>
      </c>
      <c r="Y1828" s="14" t="s">
        <v>13038</v>
      </c>
      <c r="Z1828" s="70" t="s">
        <v>5574</v>
      </c>
    </row>
    <row r="1829" spans="1:26" x14ac:dyDescent="0.25">
      <c r="A1829" s="14">
        <v>1735</v>
      </c>
      <c r="B1829" s="14" t="s">
        <v>5181</v>
      </c>
      <c r="C1829" s="14" t="s">
        <v>5207</v>
      </c>
      <c r="D1829" s="14" t="s">
        <v>2575</v>
      </c>
      <c r="E1829" s="14" t="s">
        <v>5208</v>
      </c>
      <c r="F1829" s="14" t="s">
        <v>5209</v>
      </c>
      <c r="G1829" s="14" t="s">
        <v>13039</v>
      </c>
      <c r="H1829" s="14" t="s">
        <v>13040</v>
      </c>
      <c r="I1829" s="14" t="s">
        <v>5571</v>
      </c>
      <c r="J1829" s="15">
        <v>1200</v>
      </c>
      <c r="K1829" s="15">
        <v>0</v>
      </c>
      <c r="L1829" s="14" t="s">
        <v>5572</v>
      </c>
      <c r="M1829" s="14">
        <v>1</v>
      </c>
      <c r="N1829" s="15">
        <v>831.11970469326775</v>
      </c>
      <c r="O1829" s="14">
        <v>0</v>
      </c>
      <c r="P1829" s="15">
        <v>444.64904201089826</v>
      </c>
      <c r="Q1829" s="15">
        <v>386.47066268236949</v>
      </c>
      <c r="R1829" s="15">
        <v>357.38147301810517</v>
      </c>
      <c r="S1829" s="15">
        <v>191.15753207945158</v>
      </c>
      <c r="T1829" s="15">
        <v>166.22394093865356</v>
      </c>
      <c r="U1829" s="15">
        <v>307.51429073650905</v>
      </c>
      <c r="V1829" s="15">
        <v>49.867182281596065</v>
      </c>
      <c r="W1829" s="14">
        <v>34.623635777000061</v>
      </c>
      <c r="X1829" s="14">
        <v>36.468302501000039</v>
      </c>
      <c r="Y1829" s="14" t="s">
        <v>13041</v>
      </c>
      <c r="Z1829" s="70" t="s">
        <v>5574</v>
      </c>
    </row>
    <row r="1830" spans="1:26" x14ac:dyDescent="0.25">
      <c r="A1830" s="14">
        <v>1739</v>
      </c>
      <c r="B1830" s="14" t="s">
        <v>5181</v>
      </c>
      <c r="C1830" s="14" t="s">
        <v>5207</v>
      </c>
      <c r="D1830" s="14" t="s">
        <v>2575</v>
      </c>
      <c r="E1830" s="14" t="s">
        <v>5208</v>
      </c>
      <c r="F1830" s="14" t="s">
        <v>5209</v>
      </c>
      <c r="G1830" s="14" t="s">
        <v>13042</v>
      </c>
      <c r="H1830" s="14" t="s">
        <v>13043</v>
      </c>
      <c r="I1830" s="14" t="s">
        <v>5571</v>
      </c>
      <c r="J1830" s="15">
        <v>760</v>
      </c>
      <c r="K1830" s="15">
        <v>0</v>
      </c>
      <c r="L1830" s="14" t="s">
        <v>5572</v>
      </c>
      <c r="M1830" s="14">
        <v>1</v>
      </c>
      <c r="N1830" s="15">
        <v>526.37581297240285</v>
      </c>
      <c r="O1830" s="14">
        <v>0</v>
      </c>
      <c r="P1830" s="15">
        <v>281.61105994023552</v>
      </c>
      <c r="Q1830" s="15">
        <v>244.76475303216731</v>
      </c>
      <c r="R1830" s="15">
        <v>225.15725399894532</v>
      </c>
      <c r="S1830" s="15">
        <v>118.43455791879065</v>
      </c>
      <c r="T1830" s="15">
        <v>101.32734399718755</v>
      </c>
      <c r="U1830" s="15">
        <v>197.39092986465107</v>
      </c>
      <c r="V1830" s="15">
        <v>32.898488310775178</v>
      </c>
      <c r="W1830" s="14">
        <v>34.459947770000042</v>
      </c>
      <c r="X1830" s="14">
        <v>36.497397350000028</v>
      </c>
      <c r="Y1830" s="14" t="s">
        <v>13044</v>
      </c>
      <c r="Z1830" s="70" t="s">
        <v>5574</v>
      </c>
    </row>
    <row r="1831" spans="1:26" x14ac:dyDescent="0.25">
      <c r="A1831" s="14">
        <v>1744</v>
      </c>
      <c r="B1831" s="14" t="s">
        <v>5181</v>
      </c>
      <c r="C1831" s="14" t="s">
        <v>5207</v>
      </c>
      <c r="D1831" s="14" t="s">
        <v>2575</v>
      </c>
      <c r="E1831" s="14" t="s">
        <v>5208</v>
      </c>
      <c r="F1831" s="14" t="s">
        <v>5209</v>
      </c>
      <c r="G1831" s="14" t="s">
        <v>13045</v>
      </c>
      <c r="H1831" s="14" t="s">
        <v>13046</v>
      </c>
      <c r="I1831" s="14" t="s">
        <v>5571</v>
      </c>
      <c r="J1831" s="15">
        <v>380</v>
      </c>
      <c r="K1831" s="15">
        <v>0</v>
      </c>
      <c r="L1831" s="14" t="s">
        <v>5572</v>
      </c>
      <c r="M1831" s="14">
        <v>1</v>
      </c>
      <c r="N1831" s="15">
        <v>263.18790648620143</v>
      </c>
      <c r="O1831" s="14">
        <v>0</v>
      </c>
      <c r="P1831" s="15">
        <v>140.80552997011776</v>
      </c>
      <c r="Q1831" s="15">
        <v>122.38237651608365</v>
      </c>
      <c r="R1831" s="15">
        <v>113.17079978906662</v>
      </c>
      <c r="S1831" s="15">
        <v>60.533218491826332</v>
      </c>
      <c r="T1831" s="15">
        <v>52.637581297240288</v>
      </c>
      <c r="U1831" s="15">
        <v>97.379525399894533</v>
      </c>
      <c r="V1831" s="15">
        <v>15.791274389172084</v>
      </c>
      <c r="W1831" s="14">
        <v>34.585447405000025</v>
      </c>
      <c r="X1831" s="14">
        <v>36.523409787000048</v>
      </c>
      <c r="Y1831" s="14" t="s">
        <v>13047</v>
      </c>
      <c r="Z1831" s="70" t="s">
        <v>5574</v>
      </c>
    </row>
    <row r="1832" spans="1:26" x14ac:dyDescent="0.25">
      <c r="A1832" s="14">
        <v>5248</v>
      </c>
      <c r="B1832" s="14" t="s">
        <v>5181</v>
      </c>
      <c r="C1832" s="14" t="s">
        <v>5207</v>
      </c>
      <c r="D1832" s="14" t="s">
        <v>2575</v>
      </c>
      <c r="E1832" s="14" t="s">
        <v>5208</v>
      </c>
      <c r="F1832" s="14" t="s">
        <v>5209</v>
      </c>
      <c r="G1832" s="14" t="s">
        <v>16243</v>
      </c>
      <c r="H1832" s="14" t="s">
        <v>16244</v>
      </c>
      <c r="I1832" s="14" t="s">
        <v>5571</v>
      </c>
      <c r="J1832" s="15">
        <v>0</v>
      </c>
      <c r="K1832" s="15">
        <v>0</v>
      </c>
      <c r="L1832" s="14" t="s">
        <v>5572</v>
      </c>
      <c r="M1832" s="14">
        <v>0</v>
      </c>
      <c r="N1832" s="15">
        <v>0</v>
      </c>
      <c r="O1832" s="14">
        <v>0</v>
      </c>
      <c r="P1832" s="15">
        <v>0</v>
      </c>
      <c r="Q1832" s="15">
        <v>0</v>
      </c>
      <c r="R1832" s="15">
        <v>0</v>
      </c>
      <c r="S1832" s="15">
        <v>0</v>
      </c>
      <c r="T1832" s="15">
        <v>0</v>
      </c>
      <c r="U1832" s="15">
        <v>0</v>
      </c>
      <c r="V1832" s="15">
        <v>0</v>
      </c>
      <c r="W1832" s="14">
        <v>34.553019647000042</v>
      </c>
      <c r="X1832" s="14">
        <v>36.740690283000049</v>
      </c>
      <c r="Y1832" s="14" t="s">
        <v>16245</v>
      </c>
      <c r="Z1832" s="70" t="s">
        <v>5574</v>
      </c>
    </row>
    <row r="1833" spans="1:26" x14ac:dyDescent="0.25">
      <c r="A1833" s="14">
        <v>1765</v>
      </c>
      <c r="B1833" s="14" t="s">
        <v>5181</v>
      </c>
      <c r="C1833" s="14" t="s">
        <v>5210</v>
      </c>
      <c r="D1833" s="14" t="s">
        <v>5211</v>
      </c>
      <c r="E1833" s="14" t="s">
        <v>5212</v>
      </c>
      <c r="F1833" s="14" t="s">
        <v>5211</v>
      </c>
      <c r="G1833" s="14" t="s">
        <v>6283</v>
      </c>
      <c r="H1833" s="14" t="s">
        <v>6284</v>
      </c>
      <c r="I1833" s="14" t="s">
        <v>5571</v>
      </c>
      <c r="J1833" s="15">
        <v>0</v>
      </c>
      <c r="K1833" s="15">
        <v>0</v>
      </c>
      <c r="L1833" s="14" t="s">
        <v>5572</v>
      </c>
      <c r="M1833" s="14">
        <v>0</v>
      </c>
      <c r="N1833" s="15">
        <v>0</v>
      </c>
      <c r="O1833" s="14">
        <v>0</v>
      </c>
      <c r="P1833" s="15">
        <v>0</v>
      </c>
      <c r="Q1833" s="15">
        <v>0</v>
      </c>
      <c r="R1833" s="15">
        <v>0</v>
      </c>
      <c r="S1833" s="15">
        <v>0</v>
      </c>
      <c r="T1833" s="15">
        <v>0</v>
      </c>
      <c r="U1833" s="15">
        <v>0</v>
      </c>
      <c r="V1833" s="15">
        <v>0</v>
      </c>
      <c r="W1833" s="14">
        <v>34.713691978000043</v>
      </c>
      <c r="X1833" s="14">
        <v>36.25299392800008</v>
      </c>
      <c r="Y1833" s="14" t="s">
        <v>6285</v>
      </c>
      <c r="Z1833" s="70" t="s">
        <v>5574</v>
      </c>
    </row>
    <row r="1834" spans="1:26" x14ac:dyDescent="0.25">
      <c r="A1834" s="14">
        <v>1750</v>
      </c>
      <c r="B1834" s="14" t="s">
        <v>5181</v>
      </c>
      <c r="C1834" s="14" t="s">
        <v>5210</v>
      </c>
      <c r="D1834" s="14" t="s">
        <v>5211</v>
      </c>
      <c r="E1834" s="14" t="s">
        <v>5212</v>
      </c>
      <c r="F1834" s="14" t="s">
        <v>5211</v>
      </c>
      <c r="G1834" s="14" t="s">
        <v>9465</v>
      </c>
      <c r="H1834" s="14" t="s">
        <v>5211</v>
      </c>
      <c r="I1834" s="14" t="s">
        <v>5837</v>
      </c>
      <c r="J1834" s="15">
        <v>3300</v>
      </c>
      <c r="K1834" s="15">
        <v>2080</v>
      </c>
      <c r="L1834" s="14" t="s">
        <v>5572</v>
      </c>
      <c r="M1834" s="14">
        <v>4</v>
      </c>
      <c r="N1834" s="15">
        <v>2285.5731225296445</v>
      </c>
      <c r="O1834" s="14">
        <v>0</v>
      </c>
      <c r="P1834" s="15">
        <v>1199.9258893280635</v>
      </c>
      <c r="Q1834" s="15">
        <v>1085.647233201581</v>
      </c>
      <c r="R1834" s="15">
        <v>982.79644268774712</v>
      </c>
      <c r="S1834" s="15">
        <v>525.68181818181824</v>
      </c>
      <c r="T1834" s="15">
        <v>457.11462450592893</v>
      </c>
      <c r="U1834" s="15">
        <v>845.66205533596849</v>
      </c>
      <c r="V1834" s="15">
        <v>137.13438735177866</v>
      </c>
      <c r="W1834" s="14">
        <v>34.669367472000033</v>
      </c>
      <c r="X1834" s="14">
        <v>36.258460609000053</v>
      </c>
      <c r="Y1834" s="14" t="s">
        <v>9466</v>
      </c>
      <c r="Z1834" s="70" t="s">
        <v>5574</v>
      </c>
    </row>
    <row r="1835" spans="1:26" x14ac:dyDescent="0.25">
      <c r="A1835" s="14">
        <v>1761</v>
      </c>
      <c r="B1835" s="14" t="s">
        <v>5181</v>
      </c>
      <c r="C1835" s="14" t="s">
        <v>5210</v>
      </c>
      <c r="D1835" s="14" t="s">
        <v>5211</v>
      </c>
      <c r="E1835" s="14" t="s">
        <v>5212</v>
      </c>
      <c r="F1835" s="14" t="s">
        <v>5211</v>
      </c>
      <c r="G1835" s="14" t="s">
        <v>11103</v>
      </c>
      <c r="H1835" s="14" t="s">
        <v>11104</v>
      </c>
      <c r="I1835" s="14" t="s">
        <v>5571</v>
      </c>
      <c r="J1835" s="15">
        <v>0</v>
      </c>
      <c r="K1835" s="15">
        <v>0</v>
      </c>
      <c r="L1835" s="14" t="s">
        <v>5572</v>
      </c>
      <c r="M1835" s="14">
        <v>0</v>
      </c>
      <c r="N1835" s="15">
        <v>0</v>
      </c>
      <c r="O1835" s="14">
        <v>0</v>
      </c>
      <c r="P1835" s="15">
        <v>0</v>
      </c>
      <c r="Q1835" s="15">
        <v>0</v>
      </c>
      <c r="R1835" s="15">
        <v>0</v>
      </c>
      <c r="S1835" s="15">
        <v>0</v>
      </c>
      <c r="T1835" s="15">
        <v>0</v>
      </c>
      <c r="U1835" s="15">
        <v>0</v>
      </c>
      <c r="V1835" s="15">
        <v>0</v>
      </c>
      <c r="W1835" s="14">
        <v>34.725774475000037</v>
      </c>
      <c r="X1835" s="14">
        <v>36.255892201000052</v>
      </c>
      <c r="Y1835" s="14" t="s">
        <v>11105</v>
      </c>
      <c r="Z1835" s="70" t="s">
        <v>5574</v>
      </c>
    </row>
    <row r="1836" spans="1:26" x14ac:dyDescent="0.25">
      <c r="A1836" s="14">
        <v>1776</v>
      </c>
      <c r="B1836" s="14" t="s">
        <v>5181</v>
      </c>
      <c r="C1836" s="14" t="s">
        <v>5210</v>
      </c>
      <c r="D1836" s="14" t="s">
        <v>5211</v>
      </c>
      <c r="E1836" s="14" t="s">
        <v>5212</v>
      </c>
      <c r="F1836" s="14" t="s">
        <v>5211</v>
      </c>
      <c r="G1836" s="14" t="s">
        <v>11763</v>
      </c>
      <c r="H1836" s="14" t="s">
        <v>11764</v>
      </c>
      <c r="I1836" s="14" t="s">
        <v>5571</v>
      </c>
      <c r="J1836" s="15">
        <v>1000</v>
      </c>
      <c r="K1836" s="15">
        <v>80</v>
      </c>
      <c r="L1836" s="14" t="s">
        <v>5572</v>
      </c>
      <c r="M1836" s="14">
        <v>2</v>
      </c>
      <c r="N1836" s="15">
        <v>692.59791591807402</v>
      </c>
      <c r="O1836" s="14">
        <v>0</v>
      </c>
      <c r="P1836" s="15">
        <v>363.61390585698888</v>
      </c>
      <c r="Q1836" s="15">
        <v>328.98401006108514</v>
      </c>
      <c r="R1836" s="15">
        <v>297.81710384477185</v>
      </c>
      <c r="S1836" s="15">
        <v>159.29752066115702</v>
      </c>
      <c r="T1836" s="15">
        <v>138.5195831836148</v>
      </c>
      <c r="U1836" s="15">
        <v>256.2612288896874</v>
      </c>
      <c r="V1836" s="15">
        <v>41.555874955084441</v>
      </c>
      <c r="W1836" s="14">
        <v>34.667115368000054</v>
      </c>
      <c r="X1836" s="14">
        <v>36.163761613000077</v>
      </c>
      <c r="Y1836" s="14" t="s">
        <v>11765</v>
      </c>
      <c r="Z1836" s="70" t="s">
        <v>5574</v>
      </c>
    </row>
    <row r="1837" spans="1:26" x14ac:dyDescent="0.25">
      <c r="A1837" s="14">
        <v>1756</v>
      </c>
      <c r="B1837" s="14" t="s">
        <v>5181</v>
      </c>
      <c r="C1837" s="14" t="s">
        <v>5210</v>
      </c>
      <c r="D1837" s="14" t="s">
        <v>5211</v>
      </c>
      <c r="E1837" s="14" t="s">
        <v>5212</v>
      </c>
      <c r="F1837" s="14" t="s">
        <v>5211</v>
      </c>
      <c r="G1837" s="14" t="s">
        <v>12595</v>
      </c>
      <c r="H1837" s="14" t="s">
        <v>216</v>
      </c>
      <c r="I1837" s="14" t="s">
        <v>5571</v>
      </c>
      <c r="J1837" s="15">
        <v>780</v>
      </c>
      <c r="K1837" s="15">
        <v>0</v>
      </c>
      <c r="L1837" s="14" t="s">
        <v>5572</v>
      </c>
      <c r="M1837" s="14">
        <v>2</v>
      </c>
      <c r="N1837" s="15">
        <v>540.22637441609777</v>
      </c>
      <c r="O1837" s="14">
        <v>0</v>
      </c>
      <c r="P1837" s="15">
        <v>283.61884656845132</v>
      </c>
      <c r="Q1837" s="15">
        <v>256.60752784764645</v>
      </c>
      <c r="R1837" s="15">
        <v>232.29734099892204</v>
      </c>
      <c r="S1837" s="15">
        <v>124.25206611570249</v>
      </c>
      <c r="T1837" s="15">
        <v>108.04527488321956</v>
      </c>
      <c r="U1837" s="15">
        <v>199.88375853395618</v>
      </c>
      <c r="V1837" s="15">
        <v>32.413582464965863</v>
      </c>
      <c r="W1837" s="14">
        <v>34.658421420000025</v>
      </c>
      <c r="X1837" s="14">
        <v>36.150511929000061</v>
      </c>
      <c r="Y1837" s="14" t="s">
        <v>12596</v>
      </c>
      <c r="Z1837" s="70" t="s">
        <v>5574</v>
      </c>
    </row>
    <row r="1838" spans="1:26" x14ac:dyDescent="0.25">
      <c r="A1838" s="14">
        <v>1746</v>
      </c>
      <c r="B1838" s="14" t="s">
        <v>5181</v>
      </c>
      <c r="C1838" s="14" t="s">
        <v>5210</v>
      </c>
      <c r="D1838" s="14" t="s">
        <v>5211</v>
      </c>
      <c r="E1838" s="14" t="s">
        <v>5212</v>
      </c>
      <c r="F1838" s="14" t="s">
        <v>5211</v>
      </c>
      <c r="G1838" s="14" t="s">
        <v>13048</v>
      </c>
      <c r="H1838" s="14" t="s">
        <v>13049</v>
      </c>
      <c r="I1838" s="14" t="s">
        <v>5571</v>
      </c>
      <c r="J1838" s="15">
        <v>870</v>
      </c>
      <c r="K1838" s="15">
        <v>0</v>
      </c>
      <c r="L1838" s="14" t="s">
        <v>5572</v>
      </c>
      <c r="M1838" s="14">
        <v>2</v>
      </c>
      <c r="N1838" s="15">
        <v>602.56018684872447</v>
      </c>
      <c r="O1838" s="14">
        <v>0</v>
      </c>
      <c r="P1838" s="15">
        <v>316.34409809558036</v>
      </c>
      <c r="Q1838" s="15">
        <v>286.21608875314411</v>
      </c>
      <c r="R1838" s="15">
        <v>259.10088034495152</v>
      </c>
      <c r="S1838" s="15">
        <v>138.58884297520663</v>
      </c>
      <c r="T1838" s="15">
        <v>120.5120373697449</v>
      </c>
      <c r="U1838" s="15">
        <v>222.94726913402806</v>
      </c>
      <c r="V1838" s="15">
        <v>36.153611210923465</v>
      </c>
      <c r="W1838" s="14">
        <v>34.644095560000039</v>
      </c>
      <c r="X1838" s="14">
        <v>36.159517553000057</v>
      </c>
      <c r="Y1838" s="14" t="s">
        <v>13050</v>
      </c>
      <c r="Z1838" s="70" t="s">
        <v>5574</v>
      </c>
    </row>
    <row r="1839" spans="1:26" x14ac:dyDescent="0.25">
      <c r="A1839" s="14">
        <v>1747</v>
      </c>
      <c r="B1839" s="14" t="s">
        <v>5181</v>
      </c>
      <c r="C1839" s="14" t="s">
        <v>5210</v>
      </c>
      <c r="D1839" s="14" t="s">
        <v>5211</v>
      </c>
      <c r="E1839" s="14" t="s">
        <v>5212</v>
      </c>
      <c r="F1839" s="14" t="s">
        <v>5211</v>
      </c>
      <c r="G1839" s="14" t="s">
        <v>13051</v>
      </c>
      <c r="H1839" s="14" t="s">
        <v>13052</v>
      </c>
      <c r="I1839" s="14" t="s">
        <v>5571</v>
      </c>
      <c r="J1839" s="15">
        <v>810</v>
      </c>
      <c r="K1839" s="15">
        <v>0</v>
      </c>
      <c r="L1839" s="14" t="s">
        <v>5572</v>
      </c>
      <c r="M1839" s="14">
        <v>2</v>
      </c>
      <c r="N1839" s="15">
        <v>561.00431189363997</v>
      </c>
      <c r="O1839" s="14">
        <v>0</v>
      </c>
      <c r="P1839" s="15">
        <v>294.52726374416102</v>
      </c>
      <c r="Q1839" s="15">
        <v>266.47704814947895</v>
      </c>
      <c r="R1839" s="15">
        <v>241.23185411426519</v>
      </c>
      <c r="S1839" s="15">
        <v>129.03099173553719</v>
      </c>
      <c r="T1839" s="15">
        <v>112.200862378728</v>
      </c>
      <c r="U1839" s="15">
        <v>207.57159540064677</v>
      </c>
      <c r="V1839" s="15">
        <v>33.660258713618397</v>
      </c>
      <c r="W1839" s="14">
        <v>34.69814877400006</v>
      </c>
      <c r="X1839" s="14">
        <v>36.172290086000032</v>
      </c>
      <c r="Y1839" s="14" t="s">
        <v>13053</v>
      </c>
      <c r="Z1839" s="70" t="s">
        <v>5574</v>
      </c>
    </row>
    <row r="1840" spans="1:26" x14ac:dyDescent="0.25">
      <c r="A1840" s="14">
        <v>1748</v>
      </c>
      <c r="B1840" s="14" t="s">
        <v>5181</v>
      </c>
      <c r="C1840" s="14" t="s">
        <v>5210</v>
      </c>
      <c r="D1840" s="14" t="s">
        <v>5211</v>
      </c>
      <c r="E1840" s="14" t="s">
        <v>5212</v>
      </c>
      <c r="F1840" s="14" t="s">
        <v>5211</v>
      </c>
      <c r="G1840" s="14" t="s">
        <v>13054</v>
      </c>
      <c r="H1840" s="14" t="s">
        <v>12899</v>
      </c>
      <c r="I1840" s="14" t="s">
        <v>5571</v>
      </c>
      <c r="J1840" s="15">
        <v>710</v>
      </c>
      <c r="K1840" s="15">
        <v>0</v>
      </c>
      <c r="L1840" s="14" t="s">
        <v>5572</v>
      </c>
      <c r="M1840" s="14">
        <v>2</v>
      </c>
      <c r="N1840" s="15">
        <v>491.74452030183261</v>
      </c>
      <c r="O1840" s="14">
        <v>0</v>
      </c>
      <c r="P1840" s="15">
        <v>258.16587315846215</v>
      </c>
      <c r="Q1840" s="15">
        <v>233.57864714337049</v>
      </c>
      <c r="R1840" s="15">
        <v>211.45014372978804</v>
      </c>
      <c r="S1840" s="15">
        <v>113.1012396694215</v>
      </c>
      <c r="T1840" s="15">
        <v>98.348904060366522</v>
      </c>
      <c r="U1840" s="15">
        <v>181.94547251167808</v>
      </c>
      <c r="V1840" s="15">
        <v>29.504671218109955</v>
      </c>
      <c r="W1840" s="14">
        <v>34.736617559000024</v>
      </c>
      <c r="X1840" s="14">
        <v>36.22431578700008</v>
      </c>
      <c r="Y1840" s="14" t="s">
        <v>13055</v>
      </c>
      <c r="Z1840" s="70" t="s">
        <v>5574</v>
      </c>
    </row>
    <row r="1841" spans="1:26" x14ac:dyDescent="0.25">
      <c r="A1841" s="14">
        <v>1749</v>
      </c>
      <c r="B1841" s="14" t="s">
        <v>5181</v>
      </c>
      <c r="C1841" s="14" t="s">
        <v>5210</v>
      </c>
      <c r="D1841" s="14" t="s">
        <v>5211</v>
      </c>
      <c r="E1841" s="14" t="s">
        <v>5212</v>
      </c>
      <c r="F1841" s="14" t="s">
        <v>5211</v>
      </c>
      <c r="G1841" s="14" t="s">
        <v>13056</v>
      </c>
      <c r="H1841" s="14" t="s">
        <v>3133</v>
      </c>
      <c r="I1841" s="14" t="s">
        <v>5571</v>
      </c>
      <c r="J1841" s="15">
        <v>670</v>
      </c>
      <c r="K1841" s="15">
        <v>0</v>
      </c>
      <c r="L1841" s="14" t="s">
        <v>5572</v>
      </c>
      <c r="M1841" s="14">
        <v>2</v>
      </c>
      <c r="N1841" s="15">
        <v>464.04060366510964</v>
      </c>
      <c r="O1841" s="14">
        <v>0</v>
      </c>
      <c r="P1841" s="15">
        <v>243.62131692418257</v>
      </c>
      <c r="Q1841" s="15">
        <v>220.41928674092708</v>
      </c>
      <c r="R1841" s="15">
        <v>199.53745957599716</v>
      </c>
      <c r="S1841" s="15">
        <v>106.72933884297522</v>
      </c>
      <c r="T1841" s="15">
        <v>92.808120733021937</v>
      </c>
      <c r="U1841" s="15">
        <v>171.69502335609056</v>
      </c>
      <c r="V1841" s="15">
        <v>27.842436219906578</v>
      </c>
      <c r="W1841" s="14">
        <v>34.729690306000066</v>
      </c>
      <c r="X1841" s="14">
        <v>36.299223681000058</v>
      </c>
      <c r="Y1841" s="14" t="s">
        <v>13057</v>
      </c>
      <c r="Z1841" s="70" t="s">
        <v>5574</v>
      </c>
    </row>
    <row r="1842" spans="1:26" x14ac:dyDescent="0.25">
      <c r="A1842" s="14">
        <v>1751</v>
      </c>
      <c r="B1842" s="14" t="s">
        <v>5181</v>
      </c>
      <c r="C1842" s="14" t="s">
        <v>5210</v>
      </c>
      <c r="D1842" s="14" t="s">
        <v>5211</v>
      </c>
      <c r="E1842" s="14" t="s">
        <v>5212</v>
      </c>
      <c r="F1842" s="14" t="s">
        <v>5211</v>
      </c>
      <c r="G1842" s="14" t="s">
        <v>13058</v>
      </c>
      <c r="H1842" s="14" t="s">
        <v>13059</v>
      </c>
      <c r="I1842" s="14" t="s">
        <v>5571</v>
      </c>
      <c r="J1842" s="15">
        <v>670</v>
      </c>
      <c r="K1842" s="15">
        <v>0</v>
      </c>
      <c r="L1842" s="14" t="s">
        <v>5572</v>
      </c>
      <c r="M1842" s="14">
        <v>2</v>
      </c>
      <c r="N1842" s="15">
        <v>464.04060366510964</v>
      </c>
      <c r="O1842" s="14">
        <v>0</v>
      </c>
      <c r="P1842" s="15">
        <v>243.62131692418257</v>
      </c>
      <c r="Q1842" s="15">
        <v>220.41928674092708</v>
      </c>
      <c r="R1842" s="15">
        <v>199.53745957599716</v>
      </c>
      <c r="S1842" s="15">
        <v>106.72933884297522</v>
      </c>
      <c r="T1842" s="15">
        <v>92.808120733021937</v>
      </c>
      <c r="U1842" s="15">
        <v>171.69502335609056</v>
      </c>
      <c r="V1842" s="15">
        <v>27.842436219906578</v>
      </c>
      <c r="W1842" s="14">
        <v>34.634794956000064</v>
      </c>
      <c r="X1842" s="14">
        <v>36.174169800000072</v>
      </c>
      <c r="Y1842" s="14" t="s">
        <v>13060</v>
      </c>
      <c r="Z1842" s="70" t="s">
        <v>5574</v>
      </c>
    </row>
    <row r="1843" spans="1:26" x14ac:dyDescent="0.25">
      <c r="A1843" s="14">
        <v>1752</v>
      </c>
      <c r="B1843" s="14" t="s">
        <v>5181</v>
      </c>
      <c r="C1843" s="14" t="s">
        <v>5210</v>
      </c>
      <c r="D1843" s="14" t="s">
        <v>5211</v>
      </c>
      <c r="E1843" s="14" t="s">
        <v>5212</v>
      </c>
      <c r="F1843" s="14" t="s">
        <v>5211</v>
      </c>
      <c r="G1843" s="14" t="s">
        <v>13061</v>
      </c>
      <c r="H1843" s="14" t="s">
        <v>5213</v>
      </c>
      <c r="I1843" s="14" t="s">
        <v>5571</v>
      </c>
      <c r="J1843" s="15">
        <v>800</v>
      </c>
      <c r="K1843" s="15">
        <v>0</v>
      </c>
      <c r="L1843" s="14" t="s">
        <v>5572</v>
      </c>
      <c r="M1843" s="14">
        <v>2</v>
      </c>
      <c r="N1843" s="15">
        <v>554.07833273445931</v>
      </c>
      <c r="O1843" s="14">
        <v>0</v>
      </c>
      <c r="P1843" s="15">
        <v>290.89112468559114</v>
      </c>
      <c r="Q1843" s="15">
        <v>263.18720804886817</v>
      </c>
      <c r="R1843" s="15">
        <v>238.25368307581752</v>
      </c>
      <c r="S1843" s="15">
        <v>127.43801652892564</v>
      </c>
      <c r="T1843" s="15">
        <v>110.81566654689186</v>
      </c>
      <c r="U1843" s="15">
        <v>205.00898311174996</v>
      </c>
      <c r="V1843" s="15">
        <v>33.244699964067557</v>
      </c>
      <c r="W1843" s="14">
        <v>34.640570307000075</v>
      </c>
      <c r="X1843" s="14">
        <v>36.264856257000076</v>
      </c>
      <c r="Y1843" s="14" t="s">
        <v>13062</v>
      </c>
      <c r="Z1843" s="70" t="s">
        <v>5574</v>
      </c>
    </row>
    <row r="1844" spans="1:26" x14ac:dyDescent="0.25">
      <c r="A1844" s="14">
        <v>1753</v>
      </c>
      <c r="B1844" s="14" t="s">
        <v>5181</v>
      </c>
      <c r="C1844" s="14" t="s">
        <v>5210</v>
      </c>
      <c r="D1844" s="14" t="s">
        <v>5211</v>
      </c>
      <c r="E1844" s="14" t="s">
        <v>5212</v>
      </c>
      <c r="F1844" s="14" t="s">
        <v>5211</v>
      </c>
      <c r="G1844" s="14" t="s">
        <v>13063</v>
      </c>
      <c r="H1844" s="14" t="s">
        <v>13064</v>
      </c>
      <c r="I1844" s="14" t="s">
        <v>5571</v>
      </c>
      <c r="J1844" s="15">
        <v>950</v>
      </c>
      <c r="K1844" s="15">
        <v>0</v>
      </c>
      <c r="L1844" s="14" t="s">
        <v>5572</v>
      </c>
      <c r="M1844" s="14">
        <v>2</v>
      </c>
      <c r="N1844" s="15">
        <v>657.9680201221704</v>
      </c>
      <c r="O1844" s="14">
        <v>0</v>
      </c>
      <c r="P1844" s="15">
        <v>345.43321056413947</v>
      </c>
      <c r="Q1844" s="15">
        <v>312.53480955803093</v>
      </c>
      <c r="R1844" s="15">
        <v>282.92624865253327</v>
      </c>
      <c r="S1844" s="15">
        <v>151.33264462809919</v>
      </c>
      <c r="T1844" s="15">
        <v>131.59360402443409</v>
      </c>
      <c r="U1844" s="15">
        <v>243.44816744520304</v>
      </c>
      <c r="V1844" s="15">
        <v>39.47808120733022</v>
      </c>
      <c r="W1844" s="14">
        <v>34.670060294000052</v>
      </c>
      <c r="X1844" s="14">
        <v>36.194423064000034</v>
      </c>
      <c r="Y1844" s="14" t="s">
        <v>13065</v>
      </c>
      <c r="Z1844" s="70" t="s">
        <v>5574</v>
      </c>
    </row>
    <row r="1845" spans="1:26" x14ac:dyDescent="0.25">
      <c r="A1845" s="14">
        <v>1754</v>
      </c>
      <c r="B1845" s="14" t="s">
        <v>5181</v>
      </c>
      <c r="C1845" s="14" t="s">
        <v>5210</v>
      </c>
      <c r="D1845" s="14" t="s">
        <v>5211</v>
      </c>
      <c r="E1845" s="14" t="s">
        <v>5212</v>
      </c>
      <c r="F1845" s="14" t="s">
        <v>5211</v>
      </c>
      <c r="G1845" s="14" t="s">
        <v>13066</v>
      </c>
      <c r="H1845" s="14" t="s">
        <v>13067</v>
      </c>
      <c r="I1845" s="14" t="s">
        <v>5571</v>
      </c>
      <c r="J1845" s="15">
        <v>760</v>
      </c>
      <c r="K1845" s="15">
        <v>0</v>
      </c>
      <c r="L1845" s="14" t="s">
        <v>5572</v>
      </c>
      <c r="M1845" s="14">
        <v>2</v>
      </c>
      <c r="N1845" s="15">
        <v>526.37441609773634</v>
      </c>
      <c r="O1845" s="14">
        <v>0</v>
      </c>
      <c r="P1845" s="15">
        <v>276.34656845131161</v>
      </c>
      <c r="Q1845" s="15">
        <v>250.02784764642476</v>
      </c>
      <c r="R1845" s="15">
        <v>226.34099892202664</v>
      </c>
      <c r="S1845" s="15">
        <v>121.06611570247937</v>
      </c>
      <c r="T1845" s="15">
        <v>105.27488321954728</v>
      </c>
      <c r="U1845" s="15">
        <v>194.75853395616244</v>
      </c>
      <c r="V1845" s="15">
        <v>31.58246496586418</v>
      </c>
      <c r="W1845" s="14">
        <v>34.749508674000026</v>
      </c>
      <c r="X1845" s="14">
        <v>36.200675071000035</v>
      </c>
      <c r="Y1845" s="14" t="s">
        <v>13068</v>
      </c>
      <c r="Z1845" s="70" t="s">
        <v>5574</v>
      </c>
    </row>
    <row r="1846" spans="1:26" x14ac:dyDescent="0.25">
      <c r="A1846" s="14">
        <v>1755</v>
      </c>
      <c r="B1846" s="14" t="s">
        <v>5181</v>
      </c>
      <c r="C1846" s="14" t="s">
        <v>5210</v>
      </c>
      <c r="D1846" s="14" t="s">
        <v>5211</v>
      </c>
      <c r="E1846" s="14" t="s">
        <v>5212</v>
      </c>
      <c r="F1846" s="14" t="s">
        <v>5211</v>
      </c>
      <c r="G1846" s="14" t="s">
        <v>13069</v>
      </c>
      <c r="H1846" s="14" t="s">
        <v>13070</v>
      </c>
      <c r="I1846" s="14" t="s">
        <v>5571</v>
      </c>
      <c r="J1846" s="15">
        <v>660</v>
      </c>
      <c r="K1846" s="15">
        <v>0</v>
      </c>
      <c r="L1846" s="14" t="s">
        <v>5572</v>
      </c>
      <c r="M1846" s="14">
        <v>2</v>
      </c>
      <c r="N1846" s="15">
        <v>457.11462450592887</v>
      </c>
      <c r="O1846" s="14">
        <v>0</v>
      </c>
      <c r="P1846" s="15">
        <v>239.98517786561266</v>
      </c>
      <c r="Q1846" s="15">
        <v>217.12944664031622</v>
      </c>
      <c r="R1846" s="15">
        <v>196.55928853754941</v>
      </c>
      <c r="S1846" s="15">
        <v>105.13636363636364</v>
      </c>
      <c r="T1846" s="15">
        <v>91.42292490118578</v>
      </c>
      <c r="U1846" s="15">
        <v>169.13241106719369</v>
      </c>
      <c r="V1846" s="15">
        <v>27.426877470355731</v>
      </c>
      <c r="W1846" s="14">
        <v>34.643656005000025</v>
      </c>
      <c r="X1846" s="14">
        <v>36.225861701000042</v>
      </c>
      <c r="Y1846" s="14" t="s">
        <v>13071</v>
      </c>
      <c r="Z1846" s="70" t="s">
        <v>5574</v>
      </c>
    </row>
    <row r="1847" spans="1:26" x14ac:dyDescent="0.25">
      <c r="A1847" s="14">
        <v>1757</v>
      </c>
      <c r="B1847" s="14" t="s">
        <v>5181</v>
      </c>
      <c r="C1847" s="14" t="s">
        <v>5210</v>
      </c>
      <c r="D1847" s="14" t="s">
        <v>5211</v>
      </c>
      <c r="E1847" s="14" t="s">
        <v>5212</v>
      </c>
      <c r="F1847" s="14" t="s">
        <v>5211</v>
      </c>
      <c r="G1847" s="14" t="s">
        <v>13072</v>
      </c>
      <c r="H1847" s="14" t="s">
        <v>13073</v>
      </c>
      <c r="I1847" s="14" t="s">
        <v>5571</v>
      </c>
      <c r="J1847" s="15">
        <v>710</v>
      </c>
      <c r="K1847" s="15">
        <v>0</v>
      </c>
      <c r="L1847" s="14" t="s">
        <v>5572</v>
      </c>
      <c r="M1847" s="14">
        <v>2</v>
      </c>
      <c r="N1847" s="15">
        <v>491.74452030183261</v>
      </c>
      <c r="O1847" s="14">
        <v>0</v>
      </c>
      <c r="P1847" s="15">
        <v>258.16587315846215</v>
      </c>
      <c r="Q1847" s="15">
        <v>233.57864714337049</v>
      </c>
      <c r="R1847" s="15">
        <v>211.45014372978804</v>
      </c>
      <c r="S1847" s="15">
        <v>113.1012396694215</v>
      </c>
      <c r="T1847" s="15">
        <v>98.348904060366522</v>
      </c>
      <c r="U1847" s="15">
        <v>181.94547251167808</v>
      </c>
      <c r="V1847" s="15">
        <v>29.504671218109955</v>
      </c>
      <c r="W1847" s="14">
        <v>34.672061080000049</v>
      </c>
      <c r="X1847" s="14">
        <v>36.218317958000057</v>
      </c>
      <c r="Y1847" s="14" t="s">
        <v>13074</v>
      </c>
      <c r="Z1847" s="70" t="s">
        <v>5574</v>
      </c>
    </row>
    <row r="1848" spans="1:26" x14ac:dyDescent="0.25">
      <c r="A1848" s="14">
        <v>1758</v>
      </c>
      <c r="B1848" s="14" t="s">
        <v>5181</v>
      </c>
      <c r="C1848" s="14" t="s">
        <v>5210</v>
      </c>
      <c r="D1848" s="14" t="s">
        <v>5211</v>
      </c>
      <c r="E1848" s="14" t="s">
        <v>5212</v>
      </c>
      <c r="F1848" s="14" t="s">
        <v>5211</v>
      </c>
      <c r="G1848" s="14" t="s">
        <v>13075</v>
      </c>
      <c r="H1848" s="14" t="s">
        <v>7592</v>
      </c>
      <c r="I1848" s="14" t="s">
        <v>5571</v>
      </c>
      <c r="J1848" s="15">
        <v>870</v>
      </c>
      <c r="K1848" s="15">
        <v>0</v>
      </c>
      <c r="L1848" s="14" t="s">
        <v>5572</v>
      </c>
      <c r="M1848" s="14">
        <v>2</v>
      </c>
      <c r="N1848" s="15">
        <v>602.56018684872447</v>
      </c>
      <c r="O1848" s="14">
        <v>0</v>
      </c>
      <c r="P1848" s="15">
        <v>316.34409809558036</v>
      </c>
      <c r="Q1848" s="15">
        <v>286.21608875314411</v>
      </c>
      <c r="R1848" s="15">
        <v>259.10088034495152</v>
      </c>
      <c r="S1848" s="15">
        <v>138.58884297520663</v>
      </c>
      <c r="T1848" s="15">
        <v>120.5120373697449</v>
      </c>
      <c r="U1848" s="15">
        <v>222.94726913402806</v>
      </c>
      <c r="V1848" s="15">
        <v>36.153611210923465</v>
      </c>
      <c r="W1848" s="14">
        <v>34.648745578000046</v>
      </c>
      <c r="X1848" s="14">
        <v>36.11951700000003</v>
      </c>
      <c r="Y1848" s="14" t="s">
        <v>13076</v>
      </c>
      <c r="Z1848" s="70" t="s">
        <v>5574</v>
      </c>
    </row>
    <row r="1849" spans="1:26" x14ac:dyDescent="0.25">
      <c r="A1849" s="14">
        <v>1759</v>
      </c>
      <c r="B1849" s="14" t="s">
        <v>5181</v>
      </c>
      <c r="C1849" s="14" t="s">
        <v>5210</v>
      </c>
      <c r="D1849" s="14" t="s">
        <v>5211</v>
      </c>
      <c r="E1849" s="14" t="s">
        <v>5212</v>
      </c>
      <c r="F1849" s="14" t="s">
        <v>5211</v>
      </c>
      <c r="G1849" s="14" t="s">
        <v>13077</v>
      </c>
      <c r="H1849" s="14" t="s">
        <v>13078</v>
      </c>
      <c r="I1849" s="14" t="s">
        <v>5571</v>
      </c>
      <c r="J1849" s="15">
        <v>860</v>
      </c>
      <c r="K1849" s="15">
        <v>0</v>
      </c>
      <c r="L1849" s="14" t="s">
        <v>5572</v>
      </c>
      <c r="M1849" s="14">
        <v>2</v>
      </c>
      <c r="N1849" s="15">
        <v>595.6342076895437</v>
      </c>
      <c r="O1849" s="14">
        <v>0</v>
      </c>
      <c r="P1849" s="15">
        <v>312.70795903701048</v>
      </c>
      <c r="Q1849" s="15">
        <v>282.92624865253322</v>
      </c>
      <c r="R1849" s="15">
        <v>256.12270930650379</v>
      </c>
      <c r="S1849" s="15">
        <v>136.99586776859505</v>
      </c>
      <c r="T1849" s="15">
        <v>119.12684153790875</v>
      </c>
      <c r="U1849" s="15">
        <v>220.38465684513116</v>
      </c>
      <c r="V1849" s="15">
        <v>35.738052461372618</v>
      </c>
      <c r="W1849" s="14">
        <v>34.689601097000036</v>
      </c>
      <c r="X1849" s="14">
        <v>36.269096653000076</v>
      </c>
      <c r="Y1849" s="14" t="s">
        <v>13079</v>
      </c>
      <c r="Z1849" s="70" t="s">
        <v>5574</v>
      </c>
    </row>
    <row r="1850" spans="1:26" x14ac:dyDescent="0.25">
      <c r="A1850" s="14">
        <v>1760</v>
      </c>
      <c r="B1850" s="14" t="s">
        <v>5181</v>
      </c>
      <c r="C1850" s="14" t="s">
        <v>5210</v>
      </c>
      <c r="D1850" s="14" t="s">
        <v>5211</v>
      </c>
      <c r="E1850" s="14" t="s">
        <v>5212</v>
      </c>
      <c r="F1850" s="14" t="s">
        <v>5211</v>
      </c>
      <c r="G1850" s="14" t="s">
        <v>13080</v>
      </c>
      <c r="H1850" s="14" t="s">
        <v>13081</v>
      </c>
      <c r="I1850" s="14" t="s">
        <v>5571</v>
      </c>
      <c r="J1850" s="15">
        <v>820</v>
      </c>
      <c r="K1850" s="15">
        <v>0</v>
      </c>
      <c r="L1850" s="14" t="s">
        <v>5572</v>
      </c>
      <c r="M1850" s="14">
        <v>2</v>
      </c>
      <c r="N1850" s="15">
        <v>567.93029105282073</v>
      </c>
      <c r="O1850" s="14">
        <v>0</v>
      </c>
      <c r="P1850" s="15">
        <v>298.1634028027309</v>
      </c>
      <c r="Q1850" s="15">
        <v>269.76688825008983</v>
      </c>
      <c r="R1850" s="15">
        <v>244.21002515271294</v>
      </c>
      <c r="S1850" s="15">
        <v>130.62396694214877</v>
      </c>
      <c r="T1850" s="15">
        <v>113.58605821056415</v>
      </c>
      <c r="U1850" s="15">
        <v>210.13420768954367</v>
      </c>
      <c r="V1850" s="15">
        <v>34.075817463169244</v>
      </c>
      <c r="W1850" s="14">
        <v>34.734263274000057</v>
      </c>
      <c r="X1850" s="14">
        <v>36.151961787000062</v>
      </c>
      <c r="Y1850" s="14" t="s">
        <v>13082</v>
      </c>
      <c r="Z1850" s="70" t="s">
        <v>5574</v>
      </c>
    </row>
    <row r="1851" spans="1:26" x14ac:dyDescent="0.25">
      <c r="A1851" s="14">
        <v>1762</v>
      </c>
      <c r="B1851" s="14" t="s">
        <v>5181</v>
      </c>
      <c r="C1851" s="14" t="s">
        <v>5210</v>
      </c>
      <c r="D1851" s="14" t="s">
        <v>5211</v>
      </c>
      <c r="E1851" s="14" t="s">
        <v>5212</v>
      </c>
      <c r="F1851" s="14" t="s">
        <v>5211</v>
      </c>
      <c r="G1851" s="14" t="s">
        <v>13083</v>
      </c>
      <c r="H1851" s="14" t="s">
        <v>13084</v>
      </c>
      <c r="I1851" s="14" t="s">
        <v>5571</v>
      </c>
      <c r="J1851" s="15">
        <v>410</v>
      </c>
      <c r="K1851" s="15">
        <v>0</v>
      </c>
      <c r="L1851" s="14" t="s">
        <v>5572</v>
      </c>
      <c r="M1851" s="14">
        <v>2</v>
      </c>
      <c r="N1851" s="15">
        <v>283.96514552641037</v>
      </c>
      <c r="O1851" s="14">
        <v>0</v>
      </c>
      <c r="P1851" s="15">
        <v>149.08170140136545</v>
      </c>
      <c r="Q1851" s="15">
        <v>134.88344412504492</v>
      </c>
      <c r="R1851" s="15">
        <v>122.10501257635647</v>
      </c>
      <c r="S1851" s="15">
        <v>65.311983471074385</v>
      </c>
      <c r="T1851" s="15">
        <v>56.793029105282073</v>
      </c>
      <c r="U1851" s="15">
        <v>105.06710384477184</v>
      </c>
      <c r="V1851" s="15">
        <v>17.037908731584622</v>
      </c>
      <c r="W1851" s="14">
        <v>34.68633417500007</v>
      </c>
      <c r="X1851" s="14">
        <v>36.145765936000032</v>
      </c>
      <c r="Y1851" s="14" t="s">
        <v>13085</v>
      </c>
      <c r="Z1851" s="70" t="s">
        <v>5574</v>
      </c>
    </row>
    <row r="1852" spans="1:26" x14ac:dyDescent="0.25">
      <c r="A1852" s="14">
        <v>1763</v>
      </c>
      <c r="B1852" s="14" t="s">
        <v>5181</v>
      </c>
      <c r="C1852" s="14" t="s">
        <v>5210</v>
      </c>
      <c r="D1852" s="14" t="s">
        <v>5211</v>
      </c>
      <c r="E1852" s="14" t="s">
        <v>5212</v>
      </c>
      <c r="F1852" s="14" t="s">
        <v>5211</v>
      </c>
      <c r="G1852" s="14" t="s">
        <v>13086</v>
      </c>
      <c r="H1852" s="14" t="s">
        <v>6843</v>
      </c>
      <c r="I1852" s="14" t="s">
        <v>5571</v>
      </c>
      <c r="J1852" s="15">
        <v>810</v>
      </c>
      <c r="K1852" s="15">
        <v>0</v>
      </c>
      <c r="L1852" s="14" t="s">
        <v>5572</v>
      </c>
      <c r="M1852" s="14">
        <v>2</v>
      </c>
      <c r="N1852" s="15">
        <v>561.00431189363997</v>
      </c>
      <c r="O1852" s="14">
        <v>0</v>
      </c>
      <c r="P1852" s="15">
        <v>294.52726374416102</v>
      </c>
      <c r="Q1852" s="15">
        <v>266.47704814947895</v>
      </c>
      <c r="R1852" s="15">
        <v>241.23185411426519</v>
      </c>
      <c r="S1852" s="15">
        <v>129.03099173553719</v>
      </c>
      <c r="T1852" s="15">
        <v>112.200862378728</v>
      </c>
      <c r="U1852" s="15">
        <v>207.57159540064677</v>
      </c>
      <c r="V1852" s="15">
        <v>33.660258713618397</v>
      </c>
      <c r="W1852" s="14">
        <v>34.683864424000035</v>
      </c>
      <c r="X1852" s="14">
        <v>36.201854099000059</v>
      </c>
      <c r="Y1852" s="14" t="s">
        <v>13087</v>
      </c>
      <c r="Z1852" s="70" t="s">
        <v>5574</v>
      </c>
    </row>
    <row r="1853" spans="1:26" x14ac:dyDescent="0.25">
      <c r="A1853" s="14">
        <v>1764</v>
      </c>
      <c r="B1853" s="14" t="s">
        <v>5181</v>
      </c>
      <c r="C1853" s="14" t="s">
        <v>5210</v>
      </c>
      <c r="D1853" s="14" t="s">
        <v>5211</v>
      </c>
      <c r="E1853" s="14" t="s">
        <v>5212</v>
      </c>
      <c r="F1853" s="14" t="s">
        <v>5211</v>
      </c>
      <c r="G1853" s="14" t="s">
        <v>13088</v>
      </c>
      <c r="H1853" s="14" t="s">
        <v>13089</v>
      </c>
      <c r="I1853" s="14" t="s">
        <v>5571</v>
      </c>
      <c r="J1853" s="15">
        <v>380</v>
      </c>
      <c r="K1853" s="15">
        <v>0</v>
      </c>
      <c r="L1853" s="14" t="s">
        <v>5572</v>
      </c>
      <c r="M1853" s="14">
        <v>2</v>
      </c>
      <c r="N1853" s="15">
        <v>263.18720804886817</v>
      </c>
      <c r="O1853" s="14">
        <v>0</v>
      </c>
      <c r="P1853" s="15">
        <v>138.17328422565581</v>
      </c>
      <c r="Q1853" s="15">
        <v>125.01392382321238</v>
      </c>
      <c r="R1853" s="15">
        <v>113.17049946101332</v>
      </c>
      <c r="S1853" s="15">
        <v>60.533057851239683</v>
      </c>
      <c r="T1853" s="15">
        <v>52.637441609773639</v>
      </c>
      <c r="U1853" s="15">
        <v>97.379266978081219</v>
      </c>
      <c r="V1853" s="15">
        <v>15.79123248293209</v>
      </c>
      <c r="W1853" s="14">
        <v>34.744004493000034</v>
      </c>
      <c r="X1853" s="14">
        <v>36.166907104000074</v>
      </c>
      <c r="Y1853" s="14" t="s">
        <v>13090</v>
      </c>
      <c r="Z1853" s="70" t="s">
        <v>5574</v>
      </c>
    </row>
    <row r="1854" spans="1:26" x14ac:dyDescent="0.25">
      <c r="A1854" s="14">
        <v>1766</v>
      </c>
      <c r="B1854" s="14" t="s">
        <v>5181</v>
      </c>
      <c r="C1854" s="14" t="s">
        <v>5210</v>
      </c>
      <c r="D1854" s="14" t="s">
        <v>5211</v>
      </c>
      <c r="E1854" s="14" t="s">
        <v>5212</v>
      </c>
      <c r="F1854" s="14" t="s">
        <v>5211</v>
      </c>
      <c r="G1854" s="14" t="s">
        <v>13091</v>
      </c>
      <c r="H1854" s="14" t="s">
        <v>13092</v>
      </c>
      <c r="I1854" s="14" t="s">
        <v>5571</v>
      </c>
      <c r="J1854" s="15">
        <v>780</v>
      </c>
      <c r="K1854" s="15">
        <v>0</v>
      </c>
      <c r="L1854" s="14" t="s">
        <v>5572</v>
      </c>
      <c r="M1854" s="14">
        <v>2</v>
      </c>
      <c r="N1854" s="15">
        <v>540.22637441609777</v>
      </c>
      <c r="O1854" s="14">
        <v>0</v>
      </c>
      <c r="P1854" s="15">
        <v>283.61884656845132</v>
      </c>
      <c r="Q1854" s="15">
        <v>256.60752784764645</v>
      </c>
      <c r="R1854" s="15">
        <v>232.29734099892204</v>
      </c>
      <c r="S1854" s="15">
        <v>124.25206611570249</v>
      </c>
      <c r="T1854" s="15">
        <v>108.04527488321956</v>
      </c>
      <c r="U1854" s="15">
        <v>199.88375853395618</v>
      </c>
      <c r="V1854" s="15">
        <v>32.413582464965863</v>
      </c>
      <c r="W1854" s="14">
        <v>34.695457974000078</v>
      </c>
      <c r="X1854" s="14">
        <v>36.281431272000077</v>
      </c>
      <c r="Y1854" s="14" t="s">
        <v>13093</v>
      </c>
      <c r="Z1854" s="70" t="s">
        <v>5574</v>
      </c>
    </row>
    <row r="1855" spans="1:26" x14ac:dyDescent="0.25">
      <c r="A1855" s="14">
        <v>1767</v>
      </c>
      <c r="B1855" s="14" t="s">
        <v>5181</v>
      </c>
      <c r="C1855" s="14" t="s">
        <v>5210</v>
      </c>
      <c r="D1855" s="14" t="s">
        <v>5211</v>
      </c>
      <c r="E1855" s="14" t="s">
        <v>5212</v>
      </c>
      <c r="F1855" s="14" t="s">
        <v>5211</v>
      </c>
      <c r="G1855" s="14" t="s">
        <v>13094</v>
      </c>
      <c r="H1855" s="14" t="s">
        <v>13095</v>
      </c>
      <c r="I1855" s="14" t="s">
        <v>5571</v>
      </c>
      <c r="J1855" s="15">
        <v>360</v>
      </c>
      <c r="K1855" s="15">
        <v>0</v>
      </c>
      <c r="L1855" s="14" t="s">
        <v>5572</v>
      </c>
      <c r="M1855" s="14">
        <v>2</v>
      </c>
      <c r="N1855" s="15">
        <v>249.33524973050666</v>
      </c>
      <c r="O1855" s="14">
        <v>0</v>
      </c>
      <c r="P1855" s="15">
        <v>130.90100610851601</v>
      </c>
      <c r="Q1855" s="15">
        <v>118.43424362199066</v>
      </c>
      <c r="R1855" s="15">
        <v>107.21415738411787</v>
      </c>
      <c r="S1855" s="15">
        <v>57.347107438016536</v>
      </c>
      <c r="T1855" s="15">
        <v>49.867049946101332</v>
      </c>
      <c r="U1855" s="15">
        <v>92.25404240028746</v>
      </c>
      <c r="V1855" s="15">
        <v>14.960114983830399</v>
      </c>
      <c r="W1855" s="14">
        <v>34.642615855000031</v>
      </c>
      <c r="X1855" s="14">
        <v>36.216690088000064</v>
      </c>
      <c r="Y1855" s="14" t="s">
        <v>13096</v>
      </c>
      <c r="Z1855" s="70" t="s">
        <v>5574</v>
      </c>
    </row>
    <row r="1856" spans="1:26" x14ac:dyDescent="0.25">
      <c r="A1856" s="14">
        <v>1768</v>
      </c>
      <c r="B1856" s="14" t="s">
        <v>5181</v>
      </c>
      <c r="C1856" s="14" t="s">
        <v>5210</v>
      </c>
      <c r="D1856" s="14" t="s">
        <v>5211</v>
      </c>
      <c r="E1856" s="14" t="s">
        <v>5212</v>
      </c>
      <c r="F1856" s="14" t="s">
        <v>5211</v>
      </c>
      <c r="G1856" s="14" t="s">
        <v>13097</v>
      </c>
      <c r="H1856" s="14" t="s">
        <v>13098</v>
      </c>
      <c r="I1856" s="14" t="s">
        <v>5571</v>
      </c>
      <c r="J1856" s="15">
        <v>840</v>
      </c>
      <c r="K1856" s="15">
        <v>0</v>
      </c>
      <c r="L1856" s="14" t="s">
        <v>5572</v>
      </c>
      <c r="M1856" s="14">
        <v>2</v>
      </c>
      <c r="N1856" s="15">
        <v>581.78224937118227</v>
      </c>
      <c r="O1856" s="14">
        <v>0</v>
      </c>
      <c r="P1856" s="15">
        <v>305.43568091987072</v>
      </c>
      <c r="Q1856" s="15">
        <v>276.34656845131155</v>
      </c>
      <c r="R1856" s="15">
        <v>250.1663672296084</v>
      </c>
      <c r="S1856" s="15">
        <v>133.80991735537194</v>
      </c>
      <c r="T1856" s="15">
        <v>116.35644987423646</v>
      </c>
      <c r="U1856" s="15">
        <v>215.25943226733744</v>
      </c>
      <c r="V1856" s="15">
        <v>34.906934962270938</v>
      </c>
      <c r="W1856" s="14">
        <v>34.702793978000045</v>
      </c>
      <c r="X1856" s="14">
        <v>36.22332735100008</v>
      </c>
      <c r="Y1856" s="14" t="s">
        <v>13099</v>
      </c>
      <c r="Z1856" s="70" t="s">
        <v>5574</v>
      </c>
    </row>
    <row r="1857" spans="1:26" x14ac:dyDescent="0.25">
      <c r="A1857" s="14">
        <v>1769</v>
      </c>
      <c r="B1857" s="14" t="s">
        <v>5181</v>
      </c>
      <c r="C1857" s="14" t="s">
        <v>5210</v>
      </c>
      <c r="D1857" s="14" t="s">
        <v>5211</v>
      </c>
      <c r="E1857" s="14" t="s">
        <v>5212</v>
      </c>
      <c r="F1857" s="14" t="s">
        <v>5211</v>
      </c>
      <c r="G1857" s="14" t="s">
        <v>13100</v>
      </c>
      <c r="H1857" s="14" t="s">
        <v>13101</v>
      </c>
      <c r="I1857" s="14" t="s">
        <v>5571</v>
      </c>
      <c r="J1857" s="15">
        <v>820</v>
      </c>
      <c r="K1857" s="15">
        <v>0</v>
      </c>
      <c r="L1857" s="14" t="s">
        <v>5572</v>
      </c>
      <c r="M1857" s="14">
        <v>2</v>
      </c>
      <c r="N1857" s="15">
        <v>567.93029105282073</v>
      </c>
      <c r="O1857" s="14">
        <v>0</v>
      </c>
      <c r="P1857" s="15">
        <v>298.1634028027309</v>
      </c>
      <c r="Q1857" s="15">
        <v>269.76688825008983</v>
      </c>
      <c r="R1857" s="15">
        <v>244.21002515271294</v>
      </c>
      <c r="S1857" s="15">
        <v>130.62396694214877</v>
      </c>
      <c r="T1857" s="15">
        <v>113.58605821056415</v>
      </c>
      <c r="U1857" s="15">
        <v>210.13420768954367</v>
      </c>
      <c r="V1857" s="15">
        <v>34.075817463169244</v>
      </c>
      <c r="W1857" s="14">
        <v>34.663914292000072</v>
      </c>
      <c r="X1857" s="14">
        <v>36.224550825000051</v>
      </c>
      <c r="Y1857" s="14" t="s">
        <v>13102</v>
      </c>
      <c r="Z1857" s="70" t="s">
        <v>5574</v>
      </c>
    </row>
    <row r="1858" spans="1:26" x14ac:dyDescent="0.25">
      <c r="A1858" s="14">
        <v>1770</v>
      </c>
      <c r="B1858" s="14" t="s">
        <v>5181</v>
      </c>
      <c r="C1858" s="14" t="s">
        <v>5210</v>
      </c>
      <c r="D1858" s="14" t="s">
        <v>5211</v>
      </c>
      <c r="E1858" s="14" t="s">
        <v>5212</v>
      </c>
      <c r="F1858" s="14" t="s">
        <v>5211</v>
      </c>
      <c r="G1858" s="14" t="s">
        <v>13103</v>
      </c>
      <c r="H1858" s="14" t="s">
        <v>4804</v>
      </c>
      <c r="I1858" s="14" t="s">
        <v>5571</v>
      </c>
      <c r="J1858" s="15">
        <v>870</v>
      </c>
      <c r="K1858" s="15">
        <v>0</v>
      </c>
      <c r="L1858" s="14" t="s">
        <v>5572</v>
      </c>
      <c r="M1858" s="14">
        <v>2</v>
      </c>
      <c r="N1858" s="15">
        <v>602.56018684872447</v>
      </c>
      <c r="O1858" s="14">
        <v>0</v>
      </c>
      <c r="P1858" s="15">
        <v>316.34409809558036</v>
      </c>
      <c r="Q1858" s="15">
        <v>286.21608875314411</v>
      </c>
      <c r="R1858" s="15">
        <v>259.10088034495152</v>
      </c>
      <c r="S1858" s="15">
        <v>138.58884297520663</v>
      </c>
      <c r="T1858" s="15">
        <v>120.5120373697449</v>
      </c>
      <c r="U1858" s="15">
        <v>222.94726913402806</v>
      </c>
      <c r="V1858" s="15">
        <v>36.153611210923465</v>
      </c>
      <c r="W1858" s="14">
        <v>34.651597209000045</v>
      </c>
      <c r="X1858" s="14">
        <v>36.204223410000054</v>
      </c>
      <c r="Y1858" s="14" t="s">
        <v>13104</v>
      </c>
      <c r="Z1858" s="70" t="s">
        <v>5574</v>
      </c>
    </row>
    <row r="1859" spans="1:26" x14ac:dyDescent="0.25">
      <c r="A1859" s="14">
        <v>1771</v>
      </c>
      <c r="B1859" s="14" t="s">
        <v>5181</v>
      </c>
      <c r="C1859" s="14" t="s">
        <v>5210</v>
      </c>
      <c r="D1859" s="14" t="s">
        <v>5211</v>
      </c>
      <c r="E1859" s="14" t="s">
        <v>5212</v>
      </c>
      <c r="F1859" s="14" t="s">
        <v>5211</v>
      </c>
      <c r="G1859" s="14" t="s">
        <v>13105</v>
      </c>
      <c r="H1859" s="14" t="s">
        <v>13106</v>
      </c>
      <c r="I1859" s="14" t="s">
        <v>5571</v>
      </c>
      <c r="J1859" s="15">
        <v>560</v>
      </c>
      <c r="K1859" s="15">
        <v>0</v>
      </c>
      <c r="L1859" s="14" t="s">
        <v>5572</v>
      </c>
      <c r="M1859" s="14">
        <v>2</v>
      </c>
      <c r="N1859" s="15">
        <v>387.85483291412146</v>
      </c>
      <c r="O1859" s="14">
        <v>0</v>
      </c>
      <c r="P1859" s="15">
        <v>203.62378727991378</v>
      </c>
      <c r="Q1859" s="15">
        <v>184.23104563420767</v>
      </c>
      <c r="R1859" s="15">
        <v>166.77757815307226</v>
      </c>
      <c r="S1859" s="15">
        <v>89.206611570247944</v>
      </c>
      <c r="T1859" s="15">
        <v>77.570966582824298</v>
      </c>
      <c r="U1859" s="15">
        <v>143.50628817822493</v>
      </c>
      <c r="V1859" s="15">
        <v>23.271289974847285</v>
      </c>
      <c r="W1859" s="14">
        <v>34.668184589000077</v>
      </c>
      <c r="X1859" s="14">
        <v>36.298297433000073</v>
      </c>
      <c r="Y1859" s="14" t="s">
        <v>13107</v>
      </c>
      <c r="Z1859" s="70" t="s">
        <v>5574</v>
      </c>
    </row>
    <row r="1860" spans="1:26" x14ac:dyDescent="0.25">
      <c r="A1860" s="14">
        <v>1772</v>
      </c>
      <c r="B1860" s="14" t="s">
        <v>5181</v>
      </c>
      <c r="C1860" s="14" t="s">
        <v>5210</v>
      </c>
      <c r="D1860" s="14" t="s">
        <v>5211</v>
      </c>
      <c r="E1860" s="14" t="s">
        <v>5212</v>
      </c>
      <c r="F1860" s="14" t="s">
        <v>5211</v>
      </c>
      <c r="G1860" s="14" t="s">
        <v>13108</v>
      </c>
      <c r="H1860" s="14" t="s">
        <v>12244</v>
      </c>
      <c r="I1860" s="14" t="s">
        <v>5571</v>
      </c>
      <c r="J1860" s="15">
        <v>600</v>
      </c>
      <c r="K1860" s="15">
        <v>0</v>
      </c>
      <c r="L1860" s="14" t="s">
        <v>5572</v>
      </c>
      <c r="M1860" s="14">
        <v>2</v>
      </c>
      <c r="N1860" s="15">
        <v>415.55874955084442</v>
      </c>
      <c r="O1860" s="14">
        <v>0</v>
      </c>
      <c r="P1860" s="15">
        <v>218.16834351419334</v>
      </c>
      <c r="Q1860" s="15">
        <v>197.39040603665109</v>
      </c>
      <c r="R1860" s="15">
        <v>178.69026230686313</v>
      </c>
      <c r="S1860" s="15">
        <v>95.578512396694222</v>
      </c>
      <c r="T1860" s="15">
        <v>83.111749910168896</v>
      </c>
      <c r="U1860" s="15">
        <v>153.75673733381242</v>
      </c>
      <c r="V1860" s="15">
        <v>24.933524973050666</v>
      </c>
      <c r="W1860" s="14">
        <v>34.705370575000074</v>
      </c>
      <c r="X1860" s="14">
        <v>36.290652812000076</v>
      </c>
      <c r="Y1860" s="14" t="s">
        <v>13109</v>
      </c>
      <c r="Z1860" s="70" t="s">
        <v>5574</v>
      </c>
    </row>
    <row r="1861" spans="1:26" x14ac:dyDescent="0.25">
      <c r="A1861" s="14">
        <v>1773</v>
      </c>
      <c r="B1861" s="14" t="s">
        <v>5181</v>
      </c>
      <c r="C1861" s="14" t="s">
        <v>5210</v>
      </c>
      <c r="D1861" s="14" t="s">
        <v>5211</v>
      </c>
      <c r="E1861" s="14" t="s">
        <v>5212</v>
      </c>
      <c r="F1861" s="14" t="s">
        <v>5211</v>
      </c>
      <c r="G1861" s="14" t="s">
        <v>13110</v>
      </c>
      <c r="H1861" s="14" t="s">
        <v>13111</v>
      </c>
      <c r="I1861" s="14" t="s">
        <v>5571</v>
      </c>
      <c r="J1861" s="15">
        <v>580</v>
      </c>
      <c r="K1861" s="15">
        <v>0</v>
      </c>
      <c r="L1861" s="14" t="s">
        <v>5572</v>
      </c>
      <c r="M1861" s="14">
        <v>2</v>
      </c>
      <c r="N1861" s="15">
        <v>401.70679123248294</v>
      </c>
      <c r="O1861" s="14">
        <v>0</v>
      </c>
      <c r="P1861" s="15">
        <v>210.89606539705355</v>
      </c>
      <c r="Q1861" s="15">
        <v>190.81072583542939</v>
      </c>
      <c r="R1861" s="15">
        <v>172.73392022996768</v>
      </c>
      <c r="S1861" s="15">
        <v>92.392561983471083</v>
      </c>
      <c r="T1861" s="15">
        <v>80.341358246496597</v>
      </c>
      <c r="U1861" s="15">
        <v>148.63151275601868</v>
      </c>
      <c r="V1861" s="15">
        <v>24.102407473948976</v>
      </c>
      <c r="W1861" s="14">
        <v>34.691756913000063</v>
      </c>
      <c r="X1861" s="14">
        <v>36.197854565000057</v>
      </c>
      <c r="Y1861" s="14" t="s">
        <v>13112</v>
      </c>
      <c r="Z1861" s="70" t="s">
        <v>5574</v>
      </c>
    </row>
    <row r="1862" spans="1:26" x14ac:dyDescent="0.25">
      <c r="A1862" s="14">
        <v>1774</v>
      </c>
      <c r="B1862" s="14" t="s">
        <v>5181</v>
      </c>
      <c r="C1862" s="14" t="s">
        <v>5210</v>
      </c>
      <c r="D1862" s="14" t="s">
        <v>5211</v>
      </c>
      <c r="E1862" s="14" t="s">
        <v>5212</v>
      </c>
      <c r="F1862" s="14" t="s">
        <v>5211</v>
      </c>
      <c r="G1862" s="14" t="s">
        <v>13113</v>
      </c>
      <c r="H1862" s="14" t="s">
        <v>13114</v>
      </c>
      <c r="I1862" s="14" t="s">
        <v>5571</v>
      </c>
      <c r="J1862" s="15">
        <v>280</v>
      </c>
      <c r="K1862" s="15">
        <v>0</v>
      </c>
      <c r="L1862" s="14" t="s">
        <v>5572</v>
      </c>
      <c r="M1862" s="14">
        <v>2</v>
      </c>
      <c r="N1862" s="15">
        <v>193.92741645706073</v>
      </c>
      <c r="O1862" s="14">
        <v>0</v>
      </c>
      <c r="P1862" s="15">
        <v>101.81189363995689</v>
      </c>
      <c r="Q1862" s="15">
        <v>92.115522817103837</v>
      </c>
      <c r="R1862" s="15">
        <v>83.388789076536128</v>
      </c>
      <c r="S1862" s="15">
        <v>44.603305785123972</v>
      </c>
      <c r="T1862" s="15">
        <v>38.785483291412149</v>
      </c>
      <c r="U1862" s="15">
        <v>71.753144089112467</v>
      </c>
      <c r="V1862" s="15">
        <v>11.635644987423643</v>
      </c>
      <c r="W1862" s="14">
        <v>34.674292374000061</v>
      </c>
      <c r="X1862" s="14">
        <v>36.175914730000045</v>
      </c>
      <c r="Y1862" s="14" t="s">
        <v>13115</v>
      </c>
      <c r="Z1862" s="70" t="s">
        <v>5574</v>
      </c>
    </row>
    <row r="1863" spans="1:26" x14ac:dyDescent="0.25">
      <c r="A1863" s="14">
        <v>1775</v>
      </c>
      <c r="B1863" s="14" t="s">
        <v>5181</v>
      </c>
      <c r="C1863" s="14" t="s">
        <v>5210</v>
      </c>
      <c r="D1863" s="14" t="s">
        <v>5211</v>
      </c>
      <c r="E1863" s="14" t="s">
        <v>5212</v>
      </c>
      <c r="F1863" s="14" t="s">
        <v>5211</v>
      </c>
      <c r="G1863" s="14" t="s">
        <v>13116</v>
      </c>
      <c r="H1863" s="14" t="s">
        <v>13117</v>
      </c>
      <c r="I1863" s="14" t="s">
        <v>5571</v>
      </c>
      <c r="J1863" s="15">
        <v>340</v>
      </c>
      <c r="K1863" s="15">
        <v>0</v>
      </c>
      <c r="L1863" s="14" t="s">
        <v>5572</v>
      </c>
      <c r="M1863" s="14">
        <v>2</v>
      </c>
      <c r="N1863" s="15">
        <v>235.48329141214518</v>
      </c>
      <c r="O1863" s="14">
        <v>0</v>
      </c>
      <c r="P1863" s="15">
        <v>123.62872799137622</v>
      </c>
      <c r="Q1863" s="15">
        <v>111.85456342076895</v>
      </c>
      <c r="R1863" s="15">
        <v>101.25781530722243</v>
      </c>
      <c r="S1863" s="15">
        <v>54.16115702479339</v>
      </c>
      <c r="T1863" s="15">
        <v>47.09665828242904</v>
      </c>
      <c r="U1863" s="15">
        <v>87.128817822493716</v>
      </c>
      <c r="V1863" s="15">
        <v>14.128997484728711</v>
      </c>
      <c r="W1863" s="14">
        <v>34.680866451000043</v>
      </c>
      <c r="X1863" s="14">
        <v>36.137480086000039</v>
      </c>
      <c r="Y1863" s="14" t="s">
        <v>13118</v>
      </c>
      <c r="Z1863" s="70" t="s">
        <v>5574</v>
      </c>
    </row>
    <row r="1864" spans="1:26" x14ac:dyDescent="0.25">
      <c r="A1864" s="14">
        <v>1777</v>
      </c>
      <c r="B1864" s="14" t="s">
        <v>5181</v>
      </c>
      <c r="C1864" s="14" t="s">
        <v>5210</v>
      </c>
      <c r="D1864" s="14" t="s">
        <v>5211</v>
      </c>
      <c r="E1864" s="14" t="s">
        <v>5212</v>
      </c>
      <c r="F1864" s="14" t="s">
        <v>5211</v>
      </c>
      <c r="G1864" s="14" t="s">
        <v>13119</v>
      </c>
      <c r="H1864" s="14" t="s">
        <v>1087</v>
      </c>
      <c r="I1864" s="14" t="s">
        <v>5571</v>
      </c>
      <c r="J1864" s="15">
        <v>720</v>
      </c>
      <c r="K1864" s="15">
        <v>0</v>
      </c>
      <c r="L1864" s="14" t="s">
        <v>5572</v>
      </c>
      <c r="M1864" s="14">
        <v>2</v>
      </c>
      <c r="N1864" s="15">
        <v>498.67049946101332</v>
      </c>
      <c r="O1864" s="14">
        <v>0</v>
      </c>
      <c r="P1864" s="15">
        <v>261.80201221703203</v>
      </c>
      <c r="Q1864" s="15">
        <v>236.86848724398132</v>
      </c>
      <c r="R1864" s="15">
        <v>214.42831476823574</v>
      </c>
      <c r="S1864" s="15">
        <v>114.69421487603307</v>
      </c>
      <c r="T1864" s="15">
        <v>99.734099892202664</v>
      </c>
      <c r="U1864" s="15">
        <v>184.50808480057492</v>
      </c>
      <c r="V1864" s="15">
        <v>29.920229967660799</v>
      </c>
      <c r="W1864" s="14">
        <v>34.68930141900006</v>
      </c>
      <c r="X1864" s="14">
        <v>36.234198722000031</v>
      </c>
      <c r="Y1864" s="14" t="s">
        <v>13120</v>
      </c>
      <c r="Z1864" s="70" t="s">
        <v>5574</v>
      </c>
    </row>
    <row r="1865" spans="1:26" x14ac:dyDescent="0.25">
      <c r="A1865" s="14">
        <v>1778</v>
      </c>
      <c r="B1865" s="14" t="s">
        <v>5181</v>
      </c>
      <c r="C1865" s="14" t="s">
        <v>5210</v>
      </c>
      <c r="D1865" s="14" t="s">
        <v>5211</v>
      </c>
      <c r="E1865" s="14" t="s">
        <v>5212</v>
      </c>
      <c r="F1865" s="14" t="s">
        <v>5211</v>
      </c>
      <c r="G1865" s="14" t="s">
        <v>13121</v>
      </c>
      <c r="H1865" s="14" t="s">
        <v>13122</v>
      </c>
      <c r="I1865" s="14" t="s">
        <v>5571</v>
      </c>
      <c r="J1865" s="15">
        <v>570</v>
      </c>
      <c r="K1865" s="15">
        <v>0</v>
      </c>
      <c r="L1865" s="14" t="s">
        <v>5572</v>
      </c>
      <c r="M1865" s="14">
        <v>2</v>
      </c>
      <c r="N1865" s="15">
        <v>394.78081207330223</v>
      </c>
      <c r="O1865" s="14">
        <v>0</v>
      </c>
      <c r="P1865" s="15">
        <v>207.25992633848367</v>
      </c>
      <c r="Q1865" s="15">
        <v>187.52088573481856</v>
      </c>
      <c r="R1865" s="15">
        <v>169.75574919151995</v>
      </c>
      <c r="S1865" s="15">
        <v>90.799586776859513</v>
      </c>
      <c r="T1865" s="15">
        <v>78.956162414660454</v>
      </c>
      <c r="U1865" s="15">
        <v>146.06890046712184</v>
      </c>
      <c r="V1865" s="15">
        <v>23.686848724398132</v>
      </c>
      <c r="W1865" s="14">
        <v>34.650427345000026</v>
      </c>
      <c r="X1865" s="14">
        <v>36.182590753000056</v>
      </c>
      <c r="Y1865" s="14" t="s">
        <v>13123</v>
      </c>
      <c r="Z1865" s="70" t="s">
        <v>5574</v>
      </c>
    </row>
    <row r="1866" spans="1:26" x14ac:dyDescent="0.25">
      <c r="A1866" s="14">
        <v>1779</v>
      </c>
      <c r="B1866" s="14" t="s">
        <v>5181</v>
      </c>
      <c r="C1866" s="14" t="s">
        <v>5210</v>
      </c>
      <c r="D1866" s="14" t="s">
        <v>5211</v>
      </c>
      <c r="E1866" s="14" t="s">
        <v>5212</v>
      </c>
      <c r="F1866" s="14" t="s">
        <v>5211</v>
      </c>
      <c r="G1866" s="14" t="s">
        <v>13124</v>
      </c>
      <c r="H1866" s="14" t="s">
        <v>12698</v>
      </c>
      <c r="I1866" s="14" t="s">
        <v>5571</v>
      </c>
      <c r="J1866" s="15">
        <v>320</v>
      </c>
      <c r="K1866" s="15">
        <v>0</v>
      </c>
      <c r="L1866" s="14" t="s">
        <v>5572</v>
      </c>
      <c r="M1866" s="14">
        <v>2</v>
      </c>
      <c r="N1866" s="15">
        <v>221.6313330937837</v>
      </c>
      <c r="O1866" s="14">
        <v>0</v>
      </c>
      <c r="P1866" s="15">
        <v>116.35644987423645</v>
      </c>
      <c r="Q1866" s="15">
        <v>105.27488321954725</v>
      </c>
      <c r="R1866" s="15">
        <v>95.301473230326991</v>
      </c>
      <c r="S1866" s="15">
        <v>50.97520661157025</v>
      </c>
      <c r="T1866" s="15">
        <v>44.32626661875674</v>
      </c>
      <c r="U1866" s="15">
        <v>82.003593244699971</v>
      </c>
      <c r="V1866" s="15">
        <v>13.297879985627022</v>
      </c>
      <c r="W1866" s="14">
        <v>34.700314828000046</v>
      </c>
      <c r="X1866" s="14">
        <v>36.19565665500005</v>
      </c>
      <c r="Y1866" s="14" t="s">
        <v>13125</v>
      </c>
      <c r="Z1866" s="70" t="s">
        <v>5574</v>
      </c>
    </row>
    <row r="1867" spans="1:26" x14ac:dyDescent="0.25">
      <c r="A1867" s="14">
        <v>1780</v>
      </c>
      <c r="B1867" s="14" t="s">
        <v>5181</v>
      </c>
      <c r="C1867" s="14" t="s">
        <v>5210</v>
      </c>
      <c r="D1867" s="14" t="s">
        <v>5211</v>
      </c>
      <c r="E1867" s="14" t="s">
        <v>5212</v>
      </c>
      <c r="F1867" s="14" t="s">
        <v>5211</v>
      </c>
      <c r="G1867" s="14" t="s">
        <v>13126</v>
      </c>
      <c r="H1867" s="14" t="s">
        <v>13127</v>
      </c>
      <c r="I1867" s="14" t="s">
        <v>5571</v>
      </c>
      <c r="J1867" s="15">
        <v>290</v>
      </c>
      <c r="K1867" s="15">
        <v>0</v>
      </c>
      <c r="L1867" s="14" t="s">
        <v>5572</v>
      </c>
      <c r="M1867" s="14">
        <v>2</v>
      </c>
      <c r="N1867" s="15">
        <v>200.85339561624147</v>
      </c>
      <c r="O1867" s="14">
        <v>0</v>
      </c>
      <c r="P1867" s="15">
        <v>105.44803269852677</v>
      </c>
      <c r="Q1867" s="15">
        <v>95.405362917714697</v>
      </c>
      <c r="R1867" s="15">
        <v>86.36696011498384</v>
      </c>
      <c r="S1867" s="15">
        <v>46.196280991735541</v>
      </c>
      <c r="T1867" s="15">
        <v>40.170679123248298</v>
      </c>
      <c r="U1867" s="15">
        <v>74.31575637800934</v>
      </c>
      <c r="V1867" s="15">
        <v>12.051203736974488</v>
      </c>
      <c r="W1867" s="14">
        <v>34.722544468000024</v>
      </c>
      <c r="X1867" s="14">
        <v>36.277058797000052</v>
      </c>
      <c r="Y1867" s="14" t="s">
        <v>13128</v>
      </c>
      <c r="Z1867" s="70" t="s">
        <v>5574</v>
      </c>
    </row>
    <row r="1868" spans="1:26" x14ac:dyDescent="0.25">
      <c r="A1868" s="14">
        <v>1781</v>
      </c>
      <c r="B1868" s="14" t="s">
        <v>5181</v>
      </c>
      <c r="C1868" s="14" t="s">
        <v>5210</v>
      </c>
      <c r="D1868" s="14" t="s">
        <v>5211</v>
      </c>
      <c r="E1868" s="14" t="s">
        <v>5212</v>
      </c>
      <c r="F1868" s="14" t="s">
        <v>5211</v>
      </c>
      <c r="G1868" s="14" t="s">
        <v>13364</v>
      </c>
      <c r="H1868" s="14" t="s">
        <v>13365</v>
      </c>
      <c r="I1868" s="14" t="s">
        <v>5571</v>
      </c>
      <c r="J1868" s="15">
        <v>180</v>
      </c>
      <c r="K1868" s="15">
        <v>0</v>
      </c>
      <c r="L1868" s="14" t="s">
        <v>5572</v>
      </c>
      <c r="M1868" s="14">
        <v>2</v>
      </c>
      <c r="N1868" s="15">
        <v>124.66762486525333</v>
      </c>
      <c r="O1868" s="14">
        <v>0</v>
      </c>
      <c r="P1868" s="15">
        <v>65.450503054258007</v>
      </c>
      <c r="Q1868" s="15">
        <v>59.21712181099533</v>
      </c>
      <c r="R1868" s="15">
        <v>53.607078692058934</v>
      </c>
      <c r="S1868" s="15">
        <v>28.673553719008268</v>
      </c>
      <c r="T1868" s="15">
        <v>24.933524973050666</v>
      </c>
      <c r="U1868" s="15">
        <v>46.12702120014373</v>
      </c>
      <c r="V1868" s="15">
        <v>7.4800574919151996</v>
      </c>
      <c r="W1868" s="14">
        <v>34.640996740000048</v>
      </c>
      <c r="X1868" s="14">
        <v>36.118279104000067</v>
      </c>
      <c r="Y1868" s="14" t="s">
        <v>13366</v>
      </c>
      <c r="Z1868" s="70" t="s">
        <v>5574</v>
      </c>
    </row>
    <row r="1869" spans="1:26" x14ac:dyDescent="0.25">
      <c r="A1869" s="14">
        <v>1782</v>
      </c>
      <c r="B1869" s="14" t="s">
        <v>5181</v>
      </c>
      <c r="C1869" s="14" t="s">
        <v>5210</v>
      </c>
      <c r="D1869" s="14" t="s">
        <v>5211</v>
      </c>
      <c r="E1869" s="14" t="s">
        <v>5212</v>
      </c>
      <c r="F1869" s="14" t="s">
        <v>5211</v>
      </c>
      <c r="G1869" s="14" t="s">
        <v>13388</v>
      </c>
      <c r="H1869" s="14" t="s">
        <v>13389</v>
      </c>
      <c r="I1869" s="14" t="s">
        <v>5571</v>
      </c>
      <c r="J1869" s="15">
        <v>470</v>
      </c>
      <c r="K1869" s="15">
        <v>0</v>
      </c>
      <c r="L1869" s="14" t="s">
        <v>5572</v>
      </c>
      <c r="M1869" s="14">
        <v>2</v>
      </c>
      <c r="N1869" s="15">
        <v>325.52102048149482</v>
      </c>
      <c r="O1869" s="14">
        <v>0</v>
      </c>
      <c r="P1869" s="15">
        <v>170.8985357527848</v>
      </c>
      <c r="Q1869" s="15">
        <v>154.62248472871002</v>
      </c>
      <c r="R1869" s="15">
        <v>139.97403880704277</v>
      </c>
      <c r="S1869" s="15">
        <v>74.869834710743817</v>
      </c>
      <c r="T1869" s="15">
        <v>65.104204096298972</v>
      </c>
      <c r="U1869" s="15">
        <v>120.44277757815308</v>
      </c>
      <c r="V1869" s="15">
        <v>19.531261228889687</v>
      </c>
      <c r="W1869" s="14">
        <v>34.675322416000029</v>
      </c>
      <c r="X1869" s="14">
        <v>36.279265058000078</v>
      </c>
      <c r="Y1869" s="14" t="s">
        <v>13390</v>
      </c>
      <c r="Z1869" s="70" t="s">
        <v>5574</v>
      </c>
    </row>
    <row r="1870" spans="1:26" x14ac:dyDescent="0.25">
      <c r="A1870" s="14">
        <v>1783</v>
      </c>
      <c r="B1870" s="14" t="s">
        <v>5181</v>
      </c>
      <c r="C1870" s="14" t="s">
        <v>5210</v>
      </c>
      <c r="D1870" s="14" t="s">
        <v>5211</v>
      </c>
      <c r="E1870" s="14" t="s">
        <v>5212</v>
      </c>
      <c r="F1870" s="14" t="s">
        <v>5211</v>
      </c>
      <c r="G1870" s="14" t="s">
        <v>13510</v>
      </c>
      <c r="H1870" s="14" t="s">
        <v>13511</v>
      </c>
      <c r="I1870" s="14" t="s">
        <v>5571</v>
      </c>
      <c r="J1870" s="15">
        <v>490</v>
      </c>
      <c r="K1870" s="15">
        <v>0</v>
      </c>
      <c r="L1870" s="14" t="s">
        <v>5572</v>
      </c>
      <c r="M1870" s="14">
        <v>2</v>
      </c>
      <c r="N1870" s="15">
        <v>339.3729787998563</v>
      </c>
      <c r="O1870" s="14">
        <v>0</v>
      </c>
      <c r="P1870" s="15">
        <v>178.17081386992456</v>
      </c>
      <c r="Q1870" s="15">
        <v>161.20216492993174</v>
      </c>
      <c r="R1870" s="15">
        <v>145.93038088393823</v>
      </c>
      <c r="S1870" s="15">
        <v>78.055785123966956</v>
      </c>
      <c r="T1870" s="15">
        <v>67.874595759971257</v>
      </c>
      <c r="U1870" s="15">
        <v>125.56800215594683</v>
      </c>
      <c r="V1870" s="15">
        <v>20.362378727991377</v>
      </c>
      <c r="W1870" s="14">
        <v>34.714792661000047</v>
      </c>
      <c r="X1870" s="14">
        <v>36.223088133000033</v>
      </c>
      <c r="Y1870" s="14" t="s">
        <v>13512</v>
      </c>
      <c r="Z1870" s="70" t="s">
        <v>5574</v>
      </c>
    </row>
    <row r="1871" spans="1:26" x14ac:dyDescent="0.25">
      <c r="A1871" s="14">
        <v>1784</v>
      </c>
      <c r="B1871" s="14" t="s">
        <v>5181</v>
      </c>
      <c r="C1871" s="14" t="s">
        <v>5210</v>
      </c>
      <c r="D1871" s="14" t="s">
        <v>5211</v>
      </c>
      <c r="E1871" s="14" t="s">
        <v>5212</v>
      </c>
      <c r="F1871" s="14" t="s">
        <v>5211</v>
      </c>
      <c r="G1871" s="14" t="s">
        <v>13686</v>
      </c>
      <c r="H1871" s="14" t="s">
        <v>13687</v>
      </c>
      <c r="I1871" s="14" t="s">
        <v>5571</v>
      </c>
      <c r="J1871" s="15">
        <v>720</v>
      </c>
      <c r="K1871" s="15">
        <v>0</v>
      </c>
      <c r="L1871" s="14" t="s">
        <v>5572</v>
      </c>
      <c r="M1871" s="14">
        <v>2</v>
      </c>
      <c r="N1871" s="15">
        <v>498.67049946101332</v>
      </c>
      <c r="O1871" s="14">
        <v>0</v>
      </c>
      <c r="P1871" s="15">
        <v>261.80201221703203</v>
      </c>
      <c r="Q1871" s="15">
        <v>236.86848724398132</v>
      </c>
      <c r="R1871" s="15">
        <v>214.42831476823574</v>
      </c>
      <c r="S1871" s="15">
        <v>114.69421487603307</v>
      </c>
      <c r="T1871" s="15">
        <v>99.734099892202664</v>
      </c>
      <c r="U1871" s="15">
        <v>184.50808480057492</v>
      </c>
      <c r="V1871" s="15">
        <v>29.920229967660799</v>
      </c>
      <c r="W1871" s="14">
        <v>34.71711283500008</v>
      </c>
      <c r="X1871" s="14">
        <v>36.211425525000038</v>
      </c>
      <c r="Y1871" s="14" t="s">
        <v>13688</v>
      </c>
      <c r="Z1871" s="70" t="s">
        <v>5574</v>
      </c>
    </row>
    <row r="1872" spans="1:26" x14ac:dyDescent="0.25">
      <c r="A1872" s="14">
        <v>1785</v>
      </c>
      <c r="B1872" s="14" t="s">
        <v>5181</v>
      </c>
      <c r="C1872" s="14" t="s">
        <v>5210</v>
      </c>
      <c r="D1872" s="14" t="s">
        <v>5211</v>
      </c>
      <c r="E1872" s="14" t="s">
        <v>5212</v>
      </c>
      <c r="F1872" s="14" t="s">
        <v>5211</v>
      </c>
      <c r="G1872" s="14" t="s">
        <v>13715</v>
      </c>
      <c r="H1872" s="14" t="s">
        <v>13716</v>
      </c>
      <c r="I1872" s="14" t="s">
        <v>5571</v>
      </c>
      <c r="J1872" s="15">
        <v>1200</v>
      </c>
      <c r="K1872" s="15">
        <v>0</v>
      </c>
      <c r="L1872" s="14" t="s">
        <v>5572</v>
      </c>
      <c r="M1872" s="14">
        <v>2</v>
      </c>
      <c r="N1872" s="15">
        <v>831.11749910168885</v>
      </c>
      <c r="O1872" s="14">
        <v>0</v>
      </c>
      <c r="P1872" s="15">
        <v>436.33668702838668</v>
      </c>
      <c r="Q1872" s="15">
        <v>394.78081207330217</v>
      </c>
      <c r="R1872" s="15">
        <v>357.38052461372627</v>
      </c>
      <c r="S1872" s="15">
        <v>191.15702479338844</v>
      </c>
      <c r="T1872" s="15">
        <v>166.22349982033779</v>
      </c>
      <c r="U1872" s="15">
        <v>307.51347466762485</v>
      </c>
      <c r="V1872" s="15">
        <v>49.867049946101332</v>
      </c>
      <c r="W1872" s="14">
        <v>34.640430117000051</v>
      </c>
      <c r="X1872" s="14">
        <v>36.251730719000079</v>
      </c>
      <c r="Y1872" s="14" t="s">
        <v>13717</v>
      </c>
      <c r="Z1872" s="70" t="s">
        <v>5574</v>
      </c>
    </row>
    <row r="1873" spans="1:26" x14ac:dyDescent="0.25">
      <c r="A1873" s="14">
        <v>1786</v>
      </c>
      <c r="B1873" s="14" t="s">
        <v>5181</v>
      </c>
      <c r="C1873" s="14" t="s">
        <v>5210</v>
      </c>
      <c r="D1873" s="14" t="s">
        <v>5211</v>
      </c>
      <c r="E1873" s="14" t="s">
        <v>5214</v>
      </c>
      <c r="F1873" s="14" t="s">
        <v>5215</v>
      </c>
      <c r="G1873" s="14" t="s">
        <v>13737</v>
      </c>
      <c r="H1873" s="14" t="s">
        <v>6305</v>
      </c>
      <c r="I1873" s="14" t="s">
        <v>5571</v>
      </c>
      <c r="J1873" s="15">
        <v>1600</v>
      </c>
      <c r="K1873" s="15">
        <v>0</v>
      </c>
      <c r="L1873" s="14" t="s">
        <v>5572</v>
      </c>
      <c r="M1873" s="14">
        <v>1</v>
      </c>
      <c r="N1873" s="15">
        <v>1108.1482907113816</v>
      </c>
      <c r="O1873" s="14">
        <v>0</v>
      </c>
      <c r="P1873" s="15">
        <v>576.23711116991842</v>
      </c>
      <c r="Q1873" s="15">
        <v>531.91117954146318</v>
      </c>
      <c r="R1873" s="15">
        <v>478.05517261289003</v>
      </c>
      <c r="S1873" s="15">
        <v>254.87410686361778</v>
      </c>
      <c r="T1873" s="15">
        <v>219.41336156085356</v>
      </c>
      <c r="U1873" s="15">
        <v>408.9067192724998</v>
      </c>
      <c r="V1873" s="15">
        <v>67.597045733394282</v>
      </c>
      <c r="W1873" s="14">
        <v>34.692838215000052</v>
      </c>
      <c r="X1873" s="14">
        <v>36.366084854000064</v>
      </c>
      <c r="Y1873" s="14" t="s">
        <v>13738</v>
      </c>
      <c r="Z1873" s="70" t="s">
        <v>5574</v>
      </c>
    </row>
    <row r="1874" spans="1:26" x14ac:dyDescent="0.25">
      <c r="A1874" s="14">
        <v>1787</v>
      </c>
      <c r="B1874" s="14" t="s">
        <v>5181</v>
      </c>
      <c r="C1874" s="14" t="s">
        <v>5210</v>
      </c>
      <c r="D1874" s="14" t="s">
        <v>5211</v>
      </c>
      <c r="E1874" s="14" t="s">
        <v>5214</v>
      </c>
      <c r="F1874" s="14" t="s">
        <v>5215</v>
      </c>
      <c r="G1874" s="14" t="s">
        <v>13739</v>
      </c>
      <c r="H1874" s="14" t="s">
        <v>13740</v>
      </c>
      <c r="I1874" s="14" t="s">
        <v>5571</v>
      </c>
      <c r="J1874" s="15">
        <v>1524</v>
      </c>
      <c r="K1874" s="15">
        <v>0</v>
      </c>
      <c r="L1874" s="14" t="s">
        <v>5572</v>
      </c>
      <c r="M1874" s="14">
        <v>1</v>
      </c>
      <c r="N1874" s="15">
        <v>1055.511246902591</v>
      </c>
      <c r="O1874" s="14">
        <v>0</v>
      </c>
      <c r="P1874" s="15">
        <v>548.86584838934732</v>
      </c>
      <c r="Q1874" s="15">
        <v>506.64539851324366</v>
      </c>
      <c r="R1874" s="15">
        <v>455.34755191377775</v>
      </c>
      <c r="S1874" s="15">
        <v>242.76758678759595</v>
      </c>
      <c r="T1874" s="15">
        <v>208.99122688671304</v>
      </c>
      <c r="U1874" s="15">
        <v>389.48365010705606</v>
      </c>
      <c r="V1874" s="15">
        <v>64.386186061058055</v>
      </c>
      <c r="W1874" s="14">
        <v>34.680749008000078</v>
      </c>
      <c r="X1874" s="14">
        <v>36.357413572000041</v>
      </c>
      <c r="Y1874" s="14" t="s">
        <v>13741</v>
      </c>
      <c r="Z1874" s="70" t="s">
        <v>5574</v>
      </c>
    </row>
    <row r="1875" spans="1:26" x14ac:dyDescent="0.25">
      <c r="A1875" s="14">
        <v>1788</v>
      </c>
      <c r="B1875" s="14" t="s">
        <v>5181</v>
      </c>
      <c r="C1875" s="14" t="s">
        <v>5210</v>
      </c>
      <c r="D1875" s="14" t="s">
        <v>5211</v>
      </c>
      <c r="E1875" s="14" t="s">
        <v>5214</v>
      </c>
      <c r="F1875" s="14" t="s">
        <v>5215</v>
      </c>
      <c r="G1875" s="14" t="s">
        <v>13745</v>
      </c>
      <c r="H1875" s="14" t="s">
        <v>13746</v>
      </c>
      <c r="I1875" s="14" t="s">
        <v>5571</v>
      </c>
      <c r="J1875" s="15">
        <v>840</v>
      </c>
      <c r="K1875" s="15">
        <v>0</v>
      </c>
      <c r="L1875" s="14" t="s">
        <v>5572</v>
      </c>
      <c r="M1875" s="14">
        <v>1</v>
      </c>
      <c r="N1875" s="15">
        <v>581.77785262347538</v>
      </c>
      <c r="O1875" s="14">
        <v>0</v>
      </c>
      <c r="P1875" s="15">
        <v>302.52448336420719</v>
      </c>
      <c r="Q1875" s="15">
        <v>279.2533692592682</v>
      </c>
      <c r="R1875" s="15">
        <v>250.97896562176729</v>
      </c>
      <c r="S1875" s="15">
        <v>133.80890610339935</v>
      </c>
      <c r="T1875" s="15">
        <v>115.19201481944813</v>
      </c>
      <c r="U1875" s="15">
        <v>214.67602761806242</v>
      </c>
      <c r="V1875" s="15">
        <v>35.488449010031999</v>
      </c>
      <c r="W1875" s="14">
        <v>34.730594945000064</v>
      </c>
      <c r="X1875" s="14">
        <v>36.372575117000054</v>
      </c>
      <c r="Y1875" s="14" t="s">
        <v>13747</v>
      </c>
      <c r="Z1875" s="70" t="s">
        <v>5574</v>
      </c>
    </row>
    <row r="1876" spans="1:26" x14ac:dyDescent="0.25">
      <c r="A1876" s="14">
        <v>1789</v>
      </c>
      <c r="B1876" s="14" t="s">
        <v>5181</v>
      </c>
      <c r="C1876" s="14" t="s">
        <v>5210</v>
      </c>
      <c r="D1876" s="14" t="s">
        <v>5211</v>
      </c>
      <c r="E1876" s="14" t="s">
        <v>5214</v>
      </c>
      <c r="F1876" s="14" t="s">
        <v>5215</v>
      </c>
      <c r="G1876" s="14" t="s">
        <v>13762</v>
      </c>
      <c r="H1876" s="14" t="s">
        <v>13763</v>
      </c>
      <c r="I1876" s="14" t="s">
        <v>5571</v>
      </c>
      <c r="J1876" s="15">
        <v>1400</v>
      </c>
      <c r="K1876" s="15">
        <v>0</v>
      </c>
      <c r="L1876" s="14" t="s">
        <v>5572</v>
      </c>
      <c r="M1876" s="14">
        <v>1</v>
      </c>
      <c r="N1876" s="15">
        <v>969.62975437245893</v>
      </c>
      <c r="O1876" s="14">
        <v>0</v>
      </c>
      <c r="P1876" s="15">
        <v>504.20747227367866</v>
      </c>
      <c r="Q1876" s="15">
        <v>465.42228209878027</v>
      </c>
      <c r="R1876" s="15">
        <v>418.29827603627876</v>
      </c>
      <c r="S1876" s="15">
        <v>223.01484350566557</v>
      </c>
      <c r="T1876" s="15">
        <v>191.98669136574688</v>
      </c>
      <c r="U1876" s="15">
        <v>357.79337936343734</v>
      </c>
      <c r="V1876" s="15">
        <v>59.147415016719997</v>
      </c>
      <c r="W1876" s="14">
        <v>34.648044500000026</v>
      </c>
      <c r="X1876" s="14">
        <v>36.433432050000079</v>
      </c>
      <c r="Y1876" s="14" t="s">
        <v>13764</v>
      </c>
      <c r="Z1876" s="70" t="s">
        <v>5574</v>
      </c>
    </row>
    <row r="1877" spans="1:26" x14ac:dyDescent="0.25">
      <c r="A1877" s="14">
        <v>1790</v>
      </c>
      <c r="B1877" s="14" t="s">
        <v>5181</v>
      </c>
      <c r="C1877" s="14" t="s">
        <v>5210</v>
      </c>
      <c r="D1877" s="14" t="s">
        <v>5211</v>
      </c>
      <c r="E1877" s="14" t="s">
        <v>5214</v>
      </c>
      <c r="F1877" s="14" t="s">
        <v>5215</v>
      </c>
      <c r="G1877" s="14" t="s">
        <v>13767</v>
      </c>
      <c r="H1877" s="14" t="s">
        <v>13768</v>
      </c>
      <c r="I1877" s="14" t="s">
        <v>5571</v>
      </c>
      <c r="J1877" s="15">
        <v>2350</v>
      </c>
      <c r="K1877" s="15">
        <v>0</v>
      </c>
      <c r="L1877" s="14" t="s">
        <v>5572</v>
      </c>
      <c r="M1877" s="14">
        <v>1</v>
      </c>
      <c r="N1877" s="15">
        <v>1627.5928019823418</v>
      </c>
      <c r="O1877" s="14">
        <v>0</v>
      </c>
      <c r="P1877" s="15">
        <v>846.34825703081776</v>
      </c>
      <c r="Q1877" s="15">
        <v>781.24454495152406</v>
      </c>
      <c r="R1877" s="15">
        <v>702.14353477518227</v>
      </c>
      <c r="S1877" s="15">
        <v>374.34634445593866</v>
      </c>
      <c r="T1877" s="15">
        <v>322.26337479250367</v>
      </c>
      <c r="U1877" s="15">
        <v>600.58174393148408</v>
      </c>
      <c r="V1877" s="15">
        <v>99.283160920922853</v>
      </c>
      <c r="W1877" s="14">
        <v>34.685794378000026</v>
      </c>
      <c r="X1877" s="14">
        <v>36.408004700000049</v>
      </c>
      <c r="Y1877" s="14" t="s">
        <v>13769</v>
      </c>
      <c r="Z1877" s="70" t="s">
        <v>5574</v>
      </c>
    </row>
    <row r="1878" spans="1:26" x14ac:dyDescent="0.25">
      <c r="A1878" s="14">
        <v>1791</v>
      </c>
      <c r="B1878" s="14" t="s">
        <v>5181</v>
      </c>
      <c r="C1878" s="14" t="s">
        <v>5210</v>
      </c>
      <c r="D1878" s="14" t="s">
        <v>5211</v>
      </c>
      <c r="E1878" s="14" t="s">
        <v>5214</v>
      </c>
      <c r="F1878" s="14" t="s">
        <v>5215</v>
      </c>
      <c r="G1878" s="14" t="s">
        <v>13770</v>
      </c>
      <c r="H1878" s="14" t="s">
        <v>13771</v>
      </c>
      <c r="I1878" s="14" t="s">
        <v>5571</v>
      </c>
      <c r="J1878" s="15">
        <v>2000</v>
      </c>
      <c r="K1878" s="15">
        <v>0</v>
      </c>
      <c r="L1878" s="14" t="s">
        <v>5572</v>
      </c>
      <c r="M1878" s="14">
        <v>1</v>
      </c>
      <c r="N1878" s="15">
        <v>1385.1853633892269</v>
      </c>
      <c r="O1878" s="14">
        <v>0</v>
      </c>
      <c r="P1878" s="15">
        <v>720.29638896239805</v>
      </c>
      <c r="Q1878" s="15">
        <v>664.8889744268289</v>
      </c>
      <c r="R1878" s="15">
        <v>597.56896576611246</v>
      </c>
      <c r="S1878" s="15">
        <v>318.59263357952221</v>
      </c>
      <c r="T1878" s="15">
        <v>274.26670195106692</v>
      </c>
      <c r="U1878" s="15">
        <v>511.13339909062472</v>
      </c>
      <c r="V1878" s="15">
        <v>84.496307166742838</v>
      </c>
      <c r="W1878" s="14">
        <v>34.708375981000074</v>
      </c>
      <c r="X1878" s="14">
        <v>36.372630395000044</v>
      </c>
      <c r="Y1878" s="14" t="s">
        <v>13772</v>
      </c>
      <c r="Z1878" s="70" t="s">
        <v>5574</v>
      </c>
    </row>
    <row r="1879" spans="1:26" x14ac:dyDescent="0.25">
      <c r="A1879" s="14">
        <v>1792</v>
      </c>
      <c r="B1879" s="14" t="s">
        <v>5181</v>
      </c>
      <c r="C1879" s="14" t="s">
        <v>5210</v>
      </c>
      <c r="D1879" s="14" t="s">
        <v>5211</v>
      </c>
      <c r="E1879" s="14" t="s">
        <v>5214</v>
      </c>
      <c r="F1879" s="14" t="s">
        <v>5215</v>
      </c>
      <c r="G1879" s="14" t="s">
        <v>13776</v>
      </c>
      <c r="H1879" s="14" t="s">
        <v>13777</v>
      </c>
      <c r="I1879" s="14" t="s">
        <v>5571</v>
      </c>
      <c r="J1879" s="15">
        <v>2050</v>
      </c>
      <c r="K1879" s="15">
        <v>0</v>
      </c>
      <c r="L1879" s="14" t="s">
        <v>5572</v>
      </c>
      <c r="M1879" s="14">
        <v>1</v>
      </c>
      <c r="N1879" s="15">
        <v>1419.8149974739576</v>
      </c>
      <c r="O1879" s="14">
        <v>0</v>
      </c>
      <c r="P1879" s="15">
        <v>738.30379868645798</v>
      </c>
      <c r="Q1879" s="15">
        <v>681.51119878749967</v>
      </c>
      <c r="R1879" s="15">
        <v>612.50818991026529</v>
      </c>
      <c r="S1879" s="15">
        <v>326.55744941901025</v>
      </c>
      <c r="T1879" s="15">
        <v>281.12336949984365</v>
      </c>
      <c r="U1879" s="15">
        <v>523.91173406789039</v>
      </c>
      <c r="V1879" s="15">
        <v>86.608714845911408</v>
      </c>
      <c r="W1879" s="14">
        <v>34.710617506000062</v>
      </c>
      <c r="X1879" s="14">
        <v>36.419995110000059</v>
      </c>
      <c r="Y1879" s="14" t="s">
        <v>13778</v>
      </c>
      <c r="Z1879" s="70" t="s">
        <v>5574</v>
      </c>
    </row>
    <row r="1880" spans="1:26" x14ac:dyDescent="0.25">
      <c r="A1880" s="14">
        <v>1793</v>
      </c>
      <c r="B1880" s="14" t="s">
        <v>5181</v>
      </c>
      <c r="C1880" s="14" t="s">
        <v>5210</v>
      </c>
      <c r="D1880" s="14" t="s">
        <v>5211</v>
      </c>
      <c r="E1880" s="14" t="s">
        <v>5214</v>
      </c>
      <c r="F1880" s="14" t="s">
        <v>5215</v>
      </c>
      <c r="G1880" s="14" t="s">
        <v>13779</v>
      </c>
      <c r="H1880" s="14" t="s">
        <v>13780</v>
      </c>
      <c r="I1880" s="14" t="s">
        <v>5571</v>
      </c>
      <c r="J1880" s="15">
        <v>4760</v>
      </c>
      <c r="K1880" s="15">
        <v>0</v>
      </c>
      <c r="L1880" s="14" t="s">
        <v>5572</v>
      </c>
      <c r="M1880" s="14">
        <v>1</v>
      </c>
      <c r="N1880" s="15">
        <v>3296.7411648663606</v>
      </c>
      <c r="O1880" s="14">
        <v>0</v>
      </c>
      <c r="P1880" s="15">
        <v>1714.3054057305076</v>
      </c>
      <c r="Q1880" s="15">
        <v>1582.435759135853</v>
      </c>
      <c r="R1880" s="15">
        <v>1422.2141385233481</v>
      </c>
      <c r="S1880" s="15">
        <v>758.25046791926297</v>
      </c>
      <c r="T1880" s="15">
        <v>652.75475064353941</v>
      </c>
      <c r="U1880" s="15">
        <v>1216.497489835687</v>
      </c>
      <c r="V1880" s="15">
        <v>201.101211056848</v>
      </c>
      <c r="W1880" s="14">
        <v>34.681658742000025</v>
      </c>
      <c r="X1880" s="14">
        <v>36.445476211000027</v>
      </c>
      <c r="Y1880" s="14" t="s">
        <v>13781</v>
      </c>
      <c r="Z1880" s="70" t="s">
        <v>5574</v>
      </c>
    </row>
    <row r="1881" spans="1:26" x14ac:dyDescent="0.25">
      <c r="A1881" s="14">
        <v>1794</v>
      </c>
      <c r="B1881" s="14" t="s">
        <v>5181</v>
      </c>
      <c r="C1881" s="14" t="s">
        <v>5210</v>
      </c>
      <c r="D1881" s="14" t="s">
        <v>5211</v>
      </c>
      <c r="E1881" s="14" t="s">
        <v>5214</v>
      </c>
      <c r="F1881" s="14" t="s">
        <v>5215</v>
      </c>
      <c r="G1881" s="14" t="s">
        <v>13959</v>
      </c>
      <c r="H1881" s="14" t="s">
        <v>12387</v>
      </c>
      <c r="I1881" s="14" t="s">
        <v>5571</v>
      </c>
      <c r="J1881" s="15">
        <v>1040</v>
      </c>
      <c r="K1881" s="15">
        <v>0</v>
      </c>
      <c r="L1881" s="14" t="s">
        <v>5572</v>
      </c>
      <c r="M1881" s="14">
        <v>1</v>
      </c>
      <c r="N1881" s="15">
        <v>720.29638896239805</v>
      </c>
      <c r="O1881" s="14">
        <v>0</v>
      </c>
      <c r="P1881" s="15">
        <v>374.554122260447</v>
      </c>
      <c r="Q1881" s="15">
        <v>345.74226670195105</v>
      </c>
      <c r="R1881" s="15">
        <v>310.73586219837853</v>
      </c>
      <c r="S1881" s="15">
        <v>165.66816946135157</v>
      </c>
      <c r="T1881" s="15">
        <v>142.61868501455481</v>
      </c>
      <c r="U1881" s="15">
        <v>265.78936752712485</v>
      </c>
      <c r="V1881" s="15">
        <v>43.938079726706277</v>
      </c>
      <c r="W1881" s="14">
        <v>34.720834665000041</v>
      </c>
      <c r="X1881" s="14">
        <v>36.406317503000025</v>
      </c>
      <c r="Y1881" s="14" t="s">
        <v>13960</v>
      </c>
      <c r="Z1881" s="70" t="s">
        <v>5574</v>
      </c>
    </row>
    <row r="1882" spans="1:26" x14ac:dyDescent="0.25">
      <c r="A1882" s="14">
        <v>1795</v>
      </c>
      <c r="B1882" s="14" t="s">
        <v>5181</v>
      </c>
      <c r="C1882" s="14" t="s">
        <v>5210</v>
      </c>
      <c r="D1882" s="14" t="s">
        <v>5211</v>
      </c>
      <c r="E1882" s="14" t="s">
        <v>5214</v>
      </c>
      <c r="F1882" s="14" t="s">
        <v>5215</v>
      </c>
      <c r="G1882" s="14" t="s">
        <v>14623</v>
      </c>
      <c r="H1882" s="14" t="s">
        <v>14624</v>
      </c>
      <c r="I1882" s="14" t="s">
        <v>5571</v>
      </c>
      <c r="J1882" s="15">
        <v>1926</v>
      </c>
      <c r="K1882" s="15">
        <v>0</v>
      </c>
      <c r="L1882" s="14" t="s">
        <v>5572</v>
      </c>
      <c r="M1882" s="14">
        <v>1</v>
      </c>
      <c r="N1882" s="15">
        <v>1333.9335049438257</v>
      </c>
      <c r="O1882" s="14">
        <v>0</v>
      </c>
      <c r="P1882" s="15">
        <v>693.64542257078938</v>
      </c>
      <c r="Q1882" s="15">
        <v>640.28808237303633</v>
      </c>
      <c r="R1882" s="15">
        <v>575.45891403276642</v>
      </c>
      <c r="S1882" s="15">
        <v>306.8047061370799</v>
      </c>
      <c r="T1882" s="15">
        <v>264.11883397887749</v>
      </c>
      <c r="U1882" s="15">
        <v>492.22146332427167</v>
      </c>
      <c r="V1882" s="15">
        <v>81.36994380157337</v>
      </c>
      <c r="W1882" s="14">
        <v>34.677636247000066</v>
      </c>
      <c r="X1882" s="14">
        <v>36.389680259000045</v>
      </c>
      <c r="Y1882" s="14" t="s">
        <v>14625</v>
      </c>
      <c r="Z1882" s="70" t="s">
        <v>5574</v>
      </c>
    </row>
    <row r="1883" spans="1:26" x14ac:dyDescent="0.25">
      <c r="A1883" s="14">
        <v>1796</v>
      </c>
      <c r="B1883" s="14" t="s">
        <v>5181</v>
      </c>
      <c r="C1883" s="14" t="s">
        <v>5210</v>
      </c>
      <c r="D1883" s="14" t="s">
        <v>5211</v>
      </c>
      <c r="E1883" s="14" t="s">
        <v>5214</v>
      </c>
      <c r="F1883" s="14" t="s">
        <v>5215</v>
      </c>
      <c r="G1883" s="14" t="s">
        <v>14626</v>
      </c>
      <c r="H1883" s="14" t="s">
        <v>14627</v>
      </c>
      <c r="I1883" s="14" t="s">
        <v>5571</v>
      </c>
      <c r="J1883" s="15">
        <v>1877</v>
      </c>
      <c r="K1883" s="15">
        <v>0</v>
      </c>
      <c r="L1883" s="14" t="s">
        <v>5572</v>
      </c>
      <c r="M1883" s="14">
        <v>1</v>
      </c>
      <c r="N1883" s="15">
        <v>1299.9964635407896</v>
      </c>
      <c r="O1883" s="14">
        <v>0</v>
      </c>
      <c r="P1883" s="15">
        <v>675.99816104121066</v>
      </c>
      <c r="Q1883" s="15">
        <v>623.99830249957893</v>
      </c>
      <c r="R1883" s="15">
        <v>560.81847437149668</v>
      </c>
      <c r="S1883" s="15">
        <v>298.99918661438164</v>
      </c>
      <c r="T1883" s="15">
        <v>257.39929978107637</v>
      </c>
      <c r="U1883" s="15">
        <v>479.69869504655134</v>
      </c>
      <c r="V1883" s="15">
        <v>79.299784275988159</v>
      </c>
      <c r="W1883" s="14">
        <v>34.745981615000062</v>
      </c>
      <c r="X1883" s="14">
        <v>36.375666698000032</v>
      </c>
      <c r="Y1883" s="14" t="s">
        <v>14628</v>
      </c>
      <c r="Z1883" s="70" t="s">
        <v>5574</v>
      </c>
    </row>
    <row r="1884" spans="1:26" x14ac:dyDescent="0.25">
      <c r="A1884" s="14">
        <v>1797</v>
      </c>
      <c r="B1884" s="14" t="s">
        <v>5181</v>
      </c>
      <c r="C1884" s="14" t="s">
        <v>5210</v>
      </c>
      <c r="D1884" s="14" t="s">
        <v>5211</v>
      </c>
      <c r="E1884" s="14" t="s">
        <v>5214</v>
      </c>
      <c r="F1884" s="14" t="s">
        <v>5215</v>
      </c>
      <c r="G1884" s="14" t="s">
        <v>14629</v>
      </c>
      <c r="H1884" s="14" t="s">
        <v>14630</v>
      </c>
      <c r="I1884" s="14" t="s">
        <v>5571</v>
      </c>
      <c r="J1884" s="15">
        <v>900</v>
      </c>
      <c r="K1884" s="15">
        <v>0</v>
      </c>
      <c r="L1884" s="14" t="s">
        <v>5572</v>
      </c>
      <c r="M1884" s="14">
        <v>1</v>
      </c>
      <c r="N1884" s="15">
        <v>623.3334135251522</v>
      </c>
      <c r="O1884" s="14">
        <v>0</v>
      </c>
      <c r="P1884" s="15">
        <v>324.13337503307918</v>
      </c>
      <c r="Q1884" s="15">
        <v>299.20003849207302</v>
      </c>
      <c r="R1884" s="15">
        <v>268.90603459475062</v>
      </c>
      <c r="S1884" s="15">
        <v>143.366685110785</v>
      </c>
      <c r="T1884" s="15">
        <v>123.42001587798013</v>
      </c>
      <c r="U1884" s="15">
        <v>230.01002959078116</v>
      </c>
      <c r="V1884" s="15">
        <v>38.02333822503428</v>
      </c>
      <c r="W1884" s="14">
        <v>34.69027636800007</v>
      </c>
      <c r="X1884" s="14">
        <v>36.391608872000063</v>
      </c>
      <c r="Y1884" s="14" t="s">
        <v>14631</v>
      </c>
      <c r="Z1884" s="70" t="s">
        <v>5574</v>
      </c>
    </row>
    <row r="1885" spans="1:26" x14ac:dyDescent="0.25">
      <c r="A1885" s="14">
        <v>1798</v>
      </c>
      <c r="B1885" s="14" t="s">
        <v>5181</v>
      </c>
      <c r="C1885" s="14" t="s">
        <v>5210</v>
      </c>
      <c r="D1885" s="14" t="s">
        <v>5211</v>
      </c>
      <c r="E1885" s="14" t="s">
        <v>5214</v>
      </c>
      <c r="F1885" s="14" t="s">
        <v>5215</v>
      </c>
      <c r="G1885" s="14" t="s">
        <v>14632</v>
      </c>
      <c r="H1885" s="14" t="s">
        <v>14633</v>
      </c>
      <c r="I1885" s="14" t="s">
        <v>5571</v>
      </c>
      <c r="J1885" s="15">
        <v>1525</v>
      </c>
      <c r="K1885" s="15">
        <v>0</v>
      </c>
      <c r="L1885" s="14" t="s">
        <v>5572</v>
      </c>
      <c r="M1885" s="14">
        <v>1</v>
      </c>
      <c r="N1885" s="15">
        <v>1056.2038395842856</v>
      </c>
      <c r="O1885" s="14">
        <v>0</v>
      </c>
      <c r="P1885" s="15">
        <v>549.22599658382853</v>
      </c>
      <c r="Q1885" s="15">
        <v>506.97784300045703</v>
      </c>
      <c r="R1885" s="15">
        <v>455.64633639666079</v>
      </c>
      <c r="S1885" s="15">
        <v>242.92688310438569</v>
      </c>
      <c r="T1885" s="15">
        <v>209.12836023768855</v>
      </c>
      <c r="U1885" s="15">
        <v>389.73921680660135</v>
      </c>
      <c r="V1885" s="15">
        <v>64.428434214641413</v>
      </c>
      <c r="W1885" s="14">
        <v>34.656470748000061</v>
      </c>
      <c r="X1885" s="14">
        <v>36.386557750000065</v>
      </c>
      <c r="Y1885" s="14" t="s">
        <v>14634</v>
      </c>
      <c r="Z1885" s="70" t="s">
        <v>5574</v>
      </c>
    </row>
    <row r="1886" spans="1:26" x14ac:dyDescent="0.25">
      <c r="A1886" s="14">
        <v>1799</v>
      </c>
      <c r="B1886" s="14" t="s">
        <v>5181</v>
      </c>
      <c r="C1886" s="14" t="s">
        <v>5210</v>
      </c>
      <c r="D1886" s="14" t="s">
        <v>5211</v>
      </c>
      <c r="E1886" s="14" t="s">
        <v>5214</v>
      </c>
      <c r="F1886" s="14" t="s">
        <v>5215</v>
      </c>
      <c r="G1886" s="14" t="s">
        <v>14635</v>
      </c>
      <c r="H1886" s="14" t="s">
        <v>14636</v>
      </c>
      <c r="I1886" s="14" t="s">
        <v>5571</v>
      </c>
      <c r="J1886" s="15">
        <v>1980</v>
      </c>
      <c r="K1886" s="15">
        <v>0</v>
      </c>
      <c r="L1886" s="14" t="s">
        <v>5572</v>
      </c>
      <c r="M1886" s="14">
        <v>1</v>
      </c>
      <c r="N1886" s="15">
        <v>1371.3335097553347</v>
      </c>
      <c r="O1886" s="14">
        <v>0</v>
      </c>
      <c r="P1886" s="15">
        <v>713.09342507277404</v>
      </c>
      <c r="Q1886" s="15">
        <v>658.24008468256068</v>
      </c>
      <c r="R1886" s="15">
        <v>591.59327610845139</v>
      </c>
      <c r="S1886" s="15">
        <v>315.406707243727</v>
      </c>
      <c r="T1886" s="15">
        <v>271.52403493155629</v>
      </c>
      <c r="U1886" s="15">
        <v>506.02206509971847</v>
      </c>
      <c r="V1886" s="15">
        <v>83.651344095075416</v>
      </c>
      <c r="W1886" s="14">
        <v>34.640087533000042</v>
      </c>
      <c r="X1886" s="14">
        <v>36.426862252000035</v>
      </c>
      <c r="Y1886" s="14" t="s">
        <v>14637</v>
      </c>
      <c r="Z1886" s="70" t="s">
        <v>5574</v>
      </c>
    </row>
    <row r="1887" spans="1:26" x14ac:dyDescent="0.25">
      <c r="A1887" s="14">
        <v>1800</v>
      </c>
      <c r="B1887" s="14" t="s">
        <v>5181</v>
      </c>
      <c r="C1887" s="14" t="s">
        <v>5210</v>
      </c>
      <c r="D1887" s="14" t="s">
        <v>5211</v>
      </c>
      <c r="E1887" s="14" t="s">
        <v>5214</v>
      </c>
      <c r="F1887" s="14" t="s">
        <v>5215</v>
      </c>
      <c r="G1887" s="14" t="s">
        <v>14638</v>
      </c>
      <c r="H1887" s="14" t="s">
        <v>5215</v>
      </c>
      <c r="I1887" s="14" t="s">
        <v>5571</v>
      </c>
      <c r="J1887" s="15">
        <v>1600</v>
      </c>
      <c r="K1887" s="15">
        <v>0</v>
      </c>
      <c r="L1887" s="14" t="s">
        <v>5572</v>
      </c>
      <c r="M1887" s="14">
        <v>1</v>
      </c>
      <c r="N1887" s="15">
        <v>1108.1482907113816</v>
      </c>
      <c r="O1887" s="14">
        <v>0</v>
      </c>
      <c r="P1887" s="15">
        <v>576.23711116991842</v>
      </c>
      <c r="Q1887" s="15">
        <v>531.91117954146318</v>
      </c>
      <c r="R1887" s="15">
        <v>478.05517261289003</v>
      </c>
      <c r="S1887" s="15">
        <v>254.87410686361778</v>
      </c>
      <c r="T1887" s="15">
        <v>219.41336156085356</v>
      </c>
      <c r="U1887" s="15">
        <v>408.9067192724998</v>
      </c>
      <c r="V1887" s="15">
        <v>67.597045733394282</v>
      </c>
      <c r="W1887" s="14">
        <v>34.674627044000033</v>
      </c>
      <c r="X1887" s="14">
        <v>36.398698502000059</v>
      </c>
      <c r="Y1887" s="14" t="s">
        <v>14639</v>
      </c>
      <c r="Z1887" s="70" t="s">
        <v>5574</v>
      </c>
    </row>
    <row r="1888" spans="1:26" x14ac:dyDescent="0.25">
      <c r="A1888" s="14">
        <v>1801</v>
      </c>
      <c r="B1888" s="14" t="s">
        <v>5181</v>
      </c>
      <c r="C1888" s="14" t="s">
        <v>5210</v>
      </c>
      <c r="D1888" s="14" t="s">
        <v>5211</v>
      </c>
      <c r="E1888" s="14" t="s">
        <v>5214</v>
      </c>
      <c r="F1888" s="14" t="s">
        <v>5215</v>
      </c>
      <c r="G1888" s="14" t="s">
        <v>14640</v>
      </c>
      <c r="H1888" s="14" t="s">
        <v>14641</v>
      </c>
      <c r="I1888" s="14" t="s">
        <v>5571</v>
      </c>
      <c r="J1888" s="15">
        <v>720</v>
      </c>
      <c r="K1888" s="15">
        <v>0</v>
      </c>
      <c r="L1888" s="14" t="s">
        <v>5572</v>
      </c>
      <c r="M1888" s="14">
        <v>1</v>
      </c>
      <c r="N1888" s="15">
        <v>498.66673082012176</v>
      </c>
      <c r="O1888" s="14">
        <v>0</v>
      </c>
      <c r="P1888" s="15">
        <v>259.30670002646332</v>
      </c>
      <c r="Q1888" s="15">
        <v>239.36003079365844</v>
      </c>
      <c r="R1888" s="15">
        <v>215.12482767580053</v>
      </c>
      <c r="S1888" s="15">
        <v>114.69334808862801</v>
      </c>
      <c r="T1888" s="15">
        <v>98.736012702384116</v>
      </c>
      <c r="U1888" s="15">
        <v>184.00802367262492</v>
      </c>
      <c r="V1888" s="15">
        <v>30.418670580027428</v>
      </c>
      <c r="W1888" s="14">
        <v>34.668924540000035</v>
      </c>
      <c r="X1888" s="14">
        <v>36.377319630000045</v>
      </c>
      <c r="Y1888" s="14" t="s">
        <v>14642</v>
      </c>
      <c r="Z1888" s="70" t="s">
        <v>5574</v>
      </c>
    </row>
    <row r="1889" spans="1:26" x14ac:dyDescent="0.25">
      <c r="A1889" s="14">
        <v>1802</v>
      </c>
      <c r="B1889" s="14" t="s">
        <v>5181</v>
      </c>
      <c r="C1889" s="14" t="s">
        <v>5210</v>
      </c>
      <c r="D1889" s="14" t="s">
        <v>5211</v>
      </c>
      <c r="E1889" s="14" t="s">
        <v>5214</v>
      </c>
      <c r="F1889" s="14" t="s">
        <v>5215</v>
      </c>
      <c r="G1889" s="14" t="s">
        <v>14643</v>
      </c>
      <c r="H1889" s="14" t="s">
        <v>1624</v>
      </c>
      <c r="I1889" s="14" t="s">
        <v>5571</v>
      </c>
      <c r="J1889" s="15">
        <v>1125</v>
      </c>
      <c r="K1889" s="15">
        <v>0</v>
      </c>
      <c r="L1889" s="14" t="s">
        <v>5572</v>
      </c>
      <c r="M1889" s="14">
        <v>1</v>
      </c>
      <c r="N1889" s="15">
        <v>779.16676690644022</v>
      </c>
      <c r="O1889" s="14">
        <v>0</v>
      </c>
      <c r="P1889" s="15">
        <v>405.1667187913489</v>
      </c>
      <c r="Q1889" s="15">
        <v>374.00004811509132</v>
      </c>
      <c r="R1889" s="15">
        <v>336.13254324343831</v>
      </c>
      <c r="S1889" s="15">
        <v>179.20835638848126</v>
      </c>
      <c r="T1889" s="15">
        <v>154.27501984747516</v>
      </c>
      <c r="U1889" s="15">
        <v>287.51253698847643</v>
      </c>
      <c r="V1889" s="15">
        <v>47.52917278129285</v>
      </c>
      <c r="W1889" s="14">
        <v>34.730599296000037</v>
      </c>
      <c r="X1889" s="14">
        <v>36.424240482000073</v>
      </c>
      <c r="Y1889" s="14" t="s">
        <v>14644</v>
      </c>
      <c r="Z1889" s="70" t="s">
        <v>5574</v>
      </c>
    </row>
    <row r="1890" spans="1:26" x14ac:dyDescent="0.25">
      <c r="A1890" s="14">
        <v>1803</v>
      </c>
      <c r="B1890" s="14" t="s">
        <v>5181</v>
      </c>
      <c r="C1890" s="14" t="s">
        <v>5210</v>
      </c>
      <c r="D1890" s="14" t="s">
        <v>5211</v>
      </c>
      <c r="E1890" s="14" t="s">
        <v>5214</v>
      </c>
      <c r="F1890" s="14" t="s">
        <v>5215</v>
      </c>
      <c r="G1890" s="14" t="s">
        <v>14645</v>
      </c>
      <c r="H1890" s="14" t="s">
        <v>14646</v>
      </c>
      <c r="I1890" s="14" t="s">
        <v>5571</v>
      </c>
      <c r="J1890" s="15">
        <v>2040</v>
      </c>
      <c r="K1890" s="15">
        <v>0</v>
      </c>
      <c r="L1890" s="14" t="s">
        <v>5572</v>
      </c>
      <c r="M1890" s="14">
        <v>1</v>
      </c>
      <c r="N1890" s="15">
        <v>1412.8890706570116</v>
      </c>
      <c r="O1890" s="14">
        <v>0</v>
      </c>
      <c r="P1890" s="15">
        <v>734.70231674164609</v>
      </c>
      <c r="Q1890" s="15">
        <v>678.18675391536556</v>
      </c>
      <c r="R1890" s="15">
        <v>609.52034508143481</v>
      </c>
      <c r="S1890" s="15">
        <v>324.9644862511127</v>
      </c>
      <c r="T1890" s="15">
        <v>279.7520359900883</v>
      </c>
      <c r="U1890" s="15">
        <v>521.35606707243733</v>
      </c>
      <c r="V1890" s="15">
        <v>86.186233310077711</v>
      </c>
      <c r="W1890" s="14">
        <v>34.661311011000066</v>
      </c>
      <c r="X1890" s="14">
        <v>36.427547787000037</v>
      </c>
      <c r="Y1890" s="14" t="s">
        <v>14647</v>
      </c>
      <c r="Z1890" s="70" t="s">
        <v>5574</v>
      </c>
    </row>
    <row r="1891" spans="1:26" x14ac:dyDescent="0.25">
      <c r="A1891" s="14">
        <v>1804</v>
      </c>
      <c r="B1891" s="14" t="s">
        <v>5181</v>
      </c>
      <c r="C1891" s="14" t="s">
        <v>5210</v>
      </c>
      <c r="D1891" s="14" t="s">
        <v>5211</v>
      </c>
      <c r="E1891" s="14" t="s">
        <v>5214</v>
      </c>
      <c r="F1891" s="14" t="s">
        <v>5215</v>
      </c>
      <c r="G1891" s="14" t="s">
        <v>14648</v>
      </c>
      <c r="H1891" s="14" t="s">
        <v>14649</v>
      </c>
      <c r="I1891" s="14" t="s">
        <v>5571</v>
      </c>
      <c r="J1891" s="15">
        <v>2800</v>
      </c>
      <c r="K1891" s="15">
        <v>0</v>
      </c>
      <c r="L1891" s="14" t="s">
        <v>5572</v>
      </c>
      <c r="M1891" s="14">
        <v>1</v>
      </c>
      <c r="N1891" s="15">
        <v>1939.2595087449179</v>
      </c>
      <c r="O1891" s="14">
        <v>0</v>
      </c>
      <c r="P1891" s="15">
        <v>1008.4149445473573</v>
      </c>
      <c r="Q1891" s="15">
        <v>930.84456419756054</v>
      </c>
      <c r="R1891" s="15">
        <v>836.59655207255753</v>
      </c>
      <c r="S1891" s="15">
        <v>446.02968701133113</v>
      </c>
      <c r="T1891" s="15">
        <v>383.97338273149376</v>
      </c>
      <c r="U1891" s="15">
        <v>715.58675872687468</v>
      </c>
      <c r="V1891" s="15">
        <v>118.29483003343999</v>
      </c>
      <c r="W1891" s="14">
        <v>34.723734147000073</v>
      </c>
      <c r="X1891" s="14">
        <v>36.393233330000044</v>
      </c>
      <c r="Y1891" s="14" t="s">
        <v>14650</v>
      </c>
      <c r="Z1891" s="70" t="s">
        <v>5574</v>
      </c>
    </row>
    <row r="1892" spans="1:26" x14ac:dyDescent="0.25">
      <c r="A1892" s="14">
        <v>1805</v>
      </c>
      <c r="B1892" s="14" t="s">
        <v>5181</v>
      </c>
      <c r="C1892" s="14" t="s">
        <v>5210</v>
      </c>
      <c r="D1892" s="14" t="s">
        <v>5211</v>
      </c>
      <c r="E1892" s="14" t="s">
        <v>5214</v>
      </c>
      <c r="F1892" s="14" t="s">
        <v>5215</v>
      </c>
      <c r="G1892" s="14" t="s">
        <v>14651</v>
      </c>
      <c r="H1892" s="14" t="s">
        <v>14652</v>
      </c>
      <c r="I1892" s="14" t="s">
        <v>5571</v>
      </c>
      <c r="J1892" s="15">
        <v>1240</v>
      </c>
      <c r="K1892" s="15">
        <v>0</v>
      </c>
      <c r="L1892" s="14" t="s">
        <v>5572</v>
      </c>
      <c r="M1892" s="14">
        <v>1</v>
      </c>
      <c r="N1892" s="15">
        <v>858.81492530132073</v>
      </c>
      <c r="O1892" s="14">
        <v>0</v>
      </c>
      <c r="P1892" s="15">
        <v>446.58376115668682</v>
      </c>
      <c r="Q1892" s="15">
        <v>412.23116414463391</v>
      </c>
      <c r="R1892" s="15">
        <v>370.4927587749898</v>
      </c>
      <c r="S1892" s="15">
        <v>197.52743281930378</v>
      </c>
      <c r="T1892" s="15">
        <v>170.04535520966152</v>
      </c>
      <c r="U1892" s="15">
        <v>316.90270743618737</v>
      </c>
      <c r="V1892" s="15">
        <v>52.387710443380563</v>
      </c>
      <c r="W1892" s="14">
        <v>34.651984361000075</v>
      </c>
      <c r="X1892" s="14">
        <v>36.396440982000058</v>
      </c>
      <c r="Y1892" s="14" t="s">
        <v>14653</v>
      </c>
      <c r="Z1892" s="70" t="s">
        <v>5574</v>
      </c>
    </row>
    <row r="1893" spans="1:26" x14ac:dyDescent="0.25">
      <c r="A1893" s="14">
        <v>1806</v>
      </c>
      <c r="B1893" s="14" t="s">
        <v>5181</v>
      </c>
      <c r="C1893" s="14" t="s">
        <v>5210</v>
      </c>
      <c r="D1893" s="14" t="s">
        <v>5211</v>
      </c>
      <c r="E1893" s="14" t="s">
        <v>5214</v>
      </c>
      <c r="F1893" s="14" t="s">
        <v>5215</v>
      </c>
      <c r="G1893" s="14" t="s">
        <v>14654</v>
      </c>
      <c r="H1893" s="14" t="s">
        <v>14655</v>
      </c>
      <c r="I1893" s="14" t="s">
        <v>5571</v>
      </c>
      <c r="J1893" s="15">
        <v>3050</v>
      </c>
      <c r="K1893" s="15">
        <v>0</v>
      </c>
      <c r="L1893" s="14" t="s">
        <v>5572</v>
      </c>
      <c r="M1893" s="14">
        <v>1</v>
      </c>
      <c r="N1893" s="15">
        <v>2112.4076791685711</v>
      </c>
      <c r="O1893" s="14">
        <v>0</v>
      </c>
      <c r="P1893" s="15">
        <v>1098.4519931676571</v>
      </c>
      <c r="Q1893" s="15">
        <v>1013.9556860009141</v>
      </c>
      <c r="R1893" s="15">
        <v>911.29267279332157</v>
      </c>
      <c r="S1893" s="15">
        <v>485.85376620877139</v>
      </c>
      <c r="T1893" s="15">
        <v>418.25672047537711</v>
      </c>
      <c r="U1893" s="15">
        <v>779.4784336132027</v>
      </c>
      <c r="V1893" s="15">
        <v>128.85686842928283</v>
      </c>
      <c r="W1893" s="14">
        <v>34.657538385000066</v>
      </c>
      <c r="X1893" s="14">
        <v>36.361146620000056</v>
      </c>
      <c r="Y1893" s="14" t="s">
        <v>14656</v>
      </c>
      <c r="Z1893" s="70" t="s">
        <v>5574</v>
      </c>
    </row>
    <row r="1894" spans="1:26" x14ac:dyDescent="0.25">
      <c r="A1894" s="14">
        <v>1807</v>
      </c>
      <c r="B1894" s="14" t="s">
        <v>5181</v>
      </c>
      <c r="C1894" s="14" t="s">
        <v>5210</v>
      </c>
      <c r="D1894" s="14" t="s">
        <v>5211</v>
      </c>
      <c r="E1894" s="14" t="s">
        <v>5214</v>
      </c>
      <c r="F1894" s="14" t="s">
        <v>5215</v>
      </c>
      <c r="G1894" s="14" t="s">
        <v>14657</v>
      </c>
      <c r="H1894" s="14" t="s">
        <v>13439</v>
      </c>
      <c r="I1894" s="14" t="s">
        <v>5571</v>
      </c>
      <c r="J1894" s="15">
        <v>1570</v>
      </c>
      <c r="K1894" s="15">
        <v>0</v>
      </c>
      <c r="L1894" s="14" t="s">
        <v>5572</v>
      </c>
      <c r="M1894" s="14">
        <v>1</v>
      </c>
      <c r="N1894" s="15">
        <v>1087.3705102605431</v>
      </c>
      <c r="O1894" s="14">
        <v>0</v>
      </c>
      <c r="P1894" s="15">
        <v>565.4326653354824</v>
      </c>
      <c r="Q1894" s="15">
        <v>521.93784492506074</v>
      </c>
      <c r="R1894" s="15">
        <v>469.09163812639832</v>
      </c>
      <c r="S1894" s="15">
        <v>250.09521735992493</v>
      </c>
      <c r="T1894" s="15">
        <v>215.29936103158755</v>
      </c>
      <c r="U1894" s="15">
        <v>401.23971828614043</v>
      </c>
      <c r="V1894" s="15">
        <v>66.329601125893134</v>
      </c>
      <c r="W1894" s="14">
        <v>34.68741708400006</v>
      </c>
      <c r="X1894" s="14">
        <v>36.444364473000064</v>
      </c>
      <c r="Y1894" s="14" t="s">
        <v>14658</v>
      </c>
      <c r="Z1894" s="70" t="s">
        <v>5574</v>
      </c>
    </row>
    <row r="1895" spans="1:26" x14ac:dyDescent="0.25">
      <c r="A1895" s="14">
        <v>1808</v>
      </c>
      <c r="B1895" s="14" t="s">
        <v>5181</v>
      </c>
      <c r="C1895" s="14" t="s">
        <v>5210</v>
      </c>
      <c r="D1895" s="14" t="s">
        <v>5211</v>
      </c>
      <c r="E1895" s="14" t="s">
        <v>5214</v>
      </c>
      <c r="F1895" s="14" t="s">
        <v>5215</v>
      </c>
      <c r="G1895" s="14" t="s">
        <v>14659</v>
      </c>
      <c r="H1895" s="14" t="s">
        <v>14660</v>
      </c>
      <c r="I1895" s="14" t="s">
        <v>5571</v>
      </c>
      <c r="J1895" s="15">
        <v>1650</v>
      </c>
      <c r="K1895" s="15">
        <v>0</v>
      </c>
      <c r="L1895" s="14" t="s">
        <v>5572</v>
      </c>
      <c r="M1895" s="14">
        <v>1</v>
      </c>
      <c r="N1895" s="15">
        <v>1142.7779247961123</v>
      </c>
      <c r="O1895" s="14">
        <v>0</v>
      </c>
      <c r="P1895" s="15">
        <v>594.24452089397846</v>
      </c>
      <c r="Q1895" s="15">
        <v>548.53340390213384</v>
      </c>
      <c r="R1895" s="15">
        <v>492.99439675704286</v>
      </c>
      <c r="S1895" s="15">
        <v>262.83892270310582</v>
      </c>
      <c r="T1895" s="15">
        <v>226.27002910963026</v>
      </c>
      <c r="U1895" s="15">
        <v>421.68505424976541</v>
      </c>
      <c r="V1895" s="15">
        <v>69.709453412562851</v>
      </c>
      <c r="W1895" s="14">
        <v>34.68254020300003</v>
      </c>
      <c r="X1895" s="14">
        <v>36.362256950000074</v>
      </c>
      <c r="Y1895" s="14" t="s">
        <v>14661</v>
      </c>
      <c r="Z1895" s="70" t="s">
        <v>5574</v>
      </c>
    </row>
    <row r="1896" spans="1:26" x14ac:dyDescent="0.25">
      <c r="A1896" s="14">
        <v>1810</v>
      </c>
      <c r="B1896" s="14" t="s">
        <v>5181</v>
      </c>
      <c r="C1896" s="14" t="s">
        <v>5210</v>
      </c>
      <c r="D1896" s="14" t="s">
        <v>5211</v>
      </c>
      <c r="E1896" s="14" t="s">
        <v>5216</v>
      </c>
      <c r="F1896" s="14" t="s">
        <v>3964</v>
      </c>
      <c r="G1896" s="14" t="s">
        <v>11240</v>
      </c>
      <c r="H1896" s="14" t="s">
        <v>11241</v>
      </c>
      <c r="I1896" s="14" t="s">
        <v>5571</v>
      </c>
      <c r="J1896" s="15">
        <v>2700</v>
      </c>
      <c r="K1896" s="15">
        <v>2000</v>
      </c>
      <c r="L1896" s="14" t="s">
        <v>5572</v>
      </c>
      <c r="M1896" s="14">
        <v>3</v>
      </c>
      <c r="N1896" s="15">
        <v>1914.3327556325823</v>
      </c>
      <c r="O1896" s="14">
        <v>0</v>
      </c>
      <c r="P1896" s="15">
        <v>995.45303292894289</v>
      </c>
      <c r="Q1896" s="15">
        <v>918.87972270363946</v>
      </c>
      <c r="R1896" s="15">
        <v>823.16308492201051</v>
      </c>
      <c r="S1896" s="15">
        <v>440.29653379549399</v>
      </c>
      <c r="T1896" s="15">
        <v>382.86655112651647</v>
      </c>
      <c r="U1896" s="15">
        <v>708.30311958405548</v>
      </c>
      <c r="V1896" s="15">
        <v>114.85996533795493</v>
      </c>
      <c r="W1896" s="14">
        <v>34.748435703000041</v>
      </c>
      <c r="X1896" s="14">
        <v>36.207174947000055</v>
      </c>
      <c r="Y1896" s="14" t="s">
        <v>11242</v>
      </c>
      <c r="Z1896" s="70" t="s">
        <v>5574</v>
      </c>
    </row>
    <row r="1897" spans="1:26" x14ac:dyDescent="0.25">
      <c r="A1897" s="14">
        <v>1811</v>
      </c>
      <c r="B1897" s="14" t="s">
        <v>5181</v>
      </c>
      <c r="C1897" s="14" t="s">
        <v>5210</v>
      </c>
      <c r="D1897" s="14" t="s">
        <v>5211</v>
      </c>
      <c r="E1897" s="14" t="s">
        <v>5216</v>
      </c>
      <c r="F1897" s="14" t="s">
        <v>3964</v>
      </c>
      <c r="G1897" s="14" t="s">
        <v>11243</v>
      </c>
      <c r="H1897" s="14" t="s">
        <v>11244</v>
      </c>
      <c r="I1897" s="14" t="s">
        <v>5571</v>
      </c>
      <c r="J1897" s="15">
        <v>1100</v>
      </c>
      <c r="K1897" s="15">
        <v>780</v>
      </c>
      <c r="L1897" s="14" t="s">
        <v>5572</v>
      </c>
      <c r="M1897" s="14">
        <v>3</v>
      </c>
      <c r="N1897" s="15">
        <v>779.91334488734844</v>
      </c>
      <c r="O1897" s="14">
        <v>0</v>
      </c>
      <c r="P1897" s="15">
        <v>405.55493934142123</v>
      </c>
      <c r="Q1897" s="15">
        <v>374.35840554592721</v>
      </c>
      <c r="R1897" s="15">
        <v>335.36273830155989</v>
      </c>
      <c r="S1897" s="15">
        <v>179.38006932409016</v>
      </c>
      <c r="T1897" s="15">
        <v>155.9826689774697</v>
      </c>
      <c r="U1897" s="15">
        <v>288.56793760831891</v>
      </c>
      <c r="V1897" s="15">
        <v>46.794800693240902</v>
      </c>
      <c r="W1897" s="14">
        <v>34.777358241000059</v>
      </c>
      <c r="X1897" s="14">
        <v>36.241970600000059</v>
      </c>
      <c r="Y1897" s="14" t="s">
        <v>11245</v>
      </c>
      <c r="Z1897" s="70" t="s">
        <v>5574</v>
      </c>
    </row>
    <row r="1898" spans="1:26" x14ac:dyDescent="0.25">
      <c r="A1898" s="14">
        <v>1812</v>
      </c>
      <c r="B1898" s="14" t="s">
        <v>5181</v>
      </c>
      <c r="C1898" s="14" t="s">
        <v>5210</v>
      </c>
      <c r="D1898" s="14" t="s">
        <v>5211</v>
      </c>
      <c r="E1898" s="14" t="s">
        <v>5216</v>
      </c>
      <c r="F1898" s="14" t="s">
        <v>3964</v>
      </c>
      <c r="G1898" s="14" t="s">
        <v>11246</v>
      </c>
      <c r="H1898" s="14" t="s">
        <v>11247</v>
      </c>
      <c r="I1898" s="14" t="s">
        <v>5571</v>
      </c>
      <c r="J1898" s="15">
        <v>5800</v>
      </c>
      <c r="K1898" s="15">
        <v>4700</v>
      </c>
      <c r="L1898" s="14" t="s">
        <v>5572</v>
      </c>
      <c r="M1898" s="14">
        <v>3</v>
      </c>
      <c r="N1898" s="15">
        <v>4112.270363951473</v>
      </c>
      <c r="O1898" s="14">
        <v>0</v>
      </c>
      <c r="P1898" s="15">
        <v>2138.3805892547662</v>
      </c>
      <c r="Q1898" s="15">
        <v>1973.889774696707</v>
      </c>
      <c r="R1898" s="15">
        <v>1768.2762564991333</v>
      </c>
      <c r="S1898" s="15">
        <v>945.82218370883879</v>
      </c>
      <c r="T1898" s="15">
        <v>822.45407279029462</v>
      </c>
      <c r="U1898" s="15">
        <v>1521.5400346620449</v>
      </c>
      <c r="V1898" s="15">
        <v>246.73622183708838</v>
      </c>
      <c r="W1898" s="14">
        <v>34.771038476000058</v>
      </c>
      <c r="X1898" s="14">
        <v>36.27375627400005</v>
      </c>
      <c r="Y1898" s="14" t="s">
        <v>11248</v>
      </c>
      <c r="Z1898" s="70" t="s">
        <v>5574</v>
      </c>
    </row>
    <row r="1899" spans="1:26" x14ac:dyDescent="0.25">
      <c r="A1899" s="14">
        <v>1813</v>
      </c>
      <c r="B1899" s="14" t="s">
        <v>5181</v>
      </c>
      <c r="C1899" s="14" t="s">
        <v>5210</v>
      </c>
      <c r="D1899" s="14" t="s">
        <v>5211</v>
      </c>
      <c r="E1899" s="14" t="s">
        <v>5216</v>
      </c>
      <c r="F1899" s="14" t="s">
        <v>3964</v>
      </c>
      <c r="G1899" s="14" t="s">
        <v>11249</v>
      </c>
      <c r="H1899" s="14" t="s">
        <v>11250</v>
      </c>
      <c r="I1899" s="14" t="s">
        <v>5571</v>
      </c>
      <c r="J1899" s="15">
        <v>6000</v>
      </c>
      <c r="K1899" s="15">
        <v>4200</v>
      </c>
      <c r="L1899" s="14" t="s">
        <v>5572</v>
      </c>
      <c r="M1899" s="14">
        <v>3</v>
      </c>
      <c r="N1899" s="15">
        <v>4254.0727902946273</v>
      </c>
      <c r="O1899" s="14">
        <v>0</v>
      </c>
      <c r="P1899" s="15">
        <v>2212.1178509532065</v>
      </c>
      <c r="Q1899" s="15">
        <v>2041.9549393414211</v>
      </c>
      <c r="R1899" s="15">
        <v>1829.25129982669</v>
      </c>
      <c r="S1899" s="15">
        <v>978.43674176776437</v>
      </c>
      <c r="T1899" s="15">
        <v>850.81455805892551</v>
      </c>
      <c r="U1899" s="15">
        <v>1574.0069324090121</v>
      </c>
      <c r="V1899" s="15">
        <v>255.24436741767764</v>
      </c>
      <c r="W1899" s="14">
        <v>34.836474612000075</v>
      </c>
      <c r="X1899" s="14">
        <v>36.317083043000025</v>
      </c>
      <c r="Y1899" s="14" t="s">
        <v>11251</v>
      </c>
      <c r="Z1899" s="70" t="s">
        <v>5574</v>
      </c>
    </row>
    <row r="1900" spans="1:26" x14ac:dyDescent="0.25">
      <c r="A1900" s="14">
        <v>1814</v>
      </c>
      <c r="B1900" s="14" t="s">
        <v>5181</v>
      </c>
      <c r="C1900" s="14" t="s">
        <v>5210</v>
      </c>
      <c r="D1900" s="14" t="s">
        <v>5211</v>
      </c>
      <c r="E1900" s="14" t="s">
        <v>5216</v>
      </c>
      <c r="F1900" s="14" t="s">
        <v>3964</v>
      </c>
      <c r="G1900" s="14" t="s">
        <v>11252</v>
      </c>
      <c r="H1900" s="14" t="s">
        <v>11253</v>
      </c>
      <c r="I1900" s="14" t="s">
        <v>5571</v>
      </c>
      <c r="J1900" s="15">
        <v>1800</v>
      </c>
      <c r="K1900" s="15">
        <v>1200</v>
      </c>
      <c r="L1900" s="14" t="s">
        <v>5572</v>
      </c>
      <c r="M1900" s="14">
        <v>3</v>
      </c>
      <c r="N1900" s="15">
        <v>1276.2218370883884</v>
      </c>
      <c r="O1900" s="14">
        <v>0</v>
      </c>
      <c r="P1900" s="15">
        <v>663.63535528596196</v>
      </c>
      <c r="Q1900" s="15">
        <v>612.58648180242642</v>
      </c>
      <c r="R1900" s="15">
        <v>548.77538994800705</v>
      </c>
      <c r="S1900" s="15">
        <v>293.53102253032932</v>
      </c>
      <c r="T1900" s="15">
        <v>255.24436741767769</v>
      </c>
      <c r="U1900" s="15">
        <v>472.20207972270367</v>
      </c>
      <c r="V1900" s="15">
        <v>76.573310225303302</v>
      </c>
      <c r="W1900" s="14">
        <v>34.78030626900005</v>
      </c>
      <c r="X1900" s="14">
        <v>36.226530192000041</v>
      </c>
      <c r="Y1900" s="14" t="s">
        <v>11254</v>
      </c>
      <c r="Z1900" s="70" t="s">
        <v>5574</v>
      </c>
    </row>
    <row r="1901" spans="1:26" x14ac:dyDescent="0.25">
      <c r="A1901" s="14">
        <v>1815</v>
      </c>
      <c r="B1901" s="14" t="s">
        <v>5181</v>
      </c>
      <c r="C1901" s="14" t="s">
        <v>5210</v>
      </c>
      <c r="D1901" s="14" t="s">
        <v>5211</v>
      </c>
      <c r="E1901" s="14" t="s">
        <v>5216</v>
      </c>
      <c r="F1901" s="14" t="s">
        <v>3964</v>
      </c>
      <c r="G1901" s="14" t="s">
        <v>11255</v>
      </c>
      <c r="H1901" s="14" t="s">
        <v>11256</v>
      </c>
      <c r="I1901" s="14" t="s">
        <v>5571</v>
      </c>
      <c r="J1901" s="15">
        <v>7100</v>
      </c>
      <c r="K1901" s="15">
        <v>4700</v>
      </c>
      <c r="L1901" s="14" t="s">
        <v>5572</v>
      </c>
      <c r="M1901" s="14">
        <v>3</v>
      </c>
      <c r="N1901" s="15">
        <v>5033.9861351819764</v>
      </c>
      <c r="O1901" s="14">
        <v>0</v>
      </c>
      <c r="P1901" s="15">
        <v>2617.6727902946277</v>
      </c>
      <c r="Q1901" s="15">
        <v>2416.3133448873486</v>
      </c>
      <c r="R1901" s="15">
        <v>2164.6140381282498</v>
      </c>
      <c r="S1901" s="15">
        <v>1157.8168110918546</v>
      </c>
      <c r="T1901" s="15">
        <v>1006.7972270363953</v>
      </c>
      <c r="U1901" s="15">
        <v>1862.5748700173312</v>
      </c>
      <c r="V1901" s="15">
        <v>302.03916811091858</v>
      </c>
      <c r="W1901" s="14">
        <v>34.797153608000031</v>
      </c>
      <c r="X1901" s="14">
        <v>36.253735556000038</v>
      </c>
      <c r="Y1901" s="14" t="s">
        <v>11257</v>
      </c>
      <c r="Z1901" s="70" t="s">
        <v>5574</v>
      </c>
    </row>
    <row r="1902" spans="1:26" x14ac:dyDescent="0.25">
      <c r="A1902" s="14">
        <v>1816</v>
      </c>
      <c r="B1902" s="14" t="s">
        <v>5181</v>
      </c>
      <c r="C1902" s="14" t="s">
        <v>5210</v>
      </c>
      <c r="D1902" s="14" t="s">
        <v>5211</v>
      </c>
      <c r="E1902" s="14" t="s">
        <v>5216</v>
      </c>
      <c r="F1902" s="14" t="s">
        <v>3964</v>
      </c>
      <c r="G1902" s="14" t="s">
        <v>11258</v>
      </c>
      <c r="H1902" s="14" t="s">
        <v>3964</v>
      </c>
      <c r="I1902" s="14" t="s">
        <v>5571</v>
      </c>
      <c r="J1902" s="15">
        <v>4500</v>
      </c>
      <c r="K1902" s="15">
        <v>3600</v>
      </c>
      <c r="L1902" s="14" t="s">
        <v>5572</v>
      </c>
      <c r="M1902" s="14">
        <v>3</v>
      </c>
      <c r="N1902" s="15">
        <v>3190.5545927209705</v>
      </c>
      <c r="O1902" s="14">
        <v>0</v>
      </c>
      <c r="P1902" s="15">
        <v>1659.0883882149046</v>
      </c>
      <c r="Q1902" s="15">
        <v>1531.4662045060659</v>
      </c>
      <c r="R1902" s="15">
        <v>1371.9384748700172</v>
      </c>
      <c r="S1902" s="15">
        <v>733.82755632582325</v>
      </c>
      <c r="T1902" s="15">
        <v>638.11091854419419</v>
      </c>
      <c r="U1902" s="15">
        <v>1180.5051993067591</v>
      </c>
      <c r="V1902" s="15">
        <v>191.43327556325823</v>
      </c>
      <c r="W1902" s="14">
        <v>34.786292236000065</v>
      </c>
      <c r="X1902" s="14">
        <v>36.285134353000046</v>
      </c>
      <c r="Y1902" s="14" t="s">
        <v>11259</v>
      </c>
      <c r="Z1902" s="70" t="s">
        <v>5574</v>
      </c>
    </row>
    <row r="1903" spans="1:26" x14ac:dyDescent="0.25">
      <c r="A1903" s="14">
        <v>1817</v>
      </c>
      <c r="B1903" s="14" t="s">
        <v>5181</v>
      </c>
      <c r="C1903" s="14" t="s">
        <v>5210</v>
      </c>
      <c r="D1903" s="14" t="s">
        <v>5211</v>
      </c>
      <c r="E1903" s="14" t="s">
        <v>5216</v>
      </c>
      <c r="F1903" s="14" t="s">
        <v>3964</v>
      </c>
      <c r="G1903" s="14" t="s">
        <v>11260</v>
      </c>
      <c r="H1903" s="14" t="s">
        <v>11261</v>
      </c>
      <c r="I1903" s="14" t="s">
        <v>5571</v>
      </c>
      <c r="J1903" s="15">
        <v>3200</v>
      </c>
      <c r="K1903" s="15">
        <v>2100</v>
      </c>
      <c r="L1903" s="14" t="s">
        <v>5572</v>
      </c>
      <c r="M1903" s="14">
        <v>3</v>
      </c>
      <c r="N1903" s="15">
        <v>2268.838821490468</v>
      </c>
      <c r="O1903" s="14">
        <v>0</v>
      </c>
      <c r="P1903" s="15">
        <v>1179.7961871750433</v>
      </c>
      <c r="Q1903" s="15">
        <v>1089.0426343154247</v>
      </c>
      <c r="R1903" s="15">
        <v>975.60069324090136</v>
      </c>
      <c r="S1903" s="15">
        <v>521.83292894280771</v>
      </c>
      <c r="T1903" s="15">
        <v>453.76776429809365</v>
      </c>
      <c r="U1903" s="15">
        <v>839.47036395147313</v>
      </c>
      <c r="V1903" s="15">
        <v>136.13032928942809</v>
      </c>
      <c r="W1903" s="14">
        <v>34.856750715000032</v>
      </c>
      <c r="X1903" s="14">
        <v>36.312704668000038</v>
      </c>
      <c r="Y1903" s="14" t="s">
        <v>11262</v>
      </c>
      <c r="Z1903" s="70" t="s">
        <v>5574</v>
      </c>
    </row>
    <row r="1904" spans="1:26" x14ac:dyDescent="0.25">
      <c r="A1904" s="14">
        <v>1818</v>
      </c>
      <c r="B1904" s="14" t="s">
        <v>5181</v>
      </c>
      <c r="C1904" s="14" t="s">
        <v>5210</v>
      </c>
      <c r="D1904" s="14" t="s">
        <v>5211</v>
      </c>
      <c r="E1904" s="14" t="s">
        <v>5216</v>
      </c>
      <c r="F1904" s="14" t="s">
        <v>3964</v>
      </c>
      <c r="G1904" s="14" t="s">
        <v>11263</v>
      </c>
      <c r="H1904" s="14" t="s">
        <v>11264</v>
      </c>
      <c r="I1904" s="14" t="s">
        <v>5571</v>
      </c>
      <c r="J1904" s="15">
        <v>1200</v>
      </c>
      <c r="K1904" s="15">
        <v>850</v>
      </c>
      <c r="L1904" s="14" t="s">
        <v>5572</v>
      </c>
      <c r="M1904" s="14">
        <v>3</v>
      </c>
      <c r="N1904" s="15">
        <v>850.81455805892551</v>
      </c>
      <c r="O1904" s="14">
        <v>0</v>
      </c>
      <c r="P1904" s="15">
        <v>442.42357019064127</v>
      </c>
      <c r="Q1904" s="15">
        <v>408.39098786828424</v>
      </c>
      <c r="R1904" s="15">
        <v>365.85025996533801</v>
      </c>
      <c r="S1904" s="15">
        <v>195.68734835355286</v>
      </c>
      <c r="T1904" s="15">
        <v>170.16291161178512</v>
      </c>
      <c r="U1904" s="15">
        <v>314.80138648180241</v>
      </c>
      <c r="V1904" s="15">
        <v>51.04887348353553</v>
      </c>
      <c r="W1904" s="14">
        <v>34.754819690000033</v>
      </c>
      <c r="X1904" s="14">
        <v>36.264346442000033</v>
      </c>
      <c r="Y1904" s="14" t="s">
        <v>11265</v>
      </c>
      <c r="Z1904" s="70" t="s">
        <v>5574</v>
      </c>
    </row>
    <row r="1905" spans="1:26" x14ac:dyDescent="0.25">
      <c r="A1905" s="14">
        <v>1819</v>
      </c>
      <c r="B1905" s="14" t="s">
        <v>5181</v>
      </c>
      <c r="C1905" s="14" t="s">
        <v>5210</v>
      </c>
      <c r="D1905" s="14" t="s">
        <v>5211</v>
      </c>
      <c r="E1905" s="14" t="s">
        <v>5216</v>
      </c>
      <c r="F1905" s="14" t="s">
        <v>3964</v>
      </c>
      <c r="G1905" s="14" t="s">
        <v>11266</v>
      </c>
      <c r="H1905" s="14" t="s">
        <v>11267</v>
      </c>
      <c r="I1905" s="14" t="s">
        <v>5571</v>
      </c>
      <c r="J1905" s="15">
        <v>1500</v>
      </c>
      <c r="K1905" s="15">
        <v>990</v>
      </c>
      <c r="L1905" s="14" t="s">
        <v>5572</v>
      </c>
      <c r="M1905" s="14">
        <v>3</v>
      </c>
      <c r="N1905" s="15">
        <v>1063.5181975736568</v>
      </c>
      <c r="O1905" s="14">
        <v>0</v>
      </c>
      <c r="P1905" s="15">
        <v>553.02946273830162</v>
      </c>
      <c r="Q1905" s="15">
        <v>510.48873483535527</v>
      </c>
      <c r="R1905" s="15">
        <v>457.3128249566725</v>
      </c>
      <c r="S1905" s="15">
        <v>244.60918544194109</v>
      </c>
      <c r="T1905" s="15">
        <v>212.70363951473138</v>
      </c>
      <c r="U1905" s="15">
        <v>393.50173310225301</v>
      </c>
      <c r="V1905" s="15">
        <v>63.811091854419409</v>
      </c>
      <c r="W1905" s="14">
        <v>34.805015103000073</v>
      </c>
      <c r="X1905" s="14">
        <v>36.306295598000077</v>
      </c>
      <c r="Y1905" s="14" t="s">
        <v>11268</v>
      </c>
      <c r="Z1905" s="70" t="s">
        <v>5574</v>
      </c>
    </row>
    <row r="1906" spans="1:26" x14ac:dyDescent="0.25">
      <c r="A1906" s="14">
        <v>1820</v>
      </c>
      <c r="B1906" s="14" t="s">
        <v>5181</v>
      </c>
      <c r="C1906" s="14" t="s">
        <v>5210</v>
      </c>
      <c r="D1906" s="14" t="s">
        <v>5211</v>
      </c>
      <c r="E1906" s="14" t="s">
        <v>5216</v>
      </c>
      <c r="F1906" s="14" t="s">
        <v>3964</v>
      </c>
      <c r="G1906" s="14" t="s">
        <v>11269</v>
      </c>
      <c r="H1906" s="14" t="s">
        <v>11270</v>
      </c>
      <c r="I1906" s="14" t="s">
        <v>5571</v>
      </c>
      <c r="J1906" s="15">
        <v>3000</v>
      </c>
      <c r="K1906" s="15">
        <v>1900</v>
      </c>
      <c r="L1906" s="14" t="s">
        <v>5572</v>
      </c>
      <c r="M1906" s="14">
        <v>3</v>
      </c>
      <c r="N1906" s="15">
        <v>2127.0363951473137</v>
      </c>
      <c r="O1906" s="14">
        <v>0</v>
      </c>
      <c r="P1906" s="15">
        <v>1106.0589254766032</v>
      </c>
      <c r="Q1906" s="15">
        <v>1020.9774696707105</v>
      </c>
      <c r="R1906" s="15">
        <v>914.625649913345</v>
      </c>
      <c r="S1906" s="15">
        <v>489.21837088388219</v>
      </c>
      <c r="T1906" s="15">
        <v>425.40727902946276</v>
      </c>
      <c r="U1906" s="15">
        <v>787.00346620450603</v>
      </c>
      <c r="V1906" s="15">
        <v>127.62218370883882</v>
      </c>
      <c r="W1906" s="14">
        <v>34.768571134000069</v>
      </c>
      <c r="X1906" s="14">
        <v>36.248743472000058</v>
      </c>
      <c r="Y1906" s="14" t="s">
        <v>11271</v>
      </c>
      <c r="Z1906" s="70" t="s">
        <v>5574</v>
      </c>
    </row>
    <row r="1907" spans="1:26" x14ac:dyDescent="0.25">
      <c r="A1907" s="14">
        <v>1821</v>
      </c>
      <c r="B1907" s="14" t="s">
        <v>5181</v>
      </c>
      <c r="C1907" s="14" t="s">
        <v>5210</v>
      </c>
      <c r="D1907" s="14" t="s">
        <v>5211</v>
      </c>
      <c r="E1907" s="14" t="s">
        <v>5216</v>
      </c>
      <c r="F1907" s="14" t="s">
        <v>3964</v>
      </c>
      <c r="G1907" s="14" t="s">
        <v>11272</v>
      </c>
      <c r="H1907" s="14" t="s">
        <v>11273</v>
      </c>
      <c r="I1907" s="14" t="s">
        <v>5571</v>
      </c>
      <c r="J1907" s="15">
        <v>1400</v>
      </c>
      <c r="K1907" s="15">
        <v>970</v>
      </c>
      <c r="L1907" s="14" t="s">
        <v>5572</v>
      </c>
      <c r="M1907" s="14">
        <v>3</v>
      </c>
      <c r="N1907" s="15">
        <v>992.61698440207977</v>
      </c>
      <c r="O1907" s="14">
        <v>0</v>
      </c>
      <c r="P1907" s="15">
        <v>516.16083188908146</v>
      </c>
      <c r="Q1907" s="15">
        <v>476.45615251299824</v>
      </c>
      <c r="R1907" s="15">
        <v>426.82530329289432</v>
      </c>
      <c r="S1907" s="15">
        <v>228.30190641247836</v>
      </c>
      <c r="T1907" s="15">
        <v>198.52339688041596</v>
      </c>
      <c r="U1907" s="15">
        <v>367.26828422876952</v>
      </c>
      <c r="V1907" s="15">
        <v>59.557019064124781</v>
      </c>
      <c r="W1907" s="14">
        <v>34.772352523000052</v>
      </c>
      <c r="X1907" s="14">
        <v>36.244303180000031</v>
      </c>
      <c r="Y1907" s="14" t="s">
        <v>11274</v>
      </c>
      <c r="Z1907" s="70" t="s">
        <v>5574</v>
      </c>
    </row>
    <row r="1908" spans="1:26" x14ac:dyDescent="0.25">
      <c r="A1908" s="14">
        <v>1822</v>
      </c>
      <c r="B1908" s="14" t="s">
        <v>5181</v>
      </c>
      <c r="C1908" s="14" t="s">
        <v>5210</v>
      </c>
      <c r="D1908" s="14" t="s">
        <v>5211</v>
      </c>
      <c r="E1908" s="14" t="s">
        <v>5216</v>
      </c>
      <c r="F1908" s="14" t="s">
        <v>3964</v>
      </c>
      <c r="G1908" s="14" t="s">
        <v>11275</v>
      </c>
      <c r="H1908" s="14" t="s">
        <v>11276</v>
      </c>
      <c r="I1908" s="14" t="s">
        <v>5571</v>
      </c>
      <c r="J1908" s="15">
        <v>3100</v>
      </c>
      <c r="K1908" s="15">
        <v>2100</v>
      </c>
      <c r="L1908" s="14" t="s">
        <v>5572</v>
      </c>
      <c r="M1908" s="14">
        <v>3</v>
      </c>
      <c r="N1908" s="15">
        <v>2197.9376083188909</v>
      </c>
      <c r="O1908" s="14">
        <v>0</v>
      </c>
      <c r="P1908" s="15">
        <v>1142.9275563258234</v>
      </c>
      <c r="Q1908" s="15">
        <v>1055.0100519930675</v>
      </c>
      <c r="R1908" s="15">
        <v>945.11317157712313</v>
      </c>
      <c r="S1908" s="15">
        <v>505.52564991334492</v>
      </c>
      <c r="T1908" s="15">
        <v>439.5875216637782</v>
      </c>
      <c r="U1908" s="15">
        <v>813.23691507798958</v>
      </c>
      <c r="V1908" s="15">
        <v>131.87625649913343</v>
      </c>
      <c r="W1908" s="14">
        <v>34.79591928800005</v>
      </c>
      <c r="X1908" s="14">
        <v>36.267331178000063</v>
      </c>
      <c r="Y1908" s="14" t="s">
        <v>11277</v>
      </c>
      <c r="Z1908" s="70" t="s">
        <v>5574</v>
      </c>
    </row>
    <row r="1909" spans="1:26" x14ac:dyDescent="0.25">
      <c r="A1909" s="14">
        <v>1823</v>
      </c>
      <c r="B1909" s="14" t="s">
        <v>5181</v>
      </c>
      <c r="C1909" s="14" t="s">
        <v>5210</v>
      </c>
      <c r="D1909" s="14" t="s">
        <v>5211</v>
      </c>
      <c r="E1909" s="14" t="s">
        <v>5216</v>
      </c>
      <c r="F1909" s="14" t="s">
        <v>3964</v>
      </c>
      <c r="G1909" s="14" t="s">
        <v>11278</v>
      </c>
      <c r="H1909" s="14" t="s">
        <v>11279</v>
      </c>
      <c r="I1909" s="14" t="s">
        <v>5571</v>
      </c>
      <c r="J1909" s="15">
        <v>2100</v>
      </c>
      <c r="K1909" s="15">
        <v>1500</v>
      </c>
      <c r="L1909" s="14" t="s">
        <v>5572</v>
      </c>
      <c r="M1909" s="14">
        <v>3</v>
      </c>
      <c r="N1909" s="15">
        <v>1488.9254766031197</v>
      </c>
      <c r="O1909" s="14">
        <v>0</v>
      </c>
      <c r="P1909" s="15">
        <v>774.24124783362231</v>
      </c>
      <c r="Q1909" s="15">
        <v>714.68422876949739</v>
      </c>
      <c r="R1909" s="15">
        <v>640.23795493934142</v>
      </c>
      <c r="S1909" s="15">
        <v>342.45285961871753</v>
      </c>
      <c r="T1909" s="15">
        <v>297.78509532062395</v>
      </c>
      <c r="U1909" s="15">
        <v>550.90242634315427</v>
      </c>
      <c r="V1909" s="15">
        <v>89.335528596187174</v>
      </c>
      <c r="W1909" s="14">
        <v>34.820636947000025</v>
      </c>
      <c r="X1909" s="14">
        <v>36.318697800000052</v>
      </c>
      <c r="Y1909" s="14" t="s">
        <v>11280</v>
      </c>
      <c r="Z1909" s="70" t="s">
        <v>5574</v>
      </c>
    </row>
    <row r="1910" spans="1:26" x14ac:dyDescent="0.25">
      <c r="A1910" s="14">
        <v>1824</v>
      </c>
      <c r="B1910" s="14" t="s">
        <v>5181</v>
      </c>
      <c r="C1910" s="14" t="s">
        <v>5210</v>
      </c>
      <c r="D1910" s="14" t="s">
        <v>5211</v>
      </c>
      <c r="E1910" s="14" t="s">
        <v>5216</v>
      </c>
      <c r="F1910" s="14" t="s">
        <v>3964</v>
      </c>
      <c r="G1910" s="14" t="s">
        <v>11281</v>
      </c>
      <c r="H1910" s="14" t="s">
        <v>11282</v>
      </c>
      <c r="I1910" s="14" t="s">
        <v>5571</v>
      </c>
      <c r="J1910" s="15">
        <v>120</v>
      </c>
      <c r="K1910" s="15">
        <v>90</v>
      </c>
      <c r="L1910" s="14" t="s">
        <v>5572</v>
      </c>
      <c r="M1910" s="14">
        <v>3</v>
      </c>
      <c r="N1910" s="15">
        <v>85.081455805892546</v>
      </c>
      <c r="O1910" s="14">
        <v>0</v>
      </c>
      <c r="P1910" s="15">
        <v>44.242357019064123</v>
      </c>
      <c r="Q1910" s="15">
        <v>40.839098786828423</v>
      </c>
      <c r="R1910" s="15">
        <v>36.585025996533794</v>
      </c>
      <c r="S1910" s="15">
        <v>19.568734835355286</v>
      </c>
      <c r="T1910" s="15">
        <v>17.016291161178511</v>
      </c>
      <c r="U1910" s="15">
        <v>31.48013864818024</v>
      </c>
      <c r="V1910" s="15">
        <v>5.1048873483535528</v>
      </c>
      <c r="W1910" s="14">
        <v>34.77161351400008</v>
      </c>
      <c r="X1910" s="14">
        <v>36.207988115000035</v>
      </c>
      <c r="Y1910" s="14" t="s">
        <v>11283</v>
      </c>
      <c r="Z1910" s="70" t="s">
        <v>5574</v>
      </c>
    </row>
    <row r="1911" spans="1:26" x14ac:dyDescent="0.25">
      <c r="A1911" s="14">
        <v>1825</v>
      </c>
      <c r="B1911" s="14" t="s">
        <v>5181</v>
      </c>
      <c r="C1911" s="14" t="s">
        <v>5210</v>
      </c>
      <c r="D1911" s="14" t="s">
        <v>5211</v>
      </c>
      <c r="E1911" s="14" t="s">
        <v>5216</v>
      </c>
      <c r="F1911" s="14" t="s">
        <v>3964</v>
      </c>
      <c r="G1911" s="14" t="s">
        <v>11284</v>
      </c>
      <c r="H1911" s="14" t="s">
        <v>11285</v>
      </c>
      <c r="I1911" s="14" t="s">
        <v>5571</v>
      </c>
      <c r="J1911" s="15">
        <v>980</v>
      </c>
      <c r="K1911" s="15">
        <v>650</v>
      </c>
      <c r="L1911" s="14" t="s">
        <v>5572</v>
      </c>
      <c r="M1911" s="14">
        <v>3</v>
      </c>
      <c r="N1911" s="15">
        <v>694.83188908145587</v>
      </c>
      <c r="O1911" s="14">
        <v>0</v>
      </c>
      <c r="P1911" s="15">
        <v>361.31258232235706</v>
      </c>
      <c r="Q1911" s="15">
        <v>333.51930675909881</v>
      </c>
      <c r="R1911" s="15">
        <v>298.77771230502606</v>
      </c>
      <c r="S1911" s="15">
        <v>159.81133448873484</v>
      </c>
      <c r="T1911" s="15">
        <v>138.96637781629119</v>
      </c>
      <c r="U1911" s="15">
        <v>257.08779896013868</v>
      </c>
      <c r="V1911" s="15">
        <v>41.689913344887351</v>
      </c>
      <c r="W1911" s="14">
        <v>34.824561223000046</v>
      </c>
      <c r="X1911" s="14">
        <v>36.297659564000071</v>
      </c>
      <c r="Y1911" s="14" t="s">
        <v>11286</v>
      </c>
      <c r="Z1911" s="70" t="s">
        <v>5574</v>
      </c>
    </row>
    <row r="1912" spans="1:26" x14ac:dyDescent="0.25">
      <c r="A1912" s="14">
        <v>1826</v>
      </c>
      <c r="B1912" s="14" t="s">
        <v>5181</v>
      </c>
      <c r="C1912" s="14" t="s">
        <v>5210</v>
      </c>
      <c r="D1912" s="14" t="s">
        <v>5211</v>
      </c>
      <c r="E1912" s="14" t="s">
        <v>5216</v>
      </c>
      <c r="F1912" s="14" t="s">
        <v>3964</v>
      </c>
      <c r="G1912" s="14" t="s">
        <v>11287</v>
      </c>
      <c r="H1912" s="14" t="s">
        <v>11288</v>
      </c>
      <c r="I1912" s="14" t="s">
        <v>5571</v>
      </c>
      <c r="J1912" s="15">
        <v>9000</v>
      </c>
      <c r="K1912" s="15">
        <v>6400</v>
      </c>
      <c r="L1912" s="14" t="s">
        <v>5572</v>
      </c>
      <c r="M1912" s="14">
        <v>3</v>
      </c>
      <c r="N1912" s="15">
        <v>6381.109185441941</v>
      </c>
      <c r="O1912" s="14">
        <v>0</v>
      </c>
      <c r="P1912" s="15">
        <v>3318.1767764298093</v>
      </c>
      <c r="Q1912" s="15">
        <v>3062.9324090121318</v>
      </c>
      <c r="R1912" s="15">
        <v>2743.8769497400344</v>
      </c>
      <c r="S1912" s="15">
        <v>1467.6551126516465</v>
      </c>
      <c r="T1912" s="15">
        <v>1276.2218370883884</v>
      </c>
      <c r="U1912" s="15">
        <v>2361.0103986135182</v>
      </c>
      <c r="V1912" s="15">
        <v>382.86655112651647</v>
      </c>
      <c r="W1912" s="14">
        <v>34.781748482000069</v>
      </c>
      <c r="X1912" s="14">
        <v>36.259800793000068</v>
      </c>
      <c r="Y1912" s="14" t="s">
        <v>11289</v>
      </c>
      <c r="Z1912" s="70" t="s">
        <v>5574</v>
      </c>
    </row>
    <row r="1913" spans="1:26" x14ac:dyDescent="0.25">
      <c r="A1913" s="14">
        <v>1827</v>
      </c>
      <c r="B1913" s="14" t="s">
        <v>5181</v>
      </c>
      <c r="C1913" s="14" t="s">
        <v>5210</v>
      </c>
      <c r="D1913" s="14" t="s">
        <v>5211</v>
      </c>
      <c r="E1913" s="14" t="s">
        <v>5216</v>
      </c>
      <c r="F1913" s="14" t="s">
        <v>3964</v>
      </c>
      <c r="G1913" s="14" t="s">
        <v>11290</v>
      </c>
      <c r="H1913" s="14" t="s">
        <v>11291</v>
      </c>
      <c r="I1913" s="14" t="s">
        <v>5571</v>
      </c>
      <c r="J1913" s="15">
        <v>1100</v>
      </c>
      <c r="K1913" s="15">
        <v>780</v>
      </c>
      <c r="L1913" s="14" t="s">
        <v>5572</v>
      </c>
      <c r="M1913" s="14">
        <v>3</v>
      </c>
      <c r="N1913" s="15">
        <v>779.91334488734844</v>
      </c>
      <c r="O1913" s="14">
        <v>0</v>
      </c>
      <c r="P1913" s="15">
        <v>405.55493934142123</v>
      </c>
      <c r="Q1913" s="15">
        <v>374.35840554592721</v>
      </c>
      <c r="R1913" s="15">
        <v>335.36273830155989</v>
      </c>
      <c r="S1913" s="15">
        <v>179.38006932409016</v>
      </c>
      <c r="T1913" s="15">
        <v>155.9826689774697</v>
      </c>
      <c r="U1913" s="15">
        <v>288.56793760831891</v>
      </c>
      <c r="V1913" s="15">
        <v>46.794800693240902</v>
      </c>
      <c r="W1913" s="14">
        <v>34.793662952000034</v>
      </c>
      <c r="X1913" s="14">
        <v>36.314263352000069</v>
      </c>
      <c r="Y1913" s="14" t="s">
        <v>11292</v>
      </c>
      <c r="Z1913" s="70" t="s">
        <v>5574</v>
      </c>
    </row>
    <row r="1914" spans="1:26" x14ac:dyDescent="0.25">
      <c r="A1914" s="14">
        <v>1828</v>
      </c>
      <c r="B1914" s="14" t="s">
        <v>5181</v>
      </c>
      <c r="C1914" s="14" t="s">
        <v>5210</v>
      </c>
      <c r="D1914" s="14" t="s">
        <v>5211</v>
      </c>
      <c r="E1914" s="14" t="s">
        <v>5216</v>
      </c>
      <c r="F1914" s="14" t="s">
        <v>3964</v>
      </c>
      <c r="G1914" s="14" t="s">
        <v>11293</v>
      </c>
      <c r="H1914" s="14" t="s">
        <v>925</v>
      </c>
      <c r="I1914" s="14" t="s">
        <v>5571</v>
      </c>
      <c r="J1914" s="15">
        <v>2000</v>
      </c>
      <c r="K1914" s="15">
        <v>1400</v>
      </c>
      <c r="L1914" s="14" t="s">
        <v>5572</v>
      </c>
      <c r="M1914" s="14">
        <v>3</v>
      </c>
      <c r="N1914" s="15">
        <v>1418.0242634315425</v>
      </c>
      <c r="O1914" s="14">
        <v>0</v>
      </c>
      <c r="P1914" s="15">
        <v>737.37261698440216</v>
      </c>
      <c r="Q1914" s="15">
        <v>680.65164644714037</v>
      </c>
      <c r="R1914" s="15">
        <v>609.7504332755633</v>
      </c>
      <c r="S1914" s="15">
        <v>326.14558058925479</v>
      </c>
      <c r="T1914" s="15">
        <v>283.6048526863085</v>
      </c>
      <c r="U1914" s="15">
        <v>524.66897746967072</v>
      </c>
      <c r="V1914" s="15">
        <v>85.081455805892546</v>
      </c>
      <c r="W1914" s="14">
        <v>34.779213528000071</v>
      </c>
      <c r="X1914" s="14">
        <v>36.273892540000077</v>
      </c>
      <c r="Y1914" s="14" t="s">
        <v>11294</v>
      </c>
      <c r="Z1914" s="70" t="s">
        <v>5574</v>
      </c>
    </row>
    <row r="1915" spans="1:26" x14ac:dyDescent="0.25">
      <c r="A1915" s="14">
        <v>1809</v>
      </c>
      <c r="B1915" s="14" t="s">
        <v>5181</v>
      </c>
      <c r="C1915" s="14" t="s">
        <v>5210</v>
      </c>
      <c r="D1915" s="14" t="s">
        <v>5211</v>
      </c>
      <c r="E1915" s="14" t="s">
        <v>5217</v>
      </c>
      <c r="F1915" s="14" t="s">
        <v>5154</v>
      </c>
      <c r="G1915" s="14" t="s">
        <v>11237</v>
      </c>
      <c r="H1915" s="14" t="s">
        <v>11238</v>
      </c>
      <c r="I1915" s="14" t="s">
        <v>5571</v>
      </c>
      <c r="J1915" s="15">
        <v>370</v>
      </c>
      <c r="K1915" s="15">
        <v>85</v>
      </c>
      <c r="L1915" s="14" t="s">
        <v>5572</v>
      </c>
      <c r="M1915" s="14">
        <v>3</v>
      </c>
      <c r="N1915" s="15">
        <v>256.26023657870792</v>
      </c>
      <c r="O1915" s="14">
        <v>0</v>
      </c>
      <c r="P1915" s="15">
        <v>133.25532302092813</v>
      </c>
      <c r="Q1915" s="15">
        <v>123.0049135577798</v>
      </c>
      <c r="R1915" s="15">
        <v>110.5506660600546</v>
      </c>
      <c r="S1915" s="15">
        <v>58.939854413102822</v>
      </c>
      <c r="T1915" s="15">
        <v>50.739526842584169</v>
      </c>
      <c r="U1915" s="15">
        <v>94.560027297543215</v>
      </c>
      <c r="V1915" s="15">
        <v>15.631874431301183</v>
      </c>
      <c r="W1915" s="14">
        <v>34.81164811900004</v>
      </c>
      <c r="X1915" s="14">
        <v>36.338752194000051</v>
      </c>
      <c r="Y1915" s="14" t="s">
        <v>11239</v>
      </c>
      <c r="Z1915" s="70" t="s">
        <v>5574</v>
      </c>
    </row>
    <row r="1916" spans="1:26" x14ac:dyDescent="0.25">
      <c r="A1916" s="14">
        <v>1829</v>
      </c>
      <c r="B1916" s="14" t="s">
        <v>5181</v>
      </c>
      <c r="C1916" s="14" t="s">
        <v>5210</v>
      </c>
      <c r="D1916" s="14" t="s">
        <v>5211</v>
      </c>
      <c r="E1916" s="14" t="s">
        <v>5217</v>
      </c>
      <c r="F1916" s="14" t="s">
        <v>5154</v>
      </c>
      <c r="G1916" s="14" t="s">
        <v>11295</v>
      </c>
      <c r="H1916" s="14" t="s">
        <v>11296</v>
      </c>
      <c r="I1916" s="14" t="s">
        <v>5837</v>
      </c>
      <c r="J1916" s="15">
        <v>790</v>
      </c>
      <c r="K1916" s="15">
        <v>610</v>
      </c>
      <c r="L1916" s="14" t="s">
        <v>5572</v>
      </c>
      <c r="M1916" s="14">
        <v>3</v>
      </c>
      <c r="N1916" s="15">
        <v>547.15023485724123</v>
      </c>
      <c r="O1916" s="14">
        <v>0</v>
      </c>
      <c r="P1916" s="15">
        <v>284.51812212576544</v>
      </c>
      <c r="Q1916" s="15">
        <v>262.63211273147579</v>
      </c>
      <c r="R1916" s="15">
        <v>232.67563737304184</v>
      </c>
      <c r="S1916" s="15">
        <v>121.74092725573618</v>
      </c>
      <c r="T1916" s="15">
        <v>105.32642021001894</v>
      </c>
      <c r="U1916" s="15">
        <v>205.18133807146546</v>
      </c>
      <c r="V1916" s="15">
        <v>35.564765265720681</v>
      </c>
      <c r="W1916" s="14">
        <v>34.76050504400007</v>
      </c>
      <c r="X1916" s="14">
        <v>36.300570174000029</v>
      </c>
      <c r="Y1916" s="14" t="s">
        <v>11297</v>
      </c>
      <c r="Z1916" s="70" t="s">
        <v>5574</v>
      </c>
    </row>
    <row r="1917" spans="1:26" x14ac:dyDescent="0.25">
      <c r="A1917" s="14">
        <v>1830</v>
      </c>
      <c r="B1917" s="14" t="s">
        <v>5181</v>
      </c>
      <c r="C1917" s="14" t="s">
        <v>5210</v>
      </c>
      <c r="D1917" s="14" t="s">
        <v>5211</v>
      </c>
      <c r="E1917" s="14" t="s">
        <v>5217</v>
      </c>
      <c r="F1917" s="14" t="s">
        <v>5154</v>
      </c>
      <c r="G1917" s="14" t="s">
        <v>11298</v>
      </c>
      <c r="H1917" s="14" t="s">
        <v>5154</v>
      </c>
      <c r="I1917" s="14" t="s">
        <v>5571</v>
      </c>
      <c r="J1917" s="15">
        <v>10000</v>
      </c>
      <c r="K1917" s="15">
        <v>5800</v>
      </c>
      <c r="L1917" s="14" t="s">
        <v>5572</v>
      </c>
      <c r="M1917" s="14">
        <v>3</v>
      </c>
      <c r="N1917" s="15">
        <v>6925.9523399650789</v>
      </c>
      <c r="O1917" s="14">
        <v>0</v>
      </c>
      <c r="P1917" s="15">
        <v>3601.495216781841</v>
      </c>
      <c r="Q1917" s="15">
        <v>3324.4571231832379</v>
      </c>
      <c r="R1917" s="15">
        <v>2945.2612325701498</v>
      </c>
      <c r="S1917" s="15">
        <v>1541.02439564223</v>
      </c>
      <c r="T1917" s="15">
        <v>1333.2458254432777</v>
      </c>
      <c r="U1917" s="15">
        <v>2597.2321274869046</v>
      </c>
      <c r="V1917" s="15">
        <v>450.18690209773013</v>
      </c>
      <c r="W1917" s="14">
        <v>34.764101875000051</v>
      </c>
      <c r="X1917" s="14">
        <v>36.320983068000032</v>
      </c>
      <c r="Y1917" s="14" t="s">
        <v>11299</v>
      </c>
      <c r="Z1917" s="70" t="s">
        <v>5574</v>
      </c>
    </row>
    <row r="1918" spans="1:26" x14ac:dyDescent="0.25">
      <c r="A1918" s="14">
        <v>1831</v>
      </c>
      <c r="B1918" s="14" t="s">
        <v>5181</v>
      </c>
      <c r="C1918" s="14" t="s">
        <v>5210</v>
      </c>
      <c r="D1918" s="14" t="s">
        <v>5211</v>
      </c>
      <c r="E1918" s="14" t="s">
        <v>5217</v>
      </c>
      <c r="F1918" s="14" t="s">
        <v>5154</v>
      </c>
      <c r="G1918" s="14" t="s">
        <v>11300</v>
      </c>
      <c r="H1918" s="14" t="s">
        <v>11301</v>
      </c>
      <c r="I1918" s="14" t="s">
        <v>5571</v>
      </c>
      <c r="J1918" s="15">
        <v>1000</v>
      </c>
      <c r="K1918" s="15">
        <v>860</v>
      </c>
      <c r="L1918" s="14" t="s">
        <v>5572</v>
      </c>
      <c r="M1918" s="14">
        <v>3</v>
      </c>
      <c r="N1918" s="15">
        <v>692.59523399650789</v>
      </c>
      <c r="O1918" s="14">
        <v>0</v>
      </c>
      <c r="P1918" s="15">
        <v>360.1495216781841</v>
      </c>
      <c r="Q1918" s="15">
        <v>332.44571231832379</v>
      </c>
      <c r="R1918" s="15">
        <v>297.81595061849839</v>
      </c>
      <c r="S1918" s="15">
        <v>159.29690381919681</v>
      </c>
      <c r="T1918" s="15">
        <v>138.51904679930158</v>
      </c>
      <c r="U1918" s="15">
        <v>256.26023657870792</v>
      </c>
      <c r="V1918" s="15">
        <v>41.555714039790473</v>
      </c>
      <c r="W1918" s="14">
        <v>34.837764270000037</v>
      </c>
      <c r="X1918" s="14">
        <v>36.333898504000047</v>
      </c>
      <c r="Y1918" s="14" t="s">
        <v>11302</v>
      </c>
      <c r="Z1918" s="70" t="s">
        <v>5574</v>
      </c>
    </row>
    <row r="1919" spans="1:26" x14ac:dyDescent="0.25">
      <c r="A1919" s="14">
        <v>1832</v>
      </c>
      <c r="B1919" s="14" t="s">
        <v>5181</v>
      </c>
      <c r="C1919" s="14" t="s">
        <v>5210</v>
      </c>
      <c r="D1919" s="14" t="s">
        <v>5211</v>
      </c>
      <c r="E1919" s="14" t="s">
        <v>5217</v>
      </c>
      <c r="F1919" s="14" t="s">
        <v>5154</v>
      </c>
      <c r="G1919" s="14" t="s">
        <v>11303</v>
      </c>
      <c r="H1919" s="14" t="s">
        <v>11304</v>
      </c>
      <c r="I1919" s="14" t="s">
        <v>5571</v>
      </c>
      <c r="J1919" s="15">
        <v>1400</v>
      </c>
      <c r="K1919" s="15">
        <v>1200</v>
      </c>
      <c r="L1919" s="14" t="s">
        <v>5572</v>
      </c>
      <c r="M1919" s="14">
        <v>3</v>
      </c>
      <c r="N1919" s="15">
        <v>969.63332759511104</v>
      </c>
      <c r="O1919" s="14">
        <v>0</v>
      </c>
      <c r="P1919" s="15">
        <v>504.20933034945779</v>
      </c>
      <c r="Q1919" s="15">
        <v>465.42399724565325</v>
      </c>
      <c r="R1919" s="15">
        <v>416.94233086589782</v>
      </c>
      <c r="S1919" s="15">
        <v>223.01566534687555</v>
      </c>
      <c r="T1919" s="15">
        <v>193.92666551902221</v>
      </c>
      <c r="U1919" s="15">
        <v>358.76433121019107</v>
      </c>
      <c r="V1919" s="15">
        <v>58.177999655706657</v>
      </c>
      <c r="W1919" s="14">
        <v>34.78558913300003</v>
      </c>
      <c r="X1919" s="14">
        <v>36.368542671000057</v>
      </c>
      <c r="Y1919" s="14" t="s">
        <v>11305</v>
      </c>
      <c r="Z1919" s="70" t="s">
        <v>5574</v>
      </c>
    </row>
    <row r="1920" spans="1:26" x14ac:dyDescent="0.25">
      <c r="A1920" s="14">
        <v>1833</v>
      </c>
      <c r="B1920" s="14" t="s">
        <v>5181</v>
      </c>
      <c r="C1920" s="14" t="s">
        <v>5210</v>
      </c>
      <c r="D1920" s="14" t="s">
        <v>5211</v>
      </c>
      <c r="E1920" s="14" t="s">
        <v>5217</v>
      </c>
      <c r="F1920" s="14" t="s">
        <v>5154</v>
      </c>
      <c r="G1920" s="14" t="s">
        <v>11306</v>
      </c>
      <c r="H1920" s="14" t="s">
        <v>11307</v>
      </c>
      <c r="I1920" s="14" t="s">
        <v>5571</v>
      </c>
      <c r="J1920" s="15">
        <v>1500</v>
      </c>
      <c r="K1920" s="15">
        <v>1400</v>
      </c>
      <c r="L1920" s="14" t="s">
        <v>5572</v>
      </c>
      <c r="M1920" s="14">
        <v>3</v>
      </c>
      <c r="N1920" s="15">
        <v>1038.8928509947618</v>
      </c>
      <c r="O1920" s="14">
        <v>0</v>
      </c>
      <c r="P1920" s="15">
        <v>540.22428251727615</v>
      </c>
      <c r="Q1920" s="15">
        <v>498.66856847748568</v>
      </c>
      <c r="R1920" s="15">
        <v>446.72392592774759</v>
      </c>
      <c r="S1920" s="15">
        <v>238.94535572879522</v>
      </c>
      <c r="T1920" s="15">
        <v>207.77857019895237</v>
      </c>
      <c r="U1920" s="15">
        <v>384.39035486806188</v>
      </c>
      <c r="V1920" s="15">
        <v>62.33357105968571</v>
      </c>
      <c r="W1920" s="14">
        <v>34.786665164000055</v>
      </c>
      <c r="X1920" s="14">
        <v>36.306764567000073</v>
      </c>
      <c r="Y1920" s="14" t="s">
        <v>11308</v>
      </c>
      <c r="Z1920" s="70" t="s">
        <v>5574</v>
      </c>
    </row>
    <row r="1921" spans="1:26" x14ac:dyDescent="0.25">
      <c r="A1921" s="14">
        <v>1834</v>
      </c>
      <c r="B1921" s="14" t="s">
        <v>5181</v>
      </c>
      <c r="C1921" s="14" t="s">
        <v>5210</v>
      </c>
      <c r="D1921" s="14" t="s">
        <v>5211</v>
      </c>
      <c r="E1921" s="14" t="s">
        <v>5217</v>
      </c>
      <c r="F1921" s="14" t="s">
        <v>5154</v>
      </c>
      <c r="G1921" s="14" t="s">
        <v>11309</v>
      </c>
      <c r="H1921" s="14" t="s">
        <v>11310</v>
      </c>
      <c r="I1921" s="14" t="s">
        <v>5571</v>
      </c>
      <c r="J1921" s="15">
        <v>300</v>
      </c>
      <c r="K1921" s="15">
        <v>260</v>
      </c>
      <c r="L1921" s="14" t="s">
        <v>5572</v>
      </c>
      <c r="M1921" s="14">
        <v>3</v>
      </c>
      <c r="N1921" s="15">
        <v>207.77857019895237</v>
      </c>
      <c r="O1921" s="14">
        <v>0</v>
      </c>
      <c r="P1921" s="15">
        <v>108.04485650345524</v>
      </c>
      <c r="Q1921" s="15">
        <v>99.73371369549713</v>
      </c>
      <c r="R1921" s="15">
        <v>89.344785185549526</v>
      </c>
      <c r="S1921" s="15">
        <v>47.789071145759046</v>
      </c>
      <c r="T1921" s="15">
        <v>41.555714039790473</v>
      </c>
      <c r="U1921" s="15">
        <v>76.878070973612381</v>
      </c>
      <c r="V1921" s="15">
        <v>12.466714211937141</v>
      </c>
      <c r="W1921" s="14">
        <v>34.820030896000048</v>
      </c>
      <c r="X1921" s="14">
        <v>36.335719679000078</v>
      </c>
      <c r="Y1921" s="14" t="s">
        <v>11311</v>
      </c>
      <c r="Z1921" s="70" t="s">
        <v>5574</v>
      </c>
    </row>
    <row r="1922" spans="1:26" x14ac:dyDescent="0.25">
      <c r="A1922" s="14">
        <v>1835</v>
      </c>
      <c r="B1922" s="14" t="s">
        <v>5181</v>
      </c>
      <c r="C1922" s="14" t="s">
        <v>5210</v>
      </c>
      <c r="D1922" s="14" t="s">
        <v>5211</v>
      </c>
      <c r="E1922" s="14" t="s">
        <v>5217</v>
      </c>
      <c r="F1922" s="14" t="s">
        <v>5154</v>
      </c>
      <c r="G1922" s="14" t="s">
        <v>11312</v>
      </c>
      <c r="H1922" s="14" t="s">
        <v>11313</v>
      </c>
      <c r="I1922" s="14" t="s">
        <v>5571</v>
      </c>
      <c r="J1922" s="15">
        <v>4800</v>
      </c>
      <c r="K1922" s="15">
        <v>2730</v>
      </c>
      <c r="L1922" s="14" t="s">
        <v>5572</v>
      </c>
      <c r="M1922" s="14">
        <v>3</v>
      </c>
      <c r="N1922" s="15">
        <v>3324.4571231832379</v>
      </c>
      <c r="O1922" s="14">
        <v>0</v>
      </c>
      <c r="P1922" s="15">
        <v>1728.7177040552838</v>
      </c>
      <c r="Q1922" s="15">
        <v>1595.7394191279541</v>
      </c>
      <c r="R1922" s="15">
        <v>1413.725391633672</v>
      </c>
      <c r="S1922" s="15">
        <v>739.69170990827047</v>
      </c>
      <c r="T1922" s="15">
        <v>639.95799621277331</v>
      </c>
      <c r="U1922" s="15">
        <v>1246.6714211937142</v>
      </c>
      <c r="V1922" s="15">
        <v>216.08971300691047</v>
      </c>
      <c r="W1922" s="14">
        <v>34.74395246000006</v>
      </c>
      <c r="X1922" s="14">
        <v>36.315805918000024</v>
      </c>
      <c r="Y1922" s="14" t="s">
        <v>11314</v>
      </c>
      <c r="Z1922" s="70" t="s">
        <v>5574</v>
      </c>
    </row>
    <row r="1923" spans="1:26" x14ac:dyDescent="0.25">
      <c r="A1923" s="14">
        <v>1836</v>
      </c>
      <c r="B1923" s="14" t="s">
        <v>5181</v>
      </c>
      <c r="C1923" s="14" t="s">
        <v>5210</v>
      </c>
      <c r="D1923" s="14" t="s">
        <v>5211</v>
      </c>
      <c r="E1923" s="14" t="s">
        <v>5217</v>
      </c>
      <c r="F1923" s="14" t="s">
        <v>5154</v>
      </c>
      <c r="G1923" s="14" t="s">
        <v>11315</v>
      </c>
      <c r="H1923" s="14" t="s">
        <v>11316</v>
      </c>
      <c r="I1923" s="14" t="s">
        <v>5571</v>
      </c>
      <c r="J1923" s="15">
        <v>800</v>
      </c>
      <c r="K1923" s="15">
        <v>630</v>
      </c>
      <c r="L1923" s="14" t="s">
        <v>5572</v>
      </c>
      <c r="M1923" s="14">
        <v>3</v>
      </c>
      <c r="N1923" s="15">
        <v>554.07618719720631</v>
      </c>
      <c r="O1923" s="14">
        <v>0</v>
      </c>
      <c r="P1923" s="15">
        <v>288.11961734254731</v>
      </c>
      <c r="Q1923" s="15">
        <v>265.95656985465899</v>
      </c>
      <c r="R1923" s="15">
        <v>238.25276049479874</v>
      </c>
      <c r="S1923" s="15">
        <v>127.43752305535746</v>
      </c>
      <c r="T1923" s="15">
        <v>110.81523743944126</v>
      </c>
      <c r="U1923" s="15">
        <v>205.00818926296634</v>
      </c>
      <c r="V1923" s="15">
        <v>33.244571231832374</v>
      </c>
      <c r="W1923" s="14">
        <v>34.73881747400003</v>
      </c>
      <c r="X1923" s="14">
        <v>36.274709725000037</v>
      </c>
      <c r="Y1923" s="14" t="s">
        <v>11317</v>
      </c>
      <c r="Z1923" s="70" t="s">
        <v>5574</v>
      </c>
    </row>
    <row r="1924" spans="1:26" x14ac:dyDescent="0.25">
      <c r="A1924" s="14">
        <v>1837</v>
      </c>
      <c r="B1924" s="14" t="s">
        <v>5181</v>
      </c>
      <c r="C1924" s="14" t="s">
        <v>5210</v>
      </c>
      <c r="D1924" s="14" t="s">
        <v>5211</v>
      </c>
      <c r="E1924" s="14" t="s">
        <v>5217</v>
      </c>
      <c r="F1924" s="14" t="s">
        <v>5154</v>
      </c>
      <c r="G1924" s="14" t="s">
        <v>11318</v>
      </c>
      <c r="H1924" s="14" t="s">
        <v>11319</v>
      </c>
      <c r="I1924" s="14" t="s">
        <v>5571</v>
      </c>
      <c r="J1924" s="15">
        <v>2763</v>
      </c>
      <c r="K1924" s="15">
        <v>1830</v>
      </c>
      <c r="L1924" s="14" t="s">
        <v>5572</v>
      </c>
      <c r="M1924" s="14">
        <v>3</v>
      </c>
      <c r="N1924" s="15">
        <v>1913.6406315323513</v>
      </c>
      <c r="O1924" s="14">
        <v>0</v>
      </c>
      <c r="P1924" s="15">
        <v>995.09312839682275</v>
      </c>
      <c r="Q1924" s="15">
        <v>918.54750313552859</v>
      </c>
      <c r="R1924" s="15">
        <v>822.86547155891117</v>
      </c>
      <c r="S1924" s="15">
        <v>440.13734525244081</v>
      </c>
      <c r="T1924" s="15">
        <v>382.7281263064703</v>
      </c>
      <c r="U1924" s="15">
        <v>708.04703366697004</v>
      </c>
      <c r="V1924" s="15">
        <v>114.81843789194107</v>
      </c>
      <c r="W1924" s="14">
        <v>34.769226783000079</v>
      </c>
      <c r="X1924" s="14">
        <v>36.35461014100008</v>
      </c>
      <c r="Y1924" s="14" t="s">
        <v>11320</v>
      </c>
      <c r="Z1924" s="70" t="s">
        <v>5574</v>
      </c>
    </row>
    <row r="1925" spans="1:26" x14ac:dyDescent="0.25">
      <c r="A1925" s="14">
        <v>1838</v>
      </c>
      <c r="B1925" s="14" t="s">
        <v>5181</v>
      </c>
      <c r="C1925" s="14" t="s">
        <v>5210</v>
      </c>
      <c r="D1925" s="14" t="s">
        <v>5211</v>
      </c>
      <c r="E1925" s="14" t="s">
        <v>5217</v>
      </c>
      <c r="F1925" s="14" t="s">
        <v>5154</v>
      </c>
      <c r="G1925" s="14" t="s">
        <v>11321</v>
      </c>
      <c r="H1925" s="14" t="s">
        <v>11322</v>
      </c>
      <c r="I1925" s="14" t="s">
        <v>5571</v>
      </c>
      <c r="J1925" s="15">
        <v>1000</v>
      </c>
      <c r="K1925" s="15">
        <v>480</v>
      </c>
      <c r="L1925" s="14" t="s">
        <v>5572</v>
      </c>
      <c r="M1925" s="14">
        <v>3</v>
      </c>
      <c r="N1925" s="15">
        <v>692.59523399650789</v>
      </c>
      <c r="O1925" s="14">
        <v>0</v>
      </c>
      <c r="P1925" s="15">
        <v>360.1495216781841</v>
      </c>
      <c r="Q1925" s="15">
        <v>332.44571231832379</v>
      </c>
      <c r="R1925" s="15">
        <v>297.81595061849839</v>
      </c>
      <c r="S1925" s="15">
        <v>159.29690381919681</v>
      </c>
      <c r="T1925" s="15">
        <v>138.51904679930158</v>
      </c>
      <c r="U1925" s="15">
        <v>256.26023657870792</v>
      </c>
      <c r="V1925" s="15">
        <v>41.555714039790473</v>
      </c>
      <c r="W1925" s="14">
        <v>34.74856102800004</v>
      </c>
      <c r="X1925" s="14">
        <v>36.30077361900004</v>
      </c>
      <c r="Y1925" s="14" t="s">
        <v>11323</v>
      </c>
      <c r="Z1925" s="70" t="s">
        <v>5574</v>
      </c>
    </row>
    <row r="1926" spans="1:26" x14ac:dyDescent="0.25">
      <c r="A1926" s="14">
        <v>1839</v>
      </c>
      <c r="B1926" s="14" t="s">
        <v>5181</v>
      </c>
      <c r="C1926" s="14" t="s">
        <v>5210</v>
      </c>
      <c r="D1926" s="14" t="s">
        <v>5211</v>
      </c>
      <c r="E1926" s="14" t="s">
        <v>5217</v>
      </c>
      <c r="F1926" s="14" t="s">
        <v>5154</v>
      </c>
      <c r="G1926" s="14" t="s">
        <v>11324</v>
      </c>
      <c r="H1926" s="14" t="s">
        <v>11325</v>
      </c>
      <c r="I1926" s="14" t="s">
        <v>5571</v>
      </c>
      <c r="J1926" s="15">
        <v>1500</v>
      </c>
      <c r="K1926" s="15">
        <v>710</v>
      </c>
      <c r="L1926" s="14" t="s">
        <v>5572</v>
      </c>
      <c r="M1926" s="14">
        <v>3</v>
      </c>
      <c r="N1926" s="15">
        <v>1038.8928509947618</v>
      </c>
      <c r="O1926" s="14">
        <v>0</v>
      </c>
      <c r="P1926" s="15">
        <v>540.22428251727615</v>
      </c>
      <c r="Q1926" s="15">
        <v>498.66856847748568</v>
      </c>
      <c r="R1926" s="15">
        <v>446.72392592774759</v>
      </c>
      <c r="S1926" s="15">
        <v>238.94535572879522</v>
      </c>
      <c r="T1926" s="15">
        <v>207.77857019895237</v>
      </c>
      <c r="U1926" s="15">
        <v>384.39035486806188</v>
      </c>
      <c r="V1926" s="15">
        <v>62.33357105968571</v>
      </c>
      <c r="W1926" s="14">
        <v>34.778743642000052</v>
      </c>
      <c r="X1926" s="14">
        <v>36.31395453600004</v>
      </c>
      <c r="Y1926" s="14" t="s">
        <v>11326</v>
      </c>
      <c r="Z1926" s="70" t="s">
        <v>5574</v>
      </c>
    </row>
    <row r="1927" spans="1:26" x14ac:dyDescent="0.25">
      <c r="A1927" s="14">
        <v>1840</v>
      </c>
      <c r="B1927" s="14" t="s">
        <v>5181</v>
      </c>
      <c r="C1927" s="14" t="s">
        <v>5210</v>
      </c>
      <c r="D1927" s="14" t="s">
        <v>5211</v>
      </c>
      <c r="E1927" s="14" t="s">
        <v>5217</v>
      </c>
      <c r="F1927" s="14" t="s">
        <v>5154</v>
      </c>
      <c r="G1927" s="14" t="s">
        <v>11327</v>
      </c>
      <c r="H1927" s="14" t="s">
        <v>6052</v>
      </c>
      <c r="I1927" s="14" t="s">
        <v>5571</v>
      </c>
      <c r="J1927" s="15">
        <v>1800</v>
      </c>
      <c r="K1927" s="15">
        <v>1400</v>
      </c>
      <c r="L1927" s="14" t="s">
        <v>5572</v>
      </c>
      <c r="M1927" s="14">
        <v>3</v>
      </c>
      <c r="N1927" s="15">
        <v>1246.6714211937142</v>
      </c>
      <c r="O1927" s="14">
        <v>0</v>
      </c>
      <c r="P1927" s="15">
        <v>648.26913902073136</v>
      </c>
      <c r="Q1927" s="15">
        <v>598.40228217298284</v>
      </c>
      <c r="R1927" s="15">
        <v>536.06871111329713</v>
      </c>
      <c r="S1927" s="15">
        <v>286.73442687455429</v>
      </c>
      <c r="T1927" s="15">
        <v>249.33428423874284</v>
      </c>
      <c r="U1927" s="15">
        <v>461.26842584167423</v>
      </c>
      <c r="V1927" s="15">
        <v>74.800285271622855</v>
      </c>
      <c r="W1927" s="14">
        <v>34.792083809000076</v>
      </c>
      <c r="X1927" s="14">
        <v>36.350709923000068</v>
      </c>
      <c r="Y1927" s="14" t="s">
        <v>11328</v>
      </c>
      <c r="Z1927" s="70" t="s">
        <v>5574</v>
      </c>
    </row>
    <row r="1928" spans="1:26" x14ac:dyDescent="0.25">
      <c r="A1928" s="14">
        <v>1841</v>
      </c>
      <c r="B1928" s="14" t="s">
        <v>5181</v>
      </c>
      <c r="C1928" s="14" t="s">
        <v>5210</v>
      </c>
      <c r="D1928" s="14" t="s">
        <v>5211</v>
      </c>
      <c r="E1928" s="14" t="s">
        <v>5217</v>
      </c>
      <c r="F1928" s="14" t="s">
        <v>5154</v>
      </c>
      <c r="G1928" s="14" t="s">
        <v>11329</v>
      </c>
      <c r="H1928" s="14" t="s">
        <v>11330</v>
      </c>
      <c r="I1928" s="14" t="s">
        <v>5571</v>
      </c>
      <c r="J1928" s="15">
        <v>900</v>
      </c>
      <c r="K1928" s="15">
        <v>620</v>
      </c>
      <c r="L1928" s="14" t="s">
        <v>5572</v>
      </c>
      <c r="M1928" s="14">
        <v>3</v>
      </c>
      <c r="N1928" s="15">
        <v>623.3357105968571</v>
      </c>
      <c r="O1928" s="14">
        <v>0</v>
      </c>
      <c r="P1928" s="15">
        <v>324.13456951036568</v>
      </c>
      <c r="Q1928" s="15">
        <v>299.20114108649142</v>
      </c>
      <c r="R1928" s="15">
        <v>268.03435555664856</v>
      </c>
      <c r="S1928" s="15">
        <v>143.36721343727714</v>
      </c>
      <c r="T1928" s="15">
        <v>124.66714211937142</v>
      </c>
      <c r="U1928" s="15">
        <v>230.63421292083711</v>
      </c>
      <c r="V1928" s="15">
        <v>37.400142635811427</v>
      </c>
      <c r="W1928" s="14">
        <v>34.798237692000043</v>
      </c>
      <c r="X1928" s="14">
        <v>36.343255358000079</v>
      </c>
      <c r="Y1928" s="14" t="s">
        <v>11331</v>
      </c>
      <c r="Z1928" s="70" t="s">
        <v>5574</v>
      </c>
    </row>
    <row r="1929" spans="1:26" x14ac:dyDescent="0.25">
      <c r="A1929" s="14">
        <v>1842</v>
      </c>
      <c r="B1929" s="14" t="s">
        <v>5181</v>
      </c>
      <c r="C1929" s="14" t="s">
        <v>5210</v>
      </c>
      <c r="D1929" s="14" t="s">
        <v>5211</v>
      </c>
      <c r="E1929" s="14" t="s">
        <v>5217</v>
      </c>
      <c r="F1929" s="14" t="s">
        <v>5154</v>
      </c>
      <c r="G1929" s="14" t="s">
        <v>11332</v>
      </c>
      <c r="H1929" s="14" t="s">
        <v>11333</v>
      </c>
      <c r="I1929" s="14" t="s">
        <v>5571</v>
      </c>
      <c r="J1929" s="15">
        <v>2000</v>
      </c>
      <c r="K1929" s="15">
        <v>1800</v>
      </c>
      <c r="L1929" s="14" t="s">
        <v>5572</v>
      </c>
      <c r="M1929" s="14">
        <v>3</v>
      </c>
      <c r="N1929" s="15">
        <v>1385.1904679930158</v>
      </c>
      <c r="O1929" s="14">
        <v>0</v>
      </c>
      <c r="P1929" s="15">
        <v>720.2990433563682</v>
      </c>
      <c r="Q1929" s="15">
        <v>664.89142463664757</v>
      </c>
      <c r="R1929" s="15">
        <v>595.63190123699678</v>
      </c>
      <c r="S1929" s="15">
        <v>318.59380763839363</v>
      </c>
      <c r="T1929" s="15">
        <v>277.03809359860315</v>
      </c>
      <c r="U1929" s="15">
        <v>512.52047315741584</v>
      </c>
      <c r="V1929" s="15">
        <v>83.111428079580946</v>
      </c>
      <c r="W1929" s="14">
        <v>34.830304926000053</v>
      </c>
      <c r="X1929" s="14">
        <v>36.347431447000076</v>
      </c>
      <c r="Y1929" s="14" t="s">
        <v>11334</v>
      </c>
      <c r="Z1929" s="70" t="s">
        <v>5574</v>
      </c>
    </row>
    <row r="1930" spans="1:26" x14ac:dyDescent="0.25">
      <c r="A1930" s="14">
        <v>1843</v>
      </c>
      <c r="B1930" s="14" t="s">
        <v>5181</v>
      </c>
      <c r="C1930" s="14" t="s">
        <v>5210</v>
      </c>
      <c r="D1930" s="14" t="s">
        <v>5211</v>
      </c>
      <c r="E1930" s="14" t="s">
        <v>5217</v>
      </c>
      <c r="F1930" s="14" t="s">
        <v>5154</v>
      </c>
      <c r="G1930" s="14" t="s">
        <v>11335</v>
      </c>
      <c r="H1930" s="14" t="s">
        <v>11336</v>
      </c>
      <c r="I1930" s="14" t="s">
        <v>5571</v>
      </c>
      <c r="J1930" s="15">
        <v>7600</v>
      </c>
      <c r="K1930" s="15">
        <v>3500</v>
      </c>
      <c r="L1930" s="14" t="s">
        <v>5572</v>
      </c>
      <c r="M1930" s="14">
        <v>3</v>
      </c>
      <c r="N1930" s="15">
        <v>5263.7237783734599</v>
      </c>
      <c r="O1930" s="14">
        <v>0</v>
      </c>
      <c r="P1930" s="15">
        <v>2737.1363647541993</v>
      </c>
      <c r="Q1930" s="15">
        <v>2526.5874136192606</v>
      </c>
      <c r="R1930" s="15">
        <v>2238.3985367533141</v>
      </c>
      <c r="S1930" s="15">
        <v>1171.1785406880949</v>
      </c>
      <c r="T1930" s="15">
        <v>1013.2668273368911</v>
      </c>
      <c r="U1930" s="15">
        <v>1973.8964168900475</v>
      </c>
      <c r="V1930" s="15">
        <v>342.14204559427492</v>
      </c>
      <c r="W1930" s="14">
        <v>34.77012133900007</v>
      </c>
      <c r="X1930" s="14">
        <v>36.339932994000037</v>
      </c>
      <c r="Y1930" s="14" t="s">
        <v>11337</v>
      </c>
      <c r="Z1930" s="70" t="s">
        <v>5574</v>
      </c>
    </row>
    <row r="1931" spans="1:26" x14ac:dyDescent="0.25">
      <c r="A1931" s="14">
        <v>1844</v>
      </c>
      <c r="B1931" s="14" t="s">
        <v>5181</v>
      </c>
      <c r="C1931" s="14" t="s">
        <v>5210</v>
      </c>
      <c r="D1931" s="14" t="s">
        <v>5211</v>
      </c>
      <c r="E1931" s="14" t="s">
        <v>5217</v>
      </c>
      <c r="F1931" s="14" t="s">
        <v>5154</v>
      </c>
      <c r="G1931" s="14" t="s">
        <v>11338</v>
      </c>
      <c r="H1931" s="14" t="s">
        <v>11339</v>
      </c>
      <c r="I1931" s="14" t="s">
        <v>5571</v>
      </c>
      <c r="J1931" s="15">
        <v>800</v>
      </c>
      <c r="K1931" s="15">
        <v>540</v>
      </c>
      <c r="L1931" s="14" t="s">
        <v>5572</v>
      </c>
      <c r="M1931" s="14">
        <v>3</v>
      </c>
      <c r="N1931" s="15">
        <v>554.07618719720631</v>
      </c>
      <c r="O1931" s="14">
        <v>0</v>
      </c>
      <c r="P1931" s="15">
        <v>288.11961734254731</v>
      </c>
      <c r="Q1931" s="15">
        <v>265.95656985465899</v>
      </c>
      <c r="R1931" s="15">
        <v>238.25276049479874</v>
      </c>
      <c r="S1931" s="15">
        <v>127.43752305535746</v>
      </c>
      <c r="T1931" s="15">
        <v>110.81523743944126</v>
      </c>
      <c r="U1931" s="15">
        <v>205.00818926296634</v>
      </c>
      <c r="V1931" s="15">
        <v>33.244571231832374</v>
      </c>
      <c r="W1931" s="14">
        <v>34.810660604000077</v>
      </c>
      <c r="X1931" s="14">
        <v>36.330698773000051</v>
      </c>
      <c r="Y1931" s="14" t="s">
        <v>11340</v>
      </c>
      <c r="Z1931" s="70" t="s">
        <v>5574</v>
      </c>
    </row>
    <row r="1932" spans="1:26" x14ac:dyDescent="0.25">
      <c r="A1932" s="14">
        <v>1845</v>
      </c>
      <c r="B1932" s="14" t="s">
        <v>5181</v>
      </c>
      <c r="C1932" s="14" t="s">
        <v>5210</v>
      </c>
      <c r="D1932" s="14" t="s">
        <v>5211</v>
      </c>
      <c r="E1932" s="14" t="s">
        <v>5217</v>
      </c>
      <c r="F1932" s="14" t="s">
        <v>5154</v>
      </c>
      <c r="G1932" s="14" t="s">
        <v>11341</v>
      </c>
      <c r="H1932" s="14" t="s">
        <v>11342</v>
      </c>
      <c r="I1932" s="14" t="s">
        <v>5571</v>
      </c>
      <c r="J1932" s="15">
        <v>500</v>
      </c>
      <c r="K1932" s="15">
        <v>380</v>
      </c>
      <c r="L1932" s="14" t="s">
        <v>5572</v>
      </c>
      <c r="M1932" s="14">
        <v>3</v>
      </c>
      <c r="N1932" s="15">
        <v>346.29761699825394</v>
      </c>
      <c r="O1932" s="14">
        <v>0</v>
      </c>
      <c r="P1932" s="15">
        <v>180.07476083909205</v>
      </c>
      <c r="Q1932" s="15">
        <v>166.22285615916189</v>
      </c>
      <c r="R1932" s="15">
        <v>147.2630616285075</v>
      </c>
      <c r="S1932" s="15">
        <v>77.051219782111502</v>
      </c>
      <c r="T1932" s="15">
        <v>66.662291272163884</v>
      </c>
      <c r="U1932" s="15">
        <v>129.86160637434523</v>
      </c>
      <c r="V1932" s="15">
        <v>22.509345104886506</v>
      </c>
      <c r="W1932" s="14">
        <v>34.820335607000061</v>
      </c>
      <c r="X1932" s="14">
        <v>36.350597141000037</v>
      </c>
      <c r="Y1932" s="14" t="s">
        <v>11343</v>
      </c>
      <c r="Z1932" s="70" t="s">
        <v>5574</v>
      </c>
    </row>
    <row r="1933" spans="1:26" x14ac:dyDescent="0.25">
      <c r="A1933" s="14">
        <v>1846</v>
      </c>
      <c r="B1933" s="14" t="s">
        <v>5181</v>
      </c>
      <c r="C1933" s="14" t="s">
        <v>5210</v>
      </c>
      <c r="D1933" s="14" t="s">
        <v>5211</v>
      </c>
      <c r="E1933" s="14" t="s">
        <v>5217</v>
      </c>
      <c r="F1933" s="14" t="s">
        <v>5154</v>
      </c>
      <c r="G1933" s="14" t="s">
        <v>11344</v>
      </c>
      <c r="H1933" s="14" t="s">
        <v>11345</v>
      </c>
      <c r="I1933" s="14" t="s">
        <v>5571</v>
      </c>
      <c r="J1933" s="15">
        <v>840</v>
      </c>
      <c r="K1933" s="15">
        <v>390</v>
      </c>
      <c r="L1933" s="14" t="s">
        <v>5572</v>
      </c>
      <c r="M1933" s="14">
        <v>3</v>
      </c>
      <c r="N1933" s="15">
        <v>581.77999655706662</v>
      </c>
      <c r="O1933" s="14">
        <v>0</v>
      </c>
      <c r="P1933" s="15">
        <v>302.52559820967468</v>
      </c>
      <c r="Q1933" s="15">
        <v>279.25439834739194</v>
      </c>
      <c r="R1933" s="15">
        <v>250.16539851953868</v>
      </c>
      <c r="S1933" s="15">
        <v>133.80939920812534</v>
      </c>
      <c r="T1933" s="15">
        <v>116.35599931141333</v>
      </c>
      <c r="U1933" s="15">
        <v>215.25859872611466</v>
      </c>
      <c r="V1933" s="15">
        <v>34.906799793423993</v>
      </c>
      <c r="W1933" s="14">
        <v>34.762798001000078</v>
      </c>
      <c r="X1933" s="14">
        <v>36.358083151000073</v>
      </c>
      <c r="Y1933" s="14" t="s">
        <v>11346</v>
      </c>
      <c r="Z1933" s="70" t="s">
        <v>5574</v>
      </c>
    </row>
    <row r="1934" spans="1:26" x14ac:dyDescent="0.25">
      <c r="A1934" s="14">
        <v>1847</v>
      </c>
      <c r="B1934" s="14" t="s">
        <v>5181</v>
      </c>
      <c r="C1934" s="14" t="s">
        <v>5218</v>
      </c>
      <c r="D1934" s="14" t="s">
        <v>4884</v>
      </c>
      <c r="E1934" s="14" t="s">
        <v>5219</v>
      </c>
      <c r="F1934" s="14" t="s">
        <v>4884</v>
      </c>
      <c r="G1934" s="14" t="s">
        <v>4862</v>
      </c>
      <c r="H1934" s="14" t="s">
        <v>4863</v>
      </c>
      <c r="I1934" s="14" t="s">
        <v>5571</v>
      </c>
      <c r="J1934" s="15">
        <v>1200</v>
      </c>
      <c r="K1934" s="15">
        <v>210</v>
      </c>
      <c r="L1934" s="14" t="s">
        <v>4944</v>
      </c>
      <c r="M1934" s="14">
        <v>6</v>
      </c>
      <c r="N1934" s="15">
        <v>1200</v>
      </c>
      <c r="O1934" s="14">
        <v>1200</v>
      </c>
      <c r="P1934" s="15">
        <v>630</v>
      </c>
      <c r="Q1934" s="15">
        <v>570</v>
      </c>
      <c r="R1934" s="15">
        <v>515.99999999999989</v>
      </c>
      <c r="S1934" s="15">
        <v>276</v>
      </c>
      <c r="T1934" s="15">
        <v>240</v>
      </c>
      <c r="U1934" s="15">
        <v>444</v>
      </c>
      <c r="V1934" s="15">
        <v>72</v>
      </c>
      <c r="W1934" s="14">
        <v>34.904326155000035</v>
      </c>
      <c r="X1934" s="14">
        <v>36.693969245000062</v>
      </c>
      <c r="Y1934" s="14" t="s">
        <v>6286</v>
      </c>
      <c r="Z1934" s="70" t="s">
        <v>5574</v>
      </c>
    </row>
    <row r="1935" spans="1:26" x14ac:dyDescent="0.25">
      <c r="A1935" s="14">
        <v>1849</v>
      </c>
      <c r="B1935" s="14" t="s">
        <v>5181</v>
      </c>
      <c r="C1935" s="14" t="s">
        <v>5218</v>
      </c>
      <c r="D1935" s="14" t="s">
        <v>4884</v>
      </c>
      <c r="E1935" s="14" t="s">
        <v>5219</v>
      </c>
      <c r="F1935" s="14" t="s">
        <v>4884</v>
      </c>
      <c r="G1935" s="14" t="s">
        <v>4866</v>
      </c>
      <c r="H1935" s="14" t="s">
        <v>4867</v>
      </c>
      <c r="I1935" s="14" t="s">
        <v>5571</v>
      </c>
      <c r="J1935" s="15">
        <v>5700</v>
      </c>
      <c r="K1935" s="15">
        <v>1200</v>
      </c>
      <c r="L1935" s="14" t="s">
        <v>4944</v>
      </c>
      <c r="M1935" s="14">
        <v>6</v>
      </c>
      <c r="N1935" s="15">
        <v>5700</v>
      </c>
      <c r="O1935" s="14">
        <v>5700</v>
      </c>
      <c r="P1935" s="15">
        <v>2907</v>
      </c>
      <c r="Q1935" s="15">
        <v>2793</v>
      </c>
      <c r="R1935" s="15">
        <v>2522.2499999999995</v>
      </c>
      <c r="S1935" s="15">
        <v>1311</v>
      </c>
      <c r="T1935" s="15">
        <v>997.49999999999989</v>
      </c>
      <c r="U1935" s="15">
        <v>2109</v>
      </c>
      <c r="V1935" s="15">
        <v>370.5</v>
      </c>
      <c r="W1935" s="14">
        <v>34.921604974000047</v>
      </c>
      <c r="X1935" s="14">
        <v>36.761976716000049</v>
      </c>
      <c r="Y1935" s="14" t="s">
        <v>6287</v>
      </c>
      <c r="Z1935" s="70" t="s">
        <v>5574</v>
      </c>
    </row>
    <row r="1936" spans="1:26" x14ac:dyDescent="0.25">
      <c r="A1936" s="14">
        <v>1850</v>
      </c>
      <c r="B1936" s="14" t="s">
        <v>5181</v>
      </c>
      <c r="C1936" s="14" t="s">
        <v>5218</v>
      </c>
      <c r="D1936" s="14" t="s">
        <v>4884</v>
      </c>
      <c r="E1936" s="14" t="s">
        <v>5219</v>
      </c>
      <c r="F1936" s="14" t="s">
        <v>4884</v>
      </c>
      <c r="G1936" s="14" t="s">
        <v>4868</v>
      </c>
      <c r="H1936" s="14" t="s">
        <v>4869</v>
      </c>
      <c r="I1936" s="14" t="s">
        <v>5571</v>
      </c>
      <c r="J1936" s="15">
        <v>1500</v>
      </c>
      <c r="K1936" s="15">
        <v>260</v>
      </c>
      <c r="L1936" s="14" t="s">
        <v>4944</v>
      </c>
      <c r="M1936" s="14">
        <v>6</v>
      </c>
      <c r="N1936" s="15">
        <v>1500</v>
      </c>
      <c r="O1936" s="14">
        <v>1500</v>
      </c>
      <c r="P1936" s="15">
        <v>802.5</v>
      </c>
      <c r="Q1936" s="15">
        <v>697.5</v>
      </c>
      <c r="R1936" s="15">
        <v>644.99999999999989</v>
      </c>
      <c r="S1936" s="15">
        <v>345</v>
      </c>
      <c r="T1936" s="15">
        <v>300</v>
      </c>
      <c r="U1936" s="15">
        <v>555</v>
      </c>
      <c r="V1936" s="15">
        <v>90</v>
      </c>
      <c r="W1936" s="14">
        <v>34.948813357000063</v>
      </c>
      <c r="X1936" s="14">
        <v>36.888056946000063</v>
      </c>
      <c r="Y1936" s="14" t="s">
        <v>6288</v>
      </c>
      <c r="Z1936" s="70" t="s">
        <v>5574</v>
      </c>
    </row>
    <row r="1937" spans="1:26" x14ac:dyDescent="0.25">
      <c r="A1937" s="14">
        <v>1854</v>
      </c>
      <c r="B1937" s="14" t="s">
        <v>5181</v>
      </c>
      <c r="C1937" s="14" t="s">
        <v>5218</v>
      </c>
      <c r="D1937" s="14" t="s">
        <v>4884</v>
      </c>
      <c r="E1937" s="14" t="s">
        <v>5219</v>
      </c>
      <c r="F1937" s="14" t="s">
        <v>4884</v>
      </c>
      <c r="G1937" s="14" t="s">
        <v>4875</v>
      </c>
      <c r="H1937" s="14" t="s">
        <v>4876</v>
      </c>
      <c r="I1937" s="14" t="s">
        <v>5571</v>
      </c>
      <c r="J1937" s="15">
        <v>830</v>
      </c>
      <c r="K1937" s="15">
        <v>370</v>
      </c>
      <c r="L1937" s="14" t="s">
        <v>4944</v>
      </c>
      <c r="M1937" s="14">
        <v>6</v>
      </c>
      <c r="N1937" s="15">
        <v>830</v>
      </c>
      <c r="O1937" s="14">
        <v>830</v>
      </c>
      <c r="P1937" s="15">
        <v>444.05</v>
      </c>
      <c r="Q1937" s="15">
        <v>385.95</v>
      </c>
      <c r="R1937" s="15">
        <v>356.89999999999992</v>
      </c>
      <c r="S1937" s="15">
        <v>190.9</v>
      </c>
      <c r="T1937" s="15">
        <v>166</v>
      </c>
      <c r="U1937" s="15">
        <v>307.10000000000002</v>
      </c>
      <c r="V1937" s="15">
        <v>49.8</v>
      </c>
      <c r="W1937" s="14">
        <v>34.953445147000025</v>
      </c>
      <c r="X1937" s="14">
        <v>36.877998907000062</v>
      </c>
      <c r="Y1937" s="14" t="s">
        <v>6289</v>
      </c>
      <c r="Z1937" s="70" t="s">
        <v>5574</v>
      </c>
    </row>
    <row r="1938" spans="1:26" x14ac:dyDescent="0.25">
      <c r="A1938" s="14">
        <v>1851</v>
      </c>
      <c r="B1938" s="14" t="s">
        <v>5181</v>
      </c>
      <c r="C1938" s="14" t="s">
        <v>5218</v>
      </c>
      <c r="D1938" s="14" t="s">
        <v>4884</v>
      </c>
      <c r="E1938" s="14" t="s">
        <v>5219</v>
      </c>
      <c r="F1938" s="14" t="s">
        <v>4884</v>
      </c>
      <c r="G1938" s="14" t="s">
        <v>4870</v>
      </c>
      <c r="H1938" s="14" t="s">
        <v>935</v>
      </c>
      <c r="I1938" s="14" t="s">
        <v>5571</v>
      </c>
      <c r="J1938" s="15">
        <v>800</v>
      </c>
      <c r="K1938" s="15">
        <v>240</v>
      </c>
      <c r="L1938" s="14" t="s">
        <v>4944</v>
      </c>
      <c r="M1938" s="14">
        <v>6</v>
      </c>
      <c r="N1938" s="15">
        <v>800</v>
      </c>
      <c r="O1938" s="14">
        <v>800</v>
      </c>
      <c r="P1938" s="15">
        <v>412</v>
      </c>
      <c r="Q1938" s="15">
        <v>388</v>
      </c>
      <c r="R1938" s="15">
        <v>343.99999999999989</v>
      </c>
      <c r="S1938" s="15">
        <v>184</v>
      </c>
      <c r="T1938" s="15">
        <v>160</v>
      </c>
      <c r="U1938" s="15">
        <v>296</v>
      </c>
      <c r="V1938" s="15">
        <v>48</v>
      </c>
      <c r="W1938" s="14">
        <v>34.957671512000047</v>
      </c>
      <c r="X1938" s="14">
        <v>36.847747745000049</v>
      </c>
      <c r="Y1938" s="14" t="s">
        <v>7806</v>
      </c>
      <c r="Z1938" s="70" t="s">
        <v>5574</v>
      </c>
    </row>
    <row r="1939" spans="1:26" x14ac:dyDescent="0.25">
      <c r="A1939" s="14">
        <v>1861</v>
      </c>
      <c r="B1939" s="14" t="s">
        <v>5181</v>
      </c>
      <c r="C1939" s="14" t="s">
        <v>5218</v>
      </c>
      <c r="D1939" s="14" t="s">
        <v>4884</v>
      </c>
      <c r="E1939" s="14" t="s">
        <v>5219</v>
      </c>
      <c r="F1939" s="14" t="s">
        <v>4884</v>
      </c>
      <c r="G1939" s="14" t="s">
        <v>7807</v>
      </c>
      <c r="H1939" s="14" t="s">
        <v>7808</v>
      </c>
      <c r="I1939" s="14" t="s">
        <v>5571</v>
      </c>
      <c r="J1939" s="15">
        <v>0</v>
      </c>
      <c r="K1939" s="15">
        <v>0</v>
      </c>
      <c r="L1939" s="14" t="s">
        <v>5572</v>
      </c>
      <c r="M1939" s="14">
        <v>0</v>
      </c>
      <c r="N1939" s="15">
        <v>0</v>
      </c>
      <c r="O1939" s="14">
        <v>0</v>
      </c>
      <c r="P1939" s="15">
        <v>0</v>
      </c>
      <c r="Q1939" s="15">
        <v>0</v>
      </c>
      <c r="R1939" s="15">
        <v>0</v>
      </c>
      <c r="S1939" s="15">
        <v>0</v>
      </c>
      <c r="T1939" s="15">
        <v>0</v>
      </c>
      <c r="U1939" s="15">
        <v>0</v>
      </c>
      <c r="V1939" s="15">
        <v>0</v>
      </c>
      <c r="W1939" s="14">
        <v>34.870077564000042</v>
      </c>
      <c r="X1939" s="14">
        <v>36.653008400000033</v>
      </c>
      <c r="Y1939" s="14" t="s">
        <v>7809</v>
      </c>
      <c r="Z1939" s="70" t="s">
        <v>5574</v>
      </c>
    </row>
    <row r="1940" spans="1:26" x14ac:dyDescent="0.25">
      <c r="A1940" s="14">
        <v>1848</v>
      </c>
      <c r="B1940" s="14" t="s">
        <v>5181</v>
      </c>
      <c r="C1940" s="14" t="s">
        <v>5218</v>
      </c>
      <c r="D1940" s="14" t="s">
        <v>4884</v>
      </c>
      <c r="E1940" s="14" t="s">
        <v>5219</v>
      </c>
      <c r="F1940" s="14" t="s">
        <v>4884</v>
      </c>
      <c r="G1940" s="14" t="s">
        <v>4864</v>
      </c>
      <c r="H1940" s="14" t="s">
        <v>4865</v>
      </c>
      <c r="I1940" s="14" t="s">
        <v>5571</v>
      </c>
      <c r="J1940" s="15">
        <v>3700</v>
      </c>
      <c r="K1940" s="15">
        <v>970</v>
      </c>
      <c r="L1940" s="14" t="s">
        <v>4944</v>
      </c>
      <c r="M1940" s="14">
        <v>6</v>
      </c>
      <c r="N1940" s="15">
        <v>3700</v>
      </c>
      <c r="O1940" s="14">
        <v>3700</v>
      </c>
      <c r="P1940" s="15">
        <v>1887</v>
      </c>
      <c r="Q1940" s="15">
        <v>1813</v>
      </c>
      <c r="R1940" s="15">
        <v>1590.9999999999995</v>
      </c>
      <c r="S1940" s="15">
        <v>851</v>
      </c>
      <c r="T1940" s="15">
        <v>740</v>
      </c>
      <c r="U1940" s="15">
        <v>1369</v>
      </c>
      <c r="V1940" s="15">
        <v>222</v>
      </c>
      <c r="W1940" s="14">
        <v>34.947903251000071</v>
      </c>
      <c r="X1940" s="14">
        <v>36.917163390000042</v>
      </c>
      <c r="Y1940" s="14" t="s">
        <v>8403</v>
      </c>
      <c r="Z1940" s="70" t="s">
        <v>5574</v>
      </c>
    </row>
    <row r="1941" spans="1:26" x14ac:dyDescent="0.25">
      <c r="A1941" s="14">
        <v>1855</v>
      </c>
      <c r="B1941" s="14" t="s">
        <v>5181</v>
      </c>
      <c r="C1941" s="14" t="s">
        <v>5218</v>
      </c>
      <c r="D1941" s="14" t="s">
        <v>4884</v>
      </c>
      <c r="E1941" s="14" t="s">
        <v>5219</v>
      </c>
      <c r="F1941" s="14" t="s">
        <v>4884</v>
      </c>
      <c r="G1941" s="14" t="s">
        <v>4877</v>
      </c>
      <c r="H1941" s="14" t="s">
        <v>4878</v>
      </c>
      <c r="I1941" s="14" t="s">
        <v>5571</v>
      </c>
      <c r="J1941" s="15">
        <v>1900</v>
      </c>
      <c r="K1941" s="15">
        <v>460</v>
      </c>
      <c r="L1941" s="14" t="s">
        <v>4944</v>
      </c>
      <c r="M1941" s="14">
        <v>6</v>
      </c>
      <c r="N1941" s="15">
        <v>1900</v>
      </c>
      <c r="O1941" s="14">
        <v>1900</v>
      </c>
      <c r="P1941" s="15">
        <v>1007</v>
      </c>
      <c r="Q1941" s="15">
        <v>893</v>
      </c>
      <c r="R1941" s="15">
        <v>803.69999999999982</v>
      </c>
      <c r="S1941" s="15">
        <v>437</v>
      </c>
      <c r="T1941" s="15">
        <v>399.00000000000006</v>
      </c>
      <c r="U1941" s="15">
        <v>703</v>
      </c>
      <c r="V1941" s="15">
        <v>114</v>
      </c>
      <c r="W1941" s="14">
        <v>34.956185575000063</v>
      </c>
      <c r="X1941" s="14">
        <v>36.900406291000024</v>
      </c>
      <c r="Y1941" s="14" t="s">
        <v>8404</v>
      </c>
      <c r="Z1941" s="70" t="s">
        <v>5574</v>
      </c>
    </row>
    <row r="1942" spans="1:26" x14ac:dyDescent="0.25">
      <c r="A1942" s="14">
        <v>1860</v>
      </c>
      <c r="B1942" s="14" t="s">
        <v>5181</v>
      </c>
      <c r="C1942" s="14" t="s">
        <v>5218</v>
      </c>
      <c r="D1942" s="14" t="s">
        <v>4884</v>
      </c>
      <c r="E1942" s="14" t="s">
        <v>5219</v>
      </c>
      <c r="F1942" s="14" t="s">
        <v>4884</v>
      </c>
      <c r="G1942" s="14" t="s">
        <v>4887</v>
      </c>
      <c r="H1942" s="14" t="s">
        <v>4888</v>
      </c>
      <c r="I1942" s="14" t="s">
        <v>5571</v>
      </c>
      <c r="J1942" s="15">
        <v>700</v>
      </c>
      <c r="K1942" s="15">
        <v>320</v>
      </c>
      <c r="L1942" s="14" t="s">
        <v>4944</v>
      </c>
      <c r="M1942" s="14">
        <v>6</v>
      </c>
      <c r="N1942" s="15">
        <v>700</v>
      </c>
      <c r="O1942" s="14">
        <v>700</v>
      </c>
      <c r="P1942" s="15">
        <v>385.00000000000006</v>
      </c>
      <c r="Q1942" s="15">
        <v>314.99999999999994</v>
      </c>
      <c r="R1942" s="15">
        <v>300.99999999999994</v>
      </c>
      <c r="S1942" s="15">
        <v>161</v>
      </c>
      <c r="T1942" s="15">
        <v>140</v>
      </c>
      <c r="U1942" s="15">
        <v>259</v>
      </c>
      <c r="V1942" s="15">
        <v>42</v>
      </c>
      <c r="W1942" s="14">
        <v>34.937725561000036</v>
      </c>
      <c r="X1942" s="14">
        <v>36.945409509000058</v>
      </c>
      <c r="Y1942" s="14" t="s">
        <v>8405</v>
      </c>
      <c r="Z1942" s="70" t="s">
        <v>5574</v>
      </c>
    </row>
    <row r="1943" spans="1:26" x14ac:dyDescent="0.25">
      <c r="A1943" s="14">
        <v>1863</v>
      </c>
      <c r="B1943" s="14" t="s">
        <v>5181</v>
      </c>
      <c r="C1943" s="14" t="s">
        <v>5218</v>
      </c>
      <c r="D1943" s="14" t="s">
        <v>4884</v>
      </c>
      <c r="E1943" s="14" t="s">
        <v>5219</v>
      </c>
      <c r="F1943" s="14" t="s">
        <v>4884</v>
      </c>
      <c r="G1943" s="14" t="s">
        <v>4891</v>
      </c>
      <c r="H1943" s="14" t="s">
        <v>4892</v>
      </c>
      <c r="I1943" s="14" t="s">
        <v>5571</v>
      </c>
      <c r="J1943" s="15">
        <v>1200</v>
      </c>
      <c r="K1943" s="15">
        <v>220</v>
      </c>
      <c r="L1943" s="14" t="s">
        <v>4944</v>
      </c>
      <c r="M1943" s="14">
        <v>6</v>
      </c>
      <c r="N1943" s="15">
        <v>1200</v>
      </c>
      <c r="O1943" s="14">
        <v>1200</v>
      </c>
      <c r="P1943" s="15">
        <v>690</v>
      </c>
      <c r="Q1943" s="15">
        <v>510.00000000000006</v>
      </c>
      <c r="R1943" s="15">
        <v>516</v>
      </c>
      <c r="S1943" s="15">
        <v>276</v>
      </c>
      <c r="T1943" s="15">
        <v>240</v>
      </c>
      <c r="U1943" s="15">
        <v>444</v>
      </c>
      <c r="V1943" s="15">
        <v>72</v>
      </c>
      <c r="W1943" s="14">
        <v>34.885370547000036</v>
      </c>
      <c r="X1943" s="14">
        <v>36.648198287000071</v>
      </c>
      <c r="Y1943" s="14" t="s">
        <v>8406</v>
      </c>
      <c r="Z1943" s="70" t="s">
        <v>5574</v>
      </c>
    </row>
    <row r="1944" spans="1:26" x14ac:dyDescent="0.25">
      <c r="A1944" s="14">
        <v>1856</v>
      </c>
      <c r="B1944" s="14" t="s">
        <v>5181</v>
      </c>
      <c r="C1944" s="14" t="s">
        <v>5218</v>
      </c>
      <c r="D1944" s="14" t="s">
        <v>4884</v>
      </c>
      <c r="E1944" s="14" t="s">
        <v>5219</v>
      </c>
      <c r="F1944" s="14" t="s">
        <v>4884</v>
      </c>
      <c r="G1944" s="14" t="s">
        <v>4879</v>
      </c>
      <c r="H1944" s="14" t="s">
        <v>4880</v>
      </c>
      <c r="I1944" s="14" t="s">
        <v>5571</v>
      </c>
      <c r="J1944" s="15">
        <v>2500</v>
      </c>
      <c r="K1944" s="15">
        <v>570</v>
      </c>
      <c r="L1944" s="14" t="s">
        <v>4944</v>
      </c>
      <c r="M1944" s="14">
        <v>6</v>
      </c>
      <c r="N1944" s="15">
        <v>2500</v>
      </c>
      <c r="O1944" s="14">
        <v>2500</v>
      </c>
      <c r="P1944" s="15">
        <v>1362.5</v>
      </c>
      <c r="Q1944" s="15">
        <v>1137.5</v>
      </c>
      <c r="R1944" s="15">
        <v>1039.9999999999998</v>
      </c>
      <c r="S1944" s="15">
        <v>575</v>
      </c>
      <c r="T1944" s="15">
        <v>550</v>
      </c>
      <c r="U1944" s="15">
        <v>925</v>
      </c>
      <c r="V1944" s="15">
        <v>150</v>
      </c>
      <c r="W1944" s="14">
        <v>34.897792924000044</v>
      </c>
      <c r="X1944" s="14">
        <v>36.680954639000049</v>
      </c>
      <c r="Y1944" s="14" t="s">
        <v>8882</v>
      </c>
      <c r="Z1944" s="70" t="s">
        <v>5574</v>
      </c>
    </row>
    <row r="1945" spans="1:26" x14ac:dyDescent="0.25">
      <c r="A1945" s="14">
        <v>1864</v>
      </c>
      <c r="B1945" s="14" t="s">
        <v>5181</v>
      </c>
      <c r="C1945" s="14" t="s">
        <v>5218</v>
      </c>
      <c r="D1945" s="14" t="s">
        <v>4884</v>
      </c>
      <c r="E1945" s="14" t="s">
        <v>5219</v>
      </c>
      <c r="F1945" s="14" t="s">
        <v>4884</v>
      </c>
      <c r="G1945" s="14" t="s">
        <v>4893</v>
      </c>
      <c r="H1945" s="14" t="s">
        <v>4894</v>
      </c>
      <c r="I1945" s="14" t="s">
        <v>5571</v>
      </c>
      <c r="J1945" s="15">
        <v>0</v>
      </c>
      <c r="K1945" s="15">
        <v>0</v>
      </c>
      <c r="L1945" s="14" t="s">
        <v>4944</v>
      </c>
      <c r="M1945" s="14">
        <v>0</v>
      </c>
      <c r="N1945" s="15">
        <v>0</v>
      </c>
      <c r="O1945" s="14">
        <v>0</v>
      </c>
      <c r="P1945" s="15">
        <v>0</v>
      </c>
      <c r="Q1945" s="15">
        <v>0</v>
      </c>
      <c r="R1945" s="15">
        <v>0</v>
      </c>
      <c r="S1945" s="15">
        <v>0</v>
      </c>
      <c r="T1945" s="15">
        <v>0</v>
      </c>
      <c r="U1945" s="15">
        <v>0</v>
      </c>
      <c r="V1945" s="15">
        <v>0</v>
      </c>
      <c r="W1945" s="14">
        <v>34.900997156000074</v>
      </c>
      <c r="X1945" s="14">
        <v>36.621794461000036</v>
      </c>
      <c r="Y1945" s="14" t="s">
        <v>8883</v>
      </c>
      <c r="Z1945" s="70" t="s">
        <v>5574</v>
      </c>
    </row>
    <row r="1946" spans="1:26" x14ac:dyDescent="0.25">
      <c r="A1946" s="14">
        <v>1858</v>
      </c>
      <c r="B1946" s="14" t="s">
        <v>5181</v>
      </c>
      <c r="C1946" s="14" t="s">
        <v>5218</v>
      </c>
      <c r="D1946" s="14" t="s">
        <v>4884</v>
      </c>
      <c r="E1946" s="14" t="s">
        <v>5219</v>
      </c>
      <c r="F1946" s="14" t="s">
        <v>4884</v>
      </c>
      <c r="G1946" s="14" t="s">
        <v>4883</v>
      </c>
      <c r="H1946" s="14" t="s">
        <v>4884</v>
      </c>
      <c r="I1946" s="14" t="s">
        <v>5837</v>
      </c>
      <c r="J1946" s="15">
        <v>47000</v>
      </c>
      <c r="K1946" s="15">
        <v>9000</v>
      </c>
      <c r="L1946" s="14" t="s">
        <v>4944</v>
      </c>
      <c r="M1946" s="14">
        <v>6</v>
      </c>
      <c r="N1946" s="15">
        <v>47000</v>
      </c>
      <c r="O1946" s="14">
        <v>47000</v>
      </c>
      <c r="P1946" s="15">
        <v>23970</v>
      </c>
      <c r="Q1946" s="15">
        <v>23030</v>
      </c>
      <c r="R1946" s="15">
        <v>20209.999999999996</v>
      </c>
      <c r="S1946" s="15">
        <v>10810</v>
      </c>
      <c r="T1946" s="15">
        <v>9400</v>
      </c>
      <c r="U1946" s="15">
        <v>17390</v>
      </c>
      <c r="V1946" s="15">
        <v>2820</v>
      </c>
      <c r="W1946" s="14">
        <v>34.924094988000036</v>
      </c>
      <c r="X1946" s="14">
        <v>36.731226002000028</v>
      </c>
      <c r="Y1946" s="14" t="s">
        <v>9051</v>
      </c>
      <c r="Z1946" s="70" t="s">
        <v>5574</v>
      </c>
    </row>
    <row r="1947" spans="1:26" x14ac:dyDescent="0.25">
      <c r="A1947" s="14">
        <v>1852</v>
      </c>
      <c r="B1947" s="14" t="s">
        <v>5181</v>
      </c>
      <c r="C1947" s="14" t="s">
        <v>5218</v>
      </c>
      <c r="D1947" s="14" t="s">
        <v>4884</v>
      </c>
      <c r="E1947" s="14" t="s">
        <v>5219</v>
      </c>
      <c r="F1947" s="14" t="s">
        <v>4884</v>
      </c>
      <c r="G1947" s="14" t="s">
        <v>4871</v>
      </c>
      <c r="H1947" s="14" t="s">
        <v>4872</v>
      </c>
      <c r="I1947" s="14" t="s">
        <v>5571</v>
      </c>
      <c r="J1947" s="15">
        <v>2800</v>
      </c>
      <c r="K1947" s="15">
        <v>770</v>
      </c>
      <c r="L1947" s="14" t="s">
        <v>4944</v>
      </c>
      <c r="M1947" s="14">
        <v>6</v>
      </c>
      <c r="N1947" s="15">
        <v>2800</v>
      </c>
      <c r="O1947" s="14">
        <v>2800</v>
      </c>
      <c r="P1947" s="15">
        <v>1525.9999999999998</v>
      </c>
      <c r="Q1947" s="15">
        <v>1274.0000000000002</v>
      </c>
      <c r="R1947" s="15">
        <v>1208.8999999999999</v>
      </c>
      <c r="S1947" s="15">
        <v>639.79999999999995</v>
      </c>
      <c r="T1947" s="15">
        <v>567</v>
      </c>
      <c r="U1947" s="15">
        <v>1052.1000000000001</v>
      </c>
      <c r="V1947" s="15">
        <v>142.10000000000002</v>
      </c>
      <c r="W1947" s="14">
        <v>34.898601431000031</v>
      </c>
      <c r="X1947" s="14">
        <v>36.705198166000059</v>
      </c>
      <c r="Y1947" s="14" t="s">
        <v>11347</v>
      </c>
      <c r="Z1947" s="70" t="s">
        <v>5574</v>
      </c>
    </row>
    <row r="1948" spans="1:26" x14ac:dyDescent="0.25">
      <c r="A1948" s="14">
        <v>1853</v>
      </c>
      <c r="B1948" s="14" t="s">
        <v>5181</v>
      </c>
      <c r="C1948" s="14" t="s">
        <v>5218</v>
      </c>
      <c r="D1948" s="14" t="s">
        <v>4884</v>
      </c>
      <c r="E1948" s="14" t="s">
        <v>5219</v>
      </c>
      <c r="F1948" s="14" t="s">
        <v>4884</v>
      </c>
      <c r="G1948" s="14" t="s">
        <v>4873</v>
      </c>
      <c r="H1948" s="14" t="s">
        <v>4874</v>
      </c>
      <c r="I1948" s="14" t="s">
        <v>5571</v>
      </c>
      <c r="J1948" s="15">
        <v>570</v>
      </c>
      <c r="K1948" s="15">
        <v>100</v>
      </c>
      <c r="L1948" s="14" t="s">
        <v>4944</v>
      </c>
      <c r="M1948" s="14">
        <v>6</v>
      </c>
      <c r="N1948" s="15">
        <v>570</v>
      </c>
      <c r="O1948" s="14">
        <v>570</v>
      </c>
      <c r="P1948" s="15">
        <v>304.95000000000005</v>
      </c>
      <c r="Q1948" s="15">
        <v>265.04999999999995</v>
      </c>
      <c r="R1948" s="15">
        <v>247.95</v>
      </c>
      <c r="S1948" s="15">
        <v>131.1</v>
      </c>
      <c r="T1948" s="15">
        <v>114</v>
      </c>
      <c r="U1948" s="15">
        <v>208.04999999999998</v>
      </c>
      <c r="V1948" s="15">
        <v>34.199999999999996</v>
      </c>
      <c r="W1948" s="14">
        <v>34.919556733000036</v>
      </c>
      <c r="X1948" s="14">
        <v>36.944850326000051</v>
      </c>
      <c r="Y1948" s="14" t="s">
        <v>11348</v>
      </c>
      <c r="Z1948" s="70" t="s">
        <v>5574</v>
      </c>
    </row>
    <row r="1949" spans="1:26" x14ac:dyDescent="0.25">
      <c r="A1949" s="14">
        <v>1857</v>
      </c>
      <c r="B1949" s="14" t="s">
        <v>5181</v>
      </c>
      <c r="C1949" s="14" t="s">
        <v>5218</v>
      </c>
      <c r="D1949" s="14" t="s">
        <v>4884</v>
      </c>
      <c r="E1949" s="14" t="s">
        <v>5219</v>
      </c>
      <c r="F1949" s="14" t="s">
        <v>4884</v>
      </c>
      <c r="G1949" s="14" t="s">
        <v>4881</v>
      </c>
      <c r="H1949" s="14" t="s">
        <v>4882</v>
      </c>
      <c r="I1949" s="14" t="s">
        <v>5571</v>
      </c>
      <c r="J1949" s="15">
        <v>570</v>
      </c>
      <c r="K1949" s="15">
        <v>160</v>
      </c>
      <c r="L1949" s="14" t="s">
        <v>4944</v>
      </c>
      <c r="M1949" s="14">
        <v>6</v>
      </c>
      <c r="N1949" s="15">
        <v>570</v>
      </c>
      <c r="O1949" s="14">
        <v>570</v>
      </c>
      <c r="P1949" s="15">
        <v>314.92500000000001</v>
      </c>
      <c r="Q1949" s="15">
        <v>255.07500000000002</v>
      </c>
      <c r="R1949" s="15">
        <v>247.52249999999998</v>
      </c>
      <c r="S1949" s="15">
        <v>127.39499999999998</v>
      </c>
      <c r="T1949" s="15">
        <v>115.42500000000001</v>
      </c>
      <c r="U1949" s="15">
        <v>209.90249999999997</v>
      </c>
      <c r="V1949" s="15">
        <v>31.777499999999996</v>
      </c>
      <c r="W1949" s="14">
        <v>34.908913192000057</v>
      </c>
      <c r="X1949" s="14">
        <v>36.928323510000041</v>
      </c>
      <c r="Y1949" s="14" t="s">
        <v>11349</v>
      </c>
      <c r="Z1949" s="70" t="s">
        <v>5574</v>
      </c>
    </row>
    <row r="1950" spans="1:26" x14ac:dyDescent="0.25">
      <c r="A1950" s="14">
        <v>1859</v>
      </c>
      <c r="B1950" s="14" t="s">
        <v>5181</v>
      </c>
      <c r="C1950" s="14" t="s">
        <v>5218</v>
      </c>
      <c r="D1950" s="14" t="s">
        <v>4884</v>
      </c>
      <c r="E1950" s="14" t="s">
        <v>5219</v>
      </c>
      <c r="F1950" s="14" t="s">
        <v>4884</v>
      </c>
      <c r="G1950" s="14" t="s">
        <v>4885</v>
      </c>
      <c r="H1950" s="14" t="s">
        <v>4886</v>
      </c>
      <c r="I1950" s="14" t="s">
        <v>5571</v>
      </c>
      <c r="J1950" s="15">
        <v>340</v>
      </c>
      <c r="K1950" s="15">
        <v>120</v>
      </c>
      <c r="L1950" s="14" t="s">
        <v>4944</v>
      </c>
      <c r="M1950" s="14">
        <v>6</v>
      </c>
      <c r="N1950" s="15">
        <v>340</v>
      </c>
      <c r="O1950" s="14">
        <v>340</v>
      </c>
      <c r="P1950" s="15">
        <v>185.3</v>
      </c>
      <c r="Q1950" s="15">
        <v>154.69999999999999</v>
      </c>
      <c r="R1950" s="15">
        <v>146.88</v>
      </c>
      <c r="S1950" s="15">
        <v>78.2</v>
      </c>
      <c r="T1950" s="15">
        <v>64.599999999999994</v>
      </c>
      <c r="U1950" s="15">
        <v>127.5</v>
      </c>
      <c r="V1950" s="15">
        <v>20.399999999999999</v>
      </c>
      <c r="W1950" s="14">
        <v>34.968925034000051</v>
      </c>
      <c r="X1950" s="14">
        <v>36.89357227000005</v>
      </c>
      <c r="Y1950" s="14" t="s">
        <v>11350</v>
      </c>
      <c r="Z1950" s="70" t="s">
        <v>5574</v>
      </c>
    </row>
    <row r="1951" spans="1:26" x14ac:dyDescent="0.25">
      <c r="A1951" s="14">
        <v>1862</v>
      </c>
      <c r="B1951" s="14" t="s">
        <v>5181</v>
      </c>
      <c r="C1951" s="14" t="s">
        <v>5218</v>
      </c>
      <c r="D1951" s="14" t="s">
        <v>4884</v>
      </c>
      <c r="E1951" s="14" t="s">
        <v>5219</v>
      </c>
      <c r="F1951" s="14" t="s">
        <v>4884</v>
      </c>
      <c r="G1951" s="14" t="s">
        <v>4889</v>
      </c>
      <c r="H1951" s="14" t="s">
        <v>4890</v>
      </c>
      <c r="I1951" s="14" t="s">
        <v>5571</v>
      </c>
      <c r="J1951" s="15">
        <v>580</v>
      </c>
      <c r="K1951" s="15">
        <v>100</v>
      </c>
      <c r="L1951" s="14" t="s">
        <v>4944</v>
      </c>
      <c r="M1951" s="14">
        <v>6</v>
      </c>
      <c r="N1951" s="15">
        <v>580</v>
      </c>
      <c r="O1951" s="14">
        <v>580</v>
      </c>
      <c r="P1951" s="15">
        <v>187.05</v>
      </c>
      <c r="Q1951" s="15">
        <v>392.95</v>
      </c>
      <c r="R1951" s="15">
        <v>253.02500000000001</v>
      </c>
      <c r="S1951" s="15">
        <v>132.53</v>
      </c>
      <c r="T1951" s="15">
        <v>126.15000000000002</v>
      </c>
      <c r="U1951" s="15">
        <v>165.01</v>
      </c>
      <c r="V1951" s="15">
        <v>73.66</v>
      </c>
      <c r="W1951" s="14">
        <v>34.945969698000056</v>
      </c>
      <c r="X1951" s="14">
        <v>36.772114497000075</v>
      </c>
      <c r="Y1951" s="14" t="s">
        <v>11351</v>
      </c>
      <c r="Z1951" s="70" t="s">
        <v>5574</v>
      </c>
    </row>
    <row r="1952" spans="1:26" x14ac:dyDescent="0.25">
      <c r="A1952" s="14">
        <v>1874</v>
      </c>
      <c r="B1952" s="14" t="s">
        <v>5181</v>
      </c>
      <c r="C1952" s="14" t="s">
        <v>5218</v>
      </c>
      <c r="D1952" s="14" t="s">
        <v>4884</v>
      </c>
      <c r="E1952" s="14" t="s">
        <v>5220</v>
      </c>
      <c r="F1952" s="14" t="s">
        <v>4906</v>
      </c>
      <c r="G1952" s="14" t="s">
        <v>4911</v>
      </c>
      <c r="H1952" s="14" t="s">
        <v>4912</v>
      </c>
      <c r="I1952" s="14" t="s">
        <v>5571</v>
      </c>
      <c r="J1952" s="15">
        <v>1300</v>
      </c>
      <c r="K1952" s="15">
        <v>460</v>
      </c>
      <c r="L1952" s="14" t="s">
        <v>4944</v>
      </c>
      <c r="M1952" s="14">
        <v>6</v>
      </c>
      <c r="N1952" s="15">
        <v>1284.8236865538736</v>
      </c>
      <c r="O1952" s="14">
        <v>1284.8236865538736</v>
      </c>
      <c r="P1952" s="15">
        <v>655.26008014247554</v>
      </c>
      <c r="Q1952" s="15">
        <v>629.56360641139804</v>
      </c>
      <c r="R1952" s="15">
        <v>552.47418521816564</v>
      </c>
      <c r="S1952" s="15">
        <v>295.50944790739095</v>
      </c>
      <c r="T1952" s="15">
        <v>256.96473731077475</v>
      </c>
      <c r="U1952" s="15">
        <v>475.38476402493325</v>
      </c>
      <c r="V1952" s="15">
        <v>77.089421193232411</v>
      </c>
      <c r="W1952" s="14">
        <v>34.898694727000077</v>
      </c>
      <c r="X1952" s="14">
        <v>36.694835850000061</v>
      </c>
      <c r="Y1952" s="14" t="s">
        <v>6290</v>
      </c>
      <c r="Z1952" s="70" t="s">
        <v>5574</v>
      </c>
    </row>
    <row r="1953" spans="1:26" x14ac:dyDescent="0.25">
      <c r="A1953" s="14">
        <v>1865</v>
      </c>
      <c r="B1953" s="14" t="s">
        <v>5181</v>
      </c>
      <c r="C1953" s="14" t="s">
        <v>5218</v>
      </c>
      <c r="D1953" s="14" t="s">
        <v>4884</v>
      </c>
      <c r="E1953" s="14" t="s">
        <v>5220</v>
      </c>
      <c r="F1953" s="14" t="s">
        <v>4906</v>
      </c>
      <c r="G1953" s="14" t="s">
        <v>4895</v>
      </c>
      <c r="H1953" s="14" t="s">
        <v>4896</v>
      </c>
      <c r="I1953" s="14" t="s">
        <v>5571</v>
      </c>
      <c r="J1953" s="15">
        <v>4200</v>
      </c>
      <c r="K1953" s="15">
        <v>1100</v>
      </c>
      <c r="L1953" s="14" t="s">
        <v>4944</v>
      </c>
      <c r="M1953" s="14">
        <v>6</v>
      </c>
      <c r="N1953" s="15">
        <v>4150.9688334817456</v>
      </c>
      <c r="O1953" s="14">
        <v>4150.9688334817456</v>
      </c>
      <c r="P1953" s="15">
        <v>2116.9941050756902</v>
      </c>
      <c r="Q1953" s="15">
        <v>2033.9747284060554</v>
      </c>
      <c r="R1953" s="15">
        <v>1784.9165983971502</v>
      </c>
      <c r="S1953" s="15">
        <v>954.72283170080152</v>
      </c>
      <c r="T1953" s="15">
        <v>830.19376669634914</v>
      </c>
      <c r="U1953" s="15">
        <v>1535.8584683882459</v>
      </c>
      <c r="V1953" s="15">
        <v>249.05813000890473</v>
      </c>
      <c r="W1953" s="14">
        <v>34.870484195000074</v>
      </c>
      <c r="X1953" s="14">
        <v>36.790036545000078</v>
      </c>
      <c r="Y1953" s="14" t="s">
        <v>7810</v>
      </c>
      <c r="Z1953" s="70" t="s">
        <v>5574</v>
      </c>
    </row>
    <row r="1954" spans="1:26" x14ac:dyDescent="0.25">
      <c r="A1954" s="14">
        <v>1867</v>
      </c>
      <c r="B1954" s="14" t="s">
        <v>5181</v>
      </c>
      <c r="C1954" s="14" t="s">
        <v>5218</v>
      </c>
      <c r="D1954" s="14" t="s">
        <v>4884</v>
      </c>
      <c r="E1954" s="14" t="s">
        <v>5220</v>
      </c>
      <c r="F1954" s="14" t="s">
        <v>4906</v>
      </c>
      <c r="G1954" s="14" t="s">
        <v>4899</v>
      </c>
      <c r="H1954" s="14" t="s">
        <v>4900</v>
      </c>
      <c r="I1954" s="14" t="s">
        <v>5571</v>
      </c>
      <c r="J1954" s="15">
        <v>6500</v>
      </c>
      <c r="K1954" s="15">
        <v>1700</v>
      </c>
      <c r="L1954" s="14" t="s">
        <v>4944</v>
      </c>
      <c r="M1954" s="14">
        <v>6</v>
      </c>
      <c r="N1954" s="15">
        <v>6424.1184327693682</v>
      </c>
      <c r="O1954" s="14">
        <v>6424.1184327693682</v>
      </c>
      <c r="P1954" s="15">
        <v>3340.5415850400714</v>
      </c>
      <c r="Q1954" s="15">
        <v>3083.5768477292968</v>
      </c>
      <c r="R1954" s="15">
        <v>2762.3709260908272</v>
      </c>
      <c r="S1954" s="15">
        <v>1541.7884238646484</v>
      </c>
      <c r="T1954" s="15">
        <v>1284.8236865538738</v>
      </c>
      <c r="U1954" s="15">
        <v>2376.9238201246662</v>
      </c>
      <c r="V1954" s="15">
        <v>385.4471059661621</v>
      </c>
      <c r="W1954" s="14">
        <v>34.870015392000028</v>
      </c>
      <c r="X1954" s="14">
        <v>36.77972793400005</v>
      </c>
      <c r="Y1954" s="14" t="s">
        <v>7811</v>
      </c>
      <c r="Z1954" s="70" t="s">
        <v>5574</v>
      </c>
    </row>
    <row r="1955" spans="1:26" x14ac:dyDescent="0.25">
      <c r="A1955" s="14">
        <v>5518</v>
      </c>
      <c r="B1955" s="14" t="s">
        <v>5181</v>
      </c>
      <c r="C1955" s="14" t="s">
        <v>5218</v>
      </c>
      <c r="D1955" s="14" t="s">
        <v>4884</v>
      </c>
      <c r="E1955" s="14" t="s">
        <v>5220</v>
      </c>
      <c r="F1955" s="14" t="s">
        <v>4906</v>
      </c>
      <c r="G1955" s="14" t="s">
        <v>4939</v>
      </c>
      <c r="H1955" s="14" t="s">
        <v>4940</v>
      </c>
      <c r="I1955" s="14" t="s">
        <v>5571</v>
      </c>
      <c r="J1955" s="15">
        <v>3700</v>
      </c>
      <c r="K1955" s="15">
        <v>1100</v>
      </c>
      <c r="L1955" s="14" t="s">
        <v>4944</v>
      </c>
      <c r="M1955" s="14">
        <v>6</v>
      </c>
      <c r="N1955" s="15">
        <v>3656.8058771148712</v>
      </c>
      <c r="O1955" s="14">
        <v>3656.8058771148712</v>
      </c>
      <c r="P1955" s="15">
        <v>1910.6810707925201</v>
      </c>
      <c r="Q1955" s="15">
        <v>1746.1248063223511</v>
      </c>
      <c r="R1955" s="15">
        <v>1563.2845124666078</v>
      </c>
      <c r="S1955" s="15">
        <v>813.63930765805901</v>
      </c>
      <c r="T1955" s="15">
        <v>731.36117542297427</v>
      </c>
      <c r="U1955" s="15">
        <v>1353.0181745325024</v>
      </c>
      <c r="V1955" s="15">
        <v>228.55036731967945</v>
      </c>
      <c r="W1955" s="14">
        <v>34.861872091000066</v>
      </c>
      <c r="X1955" s="14">
        <v>36.705944941000041</v>
      </c>
      <c r="Y1955" s="14" t="s">
        <v>8253</v>
      </c>
      <c r="Z1955" s="70" t="s">
        <v>5574</v>
      </c>
    </row>
    <row r="1956" spans="1:26" x14ac:dyDescent="0.25">
      <c r="A1956" s="14">
        <v>1875</v>
      </c>
      <c r="B1956" s="14" t="s">
        <v>5181</v>
      </c>
      <c r="C1956" s="14" t="s">
        <v>5218</v>
      </c>
      <c r="D1956" s="14" t="s">
        <v>4884</v>
      </c>
      <c r="E1956" s="14" t="s">
        <v>5220</v>
      </c>
      <c r="F1956" s="14" t="s">
        <v>4906</v>
      </c>
      <c r="G1956" s="14" t="s">
        <v>4913</v>
      </c>
      <c r="H1956" s="14" t="s">
        <v>4914</v>
      </c>
      <c r="I1956" s="14" t="s">
        <v>5571</v>
      </c>
      <c r="J1956" s="15">
        <v>12000</v>
      </c>
      <c r="K1956" s="15">
        <v>2000</v>
      </c>
      <c r="L1956" s="14" t="s">
        <v>4944</v>
      </c>
      <c r="M1956" s="14">
        <v>6</v>
      </c>
      <c r="N1956" s="15">
        <v>11859.910952804987</v>
      </c>
      <c r="O1956" s="14">
        <v>11859.910952804987</v>
      </c>
      <c r="P1956" s="15">
        <v>6107.8541406945687</v>
      </c>
      <c r="Q1956" s="15">
        <v>5752.0568121104179</v>
      </c>
      <c r="R1956" s="15">
        <v>5099.7617097061429</v>
      </c>
      <c r="S1956" s="15">
        <v>2727.7795191451469</v>
      </c>
      <c r="T1956" s="15">
        <v>2371.9821905609974</v>
      </c>
      <c r="U1956" s="15">
        <v>4388.1670525378449</v>
      </c>
      <c r="V1956" s="15">
        <v>711.59465716829914</v>
      </c>
      <c r="W1956" s="14">
        <v>34.877637296000046</v>
      </c>
      <c r="X1956" s="14">
        <v>36.753015005000066</v>
      </c>
      <c r="Y1956" s="14" t="s">
        <v>8407</v>
      </c>
      <c r="Z1956" s="70" t="s">
        <v>5574</v>
      </c>
    </row>
    <row r="1957" spans="1:26" x14ac:dyDescent="0.25">
      <c r="A1957" s="14">
        <v>1876</v>
      </c>
      <c r="B1957" s="14" t="s">
        <v>5181</v>
      </c>
      <c r="C1957" s="14" t="s">
        <v>5218</v>
      </c>
      <c r="D1957" s="14" t="s">
        <v>4884</v>
      </c>
      <c r="E1957" s="14" t="s">
        <v>5220</v>
      </c>
      <c r="F1957" s="14" t="s">
        <v>4906</v>
      </c>
      <c r="G1957" s="14" t="s">
        <v>4915</v>
      </c>
      <c r="H1957" s="14" t="s">
        <v>4916</v>
      </c>
      <c r="I1957" s="14" t="s">
        <v>5571</v>
      </c>
      <c r="J1957" s="15">
        <v>14000</v>
      </c>
      <c r="K1957" s="15">
        <v>3700</v>
      </c>
      <c r="L1957" s="14" t="s">
        <v>4944</v>
      </c>
      <c r="M1957" s="14">
        <v>6</v>
      </c>
      <c r="N1957" s="15">
        <v>13836.562778272484</v>
      </c>
      <c r="O1957" s="14">
        <v>13836.562778272484</v>
      </c>
      <c r="P1957" s="15">
        <v>7125.8298308103294</v>
      </c>
      <c r="Q1957" s="15">
        <v>6710.7329474621547</v>
      </c>
      <c r="R1957" s="15">
        <v>5949.7219946571677</v>
      </c>
      <c r="S1957" s="15">
        <v>3182.4094390026717</v>
      </c>
      <c r="T1957" s="15">
        <v>2767.3125556544969</v>
      </c>
      <c r="U1957" s="15">
        <v>5119.5282279608191</v>
      </c>
      <c r="V1957" s="15">
        <v>830.19376669634903</v>
      </c>
      <c r="W1957" s="14">
        <v>34.891448995000076</v>
      </c>
      <c r="X1957" s="14">
        <v>36.779551140000024</v>
      </c>
      <c r="Y1957" s="14" t="s">
        <v>8408</v>
      </c>
      <c r="Z1957" s="70" t="s">
        <v>5574</v>
      </c>
    </row>
    <row r="1958" spans="1:26" x14ac:dyDescent="0.25">
      <c r="A1958" s="14">
        <v>1866</v>
      </c>
      <c r="B1958" s="14" t="s">
        <v>5181</v>
      </c>
      <c r="C1958" s="14" t="s">
        <v>5218</v>
      </c>
      <c r="D1958" s="14" t="s">
        <v>4884</v>
      </c>
      <c r="E1958" s="14" t="s">
        <v>5220</v>
      </c>
      <c r="F1958" s="14" t="s">
        <v>4906</v>
      </c>
      <c r="G1958" s="14" t="s">
        <v>4897</v>
      </c>
      <c r="H1958" s="14" t="s">
        <v>4898</v>
      </c>
      <c r="I1958" s="14" t="s">
        <v>5571</v>
      </c>
      <c r="J1958" s="15">
        <v>3000</v>
      </c>
      <c r="K1958" s="15">
        <v>750</v>
      </c>
      <c r="L1958" s="14" t="s">
        <v>4944</v>
      </c>
      <c r="M1958" s="14">
        <v>6</v>
      </c>
      <c r="N1958" s="15">
        <v>2964.9777382012467</v>
      </c>
      <c r="O1958" s="14">
        <v>2964.9777382012467</v>
      </c>
      <c r="P1958" s="15">
        <v>1512.1386464826357</v>
      </c>
      <c r="Q1958" s="15">
        <v>1452.8390917186109</v>
      </c>
      <c r="R1958" s="15">
        <v>1274.940427426536</v>
      </c>
      <c r="S1958" s="15">
        <v>659.70754674977752</v>
      </c>
      <c r="T1958" s="15">
        <v>592.99554764024936</v>
      </c>
      <c r="U1958" s="15">
        <v>1097.0417631344612</v>
      </c>
      <c r="V1958" s="15">
        <v>177.89866429207478</v>
      </c>
      <c r="W1958" s="14">
        <v>34.923781323000071</v>
      </c>
      <c r="X1958" s="14">
        <v>36.840094238000063</v>
      </c>
      <c r="Y1958" s="14" t="s">
        <v>8884</v>
      </c>
      <c r="Z1958" s="70" t="s">
        <v>5574</v>
      </c>
    </row>
    <row r="1959" spans="1:26" x14ac:dyDescent="0.25">
      <c r="A1959" s="14">
        <v>1871</v>
      </c>
      <c r="B1959" s="14" t="s">
        <v>5181</v>
      </c>
      <c r="C1959" s="14" t="s">
        <v>5218</v>
      </c>
      <c r="D1959" s="14" t="s">
        <v>4884</v>
      </c>
      <c r="E1959" s="14" t="s">
        <v>5220</v>
      </c>
      <c r="F1959" s="14" t="s">
        <v>4906</v>
      </c>
      <c r="G1959" s="14" t="s">
        <v>4907</v>
      </c>
      <c r="H1959" s="14" t="s">
        <v>4908</v>
      </c>
      <c r="I1959" s="14" t="s">
        <v>5571</v>
      </c>
      <c r="J1959" s="15">
        <v>0</v>
      </c>
      <c r="K1959" s="15">
        <v>0</v>
      </c>
      <c r="L1959" s="14" t="s">
        <v>4944</v>
      </c>
      <c r="M1959" s="14">
        <v>0</v>
      </c>
      <c r="N1959" s="15">
        <v>0</v>
      </c>
      <c r="O1959" s="14">
        <v>0</v>
      </c>
      <c r="P1959" s="15">
        <v>0</v>
      </c>
      <c r="Q1959" s="15">
        <v>0</v>
      </c>
      <c r="R1959" s="15">
        <v>0</v>
      </c>
      <c r="S1959" s="15">
        <v>0</v>
      </c>
      <c r="T1959" s="15">
        <v>0</v>
      </c>
      <c r="U1959" s="15">
        <v>0</v>
      </c>
      <c r="V1959" s="15">
        <v>0</v>
      </c>
      <c r="W1959" s="14">
        <v>34.875000675000024</v>
      </c>
      <c r="X1959" s="14">
        <v>36.691331775000037</v>
      </c>
      <c r="Y1959" s="14" t="s">
        <v>8885</v>
      </c>
      <c r="Z1959" s="70" t="s">
        <v>5574</v>
      </c>
    </row>
    <row r="1960" spans="1:26" x14ac:dyDescent="0.25">
      <c r="A1960" s="14">
        <v>1869</v>
      </c>
      <c r="B1960" s="14" t="s">
        <v>5181</v>
      </c>
      <c r="C1960" s="14" t="s">
        <v>5218</v>
      </c>
      <c r="D1960" s="14" t="s">
        <v>4884</v>
      </c>
      <c r="E1960" s="14" t="s">
        <v>5220</v>
      </c>
      <c r="F1960" s="14" t="s">
        <v>4906</v>
      </c>
      <c r="G1960" s="14" t="s">
        <v>4903</v>
      </c>
      <c r="H1960" s="14" t="s">
        <v>4904</v>
      </c>
      <c r="I1960" s="14" t="s">
        <v>5571</v>
      </c>
      <c r="J1960" s="15">
        <v>7000</v>
      </c>
      <c r="K1960" s="15">
        <v>1800</v>
      </c>
      <c r="L1960" s="14" t="s">
        <v>4944</v>
      </c>
      <c r="M1960" s="14">
        <v>6</v>
      </c>
      <c r="N1960" s="15">
        <v>6918.2813891362421</v>
      </c>
      <c r="O1960" s="14">
        <v>6918.2813891362421</v>
      </c>
      <c r="P1960" s="15">
        <v>3614.8020258236861</v>
      </c>
      <c r="Q1960" s="15">
        <v>3303.479363312556</v>
      </c>
      <c r="R1960" s="15">
        <v>2999.0749821905615</v>
      </c>
      <c r="S1960" s="15">
        <v>1591.2047195013358</v>
      </c>
      <c r="T1960" s="15">
        <v>1349.0648708815672</v>
      </c>
      <c r="U1960" s="15">
        <v>2559.7641139804095</v>
      </c>
      <c r="V1960" s="15">
        <v>415.09688334817452</v>
      </c>
      <c r="W1960" s="14">
        <v>34.861733021000077</v>
      </c>
      <c r="X1960" s="14">
        <v>36.811989671000049</v>
      </c>
      <c r="Y1960" s="14" t="s">
        <v>9052</v>
      </c>
      <c r="Z1960" s="70" t="s">
        <v>5574</v>
      </c>
    </row>
    <row r="1961" spans="1:26" x14ac:dyDescent="0.25">
      <c r="A1961" s="14">
        <v>1873</v>
      </c>
      <c r="B1961" s="14" t="s">
        <v>5181</v>
      </c>
      <c r="C1961" s="14" t="s">
        <v>5218</v>
      </c>
      <c r="D1961" s="14" t="s">
        <v>4884</v>
      </c>
      <c r="E1961" s="14" t="s">
        <v>5220</v>
      </c>
      <c r="F1961" s="14" t="s">
        <v>4906</v>
      </c>
      <c r="G1961" s="14" t="s">
        <v>4909</v>
      </c>
      <c r="H1961" s="14" t="s">
        <v>4910</v>
      </c>
      <c r="I1961" s="14" t="s">
        <v>5837</v>
      </c>
      <c r="J1961" s="15">
        <v>12000</v>
      </c>
      <c r="K1961" s="15">
        <v>3200</v>
      </c>
      <c r="L1961" s="14" t="s">
        <v>4944</v>
      </c>
      <c r="M1961" s="14">
        <v>6</v>
      </c>
      <c r="N1961" s="15">
        <v>11859.910952804987</v>
      </c>
      <c r="O1961" s="14">
        <v>11859.910952804987</v>
      </c>
      <c r="P1961" s="15">
        <v>6048.554585930543</v>
      </c>
      <c r="Q1961" s="15">
        <v>5811.3563668744437</v>
      </c>
      <c r="R1961" s="15">
        <v>5099.7617097061438</v>
      </c>
      <c r="S1961" s="15">
        <v>2520.23107747106</v>
      </c>
      <c r="T1961" s="15">
        <v>2371.9821905609974</v>
      </c>
      <c r="U1961" s="15">
        <v>4388.1670525378449</v>
      </c>
      <c r="V1961" s="15">
        <v>711.59465716829914</v>
      </c>
      <c r="W1961" s="14">
        <v>34.822022705000052</v>
      </c>
      <c r="X1961" s="14">
        <v>36.696627865000039</v>
      </c>
      <c r="Y1961" s="14" t="s">
        <v>9053</v>
      </c>
      <c r="Z1961" s="70" t="s">
        <v>5574</v>
      </c>
    </row>
    <row r="1962" spans="1:26" x14ac:dyDescent="0.25">
      <c r="A1962" s="14">
        <v>1870</v>
      </c>
      <c r="B1962" s="14" t="s">
        <v>5181</v>
      </c>
      <c r="C1962" s="14" t="s">
        <v>5218</v>
      </c>
      <c r="D1962" s="14" t="s">
        <v>4884</v>
      </c>
      <c r="E1962" s="14" t="s">
        <v>5220</v>
      </c>
      <c r="F1962" s="14" t="s">
        <v>4906</v>
      </c>
      <c r="G1962" s="14" t="s">
        <v>4905</v>
      </c>
      <c r="H1962" s="14" t="s">
        <v>4906</v>
      </c>
      <c r="I1962" s="14" t="s">
        <v>5837</v>
      </c>
      <c r="J1962" s="15">
        <v>41000</v>
      </c>
      <c r="K1962" s="15">
        <v>11000</v>
      </c>
      <c r="L1962" s="14" t="s">
        <v>4944</v>
      </c>
      <c r="M1962" s="14">
        <v>6</v>
      </c>
      <c r="N1962" s="15">
        <v>40521.362422083708</v>
      </c>
      <c r="O1962" s="14">
        <v>40521.362422083708</v>
      </c>
      <c r="P1962" s="15">
        <v>20665.89483526269</v>
      </c>
      <c r="Q1962" s="15">
        <v>19855.467586821018</v>
      </c>
      <c r="R1962" s="15">
        <v>17424.18584149599</v>
      </c>
      <c r="S1962" s="15">
        <v>9319.9133570792528</v>
      </c>
      <c r="T1962" s="15">
        <v>8104.2724844167424</v>
      </c>
      <c r="U1962" s="15">
        <v>14992.904096170972</v>
      </c>
      <c r="V1962" s="15">
        <v>2431.2817453250223</v>
      </c>
      <c r="W1962" s="14">
        <v>34.842733354000075</v>
      </c>
      <c r="X1962" s="14">
        <v>36.726684313000078</v>
      </c>
      <c r="Y1962" s="14" t="s">
        <v>9123</v>
      </c>
      <c r="Z1962" s="70" t="s">
        <v>5574</v>
      </c>
    </row>
    <row r="1963" spans="1:26" x14ac:dyDescent="0.25">
      <c r="A1963" s="14">
        <v>1868</v>
      </c>
      <c r="B1963" s="14" t="s">
        <v>5181</v>
      </c>
      <c r="C1963" s="14" t="s">
        <v>5218</v>
      </c>
      <c r="D1963" s="14" t="s">
        <v>4884</v>
      </c>
      <c r="E1963" s="14" t="s">
        <v>5220</v>
      </c>
      <c r="F1963" s="14" t="s">
        <v>4906</v>
      </c>
      <c r="G1963" s="14" t="s">
        <v>4901</v>
      </c>
      <c r="H1963" s="14" t="s">
        <v>4902</v>
      </c>
      <c r="I1963" s="14" t="s">
        <v>5571</v>
      </c>
      <c r="J1963" s="15">
        <v>5600</v>
      </c>
      <c r="K1963" s="15">
        <v>1940</v>
      </c>
      <c r="L1963" s="14" t="s">
        <v>4944</v>
      </c>
      <c r="M1963" s="14">
        <v>6</v>
      </c>
      <c r="N1963" s="15">
        <v>5534.6251113089938</v>
      </c>
      <c r="O1963" s="14">
        <v>5534.6251113089938</v>
      </c>
      <c r="P1963" s="15">
        <v>3182.4094390026712</v>
      </c>
      <c r="Q1963" s="15">
        <v>2352.2156723063226</v>
      </c>
      <c r="R1963" s="15">
        <v>2353.5993285841496</v>
      </c>
      <c r="S1963" s="15">
        <v>1231.4540872662512</v>
      </c>
      <c r="T1963" s="15">
        <v>1065.4153339269812</v>
      </c>
      <c r="U1963" s="15">
        <v>2075.4844167408728</v>
      </c>
      <c r="V1963" s="15">
        <v>359.75063223508459</v>
      </c>
      <c r="W1963" s="14">
        <v>34.846795795000048</v>
      </c>
      <c r="X1963" s="14">
        <v>36.671508193000079</v>
      </c>
      <c r="Y1963" s="14" t="s">
        <v>11352</v>
      </c>
      <c r="Z1963" s="70" t="s">
        <v>5574</v>
      </c>
    </row>
    <row r="1964" spans="1:26" x14ac:dyDescent="0.25">
      <c r="A1964" s="14">
        <v>1872</v>
      </c>
      <c r="B1964" s="14" t="s">
        <v>5181</v>
      </c>
      <c r="C1964" s="14" t="s">
        <v>5218</v>
      </c>
      <c r="D1964" s="14" t="s">
        <v>4884</v>
      </c>
      <c r="E1964" s="14" t="s">
        <v>5220</v>
      </c>
      <c r="F1964" s="14" t="s">
        <v>4906</v>
      </c>
      <c r="G1964" s="14" t="s">
        <v>1945</v>
      </c>
      <c r="H1964" s="14" t="s">
        <v>1946</v>
      </c>
      <c r="I1964" s="14" t="s">
        <v>5571</v>
      </c>
      <c r="J1964" s="15">
        <v>2000</v>
      </c>
      <c r="K1964" s="15">
        <v>500</v>
      </c>
      <c r="L1964" s="14" t="s">
        <v>4945</v>
      </c>
      <c r="M1964" s="14">
        <v>2</v>
      </c>
      <c r="N1964" s="15">
        <v>1976.6518254674979</v>
      </c>
      <c r="O1964" s="14">
        <v>1976.6518254674979</v>
      </c>
      <c r="P1964" s="15">
        <v>1136.5747996438113</v>
      </c>
      <c r="Q1964" s="15">
        <v>840.07702582368665</v>
      </c>
      <c r="R1964" s="15">
        <v>849.96028495102416</v>
      </c>
      <c r="S1964" s="15">
        <v>454.62991985752456</v>
      </c>
      <c r="T1964" s="15">
        <v>395.33036509349961</v>
      </c>
      <c r="U1964" s="15">
        <v>731.36117542297427</v>
      </c>
      <c r="V1964" s="15">
        <v>118.59910952804987</v>
      </c>
      <c r="W1964" s="14">
        <v>34.848721038000065</v>
      </c>
      <c r="X1964" s="14">
        <v>36.659131698000067</v>
      </c>
      <c r="Y1964" s="14" t="s">
        <v>11353</v>
      </c>
      <c r="Z1964" s="70" t="s">
        <v>5574</v>
      </c>
    </row>
    <row r="1965" spans="1:26" x14ac:dyDescent="0.25">
      <c r="A1965" s="14">
        <v>1879</v>
      </c>
      <c r="B1965" s="14" t="s">
        <v>5181</v>
      </c>
      <c r="C1965" s="14" t="s">
        <v>5221</v>
      </c>
      <c r="D1965" s="14" t="s">
        <v>5222</v>
      </c>
      <c r="E1965" s="14" t="s">
        <v>5223</v>
      </c>
      <c r="F1965" s="14" t="s">
        <v>5222</v>
      </c>
      <c r="G1965" s="14" t="s">
        <v>1947</v>
      </c>
      <c r="H1965" s="14" t="s">
        <v>1948</v>
      </c>
      <c r="I1965" s="14" t="s">
        <v>5571</v>
      </c>
      <c r="J1965" s="15">
        <v>980</v>
      </c>
      <c r="K1965" s="15">
        <v>40</v>
      </c>
      <c r="L1965" s="14" t="s">
        <v>4945</v>
      </c>
      <c r="M1965" s="14">
        <v>3</v>
      </c>
      <c r="N1965" s="15">
        <v>862.27672955974845</v>
      </c>
      <c r="O1965" s="14">
        <v>862.27672955974845</v>
      </c>
      <c r="P1965" s="15">
        <v>411.73713836477987</v>
      </c>
      <c r="Q1965" s="15">
        <v>450.53959119496852</v>
      </c>
      <c r="R1965" s="15">
        <v>379.61733018867926</v>
      </c>
      <c r="S1965" s="15">
        <v>204.79072327044025</v>
      </c>
      <c r="T1965" s="15">
        <v>165.98827044025157</v>
      </c>
      <c r="U1965" s="15">
        <v>310.41962264150942</v>
      </c>
      <c r="V1965" s="15">
        <v>56.047987421383652</v>
      </c>
      <c r="W1965" s="14">
        <v>34.014055883000026</v>
      </c>
      <c r="X1965" s="14">
        <v>38.09673465700007</v>
      </c>
      <c r="Y1965" s="14" t="s">
        <v>6291</v>
      </c>
      <c r="Z1965" s="70" t="s">
        <v>5574</v>
      </c>
    </row>
    <row r="1966" spans="1:26" x14ac:dyDescent="0.25">
      <c r="A1966" s="14">
        <v>1878</v>
      </c>
      <c r="B1966" s="14" t="s">
        <v>5181</v>
      </c>
      <c r="C1966" s="14" t="s">
        <v>5221</v>
      </c>
      <c r="D1966" s="14" t="s">
        <v>5222</v>
      </c>
      <c r="E1966" s="14" t="s">
        <v>5223</v>
      </c>
      <c r="F1966" s="14" t="s">
        <v>5222</v>
      </c>
      <c r="G1966" s="14" t="s">
        <v>7812</v>
      </c>
      <c r="H1966" s="14" t="s">
        <v>7813</v>
      </c>
      <c r="I1966" s="14" t="s">
        <v>5571</v>
      </c>
      <c r="J1966" s="15">
        <v>0</v>
      </c>
      <c r="K1966" s="15">
        <v>0</v>
      </c>
      <c r="L1966" s="14" t="s">
        <v>5572</v>
      </c>
      <c r="M1966" s="14">
        <v>0</v>
      </c>
      <c r="N1966" s="15">
        <v>0</v>
      </c>
      <c r="O1966" s="14">
        <v>0</v>
      </c>
      <c r="P1966" s="15">
        <v>0</v>
      </c>
      <c r="Q1966" s="15">
        <v>0</v>
      </c>
      <c r="R1966" s="15">
        <v>0</v>
      </c>
      <c r="S1966" s="15">
        <v>0</v>
      </c>
      <c r="T1966" s="15">
        <v>0</v>
      </c>
      <c r="U1966" s="15">
        <v>0</v>
      </c>
      <c r="V1966" s="15">
        <v>0</v>
      </c>
      <c r="W1966" s="14">
        <v>34.639930648000075</v>
      </c>
      <c r="X1966" s="14">
        <v>38.569213208000065</v>
      </c>
      <c r="Y1966" s="14" t="s">
        <v>7814</v>
      </c>
      <c r="Z1966" s="70" t="s">
        <v>5574</v>
      </c>
    </row>
    <row r="1967" spans="1:26" x14ac:dyDescent="0.25">
      <c r="A1967" s="14">
        <v>1877</v>
      </c>
      <c r="B1967" s="14" t="s">
        <v>5181</v>
      </c>
      <c r="C1967" s="14" t="s">
        <v>5221</v>
      </c>
      <c r="D1967" s="14" t="s">
        <v>5222</v>
      </c>
      <c r="E1967" s="14" t="s">
        <v>5223</v>
      </c>
      <c r="F1967" s="14" t="s">
        <v>5222</v>
      </c>
      <c r="G1967" s="14" t="s">
        <v>9124</v>
      </c>
      <c r="H1967" s="14" t="s">
        <v>5222</v>
      </c>
      <c r="I1967" s="14" t="s">
        <v>5837</v>
      </c>
      <c r="J1967" s="15">
        <v>2200</v>
      </c>
      <c r="K1967" s="15">
        <v>30</v>
      </c>
      <c r="L1967" s="14" t="s">
        <v>5572</v>
      </c>
      <c r="M1967" s="14">
        <v>3</v>
      </c>
      <c r="N1967" s="15">
        <v>1935.7232704402516</v>
      </c>
      <c r="O1967" s="14">
        <v>0</v>
      </c>
      <c r="P1967" s="15">
        <v>994.47783018867915</v>
      </c>
      <c r="Q1967" s="15">
        <v>941.2454402515724</v>
      </c>
      <c r="R1967" s="15">
        <v>832.36100628930819</v>
      </c>
      <c r="S1967" s="15">
        <v>445.21635220125791</v>
      </c>
      <c r="T1967" s="15">
        <v>387.14465408805034</v>
      </c>
      <c r="U1967" s="15">
        <v>716.21761006289307</v>
      </c>
      <c r="V1967" s="15">
        <v>116.14339622641509</v>
      </c>
      <c r="W1967" s="14">
        <v>34.565630904000045</v>
      </c>
      <c r="X1967" s="14">
        <v>38.287689120000039</v>
      </c>
      <c r="Y1967" s="14" t="s">
        <v>9125</v>
      </c>
      <c r="Z1967" s="70" t="s">
        <v>5574</v>
      </c>
    </row>
    <row r="1968" spans="1:26" x14ac:dyDescent="0.25">
      <c r="A1968" s="14">
        <v>1880</v>
      </c>
      <c r="B1968" s="14" t="s">
        <v>5181</v>
      </c>
      <c r="C1968" s="14" t="s">
        <v>5221</v>
      </c>
      <c r="D1968" s="14" t="s">
        <v>5222</v>
      </c>
      <c r="E1968" s="14" t="s">
        <v>5224</v>
      </c>
      <c r="F1968" s="14" t="s">
        <v>1952</v>
      </c>
      <c r="G1968" s="14" t="s">
        <v>1949</v>
      </c>
      <c r="H1968" s="14" t="s">
        <v>1950</v>
      </c>
      <c r="I1968" s="14" t="s">
        <v>5571</v>
      </c>
      <c r="J1968" s="15">
        <v>1000</v>
      </c>
      <c r="K1968" s="15">
        <v>80</v>
      </c>
      <c r="L1968" s="14" t="s">
        <v>4945</v>
      </c>
      <c r="M1968" s="14">
        <v>3</v>
      </c>
      <c r="N1968" s="15">
        <v>692.57390050468632</v>
      </c>
      <c r="O1968" s="14">
        <v>692.57390050468632</v>
      </c>
      <c r="P1968" s="15">
        <v>330.70403749098773</v>
      </c>
      <c r="Q1968" s="15">
        <v>361.86986301369859</v>
      </c>
      <c r="R1968" s="15">
        <v>297.80677721701511</v>
      </c>
      <c r="S1968" s="15">
        <v>159.29199711607785</v>
      </c>
      <c r="T1968" s="15">
        <v>138.51478010093726</v>
      </c>
      <c r="U1968" s="15">
        <v>256.25234318673392</v>
      </c>
      <c r="V1968" s="15">
        <v>41.554434030281179</v>
      </c>
      <c r="W1968" s="14">
        <v>35.056707629000073</v>
      </c>
      <c r="X1968" s="14">
        <v>38.397935930000074</v>
      </c>
      <c r="Y1968" s="14" t="s">
        <v>6292</v>
      </c>
      <c r="Z1968" s="70" t="s">
        <v>5574</v>
      </c>
    </row>
    <row r="1969" spans="1:26" x14ac:dyDescent="0.25">
      <c r="A1969" s="14">
        <v>1882</v>
      </c>
      <c r="B1969" s="14" t="s">
        <v>5181</v>
      </c>
      <c r="C1969" s="14" t="s">
        <v>5221</v>
      </c>
      <c r="D1969" s="14" t="s">
        <v>5222</v>
      </c>
      <c r="E1969" s="14" t="s">
        <v>5224</v>
      </c>
      <c r="F1969" s="14" t="s">
        <v>1952</v>
      </c>
      <c r="G1969" s="14" t="s">
        <v>1953</v>
      </c>
      <c r="H1969" s="14" t="s">
        <v>1954</v>
      </c>
      <c r="I1969" s="14" t="s">
        <v>5571</v>
      </c>
      <c r="J1969" s="15">
        <v>2600</v>
      </c>
      <c r="K1969" s="15">
        <v>130</v>
      </c>
      <c r="L1969" s="14" t="s">
        <v>4945</v>
      </c>
      <c r="M1969" s="14">
        <v>3</v>
      </c>
      <c r="N1969" s="15">
        <v>1800.6921413121845</v>
      </c>
      <c r="O1969" s="14">
        <v>1800.6921413121845</v>
      </c>
      <c r="P1969" s="15">
        <v>859.8304974765681</v>
      </c>
      <c r="Q1969" s="15">
        <v>940.86164383561629</v>
      </c>
      <c r="R1969" s="15">
        <v>774.29762076423935</v>
      </c>
      <c r="S1969" s="15">
        <v>414.15919250180247</v>
      </c>
      <c r="T1969" s="15">
        <v>360.13842826243695</v>
      </c>
      <c r="U1969" s="15">
        <v>666.2560922855082</v>
      </c>
      <c r="V1969" s="15">
        <v>108.04152847873107</v>
      </c>
      <c r="W1969" s="14">
        <v>35.193373012000052</v>
      </c>
      <c r="X1969" s="14">
        <v>38.856407752000052</v>
      </c>
      <c r="Y1969" s="14" t="s">
        <v>6293</v>
      </c>
      <c r="Z1969" s="70" t="s">
        <v>5574</v>
      </c>
    </row>
    <row r="1970" spans="1:26" x14ac:dyDescent="0.25">
      <c r="A1970" s="14">
        <v>1883</v>
      </c>
      <c r="B1970" s="14" t="s">
        <v>5181</v>
      </c>
      <c r="C1970" s="14" t="s">
        <v>5221</v>
      </c>
      <c r="D1970" s="14" t="s">
        <v>5222</v>
      </c>
      <c r="E1970" s="14" t="s">
        <v>5224</v>
      </c>
      <c r="F1970" s="14" t="s">
        <v>1952</v>
      </c>
      <c r="G1970" s="14" t="s">
        <v>1955</v>
      </c>
      <c r="H1970" s="14" t="s">
        <v>1956</v>
      </c>
      <c r="I1970" s="14" t="s">
        <v>5571</v>
      </c>
      <c r="J1970" s="15">
        <v>970</v>
      </c>
      <c r="K1970" s="15">
        <v>50</v>
      </c>
      <c r="L1970" s="14" t="s">
        <v>4945</v>
      </c>
      <c r="M1970" s="14">
        <v>3</v>
      </c>
      <c r="N1970" s="15">
        <v>671.79668348954579</v>
      </c>
      <c r="O1970" s="14">
        <v>671.79668348954579</v>
      </c>
      <c r="P1970" s="15">
        <v>320.78291636625812</v>
      </c>
      <c r="Q1970" s="15">
        <v>351.01376712328766</v>
      </c>
      <c r="R1970" s="15">
        <v>288.87257390050468</v>
      </c>
      <c r="S1970" s="15">
        <v>154.51323720259555</v>
      </c>
      <c r="T1970" s="15">
        <v>134.35933669790916</v>
      </c>
      <c r="U1970" s="15">
        <v>248.56477289113192</v>
      </c>
      <c r="V1970" s="15">
        <v>40.307801009372746</v>
      </c>
      <c r="W1970" s="14">
        <v>35.273620570000048</v>
      </c>
      <c r="X1970" s="14">
        <v>38.845540137000057</v>
      </c>
      <c r="Y1970" s="14" t="s">
        <v>6294</v>
      </c>
      <c r="Z1970" s="70" t="s">
        <v>5574</v>
      </c>
    </row>
    <row r="1971" spans="1:26" x14ac:dyDescent="0.25">
      <c r="A1971" s="14">
        <v>1884</v>
      </c>
      <c r="B1971" s="14" t="s">
        <v>5181</v>
      </c>
      <c r="C1971" s="14" t="s">
        <v>5221</v>
      </c>
      <c r="D1971" s="14" t="s">
        <v>5222</v>
      </c>
      <c r="E1971" s="14" t="s">
        <v>5224</v>
      </c>
      <c r="F1971" s="14" t="s">
        <v>1952</v>
      </c>
      <c r="G1971" s="14" t="s">
        <v>1957</v>
      </c>
      <c r="H1971" s="14" t="s">
        <v>1958</v>
      </c>
      <c r="I1971" s="14" t="s">
        <v>5571</v>
      </c>
      <c r="J1971" s="15">
        <v>2300</v>
      </c>
      <c r="K1971" s="15">
        <v>200</v>
      </c>
      <c r="L1971" s="14" t="s">
        <v>4945</v>
      </c>
      <c r="M1971" s="14">
        <v>4</v>
      </c>
      <c r="N1971" s="15">
        <v>1592.9199711607787</v>
      </c>
      <c r="O1971" s="14">
        <v>1592.9199711607787</v>
      </c>
      <c r="P1971" s="15">
        <v>760.61928622927178</v>
      </c>
      <c r="Q1971" s="15">
        <v>832.30068493150679</v>
      </c>
      <c r="R1971" s="15">
        <v>684.9555875991349</v>
      </c>
      <c r="S1971" s="15">
        <v>366.37159336697914</v>
      </c>
      <c r="T1971" s="15">
        <v>318.58399423215576</v>
      </c>
      <c r="U1971" s="15">
        <v>589.38038932948814</v>
      </c>
      <c r="V1971" s="15">
        <v>95.575198269646719</v>
      </c>
      <c r="W1971" s="14">
        <v>35.088587446000076</v>
      </c>
      <c r="X1971" s="14">
        <v>38.914506646000063</v>
      </c>
      <c r="Y1971" s="14" t="s">
        <v>7815</v>
      </c>
      <c r="Z1971" s="70" t="s">
        <v>5574</v>
      </c>
    </row>
    <row r="1972" spans="1:26" x14ac:dyDescent="0.25">
      <c r="A1972" s="14">
        <v>1881</v>
      </c>
      <c r="B1972" s="14" t="s">
        <v>5181</v>
      </c>
      <c r="C1972" s="14" t="s">
        <v>5221</v>
      </c>
      <c r="D1972" s="14" t="s">
        <v>5222</v>
      </c>
      <c r="E1972" s="14" t="s">
        <v>5224</v>
      </c>
      <c r="F1972" s="14" t="s">
        <v>1952</v>
      </c>
      <c r="G1972" s="14" t="s">
        <v>1951</v>
      </c>
      <c r="H1972" s="14" t="s">
        <v>1952</v>
      </c>
      <c r="I1972" s="14" t="s">
        <v>5837</v>
      </c>
      <c r="J1972" s="15">
        <v>6300</v>
      </c>
      <c r="K1972" s="15">
        <v>320</v>
      </c>
      <c r="L1972" s="14" t="s">
        <v>4945</v>
      </c>
      <c r="M1972" s="14">
        <v>3</v>
      </c>
      <c r="N1972" s="15">
        <v>4363.2155731795237</v>
      </c>
      <c r="O1972" s="14">
        <v>4363.2155731795237</v>
      </c>
      <c r="P1972" s="15">
        <v>2083.4354361932224</v>
      </c>
      <c r="Q1972" s="15">
        <v>2279.7801369863009</v>
      </c>
      <c r="R1972" s="15">
        <v>1847.8217952415282</v>
      </c>
      <c r="S1972" s="15">
        <v>959.90742609949518</v>
      </c>
      <c r="T1972" s="15">
        <v>850.82703677000711</v>
      </c>
      <c r="U1972" s="15">
        <v>1636.2058399423213</v>
      </c>
      <c r="V1972" s="15">
        <v>283.60901225666908</v>
      </c>
      <c r="W1972" s="14">
        <v>34.883246967000048</v>
      </c>
      <c r="X1972" s="14">
        <v>38.870005108000043</v>
      </c>
      <c r="Y1972" s="14" t="s">
        <v>8886</v>
      </c>
      <c r="Z1972" s="70" t="s">
        <v>5574</v>
      </c>
    </row>
    <row r="1973" spans="1:26" x14ac:dyDescent="0.25">
      <c r="A1973" s="14">
        <v>1885</v>
      </c>
      <c r="B1973" s="14" t="s">
        <v>5181</v>
      </c>
      <c r="C1973" s="14" t="s">
        <v>5221</v>
      </c>
      <c r="D1973" s="14" t="s">
        <v>5222</v>
      </c>
      <c r="E1973" s="14" t="s">
        <v>5224</v>
      </c>
      <c r="F1973" s="14" t="s">
        <v>1952</v>
      </c>
      <c r="G1973" s="14" t="s">
        <v>1959</v>
      </c>
      <c r="H1973" s="14" t="s">
        <v>1960</v>
      </c>
      <c r="I1973" s="14" t="s">
        <v>5571</v>
      </c>
      <c r="J1973" s="15">
        <v>700</v>
      </c>
      <c r="K1973" s="15">
        <v>80</v>
      </c>
      <c r="L1973" s="14" t="s">
        <v>4945</v>
      </c>
      <c r="M1973" s="14">
        <v>2</v>
      </c>
      <c r="N1973" s="15">
        <v>484.80173035328045</v>
      </c>
      <c r="O1973" s="14">
        <v>484.80173035328045</v>
      </c>
      <c r="P1973" s="15">
        <v>231.49282624369141</v>
      </c>
      <c r="Q1973" s="15">
        <v>253.30890410958901</v>
      </c>
      <c r="R1973" s="15">
        <v>208.4647440519106</v>
      </c>
      <c r="S1973" s="15">
        <v>111.50439798125451</v>
      </c>
      <c r="T1973" s="15">
        <v>96.960346070656101</v>
      </c>
      <c r="U1973" s="15">
        <v>179.37664023071378</v>
      </c>
      <c r="V1973" s="15">
        <v>29.088103821196825</v>
      </c>
      <c r="W1973" s="14">
        <v>35.269787629000064</v>
      </c>
      <c r="X1973" s="14">
        <v>38.621294844000033</v>
      </c>
      <c r="Y1973" s="14" t="s">
        <v>11354</v>
      </c>
      <c r="Z1973" s="70" t="s">
        <v>5574</v>
      </c>
    </row>
    <row r="1974" spans="1:26" x14ac:dyDescent="0.25">
      <c r="A1974" s="14">
        <v>1888</v>
      </c>
      <c r="B1974" s="14" t="s">
        <v>5181</v>
      </c>
      <c r="C1974" s="14" t="s">
        <v>5225</v>
      </c>
      <c r="D1974" s="14" t="s">
        <v>5226</v>
      </c>
      <c r="E1974" s="14" t="s">
        <v>5227</v>
      </c>
      <c r="F1974" s="14" t="s">
        <v>5226</v>
      </c>
      <c r="G1974" s="14" t="s">
        <v>6295</v>
      </c>
      <c r="H1974" s="14" t="s">
        <v>6296</v>
      </c>
      <c r="I1974" s="14" t="s">
        <v>5571</v>
      </c>
      <c r="J1974" s="15">
        <v>7200</v>
      </c>
      <c r="K1974" s="15">
        <v>260</v>
      </c>
      <c r="L1974" s="14" t="s">
        <v>5572</v>
      </c>
      <c r="M1974" s="14">
        <v>1</v>
      </c>
      <c r="N1974" s="15">
        <v>4986.772277227723</v>
      </c>
      <c r="O1974" s="14">
        <v>0</v>
      </c>
      <c r="P1974" s="15">
        <v>2543.2538613861389</v>
      </c>
      <c r="Q1974" s="15">
        <v>2443.5184158415841</v>
      </c>
      <c r="R1974" s="15">
        <v>2144.3120792079208</v>
      </c>
      <c r="S1974" s="15">
        <v>1146.9576237623762</v>
      </c>
      <c r="T1974" s="15">
        <v>997.35445544554466</v>
      </c>
      <c r="U1974" s="15">
        <v>1845.1057425742574</v>
      </c>
      <c r="V1974" s="15">
        <v>299.20633663366334</v>
      </c>
      <c r="W1974" s="14">
        <v>34.816523184000062</v>
      </c>
      <c r="X1974" s="14">
        <v>37.08052303900007</v>
      </c>
      <c r="Y1974" s="14" t="s">
        <v>6297</v>
      </c>
      <c r="Z1974" s="70" t="s">
        <v>5574</v>
      </c>
    </row>
    <row r="1975" spans="1:26" x14ac:dyDescent="0.25">
      <c r="A1975" s="14">
        <v>1894</v>
      </c>
      <c r="B1975" s="14" t="s">
        <v>5181</v>
      </c>
      <c r="C1975" s="14" t="s">
        <v>5225</v>
      </c>
      <c r="D1975" s="14" t="s">
        <v>5226</v>
      </c>
      <c r="E1975" s="14" t="s">
        <v>5227</v>
      </c>
      <c r="F1975" s="14" t="s">
        <v>5226</v>
      </c>
      <c r="G1975" s="14" t="s">
        <v>6298</v>
      </c>
      <c r="H1975" s="14" t="s">
        <v>6299</v>
      </c>
      <c r="I1975" s="14" t="s">
        <v>5571</v>
      </c>
      <c r="J1975" s="15">
        <v>220</v>
      </c>
      <c r="K1975" s="15">
        <v>0</v>
      </c>
      <c r="L1975" s="14" t="s">
        <v>5572</v>
      </c>
      <c r="M1975" s="14">
        <v>1</v>
      </c>
      <c r="N1975" s="15">
        <v>152.37359735973598</v>
      </c>
      <c r="O1975" s="14">
        <v>0</v>
      </c>
      <c r="P1975" s="15">
        <v>77.710534653465345</v>
      </c>
      <c r="Q1975" s="15">
        <v>74.663062706270637</v>
      </c>
      <c r="R1975" s="15">
        <v>65.520646864686469</v>
      </c>
      <c r="S1975" s="15">
        <v>35.04592739273928</v>
      </c>
      <c r="T1975" s="15">
        <v>30.474719471947196</v>
      </c>
      <c r="U1975" s="15">
        <v>56.378231023102316</v>
      </c>
      <c r="V1975" s="15">
        <v>9.1424158415841585</v>
      </c>
      <c r="W1975" s="14">
        <v>34.761305550000031</v>
      </c>
      <c r="X1975" s="14">
        <v>37.19560320100004</v>
      </c>
      <c r="Y1975" s="14" t="s">
        <v>6300</v>
      </c>
      <c r="Z1975" s="70" t="s">
        <v>5574</v>
      </c>
    </row>
    <row r="1976" spans="1:26" x14ac:dyDescent="0.25">
      <c r="A1976" s="14">
        <v>1901</v>
      </c>
      <c r="B1976" s="14" t="s">
        <v>5181</v>
      </c>
      <c r="C1976" s="14" t="s">
        <v>5225</v>
      </c>
      <c r="D1976" s="14" t="s">
        <v>5226</v>
      </c>
      <c r="E1976" s="14" t="s">
        <v>5227</v>
      </c>
      <c r="F1976" s="14" t="s">
        <v>5226</v>
      </c>
      <c r="G1976" s="14" t="s">
        <v>6301</v>
      </c>
      <c r="H1976" s="14" t="s">
        <v>6302</v>
      </c>
      <c r="I1976" s="14" t="s">
        <v>5571</v>
      </c>
      <c r="J1976" s="15">
        <v>5900</v>
      </c>
      <c r="K1976" s="15">
        <v>320</v>
      </c>
      <c r="L1976" s="14" t="s">
        <v>5572</v>
      </c>
      <c r="M1976" s="14">
        <v>2</v>
      </c>
      <c r="N1976" s="15">
        <v>4086.3828382838283</v>
      </c>
      <c r="O1976" s="14">
        <v>0</v>
      </c>
      <c r="P1976" s="15">
        <v>2084.0552475247523</v>
      </c>
      <c r="Q1976" s="15">
        <v>2002.3275907590757</v>
      </c>
      <c r="R1976" s="15">
        <v>1692.7840907590758</v>
      </c>
      <c r="S1976" s="15">
        <v>904.11220297029706</v>
      </c>
      <c r="T1976" s="15">
        <v>704.90103960396027</v>
      </c>
      <c r="U1976" s="15">
        <v>1624.3371782178217</v>
      </c>
      <c r="V1976" s="15">
        <v>275.83084158415841</v>
      </c>
      <c r="W1976" s="14">
        <v>34.804458651000061</v>
      </c>
      <c r="X1976" s="14">
        <v>37.141701890000036</v>
      </c>
      <c r="Y1976" s="14" t="s">
        <v>6303</v>
      </c>
      <c r="Z1976" s="70" t="s">
        <v>5574</v>
      </c>
    </row>
    <row r="1977" spans="1:26" x14ac:dyDescent="0.25">
      <c r="A1977" s="14">
        <v>1906</v>
      </c>
      <c r="B1977" s="14" t="s">
        <v>5181</v>
      </c>
      <c r="C1977" s="14" t="s">
        <v>5225</v>
      </c>
      <c r="D1977" s="14" t="s">
        <v>5226</v>
      </c>
      <c r="E1977" s="14" t="s">
        <v>5227</v>
      </c>
      <c r="F1977" s="14" t="s">
        <v>5226</v>
      </c>
      <c r="G1977" s="14" t="s">
        <v>6304</v>
      </c>
      <c r="H1977" s="14" t="s">
        <v>6305</v>
      </c>
      <c r="I1977" s="14" t="s">
        <v>5571</v>
      </c>
      <c r="J1977" s="15">
        <v>160</v>
      </c>
      <c r="K1977" s="15">
        <v>0</v>
      </c>
      <c r="L1977" s="14" t="s">
        <v>5572</v>
      </c>
      <c r="M1977" s="14">
        <v>1</v>
      </c>
      <c r="N1977" s="15">
        <v>110.81716171617161</v>
      </c>
      <c r="O1977" s="14">
        <v>0</v>
      </c>
      <c r="P1977" s="15">
        <v>56.516752475247522</v>
      </c>
      <c r="Q1977" s="15">
        <v>54.30040924092409</v>
      </c>
      <c r="R1977" s="15">
        <v>47.651379537953794</v>
      </c>
      <c r="S1977" s="15">
        <v>25.487947194719471</v>
      </c>
      <c r="T1977" s="15">
        <v>22.163432343234323</v>
      </c>
      <c r="U1977" s="15">
        <v>41.002349834983498</v>
      </c>
      <c r="V1977" s="15">
        <v>6.6490297029702967</v>
      </c>
      <c r="W1977" s="14">
        <v>34.74063478000005</v>
      </c>
      <c r="X1977" s="14">
        <v>37.170295463000059</v>
      </c>
      <c r="Y1977" s="14" t="s">
        <v>6306</v>
      </c>
      <c r="Z1977" s="70" t="s">
        <v>5574</v>
      </c>
    </row>
    <row r="1978" spans="1:26" x14ac:dyDescent="0.25">
      <c r="A1978" s="14">
        <v>1914</v>
      </c>
      <c r="B1978" s="14" t="s">
        <v>5181</v>
      </c>
      <c r="C1978" s="14" t="s">
        <v>5225</v>
      </c>
      <c r="D1978" s="14" t="s">
        <v>5226</v>
      </c>
      <c r="E1978" s="14" t="s">
        <v>5227</v>
      </c>
      <c r="F1978" s="14" t="s">
        <v>5226</v>
      </c>
      <c r="G1978" s="14" t="s">
        <v>6307</v>
      </c>
      <c r="H1978" s="14" t="s">
        <v>6308</v>
      </c>
      <c r="I1978" s="14" t="s">
        <v>5571</v>
      </c>
      <c r="J1978" s="15">
        <v>7700</v>
      </c>
      <c r="K1978" s="15">
        <v>980</v>
      </c>
      <c r="L1978" s="14" t="s">
        <v>5572</v>
      </c>
      <c r="M1978" s="14">
        <v>2</v>
      </c>
      <c r="N1978" s="15">
        <v>5333.075907590759</v>
      </c>
      <c r="O1978" s="14">
        <v>0</v>
      </c>
      <c r="P1978" s="15">
        <v>2719.8687128712872</v>
      </c>
      <c r="Q1978" s="15">
        <v>2613.2071947194718</v>
      </c>
      <c r="R1978" s="15">
        <v>2293.2226402640267</v>
      </c>
      <c r="S1978" s="15">
        <v>1226.6074587458747</v>
      </c>
      <c r="T1978" s="15">
        <v>1066.6151815181518</v>
      </c>
      <c r="U1978" s="15">
        <v>1973.2380858085808</v>
      </c>
      <c r="V1978" s="15">
        <v>319.9845544554455</v>
      </c>
      <c r="W1978" s="14">
        <v>34.852069733000064</v>
      </c>
      <c r="X1978" s="14">
        <v>37.046821308000062</v>
      </c>
      <c r="Y1978" s="14" t="s">
        <v>6309</v>
      </c>
      <c r="Z1978" s="70" t="s">
        <v>5574</v>
      </c>
    </row>
    <row r="1979" spans="1:26" x14ac:dyDescent="0.25">
      <c r="A1979" s="14">
        <v>1889</v>
      </c>
      <c r="B1979" s="14" t="s">
        <v>5181</v>
      </c>
      <c r="C1979" s="14" t="s">
        <v>5225</v>
      </c>
      <c r="D1979" s="14" t="s">
        <v>5226</v>
      </c>
      <c r="E1979" s="14" t="s">
        <v>5227</v>
      </c>
      <c r="F1979" s="14" t="s">
        <v>5226</v>
      </c>
      <c r="G1979" s="14" t="s">
        <v>11361</v>
      </c>
      <c r="H1979" s="14" t="s">
        <v>3188</v>
      </c>
      <c r="I1979" s="14" t="s">
        <v>5571</v>
      </c>
      <c r="J1979" s="15">
        <v>500</v>
      </c>
      <c r="K1979" s="15">
        <v>80</v>
      </c>
      <c r="L1979" s="14" t="s">
        <v>5572</v>
      </c>
      <c r="M1979" s="14">
        <v>2</v>
      </c>
      <c r="N1979" s="15">
        <v>346.30363036303629</v>
      </c>
      <c r="O1979" s="14">
        <v>0</v>
      </c>
      <c r="P1979" s="15">
        <v>178.34636963696369</v>
      </c>
      <c r="Q1979" s="15">
        <v>167.9572607260726</v>
      </c>
      <c r="R1979" s="15">
        <v>149.43001650165019</v>
      </c>
      <c r="S1979" s="15">
        <v>77.918316831683171</v>
      </c>
      <c r="T1979" s="15">
        <v>70.99224422442245</v>
      </c>
      <c r="U1979" s="15">
        <v>126.40082508250825</v>
      </c>
      <c r="V1979" s="15">
        <v>20.778217821782178</v>
      </c>
      <c r="W1979" s="14">
        <v>34.821480254000051</v>
      </c>
      <c r="X1979" s="14">
        <v>37.210931558000027</v>
      </c>
      <c r="Y1979" s="14" t="s">
        <v>11362</v>
      </c>
      <c r="Z1979" s="70" t="s">
        <v>5574</v>
      </c>
    </row>
    <row r="1980" spans="1:26" x14ac:dyDescent="0.25">
      <c r="A1980" s="14">
        <v>1891</v>
      </c>
      <c r="B1980" s="14" t="s">
        <v>5181</v>
      </c>
      <c r="C1980" s="14" t="s">
        <v>5225</v>
      </c>
      <c r="D1980" s="14" t="s">
        <v>5226</v>
      </c>
      <c r="E1980" s="14" t="s">
        <v>5227</v>
      </c>
      <c r="F1980" s="14" t="s">
        <v>5226</v>
      </c>
      <c r="G1980" s="14" t="s">
        <v>11366</v>
      </c>
      <c r="H1980" s="14" t="s">
        <v>11367</v>
      </c>
      <c r="I1980" s="14" t="s">
        <v>5571</v>
      </c>
      <c r="J1980" s="15">
        <v>600</v>
      </c>
      <c r="K1980" s="15">
        <v>40</v>
      </c>
      <c r="L1980" s="14" t="s">
        <v>5572</v>
      </c>
      <c r="M1980" s="14">
        <v>2</v>
      </c>
      <c r="N1980" s="15">
        <v>415.56435643564356</v>
      </c>
      <c r="O1980" s="14">
        <v>0</v>
      </c>
      <c r="P1980" s="15">
        <v>215.05455445544558</v>
      </c>
      <c r="Q1980" s="15">
        <v>200.50980198019798</v>
      </c>
      <c r="R1980" s="15">
        <v>175.36815841584158</v>
      </c>
      <c r="S1980" s="15">
        <v>94.021435643564359</v>
      </c>
      <c r="T1980" s="15">
        <v>78.957227722772274</v>
      </c>
      <c r="U1980" s="15">
        <v>158.95336633663368</v>
      </c>
      <c r="V1980" s="15">
        <v>25.972772277227723</v>
      </c>
      <c r="W1980" s="14">
        <v>34.749754867000036</v>
      </c>
      <c r="X1980" s="14">
        <v>37.083051182000077</v>
      </c>
      <c r="Y1980" s="14" t="s">
        <v>11368</v>
      </c>
      <c r="Z1980" s="70" t="s">
        <v>5574</v>
      </c>
    </row>
    <row r="1981" spans="1:26" x14ac:dyDescent="0.25">
      <c r="A1981" s="14">
        <v>1897</v>
      </c>
      <c r="B1981" s="14" t="s">
        <v>5181</v>
      </c>
      <c r="C1981" s="14" t="s">
        <v>5225</v>
      </c>
      <c r="D1981" s="14" t="s">
        <v>5226</v>
      </c>
      <c r="E1981" s="14" t="s">
        <v>5227</v>
      </c>
      <c r="F1981" s="14" t="s">
        <v>5226</v>
      </c>
      <c r="G1981" s="14" t="s">
        <v>11378</v>
      </c>
      <c r="H1981" s="14" t="s">
        <v>11379</v>
      </c>
      <c r="I1981" s="14" t="s">
        <v>5571</v>
      </c>
      <c r="J1981" s="15">
        <v>620</v>
      </c>
      <c r="K1981" s="15">
        <v>30</v>
      </c>
      <c r="L1981" s="14" t="s">
        <v>5572</v>
      </c>
      <c r="M1981" s="14">
        <v>2</v>
      </c>
      <c r="N1981" s="15">
        <v>429.416501650165</v>
      </c>
      <c r="O1981" s="14">
        <v>0</v>
      </c>
      <c r="P1981" s="15">
        <v>219.00241584158417</v>
      </c>
      <c r="Q1981" s="15">
        <v>210.41408580858084</v>
      </c>
      <c r="R1981" s="15">
        <v>175.73870330033003</v>
      </c>
      <c r="S1981" s="15">
        <v>92.861318481848187</v>
      </c>
      <c r="T1981" s="15">
        <v>74.074346534653458</v>
      </c>
      <c r="U1981" s="15">
        <v>172.84014191419143</v>
      </c>
      <c r="V1981" s="15">
        <v>28.985613861386138</v>
      </c>
      <c r="W1981" s="14">
        <v>34.685281166000038</v>
      </c>
      <c r="X1981" s="14">
        <v>37.047606510000037</v>
      </c>
      <c r="Y1981" s="14" t="s">
        <v>11380</v>
      </c>
      <c r="Z1981" s="70" t="s">
        <v>5574</v>
      </c>
    </row>
    <row r="1982" spans="1:26" x14ac:dyDescent="0.25">
      <c r="A1982" s="14">
        <v>1898</v>
      </c>
      <c r="B1982" s="14" t="s">
        <v>5181</v>
      </c>
      <c r="C1982" s="14" t="s">
        <v>5225</v>
      </c>
      <c r="D1982" s="14" t="s">
        <v>5226</v>
      </c>
      <c r="E1982" s="14" t="s">
        <v>5227</v>
      </c>
      <c r="F1982" s="14" t="s">
        <v>5226</v>
      </c>
      <c r="G1982" s="14" t="s">
        <v>11381</v>
      </c>
      <c r="H1982" s="14" t="s">
        <v>11382</v>
      </c>
      <c r="I1982" s="14" t="s">
        <v>5571</v>
      </c>
      <c r="J1982" s="15">
        <v>1800</v>
      </c>
      <c r="K1982" s="15">
        <v>300</v>
      </c>
      <c r="L1982" s="14" t="s">
        <v>5572</v>
      </c>
      <c r="M1982" s="14">
        <v>2</v>
      </c>
      <c r="N1982" s="15">
        <v>1246.6930693069307</v>
      </c>
      <c r="O1982" s="14">
        <v>0</v>
      </c>
      <c r="P1982" s="15">
        <v>635.81346534653471</v>
      </c>
      <c r="Q1982" s="15">
        <v>610.87960396039603</v>
      </c>
      <c r="R1982" s="15">
        <v>513.32587128712873</v>
      </c>
      <c r="S1982" s="15">
        <v>272.71410891089113</v>
      </c>
      <c r="T1982" s="15">
        <v>215.05455445544553</v>
      </c>
      <c r="U1982" s="15">
        <v>498.67722772277233</v>
      </c>
      <c r="V1982" s="15">
        <v>84.151782178217829</v>
      </c>
      <c r="W1982" s="14">
        <v>34.723064604000058</v>
      </c>
      <c r="X1982" s="14">
        <v>37.047316158000058</v>
      </c>
      <c r="Y1982" s="14" t="s">
        <v>11383</v>
      </c>
      <c r="Z1982" s="70" t="s">
        <v>5574</v>
      </c>
    </row>
    <row r="1983" spans="1:26" x14ac:dyDescent="0.25">
      <c r="A1983" s="14">
        <v>1899</v>
      </c>
      <c r="B1983" s="14" t="s">
        <v>5181</v>
      </c>
      <c r="C1983" s="14" t="s">
        <v>5225</v>
      </c>
      <c r="D1983" s="14" t="s">
        <v>5226</v>
      </c>
      <c r="E1983" s="14" t="s">
        <v>5227</v>
      </c>
      <c r="F1983" s="14" t="s">
        <v>5226</v>
      </c>
      <c r="G1983" s="14" t="s">
        <v>11384</v>
      </c>
      <c r="H1983" s="14" t="s">
        <v>11385</v>
      </c>
      <c r="I1983" s="14" t="s">
        <v>5571</v>
      </c>
      <c r="J1983" s="15">
        <v>1300</v>
      </c>
      <c r="K1983" s="15">
        <v>90</v>
      </c>
      <c r="L1983" s="14" t="s">
        <v>5572</v>
      </c>
      <c r="M1983" s="14">
        <v>2</v>
      </c>
      <c r="N1983" s="15">
        <v>900.38943894389433</v>
      </c>
      <c r="O1983" s="14">
        <v>0</v>
      </c>
      <c r="P1983" s="15">
        <v>459.19861386138609</v>
      </c>
      <c r="Q1983" s="15">
        <v>441.19082508250824</v>
      </c>
      <c r="R1983" s="15">
        <v>365.5581122112211</v>
      </c>
      <c r="S1983" s="15">
        <v>194.70921617161716</v>
      </c>
      <c r="T1983" s="15">
        <v>153.06620462046203</v>
      </c>
      <c r="U1983" s="15">
        <v>366.90869636963691</v>
      </c>
      <c r="V1983" s="15">
        <v>60.776287128712873</v>
      </c>
      <c r="W1983" s="14">
        <v>34.884383658000047</v>
      </c>
      <c r="X1983" s="14">
        <v>37.086417348000055</v>
      </c>
      <c r="Y1983" s="14" t="s">
        <v>11386</v>
      </c>
      <c r="Z1983" s="70" t="s">
        <v>5574</v>
      </c>
    </row>
    <row r="1984" spans="1:26" x14ac:dyDescent="0.25">
      <c r="A1984" s="14">
        <v>1902</v>
      </c>
      <c r="B1984" s="14" t="s">
        <v>5181</v>
      </c>
      <c r="C1984" s="14" t="s">
        <v>5225</v>
      </c>
      <c r="D1984" s="14" t="s">
        <v>5226</v>
      </c>
      <c r="E1984" s="14" t="s">
        <v>5227</v>
      </c>
      <c r="F1984" s="14" t="s">
        <v>5226</v>
      </c>
      <c r="G1984" s="14" t="s">
        <v>11390</v>
      </c>
      <c r="H1984" s="14" t="s">
        <v>11391</v>
      </c>
      <c r="I1984" s="14" t="s">
        <v>5571</v>
      </c>
      <c r="J1984" s="15">
        <v>7700</v>
      </c>
      <c r="K1984" s="15">
        <v>280</v>
      </c>
      <c r="L1984" s="14" t="s">
        <v>5572</v>
      </c>
      <c r="M1984" s="14">
        <v>2</v>
      </c>
      <c r="N1984" s="15">
        <v>5333.075907590759</v>
      </c>
      <c r="O1984" s="14">
        <v>0</v>
      </c>
      <c r="P1984" s="15">
        <v>2799.8648514851484</v>
      </c>
      <c r="Q1984" s="15">
        <v>2533.2110561056106</v>
      </c>
      <c r="R1984" s="15">
        <v>2258.5576468646864</v>
      </c>
      <c r="S1984" s="15">
        <v>1206.6084240924092</v>
      </c>
      <c r="T1984" s="15">
        <v>1039.9498019801981</v>
      </c>
      <c r="U1984" s="15">
        <v>2013.2361551155113</v>
      </c>
      <c r="V1984" s="15">
        <v>333.31724422442244</v>
      </c>
      <c r="W1984" s="14">
        <v>34.812721199000066</v>
      </c>
      <c r="X1984" s="14">
        <v>37.00964913200005</v>
      </c>
      <c r="Y1984" s="14" t="s">
        <v>11392</v>
      </c>
      <c r="Z1984" s="70" t="s">
        <v>5574</v>
      </c>
    </row>
    <row r="1985" spans="1:26" x14ac:dyDescent="0.25">
      <c r="A1985" s="14">
        <v>1904</v>
      </c>
      <c r="B1985" s="14" t="s">
        <v>5181</v>
      </c>
      <c r="C1985" s="14" t="s">
        <v>5225</v>
      </c>
      <c r="D1985" s="14" t="s">
        <v>5226</v>
      </c>
      <c r="E1985" s="14" t="s">
        <v>5227</v>
      </c>
      <c r="F1985" s="14" t="s">
        <v>5226</v>
      </c>
      <c r="G1985" s="14" t="s">
        <v>11396</v>
      </c>
      <c r="H1985" s="14" t="s">
        <v>11397</v>
      </c>
      <c r="I1985" s="14" t="s">
        <v>5571</v>
      </c>
      <c r="J1985" s="15">
        <v>2200</v>
      </c>
      <c r="K1985" s="15">
        <v>0</v>
      </c>
      <c r="L1985" s="14" t="s">
        <v>5572</v>
      </c>
      <c r="M1985" s="14">
        <v>1</v>
      </c>
      <c r="N1985" s="15">
        <v>1523.7359735973598</v>
      </c>
      <c r="O1985" s="14">
        <v>0</v>
      </c>
      <c r="P1985" s="15">
        <v>792.3427062706271</v>
      </c>
      <c r="Q1985" s="15">
        <v>731.39326732673271</v>
      </c>
      <c r="R1985" s="15">
        <v>619.77960726072604</v>
      </c>
      <c r="S1985" s="15">
        <v>329.50790429042905</v>
      </c>
      <c r="T1985" s="15">
        <v>262.84445544554455</v>
      </c>
      <c r="U1985" s="15">
        <v>609.49438943894393</v>
      </c>
      <c r="V1985" s="15">
        <v>110.4708580858086</v>
      </c>
      <c r="W1985" s="14">
        <v>34.884593100000075</v>
      </c>
      <c r="X1985" s="14">
        <v>37.199884330000032</v>
      </c>
      <c r="Y1985" s="14" t="s">
        <v>11398</v>
      </c>
      <c r="Z1985" s="70" t="s">
        <v>5574</v>
      </c>
    </row>
    <row r="1986" spans="1:26" x14ac:dyDescent="0.25">
      <c r="A1986" s="14">
        <v>1907</v>
      </c>
      <c r="B1986" s="14" t="s">
        <v>5181</v>
      </c>
      <c r="C1986" s="14" t="s">
        <v>5225</v>
      </c>
      <c r="D1986" s="14" t="s">
        <v>5226</v>
      </c>
      <c r="E1986" s="14" t="s">
        <v>5227</v>
      </c>
      <c r="F1986" s="14" t="s">
        <v>5226</v>
      </c>
      <c r="G1986" s="14" t="s">
        <v>11401</v>
      </c>
      <c r="H1986" s="14" t="s">
        <v>11402</v>
      </c>
      <c r="I1986" s="14" t="s">
        <v>5571</v>
      </c>
      <c r="J1986" s="15">
        <v>600</v>
      </c>
      <c r="K1986" s="15">
        <v>50</v>
      </c>
      <c r="L1986" s="14" t="s">
        <v>5572</v>
      </c>
      <c r="M1986" s="14">
        <v>2</v>
      </c>
      <c r="N1986" s="15">
        <v>415.56435643564356</v>
      </c>
      <c r="O1986" s="14">
        <v>0</v>
      </c>
      <c r="P1986" s="15">
        <v>211.93782178217822</v>
      </c>
      <c r="Q1986" s="15">
        <v>203.62653465346534</v>
      </c>
      <c r="R1986" s="15">
        <v>176.92652475247525</v>
      </c>
      <c r="S1986" s="15">
        <v>94.021435643564359</v>
      </c>
      <c r="T1986" s="15">
        <v>84.151782178217829</v>
      </c>
      <c r="U1986" s="15">
        <v>153.75881188118811</v>
      </c>
      <c r="V1986" s="15">
        <v>25.972772277227723</v>
      </c>
      <c r="W1986" s="14">
        <v>34.77172908600005</v>
      </c>
      <c r="X1986" s="14">
        <v>37.05133419100008</v>
      </c>
      <c r="Y1986" s="14" t="s">
        <v>11403</v>
      </c>
      <c r="Z1986" s="70" t="s">
        <v>5574</v>
      </c>
    </row>
    <row r="1987" spans="1:26" x14ac:dyDescent="0.25">
      <c r="A1987" s="14">
        <v>1908</v>
      </c>
      <c r="B1987" s="14" t="s">
        <v>5181</v>
      </c>
      <c r="C1987" s="14" t="s">
        <v>5225</v>
      </c>
      <c r="D1987" s="14" t="s">
        <v>5226</v>
      </c>
      <c r="E1987" s="14" t="s">
        <v>5227</v>
      </c>
      <c r="F1987" s="14" t="s">
        <v>5226</v>
      </c>
      <c r="G1987" s="14" t="s">
        <v>11404</v>
      </c>
      <c r="H1987" s="14" t="s">
        <v>11405</v>
      </c>
      <c r="I1987" s="14" t="s">
        <v>5571</v>
      </c>
      <c r="J1987" s="15">
        <v>1100</v>
      </c>
      <c r="K1987" s="15">
        <v>120</v>
      </c>
      <c r="L1987" s="14" t="s">
        <v>5572</v>
      </c>
      <c r="M1987" s="14">
        <v>2</v>
      </c>
      <c r="N1987" s="15">
        <v>761.86798679867991</v>
      </c>
      <c r="O1987" s="14">
        <v>0</v>
      </c>
      <c r="P1987" s="15">
        <v>388.55267326732678</v>
      </c>
      <c r="Q1987" s="15">
        <v>373.31531353135313</v>
      </c>
      <c r="R1987" s="15">
        <v>327.60323432343239</v>
      </c>
      <c r="S1987" s="15">
        <v>175.22963696369638</v>
      </c>
      <c r="T1987" s="15">
        <v>152.37359735973598</v>
      </c>
      <c r="U1987" s="15">
        <v>281.89115511551154</v>
      </c>
      <c r="V1987" s="15">
        <v>45.712079207920794</v>
      </c>
      <c r="W1987" s="14">
        <v>34.88575005000007</v>
      </c>
      <c r="X1987" s="14">
        <v>37.141003068000032</v>
      </c>
      <c r="Y1987" s="14" t="s">
        <v>11406</v>
      </c>
      <c r="Z1987" s="70" t="s">
        <v>5574</v>
      </c>
    </row>
    <row r="1988" spans="1:26" x14ac:dyDescent="0.25">
      <c r="A1988" s="14">
        <v>1910</v>
      </c>
      <c r="B1988" s="14" t="s">
        <v>5181</v>
      </c>
      <c r="C1988" s="14" t="s">
        <v>5225</v>
      </c>
      <c r="D1988" s="14" t="s">
        <v>5226</v>
      </c>
      <c r="E1988" s="14" t="s">
        <v>5227</v>
      </c>
      <c r="F1988" s="14" t="s">
        <v>5226</v>
      </c>
      <c r="G1988" s="14" t="s">
        <v>11409</v>
      </c>
      <c r="H1988" s="14" t="s">
        <v>11410</v>
      </c>
      <c r="I1988" s="14" t="s">
        <v>5571</v>
      </c>
      <c r="J1988" s="15">
        <v>700</v>
      </c>
      <c r="K1988" s="15">
        <v>60</v>
      </c>
      <c r="L1988" s="14" t="s">
        <v>5572</v>
      </c>
      <c r="M1988" s="14">
        <v>2</v>
      </c>
      <c r="N1988" s="15">
        <v>484.82508250825083</v>
      </c>
      <c r="O1988" s="14">
        <v>0</v>
      </c>
      <c r="P1988" s="15">
        <v>246.04872937293732</v>
      </c>
      <c r="Q1988" s="15">
        <v>238.77635313531351</v>
      </c>
      <c r="R1988" s="15">
        <v>208.95961056105611</v>
      </c>
      <c r="S1988" s="15">
        <v>113.32786303630363</v>
      </c>
      <c r="T1988" s="15">
        <v>94.540891089108911</v>
      </c>
      <c r="U1988" s="15">
        <v>179.38528052805276</v>
      </c>
      <c r="V1988" s="15">
        <v>30.301567656765677</v>
      </c>
      <c r="W1988" s="14">
        <v>34.861448944000074</v>
      </c>
      <c r="X1988" s="14">
        <v>37.144019595000032</v>
      </c>
      <c r="Y1988" s="14" t="s">
        <v>11411</v>
      </c>
      <c r="Z1988" s="70" t="s">
        <v>5574</v>
      </c>
    </row>
    <row r="1989" spans="1:26" x14ac:dyDescent="0.25">
      <c r="A1989" s="14">
        <v>1915</v>
      </c>
      <c r="B1989" s="14" t="s">
        <v>5181</v>
      </c>
      <c r="C1989" s="14" t="s">
        <v>5225</v>
      </c>
      <c r="D1989" s="14" t="s">
        <v>5226</v>
      </c>
      <c r="E1989" s="14" t="s">
        <v>5227</v>
      </c>
      <c r="F1989" s="14" t="s">
        <v>5226</v>
      </c>
      <c r="G1989" s="14" t="s">
        <v>11421</v>
      </c>
      <c r="H1989" s="14" t="s">
        <v>5113</v>
      </c>
      <c r="I1989" s="14" t="s">
        <v>5571</v>
      </c>
      <c r="J1989" s="15">
        <v>900</v>
      </c>
      <c r="K1989" s="15">
        <v>70</v>
      </c>
      <c r="L1989" s="14" t="s">
        <v>5572</v>
      </c>
      <c r="M1989" s="14">
        <v>2</v>
      </c>
      <c r="N1989" s="15">
        <v>623.34653465346537</v>
      </c>
      <c r="O1989" s="14">
        <v>0</v>
      </c>
      <c r="P1989" s="15">
        <v>317.90673267326736</v>
      </c>
      <c r="Q1989" s="15">
        <v>305.43980198019801</v>
      </c>
      <c r="R1989" s="15">
        <v>258.22130198019806</v>
      </c>
      <c r="S1989" s="15">
        <v>139.47378712871287</v>
      </c>
      <c r="T1989" s="15">
        <v>107.52727722772276</v>
      </c>
      <c r="U1989" s="15">
        <v>244.66351485148519</v>
      </c>
      <c r="V1989" s="15">
        <v>45.192623762376243</v>
      </c>
      <c r="W1989" s="14">
        <v>34.841771387000051</v>
      </c>
      <c r="X1989" s="14">
        <v>36.98379830500005</v>
      </c>
      <c r="Y1989" s="14" t="s">
        <v>11422</v>
      </c>
      <c r="Z1989" s="70" t="s">
        <v>5574</v>
      </c>
    </row>
    <row r="1990" spans="1:26" x14ac:dyDescent="0.25">
      <c r="A1990" s="14">
        <v>1886</v>
      </c>
      <c r="B1990" s="14" t="s">
        <v>5181</v>
      </c>
      <c r="C1990" s="14" t="s">
        <v>5225</v>
      </c>
      <c r="D1990" s="14" t="s">
        <v>5226</v>
      </c>
      <c r="E1990" s="14" t="s">
        <v>5227</v>
      </c>
      <c r="F1990" s="14" t="s">
        <v>5226</v>
      </c>
      <c r="G1990" s="14" t="s">
        <v>14662</v>
      </c>
      <c r="H1990" s="14" t="s">
        <v>14663</v>
      </c>
      <c r="I1990" s="14" t="s">
        <v>5571</v>
      </c>
      <c r="J1990" s="15">
        <v>850</v>
      </c>
      <c r="K1990" s="15">
        <v>0</v>
      </c>
      <c r="L1990" s="14" t="s">
        <v>5572</v>
      </c>
      <c r="M1990" s="14">
        <v>1</v>
      </c>
      <c r="N1990" s="15">
        <v>588.71617161716165</v>
      </c>
      <c r="O1990" s="14">
        <v>0</v>
      </c>
      <c r="P1990" s="15">
        <v>300.24524752475247</v>
      </c>
      <c r="Q1990" s="15">
        <v>288.47092409240918</v>
      </c>
      <c r="R1990" s="15">
        <v>253.14795379537952</v>
      </c>
      <c r="S1990" s="15">
        <v>135.40471947194717</v>
      </c>
      <c r="T1990" s="15">
        <v>117.74323432343233</v>
      </c>
      <c r="U1990" s="15">
        <v>217.82498349834981</v>
      </c>
      <c r="V1990" s="15">
        <v>35.322970297029698</v>
      </c>
      <c r="W1990" s="14">
        <v>34.733484691000058</v>
      </c>
      <c r="X1990" s="14">
        <v>37.11974282500006</v>
      </c>
      <c r="Y1990" s="14" t="s">
        <v>14664</v>
      </c>
      <c r="Z1990" s="70" t="s">
        <v>5574</v>
      </c>
    </row>
    <row r="1991" spans="1:26" x14ac:dyDescent="0.25">
      <c r="A1991" s="14">
        <v>1887</v>
      </c>
      <c r="B1991" s="14" t="s">
        <v>5181</v>
      </c>
      <c r="C1991" s="14" t="s">
        <v>5225</v>
      </c>
      <c r="D1991" s="14" t="s">
        <v>5226</v>
      </c>
      <c r="E1991" s="14" t="s">
        <v>5227</v>
      </c>
      <c r="F1991" s="14" t="s">
        <v>5226</v>
      </c>
      <c r="G1991" s="14" t="s">
        <v>14665</v>
      </c>
      <c r="H1991" s="14" t="s">
        <v>14666</v>
      </c>
      <c r="I1991" s="14" t="s">
        <v>5571</v>
      </c>
      <c r="J1991" s="15">
        <v>420</v>
      </c>
      <c r="K1991" s="15">
        <v>0</v>
      </c>
      <c r="L1991" s="14" t="s">
        <v>5572</v>
      </c>
      <c r="M1991" s="14">
        <v>1</v>
      </c>
      <c r="N1991" s="15">
        <v>290.89504950495046</v>
      </c>
      <c r="O1991" s="14">
        <v>0</v>
      </c>
      <c r="P1991" s="15">
        <v>148.35647524752474</v>
      </c>
      <c r="Q1991" s="15">
        <v>142.53857425742572</v>
      </c>
      <c r="R1991" s="15">
        <v>125.08487128712871</v>
      </c>
      <c r="S1991" s="15">
        <v>66.905861386138611</v>
      </c>
      <c r="T1991" s="15">
        <v>58.179009900990096</v>
      </c>
      <c r="U1991" s="15">
        <v>107.63116831683168</v>
      </c>
      <c r="V1991" s="15">
        <v>17.453702970297027</v>
      </c>
      <c r="W1991" s="14">
        <v>34.791500800000051</v>
      </c>
      <c r="X1991" s="14">
        <v>37.067074932000025</v>
      </c>
      <c r="Y1991" s="14" t="s">
        <v>14667</v>
      </c>
      <c r="Z1991" s="70" t="s">
        <v>5574</v>
      </c>
    </row>
    <row r="1992" spans="1:26" x14ac:dyDescent="0.25">
      <c r="A1992" s="14">
        <v>1890</v>
      </c>
      <c r="B1992" s="14" t="s">
        <v>5181</v>
      </c>
      <c r="C1992" s="14" t="s">
        <v>5225</v>
      </c>
      <c r="D1992" s="14" t="s">
        <v>5226</v>
      </c>
      <c r="E1992" s="14" t="s">
        <v>5227</v>
      </c>
      <c r="F1992" s="14" t="s">
        <v>5226</v>
      </c>
      <c r="G1992" s="14" t="s">
        <v>14668</v>
      </c>
      <c r="H1992" s="14" t="s">
        <v>14669</v>
      </c>
      <c r="I1992" s="14" t="s">
        <v>5571</v>
      </c>
      <c r="J1992" s="15">
        <v>240</v>
      </c>
      <c r="K1992" s="15">
        <v>0</v>
      </c>
      <c r="L1992" s="14" t="s">
        <v>5572</v>
      </c>
      <c r="M1992" s="14">
        <v>1</v>
      </c>
      <c r="N1992" s="15">
        <v>166.22574257425742</v>
      </c>
      <c r="O1992" s="14">
        <v>0</v>
      </c>
      <c r="P1992" s="15">
        <v>84.775128712871293</v>
      </c>
      <c r="Q1992" s="15">
        <v>81.450613861386131</v>
      </c>
      <c r="R1992" s="15">
        <v>71.477069306930701</v>
      </c>
      <c r="S1992" s="15">
        <v>38.231920792079208</v>
      </c>
      <c r="T1992" s="15">
        <v>33.245148514851486</v>
      </c>
      <c r="U1992" s="15">
        <v>61.503524752475244</v>
      </c>
      <c r="V1992" s="15">
        <v>9.9735445544554455</v>
      </c>
      <c r="W1992" s="14">
        <v>34.789870052000026</v>
      </c>
      <c r="X1992" s="14">
        <v>37.011582387000033</v>
      </c>
      <c r="Y1992" s="14" t="s">
        <v>14670</v>
      </c>
      <c r="Z1992" s="70" t="s">
        <v>5574</v>
      </c>
    </row>
    <row r="1993" spans="1:26" x14ac:dyDescent="0.25">
      <c r="A1993" s="14">
        <v>1893</v>
      </c>
      <c r="B1993" s="14" t="s">
        <v>5181</v>
      </c>
      <c r="C1993" s="14" t="s">
        <v>5225</v>
      </c>
      <c r="D1993" s="14" t="s">
        <v>5226</v>
      </c>
      <c r="E1993" s="14" t="s">
        <v>5227</v>
      </c>
      <c r="F1993" s="14" t="s">
        <v>5226</v>
      </c>
      <c r="G1993" s="14" t="s">
        <v>14671</v>
      </c>
      <c r="H1993" s="14" t="s">
        <v>14672</v>
      </c>
      <c r="I1993" s="14" t="s">
        <v>5571</v>
      </c>
      <c r="J1993" s="15">
        <v>400</v>
      </c>
      <c r="K1993" s="15">
        <v>0</v>
      </c>
      <c r="L1993" s="14" t="s">
        <v>5572</v>
      </c>
      <c r="M1993" s="14">
        <v>1</v>
      </c>
      <c r="N1993" s="15">
        <v>277.04290429042902</v>
      </c>
      <c r="O1993" s="14">
        <v>0</v>
      </c>
      <c r="P1993" s="15">
        <v>141.29188118811879</v>
      </c>
      <c r="Q1993" s="15">
        <v>135.75102310231023</v>
      </c>
      <c r="R1993" s="15">
        <v>119.12844884488449</v>
      </c>
      <c r="S1993" s="15">
        <v>63.719867986798675</v>
      </c>
      <c r="T1993" s="15">
        <v>55.408580858085806</v>
      </c>
      <c r="U1993" s="15">
        <v>102.50587458745873</v>
      </c>
      <c r="V1993" s="15">
        <v>16.62257425742574</v>
      </c>
      <c r="W1993" s="14">
        <v>34.778727594000031</v>
      </c>
      <c r="X1993" s="14">
        <v>37.208018977000052</v>
      </c>
      <c r="Y1993" s="14" t="s">
        <v>14673</v>
      </c>
      <c r="Z1993" s="70" t="s">
        <v>5574</v>
      </c>
    </row>
    <row r="1994" spans="1:26" x14ac:dyDescent="0.25">
      <c r="A1994" s="14">
        <v>1895</v>
      </c>
      <c r="B1994" s="14" t="s">
        <v>5181</v>
      </c>
      <c r="C1994" s="14" t="s">
        <v>5225</v>
      </c>
      <c r="D1994" s="14" t="s">
        <v>5226</v>
      </c>
      <c r="E1994" s="14" t="s">
        <v>5227</v>
      </c>
      <c r="F1994" s="14" t="s">
        <v>5226</v>
      </c>
      <c r="G1994" s="14" t="s">
        <v>14674</v>
      </c>
      <c r="H1994" s="14" t="s">
        <v>14675</v>
      </c>
      <c r="I1994" s="14" t="s">
        <v>5571</v>
      </c>
      <c r="J1994" s="15">
        <v>500</v>
      </c>
      <c r="K1994" s="15">
        <v>0</v>
      </c>
      <c r="L1994" s="14" t="s">
        <v>5572</v>
      </c>
      <c r="M1994" s="14">
        <v>1</v>
      </c>
      <c r="N1994" s="15">
        <v>346.30363036303629</v>
      </c>
      <c r="O1994" s="14">
        <v>0</v>
      </c>
      <c r="P1994" s="15">
        <v>176.61485148514851</v>
      </c>
      <c r="Q1994" s="15">
        <v>169.68877887788778</v>
      </c>
      <c r="R1994" s="15">
        <v>148.91056105610562</v>
      </c>
      <c r="S1994" s="15">
        <v>79.649834983498351</v>
      </c>
      <c r="T1994" s="15">
        <v>69.260726072607255</v>
      </c>
      <c r="U1994" s="15">
        <v>128.13234323432343</v>
      </c>
      <c r="V1994" s="15">
        <v>20.778217821782178</v>
      </c>
      <c r="W1994" s="14">
        <v>34.696641928000076</v>
      </c>
      <c r="X1994" s="14">
        <v>37.003280645000075</v>
      </c>
      <c r="Y1994" s="14" t="s">
        <v>14676</v>
      </c>
      <c r="Z1994" s="70" t="s">
        <v>5574</v>
      </c>
    </row>
    <row r="1995" spans="1:26" x14ac:dyDescent="0.25">
      <c r="A1995" s="14">
        <v>1896</v>
      </c>
      <c r="B1995" s="14" t="s">
        <v>5181</v>
      </c>
      <c r="C1995" s="14" t="s">
        <v>5225</v>
      </c>
      <c r="D1995" s="14" t="s">
        <v>5226</v>
      </c>
      <c r="E1995" s="14" t="s">
        <v>5227</v>
      </c>
      <c r="F1995" s="14" t="s">
        <v>5226</v>
      </c>
      <c r="G1995" s="14" t="s">
        <v>14677</v>
      </c>
      <c r="H1995" s="14" t="s">
        <v>14678</v>
      </c>
      <c r="I1995" s="14" t="s">
        <v>5571</v>
      </c>
      <c r="J1995" s="15">
        <v>200</v>
      </c>
      <c r="K1995" s="15">
        <v>0</v>
      </c>
      <c r="L1995" s="14" t="s">
        <v>5572</v>
      </c>
      <c r="M1995" s="14">
        <v>1</v>
      </c>
      <c r="N1995" s="15">
        <v>138.52145214521451</v>
      </c>
      <c r="O1995" s="14">
        <v>0</v>
      </c>
      <c r="P1995" s="15">
        <v>70.645940594059397</v>
      </c>
      <c r="Q1995" s="15">
        <v>67.875511551155114</v>
      </c>
      <c r="R1995" s="15">
        <v>59.564224422442244</v>
      </c>
      <c r="S1995" s="15">
        <v>31.859933993399338</v>
      </c>
      <c r="T1995" s="15">
        <v>27.704290429042903</v>
      </c>
      <c r="U1995" s="15">
        <v>51.252937293729367</v>
      </c>
      <c r="V1995" s="15">
        <v>8.3112871287128698</v>
      </c>
      <c r="W1995" s="14">
        <v>34.74060307600007</v>
      </c>
      <c r="X1995" s="14">
        <v>37.052056530000073</v>
      </c>
      <c r="Y1995" s="14" t="s">
        <v>14679</v>
      </c>
      <c r="Z1995" s="70" t="s">
        <v>5574</v>
      </c>
    </row>
    <row r="1996" spans="1:26" x14ac:dyDescent="0.25">
      <c r="A1996" s="14">
        <v>1900</v>
      </c>
      <c r="B1996" s="14" t="s">
        <v>5181</v>
      </c>
      <c r="C1996" s="14" t="s">
        <v>5225</v>
      </c>
      <c r="D1996" s="14" t="s">
        <v>5226</v>
      </c>
      <c r="E1996" s="14" t="s">
        <v>5227</v>
      </c>
      <c r="F1996" s="14" t="s">
        <v>5226</v>
      </c>
      <c r="G1996" s="14" t="s">
        <v>14680</v>
      </c>
      <c r="H1996" s="14" t="s">
        <v>14681</v>
      </c>
      <c r="I1996" s="14" t="s">
        <v>5571</v>
      </c>
      <c r="J1996" s="15">
        <v>100</v>
      </c>
      <c r="K1996" s="15">
        <v>0</v>
      </c>
      <c r="L1996" s="14" t="s">
        <v>5572</v>
      </c>
      <c r="M1996" s="14">
        <v>1</v>
      </c>
      <c r="N1996" s="15">
        <v>69.260726072607255</v>
      </c>
      <c r="O1996" s="14">
        <v>0</v>
      </c>
      <c r="P1996" s="15">
        <v>35.322970297029698</v>
      </c>
      <c r="Q1996" s="15">
        <v>33.937755775577557</v>
      </c>
      <c r="R1996" s="15">
        <v>29.782112211221122</v>
      </c>
      <c r="S1996" s="15">
        <v>15.929966996699669</v>
      </c>
      <c r="T1996" s="15">
        <v>13.852145214521451</v>
      </c>
      <c r="U1996" s="15">
        <v>25.626468646864684</v>
      </c>
      <c r="V1996" s="15">
        <v>4.1556435643564349</v>
      </c>
      <c r="W1996" s="14">
        <v>34.754355158000067</v>
      </c>
      <c r="X1996" s="14">
        <v>37.108709704000034</v>
      </c>
      <c r="Y1996" s="14" t="s">
        <v>14682</v>
      </c>
      <c r="Z1996" s="70" t="s">
        <v>5574</v>
      </c>
    </row>
    <row r="1997" spans="1:26" x14ac:dyDescent="0.25">
      <c r="A1997" s="14">
        <v>1903</v>
      </c>
      <c r="B1997" s="14" t="s">
        <v>5181</v>
      </c>
      <c r="C1997" s="14" t="s">
        <v>5225</v>
      </c>
      <c r="D1997" s="14" t="s">
        <v>5226</v>
      </c>
      <c r="E1997" s="14" t="s">
        <v>5227</v>
      </c>
      <c r="F1997" s="14" t="s">
        <v>5226</v>
      </c>
      <c r="G1997" s="14" t="s">
        <v>14683</v>
      </c>
      <c r="H1997" s="14" t="s">
        <v>14684</v>
      </c>
      <c r="I1997" s="14" t="s">
        <v>5571</v>
      </c>
      <c r="J1997" s="15">
        <v>900</v>
      </c>
      <c r="K1997" s="15">
        <v>0</v>
      </c>
      <c r="L1997" s="14" t="s">
        <v>5572</v>
      </c>
      <c r="M1997" s="14">
        <v>1</v>
      </c>
      <c r="N1997" s="15">
        <v>623.34653465346537</v>
      </c>
      <c r="O1997" s="14">
        <v>0</v>
      </c>
      <c r="P1997" s="15">
        <v>317.90673267326736</v>
      </c>
      <c r="Q1997" s="15">
        <v>305.43980198019801</v>
      </c>
      <c r="R1997" s="15">
        <v>268.0390099009901</v>
      </c>
      <c r="S1997" s="15">
        <v>143.36970297029703</v>
      </c>
      <c r="T1997" s="15">
        <v>124.66930693069308</v>
      </c>
      <c r="U1997" s="15">
        <v>230.63821782178218</v>
      </c>
      <c r="V1997" s="15">
        <v>37.400792079207918</v>
      </c>
      <c r="W1997" s="14">
        <v>34.822666256000048</v>
      </c>
      <c r="X1997" s="14">
        <v>37.224903709000046</v>
      </c>
      <c r="Y1997" s="14" t="s">
        <v>14685</v>
      </c>
      <c r="Z1997" s="70" t="s">
        <v>5574</v>
      </c>
    </row>
    <row r="1998" spans="1:26" x14ac:dyDescent="0.25">
      <c r="A1998" s="14">
        <v>1905</v>
      </c>
      <c r="B1998" s="14" t="s">
        <v>5181</v>
      </c>
      <c r="C1998" s="14" t="s">
        <v>5225</v>
      </c>
      <c r="D1998" s="14" t="s">
        <v>5226</v>
      </c>
      <c r="E1998" s="14" t="s">
        <v>5227</v>
      </c>
      <c r="F1998" s="14" t="s">
        <v>5226</v>
      </c>
      <c r="G1998" s="14" t="s">
        <v>14686</v>
      </c>
      <c r="H1998" s="14" t="s">
        <v>14687</v>
      </c>
      <c r="I1998" s="14" t="s">
        <v>5571</v>
      </c>
      <c r="J1998" s="15">
        <v>480</v>
      </c>
      <c r="K1998" s="15">
        <v>0</v>
      </c>
      <c r="L1998" s="14" t="s">
        <v>5572</v>
      </c>
      <c r="M1998" s="14">
        <v>1</v>
      </c>
      <c r="N1998" s="15">
        <v>332.45148514851485</v>
      </c>
      <c r="O1998" s="14">
        <v>0</v>
      </c>
      <c r="P1998" s="15">
        <v>169.55025742574259</v>
      </c>
      <c r="Q1998" s="15">
        <v>162.90122772277226</v>
      </c>
      <c r="R1998" s="15">
        <v>142.9541386138614</v>
      </c>
      <c r="S1998" s="15">
        <v>76.463841584158416</v>
      </c>
      <c r="T1998" s="15">
        <v>66.490297029702973</v>
      </c>
      <c r="U1998" s="15">
        <v>123.00704950495049</v>
      </c>
      <c r="V1998" s="15">
        <v>19.947089108910891</v>
      </c>
      <c r="W1998" s="14">
        <v>34.775172841000028</v>
      </c>
      <c r="X1998" s="14">
        <v>37.080261526000072</v>
      </c>
      <c r="Y1998" s="14" t="s">
        <v>14688</v>
      </c>
      <c r="Z1998" s="70" t="s">
        <v>5574</v>
      </c>
    </row>
    <row r="1999" spans="1:26" x14ac:dyDescent="0.25">
      <c r="A1999" s="14">
        <v>1909</v>
      </c>
      <c r="B1999" s="14" t="s">
        <v>5181</v>
      </c>
      <c r="C1999" s="14" t="s">
        <v>5225</v>
      </c>
      <c r="D1999" s="14" t="s">
        <v>5226</v>
      </c>
      <c r="E1999" s="14" t="s">
        <v>5227</v>
      </c>
      <c r="F1999" s="14" t="s">
        <v>5226</v>
      </c>
      <c r="G1999" s="14" t="s">
        <v>14689</v>
      </c>
      <c r="H1999" s="14" t="s">
        <v>14690</v>
      </c>
      <c r="I1999" s="14" t="s">
        <v>5571</v>
      </c>
      <c r="J1999" s="15">
        <v>290</v>
      </c>
      <c r="K1999" s="15">
        <v>0</v>
      </c>
      <c r="L1999" s="14" t="s">
        <v>5572</v>
      </c>
      <c r="M1999" s="14">
        <v>1</v>
      </c>
      <c r="N1999" s="15">
        <v>200.85610561056106</v>
      </c>
      <c r="O1999" s="14">
        <v>0</v>
      </c>
      <c r="P1999" s="15">
        <v>102.43661386138614</v>
      </c>
      <c r="Q1999" s="15">
        <v>98.419491749174924</v>
      </c>
      <c r="R1999" s="15">
        <v>86.368125412541261</v>
      </c>
      <c r="S1999" s="15">
        <v>46.196904290429046</v>
      </c>
      <c r="T1999" s="15">
        <v>40.171221122112215</v>
      </c>
      <c r="U1999" s="15">
        <v>74.316759075907598</v>
      </c>
      <c r="V1999" s="15">
        <v>12.051366336633663</v>
      </c>
      <c r="W1999" s="14">
        <v>34.805395502000067</v>
      </c>
      <c r="X1999" s="14">
        <v>37.198593188000075</v>
      </c>
      <c r="Y1999" s="14" t="s">
        <v>14691</v>
      </c>
      <c r="Z1999" s="70" t="s">
        <v>5574</v>
      </c>
    </row>
    <row r="2000" spans="1:26" x14ac:dyDescent="0.25">
      <c r="A2000" s="14">
        <v>1911</v>
      </c>
      <c r="B2000" s="14" t="s">
        <v>5181</v>
      </c>
      <c r="C2000" s="14" t="s">
        <v>5225</v>
      </c>
      <c r="D2000" s="14" t="s">
        <v>5226</v>
      </c>
      <c r="E2000" s="14" t="s">
        <v>5227</v>
      </c>
      <c r="F2000" s="14" t="s">
        <v>5226</v>
      </c>
      <c r="G2000" s="14" t="s">
        <v>14692</v>
      </c>
      <c r="H2000" s="14" t="s">
        <v>14693</v>
      </c>
      <c r="I2000" s="14" t="s">
        <v>5571</v>
      </c>
      <c r="J2000" s="15">
        <v>990</v>
      </c>
      <c r="K2000" s="15">
        <v>0</v>
      </c>
      <c r="L2000" s="14" t="s">
        <v>5572</v>
      </c>
      <c r="M2000" s="14">
        <v>1</v>
      </c>
      <c r="N2000" s="15">
        <v>685.68118811881186</v>
      </c>
      <c r="O2000" s="14">
        <v>0</v>
      </c>
      <c r="P2000" s="15">
        <v>349.69740594059408</v>
      </c>
      <c r="Q2000" s="15">
        <v>335.98378217821778</v>
      </c>
      <c r="R2000" s="15">
        <v>294.8429108910891</v>
      </c>
      <c r="S2000" s="15">
        <v>157.70667326732672</v>
      </c>
      <c r="T2000" s="15">
        <v>137.13623762376238</v>
      </c>
      <c r="U2000" s="15">
        <v>253.70203960396037</v>
      </c>
      <c r="V2000" s="15">
        <v>41.140871287128711</v>
      </c>
      <c r="W2000" s="14">
        <v>34.839167900000064</v>
      </c>
      <c r="X2000" s="14">
        <v>37.01328280000007</v>
      </c>
      <c r="Y2000" s="14" t="s">
        <v>14694</v>
      </c>
      <c r="Z2000" s="70" t="s">
        <v>5574</v>
      </c>
    </row>
    <row r="2001" spans="1:26" x14ac:dyDescent="0.25">
      <c r="A2001" s="14">
        <v>1912</v>
      </c>
      <c r="B2001" s="14" t="s">
        <v>5181</v>
      </c>
      <c r="C2001" s="14" t="s">
        <v>5225</v>
      </c>
      <c r="D2001" s="14" t="s">
        <v>5226</v>
      </c>
      <c r="E2001" s="14" t="s">
        <v>5227</v>
      </c>
      <c r="F2001" s="14" t="s">
        <v>5226</v>
      </c>
      <c r="G2001" s="14" t="s">
        <v>14695</v>
      </c>
      <c r="H2001" s="14" t="s">
        <v>14696</v>
      </c>
      <c r="I2001" s="14" t="s">
        <v>5571</v>
      </c>
      <c r="J2001" s="15">
        <v>480</v>
      </c>
      <c r="K2001" s="15">
        <v>0</v>
      </c>
      <c r="L2001" s="14" t="s">
        <v>5572</v>
      </c>
      <c r="M2001" s="14">
        <v>1</v>
      </c>
      <c r="N2001" s="15">
        <v>332.45148514851485</v>
      </c>
      <c r="O2001" s="14">
        <v>0</v>
      </c>
      <c r="P2001" s="15">
        <v>169.55025742574259</v>
      </c>
      <c r="Q2001" s="15">
        <v>162.90122772277226</v>
      </c>
      <c r="R2001" s="15">
        <v>142.9541386138614</v>
      </c>
      <c r="S2001" s="15">
        <v>76.463841584158416</v>
      </c>
      <c r="T2001" s="15">
        <v>66.490297029702973</v>
      </c>
      <c r="U2001" s="15">
        <v>123.00704950495049</v>
      </c>
      <c r="V2001" s="15">
        <v>19.947089108910891</v>
      </c>
      <c r="W2001" s="14">
        <v>34.903316516000075</v>
      </c>
      <c r="X2001" s="14">
        <v>37.13126945700003</v>
      </c>
      <c r="Y2001" s="14" t="s">
        <v>14697</v>
      </c>
      <c r="Z2001" s="70" t="s">
        <v>5574</v>
      </c>
    </row>
    <row r="2002" spans="1:26" x14ac:dyDescent="0.25">
      <c r="A2002" s="14">
        <v>1913</v>
      </c>
      <c r="B2002" s="14" t="s">
        <v>5181</v>
      </c>
      <c r="C2002" s="14" t="s">
        <v>5225</v>
      </c>
      <c r="D2002" s="14" t="s">
        <v>5226</v>
      </c>
      <c r="E2002" s="14" t="s">
        <v>5227</v>
      </c>
      <c r="F2002" s="14" t="s">
        <v>5226</v>
      </c>
      <c r="G2002" s="14" t="s">
        <v>14698</v>
      </c>
      <c r="H2002" s="14" t="s">
        <v>14699</v>
      </c>
      <c r="I2002" s="14" t="s">
        <v>5571</v>
      </c>
      <c r="J2002" s="15">
        <v>400</v>
      </c>
      <c r="K2002" s="15">
        <v>0</v>
      </c>
      <c r="L2002" s="14" t="s">
        <v>5572</v>
      </c>
      <c r="M2002" s="14">
        <v>1</v>
      </c>
      <c r="N2002" s="15">
        <v>277.04290429042902</v>
      </c>
      <c r="O2002" s="14">
        <v>0</v>
      </c>
      <c r="P2002" s="15">
        <v>141.29188118811879</v>
      </c>
      <c r="Q2002" s="15">
        <v>135.75102310231023</v>
      </c>
      <c r="R2002" s="15">
        <v>119.12844884488449</v>
      </c>
      <c r="S2002" s="15">
        <v>63.719867986798675</v>
      </c>
      <c r="T2002" s="15">
        <v>55.408580858085806</v>
      </c>
      <c r="U2002" s="15">
        <v>102.50587458745873</v>
      </c>
      <c r="V2002" s="15">
        <v>16.62257425742574</v>
      </c>
      <c r="W2002" s="14">
        <v>34.752099441000041</v>
      </c>
      <c r="X2002" s="14">
        <v>37.004421746000048</v>
      </c>
      <c r="Y2002" s="14" t="s">
        <v>14700</v>
      </c>
      <c r="Z2002" s="70" t="s">
        <v>5574</v>
      </c>
    </row>
    <row r="2003" spans="1:26" x14ac:dyDescent="0.25">
      <c r="A2003" s="14">
        <v>1919</v>
      </c>
      <c r="B2003" s="14" t="s">
        <v>5181</v>
      </c>
      <c r="C2003" s="14" t="s">
        <v>5225</v>
      </c>
      <c r="D2003" s="14" t="s">
        <v>5226</v>
      </c>
      <c r="E2003" s="14" t="s">
        <v>5228</v>
      </c>
      <c r="F2003" s="14" t="s">
        <v>5229</v>
      </c>
      <c r="G2003" s="14" t="s">
        <v>6310</v>
      </c>
      <c r="H2003" s="14" t="s">
        <v>6311</v>
      </c>
      <c r="I2003" s="14" t="s">
        <v>5571</v>
      </c>
      <c r="J2003" s="15">
        <v>0</v>
      </c>
      <c r="K2003" s="15">
        <v>0</v>
      </c>
      <c r="L2003" s="14" t="s">
        <v>5572</v>
      </c>
      <c r="M2003" s="14">
        <v>0</v>
      </c>
      <c r="N2003" s="15">
        <v>0</v>
      </c>
      <c r="O2003" s="14">
        <v>0</v>
      </c>
      <c r="P2003" s="15">
        <v>0</v>
      </c>
      <c r="Q2003" s="15">
        <v>0</v>
      </c>
      <c r="R2003" s="15">
        <v>0</v>
      </c>
      <c r="S2003" s="15">
        <v>0</v>
      </c>
      <c r="T2003" s="15">
        <v>0</v>
      </c>
      <c r="U2003" s="15">
        <v>0</v>
      </c>
      <c r="V2003" s="15">
        <v>0</v>
      </c>
      <c r="W2003" s="14">
        <v>34.791910684000072</v>
      </c>
      <c r="X2003" s="14">
        <v>37.325574828000072</v>
      </c>
      <c r="Y2003" s="14" t="s">
        <v>6312</v>
      </c>
      <c r="Z2003" s="70" t="s">
        <v>5574</v>
      </c>
    </row>
    <row r="2004" spans="1:26" x14ac:dyDescent="0.25">
      <c r="A2004" s="14">
        <v>1936</v>
      </c>
      <c r="B2004" s="14" t="s">
        <v>5181</v>
      </c>
      <c r="C2004" s="14" t="s">
        <v>5225</v>
      </c>
      <c r="D2004" s="14" t="s">
        <v>5226</v>
      </c>
      <c r="E2004" s="14" t="s">
        <v>5228</v>
      </c>
      <c r="F2004" s="14" t="s">
        <v>5229</v>
      </c>
      <c r="G2004" s="14" t="s">
        <v>6314</v>
      </c>
      <c r="H2004" s="14" t="s">
        <v>6315</v>
      </c>
      <c r="I2004" s="14" t="s">
        <v>5571</v>
      </c>
      <c r="J2004" s="15">
        <v>0</v>
      </c>
      <c r="K2004" s="15">
        <v>0</v>
      </c>
      <c r="L2004" s="14" t="s">
        <v>5572</v>
      </c>
      <c r="M2004" s="14">
        <v>0</v>
      </c>
      <c r="N2004" s="15">
        <v>0</v>
      </c>
      <c r="O2004" s="14">
        <v>0</v>
      </c>
      <c r="P2004" s="15">
        <v>0</v>
      </c>
      <c r="Q2004" s="15">
        <v>0</v>
      </c>
      <c r="R2004" s="15">
        <v>0</v>
      </c>
      <c r="S2004" s="15">
        <v>0</v>
      </c>
      <c r="T2004" s="15">
        <v>0</v>
      </c>
      <c r="U2004" s="15">
        <v>0</v>
      </c>
      <c r="V2004" s="15">
        <v>0</v>
      </c>
      <c r="W2004" s="14">
        <v>34.758655256000054</v>
      </c>
      <c r="X2004" s="14">
        <v>37.245221825000044</v>
      </c>
      <c r="Y2004" s="14" t="s">
        <v>6316</v>
      </c>
      <c r="Z2004" s="70" t="s">
        <v>5574</v>
      </c>
    </row>
    <row r="2005" spans="1:26" x14ac:dyDescent="0.25">
      <c r="A2005" s="14">
        <v>1892</v>
      </c>
      <c r="B2005" s="14" t="s">
        <v>5181</v>
      </c>
      <c r="C2005" s="14" t="s">
        <v>5225</v>
      </c>
      <c r="D2005" s="14" t="s">
        <v>5226</v>
      </c>
      <c r="E2005" s="14" t="s">
        <v>5228</v>
      </c>
      <c r="F2005" s="14" t="s">
        <v>5229</v>
      </c>
      <c r="G2005" s="14" t="s">
        <v>1961</v>
      </c>
      <c r="H2005" s="14" t="s">
        <v>1962</v>
      </c>
      <c r="I2005" s="14" t="s">
        <v>5571</v>
      </c>
      <c r="J2005" s="15">
        <v>0</v>
      </c>
      <c r="K2005" s="15">
        <v>0</v>
      </c>
      <c r="L2005" s="14" t="s">
        <v>4945</v>
      </c>
      <c r="M2005" s="14">
        <v>0</v>
      </c>
      <c r="N2005" s="15">
        <v>0</v>
      </c>
      <c r="O2005" s="14">
        <v>0</v>
      </c>
      <c r="P2005" s="15">
        <v>0</v>
      </c>
      <c r="Q2005" s="15">
        <v>0</v>
      </c>
      <c r="R2005" s="15">
        <v>0</v>
      </c>
      <c r="S2005" s="15">
        <v>0</v>
      </c>
      <c r="T2005" s="15">
        <v>0</v>
      </c>
      <c r="U2005" s="15">
        <v>0</v>
      </c>
      <c r="V2005" s="15">
        <v>0</v>
      </c>
      <c r="W2005" s="14">
        <v>34.933804880000025</v>
      </c>
      <c r="X2005" s="14">
        <v>37.313180980000027</v>
      </c>
      <c r="Y2005" s="14" t="s">
        <v>7816</v>
      </c>
      <c r="Z2005" s="70" t="s">
        <v>5574</v>
      </c>
    </row>
    <row r="2006" spans="1:26" x14ac:dyDescent="0.25">
      <c r="A2006" s="14">
        <v>1937</v>
      </c>
      <c r="B2006" s="14" t="s">
        <v>5181</v>
      </c>
      <c r="C2006" s="14" t="s">
        <v>5225</v>
      </c>
      <c r="D2006" s="14" t="s">
        <v>5226</v>
      </c>
      <c r="E2006" s="14" t="s">
        <v>5228</v>
      </c>
      <c r="F2006" s="14" t="s">
        <v>5229</v>
      </c>
      <c r="G2006" s="14" t="s">
        <v>7817</v>
      </c>
      <c r="H2006" s="14" t="s">
        <v>814</v>
      </c>
      <c r="I2006" s="14" t="s">
        <v>5571</v>
      </c>
      <c r="J2006" s="15">
        <v>3300</v>
      </c>
      <c r="K2006" s="15">
        <v>0</v>
      </c>
      <c r="L2006" s="14" t="s">
        <v>5572</v>
      </c>
      <c r="M2006" s="14">
        <v>3</v>
      </c>
      <c r="N2006" s="15">
        <v>2285.5752824533088</v>
      </c>
      <c r="O2006" s="14">
        <v>0</v>
      </c>
      <c r="P2006" s="15">
        <v>1165.6433940511874</v>
      </c>
      <c r="Q2006" s="15">
        <v>1119.9318884021213</v>
      </c>
      <c r="R2006" s="15">
        <v>993.36815713626936</v>
      </c>
      <c r="S2006" s="15">
        <v>551.39503689186074</v>
      </c>
      <c r="T2006" s="15">
        <v>368.54901429559607</v>
      </c>
      <c r="U2006" s="15">
        <v>885.66042195065722</v>
      </c>
      <c r="V2006" s="15">
        <v>148.56239335946495</v>
      </c>
      <c r="W2006" s="14">
        <v>34.858192738000071</v>
      </c>
      <c r="X2006" s="14">
        <v>37.306991136000079</v>
      </c>
      <c r="Y2006" s="14" t="s">
        <v>7818</v>
      </c>
      <c r="Z2006" s="70" t="s">
        <v>5574</v>
      </c>
    </row>
    <row r="2007" spans="1:26" x14ac:dyDescent="0.25">
      <c r="A2007" s="14">
        <v>1941</v>
      </c>
      <c r="B2007" s="14" t="s">
        <v>5181</v>
      </c>
      <c r="C2007" s="14" t="s">
        <v>5225</v>
      </c>
      <c r="D2007" s="14" t="s">
        <v>5226</v>
      </c>
      <c r="E2007" s="14" t="s">
        <v>5228</v>
      </c>
      <c r="F2007" s="14" t="s">
        <v>5229</v>
      </c>
      <c r="G2007" s="14" t="s">
        <v>7819</v>
      </c>
      <c r="H2007" s="14" t="s">
        <v>7820</v>
      </c>
      <c r="I2007" s="14" t="s">
        <v>5571</v>
      </c>
      <c r="J2007" s="15">
        <v>850</v>
      </c>
      <c r="K2007" s="15">
        <v>0</v>
      </c>
      <c r="L2007" s="14" t="s">
        <v>5572</v>
      </c>
      <c r="M2007" s="14">
        <v>3</v>
      </c>
      <c r="N2007" s="15">
        <v>588.70878487433708</v>
      </c>
      <c r="O2007" s="14">
        <v>0</v>
      </c>
      <c r="P2007" s="15">
        <v>300.2414802859119</v>
      </c>
      <c r="Q2007" s="15">
        <v>288.46730458842518</v>
      </c>
      <c r="R2007" s="15">
        <v>253.14477749596497</v>
      </c>
      <c r="S2007" s="15">
        <v>135.40302052109755</v>
      </c>
      <c r="T2007" s="15">
        <v>117.74175697486743</v>
      </c>
      <c r="U2007" s="15">
        <v>217.82225040350471</v>
      </c>
      <c r="V2007" s="15">
        <v>35.322527092460227</v>
      </c>
      <c r="W2007" s="14">
        <v>34.811772201000053</v>
      </c>
      <c r="X2007" s="14">
        <v>37.30575430600004</v>
      </c>
      <c r="Y2007" s="14" t="s">
        <v>7821</v>
      </c>
      <c r="Z2007" s="70" t="s">
        <v>5574</v>
      </c>
    </row>
    <row r="2008" spans="1:26" x14ac:dyDescent="0.25">
      <c r="A2008" s="14">
        <v>1924</v>
      </c>
      <c r="B2008" s="14" t="s">
        <v>5181</v>
      </c>
      <c r="C2008" s="14" t="s">
        <v>5225</v>
      </c>
      <c r="D2008" s="14" t="s">
        <v>5226</v>
      </c>
      <c r="E2008" s="14" t="s">
        <v>5228</v>
      </c>
      <c r="F2008" s="14" t="s">
        <v>5229</v>
      </c>
      <c r="G2008" s="14" t="s">
        <v>1969</v>
      </c>
      <c r="H2008" s="14" t="s">
        <v>1970</v>
      </c>
      <c r="I2008" s="14" t="s">
        <v>5571</v>
      </c>
      <c r="J2008" s="15">
        <v>0</v>
      </c>
      <c r="K2008" s="15">
        <v>0</v>
      </c>
      <c r="L2008" s="14" t="s">
        <v>4945</v>
      </c>
      <c r="M2008" s="14">
        <v>0</v>
      </c>
      <c r="N2008" s="15">
        <v>0</v>
      </c>
      <c r="O2008" s="14">
        <v>0</v>
      </c>
      <c r="P2008" s="15">
        <v>0</v>
      </c>
      <c r="Q2008" s="15">
        <v>0</v>
      </c>
      <c r="R2008" s="15">
        <v>0</v>
      </c>
      <c r="S2008" s="15">
        <v>0</v>
      </c>
      <c r="T2008" s="15">
        <v>0</v>
      </c>
      <c r="U2008" s="15">
        <v>0</v>
      </c>
      <c r="V2008" s="15">
        <v>0</v>
      </c>
      <c r="W2008" s="14">
        <v>34.831424534000064</v>
      </c>
      <c r="X2008" s="14">
        <v>37.68467675900007</v>
      </c>
      <c r="Y2008" s="14" t="s">
        <v>8409</v>
      </c>
      <c r="Z2008" s="70" t="s">
        <v>5574</v>
      </c>
    </row>
    <row r="2009" spans="1:26" x14ac:dyDescent="0.25">
      <c r="A2009" s="14">
        <v>1934</v>
      </c>
      <c r="B2009" s="14" t="s">
        <v>5181</v>
      </c>
      <c r="C2009" s="14" t="s">
        <v>5225</v>
      </c>
      <c r="D2009" s="14" t="s">
        <v>5226</v>
      </c>
      <c r="E2009" s="14" t="s">
        <v>5228</v>
      </c>
      <c r="F2009" s="14" t="s">
        <v>5229</v>
      </c>
      <c r="G2009" s="14" t="s">
        <v>8410</v>
      </c>
      <c r="H2009" s="14" t="s">
        <v>5229</v>
      </c>
      <c r="I2009" s="14" t="s">
        <v>5571</v>
      </c>
      <c r="J2009" s="15">
        <v>1500</v>
      </c>
      <c r="K2009" s="15">
        <v>0</v>
      </c>
      <c r="L2009" s="14" t="s">
        <v>5572</v>
      </c>
      <c r="M2009" s="14">
        <v>3</v>
      </c>
      <c r="N2009" s="15">
        <v>1038.897855660595</v>
      </c>
      <c r="O2009" s="14">
        <v>0</v>
      </c>
      <c r="P2009" s="15">
        <v>280.50242102836069</v>
      </c>
      <c r="Q2009" s="15">
        <v>758.39543463223436</v>
      </c>
      <c r="R2009" s="15">
        <v>331.27855372377223</v>
      </c>
      <c r="S2009" s="15">
        <v>123.36912035969566</v>
      </c>
      <c r="T2009" s="15">
        <v>294.78726654369382</v>
      </c>
      <c r="U2009" s="15">
        <v>459.71230112981328</v>
      </c>
      <c r="V2009" s="15">
        <v>41.555914226423795</v>
      </c>
      <c r="W2009" s="14">
        <v>34.834645508000051</v>
      </c>
      <c r="X2009" s="14">
        <v>37.323778172000061</v>
      </c>
      <c r="Y2009" s="14" t="s">
        <v>8411</v>
      </c>
      <c r="Z2009" s="70" t="s">
        <v>5574</v>
      </c>
    </row>
    <row r="2010" spans="1:26" x14ac:dyDescent="0.25">
      <c r="A2010" s="14">
        <v>1916</v>
      </c>
      <c r="B2010" s="14" t="s">
        <v>5181</v>
      </c>
      <c r="C2010" s="14" t="s">
        <v>5225</v>
      </c>
      <c r="D2010" s="14" t="s">
        <v>5226</v>
      </c>
      <c r="E2010" s="14" t="s">
        <v>5228</v>
      </c>
      <c r="F2010" s="14" t="s">
        <v>5229</v>
      </c>
      <c r="G2010" s="14" t="s">
        <v>11423</v>
      </c>
      <c r="H2010" s="14" t="s">
        <v>11424</v>
      </c>
      <c r="I2010" s="14" t="s">
        <v>5571</v>
      </c>
      <c r="J2010" s="15">
        <v>3100</v>
      </c>
      <c r="K2010" s="15">
        <v>160</v>
      </c>
      <c r="L2010" s="14" t="s">
        <v>5572</v>
      </c>
      <c r="M2010" s="14">
        <v>2</v>
      </c>
      <c r="N2010" s="15">
        <v>2147.0555683652296</v>
      </c>
      <c r="O2010" s="14">
        <v>0</v>
      </c>
      <c r="P2010" s="15">
        <v>1094.9983398662671</v>
      </c>
      <c r="Q2010" s="15">
        <v>1052.0572284989626</v>
      </c>
      <c r="R2010" s="15">
        <v>923.23389439704874</v>
      </c>
      <c r="S2010" s="15">
        <v>493.82278072400283</v>
      </c>
      <c r="T2010" s="15">
        <v>429.41111367304597</v>
      </c>
      <c r="U2010" s="15">
        <v>794.41056029513493</v>
      </c>
      <c r="V2010" s="15">
        <v>128.82333410191379</v>
      </c>
      <c r="W2010" s="14">
        <v>34.829347773000052</v>
      </c>
      <c r="X2010" s="14">
        <v>37.275548375000028</v>
      </c>
      <c r="Y2010" s="14" t="s">
        <v>11425</v>
      </c>
      <c r="Z2010" s="70" t="s">
        <v>5574</v>
      </c>
    </row>
    <row r="2011" spans="1:26" x14ac:dyDescent="0.25">
      <c r="A2011" s="14">
        <v>1917</v>
      </c>
      <c r="B2011" s="14" t="s">
        <v>5181</v>
      </c>
      <c r="C2011" s="14" t="s">
        <v>5225</v>
      </c>
      <c r="D2011" s="14" t="s">
        <v>5226</v>
      </c>
      <c r="E2011" s="14" t="s">
        <v>5228</v>
      </c>
      <c r="F2011" s="14" t="s">
        <v>5229</v>
      </c>
      <c r="G2011" s="14" t="s">
        <v>1963</v>
      </c>
      <c r="H2011" s="14" t="s">
        <v>1964</v>
      </c>
      <c r="I2011" s="14" t="s">
        <v>5571</v>
      </c>
      <c r="J2011" s="15">
        <v>0</v>
      </c>
      <c r="K2011" s="15">
        <v>0</v>
      </c>
      <c r="L2011" s="14" t="s">
        <v>4945</v>
      </c>
      <c r="M2011" s="14">
        <v>0</v>
      </c>
      <c r="N2011" s="15">
        <v>0</v>
      </c>
      <c r="O2011" s="14">
        <v>0</v>
      </c>
      <c r="P2011" s="15">
        <v>0</v>
      </c>
      <c r="Q2011" s="15">
        <v>0</v>
      </c>
      <c r="R2011" s="15">
        <v>0</v>
      </c>
      <c r="S2011" s="15">
        <v>0</v>
      </c>
      <c r="T2011" s="15">
        <v>0</v>
      </c>
      <c r="U2011" s="15">
        <v>0</v>
      </c>
      <c r="V2011" s="15">
        <v>0</v>
      </c>
      <c r="W2011" s="14">
        <v>34.91806917200006</v>
      </c>
      <c r="X2011" s="14">
        <v>37.295618575000049</v>
      </c>
      <c r="Y2011" s="14" t="s">
        <v>11426</v>
      </c>
      <c r="Z2011" s="70" t="s">
        <v>5574</v>
      </c>
    </row>
    <row r="2012" spans="1:26" x14ac:dyDescent="0.25">
      <c r="A2012" s="14">
        <v>1920</v>
      </c>
      <c r="B2012" s="14" t="s">
        <v>5181</v>
      </c>
      <c r="C2012" s="14" t="s">
        <v>5225</v>
      </c>
      <c r="D2012" s="14" t="s">
        <v>5226</v>
      </c>
      <c r="E2012" s="14" t="s">
        <v>5228</v>
      </c>
      <c r="F2012" s="14" t="s">
        <v>5229</v>
      </c>
      <c r="G2012" s="14" t="s">
        <v>11429</v>
      </c>
      <c r="H2012" s="14" t="s">
        <v>11430</v>
      </c>
      <c r="I2012" s="14" t="s">
        <v>5571</v>
      </c>
      <c r="J2012" s="15">
        <v>3400</v>
      </c>
      <c r="K2012" s="15">
        <v>260</v>
      </c>
      <c r="L2012" s="14" t="s">
        <v>5572</v>
      </c>
      <c r="M2012" s="14">
        <v>2</v>
      </c>
      <c r="N2012" s="15">
        <v>2354.8351394973483</v>
      </c>
      <c r="O2012" s="14">
        <v>0</v>
      </c>
      <c r="P2012" s="15">
        <v>1206.8530089923909</v>
      </c>
      <c r="Q2012" s="15">
        <v>1147.9821305049575</v>
      </c>
      <c r="R2012" s="15">
        <v>962.24450887710407</v>
      </c>
      <c r="S2012" s="15">
        <v>509.23309891630157</v>
      </c>
      <c r="T2012" s="15">
        <v>391.4913419414342</v>
      </c>
      <c r="U2012" s="15">
        <v>959.5953193451694</v>
      </c>
      <c r="V2012" s="15">
        <v>158.95137191607103</v>
      </c>
      <c r="W2012" s="14">
        <v>34.917215858000077</v>
      </c>
      <c r="X2012" s="14">
        <v>37.212564843000052</v>
      </c>
      <c r="Y2012" s="14" t="s">
        <v>11431</v>
      </c>
      <c r="Z2012" s="70" t="s">
        <v>5574</v>
      </c>
    </row>
    <row r="2013" spans="1:26" x14ac:dyDescent="0.25">
      <c r="A2013" s="14">
        <v>1921</v>
      </c>
      <c r="B2013" s="14" t="s">
        <v>5181</v>
      </c>
      <c r="C2013" s="14" t="s">
        <v>5225</v>
      </c>
      <c r="D2013" s="14" t="s">
        <v>5226</v>
      </c>
      <c r="E2013" s="14" t="s">
        <v>5228</v>
      </c>
      <c r="F2013" s="14" t="s">
        <v>5229</v>
      </c>
      <c r="G2013" s="14" t="s">
        <v>11432</v>
      </c>
      <c r="H2013" s="14" t="s">
        <v>11433</v>
      </c>
      <c r="I2013" s="14" t="s">
        <v>5571</v>
      </c>
      <c r="J2013" s="15">
        <v>2800</v>
      </c>
      <c r="K2013" s="15">
        <v>150</v>
      </c>
      <c r="L2013" s="14" t="s">
        <v>5572</v>
      </c>
      <c r="M2013" s="14">
        <v>2</v>
      </c>
      <c r="N2013" s="15">
        <v>1939.2759972331105</v>
      </c>
      <c r="O2013" s="14">
        <v>0</v>
      </c>
      <c r="P2013" s="15">
        <v>989.03075858888633</v>
      </c>
      <c r="Q2013" s="15">
        <v>950.24523864422417</v>
      </c>
      <c r="R2013" s="15">
        <v>805.52676735070327</v>
      </c>
      <c r="S2013" s="15">
        <v>433.91300438090849</v>
      </c>
      <c r="T2013" s="15">
        <v>317.55644454692185</v>
      </c>
      <c r="U2013" s="15">
        <v>780.5585888863269</v>
      </c>
      <c r="V2013" s="15">
        <v>130.90112981323497</v>
      </c>
      <c r="W2013" s="14">
        <v>34.91467431600006</v>
      </c>
      <c r="X2013" s="14">
        <v>37.194095286000049</v>
      </c>
      <c r="Y2013" s="14" t="s">
        <v>11434</v>
      </c>
      <c r="Z2013" s="70" t="s">
        <v>5574</v>
      </c>
    </row>
    <row r="2014" spans="1:26" x14ac:dyDescent="0.25">
      <c r="A2014" s="14">
        <v>1923</v>
      </c>
      <c r="B2014" s="14" t="s">
        <v>5181</v>
      </c>
      <c r="C2014" s="14" t="s">
        <v>5225</v>
      </c>
      <c r="D2014" s="14" t="s">
        <v>5226</v>
      </c>
      <c r="E2014" s="14" t="s">
        <v>5228</v>
      </c>
      <c r="F2014" s="14" t="s">
        <v>5229</v>
      </c>
      <c r="G2014" s="14" t="s">
        <v>1967</v>
      </c>
      <c r="H2014" s="14" t="s">
        <v>1968</v>
      </c>
      <c r="I2014" s="14" t="s">
        <v>5571</v>
      </c>
      <c r="J2014" s="15">
        <v>1300</v>
      </c>
      <c r="K2014" s="15">
        <v>400</v>
      </c>
      <c r="L2014" s="14" t="s">
        <v>4945</v>
      </c>
      <c r="M2014" s="14">
        <v>3</v>
      </c>
      <c r="N2014" s="15">
        <v>900.37814157251557</v>
      </c>
      <c r="O2014" s="14">
        <v>900.37814157251557</v>
      </c>
      <c r="P2014" s="15">
        <v>459.19285220198293</v>
      </c>
      <c r="Q2014" s="15">
        <v>441.18528937053264</v>
      </c>
      <c r="R2014" s="15">
        <v>387.16260087618167</v>
      </c>
      <c r="S2014" s="15">
        <v>207.08697256167858</v>
      </c>
      <c r="T2014" s="15">
        <v>180.07562831450312</v>
      </c>
      <c r="U2014" s="15">
        <v>333.13991238183075</v>
      </c>
      <c r="V2014" s="15">
        <v>54.02268849435093</v>
      </c>
      <c r="W2014" s="14">
        <v>34.718917364000049</v>
      </c>
      <c r="X2014" s="14">
        <v>37.317991751000079</v>
      </c>
      <c r="Y2014" s="14" t="s">
        <v>11438</v>
      </c>
      <c r="Z2014" s="70" t="s">
        <v>5574</v>
      </c>
    </row>
    <row r="2015" spans="1:26" x14ac:dyDescent="0.25">
      <c r="A2015" s="14">
        <v>1926</v>
      </c>
      <c r="B2015" s="14" t="s">
        <v>5181</v>
      </c>
      <c r="C2015" s="14" t="s">
        <v>5225</v>
      </c>
      <c r="D2015" s="14" t="s">
        <v>5226</v>
      </c>
      <c r="E2015" s="14" t="s">
        <v>5228</v>
      </c>
      <c r="F2015" s="14" t="s">
        <v>5229</v>
      </c>
      <c r="G2015" s="14" t="s">
        <v>1973</v>
      </c>
      <c r="H2015" s="14" t="s">
        <v>1974</v>
      </c>
      <c r="I2015" s="14" t="s">
        <v>5571</v>
      </c>
      <c r="J2015" s="15">
        <v>1000</v>
      </c>
      <c r="K2015" s="15">
        <v>260</v>
      </c>
      <c r="L2015" s="14" t="s">
        <v>4945</v>
      </c>
      <c r="M2015" s="14">
        <v>3</v>
      </c>
      <c r="N2015" s="15">
        <v>692.59857044039666</v>
      </c>
      <c r="O2015" s="14">
        <v>692.59857044039666</v>
      </c>
      <c r="P2015" s="15">
        <v>353.22527092460228</v>
      </c>
      <c r="Q2015" s="15">
        <v>339.37329951579437</v>
      </c>
      <c r="R2015" s="15">
        <v>297.81738528937058</v>
      </c>
      <c r="S2015" s="15">
        <v>159.29767120129125</v>
      </c>
      <c r="T2015" s="15">
        <v>138.51971408807933</v>
      </c>
      <c r="U2015" s="15">
        <v>256.26147106294678</v>
      </c>
      <c r="V2015" s="15">
        <v>41.555914226423795</v>
      </c>
      <c r="W2015" s="14">
        <v>34.723882010000068</v>
      </c>
      <c r="X2015" s="14">
        <v>37.364272636000067</v>
      </c>
      <c r="Y2015" s="14" t="s">
        <v>11439</v>
      </c>
      <c r="Z2015" s="70" t="s">
        <v>5574</v>
      </c>
    </row>
    <row r="2016" spans="1:26" x14ac:dyDescent="0.25">
      <c r="A2016" s="14">
        <v>1927</v>
      </c>
      <c r="B2016" s="14" t="s">
        <v>5181</v>
      </c>
      <c r="C2016" s="14" t="s">
        <v>5225</v>
      </c>
      <c r="D2016" s="14" t="s">
        <v>5226</v>
      </c>
      <c r="E2016" s="14" t="s">
        <v>5228</v>
      </c>
      <c r="F2016" s="14" t="s">
        <v>5229</v>
      </c>
      <c r="G2016" s="14" t="s">
        <v>1975</v>
      </c>
      <c r="H2016" s="14" t="s">
        <v>1976</v>
      </c>
      <c r="I2016" s="14" t="s">
        <v>5571</v>
      </c>
      <c r="J2016" s="15">
        <v>0</v>
      </c>
      <c r="K2016" s="15">
        <v>0</v>
      </c>
      <c r="L2016" s="14" t="s">
        <v>4945</v>
      </c>
      <c r="M2016" s="14">
        <v>0</v>
      </c>
      <c r="N2016" s="15">
        <v>0</v>
      </c>
      <c r="O2016" s="14">
        <v>0</v>
      </c>
      <c r="P2016" s="15">
        <v>0</v>
      </c>
      <c r="Q2016" s="15">
        <v>0</v>
      </c>
      <c r="R2016" s="15">
        <v>0</v>
      </c>
      <c r="S2016" s="15">
        <v>0</v>
      </c>
      <c r="T2016" s="15">
        <v>0</v>
      </c>
      <c r="U2016" s="15">
        <v>0</v>
      </c>
      <c r="V2016" s="15">
        <v>0</v>
      </c>
      <c r="W2016" s="14">
        <v>34.705205326000055</v>
      </c>
      <c r="X2016" s="14">
        <v>37.28057284700003</v>
      </c>
      <c r="Y2016" s="14" t="s">
        <v>11440</v>
      </c>
      <c r="Z2016" s="70" t="s">
        <v>5574</v>
      </c>
    </row>
    <row r="2017" spans="1:26" x14ac:dyDescent="0.25">
      <c r="A2017" s="14">
        <v>1931</v>
      </c>
      <c r="B2017" s="14" t="s">
        <v>5181</v>
      </c>
      <c r="C2017" s="14" t="s">
        <v>5225</v>
      </c>
      <c r="D2017" s="14" t="s">
        <v>5226</v>
      </c>
      <c r="E2017" s="14" t="s">
        <v>5228</v>
      </c>
      <c r="F2017" s="14" t="s">
        <v>5229</v>
      </c>
      <c r="G2017" s="14" t="s">
        <v>1983</v>
      </c>
      <c r="H2017" s="14" t="s">
        <v>1984</v>
      </c>
      <c r="I2017" s="14" t="s">
        <v>5571</v>
      </c>
      <c r="J2017" s="15">
        <v>1100</v>
      </c>
      <c r="K2017" s="15">
        <v>60</v>
      </c>
      <c r="L2017" s="14" t="s">
        <v>4945</v>
      </c>
      <c r="M2017" s="14">
        <v>2</v>
      </c>
      <c r="N2017" s="15">
        <v>761.85842748443633</v>
      </c>
      <c r="O2017" s="14">
        <v>761.85842748443633</v>
      </c>
      <c r="P2017" s="15">
        <v>388.54779801706252</v>
      </c>
      <c r="Q2017" s="15">
        <v>373.31062946737381</v>
      </c>
      <c r="R2017" s="15">
        <v>327.59912381830765</v>
      </c>
      <c r="S2017" s="15">
        <v>175.22743832142035</v>
      </c>
      <c r="T2017" s="15">
        <v>152.37168549688727</v>
      </c>
      <c r="U2017" s="15">
        <v>281.88761816924142</v>
      </c>
      <c r="V2017" s="15">
        <v>45.711505649066176</v>
      </c>
      <c r="W2017" s="14">
        <v>34.84247173600005</v>
      </c>
      <c r="X2017" s="14">
        <v>37.469241199000066</v>
      </c>
      <c r="Y2017" s="14" t="s">
        <v>11450</v>
      </c>
      <c r="Z2017" s="70" t="s">
        <v>5574</v>
      </c>
    </row>
    <row r="2018" spans="1:26" x14ac:dyDescent="0.25">
      <c r="A2018" s="14">
        <v>1932</v>
      </c>
      <c r="B2018" s="14" t="s">
        <v>5181</v>
      </c>
      <c r="C2018" s="14" t="s">
        <v>5225</v>
      </c>
      <c r="D2018" s="14" t="s">
        <v>5226</v>
      </c>
      <c r="E2018" s="14" t="s">
        <v>5228</v>
      </c>
      <c r="F2018" s="14" t="s">
        <v>5229</v>
      </c>
      <c r="G2018" s="14" t="s">
        <v>1985</v>
      </c>
      <c r="H2018" s="14" t="s">
        <v>1986</v>
      </c>
      <c r="I2018" s="14" t="s">
        <v>5571</v>
      </c>
      <c r="J2018" s="15">
        <v>0</v>
      </c>
      <c r="K2018" s="15">
        <v>0</v>
      </c>
      <c r="L2018" s="14" t="s">
        <v>4945</v>
      </c>
      <c r="M2018" s="14">
        <v>0</v>
      </c>
      <c r="N2018" s="15">
        <v>0</v>
      </c>
      <c r="O2018" s="14">
        <v>0</v>
      </c>
      <c r="P2018" s="15">
        <v>0</v>
      </c>
      <c r="Q2018" s="15">
        <v>0</v>
      </c>
      <c r="R2018" s="15">
        <v>0</v>
      </c>
      <c r="S2018" s="15">
        <v>0</v>
      </c>
      <c r="T2018" s="15">
        <v>0</v>
      </c>
      <c r="U2018" s="15">
        <v>0</v>
      </c>
      <c r="V2018" s="15">
        <v>0</v>
      </c>
      <c r="W2018" s="14">
        <v>34.965625215000046</v>
      </c>
      <c r="X2018" s="14">
        <v>37.357381819000068</v>
      </c>
      <c r="Y2018" s="14" t="s">
        <v>11451</v>
      </c>
      <c r="Z2018" s="70" t="s">
        <v>5574</v>
      </c>
    </row>
    <row r="2019" spans="1:26" x14ac:dyDescent="0.25">
      <c r="A2019" s="14">
        <v>1933</v>
      </c>
      <c r="B2019" s="14" t="s">
        <v>5181</v>
      </c>
      <c r="C2019" s="14" t="s">
        <v>5225</v>
      </c>
      <c r="D2019" s="14" t="s">
        <v>5226</v>
      </c>
      <c r="E2019" s="14" t="s">
        <v>5228</v>
      </c>
      <c r="F2019" s="14" t="s">
        <v>5229</v>
      </c>
      <c r="G2019" s="14" t="s">
        <v>1987</v>
      </c>
      <c r="H2019" s="14" t="s">
        <v>1988</v>
      </c>
      <c r="I2019" s="14" t="s">
        <v>5571</v>
      </c>
      <c r="J2019" s="15">
        <v>0</v>
      </c>
      <c r="K2019" s="15">
        <v>0</v>
      </c>
      <c r="L2019" s="14" t="s">
        <v>4945</v>
      </c>
      <c r="M2019" s="14">
        <v>0</v>
      </c>
      <c r="N2019" s="15">
        <v>0</v>
      </c>
      <c r="O2019" s="14">
        <v>0</v>
      </c>
      <c r="P2019" s="15">
        <v>0</v>
      </c>
      <c r="Q2019" s="15">
        <v>0</v>
      </c>
      <c r="R2019" s="15">
        <v>0</v>
      </c>
      <c r="S2019" s="15">
        <v>0</v>
      </c>
      <c r="T2019" s="15">
        <v>0</v>
      </c>
      <c r="U2019" s="15">
        <v>0</v>
      </c>
      <c r="V2019" s="15">
        <v>0</v>
      </c>
      <c r="W2019" s="14">
        <v>34.923279441000034</v>
      </c>
      <c r="X2019" s="14">
        <v>37.32983831100006</v>
      </c>
      <c r="Y2019" s="14" t="s">
        <v>11452</v>
      </c>
      <c r="Z2019" s="70" t="s">
        <v>5574</v>
      </c>
    </row>
    <row r="2020" spans="1:26" x14ac:dyDescent="0.25">
      <c r="A2020" s="14">
        <v>1935</v>
      </c>
      <c r="B2020" s="14" t="s">
        <v>5181</v>
      </c>
      <c r="C2020" s="14" t="s">
        <v>5225</v>
      </c>
      <c r="D2020" s="14" t="s">
        <v>5226</v>
      </c>
      <c r="E2020" s="14" t="s">
        <v>5228</v>
      </c>
      <c r="F2020" s="14" t="s">
        <v>5229</v>
      </c>
      <c r="G2020" s="14" t="s">
        <v>1989</v>
      </c>
      <c r="H2020" s="14" t="s">
        <v>1990</v>
      </c>
      <c r="I2020" s="14" t="s">
        <v>5571</v>
      </c>
      <c r="J2020" s="15">
        <v>0</v>
      </c>
      <c r="K2020" s="15">
        <v>0</v>
      </c>
      <c r="L2020" s="14" t="s">
        <v>4945</v>
      </c>
      <c r="M2020" s="14">
        <v>0</v>
      </c>
      <c r="N2020" s="15">
        <v>0</v>
      </c>
      <c r="O2020" s="14">
        <v>0</v>
      </c>
      <c r="P2020" s="15">
        <v>0</v>
      </c>
      <c r="Q2020" s="15">
        <v>0</v>
      </c>
      <c r="R2020" s="15">
        <v>0</v>
      </c>
      <c r="S2020" s="15">
        <v>0</v>
      </c>
      <c r="T2020" s="15">
        <v>0</v>
      </c>
      <c r="U2020" s="15">
        <v>0</v>
      </c>
      <c r="V2020" s="15">
        <v>0</v>
      </c>
      <c r="W2020" s="14">
        <v>34.952206713000066</v>
      </c>
      <c r="X2020" s="14">
        <v>37.355837266000037</v>
      </c>
      <c r="Y2020" s="14" t="s">
        <v>11453</v>
      </c>
      <c r="Z2020" s="70" t="s">
        <v>5574</v>
      </c>
    </row>
    <row r="2021" spans="1:26" x14ac:dyDescent="0.25">
      <c r="A2021" s="14">
        <v>1938</v>
      </c>
      <c r="B2021" s="14" t="s">
        <v>5181</v>
      </c>
      <c r="C2021" s="14" t="s">
        <v>5225</v>
      </c>
      <c r="D2021" s="14" t="s">
        <v>5226</v>
      </c>
      <c r="E2021" s="14" t="s">
        <v>5228</v>
      </c>
      <c r="F2021" s="14" t="s">
        <v>5229</v>
      </c>
      <c r="G2021" s="14" t="s">
        <v>11454</v>
      </c>
      <c r="H2021" s="14" t="s">
        <v>11455</v>
      </c>
      <c r="I2021" s="14" t="s">
        <v>5571</v>
      </c>
      <c r="J2021" s="15">
        <v>600</v>
      </c>
      <c r="K2021" s="15">
        <v>50</v>
      </c>
      <c r="L2021" s="14" t="s">
        <v>5572</v>
      </c>
      <c r="M2021" s="14">
        <v>2</v>
      </c>
      <c r="N2021" s="15">
        <v>415.55914226423801</v>
      </c>
      <c r="O2021" s="14">
        <v>0</v>
      </c>
      <c r="P2021" s="15">
        <v>212.97406041042197</v>
      </c>
      <c r="Q2021" s="15">
        <v>202.58508185381604</v>
      </c>
      <c r="R2021" s="15">
        <v>172.61287871800786</v>
      </c>
      <c r="S2021" s="15">
        <v>92.981358081623256</v>
      </c>
      <c r="T2021" s="15">
        <v>68.04780954576897</v>
      </c>
      <c r="U2021" s="15">
        <v>167.26255476135577</v>
      </c>
      <c r="V2021" s="15">
        <v>28.050242102836066</v>
      </c>
      <c r="W2021" s="14">
        <v>34.84517203200005</v>
      </c>
      <c r="X2021" s="14">
        <v>37.24978704800003</v>
      </c>
      <c r="Y2021" s="14" t="s">
        <v>11456</v>
      </c>
      <c r="Z2021" s="70" t="s">
        <v>5574</v>
      </c>
    </row>
    <row r="2022" spans="1:26" x14ac:dyDescent="0.25">
      <c r="A2022" s="14">
        <v>1939</v>
      </c>
      <c r="B2022" s="14" t="s">
        <v>5181</v>
      </c>
      <c r="C2022" s="14" t="s">
        <v>5225</v>
      </c>
      <c r="D2022" s="14" t="s">
        <v>5226</v>
      </c>
      <c r="E2022" s="14" t="s">
        <v>5228</v>
      </c>
      <c r="F2022" s="14" t="s">
        <v>5229</v>
      </c>
      <c r="G2022" s="14" t="s">
        <v>1991</v>
      </c>
      <c r="H2022" s="14" t="s">
        <v>1992</v>
      </c>
      <c r="I2022" s="14" t="s">
        <v>5571</v>
      </c>
      <c r="J2022" s="15">
        <v>0</v>
      </c>
      <c r="K2022" s="15">
        <v>0</v>
      </c>
      <c r="L2022" s="14" t="s">
        <v>4945</v>
      </c>
      <c r="M2022" s="14">
        <v>0</v>
      </c>
      <c r="N2022" s="15">
        <v>0</v>
      </c>
      <c r="O2022" s="14">
        <v>0</v>
      </c>
      <c r="P2022" s="15">
        <v>0</v>
      </c>
      <c r="Q2022" s="15">
        <v>0</v>
      </c>
      <c r="R2022" s="15">
        <v>0</v>
      </c>
      <c r="S2022" s="15">
        <v>0</v>
      </c>
      <c r="T2022" s="15">
        <v>0</v>
      </c>
      <c r="U2022" s="15">
        <v>0</v>
      </c>
      <c r="V2022" s="15">
        <v>0</v>
      </c>
      <c r="W2022" s="14">
        <v>34.876744303000066</v>
      </c>
      <c r="X2022" s="14">
        <v>37.37308214400008</v>
      </c>
      <c r="Y2022" s="14" t="s">
        <v>11457</v>
      </c>
      <c r="Z2022" s="70" t="s">
        <v>5574</v>
      </c>
    </row>
    <row r="2023" spans="1:26" x14ac:dyDescent="0.25">
      <c r="A2023" s="14">
        <v>1942</v>
      </c>
      <c r="B2023" s="14" t="s">
        <v>5181</v>
      </c>
      <c r="C2023" s="14" t="s">
        <v>5225</v>
      </c>
      <c r="D2023" s="14" t="s">
        <v>5226</v>
      </c>
      <c r="E2023" s="14" t="s">
        <v>5228</v>
      </c>
      <c r="F2023" s="14" t="s">
        <v>5229</v>
      </c>
      <c r="G2023" s="14" t="s">
        <v>1995</v>
      </c>
      <c r="H2023" s="14" t="s">
        <v>1996</v>
      </c>
      <c r="I2023" s="14" t="s">
        <v>5571</v>
      </c>
      <c r="J2023" s="15">
        <v>820</v>
      </c>
      <c r="K2023" s="15">
        <v>180</v>
      </c>
      <c r="L2023" s="14" t="s">
        <v>4945</v>
      </c>
      <c r="M2023" s="14">
        <v>3</v>
      </c>
      <c r="N2023" s="15">
        <v>567.93082776112522</v>
      </c>
      <c r="O2023" s="14">
        <v>567.93082776112522</v>
      </c>
      <c r="P2023" s="15">
        <v>289.64472215817386</v>
      </c>
      <c r="Q2023" s="15">
        <v>278.28610560295135</v>
      </c>
      <c r="R2023" s="15">
        <v>241.51258450541852</v>
      </c>
      <c r="S2023" s="15">
        <v>126.36460917685037</v>
      </c>
      <c r="T2023" s="15">
        <v>109.32668434401661</v>
      </c>
      <c r="U2023" s="15">
        <v>212.97406041042194</v>
      </c>
      <c r="V2023" s="15">
        <v>36.91550380447314</v>
      </c>
      <c r="W2023" s="14">
        <v>34.902497375000053</v>
      </c>
      <c r="X2023" s="14">
        <v>37.447437887000035</v>
      </c>
      <c r="Y2023" s="14" t="s">
        <v>11460</v>
      </c>
      <c r="Z2023" s="70" t="s">
        <v>5574</v>
      </c>
    </row>
    <row r="2024" spans="1:26" x14ac:dyDescent="0.25">
      <c r="A2024" s="14">
        <v>1943</v>
      </c>
      <c r="B2024" s="14" t="s">
        <v>5181</v>
      </c>
      <c r="C2024" s="14" t="s">
        <v>5225</v>
      </c>
      <c r="D2024" s="14" t="s">
        <v>5226</v>
      </c>
      <c r="E2024" s="14" t="s">
        <v>5228</v>
      </c>
      <c r="F2024" s="14" t="s">
        <v>5229</v>
      </c>
      <c r="G2024" s="14" t="s">
        <v>1997</v>
      </c>
      <c r="H2024" s="14" t="s">
        <v>1998</v>
      </c>
      <c r="I2024" s="14" t="s">
        <v>5571</v>
      </c>
      <c r="J2024" s="15">
        <v>0</v>
      </c>
      <c r="K2024" s="15">
        <v>0</v>
      </c>
      <c r="L2024" s="14" t="s">
        <v>4945</v>
      </c>
      <c r="M2024" s="14">
        <v>0</v>
      </c>
      <c r="N2024" s="15">
        <v>0</v>
      </c>
      <c r="O2024" s="14">
        <v>0</v>
      </c>
      <c r="P2024" s="15">
        <v>0</v>
      </c>
      <c r="Q2024" s="15">
        <v>0</v>
      </c>
      <c r="R2024" s="15">
        <v>0</v>
      </c>
      <c r="S2024" s="15">
        <v>0</v>
      </c>
      <c r="T2024" s="15">
        <v>0</v>
      </c>
      <c r="U2024" s="15">
        <v>0</v>
      </c>
      <c r="V2024" s="15">
        <v>0</v>
      </c>
      <c r="W2024" s="14">
        <v>34.858257924000043</v>
      </c>
      <c r="X2024" s="14">
        <v>37.382292488000076</v>
      </c>
      <c r="Y2024" s="14" t="s">
        <v>11461</v>
      </c>
      <c r="Z2024" s="70" t="s">
        <v>5574</v>
      </c>
    </row>
    <row r="2025" spans="1:26" x14ac:dyDescent="0.25">
      <c r="A2025" s="14">
        <v>1925</v>
      </c>
      <c r="B2025" s="14" t="s">
        <v>5181</v>
      </c>
      <c r="C2025" s="14" t="s">
        <v>5225</v>
      </c>
      <c r="D2025" s="14" t="s">
        <v>5226</v>
      </c>
      <c r="E2025" s="14" t="s">
        <v>5228</v>
      </c>
      <c r="F2025" s="14" t="s">
        <v>5229</v>
      </c>
      <c r="G2025" s="14" t="s">
        <v>1971</v>
      </c>
      <c r="H2025" s="14" t="s">
        <v>1972</v>
      </c>
      <c r="I2025" s="14" t="s">
        <v>5571</v>
      </c>
      <c r="J2025" s="15">
        <v>25</v>
      </c>
      <c r="K2025" s="15">
        <v>0</v>
      </c>
      <c r="L2025" s="14" t="s">
        <v>4945</v>
      </c>
      <c r="M2025" s="14">
        <v>2</v>
      </c>
      <c r="N2025" s="15">
        <v>17.314964261009916</v>
      </c>
      <c r="O2025" s="14">
        <v>17.314964261009916</v>
      </c>
      <c r="P2025" s="15">
        <v>9.0037814157251557</v>
      </c>
      <c r="Q2025" s="15">
        <v>8.31118284528476</v>
      </c>
      <c r="R2025" s="15">
        <v>7.4696755821996774</v>
      </c>
      <c r="S2025" s="15">
        <v>3.9824417800322807</v>
      </c>
      <c r="T2025" s="15">
        <v>3.4283629236799635</v>
      </c>
      <c r="U2025" s="15">
        <v>6.389221812312659</v>
      </c>
      <c r="V2025" s="15">
        <v>1.0562128199216048</v>
      </c>
      <c r="W2025" s="14">
        <v>34.890763304000075</v>
      </c>
      <c r="X2025" s="14">
        <v>37.390723200000025</v>
      </c>
      <c r="Y2025" s="14" t="s">
        <v>12544</v>
      </c>
      <c r="Z2025" s="70" t="s">
        <v>5574</v>
      </c>
    </row>
    <row r="2026" spans="1:26" x14ac:dyDescent="0.25">
      <c r="A2026" s="14">
        <v>1918</v>
      </c>
      <c r="B2026" s="14" t="s">
        <v>5181</v>
      </c>
      <c r="C2026" s="14" t="s">
        <v>5225</v>
      </c>
      <c r="D2026" s="14" t="s">
        <v>5226</v>
      </c>
      <c r="E2026" s="14" t="s">
        <v>5228</v>
      </c>
      <c r="F2026" s="14" t="s">
        <v>5229</v>
      </c>
      <c r="G2026" s="14" t="s">
        <v>14701</v>
      </c>
      <c r="H2026" s="14" t="s">
        <v>14702</v>
      </c>
      <c r="I2026" s="14" t="s">
        <v>5571</v>
      </c>
      <c r="J2026" s="15">
        <v>300</v>
      </c>
      <c r="K2026" s="15">
        <v>0</v>
      </c>
      <c r="L2026" s="14" t="s">
        <v>5572</v>
      </c>
      <c r="M2026" s="14">
        <v>2</v>
      </c>
      <c r="N2026" s="15">
        <v>207.779571132119</v>
      </c>
      <c r="O2026" s="14">
        <v>0</v>
      </c>
      <c r="P2026" s="15">
        <v>105.96758127738069</v>
      </c>
      <c r="Q2026" s="15">
        <v>101.81198985473831</v>
      </c>
      <c r="R2026" s="15">
        <v>89.345215586811165</v>
      </c>
      <c r="S2026" s="15">
        <v>47.78930136038737</v>
      </c>
      <c r="T2026" s="15">
        <v>41.555914226423802</v>
      </c>
      <c r="U2026" s="15">
        <v>76.878441318884029</v>
      </c>
      <c r="V2026" s="15">
        <v>12.466774267927139</v>
      </c>
      <c r="W2026" s="14">
        <v>34.824545255000032</v>
      </c>
      <c r="X2026" s="14">
        <v>37.246417677000068</v>
      </c>
      <c r="Y2026" s="14" t="s">
        <v>14703</v>
      </c>
      <c r="Z2026" s="70" t="s">
        <v>5574</v>
      </c>
    </row>
    <row r="2027" spans="1:26" x14ac:dyDescent="0.25">
      <c r="A2027" s="14">
        <v>1922</v>
      </c>
      <c r="B2027" s="14" t="s">
        <v>5181</v>
      </c>
      <c r="C2027" s="14" t="s">
        <v>5225</v>
      </c>
      <c r="D2027" s="14" t="s">
        <v>5226</v>
      </c>
      <c r="E2027" s="14" t="s">
        <v>5228</v>
      </c>
      <c r="F2027" s="14" t="s">
        <v>5229</v>
      </c>
      <c r="G2027" s="14" t="s">
        <v>1965</v>
      </c>
      <c r="H2027" s="14" t="s">
        <v>1966</v>
      </c>
      <c r="I2027" s="14" t="s">
        <v>5571</v>
      </c>
      <c r="J2027" s="15">
        <v>40</v>
      </c>
      <c r="K2027" s="15">
        <v>0</v>
      </c>
      <c r="L2027" s="14" t="s">
        <v>4945</v>
      </c>
      <c r="M2027" s="14">
        <v>2</v>
      </c>
      <c r="N2027" s="15">
        <v>27.703942817615864</v>
      </c>
      <c r="O2027" s="14">
        <v>27.703942817615864</v>
      </c>
      <c r="P2027" s="15">
        <v>14.129010836984092</v>
      </c>
      <c r="Q2027" s="15">
        <v>13.574931980631773</v>
      </c>
      <c r="R2027" s="15">
        <v>11.781101683191146</v>
      </c>
      <c r="S2027" s="15">
        <v>6.1641272769195297</v>
      </c>
      <c r="T2027" s="15">
        <v>5.3330089923910542</v>
      </c>
      <c r="U2027" s="15">
        <v>10.388978556605949</v>
      </c>
      <c r="V2027" s="15">
        <v>1.8007562831450312</v>
      </c>
      <c r="W2027" s="14">
        <v>34.813782183000058</v>
      </c>
      <c r="X2027" s="14">
        <v>37.576250027000071</v>
      </c>
      <c r="Y2027" s="14" t="s">
        <v>14704</v>
      </c>
      <c r="Z2027" s="70" t="s">
        <v>5574</v>
      </c>
    </row>
    <row r="2028" spans="1:26" x14ac:dyDescent="0.25">
      <c r="A2028" s="14">
        <v>1928</v>
      </c>
      <c r="B2028" s="14" t="s">
        <v>5181</v>
      </c>
      <c r="C2028" s="14" t="s">
        <v>5225</v>
      </c>
      <c r="D2028" s="14" t="s">
        <v>5226</v>
      </c>
      <c r="E2028" s="14" t="s">
        <v>5228</v>
      </c>
      <c r="F2028" s="14" t="s">
        <v>5229</v>
      </c>
      <c r="G2028" s="14" t="s">
        <v>1977</v>
      </c>
      <c r="H2028" s="14" t="s">
        <v>1978</v>
      </c>
      <c r="I2028" s="14" t="s">
        <v>5571</v>
      </c>
      <c r="J2028" s="15">
        <v>160</v>
      </c>
      <c r="K2028" s="15">
        <v>0</v>
      </c>
      <c r="L2028" s="14" t="s">
        <v>4945</v>
      </c>
      <c r="M2028" s="14">
        <v>2</v>
      </c>
      <c r="N2028" s="15">
        <v>110.81577127046346</v>
      </c>
      <c r="O2028" s="14">
        <v>110.81577127046346</v>
      </c>
      <c r="P2028" s="15">
        <v>56.516043347936368</v>
      </c>
      <c r="Q2028" s="15">
        <v>54.29972792252709</v>
      </c>
      <c r="R2028" s="15">
        <v>47.650781646299293</v>
      </c>
      <c r="S2028" s="15">
        <v>25.487627392206598</v>
      </c>
      <c r="T2028" s="15">
        <v>22.163154254092692</v>
      </c>
      <c r="U2028" s="15">
        <v>41.001835370071475</v>
      </c>
      <c r="V2028" s="15">
        <v>6.6489462762278073</v>
      </c>
      <c r="W2028" s="14">
        <v>34.77242188200006</v>
      </c>
      <c r="X2028" s="14">
        <v>37.347902321000049</v>
      </c>
      <c r="Y2028" s="14" t="s">
        <v>14705</v>
      </c>
      <c r="Z2028" s="70" t="s">
        <v>5574</v>
      </c>
    </row>
    <row r="2029" spans="1:26" x14ac:dyDescent="0.25">
      <c r="A2029" s="14">
        <v>1929</v>
      </c>
      <c r="B2029" s="14" t="s">
        <v>5181</v>
      </c>
      <c r="C2029" s="14" t="s">
        <v>5225</v>
      </c>
      <c r="D2029" s="14" t="s">
        <v>5226</v>
      </c>
      <c r="E2029" s="14" t="s">
        <v>5228</v>
      </c>
      <c r="F2029" s="14" t="s">
        <v>5229</v>
      </c>
      <c r="G2029" s="14" t="s">
        <v>1979</v>
      </c>
      <c r="H2029" s="14" t="s">
        <v>1980</v>
      </c>
      <c r="I2029" s="14" t="s">
        <v>5571</v>
      </c>
      <c r="J2029" s="15">
        <v>540</v>
      </c>
      <c r="K2029" s="15">
        <v>0</v>
      </c>
      <c r="L2029" s="14" t="s">
        <v>4945</v>
      </c>
      <c r="M2029" s="14">
        <v>2</v>
      </c>
      <c r="N2029" s="15">
        <v>374.00322803781415</v>
      </c>
      <c r="O2029" s="14">
        <v>374.00322803781415</v>
      </c>
      <c r="P2029" s="15">
        <v>190.74164629928521</v>
      </c>
      <c r="Q2029" s="15">
        <v>183.26158173852895</v>
      </c>
      <c r="R2029" s="15">
        <v>160.8213880562601</v>
      </c>
      <c r="S2029" s="15">
        <v>86.020742448697263</v>
      </c>
      <c r="T2029" s="15">
        <v>74.800645607562828</v>
      </c>
      <c r="U2029" s="15">
        <v>138.38119437399124</v>
      </c>
      <c r="V2029" s="15">
        <v>22.440193682268848</v>
      </c>
      <c r="W2029" s="14">
        <v>34.949232273000064</v>
      </c>
      <c r="X2029" s="14">
        <v>37.377376550000065</v>
      </c>
      <c r="Y2029" s="14" t="s">
        <v>14706</v>
      </c>
      <c r="Z2029" s="70" t="s">
        <v>5574</v>
      </c>
    </row>
    <row r="2030" spans="1:26" x14ac:dyDescent="0.25">
      <c r="A2030" s="14">
        <v>1930</v>
      </c>
      <c r="B2030" s="14" t="s">
        <v>5181</v>
      </c>
      <c r="C2030" s="14" t="s">
        <v>5225</v>
      </c>
      <c r="D2030" s="14" t="s">
        <v>5226</v>
      </c>
      <c r="E2030" s="14" t="s">
        <v>5228</v>
      </c>
      <c r="F2030" s="14" t="s">
        <v>5229</v>
      </c>
      <c r="G2030" s="14" t="s">
        <v>1981</v>
      </c>
      <c r="H2030" s="14" t="s">
        <v>1982</v>
      </c>
      <c r="I2030" s="14" t="s">
        <v>5571</v>
      </c>
      <c r="J2030" s="15">
        <v>390</v>
      </c>
      <c r="K2030" s="15">
        <v>0</v>
      </c>
      <c r="L2030" s="14" t="s">
        <v>4945</v>
      </c>
      <c r="M2030" s="14">
        <v>2</v>
      </c>
      <c r="N2030" s="15">
        <v>270.11344247175469</v>
      </c>
      <c r="O2030" s="14">
        <v>270.11344247175469</v>
      </c>
      <c r="P2030" s="15">
        <v>137.75785566059488</v>
      </c>
      <c r="Q2030" s="15">
        <v>132.35558681115981</v>
      </c>
      <c r="R2030" s="15">
        <v>116.14878026285453</v>
      </c>
      <c r="S2030" s="15">
        <v>62.126091768503585</v>
      </c>
      <c r="T2030" s="15">
        <v>54.022688494350945</v>
      </c>
      <c r="U2030" s="15">
        <v>99.941973714549235</v>
      </c>
      <c r="V2030" s="15">
        <v>16.206806548305281</v>
      </c>
      <c r="W2030" s="14">
        <v>34.892002249000029</v>
      </c>
      <c r="X2030" s="14">
        <v>37.411888503000057</v>
      </c>
      <c r="Y2030" s="14" t="s">
        <v>14707</v>
      </c>
      <c r="Z2030" s="70" t="s">
        <v>5574</v>
      </c>
    </row>
    <row r="2031" spans="1:26" x14ac:dyDescent="0.25">
      <c r="A2031" s="14">
        <v>1940</v>
      </c>
      <c r="B2031" s="14" t="s">
        <v>5181</v>
      </c>
      <c r="C2031" s="14" t="s">
        <v>5225</v>
      </c>
      <c r="D2031" s="14" t="s">
        <v>5226</v>
      </c>
      <c r="E2031" s="14" t="s">
        <v>5228</v>
      </c>
      <c r="F2031" s="14" t="s">
        <v>5229</v>
      </c>
      <c r="G2031" s="14" t="s">
        <v>1993</v>
      </c>
      <c r="H2031" s="14" t="s">
        <v>1994</v>
      </c>
      <c r="I2031" s="14" t="s">
        <v>5571</v>
      </c>
      <c r="J2031" s="15">
        <v>180</v>
      </c>
      <c r="K2031" s="15">
        <v>0</v>
      </c>
      <c r="L2031" s="14" t="s">
        <v>4945</v>
      </c>
      <c r="M2031" s="14">
        <v>2</v>
      </c>
      <c r="N2031" s="15">
        <v>124.6677426792714</v>
      </c>
      <c r="O2031" s="14">
        <v>124.6677426792714</v>
      </c>
      <c r="P2031" s="15">
        <v>63.580548766428414</v>
      </c>
      <c r="Q2031" s="15">
        <v>61.087193912842984</v>
      </c>
      <c r="R2031" s="15">
        <v>53.607129352086709</v>
      </c>
      <c r="S2031" s="15">
        <v>28.673580816232423</v>
      </c>
      <c r="T2031" s="15">
        <v>24.933548535854282</v>
      </c>
      <c r="U2031" s="15">
        <v>46.127064791330419</v>
      </c>
      <c r="V2031" s="15">
        <v>7.4800645607562837</v>
      </c>
      <c r="W2031" s="14">
        <v>34.72395348200007</v>
      </c>
      <c r="X2031" s="14">
        <v>37.249018746000047</v>
      </c>
      <c r="Y2031" s="14" t="s">
        <v>14708</v>
      </c>
      <c r="Z2031" s="70" t="s">
        <v>5574</v>
      </c>
    </row>
    <row r="2032" spans="1:26" x14ac:dyDescent="0.25">
      <c r="A2032" s="14">
        <v>1944</v>
      </c>
      <c r="B2032" s="14" t="s">
        <v>5181</v>
      </c>
      <c r="C2032" s="14" t="s">
        <v>5225</v>
      </c>
      <c r="D2032" s="14" t="s">
        <v>5226</v>
      </c>
      <c r="E2032" s="14" t="s">
        <v>5228</v>
      </c>
      <c r="F2032" s="14" t="s">
        <v>5229</v>
      </c>
      <c r="G2032" s="14" t="s">
        <v>1999</v>
      </c>
      <c r="H2032" s="14" t="s">
        <v>2000</v>
      </c>
      <c r="I2032" s="14" t="s">
        <v>5571</v>
      </c>
      <c r="J2032" s="15">
        <v>280</v>
      </c>
      <c r="K2032" s="15">
        <v>0</v>
      </c>
      <c r="L2032" s="14" t="s">
        <v>4945</v>
      </c>
      <c r="M2032" s="14">
        <v>2</v>
      </c>
      <c r="N2032" s="15">
        <v>193.92759972331106</v>
      </c>
      <c r="O2032" s="14">
        <v>193.92759972331106</v>
      </c>
      <c r="P2032" s="15">
        <v>98.903075858888641</v>
      </c>
      <c r="Q2032" s="15">
        <v>95.02452386442242</v>
      </c>
      <c r="R2032" s="15">
        <v>83.388867881023756</v>
      </c>
      <c r="S2032" s="15">
        <v>44.603347936361544</v>
      </c>
      <c r="T2032" s="15">
        <v>38.785519944662212</v>
      </c>
      <c r="U2032" s="15">
        <v>71.753211897625093</v>
      </c>
      <c r="V2032" s="15">
        <v>11.635655983398664</v>
      </c>
      <c r="W2032" s="14">
        <v>34.741056402000027</v>
      </c>
      <c r="X2032" s="14">
        <v>37.267635204000044</v>
      </c>
      <c r="Y2032" s="14" t="s">
        <v>14709</v>
      </c>
      <c r="Z2032" s="70" t="s">
        <v>5574</v>
      </c>
    </row>
    <row r="2033" spans="1:26" x14ac:dyDescent="0.25">
      <c r="A2033" s="14">
        <v>1948</v>
      </c>
      <c r="B2033" s="14" t="s">
        <v>5137</v>
      </c>
      <c r="C2033" s="14" t="s">
        <v>5138</v>
      </c>
      <c r="D2033" s="14" t="s">
        <v>5137</v>
      </c>
      <c r="E2033" s="14" t="s">
        <v>5139</v>
      </c>
      <c r="F2033" s="14" t="s">
        <v>5137</v>
      </c>
      <c r="G2033" s="14" t="s">
        <v>6317</v>
      </c>
      <c r="H2033" s="14" t="s">
        <v>6318</v>
      </c>
      <c r="I2033" s="14" t="s">
        <v>5571</v>
      </c>
      <c r="J2033" s="15">
        <v>400</v>
      </c>
      <c r="K2033" s="15">
        <v>135</v>
      </c>
      <c r="L2033" s="14" t="s">
        <v>5572</v>
      </c>
      <c r="M2033" s="14">
        <v>2</v>
      </c>
      <c r="N2033" s="15">
        <v>277.03984936876873</v>
      </c>
      <c r="O2033" s="14">
        <v>0</v>
      </c>
      <c r="P2033" s="15">
        <v>142.25996265086275</v>
      </c>
      <c r="Q2033" s="15">
        <v>134.77988671790598</v>
      </c>
      <c r="R2033" s="15">
        <v>119.12713522857055</v>
      </c>
      <c r="S2033" s="15">
        <v>63.719165354816809</v>
      </c>
      <c r="T2033" s="15">
        <v>55.40796987375375</v>
      </c>
      <c r="U2033" s="15">
        <v>102.50474426644443</v>
      </c>
      <c r="V2033" s="15">
        <v>16.622390962126122</v>
      </c>
      <c r="W2033" s="14">
        <v>35.097463862000041</v>
      </c>
      <c r="X2033" s="14">
        <v>36.825359175000074</v>
      </c>
      <c r="Y2033" s="14" t="s">
        <v>6319</v>
      </c>
      <c r="Z2033" s="70" t="s">
        <v>5574</v>
      </c>
    </row>
    <row r="2034" spans="1:26" x14ac:dyDescent="0.25">
      <c r="A2034" s="14">
        <v>1949</v>
      </c>
      <c r="B2034" s="14" t="s">
        <v>5137</v>
      </c>
      <c r="C2034" s="14" t="s">
        <v>5138</v>
      </c>
      <c r="D2034" s="14" t="s">
        <v>5137</v>
      </c>
      <c r="E2034" s="14" t="s">
        <v>5139</v>
      </c>
      <c r="F2034" s="14" t="s">
        <v>5137</v>
      </c>
      <c r="G2034" s="14" t="s">
        <v>6320</v>
      </c>
      <c r="H2034" s="14" t="s">
        <v>6321</v>
      </c>
      <c r="I2034" s="14" t="s">
        <v>5571</v>
      </c>
      <c r="J2034" s="15">
        <v>750</v>
      </c>
      <c r="K2034" s="15">
        <v>0</v>
      </c>
      <c r="L2034" s="14" t="s">
        <v>5572</v>
      </c>
      <c r="M2034" s="14">
        <v>2</v>
      </c>
      <c r="N2034" s="15">
        <v>519.44971756644134</v>
      </c>
      <c r="O2034" s="14">
        <v>0</v>
      </c>
      <c r="P2034" s="15">
        <v>266.73742997036766</v>
      </c>
      <c r="Q2034" s="15">
        <v>252.71228759607368</v>
      </c>
      <c r="R2034" s="15">
        <v>226.48007685896843</v>
      </c>
      <c r="S2034" s="15">
        <v>120.77205933419761</v>
      </c>
      <c r="T2034" s="15">
        <v>101.29269492545606</v>
      </c>
      <c r="U2034" s="15">
        <v>188.30052261783499</v>
      </c>
      <c r="V2034" s="15">
        <v>33.764231641818689</v>
      </c>
      <c r="W2034" s="14">
        <v>35.174710427000036</v>
      </c>
      <c r="X2034" s="14">
        <v>36.698019371000044</v>
      </c>
      <c r="Y2034" s="14" t="s">
        <v>6322</v>
      </c>
      <c r="Z2034" s="70" t="s">
        <v>5574</v>
      </c>
    </row>
    <row r="2035" spans="1:26" x14ac:dyDescent="0.25">
      <c r="A2035" s="14">
        <v>1954</v>
      </c>
      <c r="B2035" s="14" t="s">
        <v>5137</v>
      </c>
      <c r="C2035" s="14" t="s">
        <v>5138</v>
      </c>
      <c r="D2035" s="14" t="s">
        <v>5137</v>
      </c>
      <c r="E2035" s="14" t="s">
        <v>5139</v>
      </c>
      <c r="F2035" s="14" t="s">
        <v>5137</v>
      </c>
      <c r="G2035" s="14" t="s">
        <v>6323</v>
      </c>
      <c r="H2035" s="14" t="s">
        <v>6324</v>
      </c>
      <c r="I2035" s="14" t="s">
        <v>5571</v>
      </c>
      <c r="J2035" s="15">
        <v>960</v>
      </c>
      <c r="K2035" s="15">
        <v>120</v>
      </c>
      <c r="L2035" s="14" t="s">
        <v>5572</v>
      </c>
      <c r="M2035" s="14">
        <v>2</v>
      </c>
      <c r="N2035" s="15">
        <v>664.89563848504497</v>
      </c>
      <c r="O2035" s="14">
        <v>0</v>
      </c>
      <c r="P2035" s="15">
        <v>341.42391036207061</v>
      </c>
      <c r="Q2035" s="15">
        <v>323.47172812297435</v>
      </c>
      <c r="R2035" s="15">
        <v>285.90512454856935</v>
      </c>
      <c r="S2035" s="15">
        <v>152.92599685156034</v>
      </c>
      <c r="T2035" s="15">
        <v>132.97912769700901</v>
      </c>
      <c r="U2035" s="15">
        <v>246.01138623946665</v>
      </c>
      <c r="V2035" s="15">
        <v>39.893738309102694</v>
      </c>
      <c r="W2035" s="14">
        <v>35.279061443000046</v>
      </c>
      <c r="X2035" s="14">
        <v>36.843104442000026</v>
      </c>
      <c r="Y2035" s="14" t="s">
        <v>6325</v>
      </c>
      <c r="Z2035" s="70" t="s">
        <v>5574</v>
      </c>
    </row>
    <row r="2036" spans="1:26" x14ac:dyDescent="0.25">
      <c r="A2036" s="14">
        <v>1962</v>
      </c>
      <c r="B2036" s="14" t="s">
        <v>5137</v>
      </c>
      <c r="C2036" s="14" t="s">
        <v>5138</v>
      </c>
      <c r="D2036" s="14" t="s">
        <v>5137</v>
      </c>
      <c r="E2036" s="14" t="s">
        <v>5139</v>
      </c>
      <c r="F2036" s="14" t="s">
        <v>5137</v>
      </c>
      <c r="G2036" s="14" t="s">
        <v>6326</v>
      </c>
      <c r="H2036" s="14" t="s">
        <v>6327</v>
      </c>
      <c r="I2036" s="14" t="s">
        <v>5571</v>
      </c>
      <c r="J2036" s="15">
        <v>5300</v>
      </c>
      <c r="K2036" s="15">
        <v>670</v>
      </c>
      <c r="L2036" s="14" t="s">
        <v>5572</v>
      </c>
      <c r="M2036" s="14">
        <v>2</v>
      </c>
      <c r="N2036" s="15">
        <v>3670.7780041361857</v>
      </c>
      <c r="O2036" s="14">
        <v>0</v>
      </c>
      <c r="P2036" s="15">
        <v>1884.9445051239315</v>
      </c>
      <c r="Q2036" s="15">
        <v>1785.8334990122542</v>
      </c>
      <c r="R2036" s="15">
        <v>1600.459209803377</v>
      </c>
      <c r="S2036" s="15">
        <v>853.45588596166317</v>
      </c>
      <c r="T2036" s="15">
        <v>715.80171080655623</v>
      </c>
      <c r="U2036" s="15">
        <v>1330.6570264993672</v>
      </c>
      <c r="V2036" s="15">
        <v>238.60057026885207</v>
      </c>
      <c r="W2036" s="14">
        <v>35.09712180300005</v>
      </c>
      <c r="X2036" s="14">
        <v>36.611571316000038</v>
      </c>
      <c r="Y2036" s="14" t="s">
        <v>6328</v>
      </c>
      <c r="Z2036" s="70" t="s">
        <v>5574</v>
      </c>
    </row>
    <row r="2037" spans="1:26" x14ac:dyDescent="0.25">
      <c r="A2037" s="14">
        <v>1965</v>
      </c>
      <c r="B2037" s="14" t="s">
        <v>5137</v>
      </c>
      <c r="C2037" s="14" t="s">
        <v>5138</v>
      </c>
      <c r="D2037" s="14" t="s">
        <v>5137</v>
      </c>
      <c r="E2037" s="14" t="s">
        <v>5139</v>
      </c>
      <c r="F2037" s="14" t="s">
        <v>5137</v>
      </c>
      <c r="G2037" s="14" t="s">
        <v>6329</v>
      </c>
      <c r="H2037" s="14" t="s">
        <v>6330</v>
      </c>
      <c r="I2037" s="14" t="s">
        <v>5571</v>
      </c>
      <c r="J2037" s="15">
        <v>400</v>
      </c>
      <c r="K2037" s="15">
        <v>0</v>
      </c>
      <c r="L2037" s="14" t="s">
        <v>5572</v>
      </c>
      <c r="M2037" s="14">
        <v>2</v>
      </c>
      <c r="N2037" s="15">
        <v>277.03984936876873</v>
      </c>
      <c r="O2037" s="14">
        <v>0</v>
      </c>
      <c r="P2037" s="15">
        <v>142.25996265086275</v>
      </c>
      <c r="Q2037" s="15">
        <v>134.77988671790598</v>
      </c>
      <c r="R2037" s="15">
        <v>119.12713522857055</v>
      </c>
      <c r="S2037" s="15">
        <v>63.719165354816809</v>
      </c>
      <c r="T2037" s="15">
        <v>55.40796987375375</v>
      </c>
      <c r="U2037" s="15">
        <v>102.50474426644443</v>
      </c>
      <c r="V2037" s="15">
        <v>16.622390962126122</v>
      </c>
      <c r="W2037" s="14">
        <v>35.069126072000074</v>
      </c>
      <c r="X2037" s="14">
        <v>36.846181150000064</v>
      </c>
      <c r="Y2037" s="14" t="s">
        <v>6331</v>
      </c>
      <c r="Z2037" s="70" t="s">
        <v>5574</v>
      </c>
    </row>
    <row r="2038" spans="1:26" x14ac:dyDescent="0.25">
      <c r="A2038" s="14">
        <v>1966</v>
      </c>
      <c r="B2038" s="14" t="s">
        <v>5137</v>
      </c>
      <c r="C2038" s="14" t="s">
        <v>5138</v>
      </c>
      <c r="D2038" s="14" t="s">
        <v>5137</v>
      </c>
      <c r="E2038" s="14" t="s">
        <v>5139</v>
      </c>
      <c r="F2038" s="14" t="s">
        <v>5137</v>
      </c>
      <c r="G2038" s="14" t="s">
        <v>6332</v>
      </c>
      <c r="H2038" s="14" t="s">
        <v>6333</v>
      </c>
      <c r="I2038" s="14" t="s">
        <v>5571</v>
      </c>
      <c r="J2038" s="15">
        <v>560</v>
      </c>
      <c r="K2038" s="15">
        <v>0</v>
      </c>
      <c r="L2038" s="14" t="s">
        <v>5572</v>
      </c>
      <c r="M2038" s="14">
        <v>2</v>
      </c>
      <c r="N2038" s="15">
        <v>387.85578911627624</v>
      </c>
      <c r="O2038" s="14">
        <v>0</v>
      </c>
      <c r="P2038" s="15">
        <v>198.48520008025434</v>
      </c>
      <c r="Q2038" s="15">
        <v>189.3705890360219</v>
      </c>
      <c r="R2038" s="15">
        <v>167.94155668734763</v>
      </c>
      <c r="S2038" s="15">
        <v>89.691651233138884</v>
      </c>
      <c r="T2038" s="15">
        <v>76.601518350464559</v>
      </c>
      <c r="U2038" s="15">
        <v>142.05218276383616</v>
      </c>
      <c r="V2038" s="15">
        <v>24.240986819767265</v>
      </c>
      <c r="W2038" s="14">
        <v>35.106081111000037</v>
      </c>
      <c r="X2038" s="14">
        <v>36.798359650000066</v>
      </c>
      <c r="Y2038" s="14" t="s">
        <v>6334</v>
      </c>
      <c r="Z2038" s="70" t="s">
        <v>5574</v>
      </c>
    </row>
    <row r="2039" spans="1:26" x14ac:dyDescent="0.25">
      <c r="A2039" s="14">
        <v>1972</v>
      </c>
      <c r="B2039" s="14" t="s">
        <v>5137</v>
      </c>
      <c r="C2039" s="14" t="s">
        <v>5138</v>
      </c>
      <c r="D2039" s="14" t="s">
        <v>5137</v>
      </c>
      <c r="E2039" s="14" t="s">
        <v>5139</v>
      </c>
      <c r="F2039" s="14" t="s">
        <v>5137</v>
      </c>
      <c r="G2039" s="14" t="s">
        <v>4921</v>
      </c>
      <c r="H2039" s="14" t="s">
        <v>4922</v>
      </c>
      <c r="I2039" s="14" t="s">
        <v>5571</v>
      </c>
      <c r="J2039" s="15">
        <v>1300</v>
      </c>
      <c r="K2039" s="15">
        <v>180</v>
      </c>
      <c r="L2039" s="14" t="s">
        <v>4944</v>
      </c>
      <c r="M2039" s="14">
        <v>6</v>
      </c>
      <c r="N2039" s="15">
        <v>900.37951044849842</v>
      </c>
      <c r="O2039" s="14">
        <v>900.37951044849842</v>
      </c>
      <c r="P2039" s="15">
        <v>462.34487861530403</v>
      </c>
      <c r="Q2039" s="15">
        <v>438.0346318331944</v>
      </c>
      <c r="R2039" s="15">
        <v>387.16318949285431</v>
      </c>
      <c r="S2039" s="15">
        <v>207.08728740315465</v>
      </c>
      <c r="T2039" s="15">
        <v>180.0759020896997</v>
      </c>
      <c r="U2039" s="15">
        <v>333.14041886594441</v>
      </c>
      <c r="V2039" s="15">
        <v>54.022770626909903</v>
      </c>
      <c r="W2039" s="14">
        <v>34.972098629000072</v>
      </c>
      <c r="X2039" s="14">
        <v>36.854093309000064</v>
      </c>
      <c r="Y2039" s="14" t="s">
        <v>6335</v>
      </c>
      <c r="Z2039" s="70" t="s">
        <v>5574</v>
      </c>
    </row>
    <row r="2040" spans="1:26" x14ac:dyDescent="0.25">
      <c r="A2040" s="14">
        <v>1984</v>
      </c>
      <c r="B2040" s="14" t="s">
        <v>5137</v>
      </c>
      <c r="C2040" s="14" t="s">
        <v>5138</v>
      </c>
      <c r="D2040" s="14" t="s">
        <v>5137</v>
      </c>
      <c r="E2040" s="14" t="s">
        <v>5139</v>
      </c>
      <c r="F2040" s="14" t="s">
        <v>5137</v>
      </c>
      <c r="G2040" s="14" t="s">
        <v>6336</v>
      </c>
      <c r="H2040" s="14" t="s">
        <v>6337</v>
      </c>
      <c r="I2040" s="14" t="s">
        <v>5571</v>
      </c>
      <c r="J2040" s="15">
        <v>1000</v>
      </c>
      <c r="K2040" s="15">
        <v>0</v>
      </c>
      <c r="L2040" s="14" t="s">
        <v>5572</v>
      </c>
      <c r="M2040" s="14">
        <v>2</v>
      </c>
      <c r="N2040" s="15">
        <v>692.59962342192182</v>
      </c>
      <c r="O2040" s="14">
        <v>0</v>
      </c>
      <c r="P2040" s="15">
        <v>355.64990662715689</v>
      </c>
      <c r="Q2040" s="15">
        <v>336.94971679476492</v>
      </c>
      <c r="R2040" s="15">
        <v>297.81783807142642</v>
      </c>
      <c r="S2040" s="15">
        <v>159.29791338704203</v>
      </c>
      <c r="T2040" s="15">
        <v>138.51992468438436</v>
      </c>
      <c r="U2040" s="15">
        <v>256.26186066611109</v>
      </c>
      <c r="V2040" s="15">
        <v>41.555977405315311</v>
      </c>
      <c r="W2040" s="14">
        <v>35.154412387000036</v>
      </c>
      <c r="X2040" s="14">
        <v>36.582829656000058</v>
      </c>
      <c r="Y2040" s="14" t="s">
        <v>6338</v>
      </c>
      <c r="Z2040" s="70" t="s">
        <v>5574</v>
      </c>
    </row>
    <row r="2041" spans="1:26" x14ac:dyDescent="0.25">
      <c r="A2041" s="14">
        <v>1991</v>
      </c>
      <c r="B2041" s="14" t="s">
        <v>5137</v>
      </c>
      <c r="C2041" s="14" t="s">
        <v>5138</v>
      </c>
      <c r="D2041" s="14" t="s">
        <v>5137</v>
      </c>
      <c r="E2041" s="14" t="s">
        <v>5139</v>
      </c>
      <c r="F2041" s="14" t="s">
        <v>5137</v>
      </c>
      <c r="G2041" s="14" t="s">
        <v>6339</v>
      </c>
      <c r="H2041" s="14" t="s">
        <v>6340</v>
      </c>
      <c r="I2041" s="14" t="s">
        <v>5571</v>
      </c>
      <c r="J2041" s="15">
        <v>1900</v>
      </c>
      <c r="K2041" s="15">
        <v>300</v>
      </c>
      <c r="L2041" s="14" t="s">
        <v>5572</v>
      </c>
      <c r="M2041" s="14">
        <v>3</v>
      </c>
      <c r="N2041" s="15">
        <v>1315.9392845016514</v>
      </c>
      <c r="O2041" s="14">
        <v>0</v>
      </c>
      <c r="P2041" s="15">
        <v>673.43192884372002</v>
      </c>
      <c r="Q2041" s="15">
        <v>642.50735565793138</v>
      </c>
      <c r="R2041" s="15">
        <v>569.8017101892151</v>
      </c>
      <c r="S2041" s="15">
        <v>304.31095954100692</v>
      </c>
      <c r="T2041" s="15">
        <v>259.89800868907616</v>
      </c>
      <c r="U2041" s="15">
        <v>481.96276294872979</v>
      </c>
      <c r="V2041" s="15">
        <v>82.246205281353213</v>
      </c>
      <c r="W2041" s="14">
        <v>35.216949437000039</v>
      </c>
      <c r="X2041" s="14">
        <v>36.809106106000058</v>
      </c>
      <c r="Y2041" s="14" t="s">
        <v>6341</v>
      </c>
      <c r="Z2041" s="70" t="s">
        <v>5574</v>
      </c>
    </row>
    <row r="2042" spans="1:26" x14ac:dyDescent="0.25">
      <c r="A2042" s="14">
        <v>1955</v>
      </c>
      <c r="B2042" s="14" t="s">
        <v>5137</v>
      </c>
      <c r="C2042" s="14" t="s">
        <v>5138</v>
      </c>
      <c r="D2042" s="14" t="s">
        <v>5137</v>
      </c>
      <c r="E2042" s="14" t="s">
        <v>5139</v>
      </c>
      <c r="F2042" s="14" t="s">
        <v>5137</v>
      </c>
      <c r="G2042" s="14" t="s">
        <v>7822</v>
      </c>
      <c r="H2042" s="14" t="s">
        <v>7823</v>
      </c>
      <c r="I2042" s="14" t="s">
        <v>5571</v>
      </c>
      <c r="J2042" s="15">
        <v>340</v>
      </c>
      <c r="K2042" s="15">
        <v>0</v>
      </c>
      <c r="L2042" s="14" t="s">
        <v>5572</v>
      </c>
      <c r="M2042" s="14">
        <v>2</v>
      </c>
      <c r="N2042" s="15">
        <v>235.48387196345342</v>
      </c>
      <c r="O2042" s="14">
        <v>0</v>
      </c>
      <c r="P2042" s="15">
        <v>120.92096825323335</v>
      </c>
      <c r="Q2042" s="15">
        <v>114.56290371022007</v>
      </c>
      <c r="R2042" s="15">
        <v>101.25806494428497</v>
      </c>
      <c r="S2042" s="15">
        <v>54.161290551594291</v>
      </c>
      <c r="T2042" s="15">
        <v>47.096774392690691</v>
      </c>
      <c r="U2042" s="15">
        <v>87.129032626477766</v>
      </c>
      <c r="V2042" s="15">
        <v>14.129032317807205</v>
      </c>
      <c r="W2042" s="14">
        <v>35.043832764000058</v>
      </c>
      <c r="X2042" s="14">
        <v>36.863230929000053</v>
      </c>
      <c r="Y2042" s="14" t="s">
        <v>7824</v>
      </c>
      <c r="Z2042" s="70" t="s">
        <v>5574</v>
      </c>
    </row>
    <row r="2043" spans="1:26" x14ac:dyDescent="0.25">
      <c r="A2043" s="14">
        <v>1959</v>
      </c>
      <c r="B2043" s="14" t="s">
        <v>5137</v>
      </c>
      <c r="C2043" s="14" t="s">
        <v>5138</v>
      </c>
      <c r="D2043" s="14" t="s">
        <v>5137</v>
      </c>
      <c r="E2043" s="14" t="s">
        <v>5139</v>
      </c>
      <c r="F2043" s="14" t="s">
        <v>5137</v>
      </c>
      <c r="G2043" s="14" t="s">
        <v>7825</v>
      </c>
      <c r="H2043" s="14" t="s">
        <v>7826</v>
      </c>
      <c r="I2043" s="14" t="s">
        <v>5571</v>
      </c>
      <c r="J2043" s="15">
        <v>4600</v>
      </c>
      <c r="K2043" s="15">
        <v>580</v>
      </c>
      <c r="L2043" s="14" t="s">
        <v>5572</v>
      </c>
      <c r="M2043" s="14">
        <v>3</v>
      </c>
      <c r="N2043" s="15">
        <v>3185.9582677408403</v>
      </c>
      <c r="O2043" s="14">
        <v>0</v>
      </c>
      <c r="P2043" s="15">
        <v>1630.4141435163747</v>
      </c>
      <c r="Q2043" s="15">
        <v>1555.5441242244656</v>
      </c>
      <c r="R2043" s="15">
        <v>1379.5199299317837</v>
      </c>
      <c r="S2043" s="15">
        <v>736.75284941506936</v>
      </c>
      <c r="T2043" s="15">
        <v>629.22675787881599</v>
      </c>
      <c r="U2043" s="15">
        <v>1166.8572155600825</v>
      </c>
      <c r="V2043" s="15">
        <v>199.12239173380252</v>
      </c>
      <c r="W2043" s="14">
        <v>35.084392954000066</v>
      </c>
      <c r="X2043" s="14">
        <v>36.846706177000044</v>
      </c>
      <c r="Y2043" s="14" t="s">
        <v>7827</v>
      </c>
      <c r="Z2043" s="70" t="s">
        <v>5574</v>
      </c>
    </row>
    <row r="2044" spans="1:26" x14ac:dyDescent="0.25">
      <c r="A2044" s="14">
        <v>1969</v>
      </c>
      <c r="B2044" s="14" t="s">
        <v>5137</v>
      </c>
      <c r="C2044" s="14" t="s">
        <v>5138</v>
      </c>
      <c r="D2044" s="14" t="s">
        <v>5137</v>
      </c>
      <c r="E2044" s="14" t="s">
        <v>5139</v>
      </c>
      <c r="F2044" s="14" t="s">
        <v>5137</v>
      </c>
      <c r="G2044" s="14" t="s">
        <v>4919</v>
      </c>
      <c r="H2044" s="14" t="s">
        <v>4920</v>
      </c>
      <c r="I2044" s="14" t="s">
        <v>5571</v>
      </c>
      <c r="J2044" s="15">
        <v>4500</v>
      </c>
      <c r="K2044" s="15">
        <v>500</v>
      </c>
      <c r="L2044" s="14" t="s">
        <v>4944</v>
      </c>
      <c r="M2044" s="14">
        <v>6</v>
      </c>
      <c r="N2044" s="15">
        <v>3116.6983053986482</v>
      </c>
      <c r="O2044" s="14">
        <v>3116.6983053986482</v>
      </c>
      <c r="P2044" s="15">
        <v>1594.9703577877581</v>
      </c>
      <c r="Q2044" s="15">
        <v>1521.7279476108902</v>
      </c>
      <c r="R2044" s="15">
        <v>1349.5303662376148</v>
      </c>
      <c r="S2044" s="15">
        <v>720.73648312343744</v>
      </c>
      <c r="T2044" s="15">
        <v>615.547915316233</v>
      </c>
      <c r="U2044" s="15">
        <v>1141.4907543522547</v>
      </c>
      <c r="V2044" s="15">
        <v>194.79364408741552</v>
      </c>
      <c r="W2044" s="14">
        <v>35.017432162000034</v>
      </c>
      <c r="X2044" s="14">
        <v>36.85961939300006</v>
      </c>
      <c r="Y2044" s="14" t="s">
        <v>7828</v>
      </c>
      <c r="Z2044" s="70" t="s">
        <v>5574</v>
      </c>
    </row>
    <row r="2045" spans="1:26" x14ac:dyDescent="0.25">
      <c r="A2045" s="14">
        <v>1977</v>
      </c>
      <c r="B2045" s="14" t="s">
        <v>5137</v>
      </c>
      <c r="C2045" s="14" t="s">
        <v>5138</v>
      </c>
      <c r="D2045" s="14" t="s">
        <v>5137</v>
      </c>
      <c r="E2045" s="14" t="s">
        <v>5139</v>
      </c>
      <c r="F2045" s="14" t="s">
        <v>5137</v>
      </c>
      <c r="G2045" s="14" t="s">
        <v>7829</v>
      </c>
      <c r="H2045" s="14" t="s">
        <v>7830</v>
      </c>
      <c r="I2045" s="14" t="s">
        <v>5837</v>
      </c>
      <c r="J2045" s="15">
        <v>11000</v>
      </c>
      <c r="K2045" s="15">
        <v>1600</v>
      </c>
      <c r="L2045" s="14" t="s">
        <v>5572</v>
      </c>
      <c r="M2045" s="14">
        <v>3</v>
      </c>
      <c r="N2045" s="15">
        <v>7618.5958576411404</v>
      </c>
      <c r="O2045" s="14">
        <v>0</v>
      </c>
      <c r="P2045" s="15">
        <v>3898.8164301478532</v>
      </c>
      <c r="Q2045" s="15">
        <v>3719.7794274932871</v>
      </c>
      <c r="R2045" s="15">
        <v>3298.8520063586138</v>
      </c>
      <c r="S2045" s="15">
        <v>1761.8002920795138</v>
      </c>
      <c r="T2045" s="15">
        <v>1504.6726818841253</v>
      </c>
      <c r="U2045" s="15">
        <v>2790.3107328610672</v>
      </c>
      <c r="V2045" s="15">
        <v>476.16224110257127</v>
      </c>
      <c r="W2045" s="14">
        <v>35.195743031000063</v>
      </c>
      <c r="X2045" s="14">
        <v>36.668444722000061</v>
      </c>
      <c r="Y2045" s="14" t="s">
        <v>7831</v>
      </c>
      <c r="Z2045" s="70" t="s">
        <v>5574</v>
      </c>
    </row>
    <row r="2046" spans="1:26" x14ac:dyDescent="0.25">
      <c r="A2046" s="14">
        <v>1980</v>
      </c>
      <c r="B2046" s="14" t="s">
        <v>5137</v>
      </c>
      <c r="C2046" s="14" t="s">
        <v>5138</v>
      </c>
      <c r="D2046" s="14" t="s">
        <v>5137</v>
      </c>
      <c r="E2046" s="14" t="s">
        <v>5139</v>
      </c>
      <c r="F2046" s="14" t="s">
        <v>5137</v>
      </c>
      <c r="G2046" s="14" t="s">
        <v>4923</v>
      </c>
      <c r="H2046" s="14" t="s">
        <v>4924</v>
      </c>
      <c r="I2046" s="14" t="s">
        <v>5571</v>
      </c>
      <c r="J2046" s="15">
        <v>1000</v>
      </c>
      <c r="K2046" s="15">
        <v>140</v>
      </c>
      <c r="L2046" s="14" t="s">
        <v>4944</v>
      </c>
      <c r="M2046" s="14">
        <v>6</v>
      </c>
      <c r="N2046" s="15">
        <v>692.59962342192182</v>
      </c>
      <c r="O2046" s="14">
        <v>692.59962342192182</v>
      </c>
      <c r="P2046" s="15">
        <v>354.43785728616842</v>
      </c>
      <c r="Q2046" s="15">
        <v>338.1617661357534</v>
      </c>
      <c r="R2046" s="15">
        <v>299.89563694169215</v>
      </c>
      <c r="S2046" s="15">
        <v>160.16366291631942</v>
      </c>
      <c r="T2046" s="15">
        <v>136.78842562582957</v>
      </c>
      <c r="U2046" s="15">
        <v>253.66461207827885</v>
      </c>
      <c r="V2046" s="15">
        <v>43.287476463870114</v>
      </c>
      <c r="W2046" s="14">
        <v>34.982662279000067</v>
      </c>
      <c r="X2046" s="14">
        <v>36.893764597000029</v>
      </c>
      <c r="Y2046" s="14" t="s">
        <v>7832</v>
      </c>
      <c r="Z2046" s="70" t="s">
        <v>5574</v>
      </c>
    </row>
    <row r="2047" spans="1:26" x14ac:dyDescent="0.25">
      <c r="A2047" s="14">
        <v>1994</v>
      </c>
      <c r="B2047" s="14" t="s">
        <v>5137</v>
      </c>
      <c r="C2047" s="14" t="s">
        <v>5138</v>
      </c>
      <c r="D2047" s="14" t="s">
        <v>5137</v>
      </c>
      <c r="E2047" s="14" t="s">
        <v>5139</v>
      </c>
      <c r="F2047" s="14" t="s">
        <v>5137</v>
      </c>
      <c r="G2047" s="14" t="s">
        <v>7833</v>
      </c>
      <c r="H2047" s="14" t="s">
        <v>7834</v>
      </c>
      <c r="I2047" s="14" t="s">
        <v>5837</v>
      </c>
      <c r="J2047" s="15">
        <v>4500</v>
      </c>
      <c r="K2047" s="15">
        <v>2700</v>
      </c>
      <c r="L2047" s="14" t="s">
        <v>5572</v>
      </c>
      <c r="M2047" s="14">
        <v>3</v>
      </c>
      <c r="N2047" s="15">
        <v>3116.6983053986482</v>
      </c>
      <c r="O2047" s="14">
        <v>0</v>
      </c>
      <c r="P2047" s="15">
        <v>1594.9703577877581</v>
      </c>
      <c r="Q2047" s="15">
        <v>1521.7279476108902</v>
      </c>
      <c r="R2047" s="15">
        <v>1349.5303662376148</v>
      </c>
      <c r="S2047" s="15">
        <v>720.73648312343744</v>
      </c>
      <c r="T2047" s="15">
        <v>615.547915316233</v>
      </c>
      <c r="U2047" s="15">
        <v>1141.4907543522547</v>
      </c>
      <c r="V2047" s="15">
        <v>194.79364408741552</v>
      </c>
      <c r="W2047" s="14">
        <v>35.197650776000046</v>
      </c>
      <c r="X2047" s="14">
        <v>36.732369571000049</v>
      </c>
      <c r="Y2047" s="14" t="s">
        <v>7835</v>
      </c>
      <c r="Z2047" s="70" t="s">
        <v>5574</v>
      </c>
    </row>
    <row r="2048" spans="1:26" x14ac:dyDescent="0.25">
      <c r="A2048" s="14">
        <v>1973</v>
      </c>
      <c r="B2048" s="14" t="s">
        <v>5137</v>
      </c>
      <c r="C2048" s="14" t="s">
        <v>5138</v>
      </c>
      <c r="D2048" s="14" t="s">
        <v>5137</v>
      </c>
      <c r="E2048" s="14" t="s">
        <v>5139</v>
      </c>
      <c r="F2048" s="14" t="s">
        <v>5137</v>
      </c>
      <c r="G2048" s="14" t="s">
        <v>8412</v>
      </c>
      <c r="H2048" s="14" t="s">
        <v>5137</v>
      </c>
      <c r="I2048" s="14" t="s">
        <v>5837</v>
      </c>
      <c r="J2048" s="15">
        <v>527000</v>
      </c>
      <c r="K2048" s="15">
        <v>110000</v>
      </c>
      <c r="L2048" s="14" t="s">
        <v>5572</v>
      </c>
      <c r="M2048" s="14">
        <v>3</v>
      </c>
      <c r="N2048" s="15">
        <v>365000.00154335279</v>
      </c>
      <c r="O2048" s="14">
        <v>0</v>
      </c>
      <c r="P2048" s="15">
        <v>189800.00080254345</v>
      </c>
      <c r="Q2048" s="15">
        <v>175200.00074080934</v>
      </c>
      <c r="R2048" s="15">
        <v>157461.00066580239</v>
      </c>
      <c r="S2048" s="15">
        <v>83950.00035497114</v>
      </c>
      <c r="T2048" s="15">
        <v>72270.000305583861</v>
      </c>
      <c r="U2048" s="15">
        <v>134685.00056949718</v>
      </c>
      <c r="V2048" s="15">
        <v>22265.000094144518</v>
      </c>
      <c r="W2048" s="14">
        <v>35.133741730000054</v>
      </c>
      <c r="X2048" s="14">
        <v>36.761290684000073</v>
      </c>
      <c r="Y2048" s="14" t="s">
        <v>8413</v>
      </c>
      <c r="Z2048" s="70" t="s">
        <v>5574</v>
      </c>
    </row>
    <row r="2049" spans="1:26" x14ac:dyDescent="0.25">
      <c r="A2049" s="14">
        <v>1945</v>
      </c>
      <c r="B2049" s="14" t="s">
        <v>5137</v>
      </c>
      <c r="C2049" s="14" t="s">
        <v>5138</v>
      </c>
      <c r="D2049" s="14" t="s">
        <v>5137</v>
      </c>
      <c r="E2049" s="14" t="s">
        <v>5139</v>
      </c>
      <c r="F2049" s="14" t="s">
        <v>5137</v>
      </c>
      <c r="G2049" s="14" t="s">
        <v>11465</v>
      </c>
      <c r="H2049" s="14" t="s">
        <v>11466</v>
      </c>
      <c r="I2049" s="14" t="s">
        <v>5571</v>
      </c>
      <c r="J2049" s="15">
        <v>660</v>
      </c>
      <c r="K2049" s="15">
        <v>90</v>
      </c>
      <c r="L2049" s="14" t="s">
        <v>5572</v>
      </c>
      <c r="M2049" s="14">
        <v>2</v>
      </c>
      <c r="N2049" s="15">
        <v>457.11575145846842</v>
      </c>
      <c r="O2049" s="14">
        <v>0</v>
      </c>
      <c r="P2049" s="15">
        <v>234.72893837392357</v>
      </c>
      <c r="Q2049" s="15">
        <v>222.38681308454485</v>
      </c>
      <c r="R2049" s="15">
        <v>199.30246763589221</v>
      </c>
      <c r="S2049" s="15">
        <v>106.2794122140939</v>
      </c>
      <c r="T2049" s="15">
        <v>89.137571534401346</v>
      </c>
      <c r="U2049" s="15">
        <v>165.70445990369481</v>
      </c>
      <c r="V2049" s="15">
        <v>29.712523844800447</v>
      </c>
      <c r="W2049" s="14">
        <v>35.122095691000027</v>
      </c>
      <c r="X2049" s="14">
        <v>36.86170713100006</v>
      </c>
      <c r="Y2049" s="14" t="s">
        <v>11467</v>
      </c>
      <c r="Z2049" s="70" t="s">
        <v>5574</v>
      </c>
    </row>
    <row r="2050" spans="1:26" x14ac:dyDescent="0.25">
      <c r="A2050" s="14">
        <v>1946</v>
      </c>
      <c r="B2050" s="14" t="s">
        <v>5137</v>
      </c>
      <c r="C2050" s="14" t="s">
        <v>5138</v>
      </c>
      <c r="D2050" s="14" t="s">
        <v>5137</v>
      </c>
      <c r="E2050" s="14" t="s">
        <v>5139</v>
      </c>
      <c r="F2050" s="14" t="s">
        <v>5137</v>
      </c>
      <c r="G2050" s="14" t="s">
        <v>11468</v>
      </c>
      <c r="H2050" s="14" t="s">
        <v>11469</v>
      </c>
      <c r="I2050" s="14" t="s">
        <v>5571</v>
      </c>
      <c r="J2050" s="15">
        <v>500</v>
      </c>
      <c r="K2050" s="15">
        <v>70</v>
      </c>
      <c r="L2050" s="14" t="s">
        <v>5572</v>
      </c>
      <c r="M2050" s="14">
        <v>2</v>
      </c>
      <c r="N2050" s="15">
        <v>346.29981171096091</v>
      </c>
      <c r="O2050" s="14">
        <v>0</v>
      </c>
      <c r="P2050" s="15">
        <v>177.82495331357845</v>
      </c>
      <c r="Q2050" s="15">
        <v>168.47485839738246</v>
      </c>
      <c r="R2050" s="15">
        <v>148.90891903571321</v>
      </c>
      <c r="S2050" s="15">
        <v>79.648956693521015</v>
      </c>
      <c r="T2050" s="15">
        <v>69.259962342192182</v>
      </c>
      <c r="U2050" s="15">
        <v>128.13093033305555</v>
      </c>
      <c r="V2050" s="15">
        <v>20.777988702657655</v>
      </c>
      <c r="W2050" s="14">
        <v>35.178661041000055</v>
      </c>
      <c r="X2050" s="14">
        <v>36.896346920000042</v>
      </c>
      <c r="Y2050" s="14" t="s">
        <v>11470</v>
      </c>
      <c r="Z2050" s="70" t="s">
        <v>5574</v>
      </c>
    </row>
    <row r="2051" spans="1:26" x14ac:dyDescent="0.25">
      <c r="A2051" s="14">
        <v>1951</v>
      </c>
      <c r="B2051" s="14" t="s">
        <v>5137</v>
      </c>
      <c r="C2051" s="14" t="s">
        <v>5138</v>
      </c>
      <c r="D2051" s="14" t="s">
        <v>5137</v>
      </c>
      <c r="E2051" s="14" t="s">
        <v>5139</v>
      </c>
      <c r="F2051" s="14" t="s">
        <v>5137</v>
      </c>
      <c r="G2051" s="14" t="s">
        <v>11477</v>
      </c>
      <c r="H2051" s="14" t="s">
        <v>11478</v>
      </c>
      <c r="I2051" s="14" t="s">
        <v>5571</v>
      </c>
      <c r="J2051" s="15">
        <v>460</v>
      </c>
      <c r="K2051" s="15">
        <v>70</v>
      </c>
      <c r="L2051" s="14" t="s">
        <v>5572</v>
      </c>
      <c r="M2051" s="14">
        <v>2</v>
      </c>
      <c r="N2051" s="15">
        <v>318.59582677408406</v>
      </c>
      <c r="O2051" s="14">
        <v>0</v>
      </c>
      <c r="P2051" s="15">
        <v>163.5989570484922</v>
      </c>
      <c r="Q2051" s="15">
        <v>154.99686972559186</v>
      </c>
      <c r="R2051" s="15">
        <v>136.99620551285616</v>
      </c>
      <c r="S2051" s="15">
        <v>73.277040158039341</v>
      </c>
      <c r="T2051" s="15">
        <v>63.719165354816816</v>
      </c>
      <c r="U2051" s="15">
        <v>117.8804559064111</v>
      </c>
      <c r="V2051" s="15">
        <v>19.115749606445043</v>
      </c>
      <c r="W2051" s="14">
        <v>35.14083202300003</v>
      </c>
      <c r="X2051" s="14">
        <v>36.903664954000078</v>
      </c>
      <c r="Y2051" s="14" t="s">
        <v>11479</v>
      </c>
      <c r="Z2051" s="70" t="s">
        <v>5574</v>
      </c>
    </row>
    <row r="2052" spans="1:26" x14ac:dyDescent="0.25">
      <c r="A2052" s="14">
        <v>1952</v>
      </c>
      <c r="B2052" s="14" t="s">
        <v>5137</v>
      </c>
      <c r="C2052" s="14" t="s">
        <v>5138</v>
      </c>
      <c r="D2052" s="14" t="s">
        <v>5137</v>
      </c>
      <c r="E2052" s="14" t="s">
        <v>5139</v>
      </c>
      <c r="F2052" s="14" t="s">
        <v>5137</v>
      </c>
      <c r="G2052" s="14" t="s">
        <v>11480</v>
      </c>
      <c r="H2052" s="14" t="s">
        <v>11481</v>
      </c>
      <c r="I2052" s="14" t="s">
        <v>5571</v>
      </c>
      <c r="J2052" s="15">
        <v>2000</v>
      </c>
      <c r="K2052" s="15">
        <v>0</v>
      </c>
      <c r="L2052" s="14" t="s">
        <v>5572</v>
      </c>
      <c r="M2052" s="14">
        <v>2</v>
      </c>
      <c r="N2052" s="15">
        <v>1385.1992468438436</v>
      </c>
      <c r="O2052" s="14">
        <v>0</v>
      </c>
      <c r="P2052" s="15">
        <v>708.87571457233685</v>
      </c>
      <c r="Q2052" s="15">
        <v>676.32353227150679</v>
      </c>
      <c r="R2052" s="15">
        <v>599.79127388338429</v>
      </c>
      <c r="S2052" s="15">
        <v>320.32732583263885</v>
      </c>
      <c r="T2052" s="15">
        <v>273.57685125165915</v>
      </c>
      <c r="U2052" s="15">
        <v>507.3292241565577</v>
      </c>
      <c r="V2052" s="15">
        <v>86.574952927740227</v>
      </c>
      <c r="W2052" s="14">
        <v>35.122223717000054</v>
      </c>
      <c r="X2052" s="14">
        <v>36.808042094000029</v>
      </c>
      <c r="Y2052" s="14" t="s">
        <v>11482</v>
      </c>
      <c r="Z2052" s="70" t="s">
        <v>5574</v>
      </c>
    </row>
    <row r="2053" spans="1:26" x14ac:dyDescent="0.25">
      <c r="A2053" s="14">
        <v>1953</v>
      </c>
      <c r="B2053" s="14" t="s">
        <v>5137</v>
      </c>
      <c r="C2053" s="14" t="s">
        <v>5138</v>
      </c>
      <c r="D2053" s="14" t="s">
        <v>5137</v>
      </c>
      <c r="E2053" s="14" t="s">
        <v>5139</v>
      </c>
      <c r="F2053" s="14" t="s">
        <v>5137</v>
      </c>
      <c r="G2053" s="14" t="s">
        <v>11483</v>
      </c>
      <c r="H2053" s="14" t="s">
        <v>4896</v>
      </c>
      <c r="I2053" s="14" t="s">
        <v>5571</v>
      </c>
      <c r="J2053" s="15">
        <v>380</v>
      </c>
      <c r="K2053" s="15">
        <v>50</v>
      </c>
      <c r="L2053" s="14" t="s">
        <v>5572</v>
      </c>
      <c r="M2053" s="14">
        <v>2</v>
      </c>
      <c r="N2053" s="15">
        <v>263.1878569003303</v>
      </c>
      <c r="O2053" s="14">
        <v>0</v>
      </c>
      <c r="P2053" s="15">
        <v>135.14696451831963</v>
      </c>
      <c r="Q2053" s="15">
        <v>128.04089238201067</v>
      </c>
      <c r="R2053" s="15">
        <v>113.17077846714203</v>
      </c>
      <c r="S2053" s="15">
        <v>60.533207087075972</v>
      </c>
      <c r="T2053" s="15">
        <v>52.637571380066063</v>
      </c>
      <c r="U2053" s="15">
        <v>97.379507053122211</v>
      </c>
      <c r="V2053" s="15">
        <v>15.791271414019818</v>
      </c>
      <c r="W2053" s="14">
        <v>35.197318593000034</v>
      </c>
      <c r="X2053" s="14">
        <v>36.778870786000027</v>
      </c>
      <c r="Y2053" s="14" t="s">
        <v>11484</v>
      </c>
      <c r="Z2053" s="70" t="s">
        <v>5574</v>
      </c>
    </row>
    <row r="2054" spans="1:26" x14ac:dyDescent="0.25">
      <c r="A2054" s="14">
        <v>1956</v>
      </c>
      <c r="B2054" s="14" t="s">
        <v>5137</v>
      </c>
      <c r="C2054" s="14" t="s">
        <v>5138</v>
      </c>
      <c r="D2054" s="14" t="s">
        <v>5137</v>
      </c>
      <c r="E2054" s="14" t="s">
        <v>5139</v>
      </c>
      <c r="F2054" s="14" t="s">
        <v>5137</v>
      </c>
      <c r="G2054" s="14" t="s">
        <v>11485</v>
      </c>
      <c r="H2054" s="14" t="s">
        <v>11486</v>
      </c>
      <c r="I2054" s="14" t="s">
        <v>5571</v>
      </c>
      <c r="J2054" s="15">
        <v>2500</v>
      </c>
      <c r="K2054" s="15">
        <v>320</v>
      </c>
      <c r="L2054" s="14" t="s">
        <v>5572</v>
      </c>
      <c r="M2054" s="14">
        <v>2</v>
      </c>
      <c r="N2054" s="15">
        <v>1731.4990585548046</v>
      </c>
      <c r="O2054" s="14">
        <v>0</v>
      </c>
      <c r="P2054" s="15">
        <v>889.12476656789227</v>
      </c>
      <c r="Q2054" s="15">
        <v>842.37429198691234</v>
      </c>
      <c r="R2054" s="15">
        <v>744.54459517856594</v>
      </c>
      <c r="S2054" s="15">
        <v>398.24478346760509</v>
      </c>
      <c r="T2054" s="15">
        <v>346.29981171096097</v>
      </c>
      <c r="U2054" s="15">
        <v>640.6546516652777</v>
      </c>
      <c r="V2054" s="15">
        <v>103.88994351328827</v>
      </c>
      <c r="W2054" s="14">
        <v>35.18351166900004</v>
      </c>
      <c r="X2054" s="14">
        <v>36.799060075000057</v>
      </c>
      <c r="Y2054" s="14" t="s">
        <v>11487</v>
      </c>
      <c r="Z2054" s="70" t="s">
        <v>5574</v>
      </c>
    </row>
    <row r="2055" spans="1:26" x14ac:dyDescent="0.25">
      <c r="A2055" s="14">
        <v>1958</v>
      </c>
      <c r="B2055" s="14" t="s">
        <v>5137</v>
      </c>
      <c r="C2055" s="14" t="s">
        <v>5138</v>
      </c>
      <c r="D2055" s="14" t="s">
        <v>5137</v>
      </c>
      <c r="E2055" s="14" t="s">
        <v>5139</v>
      </c>
      <c r="F2055" s="14" t="s">
        <v>5137</v>
      </c>
      <c r="G2055" s="14" t="s">
        <v>11491</v>
      </c>
      <c r="H2055" s="14" t="s">
        <v>11492</v>
      </c>
      <c r="I2055" s="14" t="s">
        <v>5571</v>
      </c>
      <c r="J2055" s="15">
        <v>900</v>
      </c>
      <c r="K2055" s="15">
        <v>120</v>
      </c>
      <c r="L2055" s="14" t="s">
        <v>5572</v>
      </c>
      <c r="M2055" s="14">
        <v>2</v>
      </c>
      <c r="N2055" s="15">
        <v>623.33966107972969</v>
      </c>
      <c r="O2055" s="14">
        <v>0</v>
      </c>
      <c r="P2055" s="15">
        <v>320.08491596444122</v>
      </c>
      <c r="Q2055" s="15">
        <v>303.25474511528847</v>
      </c>
      <c r="R2055" s="15">
        <v>268.03605426428379</v>
      </c>
      <c r="S2055" s="15">
        <v>143.36812204833782</v>
      </c>
      <c r="T2055" s="15">
        <v>124.66793221594594</v>
      </c>
      <c r="U2055" s="15">
        <v>230.63567459949999</v>
      </c>
      <c r="V2055" s="15">
        <v>37.400379664783777</v>
      </c>
      <c r="W2055" s="14">
        <v>35.054516540000066</v>
      </c>
      <c r="X2055" s="14">
        <v>36.543895380000038</v>
      </c>
      <c r="Y2055" s="14" t="s">
        <v>11493</v>
      </c>
      <c r="Z2055" s="70" t="s">
        <v>5574</v>
      </c>
    </row>
    <row r="2056" spans="1:26" x14ac:dyDescent="0.25">
      <c r="A2056" s="14">
        <v>1960</v>
      </c>
      <c r="B2056" s="14" t="s">
        <v>5137</v>
      </c>
      <c r="C2056" s="14" t="s">
        <v>5138</v>
      </c>
      <c r="D2056" s="14" t="s">
        <v>5137</v>
      </c>
      <c r="E2056" s="14" t="s">
        <v>5139</v>
      </c>
      <c r="F2056" s="14" t="s">
        <v>5137</v>
      </c>
      <c r="G2056" s="14" t="s">
        <v>4917</v>
      </c>
      <c r="H2056" s="14" t="s">
        <v>4918</v>
      </c>
      <c r="I2056" s="14" t="s">
        <v>5571</v>
      </c>
      <c r="J2056" s="15">
        <v>280</v>
      </c>
      <c r="K2056" s="15">
        <v>0</v>
      </c>
      <c r="L2056" s="14" t="s">
        <v>4944</v>
      </c>
      <c r="M2056" s="14">
        <v>6</v>
      </c>
      <c r="N2056" s="15">
        <v>193.92789455813812</v>
      </c>
      <c r="O2056" s="14">
        <v>193.92789455813812</v>
      </c>
      <c r="P2056" s="15">
        <v>99.581973855603934</v>
      </c>
      <c r="Q2056" s="15">
        <v>94.345920702534187</v>
      </c>
      <c r="R2056" s="15">
        <v>83.388994659999398</v>
      </c>
      <c r="S2056" s="15">
        <v>44.603415748371766</v>
      </c>
      <c r="T2056" s="15">
        <v>38.785578911627624</v>
      </c>
      <c r="U2056" s="15">
        <v>71.753320986511099</v>
      </c>
      <c r="V2056" s="15">
        <v>11.635673673488286</v>
      </c>
      <c r="W2056" s="14">
        <v>34.965995686000042</v>
      </c>
      <c r="X2056" s="14">
        <v>36.830248493000056</v>
      </c>
      <c r="Y2056" s="14" t="s">
        <v>11494</v>
      </c>
      <c r="Z2056" s="70" t="s">
        <v>5574</v>
      </c>
    </row>
    <row r="2057" spans="1:26" x14ac:dyDescent="0.25">
      <c r="A2057" s="14">
        <v>1963</v>
      </c>
      <c r="B2057" s="14" t="s">
        <v>5137</v>
      </c>
      <c r="C2057" s="14" t="s">
        <v>5138</v>
      </c>
      <c r="D2057" s="14" t="s">
        <v>5137</v>
      </c>
      <c r="E2057" s="14" t="s">
        <v>5139</v>
      </c>
      <c r="F2057" s="14" t="s">
        <v>5137</v>
      </c>
      <c r="G2057" s="14" t="s">
        <v>11498</v>
      </c>
      <c r="H2057" s="14" t="s">
        <v>11499</v>
      </c>
      <c r="I2057" s="14" t="s">
        <v>5571</v>
      </c>
      <c r="J2057" s="15">
        <v>5200</v>
      </c>
      <c r="K2057" s="15">
        <v>1365</v>
      </c>
      <c r="L2057" s="14" t="s">
        <v>5572</v>
      </c>
      <c r="M2057" s="14">
        <v>3</v>
      </c>
      <c r="N2057" s="15">
        <v>3601.5180417939937</v>
      </c>
      <c r="O2057" s="14">
        <v>0</v>
      </c>
      <c r="P2057" s="15">
        <v>1843.0768578880761</v>
      </c>
      <c r="Q2057" s="15">
        <v>1758.4411839059176</v>
      </c>
      <c r="R2057" s="15">
        <v>1559.4573120967993</v>
      </c>
      <c r="S2057" s="15">
        <v>832.85104716486103</v>
      </c>
      <c r="T2057" s="15">
        <v>711.29981325431379</v>
      </c>
      <c r="U2057" s="15">
        <v>1319.05598280705</v>
      </c>
      <c r="V2057" s="15">
        <v>225.09487761212461</v>
      </c>
      <c r="W2057" s="14">
        <v>35.152373847000035</v>
      </c>
      <c r="X2057" s="14">
        <v>36.688000868000074</v>
      </c>
      <c r="Y2057" s="14" t="s">
        <v>11500</v>
      </c>
      <c r="Z2057" s="70" t="s">
        <v>5574</v>
      </c>
    </row>
    <row r="2058" spans="1:26" x14ac:dyDescent="0.25">
      <c r="A2058" s="14">
        <v>1964</v>
      </c>
      <c r="B2058" s="14" t="s">
        <v>5137</v>
      </c>
      <c r="C2058" s="14" t="s">
        <v>5138</v>
      </c>
      <c r="D2058" s="14" t="s">
        <v>5137</v>
      </c>
      <c r="E2058" s="14" t="s">
        <v>5139</v>
      </c>
      <c r="F2058" s="14" t="s">
        <v>5137</v>
      </c>
      <c r="G2058" s="14" t="s">
        <v>11501</v>
      </c>
      <c r="H2058" s="14" t="s">
        <v>11502</v>
      </c>
      <c r="I2058" s="14" t="s">
        <v>5571</v>
      </c>
      <c r="J2058" s="15">
        <v>380</v>
      </c>
      <c r="K2058" s="15">
        <v>70</v>
      </c>
      <c r="L2058" s="14" t="s">
        <v>5572</v>
      </c>
      <c r="M2058" s="14">
        <v>2</v>
      </c>
      <c r="N2058" s="15">
        <v>263.1878569003303</v>
      </c>
      <c r="O2058" s="14">
        <v>0</v>
      </c>
      <c r="P2058" s="15">
        <v>135.14696451831963</v>
      </c>
      <c r="Q2058" s="15">
        <v>128.04089238201067</v>
      </c>
      <c r="R2058" s="15">
        <v>113.17077846714203</v>
      </c>
      <c r="S2058" s="15">
        <v>60.533207087075972</v>
      </c>
      <c r="T2058" s="15">
        <v>52.637571380066063</v>
      </c>
      <c r="U2058" s="15">
        <v>97.379507053122211</v>
      </c>
      <c r="V2058" s="15">
        <v>15.791271414019818</v>
      </c>
      <c r="W2058" s="14">
        <v>35.26556372500005</v>
      </c>
      <c r="X2058" s="14">
        <v>36.871765465000067</v>
      </c>
      <c r="Y2058" s="14" t="s">
        <v>11503</v>
      </c>
      <c r="Z2058" s="70" t="s">
        <v>5574</v>
      </c>
    </row>
    <row r="2059" spans="1:26" x14ac:dyDescent="0.25">
      <c r="A2059" s="14">
        <v>1967</v>
      </c>
      <c r="B2059" s="14" t="s">
        <v>5137</v>
      </c>
      <c r="C2059" s="14" t="s">
        <v>5138</v>
      </c>
      <c r="D2059" s="14" t="s">
        <v>5137</v>
      </c>
      <c r="E2059" s="14" t="s">
        <v>5139</v>
      </c>
      <c r="F2059" s="14" t="s">
        <v>5137</v>
      </c>
      <c r="G2059" s="14" t="s">
        <v>11504</v>
      </c>
      <c r="H2059" s="14" t="s">
        <v>8148</v>
      </c>
      <c r="I2059" s="14" t="s">
        <v>5571</v>
      </c>
      <c r="J2059" s="15">
        <v>2600</v>
      </c>
      <c r="K2059" s="15">
        <v>340</v>
      </c>
      <c r="L2059" s="14" t="s">
        <v>5572</v>
      </c>
      <c r="M2059" s="14">
        <v>2</v>
      </c>
      <c r="N2059" s="15">
        <v>1800.7590208969968</v>
      </c>
      <c r="O2059" s="14">
        <v>0</v>
      </c>
      <c r="P2059" s="15">
        <v>924.68975723060805</v>
      </c>
      <c r="Q2059" s="15">
        <v>876.06926366638879</v>
      </c>
      <c r="R2059" s="15">
        <v>774.32637898570863</v>
      </c>
      <c r="S2059" s="15">
        <v>414.17457480630929</v>
      </c>
      <c r="T2059" s="15">
        <v>360.15180417939939</v>
      </c>
      <c r="U2059" s="15">
        <v>666.28083773188882</v>
      </c>
      <c r="V2059" s="15">
        <v>108.04554125381981</v>
      </c>
      <c r="W2059" s="14">
        <v>35.031742602000065</v>
      </c>
      <c r="X2059" s="14">
        <v>36.792465465000078</v>
      </c>
      <c r="Y2059" s="14" t="s">
        <v>11505</v>
      </c>
      <c r="Z2059" s="70" t="s">
        <v>5574</v>
      </c>
    </row>
    <row r="2060" spans="1:26" x14ac:dyDescent="0.25">
      <c r="A2060" s="14">
        <v>1970</v>
      </c>
      <c r="B2060" s="14" t="s">
        <v>5137</v>
      </c>
      <c r="C2060" s="14" t="s">
        <v>5138</v>
      </c>
      <c r="D2060" s="14" t="s">
        <v>5137</v>
      </c>
      <c r="E2060" s="14" t="s">
        <v>5139</v>
      </c>
      <c r="F2060" s="14" t="s">
        <v>5137</v>
      </c>
      <c r="G2060" s="14" t="s">
        <v>11509</v>
      </c>
      <c r="H2060" s="14" t="s">
        <v>11510</v>
      </c>
      <c r="I2060" s="14" t="s">
        <v>5571</v>
      </c>
      <c r="J2060" s="15">
        <v>270</v>
      </c>
      <c r="K2060" s="15">
        <v>40</v>
      </c>
      <c r="L2060" s="14" t="s">
        <v>5572</v>
      </c>
      <c r="M2060" s="14">
        <v>2</v>
      </c>
      <c r="N2060" s="15">
        <v>187.00189832391888</v>
      </c>
      <c r="O2060" s="14">
        <v>0</v>
      </c>
      <c r="P2060" s="15">
        <v>96.025474789332364</v>
      </c>
      <c r="Q2060" s="15">
        <v>90.976423534586516</v>
      </c>
      <c r="R2060" s="15">
        <v>80.410816279285129</v>
      </c>
      <c r="S2060" s="15">
        <v>43.010436614501344</v>
      </c>
      <c r="T2060" s="15">
        <v>37.400379664783777</v>
      </c>
      <c r="U2060" s="15">
        <v>69.190702379849981</v>
      </c>
      <c r="V2060" s="15">
        <v>11.220113899435132</v>
      </c>
      <c r="W2060" s="14">
        <v>35.026644889000067</v>
      </c>
      <c r="X2060" s="14">
        <v>36.820364780000034</v>
      </c>
      <c r="Y2060" s="14" t="s">
        <v>11511</v>
      </c>
      <c r="Z2060" s="70" t="s">
        <v>5574</v>
      </c>
    </row>
    <row r="2061" spans="1:26" x14ac:dyDescent="0.25">
      <c r="A2061" s="14">
        <v>1974</v>
      </c>
      <c r="B2061" s="14" t="s">
        <v>5137</v>
      </c>
      <c r="C2061" s="14" t="s">
        <v>5138</v>
      </c>
      <c r="D2061" s="14" t="s">
        <v>5137</v>
      </c>
      <c r="E2061" s="14" t="s">
        <v>5139</v>
      </c>
      <c r="F2061" s="14" t="s">
        <v>5137</v>
      </c>
      <c r="G2061" s="14" t="s">
        <v>11515</v>
      </c>
      <c r="H2061" s="14" t="s">
        <v>11516</v>
      </c>
      <c r="I2061" s="14" t="s">
        <v>5571</v>
      </c>
      <c r="J2061" s="15">
        <v>1600</v>
      </c>
      <c r="K2061" s="15">
        <v>210</v>
      </c>
      <c r="L2061" s="14" t="s">
        <v>5572</v>
      </c>
      <c r="M2061" s="14">
        <v>2</v>
      </c>
      <c r="N2061" s="15">
        <v>1108.1593974750749</v>
      </c>
      <c r="O2061" s="14">
        <v>0</v>
      </c>
      <c r="P2061" s="15">
        <v>569.03985060345099</v>
      </c>
      <c r="Q2061" s="15">
        <v>539.11954687162392</v>
      </c>
      <c r="R2061" s="15">
        <v>476.50854091428221</v>
      </c>
      <c r="S2061" s="15">
        <v>254.87666141926724</v>
      </c>
      <c r="T2061" s="15">
        <v>221.631879495015</v>
      </c>
      <c r="U2061" s="15">
        <v>410.01897706577773</v>
      </c>
      <c r="V2061" s="15">
        <v>66.489563848504488</v>
      </c>
      <c r="W2061" s="14">
        <v>34.96133087000004</v>
      </c>
      <c r="X2061" s="14">
        <v>36.733045450000077</v>
      </c>
      <c r="Y2061" s="14" t="s">
        <v>11517</v>
      </c>
      <c r="Z2061" s="70" t="s">
        <v>5574</v>
      </c>
    </row>
    <row r="2062" spans="1:26" x14ac:dyDescent="0.25">
      <c r="A2062" s="14">
        <v>1975</v>
      </c>
      <c r="B2062" s="14" t="s">
        <v>5137</v>
      </c>
      <c r="C2062" s="14" t="s">
        <v>5138</v>
      </c>
      <c r="D2062" s="14" t="s">
        <v>5137</v>
      </c>
      <c r="E2062" s="14" t="s">
        <v>5139</v>
      </c>
      <c r="F2062" s="14" t="s">
        <v>5137</v>
      </c>
      <c r="G2062" s="14" t="s">
        <v>11518</v>
      </c>
      <c r="H2062" s="14" t="s">
        <v>11519</v>
      </c>
      <c r="I2062" s="14" t="s">
        <v>5571</v>
      </c>
      <c r="J2062" s="15">
        <v>6100</v>
      </c>
      <c r="K2062" s="15">
        <v>770</v>
      </c>
      <c r="L2062" s="14" t="s">
        <v>5572</v>
      </c>
      <c r="M2062" s="14">
        <v>2</v>
      </c>
      <c r="N2062" s="15">
        <v>4224.8577028737227</v>
      </c>
      <c r="O2062" s="14">
        <v>0</v>
      </c>
      <c r="P2062" s="15">
        <v>2169.4644304256567</v>
      </c>
      <c r="Q2062" s="15">
        <v>2055.393272448066</v>
      </c>
      <c r="R2062" s="15">
        <v>1842.037958452943</v>
      </c>
      <c r="S2062" s="15">
        <v>982.27941591814044</v>
      </c>
      <c r="T2062" s="15">
        <v>823.84725206037592</v>
      </c>
      <c r="U2062" s="15">
        <v>1531.5109172917244</v>
      </c>
      <c r="V2062" s="15">
        <v>274.61575068679201</v>
      </c>
      <c r="W2062" s="14">
        <v>35.020620106000024</v>
      </c>
      <c r="X2062" s="14">
        <v>36.746775575000072</v>
      </c>
      <c r="Y2062" s="14" t="s">
        <v>11520</v>
      </c>
      <c r="Z2062" s="70" t="s">
        <v>5574</v>
      </c>
    </row>
    <row r="2063" spans="1:26" x14ac:dyDescent="0.25">
      <c r="A2063" s="14">
        <v>1976</v>
      </c>
      <c r="B2063" s="14" t="s">
        <v>5137</v>
      </c>
      <c r="C2063" s="14" t="s">
        <v>5138</v>
      </c>
      <c r="D2063" s="14" t="s">
        <v>5137</v>
      </c>
      <c r="E2063" s="14" t="s">
        <v>5139</v>
      </c>
      <c r="F2063" s="14" t="s">
        <v>5137</v>
      </c>
      <c r="G2063" s="14" t="s">
        <v>11521</v>
      </c>
      <c r="H2063" s="14" t="s">
        <v>11522</v>
      </c>
      <c r="I2063" s="14" t="s">
        <v>5571</v>
      </c>
      <c r="J2063" s="15">
        <v>690</v>
      </c>
      <c r="K2063" s="15">
        <v>90</v>
      </c>
      <c r="L2063" s="14" t="s">
        <v>5572</v>
      </c>
      <c r="M2063" s="14">
        <v>2</v>
      </c>
      <c r="N2063" s="15">
        <v>477.89374016112606</v>
      </c>
      <c r="O2063" s="14">
        <v>0</v>
      </c>
      <c r="P2063" s="15">
        <v>245.39843557273826</v>
      </c>
      <c r="Q2063" s="15">
        <v>232.4953045883878</v>
      </c>
      <c r="R2063" s="15">
        <v>208.36167071025096</v>
      </c>
      <c r="S2063" s="15">
        <v>111.11029458746181</v>
      </c>
      <c r="T2063" s="15">
        <v>93.189279331419584</v>
      </c>
      <c r="U2063" s="15">
        <v>173.2364808084082</v>
      </c>
      <c r="V2063" s="15">
        <v>31.063093110473194</v>
      </c>
      <c r="W2063" s="14">
        <v>34.984011998000028</v>
      </c>
      <c r="X2063" s="14">
        <v>36.820917003000034</v>
      </c>
      <c r="Y2063" s="14" t="s">
        <v>11523</v>
      </c>
      <c r="Z2063" s="70" t="s">
        <v>5574</v>
      </c>
    </row>
    <row r="2064" spans="1:26" x14ac:dyDescent="0.25">
      <c r="A2064" s="14">
        <v>1978</v>
      </c>
      <c r="B2064" s="14" t="s">
        <v>5137</v>
      </c>
      <c r="C2064" s="14" t="s">
        <v>5138</v>
      </c>
      <c r="D2064" s="14" t="s">
        <v>5137</v>
      </c>
      <c r="E2064" s="14" t="s">
        <v>5139</v>
      </c>
      <c r="F2064" s="14" t="s">
        <v>5137</v>
      </c>
      <c r="G2064" s="14" t="s">
        <v>11524</v>
      </c>
      <c r="H2064" s="14" t="s">
        <v>11525</v>
      </c>
      <c r="I2064" s="14" t="s">
        <v>5571</v>
      </c>
      <c r="J2064" s="15">
        <v>610</v>
      </c>
      <c r="K2064" s="15">
        <v>150</v>
      </c>
      <c r="L2064" s="14" t="s">
        <v>5572</v>
      </c>
      <c r="M2064" s="14">
        <v>3</v>
      </c>
      <c r="N2064" s="15">
        <v>422.4857702873723</v>
      </c>
      <c r="O2064" s="14">
        <v>0</v>
      </c>
      <c r="P2064" s="15">
        <v>216.9464430425657</v>
      </c>
      <c r="Q2064" s="15">
        <v>205.5393272448066</v>
      </c>
      <c r="R2064" s="15">
        <v>181.66888122357011</v>
      </c>
      <c r="S2064" s="15">
        <v>97.171727166095636</v>
      </c>
      <c r="T2064" s="15">
        <v>84.497154057474461</v>
      </c>
      <c r="U2064" s="15">
        <v>156.31973500632776</v>
      </c>
      <c r="V2064" s="15">
        <v>25.349146217242339</v>
      </c>
      <c r="W2064" s="14">
        <v>35.041172630000062</v>
      </c>
      <c r="X2064" s="14">
        <v>36.744858025000042</v>
      </c>
      <c r="Y2064" s="14" t="s">
        <v>11526</v>
      </c>
      <c r="Z2064" s="70" t="s">
        <v>5574</v>
      </c>
    </row>
    <row r="2065" spans="1:26" x14ac:dyDescent="0.25">
      <c r="A2065" s="14">
        <v>1979</v>
      </c>
      <c r="B2065" s="14" t="s">
        <v>5137</v>
      </c>
      <c r="C2065" s="14" t="s">
        <v>5138</v>
      </c>
      <c r="D2065" s="14" t="s">
        <v>5137</v>
      </c>
      <c r="E2065" s="14" t="s">
        <v>5139</v>
      </c>
      <c r="F2065" s="14" t="s">
        <v>5137</v>
      </c>
      <c r="G2065" s="14" t="s">
        <v>11527</v>
      </c>
      <c r="H2065" s="14" t="s">
        <v>11528</v>
      </c>
      <c r="I2065" s="14" t="s">
        <v>5571</v>
      </c>
      <c r="J2065" s="15">
        <v>5000</v>
      </c>
      <c r="K2065" s="15">
        <v>1125</v>
      </c>
      <c r="L2065" s="14" t="s">
        <v>5572</v>
      </c>
      <c r="M2065" s="14">
        <v>3</v>
      </c>
      <c r="N2065" s="15">
        <v>3462.9981171096092</v>
      </c>
      <c r="O2065" s="14">
        <v>0</v>
      </c>
      <c r="P2065" s="15">
        <v>1778.2495331357845</v>
      </c>
      <c r="Q2065" s="15">
        <v>1684.7485839738247</v>
      </c>
      <c r="R2065" s="15">
        <v>1509.8671790597896</v>
      </c>
      <c r="S2065" s="15">
        <v>805.14706222798407</v>
      </c>
      <c r="T2065" s="15">
        <v>675.28463283637382</v>
      </c>
      <c r="U2065" s="15">
        <v>1255.3368174522334</v>
      </c>
      <c r="V2065" s="15">
        <v>225.09487761212461</v>
      </c>
      <c r="W2065" s="14">
        <v>35.12494567300007</v>
      </c>
      <c r="X2065" s="14">
        <v>36.653535728000065</v>
      </c>
      <c r="Y2065" s="14" t="s">
        <v>11529</v>
      </c>
      <c r="Z2065" s="70" t="s">
        <v>5574</v>
      </c>
    </row>
    <row r="2066" spans="1:26" x14ac:dyDescent="0.25">
      <c r="A2066" s="14">
        <v>1981</v>
      </c>
      <c r="B2066" s="14" t="s">
        <v>5137</v>
      </c>
      <c r="C2066" s="14" t="s">
        <v>5138</v>
      </c>
      <c r="D2066" s="14" t="s">
        <v>5137</v>
      </c>
      <c r="E2066" s="14" t="s">
        <v>5139</v>
      </c>
      <c r="F2066" s="14" t="s">
        <v>5137</v>
      </c>
      <c r="G2066" s="14" t="s">
        <v>11530</v>
      </c>
      <c r="H2066" s="14" t="s">
        <v>11531</v>
      </c>
      <c r="I2066" s="14" t="s">
        <v>5571</v>
      </c>
      <c r="J2066" s="15">
        <v>3100</v>
      </c>
      <c r="K2066" s="15">
        <v>400</v>
      </c>
      <c r="L2066" s="14" t="s">
        <v>5572</v>
      </c>
      <c r="M2066" s="14">
        <v>2</v>
      </c>
      <c r="N2066" s="15">
        <v>2147.0588326079578</v>
      </c>
      <c r="O2066" s="14">
        <v>0</v>
      </c>
      <c r="P2066" s="15">
        <v>1102.5147105441865</v>
      </c>
      <c r="Q2066" s="15">
        <v>1044.5441220637713</v>
      </c>
      <c r="R2066" s="15">
        <v>923.23529802142195</v>
      </c>
      <c r="S2066" s="15">
        <v>493.82353149983032</v>
      </c>
      <c r="T2066" s="15">
        <v>429.41176652159157</v>
      </c>
      <c r="U2066" s="15">
        <v>794.41176806494434</v>
      </c>
      <c r="V2066" s="15">
        <v>128.82352995647747</v>
      </c>
      <c r="W2066" s="14">
        <v>35.011355342000058</v>
      </c>
      <c r="X2066" s="14">
        <v>36.779970751000064</v>
      </c>
      <c r="Y2066" s="14" t="s">
        <v>11532</v>
      </c>
      <c r="Z2066" s="70" t="s">
        <v>5574</v>
      </c>
    </row>
    <row r="2067" spans="1:26" x14ac:dyDescent="0.25">
      <c r="A2067" s="14">
        <v>1983</v>
      </c>
      <c r="B2067" s="14" t="s">
        <v>5137</v>
      </c>
      <c r="C2067" s="14" t="s">
        <v>5138</v>
      </c>
      <c r="D2067" s="14" t="s">
        <v>5137</v>
      </c>
      <c r="E2067" s="14" t="s">
        <v>5139</v>
      </c>
      <c r="F2067" s="14" t="s">
        <v>5137</v>
      </c>
      <c r="G2067" s="14" t="s">
        <v>4925</v>
      </c>
      <c r="H2067" s="14" t="s">
        <v>4926</v>
      </c>
      <c r="I2067" s="14" t="s">
        <v>5571</v>
      </c>
      <c r="J2067" s="15">
        <v>390</v>
      </c>
      <c r="K2067" s="15">
        <v>50</v>
      </c>
      <c r="L2067" s="14" t="s">
        <v>4944</v>
      </c>
      <c r="M2067" s="14">
        <v>6</v>
      </c>
      <c r="N2067" s="15">
        <v>270.11385313454952</v>
      </c>
      <c r="O2067" s="14">
        <v>270.11385313454952</v>
      </c>
      <c r="P2067" s="15">
        <v>138.70346358459119</v>
      </c>
      <c r="Q2067" s="15">
        <v>131.41038954995832</v>
      </c>
      <c r="R2067" s="15">
        <v>116.1489568478563</v>
      </c>
      <c r="S2067" s="15">
        <v>62.126186220946394</v>
      </c>
      <c r="T2067" s="15">
        <v>54.022770626909903</v>
      </c>
      <c r="U2067" s="15">
        <v>99.942125659783315</v>
      </c>
      <c r="V2067" s="15">
        <v>16.206831188072972</v>
      </c>
      <c r="W2067" s="14">
        <v>35.000182461000065</v>
      </c>
      <c r="X2067" s="14">
        <v>36.867406696000046</v>
      </c>
      <c r="Y2067" s="14" t="s">
        <v>11536</v>
      </c>
      <c r="Z2067" s="70" t="s">
        <v>5574</v>
      </c>
    </row>
    <row r="2068" spans="1:26" x14ac:dyDescent="0.25">
      <c r="A2068" s="14">
        <v>1985</v>
      </c>
      <c r="B2068" s="14" t="s">
        <v>5137</v>
      </c>
      <c r="C2068" s="14" t="s">
        <v>5138</v>
      </c>
      <c r="D2068" s="14" t="s">
        <v>5137</v>
      </c>
      <c r="E2068" s="14" t="s">
        <v>5139</v>
      </c>
      <c r="F2068" s="14" t="s">
        <v>5137</v>
      </c>
      <c r="G2068" s="14" t="s">
        <v>11537</v>
      </c>
      <c r="H2068" s="14" t="s">
        <v>7485</v>
      </c>
      <c r="I2068" s="14" t="s">
        <v>5571</v>
      </c>
      <c r="J2068" s="15">
        <v>2700</v>
      </c>
      <c r="K2068" s="15">
        <v>450</v>
      </c>
      <c r="L2068" s="14" t="s">
        <v>5572</v>
      </c>
      <c r="M2068" s="14">
        <v>2</v>
      </c>
      <c r="N2068" s="15">
        <v>1870.0189832391889</v>
      </c>
      <c r="O2068" s="14">
        <v>0</v>
      </c>
      <c r="P2068" s="15">
        <v>960.25474789332361</v>
      </c>
      <c r="Q2068" s="15">
        <v>909.76423534586525</v>
      </c>
      <c r="R2068" s="15">
        <v>804.10816279285132</v>
      </c>
      <c r="S2068" s="15">
        <v>430.10436614501344</v>
      </c>
      <c r="T2068" s="15">
        <v>374.00379664783782</v>
      </c>
      <c r="U2068" s="15">
        <v>691.90702379849984</v>
      </c>
      <c r="V2068" s="15">
        <v>112.20113899435133</v>
      </c>
      <c r="W2068" s="14">
        <v>35.07773893600006</v>
      </c>
      <c r="X2068" s="14">
        <v>36.742229500000064</v>
      </c>
      <c r="Y2068" s="14" t="s">
        <v>11538</v>
      </c>
      <c r="Z2068" s="70" t="s">
        <v>5574</v>
      </c>
    </row>
    <row r="2069" spans="1:26" x14ac:dyDescent="0.25">
      <c r="A2069" s="14">
        <v>1986</v>
      </c>
      <c r="B2069" s="14" t="s">
        <v>5137</v>
      </c>
      <c r="C2069" s="14" t="s">
        <v>5138</v>
      </c>
      <c r="D2069" s="14" t="s">
        <v>5137</v>
      </c>
      <c r="E2069" s="14" t="s">
        <v>5139</v>
      </c>
      <c r="F2069" s="14" t="s">
        <v>5137</v>
      </c>
      <c r="G2069" s="14" t="s">
        <v>11539</v>
      </c>
      <c r="H2069" s="14" t="s">
        <v>11540</v>
      </c>
      <c r="I2069" s="14" t="s">
        <v>5571</v>
      </c>
      <c r="J2069" s="15">
        <v>320</v>
      </c>
      <c r="K2069" s="15">
        <v>60</v>
      </c>
      <c r="L2069" s="14" t="s">
        <v>5572</v>
      </c>
      <c r="M2069" s="14">
        <v>2</v>
      </c>
      <c r="N2069" s="15">
        <v>221.63187949501497</v>
      </c>
      <c r="O2069" s="14">
        <v>0</v>
      </c>
      <c r="P2069" s="15">
        <v>113.8079701206902</v>
      </c>
      <c r="Q2069" s="15">
        <v>107.82390937432477</v>
      </c>
      <c r="R2069" s="15">
        <v>95.301708182856444</v>
      </c>
      <c r="S2069" s="15">
        <v>50.975332283853447</v>
      </c>
      <c r="T2069" s="15">
        <v>44.326375899002997</v>
      </c>
      <c r="U2069" s="15">
        <v>82.003795413155544</v>
      </c>
      <c r="V2069" s="15">
        <v>13.297912769700897</v>
      </c>
      <c r="W2069" s="14">
        <v>35.290409805000024</v>
      </c>
      <c r="X2069" s="14">
        <v>36.870189341000071</v>
      </c>
      <c r="Y2069" s="14" t="s">
        <v>11541</v>
      </c>
      <c r="Z2069" s="70" t="s">
        <v>5574</v>
      </c>
    </row>
    <row r="2070" spans="1:26" x14ac:dyDescent="0.25">
      <c r="A2070" s="14">
        <v>1988</v>
      </c>
      <c r="B2070" s="14" t="s">
        <v>5137</v>
      </c>
      <c r="C2070" s="14" t="s">
        <v>5138</v>
      </c>
      <c r="D2070" s="14" t="s">
        <v>5137</v>
      </c>
      <c r="E2070" s="14" t="s">
        <v>5139</v>
      </c>
      <c r="F2070" s="14" t="s">
        <v>5137</v>
      </c>
      <c r="G2070" s="14" t="s">
        <v>11545</v>
      </c>
      <c r="H2070" s="14" t="s">
        <v>4723</v>
      </c>
      <c r="I2070" s="14" t="s">
        <v>5571</v>
      </c>
      <c r="J2070" s="15">
        <v>800</v>
      </c>
      <c r="K2070" s="15">
        <v>100</v>
      </c>
      <c r="L2070" s="14" t="s">
        <v>5572</v>
      </c>
      <c r="M2070" s="14">
        <v>2</v>
      </c>
      <c r="N2070" s="15">
        <v>554.07969873753746</v>
      </c>
      <c r="O2070" s="14">
        <v>0</v>
      </c>
      <c r="P2070" s="15">
        <v>284.51992530172549</v>
      </c>
      <c r="Q2070" s="15">
        <v>269.55977343581196</v>
      </c>
      <c r="R2070" s="15">
        <v>241.57874864956634</v>
      </c>
      <c r="S2070" s="15">
        <v>128.82352995647744</v>
      </c>
      <c r="T2070" s="15">
        <v>108.04554125381981</v>
      </c>
      <c r="U2070" s="15">
        <v>200.85389079235733</v>
      </c>
      <c r="V2070" s="15">
        <v>36.015180417939938</v>
      </c>
      <c r="W2070" s="14">
        <v>35.065121937000072</v>
      </c>
      <c r="X2070" s="14">
        <v>36.581178758000078</v>
      </c>
      <c r="Y2070" s="14" t="s">
        <v>11546</v>
      </c>
      <c r="Z2070" s="70" t="s">
        <v>5574</v>
      </c>
    </row>
    <row r="2071" spans="1:26" x14ac:dyDescent="0.25">
      <c r="A2071" s="14">
        <v>1989</v>
      </c>
      <c r="B2071" s="14" t="s">
        <v>5137</v>
      </c>
      <c r="C2071" s="14" t="s">
        <v>5138</v>
      </c>
      <c r="D2071" s="14" t="s">
        <v>5137</v>
      </c>
      <c r="E2071" s="14" t="s">
        <v>5139</v>
      </c>
      <c r="F2071" s="14" t="s">
        <v>5137</v>
      </c>
      <c r="G2071" s="14" t="s">
        <v>11547</v>
      </c>
      <c r="H2071" s="14" t="s">
        <v>11548</v>
      </c>
      <c r="I2071" s="14" t="s">
        <v>5571</v>
      </c>
      <c r="J2071" s="15">
        <v>11000</v>
      </c>
      <c r="K2071" s="15">
        <v>4500</v>
      </c>
      <c r="L2071" s="14" t="s">
        <v>5572</v>
      </c>
      <c r="M2071" s="14">
        <v>3</v>
      </c>
      <c r="N2071" s="15">
        <v>7618.5958576411404</v>
      </c>
      <c r="O2071" s="14">
        <v>0</v>
      </c>
      <c r="P2071" s="15">
        <v>3912.1489728987262</v>
      </c>
      <c r="Q2071" s="15">
        <v>3706.4468847424141</v>
      </c>
      <c r="R2071" s="15">
        <v>3321.7077939315368</v>
      </c>
      <c r="S2071" s="15">
        <v>1771.3235369015649</v>
      </c>
      <c r="T2071" s="15">
        <v>1485.6261922400224</v>
      </c>
      <c r="U2071" s="15">
        <v>2761.7409983949133</v>
      </c>
      <c r="V2071" s="15">
        <v>495.20873074667412</v>
      </c>
      <c r="W2071" s="14">
        <v>35.206364247000067</v>
      </c>
      <c r="X2071" s="14">
        <v>36.851194141000065</v>
      </c>
      <c r="Y2071" s="14" t="s">
        <v>11549</v>
      </c>
      <c r="Z2071" s="70" t="s">
        <v>5574</v>
      </c>
    </row>
    <row r="2072" spans="1:26" x14ac:dyDescent="0.25">
      <c r="A2072" s="14">
        <v>1990</v>
      </c>
      <c r="B2072" s="14" t="s">
        <v>5137</v>
      </c>
      <c r="C2072" s="14" t="s">
        <v>5138</v>
      </c>
      <c r="D2072" s="14" t="s">
        <v>5137</v>
      </c>
      <c r="E2072" s="14" t="s">
        <v>5139</v>
      </c>
      <c r="F2072" s="14" t="s">
        <v>5137</v>
      </c>
      <c r="G2072" s="14" t="s">
        <v>11550</v>
      </c>
      <c r="H2072" s="14" t="s">
        <v>6636</v>
      </c>
      <c r="I2072" s="14" t="s">
        <v>5571</v>
      </c>
      <c r="J2072" s="15">
        <v>1800</v>
      </c>
      <c r="K2072" s="15">
        <v>230</v>
      </c>
      <c r="L2072" s="14" t="s">
        <v>5572</v>
      </c>
      <c r="M2072" s="14">
        <v>2</v>
      </c>
      <c r="N2072" s="15">
        <v>1246.6793221594594</v>
      </c>
      <c r="O2072" s="14">
        <v>0</v>
      </c>
      <c r="P2072" s="15">
        <v>640.16983192888245</v>
      </c>
      <c r="Q2072" s="15">
        <v>606.50949023057694</v>
      </c>
      <c r="R2072" s="15">
        <v>536.07210852856758</v>
      </c>
      <c r="S2072" s="15">
        <v>286.73624409667565</v>
      </c>
      <c r="T2072" s="15">
        <v>249.33586443189188</v>
      </c>
      <c r="U2072" s="15">
        <v>461.27134919899999</v>
      </c>
      <c r="V2072" s="15">
        <v>74.800759329567555</v>
      </c>
      <c r="W2072" s="14">
        <v>35.175344128000063</v>
      </c>
      <c r="X2072" s="14">
        <v>36.589675580000062</v>
      </c>
      <c r="Y2072" s="14" t="s">
        <v>11551</v>
      </c>
      <c r="Z2072" s="70" t="s">
        <v>5574</v>
      </c>
    </row>
    <row r="2073" spans="1:26" x14ac:dyDescent="0.25">
      <c r="A2073" s="14">
        <v>1992</v>
      </c>
      <c r="B2073" s="14" t="s">
        <v>5137</v>
      </c>
      <c r="C2073" s="14" t="s">
        <v>5138</v>
      </c>
      <c r="D2073" s="14" t="s">
        <v>5137</v>
      </c>
      <c r="E2073" s="14" t="s">
        <v>5139</v>
      </c>
      <c r="F2073" s="14" t="s">
        <v>5137</v>
      </c>
      <c r="G2073" s="14" t="s">
        <v>11552</v>
      </c>
      <c r="H2073" s="14" t="s">
        <v>11553</v>
      </c>
      <c r="I2073" s="14" t="s">
        <v>5571</v>
      </c>
      <c r="J2073" s="15">
        <v>1000</v>
      </c>
      <c r="K2073" s="15">
        <v>140</v>
      </c>
      <c r="L2073" s="14" t="s">
        <v>5572</v>
      </c>
      <c r="M2073" s="14">
        <v>2</v>
      </c>
      <c r="N2073" s="15">
        <v>692.59962342192182</v>
      </c>
      <c r="O2073" s="14">
        <v>0</v>
      </c>
      <c r="P2073" s="15">
        <v>355.64990662715689</v>
      </c>
      <c r="Q2073" s="15">
        <v>336.94971679476492</v>
      </c>
      <c r="R2073" s="15">
        <v>297.81783807142642</v>
      </c>
      <c r="S2073" s="15">
        <v>159.29791338704203</v>
      </c>
      <c r="T2073" s="15">
        <v>138.51992468438436</v>
      </c>
      <c r="U2073" s="15">
        <v>256.26186066611109</v>
      </c>
      <c r="V2073" s="15">
        <v>41.555977405315311</v>
      </c>
      <c r="W2073" s="14">
        <v>34.959100238000076</v>
      </c>
      <c r="X2073" s="14">
        <v>36.785392289000072</v>
      </c>
      <c r="Y2073" s="14" t="s">
        <v>11554</v>
      </c>
      <c r="Z2073" s="70" t="s">
        <v>5574</v>
      </c>
    </row>
    <row r="2074" spans="1:26" x14ac:dyDescent="0.25">
      <c r="A2074" s="14">
        <v>1995</v>
      </c>
      <c r="B2074" s="14" t="s">
        <v>5137</v>
      </c>
      <c r="C2074" s="14" t="s">
        <v>5138</v>
      </c>
      <c r="D2074" s="14" t="s">
        <v>5137</v>
      </c>
      <c r="E2074" s="14" t="s">
        <v>5139</v>
      </c>
      <c r="F2074" s="14" t="s">
        <v>5137</v>
      </c>
      <c r="G2074" s="14" t="s">
        <v>11558</v>
      </c>
      <c r="H2074" s="14" t="s">
        <v>11559</v>
      </c>
      <c r="I2074" s="14" t="s">
        <v>5571</v>
      </c>
      <c r="J2074" s="15">
        <v>2700</v>
      </c>
      <c r="K2074" s="15">
        <v>540</v>
      </c>
      <c r="L2074" s="14" t="s">
        <v>5572</v>
      </c>
      <c r="M2074" s="14">
        <v>2</v>
      </c>
      <c r="N2074" s="15">
        <v>1870.0189832391889</v>
      </c>
      <c r="O2074" s="14">
        <v>0</v>
      </c>
      <c r="P2074" s="15">
        <v>956.98221467265478</v>
      </c>
      <c r="Q2074" s="15">
        <v>913.03676856653408</v>
      </c>
      <c r="R2074" s="15">
        <v>809.71821974256886</v>
      </c>
      <c r="S2074" s="15">
        <v>432.44188987406244</v>
      </c>
      <c r="T2074" s="15">
        <v>369.32874918973982</v>
      </c>
      <c r="U2074" s="15">
        <v>684.8944526113529</v>
      </c>
      <c r="V2074" s="15">
        <v>116.8761864524493</v>
      </c>
      <c r="W2074" s="14">
        <v>35.140385430000038</v>
      </c>
      <c r="X2074" s="14">
        <v>36.701712347000068</v>
      </c>
      <c r="Y2074" s="14" t="s">
        <v>11560</v>
      </c>
      <c r="Z2074" s="70" t="s">
        <v>5574</v>
      </c>
    </row>
    <row r="2075" spans="1:26" x14ac:dyDescent="0.25">
      <c r="A2075" s="14">
        <v>1996</v>
      </c>
      <c r="B2075" s="14" t="s">
        <v>5137</v>
      </c>
      <c r="C2075" s="14" t="s">
        <v>5138</v>
      </c>
      <c r="D2075" s="14" t="s">
        <v>5137</v>
      </c>
      <c r="E2075" s="14" t="s">
        <v>5139</v>
      </c>
      <c r="F2075" s="14" t="s">
        <v>5137</v>
      </c>
      <c r="G2075" s="14" t="s">
        <v>11561</v>
      </c>
      <c r="H2075" s="14" t="s">
        <v>11562</v>
      </c>
      <c r="I2075" s="14" t="s">
        <v>5571</v>
      </c>
      <c r="J2075" s="15">
        <v>1000</v>
      </c>
      <c r="K2075" s="15">
        <v>140</v>
      </c>
      <c r="L2075" s="14" t="s">
        <v>5572</v>
      </c>
      <c r="M2075" s="14">
        <v>2</v>
      </c>
      <c r="N2075" s="15">
        <v>692.59962342192182</v>
      </c>
      <c r="O2075" s="14">
        <v>0</v>
      </c>
      <c r="P2075" s="15">
        <v>355.64990662715689</v>
      </c>
      <c r="Q2075" s="15">
        <v>336.94971679476492</v>
      </c>
      <c r="R2075" s="15">
        <v>297.81783807142642</v>
      </c>
      <c r="S2075" s="15">
        <v>159.29791338704203</v>
      </c>
      <c r="T2075" s="15">
        <v>138.51992468438436</v>
      </c>
      <c r="U2075" s="15">
        <v>256.26186066611109</v>
      </c>
      <c r="V2075" s="15">
        <v>41.555977405315311</v>
      </c>
      <c r="W2075" s="14">
        <v>34.955142597000076</v>
      </c>
      <c r="X2075" s="14">
        <v>36.76889981000005</v>
      </c>
      <c r="Y2075" s="14" t="s">
        <v>11563</v>
      </c>
      <c r="Z2075" s="70" t="s">
        <v>5574</v>
      </c>
    </row>
    <row r="2076" spans="1:26" x14ac:dyDescent="0.25">
      <c r="A2076" s="14">
        <v>1997</v>
      </c>
      <c r="B2076" s="14" t="s">
        <v>5137</v>
      </c>
      <c r="C2076" s="14" t="s">
        <v>5138</v>
      </c>
      <c r="D2076" s="14" t="s">
        <v>5137</v>
      </c>
      <c r="E2076" s="14" t="s">
        <v>5139</v>
      </c>
      <c r="F2076" s="14" t="s">
        <v>5137</v>
      </c>
      <c r="G2076" s="14" t="s">
        <v>11564</v>
      </c>
      <c r="H2076" s="14" t="s">
        <v>772</v>
      </c>
      <c r="I2076" s="14" t="s">
        <v>5571</v>
      </c>
      <c r="J2076" s="15">
        <v>2200</v>
      </c>
      <c r="K2076" s="15">
        <v>290</v>
      </c>
      <c r="L2076" s="14" t="s">
        <v>5572</v>
      </c>
      <c r="M2076" s="14">
        <v>2</v>
      </c>
      <c r="N2076" s="15">
        <v>1523.7191715282281</v>
      </c>
      <c r="O2076" s="14">
        <v>0</v>
      </c>
      <c r="P2076" s="15">
        <v>782.42979457974525</v>
      </c>
      <c r="Q2076" s="15">
        <v>741.28937694848287</v>
      </c>
      <c r="R2076" s="15">
        <v>655.19924375713811</v>
      </c>
      <c r="S2076" s="15">
        <v>350.45540945149247</v>
      </c>
      <c r="T2076" s="15">
        <v>304.74383430564563</v>
      </c>
      <c r="U2076" s="15">
        <v>563.77609346544443</v>
      </c>
      <c r="V2076" s="15">
        <v>91.423150291693688</v>
      </c>
      <c r="W2076" s="14">
        <v>35.048574170000052</v>
      </c>
      <c r="X2076" s="14">
        <v>36.764743749000047</v>
      </c>
      <c r="Y2076" s="14" t="s">
        <v>11565</v>
      </c>
      <c r="Z2076" s="70" t="s">
        <v>5574</v>
      </c>
    </row>
    <row r="2077" spans="1:26" x14ac:dyDescent="0.25">
      <c r="A2077" s="14">
        <v>1998</v>
      </c>
      <c r="B2077" s="14" t="s">
        <v>5137</v>
      </c>
      <c r="C2077" s="14" t="s">
        <v>5138</v>
      </c>
      <c r="D2077" s="14" t="s">
        <v>5137</v>
      </c>
      <c r="E2077" s="14" t="s">
        <v>5139</v>
      </c>
      <c r="F2077" s="14" t="s">
        <v>5137</v>
      </c>
      <c r="G2077" s="14" t="s">
        <v>11566</v>
      </c>
      <c r="H2077" s="14" t="s">
        <v>11567</v>
      </c>
      <c r="I2077" s="14" t="s">
        <v>5571</v>
      </c>
      <c r="J2077" s="15">
        <v>2100</v>
      </c>
      <c r="K2077" s="15">
        <v>280</v>
      </c>
      <c r="L2077" s="14" t="s">
        <v>5572</v>
      </c>
      <c r="M2077" s="14">
        <v>2</v>
      </c>
      <c r="N2077" s="15">
        <v>1454.4592091860359</v>
      </c>
      <c r="O2077" s="14">
        <v>0</v>
      </c>
      <c r="P2077" s="15">
        <v>746.86480391702958</v>
      </c>
      <c r="Q2077" s="15">
        <v>707.5944052690063</v>
      </c>
      <c r="R2077" s="15">
        <v>625.41745994999542</v>
      </c>
      <c r="S2077" s="15">
        <v>334.52561811278827</v>
      </c>
      <c r="T2077" s="15">
        <v>290.89184183720721</v>
      </c>
      <c r="U2077" s="15">
        <v>538.14990739883331</v>
      </c>
      <c r="V2077" s="15">
        <v>87.267552551162154</v>
      </c>
      <c r="W2077" s="14">
        <v>35.159659357000066</v>
      </c>
      <c r="X2077" s="14">
        <v>36.629747205000058</v>
      </c>
      <c r="Y2077" s="14" t="s">
        <v>11568</v>
      </c>
      <c r="Z2077" s="70" t="s">
        <v>5574</v>
      </c>
    </row>
    <row r="2078" spans="1:26" x14ac:dyDescent="0.25">
      <c r="A2078" s="14">
        <v>1999</v>
      </c>
      <c r="B2078" s="14" t="s">
        <v>5137</v>
      </c>
      <c r="C2078" s="14" t="s">
        <v>5138</v>
      </c>
      <c r="D2078" s="14" t="s">
        <v>5137</v>
      </c>
      <c r="E2078" s="14" t="s">
        <v>5139</v>
      </c>
      <c r="F2078" s="14" t="s">
        <v>5137</v>
      </c>
      <c r="G2078" s="14" t="s">
        <v>11569</v>
      </c>
      <c r="H2078" s="14" t="s">
        <v>11570</v>
      </c>
      <c r="I2078" s="14" t="s">
        <v>5837</v>
      </c>
      <c r="J2078" s="15">
        <v>9200</v>
      </c>
      <c r="K2078" s="15">
        <v>1200</v>
      </c>
      <c r="L2078" s="14" t="s">
        <v>5572</v>
      </c>
      <c r="M2078" s="14">
        <v>2</v>
      </c>
      <c r="N2078" s="15">
        <v>6371.9165354816805</v>
      </c>
      <c r="O2078" s="14">
        <v>0</v>
      </c>
      <c r="P2078" s="15">
        <v>3271.9791409698432</v>
      </c>
      <c r="Q2078" s="15">
        <v>3099.9373945118373</v>
      </c>
      <c r="R2078" s="15">
        <v>2778.1556094700127</v>
      </c>
      <c r="S2078" s="15">
        <v>1481.4705944994905</v>
      </c>
      <c r="T2078" s="15">
        <v>1242.5237244189277</v>
      </c>
      <c r="U2078" s="15">
        <v>2309.8197441121092</v>
      </c>
      <c r="V2078" s="15">
        <v>414.17457480630924</v>
      </c>
      <c r="W2078" s="14">
        <v>35.060396480000065</v>
      </c>
      <c r="X2078" s="14">
        <v>36.698992150000038</v>
      </c>
      <c r="Y2078" s="14" t="s">
        <v>11571</v>
      </c>
      <c r="Z2078" s="70" t="s">
        <v>5574</v>
      </c>
    </row>
    <row r="2079" spans="1:26" x14ac:dyDescent="0.25">
      <c r="A2079" s="14">
        <v>2001</v>
      </c>
      <c r="B2079" s="14" t="s">
        <v>5137</v>
      </c>
      <c r="C2079" s="14" t="s">
        <v>5138</v>
      </c>
      <c r="D2079" s="14" t="s">
        <v>5137</v>
      </c>
      <c r="E2079" s="14" t="s">
        <v>5139</v>
      </c>
      <c r="F2079" s="14" t="s">
        <v>5137</v>
      </c>
      <c r="G2079" s="14" t="s">
        <v>11575</v>
      </c>
      <c r="H2079" s="14" t="s">
        <v>11576</v>
      </c>
      <c r="I2079" s="14" t="s">
        <v>5571</v>
      </c>
      <c r="J2079" s="15">
        <v>2000</v>
      </c>
      <c r="K2079" s="15">
        <v>270</v>
      </c>
      <c r="L2079" s="14" t="s">
        <v>5572</v>
      </c>
      <c r="M2079" s="14">
        <v>2</v>
      </c>
      <c r="N2079" s="15">
        <v>1385.1992468438436</v>
      </c>
      <c r="O2079" s="14">
        <v>0</v>
      </c>
      <c r="P2079" s="15">
        <v>711.29981325431379</v>
      </c>
      <c r="Q2079" s="15">
        <v>673.89943358952985</v>
      </c>
      <c r="R2079" s="15">
        <v>595.63567614285284</v>
      </c>
      <c r="S2079" s="15">
        <v>318.59582677408406</v>
      </c>
      <c r="T2079" s="15">
        <v>277.03984936876873</v>
      </c>
      <c r="U2079" s="15">
        <v>512.52372133222218</v>
      </c>
      <c r="V2079" s="15">
        <v>83.111954810630621</v>
      </c>
      <c r="W2079" s="14">
        <v>35.110004357000037</v>
      </c>
      <c r="X2079" s="14">
        <v>36.650817397000026</v>
      </c>
      <c r="Y2079" s="14" t="s">
        <v>11577</v>
      </c>
      <c r="Z2079" s="70" t="s">
        <v>5574</v>
      </c>
    </row>
    <row r="2080" spans="1:26" x14ac:dyDescent="0.25">
      <c r="A2080" s="14">
        <v>2002</v>
      </c>
      <c r="B2080" s="14" t="s">
        <v>5137</v>
      </c>
      <c r="C2080" s="14" t="s">
        <v>5138</v>
      </c>
      <c r="D2080" s="14" t="s">
        <v>5137</v>
      </c>
      <c r="E2080" s="14" t="s">
        <v>5139</v>
      </c>
      <c r="F2080" s="14" t="s">
        <v>5137</v>
      </c>
      <c r="G2080" s="14" t="s">
        <v>11578</v>
      </c>
      <c r="H2080" s="14" t="s">
        <v>11579</v>
      </c>
      <c r="I2080" s="14" t="s">
        <v>5571</v>
      </c>
      <c r="J2080" s="15">
        <v>400</v>
      </c>
      <c r="K2080" s="15">
        <v>60</v>
      </c>
      <c r="L2080" s="14" t="s">
        <v>5572</v>
      </c>
      <c r="M2080" s="14">
        <v>2</v>
      </c>
      <c r="N2080" s="15">
        <v>277.03984936876873</v>
      </c>
      <c r="O2080" s="14">
        <v>0</v>
      </c>
      <c r="P2080" s="15">
        <v>142.25996265086275</v>
      </c>
      <c r="Q2080" s="15">
        <v>134.77988671790598</v>
      </c>
      <c r="R2080" s="15">
        <v>119.12713522857055</v>
      </c>
      <c r="S2080" s="15">
        <v>63.719165354816809</v>
      </c>
      <c r="T2080" s="15">
        <v>55.40796987375375</v>
      </c>
      <c r="U2080" s="15">
        <v>102.50474426644443</v>
      </c>
      <c r="V2080" s="15">
        <v>16.622390962126122</v>
      </c>
      <c r="W2080" s="14">
        <v>35.154752676000044</v>
      </c>
      <c r="X2080" s="14">
        <v>36.847849124000049</v>
      </c>
      <c r="Y2080" s="14" t="s">
        <v>11580</v>
      </c>
      <c r="Z2080" s="70" t="s">
        <v>5574</v>
      </c>
    </row>
    <row r="2081" spans="1:26" x14ac:dyDescent="0.25">
      <c r="A2081" s="14">
        <v>1947</v>
      </c>
      <c r="B2081" s="14" t="s">
        <v>5137</v>
      </c>
      <c r="C2081" s="14" t="s">
        <v>5138</v>
      </c>
      <c r="D2081" s="14" t="s">
        <v>5137</v>
      </c>
      <c r="E2081" s="14" t="s">
        <v>5139</v>
      </c>
      <c r="F2081" s="14" t="s">
        <v>5137</v>
      </c>
      <c r="G2081" s="14" t="s">
        <v>14710</v>
      </c>
      <c r="H2081" s="14" t="s">
        <v>10754</v>
      </c>
      <c r="I2081" s="14" t="s">
        <v>5571</v>
      </c>
      <c r="J2081" s="15">
        <v>5400</v>
      </c>
      <c r="K2081" s="15">
        <v>0</v>
      </c>
      <c r="L2081" s="14" t="s">
        <v>5572</v>
      </c>
      <c r="M2081" s="14">
        <v>2</v>
      </c>
      <c r="N2081" s="15">
        <v>3740.0379664783777</v>
      </c>
      <c r="O2081" s="14">
        <v>0</v>
      </c>
      <c r="P2081" s="15">
        <v>1920.5094957866472</v>
      </c>
      <c r="Q2081" s="15">
        <v>1819.5284706917305</v>
      </c>
      <c r="R2081" s="15">
        <v>1630.6565533845728</v>
      </c>
      <c r="S2081" s="15">
        <v>869.55882720622276</v>
      </c>
      <c r="T2081" s="15">
        <v>729.30740346328366</v>
      </c>
      <c r="U2081" s="15">
        <v>1355.7637628484119</v>
      </c>
      <c r="V2081" s="15">
        <v>243.10246782109456</v>
      </c>
      <c r="W2081" s="14">
        <v>35.129980128000057</v>
      </c>
      <c r="X2081" s="14">
        <v>36.53379394500007</v>
      </c>
      <c r="Y2081" s="14" t="s">
        <v>14711</v>
      </c>
      <c r="Z2081" s="70" t="s">
        <v>5574</v>
      </c>
    </row>
    <row r="2082" spans="1:26" x14ac:dyDescent="0.25">
      <c r="A2082" s="14">
        <v>1950</v>
      </c>
      <c r="B2082" s="14" t="s">
        <v>5137</v>
      </c>
      <c r="C2082" s="14" t="s">
        <v>5138</v>
      </c>
      <c r="D2082" s="14" t="s">
        <v>5137</v>
      </c>
      <c r="E2082" s="14" t="s">
        <v>5139</v>
      </c>
      <c r="F2082" s="14" t="s">
        <v>5137</v>
      </c>
      <c r="G2082" s="14" t="s">
        <v>14712</v>
      </c>
      <c r="H2082" s="14" t="s">
        <v>6189</v>
      </c>
      <c r="I2082" s="14" t="s">
        <v>5571</v>
      </c>
      <c r="J2082" s="15">
        <v>560</v>
      </c>
      <c r="K2082" s="15">
        <v>0</v>
      </c>
      <c r="L2082" s="14" t="s">
        <v>5572</v>
      </c>
      <c r="M2082" s="14">
        <v>2</v>
      </c>
      <c r="N2082" s="15">
        <v>387.85578911627624</v>
      </c>
      <c r="O2082" s="14">
        <v>0</v>
      </c>
      <c r="P2082" s="15">
        <v>199.16394771120787</v>
      </c>
      <c r="Q2082" s="15">
        <v>188.69184140506837</v>
      </c>
      <c r="R2082" s="15">
        <v>166.7779893199988</v>
      </c>
      <c r="S2082" s="15">
        <v>89.206831496743533</v>
      </c>
      <c r="T2082" s="15">
        <v>77.571157823255248</v>
      </c>
      <c r="U2082" s="15">
        <v>143.5066419730222</v>
      </c>
      <c r="V2082" s="15">
        <v>23.271347346976572</v>
      </c>
      <c r="W2082" s="14">
        <v>35.145143586000074</v>
      </c>
      <c r="X2082" s="14">
        <v>36.55980390700006</v>
      </c>
      <c r="Y2082" s="14" t="s">
        <v>14713</v>
      </c>
      <c r="Z2082" s="70" t="s">
        <v>5574</v>
      </c>
    </row>
    <row r="2083" spans="1:26" x14ac:dyDescent="0.25">
      <c r="A2083" s="14">
        <v>1957</v>
      </c>
      <c r="B2083" s="14" t="s">
        <v>5137</v>
      </c>
      <c r="C2083" s="14" t="s">
        <v>5138</v>
      </c>
      <c r="D2083" s="14" t="s">
        <v>5137</v>
      </c>
      <c r="E2083" s="14" t="s">
        <v>5139</v>
      </c>
      <c r="F2083" s="14" t="s">
        <v>5137</v>
      </c>
      <c r="G2083" s="14" t="s">
        <v>14714</v>
      </c>
      <c r="H2083" s="14" t="s">
        <v>14715</v>
      </c>
      <c r="I2083" s="14" t="s">
        <v>5571</v>
      </c>
      <c r="J2083" s="15">
        <v>1900</v>
      </c>
      <c r="K2083" s="15">
        <v>0</v>
      </c>
      <c r="L2083" s="14" t="s">
        <v>5572</v>
      </c>
      <c r="M2083" s="14">
        <v>2</v>
      </c>
      <c r="N2083" s="15">
        <v>1315.9392845016514</v>
      </c>
      <c r="O2083" s="14">
        <v>0</v>
      </c>
      <c r="P2083" s="15">
        <v>675.73482259159812</v>
      </c>
      <c r="Q2083" s="15">
        <v>640.20446191005328</v>
      </c>
      <c r="R2083" s="15">
        <v>565.85389233571016</v>
      </c>
      <c r="S2083" s="15">
        <v>302.66603543537985</v>
      </c>
      <c r="T2083" s="15">
        <v>263.1878569003303</v>
      </c>
      <c r="U2083" s="15">
        <v>486.897535265611</v>
      </c>
      <c r="V2083" s="15">
        <v>78.956357070099088</v>
      </c>
      <c r="W2083" s="14">
        <v>35.138146735000078</v>
      </c>
      <c r="X2083" s="14">
        <v>36.562034863000065</v>
      </c>
      <c r="Y2083" s="14" t="s">
        <v>14716</v>
      </c>
      <c r="Z2083" s="70" t="s">
        <v>5574</v>
      </c>
    </row>
    <row r="2084" spans="1:26" x14ac:dyDescent="0.25">
      <c r="A2084" s="14">
        <v>1961</v>
      </c>
      <c r="B2084" s="14" t="s">
        <v>5137</v>
      </c>
      <c r="C2084" s="14" t="s">
        <v>5138</v>
      </c>
      <c r="D2084" s="14" t="s">
        <v>5137</v>
      </c>
      <c r="E2084" s="14" t="s">
        <v>5139</v>
      </c>
      <c r="F2084" s="14" t="s">
        <v>5137</v>
      </c>
      <c r="G2084" s="14" t="s">
        <v>14717</v>
      </c>
      <c r="H2084" s="14" t="s">
        <v>11391</v>
      </c>
      <c r="I2084" s="14" t="s">
        <v>5571</v>
      </c>
      <c r="J2084" s="15">
        <v>280</v>
      </c>
      <c r="K2084" s="15">
        <v>0</v>
      </c>
      <c r="L2084" s="14" t="s">
        <v>5572</v>
      </c>
      <c r="M2084" s="14">
        <v>2</v>
      </c>
      <c r="N2084" s="15">
        <v>193.92789455813812</v>
      </c>
      <c r="O2084" s="14">
        <v>0</v>
      </c>
      <c r="P2084" s="15">
        <v>99.581973855603934</v>
      </c>
      <c r="Q2084" s="15">
        <v>94.345920702534187</v>
      </c>
      <c r="R2084" s="15">
        <v>83.388994659999398</v>
      </c>
      <c r="S2084" s="15">
        <v>44.603415748371766</v>
      </c>
      <c r="T2084" s="15">
        <v>38.785578911627624</v>
      </c>
      <c r="U2084" s="15">
        <v>71.753320986511099</v>
      </c>
      <c r="V2084" s="15">
        <v>11.635673673488286</v>
      </c>
      <c r="W2084" s="14">
        <v>35.04454009400007</v>
      </c>
      <c r="X2084" s="14">
        <v>36.572602078000045</v>
      </c>
      <c r="Y2084" s="14" t="s">
        <v>14718</v>
      </c>
      <c r="Z2084" s="70" t="s">
        <v>5574</v>
      </c>
    </row>
    <row r="2085" spans="1:26" x14ac:dyDescent="0.25">
      <c r="A2085" s="14">
        <v>1968</v>
      </c>
      <c r="B2085" s="14" t="s">
        <v>5137</v>
      </c>
      <c r="C2085" s="14" t="s">
        <v>5138</v>
      </c>
      <c r="D2085" s="14" t="s">
        <v>5137</v>
      </c>
      <c r="E2085" s="14" t="s">
        <v>5139</v>
      </c>
      <c r="F2085" s="14" t="s">
        <v>5137</v>
      </c>
      <c r="G2085" s="14" t="s">
        <v>14719</v>
      </c>
      <c r="H2085" s="14" t="s">
        <v>14720</v>
      </c>
      <c r="I2085" s="14" t="s">
        <v>5571</v>
      </c>
      <c r="J2085" s="15">
        <v>990</v>
      </c>
      <c r="K2085" s="15">
        <v>0</v>
      </c>
      <c r="L2085" s="14" t="s">
        <v>5572</v>
      </c>
      <c r="M2085" s="14">
        <v>2</v>
      </c>
      <c r="N2085" s="15">
        <v>685.67362718770266</v>
      </c>
      <c r="O2085" s="14">
        <v>0</v>
      </c>
      <c r="P2085" s="15">
        <v>352.09340756088534</v>
      </c>
      <c r="Q2085" s="15">
        <v>333.58021962681732</v>
      </c>
      <c r="R2085" s="15">
        <v>294.83965969071215</v>
      </c>
      <c r="S2085" s="15">
        <v>157.70493425317161</v>
      </c>
      <c r="T2085" s="15">
        <v>137.13472543754054</v>
      </c>
      <c r="U2085" s="15">
        <v>253.69924205944997</v>
      </c>
      <c r="V2085" s="15">
        <v>41.14041763126216</v>
      </c>
      <c r="W2085" s="14">
        <v>35.141153660000043</v>
      </c>
      <c r="X2085" s="14">
        <v>36.597342533000074</v>
      </c>
      <c r="Y2085" s="14" t="s">
        <v>14721</v>
      </c>
      <c r="Z2085" s="70" t="s">
        <v>5574</v>
      </c>
    </row>
    <row r="2086" spans="1:26" x14ac:dyDescent="0.25">
      <c r="A2086" s="14">
        <v>1971</v>
      </c>
      <c r="B2086" s="14" t="s">
        <v>5137</v>
      </c>
      <c r="C2086" s="14" t="s">
        <v>5138</v>
      </c>
      <c r="D2086" s="14" t="s">
        <v>5137</v>
      </c>
      <c r="E2086" s="14" t="s">
        <v>5139</v>
      </c>
      <c r="F2086" s="14" t="s">
        <v>5137</v>
      </c>
      <c r="G2086" s="14" t="s">
        <v>14722</v>
      </c>
      <c r="H2086" s="14" t="s">
        <v>14723</v>
      </c>
      <c r="I2086" s="14" t="s">
        <v>5571</v>
      </c>
      <c r="J2086" s="15">
        <v>140</v>
      </c>
      <c r="K2086" s="15">
        <v>0</v>
      </c>
      <c r="L2086" s="14" t="s">
        <v>5572</v>
      </c>
      <c r="M2086" s="14">
        <v>2</v>
      </c>
      <c r="N2086" s="15">
        <v>96.96394727906906</v>
      </c>
      <c r="O2086" s="14">
        <v>0</v>
      </c>
      <c r="P2086" s="15">
        <v>49.790986927801967</v>
      </c>
      <c r="Q2086" s="15">
        <v>47.172960351267093</v>
      </c>
      <c r="R2086" s="15">
        <v>41.694497329999699</v>
      </c>
      <c r="S2086" s="15">
        <v>22.301707874185883</v>
      </c>
      <c r="T2086" s="15">
        <v>19.392789455813812</v>
      </c>
      <c r="U2086" s="15">
        <v>35.87666049325555</v>
      </c>
      <c r="V2086" s="15">
        <v>5.8178368367441431</v>
      </c>
      <c r="W2086" s="14">
        <v>34.987651840000069</v>
      </c>
      <c r="X2086" s="14">
        <v>36.727409283000043</v>
      </c>
      <c r="Y2086" s="14" t="s">
        <v>14724</v>
      </c>
      <c r="Z2086" s="70" t="s">
        <v>5574</v>
      </c>
    </row>
    <row r="2087" spans="1:26" x14ac:dyDescent="0.25">
      <c r="A2087" s="14">
        <v>1982</v>
      </c>
      <c r="B2087" s="14" t="s">
        <v>5137</v>
      </c>
      <c r="C2087" s="14" t="s">
        <v>5138</v>
      </c>
      <c r="D2087" s="14" t="s">
        <v>5137</v>
      </c>
      <c r="E2087" s="14" t="s">
        <v>5139</v>
      </c>
      <c r="F2087" s="14" t="s">
        <v>5137</v>
      </c>
      <c r="G2087" s="14" t="s">
        <v>14725</v>
      </c>
      <c r="H2087" s="14" t="s">
        <v>3600</v>
      </c>
      <c r="I2087" s="14" t="s">
        <v>5571</v>
      </c>
      <c r="J2087" s="15">
        <v>370</v>
      </c>
      <c r="K2087" s="15">
        <v>0</v>
      </c>
      <c r="L2087" s="14" t="s">
        <v>5572</v>
      </c>
      <c r="M2087" s="14">
        <v>2</v>
      </c>
      <c r="N2087" s="15">
        <v>256.26186066611109</v>
      </c>
      <c r="O2087" s="14">
        <v>0</v>
      </c>
      <c r="P2087" s="15">
        <v>131.59046545204805</v>
      </c>
      <c r="Q2087" s="15">
        <v>124.67139521406303</v>
      </c>
      <c r="R2087" s="15">
        <v>110.19260008642777</v>
      </c>
      <c r="S2087" s="15">
        <v>58.94022795320555</v>
      </c>
      <c r="T2087" s="15">
        <v>51.252372133222224</v>
      </c>
      <c r="U2087" s="15">
        <v>94.816888446461107</v>
      </c>
      <c r="V2087" s="15">
        <v>15.375711639966665</v>
      </c>
      <c r="W2087" s="14">
        <v>35.166411641000025</v>
      </c>
      <c r="X2087" s="14">
        <v>36.519500640000047</v>
      </c>
      <c r="Y2087" s="14" t="s">
        <v>14726</v>
      </c>
      <c r="Z2087" s="70" t="s">
        <v>5574</v>
      </c>
    </row>
    <row r="2088" spans="1:26" x14ac:dyDescent="0.25">
      <c r="A2088" s="14">
        <v>1987</v>
      </c>
      <c r="B2088" s="14" t="s">
        <v>5137</v>
      </c>
      <c r="C2088" s="14" t="s">
        <v>5138</v>
      </c>
      <c r="D2088" s="14" t="s">
        <v>5137</v>
      </c>
      <c r="E2088" s="14" t="s">
        <v>5139</v>
      </c>
      <c r="F2088" s="14" t="s">
        <v>5137</v>
      </c>
      <c r="G2088" s="14" t="s">
        <v>14727</v>
      </c>
      <c r="H2088" s="14" t="s">
        <v>6396</v>
      </c>
      <c r="I2088" s="14" t="s">
        <v>5571</v>
      </c>
      <c r="J2088" s="15">
        <v>180</v>
      </c>
      <c r="K2088" s="15">
        <v>0</v>
      </c>
      <c r="L2088" s="14" t="s">
        <v>5572</v>
      </c>
      <c r="M2088" s="14">
        <v>2</v>
      </c>
      <c r="N2088" s="15">
        <v>124.66793221594592</v>
      </c>
      <c r="O2088" s="14">
        <v>0</v>
      </c>
      <c r="P2088" s="15">
        <v>64.016983192888247</v>
      </c>
      <c r="Q2088" s="15">
        <v>60.650949023057684</v>
      </c>
      <c r="R2088" s="15">
        <v>53.607210852856753</v>
      </c>
      <c r="S2088" s="15">
        <v>28.673624409667564</v>
      </c>
      <c r="T2088" s="15">
        <v>24.933586443189185</v>
      </c>
      <c r="U2088" s="15">
        <v>46.127134919899994</v>
      </c>
      <c r="V2088" s="15">
        <v>7.4800759329567548</v>
      </c>
      <c r="W2088" s="14">
        <v>35.121527462000074</v>
      </c>
      <c r="X2088" s="14">
        <v>36.893816985000058</v>
      </c>
      <c r="Y2088" s="14" t="s">
        <v>14728</v>
      </c>
      <c r="Z2088" s="70" t="s">
        <v>5574</v>
      </c>
    </row>
    <row r="2089" spans="1:26" x14ac:dyDescent="0.25">
      <c r="A2089" s="14">
        <v>1993</v>
      </c>
      <c r="B2089" s="14" t="s">
        <v>5137</v>
      </c>
      <c r="C2089" s="14" t="s">
        <v>5138</v>
      </c>
      <c r="D2089" s="14" t="s">
        <v>5137</v>
      </c>
      <c r="E2089" s="14" t="s">
        <v>5139</v>
      </c>
      <c r="F2089" s="14" t="s">
        <v>5137</v>
      </c>
      <c r="G2089" s="14" t="s">
        <v>14729</v>
      </c>
      <c r="H2089" s="14" t="s">
        <v>14730</v>
      </c>
      <c r="I2089" s="14" t="s">
        <v>5571</v>
      </c>
      <c r="J2089" s="15">
        <v>360</v>
      </c>
      <c r="K2089" s="15">
        <v>0</v>
      </c>
      <c r="L2089" s="14" t="s">
        <v>5572</v>
      </c>
      <c r="M2089" s="14">
        <v>2</v>
      </c>
      <c r="N2089" s="15">
        <v>249.33586443189185</v>
      </c>
      <c r="O2089" s="14">
        <v>0</v>
      </c>
      <c r="P2089" s="15">
        <v>128.03396638577649</v>
      </c>
      <c r="Q2089" s="15">
        <v>121.30189804611537</v>
      </c>
      <c r="R2089" s="15">
        <v>107.21442170571351</v>
      </c>
      <c r="S2089" s="15">
        <v>57.347248819335128</v>
      </c>
      <c r="T2089" s="15">
        <v>49.86717288637837</v>
      </c>
      <c r="U2089" s="15">
        <v>92.254269839799989</v>
      </c>
      <c r="V2089" s="15">
        <v>14.96015186591351</v>
      </c>
      <c r="W2089" s="14">
        <v>35.095528198000068</v>
      </c>
      <c r="X2089" s="14">
        <v>36.69062378600006</v>
      </c>
      <c r="Y2089" s="14" t="s">
        <v>14731</v>
      </c>
      <c r="Z2089" s="70" t="s">
        <v>5574</v>
      </c>
    </row>
    <row r="2090" spans="1:26" x14ac:dyDescent="0.25">
      <c r="A2090" s="14">
        <v>2000</v>
      </c>
      <c r="B2090" s="14" t="s">
        <v>5137</v>
      </c>
      <c r="C2090" s="14" t="s">
        <v>5138</v>
      </c>
      <c r="D2090" s="14" t="s">
        <v>5137</v>
      </c>
      <c r="E2090" s="14" t="s">
        <v>5139</v>
      </c>
      <c r="F2090" s="14" t="s">
        <v>5137</v>
      </c>
      <c r="G2090" s="14" t="s">
        <v>14732</v>
      </c>
      <c r="H2090" s="14" t="s">
        <v>14733</v>
      </c>
      <c r="I2090" s="14" t="s">
        <v>5571</v>
      </c>
      <c r="J2090" s="15">
        <v>1100</v>
      </c>
      <c r="K2090" s="15">
        <v>0</v>
      </c>
      <c r="L2090" s="14" t="s">
        <v>5572</v>
      </c>
      <c r="M2090" s="14">
        <v>2</v>
      </c>
      <c r="N2090" s="15">
        <v>761.85958576411406</v>
      </c>
      <c r="O2090" s="14">
        <v>0</v>
      </c>
      <c r="P2090" s="15">
        <v>391.21489728987262</v>
      </c>
      <c r="Q2090" s="15">
        <v>370.64468847424143</v>
      </c>
      <c r="R2090" s="15">
        <v>327.59962187856905</v>
      </c>
      <c r="S2090" s="15">
        <v>175.22770472574624</v>
      </c>
      <c r="T2090" s="15">
        <v>152.37191715282282</v>
      </c>
      <c r="U2090" s="15">
        <v>281.88804673272222</v>
      </c>
      <c r="V2090" s="15">
        <v>45.711575145846844</v>
      </c>
      <c r="W2090" s="14">
        <v>35.239256488000024</v>
      </c>
      <c r="X2090" s="14">
        <v>36.87110203900005</v>
      </c>
      <c r="Y2090" s="14" t="s">
        <v>14734</v>
      </c>
      <c r="Z2090" s="70" t="s">
        <v>5574</v>
      </c>
    </row>
    <row r="2091" spans="1:26" x14ac:dyDescent="0.25">
      <c r="A2091" s="14">
        <v>5245</v>
      </c>
      <c r="B2091" s="14" t="s">
        <v>5137</v>
      </c>
      <c r="C2091" s="14" t="s">
        <v>5138</v>
      </c>
      <c r="D2091" s="14" t="s">
        <v>5137</v>
      </c>
      <c r="E2091" s="14" t="s">
        <v>5139</v>
      </c>
      <c r="F2091" s="14" t="s">
        <v>5137</v>
      </c>
      <c r="G2091" s="14" t="s">
        <v>16693</v>
      </c>
      <c r="H2091" s="14" t="s">
        <v>13160</v>
      </c>
      <c r="I2091" s="14" t="s">
        <v>5571</v>
      </c>
      <c r="J2091" s="15">
        <v>310</v>
      </c>
      <c r="K2091" s="15">
        <v>0</v>
      </c>
      <c r="L2091" s="14" t="s">
        <v>5572</v>
      </c>
      <c r="M2091" s="14">
        <v>2</v>
      </c>
      <c r="N2091" s="15">
        <v>214.70588326079576</v>
      </c>
      <c r="O2091" s="14">
        <v>0</v>
      </c>
      <c r="P2091" s="15">
        <v>110.25147105441863</v>
      </c>
      <c r="Q2091" s="15">
        <v>104.45441220637713</v>
      </c>
      <c r="R2091" s="15">
        <v>92.32352980214219</v>
      </c>
      <c r="S2091" s="15">
        <v>49.382353149983025</v>
      </c>
      <c r="T2091" s="15">
        <v>42.941176652159157</v>
      </c>
      <c r="U2091" s="15">
        <v>79.441176806494425</v>
      </c>
      <c r="V2091" s="15">
        <v>12.882352995647745</v>
      </c>
      <c r="W2091" s="14">
        <v>35.157700099000067</v>
      </c>
      <c r="X2091" s="14">
        <v>36.539277141000071</v>
      </c>
      <c r="Y2091" s="14" t="s">
        <v>16694</v>
      </c>
      <c r="Z2091" s="70" t="s">
        <v>5574</v>
      </c>
    </row>
    <row r="2092" spans="1:26" x14ac:dyDescent="0.25">
      <c r="A2092" s="14">
        <v>2003</v>
      </c>
      <c r="B2092" s="14" t="s">
        <v>5137</v>
      </c>
      <c r="C2092" s="14" t="s">
        <v>5138</v>
      </c>
      <c r="D2092" s="14" t="s">
        <v>5137</v>
      </c>
      <c r="E2092" s="14" t="s">
        <v>5140</v>
      </c>
      <c r="F2092" s="14" t="s">
        <v>96</v>
      </c>
      <c r="G2092" s="14" t="s">
        <v>6342</v>
      </c>
      <c r="H2092" s="14" t="s">
        <v>6343</v>
      </c>
      <c r="I2092" s="14" t="s">
        <v>5571</v>
      </c>
      <c r="J2092" s="15">
        <v>0</v>
      </c>
      <c r="K2092" s="15">
        <v>0</v>
      </c>
      <c r="L2092" s="14" t="s">
        <v>5572</v>
      </c>
      <c r="M2092" s="14">
        <v>0</v>
      </c>
      <c r="N2092" s="15">
        <v>0</v>
      </c>
      <c r="O2092" s="14">
        <v>0</v>
      </c>
      <c r="P2092" s="15">
        <v>0</v>
      </c>
      <c r="Q2092" s="15">
        <v>0</v>
      </c>
      <c r="R2092" s="15">
        <v>0</v>
      </c>
      <c r="S2092" s="15">
        <v>0</v>
      </c>
      <c r="T2092" s="15">
        <v>0</v>
      </c>
      <c r="U2092" s="15">
        <v>0</v>
      </c>
      <c r="V2092" s="15">
        <v>0</v>
      </c>
      <c r="W2092" s="14">
        <v>35.353397139000037</v>
      </c>
      <c r="X2092" s="14">
        <v>36.894586133000075</v>
      </c>
      <c r="Y2092" s="14" t="s">
        <v>6344</v>
      </c>
      <c r="Z2092" s="70" t="s">
        <v>5574</v>
      </c>
    </row>
    <row r="2093" spans="1:26" x14ac:dyDescent="0.25">
      <c r="A2093" s="14">
        <v>2008</v>
      </c>
      <c r="B2093" s="14" t="s">
        <v>5137</v>
      </c>
      <c r="C2093" s="14" t="s">
        <v>5138</v>
      </c>
      <c r="D2093" s="14" t="s">
        <v>5137</v>
      </c>
      <c r="E2093" s="14" t="s">
        <v>5140</v>
      </c>
      <c r="F2093" s="14" t="s">
        <v>96</v>
      </c>
      <c r="G2093" s="14" t="s">
        <v>6345</v>
      </c>
      <c r="H2093" s="14" t="s">
        <v>6346</v>
      </c>
      <c r="I2093" s="14" t="s">
        <v>5571</v>
      </c>
      <c r="J2093" s="15">
        <v>0</v>
      </c>
      <c r="K2093" s="15">
        <v>0</v>
      </c>
      <c r="L2093" s="14" t="s">
        <v>5572</v>
      </c>
      <c r="M2093" s="14">
        <v>0</v>
      </c>
      <c r="N2093" s="15">
        <v>0</v>
      </c>
      <c r="O2093" s="14">
        <v>0</v>
      </c>
      <c r="P2093" s="15">
        <v>0</v>
      </c>
      <c r="Q2093" s="15">
        <v>0</v>
      </c>
      <c r="R2093" s="15">
        <v>0</v>
      </c>
      <c r="S2093" s="15">
        <v>0</v>
      </c>
      <c r="T2093" s="15">
        <v>0</v>
      </c>
      <c r="U2093" s="15">
        <v>0</v>
      </c>
      <c r="V2093" s="15">
        <v>0</v>
      </c>
      <c r="W2093" s="14">
        <v>35.366990405000024</v>
      </c>
      <c r="X2093" s="14">
        <v>36.914471202000072</v>
      </c>
      <c r="Y2093" s="14" t="s">
        <v>6347</v>
      </c>
      <c r="Z2093" s="70" t="s">
        <v>5574</v>
      </c>
    </row>
    <row r="2094" spans="1:26" x14ac:dyDescent="0.25">
      <c r="A2094" s="14">
        <v>2009</v>
      </c>
      <c r="B2094" s="14" t="s">
        <v>5137</v>
      </c>
      <c r="C2094" s="14" t="s">
        <v>5138</v>
      </c>
      <c r="D2094" s="14" t="s">
        <v>5137</v>
      </c>
      <c r="E2094" s="14" t="s">
        <v>5140</v>
      </c>
      <c r="F2094" s="14" t="s">
        <v>96</v>
      </c>
      <c r="G2094" s="14" t="s">
        <v>2003</v>
      </c>
      <c r="H2094" s="14" t="s">
        <v>2004</v>
      </c>
      <c r="I2094" s="14" t="s">
        <v>5571</v>
      </c>
      <c r="J2094" s="15">
        <v>0</v>
      </c>
      <c r="K2094" s="15">
        <v>0</v>
      </c>
      <c r="L2094" s="14" t="s">
        <v>4945</v>
      </c>
      <c r="M2094" s="14">
        <v>0</v>
      </c>
      <c r="N2094" s="15">
        <v>0</v>
      </c>
      <c r="O2094" s="14">
        <v>0</v>
      </c>
      <c r="P2094" s="15">
        <v>0</v>
      </c>
      <c r="Q2094" s="15">
        <v>0</v>
      </c>
      <c r="R2094" s="15">
        <v>0</v>
      </c>
      <c r="S2094" s="15">
        <v>0</v>
      </c>
      <c r="T2094" s="15">
        <v>0</v>
      </c>
      <c r="U2094" s="15">
        <v>0</v>
      </c>
      <c r="V2094" s="15">
        <v>0</v>
      </c>
      <c r="W2094" s="14">
        <v>35.277349016000073</v>
      </c>
      <c r="X2094" s="14">
        <v>36.642537050000044</v>
      </c>
      <c r="Y2094" s="14" t="s">
        <v>6348</v>
      </c>
      <c r="Z2094" s="70" t="s">
        <v>5574</v>
      </c>
    </row>
    <row r="2095" spans="1:26" x14ac:dyDescent="0.25">
      <c r="A2095" s="14">
        <v>2010</v>
      </c>
      <c r="B2095" s="14" t="s">
        <v>5137</v>
      </c>
      <c r="C2095" s="14" t="s">
        <v>5138</v>
      </c>
      <c r="D2095" s="14" t="s">
        <v>5137</v>
      </c>
      <c r="E2095" s="14" t="s">
        <v>5140</v>
      </c>
      <c r="F2095" s="14" t="s">
        <v>96</v>
      </c>
      <c r="G2095" s="14" t="s">
        <v>6349</v>
      </c>
      <c r="H2095" s="14" t="s">
        <v>6350</v>
      </c>
      <c r="I2095" s="14" t="s">
        <v>5571</v>
      </c>
      <c r="J2095" s="15">
        <v>0</v>
      </c>
      <c r="K2095" s="15">
        <v>0</v>
      </c>
      <c r="L2095" s="14" t="s">
        <v>5572</v>
      </c>
      <c r="M2095" s="14">
        <v>0</v>
      </c>
      <c r="N2095" s="15">
        <v>0</v>
      </c>
      <c r="O2095" s="14">
        <v>0</v>
      </c>
      <c r="P2095" s="15">
        <v>0</v>
      </c>
      <c r="Q2095" s="15">
        <v>0</v>
      </c>
      <c r="R2095" s="15">
        <v>0</v>
      </c>
      <c r="S2095" s="15">
        <v>0</v>
      </c>
      <c r="T2095" s="15">
        <v>0</v>
      </c>
      <c r="U2095" s="15">
        <v>0</v>
      </c>
      <c r="V2095" s="15">
        <v>0</v>
      </c>
      <c r="W2095" s="14">
        <v>35.240677857000037</v>
      </c>
      <c r="X2095" s="14">
        <v>36.656811800000071</v>
      </c>
      <c r="Y2095" s="14" t="s">
        <v>6351</v>
      </c>
      <c r="Z2095" s="70" t="s">
        <v>5574</v>
      </c>
    </row>
    <row r="2096" spans="1:26" x14ac:dyDescent="0.25">
      <c r="A2096" s="14">
        <v>2013</v>
      </c>
      <c r="B2096" s="14" t="s">
        <v>5137</v>
      </c>
      <c r="C2096" s="14" t="s">
        <v>5138</v>
      </c>
      <c r="D2096" s="14" t="s">
        <v>5137</v>
      </c>
      <c r="E2096" s="14" t="s">
        <v>5140</v>
      </c>
      <c r="F2096" s="14" t="s">
        <v>96</v>
      </c>
      <c r="G2096" s="14" t="s">
        <v>6352</v>
      </c>
      <c r="H2096" s="14" t="s">
        <v>5781</v>
      </c>
      <c r="I2096" s="14" t="s">
        <v>5571</v>
      </c>
      <c r="J2096" s="15">
        <v>0</v>
      </c>
      <c r="K2096" s="15">
        <v>0</v>
      </c>
      <c r="L2096" s="14" t="s">
        <v>5572</v>
      </c>
      <c r="M2096" s="14">
        <v>0</v>
      </c>
      <c r="N2096" s="15">
        <v>0</v>
      </c>
      <c r="O2096" s="14">
        <v>0</v>
      </c>
      <c r="P2096" s="15">
        <v>0</v>
      </c>
      <c r="Q2096" s="15">
        <v>0</v>
      </c>
      <c r="R2096" s="15">
        <v>0</v>
      </c>
      <c r="S2096" s="15">
        <v>0</v>
      </c>
      <c r="T2096" s="15">
        <v>0</v>
      </c>
      <c r="U2096" s="15">
        <v>0</v>
      </c>
      <c r="V2096" s="15">
        <v>0</v>
      </c>
      <c r="W2096" s="14">
        <v>35.318281389000049</v>
      </c>
      <c r="X2096" s="14">
        <v>36.861617258000024</v>
      </c>
      <c r="Y2096" s="14" t="s">
        <v>6353</v>
      </c>
      <c r="Z2096" s="70" t="s">
        <v>5574</v>
      </c>
    </row>
    <row r="2097" spans="1:26" x14ac:dyDescent="0.25">
      <c r="A2097" s="14">
        <v>2019</v>
      </c>
      <c r="B2097" s="14" t="s">
        <v>5137</v>
      </c>
      <c r="C2097" s="14" t="s">
        <v>5138</v>
      </c>
      <c r="D2097" s="14" t="s">
        <v>5137</v>
      </c>
      <c r="E2097" s="14" t="s">
        <v>5140</v>
      </c>
      <c r="F2097" s="14" t="s">
        <v>96</v>
      </c>
      <c r="G2097" s="14" t="s">
        <v>6354</v>
      </c>
      <c r="H2097" s="14" t="s">
        <v>6355</v>
      </c>
      <c r="I2097" s="14" t="s">
        <v>5571</v>
      </c>
      <c r="J2097" s="15">
        <v>0</v>
      </c>
      <c r="K2097" s="15">
        <v>0</v>
      </c>
      <c r="L2097" s="14" t="s">
        <v>5572</v>
      </c>
      <c r="M2097" s="14">
        <v>0</v>
      </c>
      <c r="N2097" s="15">
        <v>0</v>
      </c>
      <c r="O2097" s="14">
        <v>0</v>
      </c>
      <c r="P2097" s="15">
        <v>0</v>
      </c>
      <c r="Q2097" s="15">
        <v>0</v>
      </c>
      <c r="R2097" s="15">
        <v>0</v>
      </c>
      <c r="S2097" s="15">
        <v>0</v>
      </c>
      <c r="T2097" s="15">
        <v>0</v>
      </c>
      <c r="U2097" s="15">
        <v>0</v>
      </c>
      <c r="V2097" s="15">
        <v>0</v>
      </c>
      <c r="W2097" s="14">
        <v>35.371945402000051</v>
      </c>
      <c r="X2097" s="14">
        <v>36.856315712000026</v>
      </c>
      <c r="Y2097" s="14" t="s">
        <v>6356</v>
      </c>
      <c r="Z2097" s="70" t="s">
        <v>5574</v>
      </c>
    </row>
    <row r="2098" spans="1:26" x14ac:dyDescent="0.25">
      <c r="A2098" s="14">
        <v>2024</v>
      </c>
      <c r="B2098" s="14" t="s">
        <v>5137</v>
      </c>
      <c r="C2098" s="14" t="s">
        <v>5138</v>
      </c>
      <c r="D2098" s="14" t="s">
        <v>5137</v>
      </c>
      <c r="E2098" s="14" t="s">
        <v>5140</v>
      </c>
      <c r="F2098" s="14" t="s">
        <v>96</v>
      </c>
      <c r="G2098" s="14" t="s">
        <v>6357</v>
      </c>
      <c r="H2098" s="14" t="s">
        <v>6358</v>
      </c>
      <c r="I2098" s="14" t="s">
        <v>5571</v>
      </c>
      <c r="J2098" s="15">
        <v>0</v>
      </c>
      <c r="K2098" s="15">
        <v>0</v>
      </c>
      <c r="L2098" s="14" t="s">
        <v>5572</v>
      </c>
      <c r="M2098" s="14">
        <v>0</v>
      </c>
      <c r="N2098" s="15">
        <v>0</v>
      </c>
      <c r="O2098" s="14">
        <v>0</v>
      </c>
      <c r="P2098" s="15">
        <v>0</v>
      </c>
      <c r="Q2098" s="15">
        <v>0</v>
      </c>
      <c r="R2098" s="15">
        <v>0</v>
      </c>
      <c r="S2098" s="15">
        <v>0</v>
      </c>
      <c r="T2098" s="15">
        <v>0</v>
      </c>
      <c r="U2098" s="15">
        <v>0</v>
      </c>
      <c r="V2098" s="15">
        <v>0</v>
      </c>
      <c r="W2098" s="14">
        <v>35.353383069000074</v>
      </c>
      <c r="X2098" s="14">
        <v>36.97104347800007</v>
      </c>
      <c r="Y2098" s="14" t="s">
        <v>6359</v>
      </c>
      <c r="Z2098" s="70" t="s">
        <v>5574</v>
      </c>
    </row>
    <row r="2099" spans="1:26" x14ac:dyDescent="0.25">
      <c r="A2099" s="14">
        <v>2014</v>
      </c>
      <c r="B2099" s="14" t="s">
        <v>5137</v>
      </c>
      <c r="C2099" s="14" t="s">
        <v>5138</v>
      </c>
      <c r="D2099" s="14" t="s">
        <v>5137</v>
      </c>
      <c r="E2099" s="14" t="s">
        <v>5140</v>
      </c>
      <c r="F2099" s="14" t="s">
        <v>96</v>
      </c>
      <c r="G2099" s="14" t="s">
        <v>7836</v>
      </c>
      <c r="H2099" s="14" t="s">
        <v>7837</v>
      </c>
      <c r="I2099" s="14" t="s">
        <v>5837</v>
      </c>
      <c r="J2099" s="15">
        <v>9400</v>
      </c>
      <c r="K2099" s="15">
        <v>1380</v>
      </c>
      <c r="L2099" s="14" t="s">
        <v>5572</v>
      </c>
      <c r="M2099" s="14">
        <v>3</v>
      </c>
      <c r="N2099" s="15">
        <v>8371.9136150234735</v>
      </c>
      <c r="O2099" s="14">
        <v>0</v>
      </c>
      <c r="P2099" s="15">
        <v>4269.6759436619714</v>
      </c>
      <c r="Q2099" s="15">
        <v>4102.2376713615022</v>
      </c>
      <c r="R2099" s="15">
        <v>3599.9228544600937</v>
      </c>
      <c r="S2099" s="15">
        <v>1925.540131455399</v>
      </c>
      <c r="T2099" s="15">
        <v>1674.3827230046948</v>
      </c>
      <c r="U2099" s="15">
        <v>3097.6080375586853</v>
      </c>
      <c r="V2099" s="15">
        <v>502.31481690140839</v>
      </c>
      <c r="W2099" s="14">
        <v>35.264092615000038</v>
      </c>
      <c r="X2099" s="14">
        <v>36.710550467000076</v>
      </c>
      <c r="Y2099" s="14" t="s">
        <v>7838</v>
      </c>
      <c r="Z2099" s="70" t="s">
        <v>5574</v>
      </c>
    </row>
    <row r="2100" spans="1:26" x14ac:dyDescent="0.25">
      <c r="A2100" s="14">
        <v>5515</v>
      </c>
      <c r="B2100" s="14" t="s">
        <v>5137</v>
      </c>
      <c r="C2100" s="14" t="s">
        <v>5138</v>
      </c>
      <c r="D2100" s="14" t="s">
        <v>5137</v>
      </c>
      <c r="E2100" s="14" t="s">
        <v>5140</v>
      </c>
      <c r="F2100" s="14" t="s">
        <v>96</v>
      </c>
      <c r="G2100" s="14" t="s">
        <v>8250</v>
      </c>
      <c r="H2100" s="14" t="s">
        <v>8251</v>
      </c>
      <c r="I2100" s="14" t="s">
        <v>5571</v>
      </c>
      <c r="J2100" s="15">
        <v>0</v>
      </c>
      <c r="K2100" s="15">
        <v>0</v>
      </c>
      <c r="L2100" s="14" t="s">
        <v>5572</v>
      </c>
      <c r="M2100" s="14">
        <v>0</v>
      </c>
      <c r="N2100" s="15">
        <v>0</v>
      </c>
      <c r="O2100" s="14">
        <v>0</v>
      </c>
      <c r="P2100" s="15">
        <v>0</v>
      </c>
      <c r="Q2100" s="15">
        <v>0</v>
      </c>
      <c r="R2100" s="15">
        <v>0</v>
      </c>
      <c r="S2100" s="15">
        <v>0</v>
      </c>
      <c r="T2100" s="15">
        <v>0</v>
      </c>
      <c r="U2100" s="15">
        <v>0</v>
      </c>
      <c r="V2100" s="15">
        <v>0</v>
      </c>
      <c r="W2100" s="14">
        <v>35.335700401000054</v>
      </c>
      <c r="X2100" s="14">
        <v>36.792958105000025</v>
      </c>
      <c r="Y2100" s="14" t="s">
        <v>8252</v>
      </c>
      <c r="Z2100" s="70" t="s">
        <v>5574</v>
      </c>
    </row>
    <row r="2101" spans="1:26" x14ac:dyDescent="0.25">
      <c r="A2101" s="14">
        <v>2004</v>
      </c>
      <c r="B2101" s="14" t="s">
        <v>5137</v>
      </c>
      <c r="C2101" s="14" t="s">
        <v>5138</v>
      </c>
      <c r="D2101" s="14" t="s">
        <v>5137</v>
      </c>
      <c r="E2101" s="14" t="s">
        <v>5140</v>
      </c>
      <c r="F2101" s="14" t="s">
        <v>96</v>
      </c>
      <c r="G2101" s="14" t="s">
        <v>8414</v>
      </c>
      <c r="H2101" s="14" t="s">
        <v>6248</v>
      </c>
      <c r="I2101" s="14" t="s">
        <v>5571</v>
      </c>
      <c r="J2101" s="15">
        <v>0</v>
      </c>
      <c r="K2101" s="15">
        <v>0</v>
      </c>
      <c r="L2101" s="14" t="s">
        <v>5572</v>
      </c>
      <c r="M2101" s="14">
        <v>0</v>
      </c>
      <c r="N2101" s="15">
        <v>0</v>
      </c>
      <c r="O2101" s="14">
        <v>0</v>
      </c>
      <c r="P2101" s="15">
        <v>0</v>
      </c>
      <c r="Q2101" s="15">
        <v>0</v>
      </c>
      <c r="R2101" s="15">
        <v>0</v>
      </c>
      <c r="S2101" s="15">
        <v>0</v>
      </c>
      <c r="T2101" s="15">
        <v>0</v>
      </c>
      <c r="U2101" s="15">
        <v>0</v>
      </c>
      <c r="V2101" s="15">
        <v>0</v>
      </c>
      <c r="W2101" s="14">
        <v>35.387159566000037</v>
      </c>
      <c r="X2101" s="14">
        <v>36.860776947000033</v>
      </c>
      <c r="Y2101" s="14" t="s">
        <v>8415</v>
      </c>
      <c r="Z2101" s="70" t="s">
        <v>5574</v>
      </c>
    </row>
    <row r="2102" spans="1:26" x14ac:dyDescent="0.25">
      <c r="A2102" s="14">
        <v>2006</v>
      </c>
      <c r="B2102" s="14" t="s">
        <v>5137</v>
      </c>
      <c r="C2102" s="14" t="s">
        <v>5138</v>
      </c>
      <c r="D2102" s="14" t="s">
        <v>5137</v>
      </c>
      <c r="E2102" s="14" t="s">
        <v>5140</v>
      </c>
      <c r="F2102" s="14" t="s">
        <v>96</v>
      </c>
      <c r="G2102" s="14" t="s">
        <v>8416</v>
      </c>
      <c r="H2102" s="14" t="s">
        <v>8417</v>
      </c>
      <c r="I2102" s="14" t="s">
        <v>5571</v>
      </c>
      <c r="J2102" s="15">
        <v>0</v>
      </c>
      <c r="K2102" s="15">
        <v>0</v>
      </c>
      <c r="L2102" s="14" t="s">
        <v>5572</v>
      </c>
      <c r="M2102" s="14">
        <v>0</v>
      </c>
      <c r="N2102" s="15">
        <v>0</v>
      </c>
      <c r="O2102" s="14">
        <v>0</v>
      </c>
      <c r="P2102" s="15">
        <v>0</v>
      </c>
      <c r="Q2102" s="15">
        <v>0</v>
      </c>
      <c r="R2102" s="15">
        <v>0</v>
      </c>
      <c r="S2102" s="15">
        <v>0</v>
      </c>
      <c r="T2102" s="15">
        <v>0</v>
      </c>
      <c r="U2102" s="15">
        <v>0</v>
      </c>
      <c r="V2102" s="15">
        <v>0</v>
      </c>
      <c r="W2102" s="14">
        <v>35.316132045000074</v>
      </c>
      <c r="X2102" s="14">
        <v>36.69551113600005</v>
      </c>
      <c r="Y2102" s="14" t="s">
        <v>8418</v>
      </c>
      <c r="Z2102" s="70" t="s">
        <v>5574</v>
      </c>
    </row>
    <row r="2103" spans="1:26" x14ac:dyDescent="0.25">
      <c r="A2103" s="14">
        <v>2012</v>
      </c>
      <c r="B2103" s="14" t="s">
        <v>5137</v>
      </c>
      <c r="C2103" s="14" t="s">
        <v>5138</v>
      </c>
      <c r="D2103" s="14" t="s">
        <v>5137</v>
      </c>
      <c r="E2103" s="14" t="s">
        <v>5140</v>
      </c>
      <c r="F2103" s="14" t="s">
        <v>96</v>
      </c>
      <c r="G2103" s="14" t="s">
        <v>8419</v>
      </c>
      <c r="H2103" s="14" t="s">
        <v>96</v>
      </c>
      <c r="I2103" s="14" t="s">
        <v>5837</v>
      </c>
      <c r="J2103" s="15">
        <v>8600</v>
      </c>
      <c r="K2103" s="15">
        <v>2400</v>
      </c>
      <c r="L2103" s="14" t="s">
        <v>5572</v>
      </c>
      <c r="M2103" s="14">
        <v>3</v>
      </c>
      <c r="N2103" s="15">
        <v>7659.410328638497</v>
      </c>
      <c r="O2103" s="14">
        <v>0</v>
      </c>
      <c r="P2103" s="15">
        <v>3695.6654835680747</v>
      </c>
      <c r="Q2103" s="15">
        <v>3963.7448450704228</v>
      </c>
      <c r="R2103" s="15">
        <v>3284.9296046948357</v>
      </c>
      <c r="S2103" s="15">
        <v>1742.5158497652581</v>
      </c>
      <c r="T2103" s="15">
        <v>1503.1592769953052</v>
      </c>
      <c r="U2103" s="15">
        <v>2853.1303474178403</v>
      </c>
      <c r="V2103" s="15">
        <v>469.13888262910791</v>
      </c>
      <c r="W2103" s="14">
        <v>35.286742712000034</v>
      </c>
      <c r="X2103" s="14">
        <v>36.74399711500007</v>
      </c>
      <c r="Y2103" s="14" t="s">
        <v>8420</v>
      </c>
      <c r="Z2103" s="70" t="s">
        <v>5574</v>
      </c>
    </row>
    <row r="2104" spans="1:26" x14ac:dyDescent="0.25">
      <c r="A2104" s="14">
        <v>2017</v>
      </c>
      <c r="B2104" s="14" t="s">
        <v>5137</v>
      </c>
      <c r="C2104" s="14" t="s">
        <v>5138</v>
      </c>
      <c r="D2104" s="14" t="s">
        <v>5137</v>
      </c>
      <c r="E2104" s="14" t="s">
        <v>5140</v>
      </c>
      <c r="F2104" s="14" t="s">
        <v>96</v>
      </c>
      <c r="G2104" s="14" t="s">
        <v>8421</v>
      </c>
      <c r="H2104" s="14" t="s">
        <v>8422</v>
      </c>
      <c r="I2104" s="14" t="s">
        <v>5571</v>
      </c>
      <c r="J2104" s="15">
        <v>5100</v>
      </c>
      <c r="K2104" s="15">
        <v>200</v>
      </c>
      <c r="L2104" s="14" t="s">
        <v>5572</v>
      </c>
      <c r="M2104" s="14">
        <v>3</v>
      </c>
      <c r="N2104" s="15">
        <v>4542.2084507042255</v>
      </c>
      <c r="O2104" s="14">
        <v>0</v>
      </c>
      <c r="P2104" s="15">
        <v>2191.6155774647887</v>
      </c>
      <c r="Q2104" s="15">
        <v>2350.5928732394368</v>
      </c>
      <c r="R2104" s="15">
        <v>1948.039649295775</v>
      </c>
      <c r="S2104" s="15">
        <v>1033.3524225352114</v>
      </c>
      <c r="T2104" s="15">
        <v>891.40840845070431</v>
      </c>
      <c r="U2104" s="15">
        <v>1691.972647887324</v>
      </c>
      <c r="V2104" s="15">
        <v>278.21026760563382</v>
      </c>
      <c r="W2104" s="14">
        <v>35.25489041600008</v>
      </c>
      <c r="X2104" s="14">
        <v>36.755962350000061</v>
      </c>
      <c r="Y2104" s="14" t="s">
        <v>8423</v>
      </c>
      <c r="Z2104" s="70" t="s">
        <v>5574</v>
      </c>
    </row>
    <row r="2105" spans="1:26" x14ac:dyDescent="0.25">
      <c r="A2105" s="14">
        <v>2021</v>
      </c>
      <c r="B2105" s="14" t="s">
        <v>5137</v>
      </c>
      <c r="C2105" s="14" t="s">
        <v>5138</v>
      </c>
      <c r="D2105" s="14" t="s">
        <v>5137</v>
      </c>
      <c r="E2105" s="14" t="s">
        <v>5140</v>
      </c>
      <c r="F2105" s="14" t="s">
        <v>96</v>
      </c>
      <c r="G2105" s="14" t="s">
        <v>8424</v>
      </c>
      <c r="H2105" s="14" t="s">
        <v>8425</v>
      </c>
      <c r="I2105" s="14" t="s">
        <v>5571</v>
      </c>
      <c r="J2105" s="15">
        <v>0</v>
      </c>
      <c r="K2105" s="15">
        <v>0</v>
      </c>
      <c r="L2105" s="14" t="s">
        <v>5572</v>
      </c>
      <c r="M2105" s="14">
        <v>0</v>
      </c>
      <c r="N2105" s="15">
        <v>0</v>
      </c>
      <c r="O2105" s="14">
        <v>0</v>
      </c>
      <c r="P2105" s="15">
        <v>0</v>
      </c>
      <c r="Q2105" s="15">
        <v>0</v>
      </c>
      <c r="R2105" s="15">
        <v>0</v>
      </c>
      <c r="S2105" s="15">
        <v>0</v>
      </c>
      <c r="T2105" s="15">
        <v>0</v>
      </c>
      <c r="U2105" s="15">
        <v>0</v>
      </c>
      <c r="V2105" s="15">
        <v>0</v>
      </c>
      <c r="W2105" s="14">
        <v>35.358687090000046</v>
      </c>
      <c r="X2105" s="14">
        <v>36.795919605000051</v>
      </c>
      <c r="Y2105" s="14" t="s">
        <v>8426</v>
      </c>
      <c r="Z2105" s="70" t="s">
        <v>5574</v>
      </c>
    </row>
    <row r="2106" spans="1:26" x14ac:dyDescent="0.25">
      <c r="A2106" s="14">
        <v>2022</v>
      </c>
      <c r="B2106" s="14" t="s">
        <v>5137</v>
      </c>
      <c r="C2106" s="14" t="s">
        <v>5138</v>
      </c>
      <c r="D2106" s="14" t="s">
        <v>5137</v>
      </c>
      <c r="E2106" s="14" t="s">
        <v>5140</v>
      </c>
      <c r="F2106" s="14" t="s">
        <v>96</v>
      </c>
      <c r="G2106" s="14" t="s">
        <v>8427</v>
      </c>
      <c r="H2106" s="14" t="s">
        <v>8428</v>
      </c>
      <c r="I2106" s="14" t="s">
        <v>5571</v>
      </c>
      <c r="J2106" s="15">
        <v>0</v>
      </c>
      <c r="K2106" s="15">
        <v>0</v>
      </c>
      <c r="L2106" s="14" t="s">
        <v>5572</v>
      </c>
      <c r="M2106" s="14">
        <v>0</v>
      </c>
      <c r="N2106" s="15">
        <v>0</v>
      </c>
      <c r="O2106" s="14">
        <v>0</v>
      </c>
      <c r="P2106" s="15">
        <v>0</v>
      </c>
      <c r="Q2106" s="15">
        <v>0</v>
      </c>
      <c r="R2106" s="15">
        <v>0</v>
      </c>
      <c r="S2106" s="15">
        <v>0</v>
      </c>
      <c r="T2106" s="15">
        <v>0</v>
      </c>
      <c r="U2106" s="15">
        <v>0</v>
      </c>
      <c r="V2106" s="15">
        <v>0</v>
      </c>
      <c r="W2106" s="14">
        <v>35.290784365000036</v>
      </c>
      <c r="X2106" s="14">
        <v>36.663317194000058</v>
      </c>
      <c r="Y2106" s="14" t="s">
        <v>8429</v>
      </c>
      <c r="Z2106" s="70" t="s">
        <v>5574</v>
      </c>
    </row>
    <row r="2107" spans="1:26" x14ac:dyDescent="0.25">
      <c r="A2107" s="14">
        <v>2023</v>
      </c>
      <c r="B2107" s="14" t="s">
        <v>5137</v>
      </c>
      <c r="C2107" s="14" t="s">
        <v>5138</v>
      </c>
      <c r="D2107" s="14" t="s">
        <v>5137</v>
      </c>
      <c r="E2107" s="14" t="s">
        <v>5140</v>
      </c>
      <c r="F2107" s="14" t="s">
        <v>96</v>
      </c>
      <c r="G2107" s="14" t="s">
        <v>8430</v>
      </c>
      <c r="H2107" s="14" t="s">
        <v>6223</v>
      </c>
      <c r="I2107" s="14" t="s">
        <v>5571</v>
      </c>
      <c r="J2107" s="15">
        <v>35</v>
      </c>
      <c r="K2107" s="15">
        <v>0</v>
      </c>
      <c r="L2107" s="14" t="s">
        <v>5572</v>
      </c>
      <c r="M2107" s="14">
        <v>3</v>
      </c>
      <c r="N2107" s="15">
        <v>31.172018779342721</v>
      </c>
      <c r="O2107" s="14">
        <v>0</v>
      </c>
      <c r="P2107" s="15">
        <v>15.118429107981219</v>
      </c>
      <c r="Q2107" s="15">
        <v>16.0535896713615</v>
      </c>
      <c r="R2107" s="15">
        <v>13.368899553990611</v>
      </c>
      <c r="S2107" s="15">
        <v>7.0916342723004693</v>
      </c>
      <c r="T2107" s="15">
        <v>6.1175086854460092</v>
      </c>
      <c r="U2107" s="15">
        <v>11.611576995305164</v>
      </c>
      <c r="V2107" s="15">
        <v>1.9092861502347416</v>
      </c>
      <c r="W2107" s="14">
        <v>35.299041630000033</v>
      </c>
      <c r="X2107" s="14">
        <v>36.801660041000048</v>
      </c>
      <c r="Y2107" s="14" t="s">
        <v>8431</v>
      </c>
      <c r="Z2107" s="70" t="s">
        <v>5574</v>
      </c>
    </row>
    <row r="2108" spans="1:26" x14ac:dyDescent="0.25">
      <c r="A2108" s="14">
        <v>2007</v>
      </c>
      <c r="B2108" s="14" t="s">
        <v>5137</v>
      </c>
      <c r="C2108" s="14" t="s">
        <v>5138</v>
      </c>
      <c r="D2108" s="14" t="s">
        <v>5137</v>
      </c>
      <c r="E2108" s="14" t="s">
        <v>5140</v>
      </c>
      <c r="F2108" s="14" t="s">
        <v>96</v>
      </c>
      <c r="G2108" s="14" t="s">
        <v>2001</v>
      </c>
      <c r="H2108" s="14" t="s">
        <v>2002</v>
      </c>
      <c r="I2108" s="14" t="s">
        <v>5571</v>
      </c>
      <c r="J2108" s="15">
        <v>0</v>
      </c>
      <c r="K2108" s="15">
        <v>0</v>
      </c>
      <c r="L2108" s="14" t="s">
        <v>4945</v>
      </c>
      <c r="M2108" s="14">
        <v>0</v>
      </c>
      <c r="N2108" s="15">
        <v>0</v>
      </c>
      <c r="O2108" s="14">
        <v>0</v>
      </c>
      <c r="P2108" s="15">
        <v>0</v>
      </c>
      <c r="Q2108" s="15">
        <v>0</v>
      </c>
      <c r="R2108" s="15">
        <v>0</v>
      </c>
      <c r="S2108" s="15">
        <v>0</v>
      </c>
      <c r="T2108" s="15">
        <v>0</v>
      </c>
      <c r="U2108" s="15">
        <v>0</v>
      </c>
      <c r="V2108" s="15">
        <v>0</v>
      </c>
      <c r="W2108" s="14">
        <v>35.406406888000049</v>
      </c>
      <c r="X2108" s="14">
        <v>36.821897357000068</v>
      </c>
      <c r="Y2108" s="14" t="s">
        <v>8887</v>
      </c>
      <c r="Z2108" s="70" t="s">
        <v>5574</v>
      </c>
    </row>
    <row r="2109" spans="1:26" x14ac:dyDescent="0.25">
      <c r="A2109" s="14">
        <v>2016</v>
      </c>
      <c r="B2109" s="14" t="s">
        <v>5137</v>
      </c>
      <c r="C2109" s="14" t="s">
        <v>5138</v>
      </c>
      <c r="D2109" s="14" t="s">
        <v>5137</v>
      </c>
      <c r="E2109" s="14" t="s">
        <v>5140</v>
      </c>
      <c r="F2109" s="14" t="s">
        <v>96</v>
      </c>
      <c r="G2109" s="14" t="s">
        <v>8888</v>
      </c>
      <c r="H2109" s="14" t="s">
        <v>8889</v>
      </c>
      <c r="I2109" s="14" t="s">
        <v>5571</v>
      </c>
      <c r="J2109" s="15">
        <v>0</v>
      </c>
      <c r="K2109" s="15">
        <v>0</v>
      </c>
      <c r="L2109" s="14" t="s">
        <v>5572</v>
      </c>
      <c r="M2109" s="14">
        <v>0</v>
      </c>
      <c r="N2109" s="15">
        <v>0</v>
      </c>
      <c r="O2109" s="14">
        <v>0</v>
      </c>
      <c r="P2109" s="15">
        <v>0</v>
      </c>
      <c r="Q2109" s="15">
        <v>0</v>
      </c>
      <c r="R2109" s="15">
        <v>0</v>
      </c>
      <c r="S2109" s="15">
        <v>0</v>
      </c>
      <c r="T2109" s="15">
        <v>0</v>
      </c>
      <c r="U2109" s="15">
        <v>0</v>
      </c>
      <c r="V2109" s="15">
        <v>0</v>
      </c>
      <c r="W2109" s="14">
        <v>35.316953843000078</v>
      </c>
      <c r="X2109" s="14">
        <v>36.667578125000034</v>
      </c>
      <c r="Y2109" s="14" t="s">
        <v>8890</v>
      </c>
      <c r="Z2109" s="70" t="s">
        <v>5574</v>
      </c>
    </row>
    <row r="2110" spans="1:26" x14ac:dyDescent="0.25">
      <c r="A2110" s="14">
        <v>2020</v>
      </c>
      <c r="B2110" s="14" t="s">
        <v>5137</v>
      </c>
      <c r="C2110" s="14" t="s">
        <v>5138</v>
      </c>
      <c r="D2110" s="14" t="s">
        <v>5137</v>
      </c>
      <c r="E2110" s="14" t="s">
        <v>5140</v>
      </c>
      <c r="F2110" s="14" t="s">
        <v>96</v>
      </c>
      <c r="G2110" s="14" t="s">
        <v>8891</v>
      </c>
      <c r="H2110" s="14" t="s">
        <v>8892</v>
      </c>
      <c r="I2110" s="14" t="s">
        <v>5571</v>
      </c>
      <c r="J2110" s="15">
        <v>0</v>
      </c>
      <c r="K2110" s="15">
        <v>0</v>
      </c>
      <c r="L2110" s="14" t="s">
        <v>5572</v>
      </c>
      <c r="M2110" s="14">
        <v>0</v>
      </c>
      <c r="N2110" s="15">
        <v>0</v>
      </c>
      <c r="O2110" s="14">
        <v>0</v>
      </c>
      <c r="P2110" s="15">
        <v>0</v>
      </c>
      <c r="Q2110" s="15">
        <v>0</v>
      </c>
      <c r="R2110" s="15">
        <v>0</v>
      </c>
      <c r="S2110" s="15">
        <v>0</v>
      </c>
      <c r="T2110" s="15">
        <v>0</v>
      </c>
      <c r="U2110" s="15">
        <v>0</v>
      </c>
      <c r="V2110" s="15">
        <v>0</v>
      </c>
      <c r="W2110" s="14">
        <v>35.334567249000031</v>
      </c>
      <c r="X2110" s="14">
        <v>36.683024705000037</v>
      </c>
      <c r="Y2110" s="14" t="s">
        <v>8893</v>
      </c>
      <c r="Z2110" s="70" t="s">
        <v>5574</v>
      </c>
    </row>
    <row r="2111" spans="1:26" x14ac:dyDescent="0.25">
      <c r="A2111" s="14">
        <v>2015</v>
      </c>
      <c r="B2111" s="14" t="s">
        <v>5137</v>
      </c>
      <c r="C2111" s="14" t="s">
        <v>5138</v>
      </c>
      <c r="D2111" s="14" t="s">
        <v>5137</v>
      </c>
      <c r="E2111" s="14" t="s">
        <v>5140</v>
      </c>
      <c r="F2111" s="14" t="s">
        <v>96</v>
      </c>
      <c r="G2111" s="14" t="s">
        <v>2005</v>
      </c>
      <c r="H2111" s="14" t="s">
        <v>2006</v>
      </c>
      <c r="I2111" s="14" t="s">
        <v>5837</v>
      </c>
      <c r="J2111" s="15">
        <v>3200</v>
      </c>
      <c r="K2111" s="15">
        <v>360</v>
      </c>
      <c r="L2111" s="14" t="s">
        <v>4945</v>
      </c>
      <c r="M2111" s="14">
        <v>4</v>
      </c>
      <c r="N2111" s="15">
        <v>2850.013145539906</v>
      </c>
      <c r="O2111" s="14">
        <v>2850.013145539906</v>
      </c>
      <c r="P2111" s="15">
        <v>1453.506704225352</v>
      </c>
      <c r="Q2111" s="15">
        <v>1396.506441314554</v>
      </c>
      <c r="R2111" s="15">
        <v>1211.25558685446</v>
      </c>
      <c r="S2111" s="15">
        <v>641.25295774647884</v>
      </c>
      <c r="T2111" s="15">
        <v>570.00262910798119</v>
      </c>
      <c r="U2111" s="15">
        <v>1068.7549295774647</v>
      </c>
      <c r="V2111" s="15">
        <v>171.00078873239434</v>
      </c>
      <c r="W2111" s="14">
        <v>35.373927129000037</v>
      </c>
      <c r="X2111" s="14">
        <v>36.689317695000057</v>
      </c>
      <c r="Y2111" s="14" t="s">
        <v>9054</v>
      </c>
      <c r="Z2111" s="70" t="s">
        <v>5574</v>
      </c>
    </row>
    <row r="2112" spans="1:26" x14ac:dyDescent="0.25">
      <c r="A2112" s="14">
        <v>2005</v>
      </c>
      <c r="B2112" s="14" t="s">
        <v>5137</v>
      </c>
      <c r="C2112" s="14" t="s">
        <v>5138</v>
      </c>
      <c r="D2112" s="14" t="s">
        <v>5137</v>
      </c>
      <c r="E2112" s="14" t="s">
        <v>5140</v>
      </c>
      <c r="F2112" s="14" t="s">
        <v>96</v>
      </c>
      <c r="G2112" s="14" t="s">
        <v>11581</v>
      </c>
      <c r="H2112" s="14" t="s">
        <v>11582</v>
      </c>
      <c r="I2112" s="14" t="s">
        <v>5571</v>
      </c>
      <c r="J2112" s="15">
        <v>290</v>
      </c>
      <c r="K2112" s="15">
        <v>0</v>
      </c>
      <c r="L2112" s="14" t="s">
        <v>5572</v>
      </c>
      <c r="M2112" s="14">
        <v>2</v>
      </c>
      <c r="N2112" s="15">
        <v>258.28244131455398</v>
      </c>
      <c r="O2112" s="14">
        <v>0</v>
      </c>
      <c r="P2112" s="15">
        <v>58.759255399061026</v>
      </c>
      <c r="Q2112" s="15">
        <v>199.52318591549295</v>
      </c>
      <c r="R2112" s="15">
        <v>103.02240877934273</v>
      </c>
      <c r="S2112" s="15">
        <v>59.404961502347419</v>
      </c>
      <c r="T2112" s="15">
        <v>24.85968497652582</v>
      </c>
      <c r="U2112" s="15">
        <v>129.78692676056335</v>
      </c>
      <c r="V2112" s="15">
        <v>8.0713262910798118</v>
      </c>
      <c r="W2112" s="14">
        <v>35.208559911000066</v>
      </c>
      <c r="X2112" s="14">
        <v>36.691526963000058</v>
      </c>
      <c r="Y2112" s="14" t="s">
        <v>11583</v>
      </c>
      <c r="Z2112" s="70" t="s">
        <v>5574</v>
      </c>
    </row>
    <row r="2113" spans="1:26" x14ac:dyDescent="0.25">
      <c r="A2113" s="14">
        <v>2011</v>
      </c>
      <c r="B2113" s="14" t="s">
        <v>5137</v>
      </c>
      <c r="C2113" s="14" t="s">
        <v>5138</v>
      </c>
      <c r="D2113" s="14" t="s">
        <v>5137</v>
      </c>
      <c r="E2113" s="14" t="s">
        <v>5140</v>
      </c>
      <c r="F2113" s="14" t="s">
        <v>96</v>
      </c>
      <c r="G2113" s="14" t="s">
        <v>11584</v>
      </c>
      <c r="H2113" s="14" t="s">
        <v>11585</v>
      </c>
      <c r="I2113" s="14" t="s">
        <v>5571</v>
      </c>
      <c r="J2113" s="15">
        <v>0</v>
      </c>
      <c r="K2113" s="15">
        <v>0</v>
      </c>
      <c r="L2113" s="14" t="s">
        <v>5572</v>
      </c>
      <c r="M2113" s="14">
        <v>0</v>
      </c>
      <c r="N2113" s="15">
        <v>0</v>
      </c>
      <c r="O2113" s="14">
        <v>0</v>
      </c>
      <c r="P2113" s="15">
        <v>0</v>
      </c>
      <c r="Q2113" s="15">
        <v>0</v>
      </c>
      <c r="R2113" s="15">
        <v>0</v>
      </c>
      <c r="S2113" s="15">
        <v>0</v>
      </c>
      <c r="T2113" s="15">
        <v>0</v>
      </c>
      <c r="U2113" s="15">
        <v>0</v>
      </c>
      <c r="V2113" s="15">
        <v>0</v>
      </c>
      <c r="W2113" s="14">
        <v>35.347681727000065</v>
      </c>
      <c r="X2113" s="14">
        <v>36.856243992000032</v>
      </c>
      <c r="Y2113" s="14" t="s">
        <v>11586</v>
      </c>
      <c r="Z2113" s="70" t="s">
        <v>5574</v>
      </c>
    </row>
    <row r="2114" spans="1:26" x14ac:dyDescent="0.25">
      <c r="A2114" s="14">
        <v>2018</v>
      </c>
      <c r="B2114" s="14" t="s">
        <v>5137</v>
      </c>
      <c r="C2114" s="14" t="s">
        <v>5138</v>
      </c>
      <c r="D2114" s="14" t="s">
        <v>5137</v>
      </c>
      <c r="E2114" s="14" t="s">
        <v>5140</v>
      </c>
      <c r="F2114" s="14" t="s">
        <v>96</v>
      </c>
      <c r="G2114" s="14" t="s">
        <v>11587</v>
      </c>
      <c r="H2114" s="14" t="s">
        <v>11588</v>
      </c>
      <c r="I2114" s="14" t="s">
        <v>5571</v>
      </c>
      <c r="J2114" s="15">
        <v>0</v>
      </c>
      <c r="K2114" s="15">
        <v>0</v>
      </c>
      <c r="L2114" s="14" t="s">
        <v>5572</v>
      </c>
      <c r="M2114" s="14">
        <v>0</v>
      </c>
      <c r="N2114" s="15">
        <v>0</v>
      </c>
      <c r="O2114" s="14">
        <v>0</v>
      </c>
      <c r="P2114" s="15">
        <v>0</v>
      </c>
      <c r="Q2114" s="15">
        <v>0</v>
      </c>
      <c r="R2114" s="15">
        <v>0</v>
      </c>
      <c r="S2114" s="15">
        <v>0</v>
      </c>
      <c r="T2114" s="15">
        <v>0</v>
      </c>
      <c r="U2114" s="15">
        <v>0</v>
      </c>
      <c r="V2114" s="15">
        <v>0</v>
      </c>
      <c r="W2114" s="14">
        <v>35.309933435000062</v>
      </c>
      <c r="X2114" s="14">
        <v>36.916877204000059</v>
      </c>
      <c r="Y2114" s="14" t="s">
        <v>11589</v>
      </c>
      <c r="Z2114" s="70" t="s">
        <v>5574</v>
      </c>
    </row>
    <row r="2115" spans="1:26" x14ac:dyDescent="0.25">
      <c r="A2115" s="14">
        <v>2025</v>
      </c>
      <c r="B2115" s="14" t="s">
        <v>5137</v>
      </c>
      <c r="C2115" s="14" t="s">
        <v>5138</v>
      </c>
      <c r="D2115" s="14" t="s">
        <v>5137</v>
      </c>
      <c r="E2115" s="14" t="s">
        <v>5140</v>
      </c>
      <c r="F2115" s="14" t="s">
        <v>96</v>
      </c>
      <c r="G2115" s="14" t="s">
        <v>11590</v>
      </c>
      <c r="H2115" s="14" t="s">
        <v>11591</v>
      </c>
      <c r="I2115" s="14" t="s">
        <v>5571</v>
      </c>
      <c r="J2115" s="15">
        <v>0</v>
      </c>
      <c r="K2115" s="15">
        <v>0</v>
      </c>
      <c r="L2115" s="14" t="s">
        <v>5572</v>
      </c>
      <c r="M2115" s="14">
        <v>0</v>
      </c>
      <c r="N2115" s="15">
        <v>0</v>
      </c>
      <c r="O2115" s="14">
        <v>0</v>
      </c>
      <c r="P2115" s="15">
        <v>0</v>
      </c>
      <c r="Q2115" s="15">
        <v>0</v>
      </c>
      <c r="R2115" s="15">
        <v>0</v>
      </c>
      <c r="S2115" s="15">
        <v>0</v>
      </c>
      <c r="T2115" s="15">
        <v>0</v>
      </c>
      <c r="U2115" s="15">
        <v>0</v>
      </c>
      <c r="V2115" s="15">
        <v>0</v>
      </c>
      <c r="W2115" s="14">
        <v>35.328947983000035</v>
      </c>
      <c r="X2115" s="14">
        <v>36.94855156400007</v>
      </c>
      <c r="Y2115" s="14" t="s">
        <v>11592</v>
      </c>
      <c r="Z2115" s="70" t="s">
        <v>5574</v>
      </c>
    </row>
    <row r="2116" spans="1:26" x14ac:dyDescent="0.25">
      <c r="A2116" s="14">
        <v>5512</v>
      </c>
      <c r="B2116" s="14" t="s">
        <v>5137</v>
      </c>
      <c r="C2116" s="14" t="s">
        <v>5138</v>
      </c>
      <c r="D2116" s="14" t="s">
        <v>5137</v>
      </c>
      <c r="E2116" s="14" t="s">
        <v>5140</v>
      </c>
      <c r="F2116" s="14" t="s">
        <v>96</v>
      </c>
      <c r="G2116" s="14" t="s">
        <v>16656</v>
      </c>
      <c r="H2116" s="14" t="s">
        <v>16657</v>
      </c>
      <c r="I2116" s="14" t="s">
        <v>5571</v>
      </c>
      <c r="J2116" s="15">
        <v>0</v>
      </c>
      <c r="K2116" s="15">
        <v>0</v>
      </c>
      <c r="L2116" s="14" t="s">
        <v>5572</v>
      </c>
      <c r="M2116" s="14">
        <v>0</v>
      </c>
      <c r="N2116" s="15">
        <v>0</v>
      </c>
      <c r="O2116" s="14">
        <v>0</v>
      </c>
      <c r="P2116" s="15">
        <v>0</v>
      </c>
      <c r="Q2116" s="15">
        <v>0</v>
      </c>
      <c r="R2116" s="15">
        <v>0</v>
      </c>
      <c r="S2116" s="15">
        <v>0</v>
      </c>
      <c r="T2116" s="15">
        <v>0</v>
      </c>
      <c r="U2116" s="15">
        <v>0</v>
      </c>
      <c r="V2116" s="15">
        <v>0</v>
      </c>
      <c r="W2116" s="14">
        <v>35.340091898000026</v>
      </c>
      <c r="X2116" s="14">
        <v>36.832443291000061</v>
      </c>
      <c r="Y2116" s="14" t="s">
        <v>16658</v>
      </c>
      <c r="Z2116" s="70" t="s">
        <v>5574</v>
      </c>
    </row>
    <row r="2117" spans="1:26" x14ac:dyDescent="0.25">
      <c r="A2117" s="14">
        <v>5513</v>
      </c>
      <c r="B2117" s="14" t="s">
        <v>5137</v>
      </c>
      <c r="C2117" s="14" t="s">
        <v>5138</v>
      </c>
      <c r="D2117" s="14" t="s">
        <v>5137</v>
      </c>
      <c r="E2117" s="14" t="s">
        <v>5140</v>
      </c>
      <c r="F2117" s="14" t="s">
        <v>96</v>
      </c>
      <c r="G2117" s="14" t="s">
        <v>16659</v>
      </c>
      <c r="H2117" s="14" t="s">
        <v>16660</v>
      </c>
      <c r="I2117" s="14" t="s">
        <v>5571</v>
      </c>
      <c r="J2117" s="15">
        <v>0</v>
      </c>
      <c r="K2117" s="15">
        <v>0</v>
      </c>
      <c r="L2117" s="14" t="s">
        <v>5572</v>
      </c>
      <c r="M2117" s="14">
        <v>0</v>
      </c>
      <c r="N2117" s="15">
        <v>0</v>
      </c>
      <c r="O2117" s="14">
        <v>0</v>
      </c>
      <c r="P2117" s="15">
        <v>0</v>
      </c>
      <c r="Q2117" s="15">
        <v>0</v>
      </c>
      <c r="R2117" s="15">
        <v>0</v>
      </c>
      <c r="S2117" s="15">
        <v>0</v>
      </c>
      <c r="T2117" s="15">
        <v>0</v>
      </c>
      <c r="U2117" s="15">
        <v>0</v>
      </c>
      <c r="V2117" s="15">
        <v>0</v>
      </c>
      <c r="W2117" s="14">
        <v>35.347933219000026</v>
      </c>
      <c r="X2117" s="14">
        <v>36.917461844000059</v>
      </c>
      <c r="Y2117" s="14" t="s">
        <v>16661</v>
      </c>
      <c r="Z2117" s="70" t="s">
        <v>5574</v>
      </c>
    </row>
    <row r="2118" spans="1:26" x14ac:dyDescent="0.25">
      <c r="A2118" s="14">
        <v>5514</v>
      </c>
      <c r="B2118" s="14" t="s">
        <v>5137</v>
      </c>
      <c r="C2118" s="14" t="s">
        <v>5138</v>
      </c>
      <c r="D2118" s="14" t="s">
        <v>5137</v>
      </c>
      <c r="E2118" s="14" t="s">
        <v>5140</v>
      </c>
      <c r="F2118" s="14" t="s">
        <v>96</v>
      </c>
      <c r="G2118" s="14" t="s">
        <v>16662</v>
      </c>
      <c r="H2118" s="14" t="s">
        <v>16663</v>
      </c>
      <c r="I2118" s="14" t="s">
        <v>5571</v>
      </c>
      <c r="J2118" s="15">
        <v>0</v>
      </c>
      <c r="K2118" s="15">
        <v>0</v>
      </c>
      <c r="L2118" s="14" t="s">
        <v>5572</v>
      </c>
      <c r="M2118" s="14">
        <v>0</v>
      </c>
      <c r="N2118" s="15">
        <v>0</v>
      </c>
      <c r="O2118" s="14">
        <v>0</v>
      </c>
      <c r="P2118" s="15">
        <v>0</v>
      </c>
      <c r="Q2118" s="15">
        <v>0</v>
      </c>
      <c r="R2118" s="15">
        <v>0</v>
      </c>
      <c r="S2118" s="15">
        <v>0</v>
      </c>
      <c r="T2118" s="15">
        <v>0</v>
      </c>
      <c r="U2118" s="15">
        <v>0</v>
      </c>
      <c r="V2118" s="15">
        <v>0</v>
      </c>
      <c r="W2118" s="14">
        <v>35.313412494000033</v>
      </c>
      <c r="X2118" s="14">
        <v>36.96810544300007</v>
      </c>
      <c r="Y2118" s="14" t="s">
        <v>16664</v>
      </c>
      <c r="Z2118" s="70" t="s">
        <v>5574</v>
      </c>
    </row>
    <row r="2119" spans="1:26" x14ac:dyDescent="0.25">
      <c r="A2119" s="14">
        <v>5516</v>
      </c>
      <c r="B2119" s="14" t="s">
        <v>5137</v>
      </c>
      <c r="C2119" s="14" t="s">
        <v>5138</v>
      </c>
      <c r="D2119" s="14" t="s">
        <v>5137</v>
      </c>
      <c r="E2119" s="14" t="s">
        <v>5140</v>
      </c>
      <c r="F2119" s="14" t="s">
        <v>96</v>
      </c>
      <c r="G2119" s="14" t="s">
        <v>16665</v>
      </c>
      <c r="H2119" s="14" t="s">
        <v>16666</v>
      </c>
      <c r="I2119" s="14" t="s">
        <v>5571</v>
      </c>
      <c r="J2119" s="15">
        <v>0</v>
      </c>
      <c r="K2119" s="15">
        <v>0</v>
      </c>
      <c r="L2119" s="14" t="s">
        <v>5572</v>
      </c>
      <c r="M2119" s="14">
        <v>0</v>
      </c>
      <c r="N2119" s="15">
        <v>0</v>
      </c>
      <c r="O2119" s="14">
        <v>0</v>
      </c>
      <c r="P2119" s="15">
        <v>0</v>
      </c>
      <c r="Q2119" s="15">
        <v>0</v>
      </c>
      <c r="R2119" s="15">
        <v>0</v>
      </c>
      <c r="S2119" s="15">
        <v>0</v>
      </c>
      <c r="T2119" s="15">
        <v>0</v>
      </c>
      <c r="U2119" s="15">
        <v>0</v>
      </c>
      <c r="V2119" s="15">
        <v>0</v>
      </c>
      <c r="W2119" s="14">
        <v>35.321981953000034</v>
      </c>
      <c r="X2119" s="14">
        <v>36.974272519000067</v>
      </c>
      <c r="Y2119" s="14" t="s">
        <v>16667</v>
      </c>
      <c r="Z2119" s="70" t="s">
        <v>5574</v>
      </c>
    </row>
    <row r="2120" spans="1:26" x14ac:dyDescent="0.25">
      <c r="A2120" s="14">
        <v>2030</v>
      </c>
      <c r="B2120" s="14" t="s">
        <v>5137</v>
      </c>
      <c r="C2120" s="14" t="s">
        <v>5138</v>
      </c>
      <c r="D2120" s="14" t="s">
        <v>5137</v>
      </c>
      <c r="E2120" s="14" t="s">
        <v>5141</v>
      </c>
      <c r="F2120" s="14" t="s">
        <v>4928</v>
      </c>
      <c r="G2120" s="14" t="s">
        <v>6360</v>
      </c>
      <c r="H2120" s="14" t="s">
        <v>6361</v>
      </c>
      <c r="I2120" s="14" t="s">
        <v>5571</v>
      </c>
      <c r="J2120" s="15">
        <v>2800</v>
      </c>
      <c r="K2120" s="15">
        <v>90</v>
      </c>
      <c r="L2120" s="14" t="s">
        <v>5572</v>
      </c>
      <c r="M2120" s="14">
        <v>3</v>
      </c>
      <c r="N2120" s="15">
        <v>2493.7575236457437</v>
      </c>
      <c r="O2120" s="14">
        <v>0</v>
      </c>
      <c r="P2120" s="15">
        <v>1280.5444883920895</v>
      </c>
      <c r="Q2120" s="15">
        <v>1213.2130352536542</v>
      </c>
      <c r="R2120" s="15">
        <v>1072.3157351676698</v>
      </c>
      <c r="S2120" s="15">
        <v>573.56423043852112</v>
      </c>
      <c r="T2120" s="15">
        <v>498.75150472914879</v>
      </c>
      <c r="U2120" s="15">
        <v>922.69028374892514</v>
      </c>
      <c r="V2120" s="15">
        <v>149.62545141874463</v>
      </c>
      <c r="W2120" s="14">
        <v>34.948496896000051</v>
      </c>
      <c r="X2120" s="14">
        <v>36.71430227500008</v>
      </c>
      <c r="Y2120" s="14" t="s">
        <v>6362</v>
      </c>
      <c r="Z2120" s="70" t="s">
        <v>5574</v>
      </c>
    </row>
    <row r="2121" spans="1:26" x14ac:dyDescent="0.25">
      <c r="A2121" s="14">
        <v>2032</v>
      </c>
      <c r="B2121" s="14" t="s">
        <v>5137</v>
      </c>
      <c r="C2121" s="14" t="s">
        <v>5138</v>
      </c>
      <c r="D2121" s="14" t="s">
        <v>5137</v>
      </c>
      <c r="E2121" s="14" t="s">
        <v>5141</v>
      </c>
      <c r="F2121" s="14" t="s">
        <v>4928</v>
      </c>
      <c r="G2121" s="14" t="s">
        <v>6363</v>
      </c>
      <c r="H2121" s="14" t="s">
        <v>6364</v>
      </c>
      <c r="I2121" s="14" t="s">
        <v>5571</v>
      </c>
      <c r="J2121" s="15">
        <v>1000</v>
      </c>
      <c r="K2121" s="15">
        <v>0</v>
      </c>
      <c r="L2121" s="14" t="s">
        <v>5572</v>
      </c>
      <c r="M2121" s="14">
        <v>3</v>
      </c>
      <c r="N2121" s="15">
        <v>890.62768701633706</v>
      </c>
      <c r="O2121" s="14">
        <v>0</v>
      </c>
      <c r="P2121" s="15">
        <v>457.33731728288916</v>
      </c>
      <c r="Q2121" s="15">
        <v>433.2903697334479</v>
      </c>
      <c r="R2121" s="15">
        <v>382.96990541702496</v>
      </c>
      <c r="S2121" s="15">
        <v>204.84436801375753</v>
      </c>
      <c r="T2121" s="15">
        <v>178.12553740326743</v>
      </c>
      <c r="U2121" s="15">
        <v>329.5322441960447</v>
      </c>
      <c r="V2121" s="15">
        <v>53.437661220980225</v>
      </c>
      <c r="W2121" s="14">
        <v>34.977001403000031</v>
      </c>
      <c r="X2121" s="14">
        <v>36.459830045000047</v>
      </c>
      <c r="Y2121" s="14" t="s">
        <v>6365</v>
      </c>
      <c r="Z2121" s="70" t="s">
        <v>5574</v>
      </c>
    </row>
    <row r="2122" spans="1:26" x14ac:dyDescent="0.25">
      <c r="A2122" s="14">
        <v>2034</v>
      </c>
      <c r="B2122" s="14" t="s">
        <v>5137</v>
      </c>
      <c r="C2122" s="14" t="s">
        <v>5138</v>
      </c>
      <c r="D2122" s="14" t="s">
        <v>5137</v>
      </c>
      <c r="E2122" s="14" t="s">
        <v>5141</v>
      </c>
      <c r="F2122" s="14" t="s">
        <v>4928</v>
      </c>
      <c r="G2122" s="14" t="s">
        <v>6366</v>
      </c>
      <c r="H2122" s="14" t="s">
        <v>6367</v>
      </c>
      <c r="I2122" s="14" t="s">
        <v>5571</v>
      </c>
      <c r="J2122" s="15">
        <v>5800</v>
      </c>
      <c r="K2122" s="15">
        <v>430</v>
      </c>
      <c r="L2122" s="14" t="s">
        <v>5572</v>
      </c>
      <c r="M2122" s="14">
        <v>3</v>
      </c>
      <c r="N2122" s="15">
        <v>5165.6405846947555</v>
      </c>
      <c r="O2122" s="14">
        <v>0</v>
      </c>
      <c r="P2122" s="15">
        <v>2652.5564402407572</v>
      </c>
      <c r="Q2122" s="15">
        <v>2513.0841444539983</v>
      </c>
      <c r="R2122" s="15">
        <v>2221.2254514187448</v>
      </c>
      <c r="S2122" s="15">
        <v>1188.0973344797937</v>
      </c>
      <c r="T2122" s="15">
        <v>1033.1281169389511</v>
      </c>
      <c r="U2122" s="15">
        <v>1911.2870163370594</v>
      </c>
      <c r="V2122" s="15">
        <v>309.93843508168533</v>
      </c>
      <c r="W2122" s="14">
        <v>34.943890066000051</v>
      </c>
      <c r="X2122" s="14">
        <v>36.693320168000071</v>
      </c>
      <c r="Y2122" s="14" t="s">
        <v>6368</v>
      </c>
      <c r="Z2122" s="70" t="s">
        <v>5574</v>
      </c>
    </row>
    <row r="2123" spans="1:26" x14ac:dyDescent="0.25">
      <c r="A2123" s="14">
        <v>2037</v>
      </c>
      <c r="B2123" s="14" t="s">
        <v>5137</v>
      </c>
      <c r="C2123" s="14" t="s">
        <v>5138</v>
      </c>
      <c r="D2123" s="14" t="s">
        <v>5137</v>
      </c>
      <c r="E2123" s="14" t="s">
        <v>5141</v>
      </c>
      <c r="F2123" s="14" t="s">
        <v>4928</v>
      </c>
      <c r="G2123" s="14" t="s">
        <v>6369</v>
      </c>
      <c r="H2123" s="14" t="s">
        <v>6370</v>
      </c>
      <c r="I2123" s="14" t="s">
        <v>5571</v>
      </c>
      <c r="J2123" s="15">
        <v>2500</v>
      </c>
      <c r="K2123" s="15">
        <v>0</v>
      </c>
      <c r="L2123" s="14" t="s">
        <v>5572</v>
      </c>
      <c r="M2123" s="14">
        <v>3</v>
      </c>
      <c r="N2123" s="15">
        <v>2226.5692175408426</v>
      </c>
      <c r="O2123" s="14">
        <v>0</v>
      </c>
      <c r="P2123" s="15">
        <v>1143.3432932072228</v>
      </c>
      <c r="Q2123" s="15">
        <v>1083.2259243336198</v>
      </c>
      <c r="R2123" s="15">
        <v>957.42476354256246</v>
      </c>
      <c r="S2123" s="15">
        <v>512.11092003439387</v>
      </c>
      <c r="T2123" s="15">
        <v>445.31384350816853</v>
      </c>
      <c r="U2123" s="15">
        <v>823.83061049011178</v>
      </c>
      <c r="V2123" s="15">
        <v>133.59415305245057</v>
      </c>
      <c r="W2123" s="14">
        <v>35.00263762000003</v>
      </c>
      <c r="X2123" s="14">
        <v>36.502396346000069</v>
      </c>
      <c r="Y2123" s="14" t="s">
        <v>6371</v>
      </c>
      <c r="Z2123" s="70" t="s">
        <v>5574</v>
      </c>
    </row>
    <row r="2124" spans="1:26" x14ac:dyDescent="0.25">
      <c r="A2124" s="14">
        <v>2040</v>
      </c>
      <c r="B2124" s="14" t="s">
        <v>5137</v>
      </c>
      <c r="C2124" s="14" t="s">
        <v>5138</v>
      </c>
      <c r="D2124" s="14" t="s">
        <v>5137</v>
      </c>
      <c r="E2124" s="14" t="s">
        <v>5141</v>
      </c>
      <c r="F2124" s="14" t="s">
        <v>4928</v>
      </c>
      <c r="G2124" s="14" t="s">
        <v>6372</v>
      </c>
      <c r="H2124" s="14" t="s">
        <v>6373</v>
      </c>
      <c r="I2124" s="14" t="s">
        <v>5571</v>
      </c>
      <c r="J2124" s="15">
        <v>1200</v>
      </c>
      <c r="K2124" s="15">
        <v>0</v>
      </c>
      <c r="L2124" s="14" t="s">
        <v>5572</v>
      </c>
      <c r="M2124" s="14">
        <v>3</v>
      </c>
      <c r="N2124" s="15">
        <v>1068.7532244196045</v>
      </c>
      <c r="O2124" s="14">
        <v>0</v>
      </c>
      <c r="P2124" s="15">
        <v>548.80478073946699</v>
      </c>
      <c r="Q2124" s="15">
        <v>519.94844368013753</v>
      </c>
      <c r="R2124" s="15">
        <v>459.56388650042999</v>
      </c>
      <c r="S2124" s="15">
        <v>245.81324161650906</v>
      </c>
      <c r="T2124" s="15">
        <v>213.75064488392093</v>
      </c>
      <c r="U2124" s="15">
        <v>395.43869303525366</v>
      </c>
      <c r="V2124" s="15">
        <v>64.125193465176267</v>
      </c>
      <c r="W2124" s="14">
        <v>34.974880516000042</v>
      </c>
      <c r="X2124" s="14">
        <v>36.502928047000069</v>
      </c>
      <c r="Y2124" s="14" t="s">
        <v>6374</v>
      </c>
      <c r="Z2124" s="70" t="s">
        <v>5574</v>
      </c>
    </row>
    <row r="2125" spans="1:26" x14ac:dyDescent="0.25">
      <c r="A2125" s="14">
        <v>2047</v>
      </c>
      <c r="B2125" s="14" t="s">
        <v>5137</v>
      </c>
      <c r="C2125" s="14" t="s">
        <v>5138</v>
      </c>
      <c r="D2125" s="14" t="s">
        <v>5137</v>
      </c>
      <c r="E2125" s="14" t="s">
        <v>5141</v>
      </c>
      <c r="F2125" s="14" t="s">
        <v>4928</v>
      </c>
      <c r="G2125" s="14" t="s">
        <v>6375</v>
      </c>
      <c r="H2125" s="14" t="s">
        <v>6376</v>
      </c>
      <c r="I2125" s="14" t="s">
        <v>5571</v>
      </c>
      <c r="J2125" s="15">
        <v>2400</v>
      </c>
      <c r="K2125" s="15">
        <v>70</v>
      </c>
      <c r="L2125" s="14" t="s">
        <v>5572</v>
      </c>
      <c r="M2125" s="14">
        <v>3</v>
      </c>
      <c r="N2125" s="15">
        <v>2137.506448839209</v>
      </c>
      <c r="O2125" s="14">
        <v>0</v>
      </c>
      <c r="P2125" s="15">
        <v>1097.609561478934</v>
      </c>
      <c r="Q2125" s="15">
        <v>1039.8968873602751</v>
      </c>
      <c r="R2125" s="15">
        <v>919.12777300085997</v>
      </c>
      <c r="S2125" s="15">
        <v>491.62648323301812</v>
      </c>
      <c r="T2125" s="15">
        <v>427.50128976784185</v>
      </c>
      <c r="U2125" s="15">
        <v>790.87738607050733</v>
      </c>
      <c r="V2125" s="15">
        <v>128.25038693035253</v>
      </c>
      <c r="W2125" s="14">
        <v>34.977968701000066</v>
      </c>
      <c r="X2125" s="14">
        <v>36.643598874000077</v>
      </c>
      <c r="Y2125" s="14" t="s">
        <v>6377</v>
      </c>
      <c r="Z2125" s="70" t="s">
        <v>5574</v>
      </c>
    </row>
    <row r="2126" spans="1:26" x14ac:dyDescent="0.25">
      <c r="A2126" s="14">
        <v>2045</v>
      </c>
      <c r="B2126" s="14" t="s">
        <v>5137</v>
      </c>
      <c r="C2126" s="14" t="s">
        <v>5138</v>
      </c>
      <c r="D2126" s="14" t="s">
        <v>5137</v>
      </c>
      <c r="E2126" s="14" t="s">
        <v>5141</v>
      </c>
      <c r="F2126" s="14" t="s">
        <v>4928</v>
      </c>
      <c r="G2126" s="14" t="s">
        <v>7839</v>
      </c>
      <c r="H2126" s="14" t="s">
        <v>7840</v>
      </c>
      <c r="I2126" s="14" t="s">
        <v>5571</v>
      </c>
      <c r="J2126" s="15">
        <v>1800</v>
      </c>
      <c r="K2126" s="15">
        <v>0</v>
      </c>
      <c r="L2126" s="14" t="s">
        <v>5572</v>
      </c>
      <c r="M2126" s="14">
        <v>3</v>
      </c>
      <c r="N2126" s="15">
        <v>1603.1298366294068</v>
      </c>
      <c r="O2126" s="14">
        <v>0</v>
      </c>
      <c r="P2126" s="15">
        <v>823.20717110920054</v>
      </c>
      <c r="Q2126" s="15">
        <v>779.92266552020624</v>
      </c>
      <c r="R2126" s="15">
        <v>689.34582975064495</v>
      </c>
      <c r="S2126" s="15">
        <v>368.71986242476356</v>
      </c>
      <c r="T2126" s="15">
        <v>320.62596732588139</v>
      </c>
      <c r="U2126" s="15">
        <v>593.1580395528805</v>
      </c>
      <c r="V2126" s="15">
        <v>96.1877901977644</v>
      </c>
      <c r="W2126" s="14">
        <v>34.951182415000062</v>
      </c>
      <c r="X2126" s="14">
        <v>36.581710737000037</v>
      </c>
      <c r="Y2126" s="14" t="s">
        <v>7841</v>
      </c>
      <c r="Z2126" s="70" t="s">
        <v>5574</v>
      </c>
    </row>
    <row r="2127" spans="1:26" x14ac:dyDescent="0.25">
      <c r="A2127" s="14">
        <v>2046</v>
      </c>
      <c r="B2127" s="14" t="s">
        <v>5137</v>
      </c>
      <c r="C2127" s="14" t="s">
        <v>5138</v>
      </c>
      <c r="D2127" s="14" t="s">
        <v>5137</v>
      </c>
      <c r="E2127" s="14" t="s">
        <v>5141</v>
      </c>
      <c r="F2127" s="14" t="s">
        <v>4928</v>
      </c>
      <c r="G2127" s="14" t="s">
        <v>2007</v>
      </c>
      <c r="H2127" s="14" t="s">
        <v>2008</v>
      </c>
      <c r="I2127" s="14" t="s">
        <v>5571</v>
      </c>
      <c r="J2127" s="15">
        <v>900</v>
      </c>
      <c r="K2127" s="15">
        <v>50</v>
      </c>
      <c r="L2127" s="14" t="s">
        <v>4945</v>
      </c>
      <c r="M2127" s="14">
        <v>3</v>
      </c>
      <c r="N2127" s="15">
        <v>801.56491831470339</v>
      </c>
      <c r="O2127" s="14">
        <v>801.56491831470339</v>
      </c>
      <c r="P2127" s="15">
        <v>405.79223989681867</v>
      </c>
      <c r="Q2127" s="15">
        <v>395.77267841788472</v>
      </c>
      <c r="R2127" s="15">
        <v>352.28778159931215</v>
      </c>
      <c r="S2127" s="15">
        <v>172.33645743766124</v>
      </c>
      <c r="T2127" s="15">
        <v>182.35601891659502</v>
      </c>
      <c r="U2127" s="15">
        <v>273.5340283748925</v>
      </c>
      <c r="V2127" s="15">
        <v>48.0938950988822</v>
      </c>
      <c r="W2127" s="14">
        <v>34.957511946000068</v>
      </c>
      <c r="X2127" s="14">
        <v>36.452969765000034</v>
      </c>
      <c r="Y2127" s="14" t="s">
        <v>7842</v>
      </c>
      <c r="Z2127" s="70" t="s">
        <v>5574</v>
      </c>
    </row>
    <row r="2128" spans="1:26" x14ac:dyDescent="0.25">
      <c r="A2128" s="14">
        <v>2035</v>
      </c>
      <c r="B2128" s="14" t="s">
        <v>5137</v>
      </c>
      <c r="C2128" s="14" t="s">
        <v>5138</v>
      </c>
      <c r="D2128" s="14" t="s">
        <v>5137</v>
      </c>
      <c r="E2128" s="14" t="s">
        <v>5141</v>
      </c>
      <c r="F2128" s="14" t="s">
        <v>4928</v>
      </c>
      <c r="G2128" s="14" t="s">
        <v>4931</v>
      </c>
      <c r="H2128" s="14" t="s">
        <v>4932</v>
      </c>
      <c r="I2128" s="14" t="s">
        <v>5571</v>
      </c>
      <c r="J2128" s="15">
        <v>5300</v>
      </c>
      <c r="K2128" s="15">
        <v>200</v>
      </c>
      <c r="L2128" s="14" t="s">
        <v>4944</v>
      </c>
      <c r="M2128" s="14">
        <v>6</v>
      </c>
      <c r="N2128" s="15">
        <v>4720.3267411865863</v>
      </c>
      <c r="O2128" s="14">
        <v>4720.3267411865863</v>
      </c>
      <c r="P2128" s="15">
        <v>2171.3503009458295</v>
      </c>
      <c r="Q2128" s="15">
        <v>2548.9764402407568</v>
      </c>
      <c r="R2128" s="15">
        <v>2128.8673602751505</v>
      </c>
      <c r="S2128" s="15">
        <v>949.96575666380056</v>
      </c>
      <c r="T2128" s="15">
        <v>802.45554600171965</v>
      </c>
      <c r="U2128" s="15">
        <v>1746.520894239037</v>
      </c>
      <c r="V2128" s="15">
        <v>283.21960447119517</v>
      </c>
      <c r="W2128" s="14">
        <v>34.936170658000037</v>
      </c>
      <c r="X2128" s="14">
        <v>36.45912861000005</v>
      </c>
      <c r="Y2128" s="14" t="s">
        <v>8432</v>
      </c>
      <c r="Z2128" s="70" t="s">
        <v>5574</v>
      </c>
    </row>
    <row r="2129" spans="1:26" x14ac:dyDescent="0.25">
      <c r="A2129" s="14">
        <v>2036</v>
      </c>
      <c r="B2129" s="14" t="s">
        <v>5137</v>
      </c>
      <c r="C2129" s="14" t="s">
        <v>5138</v>
      </c>
      <c r="D2129" s="14" t="s">
        <v>5137</v>
      </c>
      <c r="E2129" s="14" t="s">
        <v>5141</v>
      </c>
      <c r="F2129" s="14" t="s">
        <v>4928</v>
      </c>
      <c r="G2129" s="14" t="s">
        <v>4933</v>
      </c>
      <c r="H2129" s="14" t="s">
        <v>4934</v>
      </c>
      <c r="I2129" s="14" t="s">
        <v>5571</v>
      </c>
      <c r="J2129" s="15">
        <v>3400</v>
      </c>
      <c r="K2129" s="15">
        <v>400</v>
      </c>
      <c r="L2129" s="14" t="s">
        <v>4944</v>
      </c>
      <c r="M2129" s="14">
        <v>6</v>
      </c>
      <c r="N2129" s="15">
        <v>3028.134135855546</v>
      </c>
      <c r="O2129" s="14">
        <v>3028.134135855546</v>
      </c>
      <c r="P2129" s="15">
        <v>1525.4225709372311</v>
      </c>
      <c r="Q2129" s="15">
        <v>1502.7115649183149</v>
      </c>
      <c r="R2129" s="15">
        <v>1330.8649527085126</v>
      </c>
      <c r="S2129" s="15">
        <v>651.04883920894247</v>
      </c>
      <c r="T2129" s="15">
        <v>688.90051590713676</v>
      </c>
      <c r="U2129" s="15">
        <v>1033.350773860705</v>
      </c>
      <c r="V2129" s="15">
        <v>181.68804815133277</v>
      </c>
      <c r="W2129" s="14">
        <v>34.911845217000064</v>
      </c>
      <c r="X2129" s="14">
        <v>36.559404290000032</v>
      </c>
      <c r="Y2129" s="14" t="s">
        <v>8433</v>
      </c>
      <c r="Z2129" s="70" t="s">
        <v>5574</v>
      </c>
    </row>
    <row r="2130" spans="1:26" x14ac:dyDescent="0.25">
      <c r="A2130" s="14">
        <v>2027</v>
      </c>
      <c r="B2130" s="14" t="s">
        <v>5137</v>
      </c>
      <c r="C2130" s="14" t="s">
        <v>5138</v>
      </c>
      <c r="D2130" s="14" t="s">
        <v>5137</v>
      </c>
      <c r="E2130" s="14" t="s">
        <v>5141</v>
      </c>
      <c r="F2130" s="14" t="s">
        <v>4928</v>
      </c>
      <c r="G2130" s="14" t="s">
        <v>4929</v>
      </c>
      <c r="H2130" s="14" t="s">
        <v>4930</v>
      </c>
      <c r="I2130" s="14" t="s">
        <v>5571</v>
      </c>
      <c r="J2130" s="15">
        <v>0</v>
      </c>
      <c r="K2130" s="15">
        <v>0</v>
      </c>
      <c r="L2130" s="14" t="s">
        <v>4944</v>
      </c>
      <c r="M2130" s="14">
        <v>0</v>
      </c>
      <c r="N2130" s="15">
        <v>0</v>
      </c>
      <c r="O2130" s="14">
        <v>0</v>
      </c>
      <c r="P2130" s="15">
        <v>0</v>
      </c>
      <c r="Q2130" s="15">
        <v>0</v>
      </c>
      <c r="R2130" s="15">
        <v>0</v>
      </c>
      <c r="S2130" s="15">
        <v>0</v>
      </c>
      <c r="T2130" s="15">
        <v>0</v>
      </c>
      <c r="U2130" s="15">
        <v>0</v>
      </c>
      <c r="V2130" s="15">
        <v>0</v>
      </c>
      <c r="W2130" s="14">
        <v>34.920204192000028</v>
      </c>
      <c r="X2130" s="14">
        <v>36.659532733000049</v>
      </c>
      <c r="Y2130" s="14" t="s">
        <v>8894</v>
      </c>
      <c r="Z2130" s="70" t="s">
        <v>5574</v>
      </c>
    </row>
    <row r="2131" spans="1:26" x14ac:dyDescent="0.25">
      <c r="A2131" s="14">
        <v>2026</v>
      </c>
      <c r="B2131" s="14" t="s">
        <v>5137</v>
      </c>
      <c r="C2131" s="14" t="s">
        <v>5138</v>
      </c>
      <c r="D2131" s="14" t="s">
        <v>5137</v>
      </c>
      <c r="E2131" s="14" t="s">
        <v>5141</v>
      </c>
      <c r="F2131" s="14" t="s">
        <v>4928</v>
      </c>
      <c r="G2131" s="14" t="s">
        <v>4927</v>
      </c>
      <c r="H2131" s="14" t="s">
        <v>4928</v>
      </c>
      <c r="I2131" s="14" t="s">
        <v>5571</v>
      </c>
      <c r="J2131" s="15">
        <v>0</v>
      </c>
      <c r="K2131" s="15">
        <v>0</v>
      </c>
      <c r="L2131" s="14" t="s">
        <v>4944</v>
      </c>
      <c r="M2131" s="14">
        <v>0</v>
      </c>
      <c r="N2131" s="15">
        <v>0</v>
      </c>
      <c r="O2131" s="14">
        <v>0</v>
      </c>
      <c r="P2131" s="15">
        <v>0</v>
      </c>
      <c r="Q2131" s="15">
        <v>0</v>
      </c>
      <c r="R2131" s="15">
        <v>0</v>
      </c>
      <c r="S2131" s="15">
        <v>0</v>
      </c>
      <c r="T2131" s="15">
        <v>0</v>
      </c>
      <c r="U2131" s="15">
        <v>0</v>
      </c>
      <c r="V2131" s="15">
        <v>0</v>
      </c>
      <c r="W2131" s="14">
        <v>34.939088035000054</v>
      </c>
      <c r="X2131" s="14">
        <v>36.622372200000029</v>
      </c>
      <c r="Y2131" s="14" t="s">
        <v>9055</v>
      </c>
      <c r="Z2131" s="70" t="s">
        <v>5574</v>
      </c>
    </row>
    <row r="2132" spans="1:26" x14ac:dyDescent="0.25">
      <c r="A2132" s="14">
        <v>2031</v>
      </c>
      <c r="B2132" s="14" t="s">
        <v>5137</v>
      </c>
      <c r="C2132" s="14" t="s">
        <v>5138</v>
      </c>
      <c r="D2132" s="14" t="s">
        <v>5137</v>
      </c>
      <c r="E2132" s="14" t="s">
        <v>5141</v>
      </c>
      <c r="F2132" s="14" t="s">
        <v>4928</v>
      </c>
      <c r="G2132" s="14" t="s">
        <v>11599</v>
      </c>
      <c r="H2132" s="14" t="s">
        <v>11600</v>
      </c>
      <c r="I2132" s="14" t="s">
        <v>5571</v>
      </c>
      <c r="J2132" s="15">
        <v>2000</v>
      </c>
      <c r="K2132" s="15">
        <v>90</v>
      </c>
      <c r="L2132" s="14" t="s">
        <v>5572</v>
      </c>
      <c r="M2132" s="14">
        <v>2</v>
      </c>
      <c r="N2132" s="15">
        <v>1781.2553740326741</v>
      </c>
      <c r="O2132" s="14">
        <v>0</v>
      </c>
      <c r="P2132" s="15">
        <v>914.67463456577832</v>
      </c>
      <c r="Q2132" s="15">
        <v>866.58073946689581</v>
      </c>
      <c r="R2132" s="15">
        <v>765.93981083404992</v>
      </c>
      <c r="S2132" s="15">
        <v>409.68873602751506</v>
      </c>
      <c r="T2132" s="15">
        <v>356.25107480653486</v>
      </c>
      <c r="U2132" s="15">
        <v>659.0644883920894</v>
      </c>
      <c r="V2132" s="15">
        <v>106.87532244196045</v>
      </c>
      <c r="W2132" s="14">
        <v>35.04796957700006</v>
      </c>
      <c r="X2132" s="14">
        <v>36.513389106000034</v>
      </c>
      <c r="Y2132" s="14" t="s">
        <v>11601</v>
      </c>
      <c r="Z2132" s="70" t="s">
        <v>5574</v>
      </c>
    </row>
    <row r="2133" spans="1:26" x14ac:dyDescent="0.25">
      <c r="A2133" s="14">
        <v>2050</v>
      </c>
      <c r="B2133" s="14" t="s">
        <v>5137</v>
      </c>
      <c r="C2133" s="14" t="s">
        <v>5138</v>
      </c>
      <c r="D2133" s="14" t="s">
        <v>5137</v>
      </c>
      <c r="E2133" s="14" t="s">
        <v>5141</v>
      </c>
      <c r="F2133" s="14" t="s">
        <v>4928</v>
      </c>
      <c r="G2133" s="14" t="s">
        <v>11628</v>
      </c>
      <c r="H2133" s="14" t="s">
        <v>11629</v>
      </c>
      <c r="I2133" s="14" t="s">
        <v>5571</v>
      </c>
      <c r="J2133" s="15">
        <v>1600</v>
      </c>
      <c r="K2133" s="15">
        <v>150</v>
      </c>
      <c r="L2133" s="14" t="s">
        <v>5572</v>
      </c>
      <c r="M2133" s="14">
        <v>2</v>
      </c>
      <c r="N2133" s="15">
        <v>1425.0042992261394</v>
      </c>
      <c r="O2133" s="14">
        <v>0</v>
      </c>
      <c r="P2133" s="15">
        <v>731.73970765262266</v>
      </c>
      <c r="Q2133" s="15">
        <v>693.26459157351678</v>
      </c>
      <c r="R2133" s="15">
        <v>612.75184866723998</v>
      </c>
      <c r="S2133" s="15">
        <v>327.75098882201206</v>
      </c>
      <c r="T2133" s="15">
        <v>285.00085984522792</v>
      </c>
      <c r="U2133" s="15">
        <v>527.25159071367159</v>
      </c>
      <c r="V2133" s="15">
        <v>85.500257953568365</v>
      </c>
      <c r="W2133" s="14">
        <v>34.962596194000071</v>
      </c>
      <c r="X2133" s="14">
        <v>36.560711101000038</v>
      </c>
      <c r="Y2133" s="14" t="s">
        <v>11630</v>
      </c>
      <c r="Z2133" s="70" t="s">
        <v>5574</v>
      </c>
    </row>
    <row r="2134" spans="1:26" x14ac:dyDescent="0.25">
      <c r="A2134" s="14">
        <v>2028</v>
      </c>
      <c r="B2134" s="14" t="s">
        <v>5137</v>
      </c>
      <c r="C2134" s="14" t="s">
        <v>5138</v>
      </c>
      <c r="D2134" s="14" t="s">
        <v>5137</v>
      </c>
      <c r="E2134" s="14" t="s">
        <v>5141</v>
      </c>
      <c r="F2134" s="14" t="s">
        <v>4928</v>
      </c>
      <c r="G2134" s="14" t="s">
        <v>14735</v>
      </c>
      <c r="H2134" s="14" t="s">
        <v>14736</v>
      </c>
      <c r="I2134" s="14" t="s">
        <v>5571</v>
      </c>
      <c r="J2134" s="15">
        <v>920</v>
      </c>
      <c r="K2134" s="15">
        <v>0</v>
      </c>
      <c r="L2134" s="14" t="s">
        <v>5572</v>
      </c>
      <c r="M2134" s="14">
        <v>1</v>
      </c>
      <c r="N2134" s="15">
        <v>819.37747205503013</v>
      </c>
      <c r="O2134" s="14">
        <v>0</v>
      </c>
      <c r="P2134" s="15">
        <v>420.750331900258</v>
      </c>
      <c r="Q2134" s="15">
        <v>398.62714015477212</v>
      </c>
      <c r="R2134" s="15">
        <v>352.33231298366297</v>
      </c>
      <c r="S2134" s="15">
        <v>188.45681857265694</v>
      </c>
      <c r="T2134" s="15">
        <v>163.87549441100603</v>
      </c>
      <c r="U2134" s="15">
        <v>303.16966466036115</v>
      </c>
      <c r="V2134" s="15">
        <v>49.162648323301809</v>
      </c>
      <c r="W2134" s="14">
        <v>34.987304692000066</v>
      </c>
      <c r="X2134" s="14">
        <v>36.554865861000053</v>
      </c>
      <c r="Y2134" s="14" t="s">
        <v>14737</v>
      </c>
      <c r="Z2134" s="70" t="s">
        <v>5574</v>
      </c>
    </row>
    <row r="2135" spans="1:26" x14ac:dyDescent="0.25">
      <c r="A2135" s="14">
        <v>2029</v>
      </c>
      <c r="B2135" s="14" t="s">
        <v>5137</v>
      </c>
      <c r="C2135" s="14" t="s">
        <v>5138</v>
      </c>
      <c r="D2135" s="14" t="s">
        <v>5137</v>
      </c>
      <c r="E2135" s="14" t="s">
        <v>5141</v>
      </c>
      <c r="F2135" s="14" t="s">
        <v>4928</v>
      </c>
      <c r="G2135" s="14" t="s">
        <v>14738</v>
      </c>
      <c r="H2135" s="14" t="s">
        <v>14739</v>
      </c>
      <c r="I2135" s="14" t="s">
        <v>5571</v>
      </c>
      <c r="J2135" s="15">
        <v>660</v>
      </c>
      <c r="K2135" s="15">
        <v>0</v>
      </c>
      <c r="L2135" s="14" t="s">
        <v>5572</v>
      </c>
      <c r="M2135" s="14">
        <v>1</v>
      </c>
      <c r="N2135" s="15">
        <v>587.81427343078246</v>
      </c>
      <c r="O2135" s="14">
        <v>0</v>
      </c>
      <c r="P2135" s="15">
        <v>301.84262940670686</v>
      </c>
      <c r="Q2135" s="15">
        <v>285.9716440240756</v>
      </c>
      <c r="R2135" s="15">
        <v>252.76013757523648</v>
      </c>
      <c r="S2135" s="15">
        <v>135.19728288907999</v>
      </c>
      <c r="T2135" s="15">
        <v>117.5628546861565</v>
      </c>
      <c r="U2135" s="15">
        <v>217.49128116938951</v>
      </c>
      <c r="V2135" s="15">
        <v>35.268856405846947</v>
      </c>
      <c r="W2135" s="14">
        <v>35.018583074000048</v>
      </c>
      <c r="X2135" s="14">
        <v>36.527933842000039</v>
      </c>
      <c r="Y2135" s="14" t="s">
        <v>14740</v>
      </c>
      <c r="Z2135" s="70" t="s">
        <v>5574</v>
      </c>
    </row>
    <row r="2136" spans="1:26" x14ac:dyDescent="0.25">
      <c r="A2136" s="14">
        <v>2033</v>
      </c>
      <c r="B2136" s="14" t="s">
        <v>5137</v>
      </c>
      <c r="C2136" s="14" t="s">
        <v>5138</v>
      </c>
      <c r="D2136" s="14" t="s">
        <v>5137</v>
      </c>
      <c r="E2136" s="14" t="s">
        <v>5141</v>
      </c>
      <c r="F2136" s="14" t="s">
        <v>4928</v>
      </c>
      <c r="G2136" s="14" t="s">
        <v>14741</v>
      </c>
      <c r="H2136" s="14" t="s">
        <v>14742</v>
      </c>
      <c r="I2136" s="14" t="s">
        <v>5571</v>
      </c>
      <c r="J2136" s="15">
        <v>1700</v>
      </c>
      <c r="K2136" s="15">
        <v>0</v>
      </c>
      <c r="L2136" s="14" t="s">
        <v>5572</v>
      </c>
      <c r="M2136" s="14">
        <v>1</v>
      </c>
      <c r="N2136" s="15">
        <v>1514.067067927773</v>
      </c>
      <c r="O2136" s="14">
        <v>0</v>
      </c>
      <c r="P2136" s="15">
        <v>777.47343938091149</v>
      </c>
      <c r="Q2136" s="15">
        <v>736.59362854686151</v>
      </c>
      <c r="R2136" s="15">
        <v>651.04883920894247</v>
      </c>
      <c r="S2136" s="15">
        <v>348.23542562338781</v>
      </c>
      <c r="T2136" s="15">
        <v>302.8134135855546</v>
      </c>
      <c r="U2136" s="15">
        <v>560.20481513327604</v>
      </c>
      <c r="V2136" s="15">
        <v>90.844024075666383</v>
      </c>
      <c r="W2136" s="14">
        <v>34.98432378900003</v>
      </c>
      <c r="X2136" s="14">
        <v>36.689611205000062</v>
      </c>
      <c r="Y2136" s="14" t="s">
        <v>14743</v>
      </c>
      <c r="Z2136" s="70" t="s">
        <v>5574</v>
      </c>
    </row>
    <row r="2137" spans="1:26" x14ac:dyDescent="0.25">
      <c r="A2137" s="14">
        <v>2038</v>
      </c>
      <c r="B2137" s="14" t="s">
        <v>5137</v>
      </c>
      <c r="C2137" s="14" t="s">
        <v>5138</v>
      </c>
      <c r="D2137" s="14" t="s">
        <v>5137</v>
      </c>
      <c r="E2137" s="14" t="s">
        <v>5141</v>
      </c>
      <c r="F2137" s="14" t="s">
        <v>4928</v>
      </c>
      <c r="G2137" s="14" t="s">
        <v>14744</v>
      </c>
      <c r="H2137" s="14" t="s">
        <v>14745</v>
      </c>
      <c r="I2137" s="14" t="s">
        <v>5571</v>
      </c>
      <c r="J2137" s="15">
        <v>730</v>
      </c>
      <c r="K2137" s="15">
        <v>0</v>
      </c>
      <c r="L2137" s="14" t="s">
        <v>5572</v>
      </c>
      <c r="M2137" s="14">
        <v>1</v>
      </c>
      <c r="N2137" s="15">
        <v>650.15821152192609</v>
      </c>
      <c r="O2137" s="14">
        <v>0</v>
      </c>
      <c r="P2137" s="15">
        <v>333.85624161650907</v>
      </c>
      <c r="Q2137" s="15">
        <v>316.30196990541702</v>
      </c>
      <c r="R2137" s="15">
        <v>279.56803095442825</v>
      </c>
      <c r="S2137" s="15">
        <v>149.53638865004299</v>
      </c>
      <c r="T2137" s="15">
        <v>130.03164230438523</v>
      </c>
      <c r="U2137" s="15">
        <v>240.55853826311264</v>
      </c>
      <c r="V2137" s="15">
        <v>39.009492691315565</v>
      </c>
      <c r="W2137" s="14">
        <v>34.984779848000073</v>
      </c>
      <c r="X2137" s="14">
        <v>36.558053994000034</v>
      </c>
      <c r="Y2137" s="14" t="s">
        <v>14746</v>
      </c>
      <c r="Z2137" s="70" t="s">
        <v>5574</v>
      </c>
    </row>
    <row r="2138" spans="1:26" x14ac:dyDescent="0.25">
      <c r="A2138" s="14">
        <v>2039</v>
      </c>
      <c r="B2138" s="14" t="s">
        <v>5137</v>
      </c>
      <c r="C2138" s="14" t="s">
        <v>5138</v>
      </c>
      <c r="D2138" s="14" t="s">
        <v>5137</v>
      </c>
      <c r="E2138" s="14" t="s">
        <v>5141</v>
      </c>
      <c r="F2138" s="14" t="s">
        <v>4928</v>
      </c>
      <c r="G2138" s="14" t="s">
        <v>14747</v>
      </c>
      <c r="H2138" s="14" t="s">
        <v>14748</v>
      </c>
      <c r="I2138" s="14" t="s">
        <v>5571</v>
      </c>
      <c r="J2138" s="15">
        <v>1800</v>
      </c>
      <c r="K2138" s="15">
        <v>0</v>
      </c>
      <c r="L2138" s="14" t="s">
        <v>5572</v>
      </c>
      <c r="M2138" s="14">
        <v>1</v>
      </c>
      <c r="N2138" s="15">
        <v>1603.1298366294068</v>
      </c>
      <c r="O2138" s="14">
        <v>0</v>
      </c>
      <c r="P2138" s="15">
        <v>823.20717110920054</v>
      </c>
      <c r="Q2138" s="15">
        <v>779.92266552020624</v>
      </c>
      <c r="R2138" s="15">
        <v>689.34582975064495</v>
      </c>
      <c r="S2138" s="15">
        <v>368.71986242476356</v>
      </c>
      <c r="T2138" s="15">
        <v>320.62596732588139</v>
      </c>
      <c r="U2138" s="15">
        <v>593.1580395528805</v>
      </c>
      <c r="V2138" s="15">
        <v>96.1877901977644</v>
      </c>
      <c r="W2138" s="14">
        <v>35.009855365000078</v>
      </c>
      <c r="X2138" s="14">
        <v>36.669354532000057</v>
      </c>
      <c r="Y2138" s="14" t="s">
        <v>14749</v>
      </c>
      <c r="Z2138" s="70" t="s">
        <v>5574</v>
      </c>
    </row>
    <row r="2139" spans="1:26" x14ac:dyDescent="0.25">
      <c r="A2139" s="14">
        <v>2041</v>
      </c>
      <c r="B2139" s="14" t="s">
        <v>5137</v>
      </c>
      <c r="C2139" s="14" t="s">
        <v>5138</v>
      </c>
      <c r="D2139" s="14" t="s">
        <v>5137</v>
      </c>
      <c r="E2139" s="14" t="s">
        <v>5141</v>
      </c>
      <c r="F2139" s="14" t="s">
        <v>4928</v>
      </c>
      <c r="G2139" s="14" t="s">
        <v>14750</v>
      </c>
      <c r="H2139" s="14" t="s">
        <v>7165</v>
      </c>
      <c r="I2139" s="14" t="s">
        <v>5571</v>
      </c>
      <c r="J2139" s="15">
        <v>390</v>
      </c>
      <c r="K2139" s="15">
        <v>0</v>
      </c>
      <c r="L2139" s="14" t="s">
        <v>5572</v>
      </c>
      <c r="M2139" s="14">
        <v>1</v>
      </c>
      <c r="N2139" s="15">
        <v>347.34479793637149</v>
      </c>
      <c r="O2139" s="14">
        <v>0</v>
      </c>
      <c r="P2139" s="15">
        <v>178.3615537403268</v>
      </c>
      <c r="Q2139" s="15">
        <v>168.98324419604469</v>
      </c>
      <c r="R2139" s="15">
        <v>149.35826311263975</v>
      </c>
      <c r="S2139" s="15">
        <v>79.889303525365449</v>
      </c>
      <c r="T2139" s="15">
        <v>69.468959587274298</v>
      </c>
      <c r="U2139" s="15">
        <v>128.51757523645745</v>
      </c>
      <c r="V2139" s="15">
        <v>20.84068787618229</v>
      </c>
      <c r="W2139" s="14">
        <v>35.047682535000035</v>
      </c>
      <c r="X2139" s="14">
        <v>36.471841935000043</v>
      </c>
      <c r="Y2139" s="14" t="s">
        <v>14751</v>
      </c>
      <c r="Z2139" s="70" t="s">
        <v>5574</v>
      </c>
    </row>
    <row r="2140" spans="1:26" x14ac:dyDescent="0.25">
      <c r="A2140" s="14">
        <v>2042</v>
      </c>
      <c r="B2140" s="14" t="s">
        <v>5137</v>
      </c>
      <c r="C2140" s="14" t="s">
        <v>5138</v>
      </c>
      <c r="D2140" s="14" t="s">
        <v>5137</v>
      </c>
      <c r="E2140" s="14" t="s">
        <v>5141</v>
      </c>
      <c r="F2140" s="14" t="s">
        <v>4928</v>
      </c>
      <c r="G2140" s="14" t="s">
        <v>14752</v>
      </c>
      <c r="H2140" s="14" t="s">
        <v>14753</v>
      </c>
      <c r="I2140" s="14" t="s">
        <v>5571</v>
      </c>
      <c r="J2140" s="15">
        <v>2500</v>
      </c>
      <c r="K2140" s="15">
        <v>0</v>
      </c>
      <c r="L2140" s="14" t="s">
        <v>5572</v>
      </c>
      <c r="M2140" s="14">
        <v>1</v>
      </c>
      <c r="N2140" s="15">
        <v>2226.5692175408426</v>
      </c>
      <c r="O2140" s="14">
        <v>0</v>
      </c>
      <c r="P2140" s="15">
        <v>1143.3432932072228</v>
      </c>
      <c r="Q2140" s="15">
        <v>1083.2259243336198</v>
      </c>
      <c r="R2140" s="15">
        <v>957.42476354256246</v>
      </c>
      <c r="S2140" s="15">
        <v>512.11092003439387</v>
      </c>
      <c r="T2140" s="15">
        <v>445.31384350816853</v>
      </c>
      <c r="U2140" s="15">
        <v>823.83061049011178</v>
      </c>
      <c r="V2140" s="15">
        <v>133.59415305245057</v>
      </c>
      <c r="W2140" s="14">
        <v>35.026638109000032</v>
      </c>
      <c r="X2140" s="14">
        <v>36.57687018300004</v>
      </c>
      <c r="Y2140" s="14" t="s">
        <v>14754</v>
      </c>
      <c r="Z2140" s="70" t="s">
        <v>5574</v>
      </c>
    </row>
    <row r="2141" spans="1:26" x14ac:dyDescent="0.25">
      <c r="A2141" s="14">
        <v>2043</v>
      </c>
      <c r="B2141" s="14" t="s">
        <v>5137</v>
      </c>
      <c r="C2141" s="14" t="s">
        <v>5138</v>
      </c>
      <c r="D2141" s="14" t="s">
        <v>5137</v>
      </c>
      <c r="E2141" s="14" t="s">
        <v>5141</v>
      </c>
      <c r="F2141" s="14" t="s">
        <v>4928</v>
      </c>
      <c r="G2141" s="14" t="s">
        <v>14755</v>
      </c>
      <c r="H2141" s="14" t="s">
        <v>14756</v>
      </c>
      <c r="I2141" s="14" t="s">
        <v>5571</v>
      </c>
      <c r="J2141" s="15">
        <v>3900</v>
      </c>
      <c r="K2141" s="15">
        <v>0</v>
      </c>
      <c r="L2141" s="14" t="s">
        <v>5572</v>
      </c>
      <c r="M2141" s="14">
        <v>1</v>
      </c>
      <c r="N2141" s="15">
        <v>3473.4479793637147</v>
      </c>
      <c r="O2141" s="14">
        <v>0</v>
      </c>
      <c r="P2141" s="15">
        <v>1783.6155374032678</v>
      </c>
      <c r="Q2141" s="15">
        <v>1689.8324419604469</v>
      </c>
      <c r="R2141" s="15">
        <v>1493.5826311263972</v>
      </c>
      <c r="S2141" s="15">
        <v>798.89303525365438</v>
      </c>
      <c r="T2141" s="15">
        <v>694.68959587274298</v>
      </c>
      <c r="U2141" s="15">
        <v>1285.1757523645745</v>
      </c>
      <c r="V2141" s="15">
        <v>208.40687876182287</v>
      </c>
      <c r="W2141" s="14">
        <v>35.010494527000048</v>
      </c>
      <c r="X2141" s="14">
        <v>36.595931372000052</v>
      </c>
      <c r="Y2141" s="14" t="s">
        <v>14757</v>
      </c>
      <c r="Z2141" s="70" t="s">
        <v>5574</v>
      </c>
    </row>
    <row r="2142" spans="1:26" x14ac:dyDescent="0.25">
      <c r="A2142" s="14">
        <v>2044</v>
      </c>
      <c r="B2142" s="14" t="s">
        <v>5137</v>
      </c>
      <c r="C2142" s="14" t="s">
        <v>5138</v>
      </c>
      <c r="D2142" s="14" t="s">
        <v>5137</v>
      </c>
      <c r="E2142" s="14" t="s">
        <v>5141</v>
      </c>
      <c r="F2142" s="14" t="s">
        <v>4928</v>
      </c>
      <c r="G2142" s="14" t="s">
        <v>14758</v>
      </c>
      <c r="H2142" s="14" t="s">
        <v>14759</v>
      </c>
      <c r="I2142" s="14" t="s">
        <v>5571</v>
      </c>
      <c r="J2142" s="15">
        <v>1400</v>
      </c>
      <c r="K2142" s="15">
        <v>0</v>
      </c>
      <c r="L2142" s="14" t="s">
        <v>5572</v>
      </c>
      <c r="M2142" s="14">
        <v>1</v>
      </c>
      <c r="N2142" s="15">
        <v>1246.8787618228719</v>
      </c>
      <c r="O2142" s="14">
        <v>0</v>
      </c>
      <c r="P2142" s="15">
        <v>640.27224419604477</v>
      </c>
      <c r="Q2142" s="15">
        <v>606.6065176268271</v>
      </c>
      <c r="R2142" s="15">
        <v>536.1578675838349</v>
      </c>
      <c r="S2142" s="15">
        <v>286.78211521926056</v>
      </c>
      <c r="T2142" s="15">
        <v>249.3757523645744</v>
      </c>
      <c r="U2142" s="15">
        <v>461.34514187446257</v>
      </c>
      <c r="V2142" s="15">
        <v>74.812725709372316</v>
      </c>
      <c r="W2142" s="14">
        <v>34.985508404000029</v>
      </c>
      <c r="X2142" s="14">
        <v>36.536719050000045</v>
      </c>
      <c r="Y2142" s="14" t="s">
        <v>14760</v>
      </c>
      <c r="Z2142" s="70" t="s">
        <v>5574</v>
      </c>
    </row>
    <row r="2143" spans="1:26" x14ac:dyDescent="0.25">
      <c r="A2143" s="14">
        <v>2048</v>
      </c>
      <c r="B2143" s="14" t="s">
        <v>5137</v>
      </c>
      <c r="C2143" s="14" t="s">
        <v>5138</v>
      </c>
      <c r="D2143" s="14" t="s">
        <v>5137</v>
      </c>
      <c r="E2143" s="14" t="s">
        <v>5141</v>
      </c>
      <c r="F2143" s="14" t="s">
        <v>4928</v>
      </c>
      <c r="G2143" s="14" t="s">
        <v>14761</v>
      </c>
      <c r="H2143" s="14" t="s">
        <v>14762</v>
      </c>
      <c r="I2143" s="14" t="s">
        <v>5571</v>
      </c>
      <c r="J2143" s="15">
        <v>1200</v>
      </c>
      <c r="K2143" s="15">
        <v>0</v>
      </c>
      <c r="L2143" s="14" t="s">
        <v>5572</v>
      </c>
      <c r="M2143" s="14">
        <v>1</v>
      </c>
      <c r="N2143" s="15">
        <v>1068.7532244196045</v>
      </c>
      <c r="O2143" s="14">
        <v>0</v>
      </c>
      <c r="P2143" s="15">
        <v>548.80478073946699</v>
      </c>
      <c r="Q2143" s="15">
        <v>519.94844368013753</v>
      </c>
      <c r="R2143" s="15">
        <v>459.56388650042999</v>
      </c>
      <c r="S2143" s="15">
        <v>245.81324161650906</v>
      </c>
      <c r="T2143" s="15">
        <v>213.75064488392093</v>
      </c>
      <c r="U2143" s="15">
        <v>395.43869303525366</v>
      </c>
      <c r="V2143" s="15">
        <v>64.125193465176267</v>
      </c>
      <c r="W2143" s="14">
        <v>34.972081023000044</v>
      </c>
      <c r="X2143" s="14">
        <v>36.53893998500007</v>
      </c>
      <c r="Y2143" s="14" t="s">
        <v>14763</v>
      </c>
      <c r="Z2143" s="70" t="s">
        <v>5574</v>
      </c>
    </row>
    <row r="2144" spans="1:26" x14ac:dyDescent="0.25">
      <c r="A2144" s="14">
        <v>2049</v>
      </c>
      <c r="B2144" s="14" t="s">
        <v>5137</v>
      </c>
      <c r="C2144" s="14" t="s">
        <v>5138</v>
      </c>
      <c r="D2144" s="14" t="s">
        <v>5137</v>
      </c>
      <c r="E2144" s="14" t="s">
        <v>5141</v>
      </c>
      <c r="F2144" s="14" t="s">
        <v>4928</v>
      </c>
      <c r="G2144" s="14" t="s">
        <v>14764</v>
      </c>
      <c r="H2144" s="14" t="s">
        <v>14765</v>
      </c>
      <c r="I2144" s="14" t="s">
        <v>5571</v>
      </c>
      <c r="J2144" s="15">
        <v>620</v>
      </c>
      <c r="K2144" s="15">
        <v>0</v>
      </c>
      <c r="L2144" s="14" t="s">
        <v>5572</v>
      </c>
      <c r="M2144" s="14">
        <v>1</v>
      </c>
      <c r="N2144" s="15">
        <v>552.189165950129</v>
      </c>
      <c r="O2144" s="14">
        <v>0</v>
      </c>
      <c r="P2144" s="15">
        <v>283.54913671539128</v>
      </c>
      <c r="Q2144" s="15">
        <v>268.64002923473771</v>
      </c>
      <c r="R2144" s="15">
        <v>237.44134135855546</v>
      </c>
      <c r="S2144" s="15">
        <v>127.00350816852968</v>
      </c>
      <c r="T2144" s="15">
        <v>110.4378331900258</v>
      </c>
      <c r="U2144" s="15">
        <v>204.30999140154773</v>
      </c>
      <c r="V2144" s="15">
        <v>33.131349957007735</v>
      </c>
      <c r="W2144" s="14">
        <v>34.970856563000041</v>
      </c>
      <c r="X2144" s="14">
        <v>36.481711850000067</v>
      </c>
      <c r="Y2144" s="14" t="s">
        <v>14766</v>
      </c>
      <c r="Z2144" s="70" t="s">
        <v>5574</v>
      </c>
    </row>
    <row r="2145" spans="1:26" x14ac:dyDescent="0.25">
      <c r="A2145" s="14">
        <v>2051</v>
      </c>
      <c r="B2145" s="14" t="s">
        <v>5137</v>
      </c>
      <c r="C2145" s="14" t="s">
        <v>5138</v>
      </c>
      <c r="D2145" s="14" t="s">
        <v>5137</v>
      </c>
      <c r="E2145" s="14" t="s">
        <v>5142</v>
      </c>
      <c r="F2145" s="14" t="s">
        <v>1409</v>
      </c>
      <c r="G2145" s="14" t="s">
        <v>2009</v>
      </c>
      <c r="H2145" s="14" t="s">
        <v>2010</v>
      </c>
      <c r="I2145" s="14" t="s">
        <v>5571</v>
      </c>
      <c r="J2145" s="15">
        <v>0</v>
      </c>
      <c r="K2145" s="15">
        <v>0</v>
      </c>
      <c r="L2145" s="14" t="s">
        <v>4945</v>
      </c>
      <c r="M2145" s="14">
        <v>0</v>
      </c>
      <c r="N2145" s="15">
        <v>0</v>
      </c>
      <c r="O2145" s="14">
        <v>0</v>
      </c>
      <c r="P2145" s="15">
        <v>0</v>
      </c>
      <c r="Q2145" s="15">
        <v>0</v>
      </c>
      <c r="R2145" s="15">
        <v>0</v>
      </c>
      <c r="S2145" s="15">
        <v>0</v>
      </c>
      <c r="T2145" s="15">
        <v>0</v>
      </c>
      <c r="U2145" s="15">
        <v>0</v>
      </c>
      <c r="V2145" s="15">
        <v>0</v>
      </c>
      <c r="W2145" s="14">
        <v>35.284441921000052</v>
      </c>
      <c r="X2145" s="14">
        <v>37.068887802000063</v>
      </c>
      <c r="Y2145" s="14" t="s">
        <v>6378</v>
      </c>
      <c r="Z2145" s="70" t="s">
        <v>5574</v>
      </c>
    </row>
    <row r="2146" spans="1:26" x14ac:dyDescent="0.25">
      <c r="A2146" s="14">
        <v>2052</v>
      </c>
      <c r="B2146" s="14" t="s">
        <v>5137</v>
      </c>
      <c r="C2146" s="14" t="s">
        <v>5138</v>
      </c>
      <c r="D2146" s="14" t="s">
        <v>5137</v>
      </c>
      <c r="E2146" s="14" t="s">
        <v>5142</v>
      </c>
      <c r="F2146" s="14" t="s">
        <v>1409</v>
      </c>
      <c r="G2146" s="14" t="s">
        <v>6379</v>
      </c>
      <c r="H2146" s="14" t="s">
        <v>6380</v>
      </c>
      <c r="I2146" s="14" t="s">
        <v>5571</v>
      </c>
      <c r="J2146" s="15">
        <v>830</v>
      </c>
      <c r="K2146" s="15">
        <v>190</v>
      </c>
      <c r="L2146" s="14" t="s">
        <v>5572</v>
      </c>
      <c r="M2146" s="14">
        <v>2</v>
      </c>
      <c r="N2146" s="15">
        <v>574.84768724598405</v>
      </c>
      <c r="O2146" s="14">
        <v>0</v>
      </c>
      <c r="P2146" s="15">
        <v>284.54960518676211</v>
      </c>
      <c r="Q2146" s="15">
        <v>290.29808205922194</v>
      </c>
      <c r="R2146" s="15">
        <v>247.18450551577317</v>
      </c>
      <c r="S2146" s="15">
        <v>132.21496806657635</v>
      </c>
      <c r="T2146" s="15">
        <v>114.96953744919682</v>
      </c>
      <c r="U2146" s="15">
        <v>212.69364428101409</v>
      </c>
      <c r="V2146" s="15">
        <v>34.490861234759045</v>
      </c>
      <c r="W2146" s="14">
        <v>35.49242335200006</v>
      </c>
      <c r="X2146" s="14">
        <v>37.358934242000032</v>
      </c>
      <c r="Y2146" s="14" t="s">
        <v>6381</v>
      </c>
      <c r="Z2146" s="70" t="s">
        <v>5574</v>
      </c>
    </row>
    <row r="2147" spans="1:26" x14ac:dyDescent="0.25">
      <c r="A2147" s="14">
        <v>2053</v>
      </c>
      <c r="B2147" s="14" t="s">
        <v>5137</v>
      </c>
      <c r="C2147" s="14" t="s">
        <v>5138</v>
      </c>
      <c r="D2147" s="14" t="s">
        <v>5137</v>
      </c>
      <c r="E2147" s="14" t="s">
        <v>5142</v>
      </c>
      <c r="F2147" s="14" t="s">
        <v>1409</v>
      </c>
      <c r="G2147" s="14" t="s">
        <v>6382</v>
      </c>
      <c r="H2147" s="14" t="s">
        <v>6383</v>
      </c>
      <c r="I2147" s="14" t="s">
        <v>5571</v>
      </c>
      <c r="J2147" s="15">
        <v>710</v>
      </c>
      <c r="K2147" s="15">
        <v>160</v>
      </c>
      <c r="L2147" s="14" t="s">
        <v>5572</v>
      </c>
      <c r="M2147" s="14">
        <v>2</v>
      </c>
      <c r="N2147" s="15">
        <v>491.73717824656472</v>
      </c>
      <c r="O2147" s="14">
        <v>0</v>
      </c>
      <c r="P2147" s="15">
        <v>243.40990323204954</v>
      </c>
      <c r="Q2147" s="15">
        <v>248.32727501451518</v>
      </c>
      <c r="R2147" s="15">
        <v>211.44698664602282</v>
      </c>
      <c r="S2147" s="15">
        <v>113.09955099670989</v>
      </c>
      <c r="T2147" s="15">
        <v>98.347435649312956</v>
      </c>
      <c r="U2147" s="15">
        <v>181.94275595122895</v>
      </c>
      <c r="V2147" s="15">
        <v>29.504230694793883</v>
      </c>
      <c r="W2147" s="14">
        <v>35.385775330000058</v>
      </c>
      <c r="X2147" s="14">
        <v>37.052475135000066</v>
      </c>
      <c r="Y2147" s="14" t="s">
        <v>6384</v>
      </c>
      <c r="Z2147" s="70" t="s">
        <v>5574</v>
      </c>
    </row>
    <row r="2148" spans="1:26" x14ac:dyDescent="0.25">
      <c r="A2148" s="14">
        <v>2057</v>
      </c>
      <c r="B2148" s="14" t="s">
        <v>5137</v>
      </c>
      <c r="C2148" s="14" t="s">
        <v>5138</v>
      </c>
      <c r="D2148" s="14" t="s">
        <v>5137</v>
      </c>
      <c r="E2148" s="14" t="s">
        <v>5142</v>
      </c>
      <c r="F2148" s="14" t="s">
        <v>1409</v>
      </c>
      <c r="G2148" s="14" t="s">
        <v>2011</v>
      </c>
      <c r="H2148" s="14" t="s">
        <v>2012</v>
      </c>
      <c r="I2148" s="14" t="s">
        <v>5571</v>
      </c>
      <c r="J2148" s="15">
        <v>750</v>
      </c>
      <c r="K2148" s="15">
        <v>170</v>
      </c>
      <c r="L2148" s="14" t="s">
        <v>4945</v>
      </c>
      <c r="M2148" s="14">
        <v>2</v>
      </c>
      <c r="N2148" s="15">
        <v>519.44068124637113</v>
      </c>
      <c r="O2148" s="14">
        <v>519.44068124637113</v>
      </c>
      <c r="P2148" s="15">
        <v>257.12313721695369</v>
      </c>
      <c r="Q2148" s="15">
        <v>262.31754402941743</v>
      </c>
      <c r="R2148" s="15">
        <v>223.35949293593958</v>
      </c>
      <c r="S2148" s="15">
        <v>119.47135668666536</v>
      </c>
      <c r="T2148" s="15">
        <v>103.88813624927423</v>
      </c>
      <c r="U2148" s="15">
        <v>192.19305206115732</v>
      </c>
      <c r="V2148" s="15">
        <v>31.166440874782268</v>
      </c>
      <c r="W2148" s="14">
        <v>35.404284701000051</v>
      </c>
      <c r="X2148" s="14">
        <v>37.312477700000045</v>
      </c>
      <c r="Y2148" s="14" t="s">
        <v>6385</v>
      </c>
      <c r="Z2148" s="70" t="s">
        <v>5574</v>
      </c>
    </row>
    <row r="2149" spans="1:26" x14ac:dyDescent="0.25">
      <c r="A2149" s="14">
        <v>2059</v>
      </c>
      <c r="B2149" s="14" t="s">
        <v>5137</v>
      </c>
      <c r="C2149" s="14" t="s">
        <v>5138</v>
      </c>
      <c r="D2149" s="14" t="s">
        <v>5137</v>
      </c>
      <c r="E2149" s="14" t="s">
        <v>5142</v>
      </c>
      <c r="F2149" s="14" t="s">
        <v>1409</v>
      </c>
      <c r="G2149" s="14" t="s">
        <v>6386</v>
      </c>
      <c r="H2149" s="14" t="s">
        <v>6387</v>
      </c>
      <c r="I2149" s="14" t="s">
        <v>5571</v>
      </c>
      <c r="J2149" s="15">
        <v>25</v>
      </c>
      <c r="K2149" s="15">
        <v>0</v>
      </c>
      <c r="L2149" s="14" t="s">
        <v>5572</v>
      </c>
      <c r="M2149" s="14">
        <v>2</v>
      </c>
      <c r="N2149" s="15">
        <v>17.314689374879038</v>
      </c>
      <c r="O2149" s="14">
        <v>0</v>
      </c>
      <c r="P2149" s="15">
        <v>9.0036384749370999</v>
      </c>
      <c r="Q2149" s="15">
        <v>8.3110508999419377</v>
      </c>
      <c r="R2149" s="15">
        <v>7.469556996322817</v>
      </c>
      <c r="S2149" s="15">
        <v>3.9823785562221787</v>
      </c>
      <c r="T2149" s="15">
        <v>3.4283084962260495</v>
      </c>
      <c r="U2149" s="15">
        <v>6.3891203793303646</v>
      </c>
      <c r="V2149" s="15">
        <v>1.0561960518676212</v>
      </c>
      <c r="W2149" s="14">
        <v>35.380057107000027</v>
      </c>
      <c r="X2149" s="14">
        <v>36.959945571000048</v>
      </c>
      <c r="Y2149" s="14" t="s">
        <v>6388</v>
      </c>
      <c r="Z2149" s="70" t="s">
        <v>5574</v>
      </c>
    </row>
    <row r="2150" spans="1:26" x14ac:dyDescent="0.25">
      <c r="A2150" s="14">
        <v>2063</v>
      </c>
      <c r="B2150" s="14" t="s">
        <v>5137</v>
      </c>
      <c r="C2150" s="14" t="s">
        <v>5138</v>
      </c>
      <c r="D2150" s="14" t="s">
        <v>5137</v>
      </c>
      <c r="E2150" s="14" t="s">
        <v>5142</v>
      </c>
      <c r="F2150" s="14" t="s">
        <v>1409</v>
      </c>
      <c r="G2150" s="14" t="s">
        <v>6389</v>
      </c>
      <c r="H2150" s="14" t="s">
        <v>6390</v>
      </c>
      <c r="I2150" s="14" t="s">
        <v>5571</v>
      </c>
      <c r="J2150" s="15">
        <v>1400</v>
      </c>
      <c r="K2150" s="15">
        <v>320</v>
      </c>
      <c r="L2150" s="14" t="s">
        <v>5572</v>
      </c>
      <c r="M2150" s="14">
        <v>2</v>
      </c>
      <c r="N2150" s="15">
        <v>969.62260499322622</v>
      </c>
      <c r="O2150" s="14">
        <v>0</v>
      </c>
      <c r="P2150" s="15">
        <v>479.96318947164696</v>
      </c>
      <c r="Q2150" s="15">
        <v>489.65941552157926</v>
      </c>
      <c r="R2150" s="15">
        <v>416.9377201470873</v>
      </c>
      <c r="S2150" s="15">
        <v>223.01319914844203</v>
      </c>
      <c r="T2150" s="15">
        <v>193.92452099864525</v>
      </c>
      <c r="U2150" s="15">
        <v>358.76036384749369</v>
      </c>
      <c r="V2150" s="15">
        <v>58.177356299593569</v>
      </c>
      <c r="W2150" s="14">
        <v>35.333547100000033</v>
      </c>
      <c r="X2150" s="14">
        <v>37.167171775000043</v>
      </c>
      <c r="Y2150" s="14" t="s">
        <v>6391</v>
      </c>
      <c r="Z2150" s="70" t="s">
        <v>5574</v>
      </c>
    </row>
    <row r="2151" spans="1:26" x14ac:dyDescent="0.25">
      <c r="A2151" s="14">
        <v>2065</v>
      </c>
      <c r="B2151" s="14" t="s">
        <v>5137</v>
      </c>
      <c r="C2151" s="14" t="s">
        <v>5138</v>
      </c>
      <c r="D2151" s="14" t="s">
        <v>5137</v>
      </c>
      <c r="E2151" s="14" t="s">
        <v>5142</v>
      </c>
      <c r="F2151" s="14" t="s">
        <v>1409</v>
      </c>
      <c r="G2151" s="14" t="s">
        <v>6392</v>
      </c>
      <c r="H2151" s="14" t="s">
        <v>6393</v>
      </c>
      <c r="I2151" s="14" t="s">
        <v>5571</v>
      </c>
      <c r="J2151" s="15">
        <v>0</v>
      </c>
      <c r="K2151" s="15">
        <v>0</v>
      </c>
      <c r="L2151" s="14" t="s">
        <v>5572</v>
      </c>
      <c r="M2151" s="14">
        <v>0</v>
      </c>
      <c r="N2151" s="15">
        <v>0</v>
      </c>
      <c r="O2151" s="14">
        <v>0</v>
      </c>
      <c r="P2151" s="15">
        <v>0</v>
      </c>
      <c r="Q2151" s="15">
        <v>0</v>
      </c>
      <c r="R2151" s="15">
        <v>0</v>
      </c>
      <c r="S2151" s="15">
        <v>0</v>
      </c>
      <c r="T2151" s="15">
        <v>0</v>
      </c>
      <c r="U2151" s="15">
        <v>0</v>
      </c>
      <c r="V2151" s="15">
        <v>0</v>
      </c>
      <c r="W2151" s="14">
        <v>35.244591563000029</v>
      </c>
      <c r="X2151" s="14">
        <v>37.106751651000025</v>
      </c>
      <c r="Y2151" s="14" t="s">
        <v>6394</v>
      </c>
      <c r="Z2151" s="70" t="s">
        <v>5574</v>
      </c>
    </row>
    <row r="2152" spans="1:26" x14ac:dyDescent="0.25">
      <c r="A2152" s="14">
        <v>2073</v>
      </c>
      <c r="B2152" s="14" t="s">
        <v>5137</v>
      </c>
      <c r="C2152" s="14" t="s">
        <v>5138</v>
      </c>
      <c r="D2152" s="14" t="s">
        <v>5137</v>
      </c>
      <c r="E2152" s="14" t="s">
        <v>5142</v>
      </c>
      <c r="F2152" s="14" t="s">
        <v>1409</v>
      </c>
      <c r="G2152" s="14" t="s">
        <v>6395</v>
      </c>
      <c r="H2152" s="14" t="s">
        <v>6396</v>
      </c>
      <c r="I2152" s="14" t="s">
        <v>5571</v>
      </c>
      <c r="J2152" s="15">
        <v>800</v>
      </c>
      <c r="K2152" s="15">
        <v>180</v>
      </c>
      <c r="L2152" s="14" t="s">
        <v>5572</v>
      </c>
      <c r="M2152" s="14">
        <v>3</v>
      </c>
      <c r="N2152" s="15">
        <v>554.0700599961292</v>
      </c>
      <c r="O2152" s="14">
        <v>0</v>
      </c>
      <c r="P2152" s="15">
        <v>274.26467969808397</v>
      </c>
      <c r="Q2152" s="15">
        <v>279.80538029804524</v>
      </c>
      <c r="R2152" s="15">
        <v>241.02047609831621</v>
      </c>
      <c r="S2152" s="15">
        <v>127.43611379910972</v>
      </c>
      <c r="T2152" s="15">
        <v>110.81401199922584</v>
      </c>
      <c r="U2152" s="15">
        <v>202.23557189858715</v>
      </c>
      <c r="V2152" s="15">
        <v>33.244203599767751</v>
      </c>
      <c r="W2152" s="14">
        <v>35.427011940000057</v>
      </c>
      <c r="X2152" s="14">
        <v>37.124684023000043</v>
      </c>
      <c r="Y2152" s="14" t="s">
        <v>6397</v>
      </c>
      <c r="Z2152" s="70" t="s">
        <v>5574</v>
      </c>
    </row>
    <row r="2153" spans="1:26" x14ac:dyDescent="0.25">
      <c r="A2153" s="14">
        <v>2076</v>
      </c>
      <c r="B2153" s="14" t="s">
        <v>5137</v>
      </c>
      <c r="C2153" s="14" t="s">
        <v>5138</v>
      </c>
      <c r="D2153" s="14" t="s">
        <v>5137</v>
      </c>
      <c r="E2153" s="14" t="s">
        <v>5142</v>
      </c>
      <c r="F2153" s="14" t="s">
        <v>1409</v>
      </c>
      <c r="G2153" s="14" t="s">
        <v>6398</v>
      </c>
      <c r="H2153" s="14" t="s">
        <v>1988</v>
      </c>
      <c r="I2153" s="14" t="s">
        <v>5571</v>
      </c>
      <c r="J2153" s="15">
        <v>410</v>
      </c>
      <c r="K2153" s="15">
        <v>90</v>
      </c>
      <c r="L2153" s="14" t="s">
        <v>5572</v>
      </c>
      <c r="M2153" s="14">
        <v>2</v>
      </c>
      <c r="N2153" s="15">
        <v>283.96090574801622</v>
      </c>
      <c r="O2153" s="14">
        <v>0</v>
      </c>
      <c r="P2153" s="15">
        <v>140.56064834526802</v>
      </c>
      <c r="Q2153" s="15">
        <v>143.4002574027482</v>
      </c>
      <c r="R2153" s="15">
        <v>122.10318947164698</v>
      </c>
      <c r="S2153" s="15">
        <v>65.311008322043733</v>
      </c>
      <c r="T2153" s="15">
        <v>56.792181149603245</v>
      </c>
      <c r="U2153" s="15">
        <v>105.06553512676599</v>
      </c>
      <c r="V2153" s="15">
        <v>17.037654344880973</v>
      </c>
      <c r="W2153" s="14">
        <v>35.53395832800004</v>
      </c>
      <c r="X2153" s="14">
        <v>37.205391503000044</v>
      </c>
      <c r="Y2153" s="14" t="s">
        <v>6399</v>
      </c>
      <c r="Z2153" s="70" t="s">
        <v>5574</v>
      </c>
    </row>
    <row r="2154" spans="1:26" x14ac:dyDescent="0.25">
      <c r="A2154" s="14">
        <v>2084</v>
      </c>
      <c r="B2154" s="14" t="s">
        <v>5137</v>
      </c>
      <c r="C2154" s="14" t="s">
        <v>5138</v>
      </c>
      <c r="D2154" s="14" t="s">
        <v>5137</v>
      </c>
      <c r="E2154" s="14" t="s">
        <v>5142</v>
      </c>
      <c r="F2154" s="14" t="s">
        <v>1409</v>
      </c>
      <c r="G2154" s="14" t="s">
        <v>6400</v>
      </c>
      <c r="H2154" s="14" t="s">
        <v>6401</v>
      </c>
      <c r="I2154" s="14" t="s">
        <v>5571</v>
      </c>
      <c r="J2154" s="15">
        <v>910</v>
      </c>
      <c r="K2154" s="15">
        <v>350</v>
      </c>
      <c r="L2154" s="14" t="s">
        <v>5572</v>
      </c>
      <c r="M2154" s="14">
        <v>3</v>
      </c>
      <c r="N2154" s="15">
        <v>630.25469324559697</v>
      </c>
      <c r="O2154" s="14">
        <v>0</v>
      </c>
      <c r="P2154" s="15">
        <v>311.97607315657052</v>
      </c>
      <c r="Q2154" s="15">
        <v>318.27862008902645</v>
      </c>
      <c r="R2154" s="15">
        <v>271.00951809560672</v>
      </c>
      <c r="S2154" s="15">
        <v>144.95857944648731</v>
      </c>
      <c r="T2154" s="15">
        <v>126.0509386491194</v>
      </c>
      <c r="U2154" s="15">
        <v>233.19423650087089</v>
      </c>
      <c r="V2154" s="15">
        <v>37.815281594735815</v>
      </c>
      <c r="W2154" s="14">
        <v>35.370731138000053</v>
      </c>
      <c r="X2154" s="14">
        <v>37.025123836000034</v>
      </c>
      <c r="Y2154" s="14" t="s">
        <v>6402</v>
      </c>
      <c r="Z2154" s="70" t="s">
        <v>5574</v>
      </c>
    </row>
    <row r="2155" spans="1:26" x14ac:dyDescent="0.25">
      <c r="A2155" s="14">
        <v>2085</v>
      </c>
      <c r="B2155" s="14" t="s">
        <v>5137</v>
      </c>
      <c r="C2155" s="14" t="s">
        <v>5138</v>
      </c>
      <c r="D2155" s="14" t="s">
        <v>5137</v>
      </c>
      <c r="E2155" s="14" t="s">
        <v>5142</v>
      </c>
      <c r="F2155" s="14" t="s">
        <v>1409</v>
      </c>
      <c r="G2155" s="14" t="s">
        <v>6403</v>
      </c>
      <c r="H2155" s="14" t="s">
        <v>6404</v>
      </c>
      <c r="I2155" s="14" t="s">
        <v>5571</v>
      </c>
      <c r="J2155" s="15">
        <v>970</v>
      </c>
      <c r="K2155" s="15">
        <v>310</v>
      </c>
      <c r="L2155" s="14" t="s">
        <v>5572</v>
      </c>
      <c r="M2155" s="14">
        <v>3</v>
      </c>
      <c r="N2155" s="15">
        <v>671.80994774530666</v>
      </c>
      <c r="O2155" s="14">
        <v>0</v>
      </c>
      <c r="P2155" s="15">
        <v>332.5459241339268</v>
      </c>
      <c r="Q2155" s="15">
        <v>339.26402361137986</v>
      </c>
      <c r="R2155" s="15">
        <v>288.87827753048191</v>
      </c>
      <c r="S2155" s="15">
        <v>154.51628798142053</v>
      </c>
      <c r="T2155" s="15">
        <v>134.36198954906135</v>
      </c>
      <c r="U2155" s="15">
        <v>248.56968066576346</v>
      </c>
      <c r="V2155" s="15">
        <v>40.308596864718396</v>
      </c>
      <c r="W2155" s="14">
        <v>35.320557736000069</v>
      </c>
      <c r="X2155" s="14">
        <v>37.203049233000058</v>
      </c>
      <c r="Y2155" s="14" t="s">
        <v>6405</v>
      </c>
      <c r="Z2155" s="70" t="s">
        <v>5574</v>
      </c>
    </row>
    <row r="2156" spans="1:26" x14ac:dyDescent="0.25">
      <c r="A2156" s="14">
        <v>2090</v>
      </c>
      <c r="B2156" s="14" t="s">
        <v>5137</v>
      </c>
      <c r="C2156" s="14" t="s">
        <v>5138</v>
      </c>
      <c r="D2156" s="14" t="s">
        <v>5137</v>
      </c>
      <c r="E2156" s="14" t="s">
        <v>5142</v>
      </c>
      <c r="F2156" s="14" t="s">
        <v>1409</v>
      </c>
      <c r="G2156" s="14" t="s">
        <v>6406</v>
      </c>
      <c r="H2156" s="14" t="s">
        <v>6407</v>
      </c>
      <c r="I2156" s="14" t="s">
        <v>5571</v>
      </c>
      <c r="J2156" s="15">
        <v>820</v>
      </c>
      <c r="K2156" s="15">
        <v>260</v>
      </c>
      <c r="L2156" s="14" t="s">
        <v>5572</v>
      </c>
      <c r="M2156" s="14">
        <v>3</v>
      </c>
      <c r="N2156" s="15">
        <v>567.92181149603243</v>
      </c>
      <c r="O2156" s="14">
        <v>0</v>
      </c>
      <c r="P2156" s="15">
        <v>281.12129669053604</v>
      </c>
      <c r="Q2156" s="15">
        <v>286.80051480549639</v>
      </c>
      <c r="R2156" s="15">
        <v>244.20637894329397</v>
      </c>
      <c r="S2156" s="15">
        <v>130.62201664408747</v>
      </c>
      <c r="T2156" s="15">
        <v>113.58436229920649</v>
      </c>
      <c r="U2156" s="15">
        <v>210.13107025353199</v>
      </c>
      <c r="V2156" s="15">
        <v>34.075308689761947</v>
      </c>
      <c r="W2156" s="14">
        <v>35.489010705000055</v>
      </c>
      <c r="X2156" s="14">
        <v>37.203799784000068</v>
      </c>
      <c r="Y2156" s="14" t="s">
        <v>6408</v>
      </c>
      <c r="Z2156" s="70" t="s">
        <v>5574</v>
      </c>
    </row>
    <row r="2157" spans="1:26" x14ac:dyDescent="0.25">
      <c r="A2157" s="14">
        <v>5495</v>
      </c>
      <c r="B2157" s="14" t="s">
        <v>5137</v>
      </c>
      <c r="C2157" s="14" t="s">
        <v>5138</v>
      </c>
      <c r="D2157" s="14" t="s">
        <v>5137</v>
      </c>
      <c r="E2157" s="14" t="s">
        <v>5142</v>
      </c>
      <c r="F2157" s="14" t="s">
        <v>1409</v>
      </c>
      <c r="G2157" s="14" t="s">
        <v>7557</v>
      </c>
      <c r="H2157" s="14" t="s">
        <v>7558</v>
      </c>
      <c r="I2157" s="14" t="s">
        <v>5571</v>
      </c>
      <c r="J2157" s="15" t="s">
        <v>5528</v>
      </c>
      <c r="K2157" s="15" t="s">
        <v>5528</v>
      </c>
      <c r="L2157" s="14" t="s">
        <v>5572</v>
      </c>
      <c r="M2157" s="14">
        <v>3</v>
      </c>
      <c r="N2157" s="15">
        <v>0</v>
      </c>
      <c r="O2157" s="14">
        <v>0</v>
      </c>
      <c r="P2157" s="15">
        <v>0</v>
      </c>
      <c r="Q2157" s="15">
        <v>0</v>
      </c>
      <c r="R2157" s="15">
        <v>0</v>
      </c>
      <c r="S2157" s="15">
        <v>0</v>
      </c>
      <c r="T2157" s="15">
        <v>0</v>
      </c>
      <c r="U2157" s="15">
        <v>0</v>
      </c>
      <c r="V2157" s="15">
        <v>0</v>
      </c>
      <c r="W2157" s="14">
        <v>35.402950765000071</v>
      </c>
      <c r="X2157" s="14">
        <v>37.126704080000025</v>
      </c>
      <c r="Y2157" s="14" t="s">
        <v>7559</v>
      </c>
      <c r="Z2157" s="70" t="s">
        <v>5574</v>
      </c>
    </row>
    <row r="2158" spans="1:26" x14ac:dyDescent="0.25">
      <c r="A2158" s="14">
        <v>2060</v>
      </c>
      <c r="B2158" s="14" t="s">
        <v>5137</v>
      </c>
      <c r="C2158" s="14" t="s">
        <v>5138</v>
      </c>
      <c r="D2158" s="14" t="s">
        <v>5137</v>
      </c>
      <c r="E2158" s="14" t="s">
        <v>5142</v>
      </c>
      <c r="F2158" s="14" t="s">
        <v>1409</v>
      </c>
      <c r="G2158" s="14" t="s">
        <v>7843</v>
      </c>
      <c r="H2158" s="14" t="s">
        <v>31</v>
      </c>
      <c r="I2158" s="14" t="s">
        <v>5571</v>
      </c>
      <c r="J2158" s="15">
        <v>30</v>
      </c>
      <c r="K2158" s="15">
        <v>0</v>
      </c>
      <c r="L2158" s="14" t="s">
        <v>5572</v>
      </c>
      <c r="M2158" s="14">
        <v>2</v>
      </c>
      <c r="N2158" s="15">
        <v>20.777627249854845</v>
      </c>
      <c r="O2158" s="14">
        <v>0</v>
      </c>
      <c r="P2158" s="15">
        <v>10.284925488678148</v>
      </c>
      <c r="Q2158" s="15">
        <v>10.492701761176697</v>
      </c>
      <c r="R2158" s="15">
        <v>8.9343797174375847</v>
      </c>
      <c r="S2158" s="15">
        <v>4.778854267466615</v>
      </c>
      <c r="T2158" s="15">
        <v>4.1555254499709688</v>
      </c>
      <c r="U2158" s="15">
        <v>7.6877220824462924</v>
      </c>
      <c r="V2158" s="15">
        <v>1.2466576349912906</v>
      </c>
      <c r="W2158" s="14">
        <v>35.340164809000044</v>
      </c>
      <c r="X2158" s="14">
        <v>37.002964141000064</v>
      </c>
      <c r="Y2158" s="14" t="s">
        <v>7844</v>
      </c>
      <c r="Z2158" s="70" t="s">
        <v>5574</v>
      </c>
    </row>
    <row r="2159" spans="1:26" x14ac:dyDescent="0.25">
      <c r="A2159" s="14">
        <v>2074</v>
      </c>
      <c r="B2159" s="14" t="s">
        <v>5137</v>
      </c>
      <c r="C2159" s="14" t="s">
        <v>5138</v>
      </c>
      <c r="D2159" s="14" t="s">
        <v>5137</v>
      </c>
      <c r="E2159" s="14" t="s">
        <v>5142</v>
      </c>
      <c r="F2159" s="14" t="s">
        <v>1409</v>
      </c>
      <c r="G2159" s="14" t="s">
        <v>7845</v>
      </c>
      <c r="H2159" s="14" t="s">
        <v>7846</v>
      </c>
      <c r="I2159" s="14" t="s">
        <v>5571</v>
      </c>
      <c r="J2159" s="15">
        <v>380</v>
      </c>
      <c r="K2159" s="15">
        <v>90</v>
      </c>
      <c r="L2159" s="14" t="s">
        <v>5572</v>
      </c>
      <c r="M2159" s="14">
        <v>3</v>
      </c>
      <c r="N2159" s="15">
        <v>263.18327849816137</v>
      </c>
      <c r="O2159" s="14">
        <v>0</v>
      </c>
      <c r="P2159" s="15">
        <v>130.27572285658988</v>
      </c>
      <c r="Q2159" s="15">
        <v>132.90755564157149</v>
      </c>
      <c r="R2159" s="15">
        <v>113.16880975420939</v>
      </c>
      <c r="S2159" s="15">
        <v>60.53215405457712</v>
      </c>
      <c r="T2159" s="15">
        <v>52.636655699632279</v>
      </c>
      <c r="U2159" s="15">
        <v>97.377813044319709</v>
      </c>
      <c r="V2159" s="15">
        <v>15.790996709889681</v>
      </c>
      <c r="W2159" s="14">
        <v>35.381842727000048</v>
      </c>
      <c r="X2159" s="14">
        <v>37.023410905000048</v>
      </c>
      <c r="Y2159" s="14" t="s">
        <v>7847</v>
      </c>
      <c r="Z2159" s="70" t="s">
        <v>5574</v>
      </c>
    </row>
    <row r="2160" spans="1:26" x14ac:dyDescent="0.25">
      <c r="A2160" s="14">
        <v>2079</v>
      </c>
      <c r="B2160" s="14" t="s">
        <v>5137</v>
      </c>
      <c r="C2160" s="14" t="s">
        <v>5138</v>
      </c>
      <c r="D2160" s="14" t="s">
        <v>5137</v>
      </c>
      <c r="E2160" s="14" t="s">
        <v>5142</v>
      </c>
      <c r="F2160" s="14" t="s">
        <v>1409</v>
      </c>
      <c r="G2160" s="14" t="s">
        <v>7848</v>
      </c>
      <c r="H2160" s="14" t="s">
        <v>1409</v>
      </c>
      <c r="I2160" s="14" t="s">
        <v>5571</v>
      </c>
      <c r="J2160" s="15">
        <v>760</v>
      </c>
      <c r="K2160" s="15">
        <v>230</v>
      </c>
      <c r="L2160" s="14" t="s">
        <v>5572</v>
      </c>
      <c r="M2160" s="14">
        <v>3</v>
      </c>
      <c r="N2160" s="15">
        <v>526.36655699632274</v>
      </c>
      <c r="O2160" s="14">
        <v>0</v>
      </c>
      <c r="P2160" s="15">
        <v>260.55144571317976</v>
      </c>
      <c r="Q2160" s="15">
        <v>265.81511128314298</v>
      </c>
      <c r="R2160" s="15">
        <v>226.33761950841878</v>
      </c>
      <c r="S2160" s="15">
        <v>121.06430810915424</v>
      </c>
      <c r="T2160" s="15">
        <v>105.27331139926456</v>
      </c>
      <c r="U2160" s="15">
        <v>194.75562608863942</v>
      </c>
      <c r="V2160" s="15">
        <v>31.581993419779362</v>
      </c>
      <c r="W2160" s="14">
        <v>35.312062746000038</v>
      </c>
      <c r="X2160" s="14">
        <v>37.087966344000051</v>
      </c>
      <c r="Y2160" s="14" t="s">
        <v>7849</v>
      </c>
      <c r="Z2160" s="70" t="s">
        <v>5574</v>
      </c>
    </row>
    <row r="2161" spans="1:26" x14ac:dyDescent="0.25">
      <c r="A2161" s="14">
        <v>2086</v>
      </c>
      <c r="B2161" s="14" t="s">
        <v>5137</v>
      </c>
      <c r="C2161" s="14" t="s">
        <v>5138</v>
      </c>
      <c r="D2161" s="14" t="s">
        <v>5137</v>
      </c>
      <c r="E2161" s="14" t="s">
        <v>5142</v>
      </c>
      <c r="F2161" s="14" t="s">
        <v>1409</v>
      </c>
      <c r="G2161" s="14" t="s">
        <v>7850</v>
      </c>
      <c r="H2161" s="14" t="s">
        <v>7851</v>
      </c>
      <c r="I2161" s="14" t="s">
        <v>5571</v>
      </c>
      <c r="J2161" s="15">
        <v>270</v>
      </c>
      <c r="K2161" s="15">
        <v>70</v>
      </c>
      <c r="L2161" s="14" t="s">
        <v>5572</v>
      </c>
      <c r="M2161" s="14">
        <v>3</v>
      </c>
      <c r="N2161" s="15">
        <v>186.99864524869361</v>
      </c>
      <c r="O2161" s="14">
        <v>0</v>
      </c>
      <c r="P2161" s="15">
        <v>83.681893748790387</v>
      </c>
      <c r="Q2161" s="15">
        <v>103.31675149990322</v>
      </c>
      <c r="R2161" s="15">
        <v>84.990884265531236</v>
      </c>
      <c r="S2161" s="15">
        <v>43.477185020321258</v>
      </c>
      <c r="T2161" s="15">
        <v>35.529742597251783</v>
      </c>
      <c r="U2161" s="15">
        <v>66.150770756725365</v>
      </c>
      <c r="V2161" s="15">
        <v>10.986170408360749</v>
      </c>
      <c r="W2161" s="14">
        <v>35.401867955000057</v>
      </c>
      <c r="X2161" s="14">
        <v>37.026115860000061</v>
      </c>
      <c r="Y2161" s="14" t="s">
        <v>7852</v>
      </c>
      <c r="Z2161" s="70" t="s">
        <v>5574</v>
      </c>
    </row>
    <row r="2162" spans="1:26" x14ac:dyDescent="0.25">
      <c r="A2162" s="14">
        <v>2087</v>
      </c>
      <c r="B2162" s="14" t="s">
        <v>5137</v>
      </c>
      <c r="C2162" s="14" t="s">
        <v>5138</v>
      </c>
      <c r="D2162" s="14" t="s">
        <v>5137</v>
      </c>
      <c r="E2162" s="14" t="s">
        <v>5142</v>
      </c>
      <c r="F2162" s="14" t="s">
        <v>1409</v>
      </c>
      <c r="G2162" s="14" t="s">
        <v>7853</v>
      </c>
      <c r="H2162" s="14" t="s">
        <v>7854</v>
      </c>
      <c r="I2162" s="14" t="s">
        <v>5571</v>
      </c>
      <c r="J2162" s="15">
        <v>590</v>
      </c>
      <c r="K2162" s="15">
        <v>130</v>
      </c>
      <c r="L2162" s="14" t="s">
        <v>5572</v>
      </c>
      <c r="M2162" s="14">
        <v>3</v>
      </c>
      <c r="N2162" s="15">
        <v>408.62666924714529</v>
      </c>
      <c r="O2162" s="14">
        <v>0</v>
      </c>
      <c r="P2162" s="15">
        <v>202.27020127733692</v>
      </c>
      <c r="Q2162" s="15">
        <v>206.35646796980836</v>
      </c>
      <c r="R2162" s="15">
        <v>177.13966111863749</v>
      </c>
      <c r="S2162" s="15">
        <v>93.984133926843427</v>
      </c>
      <c r="T2162" s="15">
        <v>79.682200503193329</v>
      </c>
      <c r="U2162" s="15">
        <v>156.29970098703305</v>
      </c>
      <c r="V2162" s="15">
        <v>19.409766789239402</v>
      </c>
      <c r="W2162" s="14">
        <v>35.378844854000079</v>
      </c>
      <c r="X2162" s="14">
        <v>37.248814555000024</v>
      </c>
      <c r="Y2162" s="14" t="s">
        <v>7855</v>
      </c>
      <c r="Z2162" s="70" t="s">
        <v>5574</v>
      </c>
    </row>
    <row r="2163" spans="1:26" x14ac:dyDescent="0.25">
      <c r="A2163" s="14">
        <v>2054</v>
      </c>
      <c r="B2163" s="14" t="s">
        <v>5137</v>
      </c>
      <c r="C2163" s="14" t="s">
        <v>5138</v>
      </c>
      <c r="D2163" s="14" t="s">
        <v>5137</v>
      </c>
      <c r="E2163" s="14" t="s">
        <v>5142</v>
      </c>
      <c r="F2163" s="14" t="s">
        <v>1409</v>
      </c>
      <c r="G2163" s="14" t="s">
        <v>11631</v>
      </c>
      <c r="H2163" s="14" t="s">
        <v>11632</v>
      </c>
      <c r="I2163" s="14" t="s">
        <v>5571</v>
      </c>
      <c r="J2163" s="15">
        <v>830</v>
      </c>
      <c r="K2163" s="15">
        <v>300</v>
      </c>
      <c r="L2163" s="14" t="s">
        <v>5572</v>
      </c>
      <c r="M2163" s="14">
        <v>3</v>
      </c>
      <c r="N2163" s="15">
        <v>574.84768724598405</v>
      </c>
      <c r="O2163" s="14">
        <v>0</v>
      </c>
      <c r="P2163" s="15">
        <v>284.54960518676211</v>
      </c>
      <c r="Q2163" s="15">
        <v>290.29808205922194</v>
      </c>
      <c r="R2163" s="15">
        <v>247.18450551577317</v>
      </c>
      <c r="S2163" s="15">
        <v>132.21496806657635</v>
      </c>
      <c r="T2163" s="15">
        <v>114.96953744919682</v>
      </c>
      <c r="U2163" s="15">
        <v>212.69364428101409</v>
      </c>
      <c r="V2163" s="15">
        <v>34.490861234759045</v>
      </c>
      <c r="W2163" s="14">
        <v>35.495622928000046</v>
      </c>
      <c r="X2163" s="14">
        <v>37.176191653000046</v>
      </c>
      <c r="Y2163" s="14" t="s">
        <v>11633</v>
      </c>
      <c r="Z2163" s="70" t="s">
        <v>5574</v>
      </c>
    </row>
    <row r="2164" spans="1:26" x14ac:dyDescent="0.25">
      <c r="A2164" s="14">
        <v>2055</v>
      </c>
      <c r="B2164" s="14" t="s">
        <v>5137</v>
      </c>
      <c r="C2164" s="14" t="s">
        <v>5138</v>
      </c>
      <c r="D2164" s="14" t="s">
        <v>5137</v>
      </c>
      <c r="E2164" s="14" t="s">
        <v>5142</v>
      </c>
      <c r="F2164" s="14" t="s">
        <v>1409</v>
      </c>
      <c r="G2164" s="14" t="s">
        <v>11634</v>
      </c>
      <c r="H2164" s="14" t="s">
        <v>11635</v>
      </c>
      <c r="I2164" s="14" t="s">
        <v>5571</v>
      </c>
      <c r="J2164" s="15">
        <v>580</v>
      </c>
      <c r="K2164" s="15">
        <v>130</v>
      </c>
      <c r="L2164" s="14" t="s">
        <v>5572</v>
      </c>
      <c r="M2164" s="14">
        <v>3</v>
      </c>
      <c r="N2164" s="15">
        <v>401.70079349719367</v>
      </c>
      <c r="O2164" s="14">
        <v>0</v>
      </c>
      <c r="P2164" s="15">
        <v>198.84189278111086</v>
      </c>
      <c r="Q2164" s="15">
        <v>202.85890071608281</v>
      </c>
      <c r="R2164" s="15">
        <v>172.73134120379331</v>
      </c>
      <c r="S2164" s="15">
        <v>92.391182504354546</v>
      </c>
      <c r="T2164" s="15">
        <v>80.340158699438746</v>
      </c>
      <c r="U2164" s="15">
        <v>148.62929359396165</v>
      </c>
      <c r="V2164" s="15">
        <v>24.102047609831619</v>
      </c>
      <c r="W2164" s="14">
        <v>35.431007149000038</v>
      </c>
      <c r="X2164" s="14">
        <v>37.279805229000033</v>
      </c>
      <c r="Y2164" s="14" t="s">
        <v>11636</v>
      </c>
      <c r="Z2164" s="70" t="s">
        <v>5574</v>
      </c>
    </row>
    <row r="2165" spans="1:26" x14ac:dyDescent="0.25">
      <c r="A2165" s="14">
        <v>2058</v>
      </c>
      <c r="B2165" s="14" t="s">
        <v>5137</v>
      </c>
      <c r="C2165" s="14" t="s">
        <v>5138</v>
      </c>
      <c r="D2165" s="14" t="s">
        <v>5137</v>
      </c>
      <c r="E2165" s="14" t="s">
        <v>5142</v>
      </c>
      <c r="F2165" s="14" t="s">
        <v>1409</v>
      </c>
      <c r="G2165" s="14" t="s">
        <v>11640</v>
      </c>
      <c r="H2165" s="14" t="s">
        <v>11641</v>
      </c>
      <c r="I2165" s="14" t="s">
        <v>5571</v>
      </c>
      <c r="J2165" s="15">
        <v>690</v>
      </c>
      <c r="K2165" s="15">
        <v>350</v>
      </c>
      <c r="L2165" s="14" t="s">
        <v>5572</v>
      </c>
      <c r="M2165" s="14">
        <v>4</v>
      </c>
      <c r="N2165" s="15">
        <v>477.88542674666149</v>
      </c>
      <c r="O2165" s="14">
        <v>0</v>
      </c>
      <c r="P2165" s="15">
        <v>236.55328623959744</v>
      </c>
      <c r="Q2165" s="15">
        <v>241.33214050706405</v>
      </c>
      <c r="R2165" s="15">
        <v>205.49073350106443</v>
      </c>
      <c r="S2165" s="15">
        <v>109.91364815173215</v>
      </c>
      <c r="T2165" s="15">
        <v>95.577085349332307</v>
      </c>
      <c r="U2165" s="15">
        <v>176.81760789626475</v>
      </c>
      <c r="V2165" s="15">
        <v>28.67312560479969</v>
      </c>
      <c r="W2165" s="14">
        <v>35.502005653000026</v>
      </c>
      <c r="X2165" s="14">
        <v>37.237453881000079</v>
      </c>
      <c r="Y2165" s="14" t="s">
        <v>11642</v>
      </c>
      <c r="Z2165" s="70" t="s">
        <v>5574</v>
      </c>
    </row>
    <row r="2166" spans="1:26" x14ac:dyDescent="0.25">
      <c r="A2166" s="14">
        <v>2061</v>
      </c>
      <c r="B2166" s="14" t="s">
        <v>5137</v>
      </c>
      <c r="C2166" s="14" t="s">
        <v>5138</v>
      </c>
      <c r="D2166" s="14" t="s">
        <v>5137</v>
      </c>
      <c r="E2166" s="14" t="s">
        <v>5142</v>
      </c>
      <c r="F2166" s="14" t="s">
        <v>1409</v>
      </c>
      <c r="G2166" s="14" t="s">
        <v>11643</v>
      </c>
      <c r="H2166" s="14" t="s">
        <v>11644</v>
      </c>
      <c r="I2166" s="14" t="s">
        <v>5571</v>
      </c>
      <c r="J2166" s="15">
        <v>410</v>
      </c>
      <c r="K2166" s="15">
        <v>100</v>
      </c>
      <c r="L2166" s="14" t="s">
        <v>5572</v>
      </c>
      <c r="M2166" s="14">
        <v>3</v>
      </c>
      <c r="N2166" s="15">
        <v>283.96090574801622</v>
      </c>
      <c r="O2166" s="14">
        <v>0</v>
      </c>
      <c r="P2166" s="15">
        <v>140.56064834526802</v>
      </c>
      <c r="Q2166" s="15">
        <v>143.4002574027482</v>
      </c>
      <c r="R2166" s="15">
        <v>122.10318947164698</v>
      </c>
      <c r="S2166" s="15">
        <v>65.311008322043733</v>
      </c>
      <c r="T2166" s="15">
        <v>56.792181149603245</v>
      </c>
      <c r="U2166" s="15">
        <v>105.06553512676599</v>
      </c>
      <c r="V2166" s="15">
        <v>17.037654344880973</v>
      </c>
      <c r="W2166" s="14">
        <v>35.44926620800004</v>
      </c>
      <c r="X2166" s="14">
        <v>37.286953925000034</v>
      </c>
      <c r="Y2166" s="14" t="s">
        <v>11645</v>
      </c>
      <c r="Z2166" s="70" t="s">
        <v>5574</v>
      </c>
    </row>
    <row r="2167" spans="1:26" x14ac:dyDescent="0.25">
      <c r="A2167" s="14">
        <v>2062</v>
      </c>
      <c r="B2167" s="14" t="s">
        <v>5137</v>
      </c>
      <c r="C2167" s="14" t="s">
        <v>5138</v>
      </c>
      <c r="D2167" s="14" t="s">
        <v>5137</v>
      </c>
      <c r="E2167" s="14" t="s">
        <v>5142</v>
      </c>
      <c r="F2167" s="14" t="s">
        <v>1409</v>
      </c>
      <c r="G2167" s="14" t="s">
        <v>11646</v>
      </c>
      <c r="H2167" s="14" t="s">
        <v>11647</v>
      </c>
      <c r="I2167" s="14" t="s">
        <v>5571</v>
      </c>
      <c r="J2167" s="15">
        <v>430</v>
      </c>
      <c r="K2167" s="15">
        <v>180</v>
      </c>
      <c r="L2167" s="14" t="s">
        <v>5572</v>
      </c>
      <c r="M2167" s="14">
        <v>3</v>
      </c>
      <c r="N2167" s="15">
        <v>297.81265724791945</v>
      </c>
      <c r="O2167" s="14">
        <v>0</v>
      </c>
      <c r="P2167" s="15">
        <v>147.41726533772012</v>
      </c>
      <c r="Q2167" s="15">
        <v>150.39539191019932</v>
      </c>
      <c r="R2167" s="15">
        <v>128.05944261660537</v>
      </c>
      <c r="S2167" s="15">
        <v>68.49691116702148</v>
      </c>
      <c r="T2167" s="15">
        <v>59.562531449583894</v>
      </c>
      <c r="U2167" s="15">
        <v>110.19068318173019</v>
      </c>
      <c r="V2167" s="15">
        <v>17.868759434875166</v>
      </c>
      <c r="W2167" s="14">
        <v>35.453067493000049</v>
      </c>
      <c r="X2167" s="14">
        <v>37.236616991000062</v>
      </c>
      <c r="Y2167" s="14" t="s">
        <v>11648</v>
      </c>
      <c r="Z2167" s="70" t="s">
        <v>5574</v>
      </c>
    </row>
    <row r="2168" spans="1:26" x14ac:dyDescent="0.25">
      <c r="A2168" s="14">
        <v>2066</v>
      </c>
      <c r="B2168" s="14" t="s">
        <v>5137</v>
      </c>
      <c r="C2168" s="14" t="s">
        <v>5138</v>
      </c>
      <c r="D2168" s="14" t="s">
        <v>5137</v>
      </c>
      <c r="E2168" s="14" t="s">
        <v>5142</v>
      </c>
      <c r="F2168" s="14" t="s">
        <v>1409</v>
      </c>
      <c r="G2168" s="14" t="s">
        <v>11652</v>
      </c>
      <c r="H2168" s="14" t="s">
        <v>7515</v>
      </c>
      <c r="I2168" s="14" t="s">
        <v>5571</v>
      </c>
      <c r="J2168" s="15">
        <v>500</v>
      </c>
      <c r="K2168" s="15">
        <v>380</v>
      </c>
      <c r="L2168" s="14" t="s">
        <v>5572</v>
      </c>
      <c r="M2168" s="14">
        <v>4</v>
      </c>
      <c r="N2168" s="15">
        <v>346.29378749758075</v>
      </c>
      <c r="O2168" s="14">
        <v>0</v>
      </c>
      <c r="P2168" s="15">
        <v>171.41542481130247</v>
      </c>
      <c r="Q2168" s="15">
        <v>174.87836268627828</v>
      </c>
      <c r="R2168" s="15">
        <v>151.84982581768915</v>
      </c>
      <c r="S2168" s="15">
        <v>81.379040061931477</v>
      </c>
      <c r="T2168" s="15">
        <v>67.527288562028247</v>
      </c>
      <c r="U2168" s="15">
        <v>126.39723243661697</v>
      </c>
      <c r="V2168" s="15">
        <v>20.777627249854845</v>
      </c>
      <c r="W2168" s="14">
        <v>35.441145893000055</v>
      </c>
      <c r="X2168" s="14">
        <v>37.168658485000037</v>
      </c>
      <c r="Y2168" s="14" t="s">
        <v>11653</v>
      </c>
      <c r="Z2168" s="70" t="s">
        <v>5574</v>
      </c>
    </row>
    <row r="2169" spans="1:26" x14ac:dyDescent="0.25">
      <c r="A2169" s="14">
        <v>2067</v>
      </c>
      <c r="B2169" s="14" t="s">
        <v>5137</v>
      </c>
      <c r="C2169" s="14" t="s">
        <v>5138</v>
      </c>
      <c r="D2169" s="14" t="s">
        <v>5137</v>
      </c>
      <c r="E2169" s="14" t="s">
        <v>5142</v>
      </c>
      <c r="F2169" s="14" t="s">
        <v>1409</v>
      </c>
      <c r="G2169" s="14" t="s">
        <v>11654</v>
      </c>
      <c r="H2169" s="14" t="s">
        <v>1624</v>
      </c>
      <c r="I2169" s="14" t="s">
        <v>5571</v>
      </c>
      <c r="J2169" s="15">
        <v>480</v>
      </c>
      <c r="K2169" s="15">
        <v>370</v>
      </c>
      <c r="L2169" s="14" t="s">
        <v>5572</v>
      </c>
      <c r="M2169" s="14">
        <v>4</v>
      </c>
      <c r="N2169" s="15">
        <v>332.44203599767752</v>
      </c>
      <c r="O2169" s="14">
        <v>0</v>
      </c>
      <c r="P2169" s="15">
        <v>167.05212308883293</v>
      </c>
      <c r="Q2169" s="15">
        <v>165.38991290884459</v>
      </c>
      <c r="R2169" s="15">
        <v>144.36295413199147</v>
      </c>
      <c r="S2169" s="15">
        <v>77.292773369460022</v>
      </c>
      <c r="T2169" s="15">
        <v>65.65730210954132</v>
      </c>
      <c r="U2169" s="15">
        <v>122.58800077414359</v>
      </c>
      <c r="V2169" s="15">
        <v>19.530969614863555</v>
      </c>
      <c r="W2169" s="14">
        <v>35.525209012000062</v>
      </c>
      <c r="X2169" s="14">
        <v>37.223791838000068</v>
      </c>
      <c r="Y2169" s="14" t="s">
        <v>11655</v>
      </c>
      <c r="Z2169" s="70" t="s">
        <v>5574</v>
      </c>
    </row>
    <row r="2170" spans="1:26" x14ac:dyDescent="0.25">
      <c r="A2170" s="14">
        <v>2068</v>
      </c>
      <c r="B2170" s="14" t="s">
        <v>5137</v>
      </c>
      <c r="C2170" s="14" t="s">
        <v>5138</v>
      </c>
      <c r="D2170" s="14" t="s">
        <v>5137</v>
      </c>
      <c r="E2170" s="14" t="s">
        <v>5142</v>
      </c>
      <c r="F2170" s="14" t="s">
        <v>1409</v>
      </c>
      <c r="G2170" s="14" t="s">
        <v>11656</v>
      </c>
      <c r="H2170" s="14" t="s">
        <v>776</v>
      </c>
      <c r="I2170" s="14" t="s">
        <v>5571</v>
      </c>
      <c r="J2170" s="15">
        <v>370</v>
      </c>
      <c r="K2170" s="15">
        <v>140</v>
      </c>
      <c r="L2170" s="14" t="s">
        <v>5572</v>
      </c>
      <c r="M2170" s="14">
        <v>3</v>
      </c>
      <c r="N2170" s="15">
        <v>256.25740274820976</v>
      </c>
      <c r="O2170" s="14">
        <v>0</v>
      </c>
      <c r="P2170" s="15">
        <v>128.76934488097538</v>
      </c>
      <c r="Q2170" s="15">
        <v>127.48805786723437</v>
      </c>
      <c r="R2170" s="15">
        <v>111.27977714341009</v>
      </c>
      <c r="S2170" s="15">
        <v>59.579846138958764</v>
      </c>
      <c r="T2170" s="15">
        <v>50.610837042771429</v>
      </c>
      <c r="U2170" s="15">
        <v>94.494917263402357</v>
      </c>
      <c r="V2170" s="15">
        <v>15.055122411457322</v>
      </c>
      <c r="W2170" s="14">
        <v>35.515991394000025</v>
      </c>
      <c r="X2170" s="14">
        <v>37.185147657000073</v>
      </c>
      <c r="Y2170" s="14" t="s">
        <v>11657</v>
      </c>
      <c r="Z2170" s="70" t="s">
        <v>5574</v>
      </c>
    </row>
    <row r="2171" spans="1:26" x14ac:dyDescent="0.25">
      <c r="A2171" s="14">
        <v>2069</v>
      </c>
      <c r="B2171" s="14" t="s">
        <v>5137</v>
      </c>
      <c r="C2171" s="14" t="s">
        <v>5138</v>
      </c>
      <c r="D2171" s="14" t="s">
        <v>5137</v>
      </c>
      <c r="E2171" s="14" t="s">
        <v>5142</v>
      </c>
      <c r="F2171" s="14" t="s">
        <v>1409</v>
      </c>
      <c r="G2171" s="14" t="s">
        <v>11658</v>
      </c>
      <c r="H2171" s="14" t="s">
        <v>11659</v>
      </c>
      <c r="I2171" s="14" t="s">
        <v>5571</v>
      </c>
      <c r="J2171" s="15">
        <v>220</v>
      </c>
      <c r="K2171" s="15">
        <v>50</v>
      </c>
      <c r="L2171" s="14" t="s">
        <v>5572</v>
      </c>
      <c r="M2171" s="14">
        <v>3</v>
      </c>
      <c r="N2171" s="15">
        <v>152.36926649893553</v>
      </c>
      <c r="O2171" s="14">
        <v>0</v>
      </c>
      <c r="P2171" s="15">
        <v>68.185246758273649</v>
      </c>
      <c r="Q2171" s="15">
        <v>84.184019740661881</v>
      </c>
      <c r="R2171" s="15">
        <v>68.375708341397313</v>
      </c>
      <c r="S2171" s="15">
        <v>35.425854461002508</v>
      </c>
      <c r="T2171" s="15">
        <v>28.569237468550412</v>
      </c>
      <c r="U2171" s="15">
        <v>55.805243855235133</v>
      </c>
      <c r="V2171" s="15">
        <v>8.1898480743177853</v>
      </c>
      <c r="W2171" s="14">
        <v>35.318017031000068</v>
      </c>
      <c r="X2171" s="14">
        <v>37.166128746000027</v>
      </c>
      <c r="Y2171" s="14" t="s">
        <v>11660</v>
      </c>
      <c r="Z2171" s="70" t="s">
        <v>5574</v>
      </c>
    </row>
    <row r="2172" spans="1:26" x14ac:dyDescent="0.25">
      <c r="A2172" s="14">
        <v>2070</v>
      </c>
      <c r="B2172" s="14" t="s">
        <v>5137</v>
      </c>
      <c r="C2172" s="14" t="s">
        <v>5138</v>
      </c>
      <c r="D2172" s="14" t="s">
        <v>5137</v>
      </c>
      <c r="E2172" s="14" t="s">
        <v>5142</v>
      </c>
      <c r="F2172" s="14" t="s">
        <v>1409</v>
      </c>
      <c r="G2172" s="14" t="s">
        <v>11661</v>
      </c>
      <c r="H2172" s="14" t="s">
        <v>11662</v>
      </c>
      <c r="I2172" s="14" t="s">
        <v>5571</v>
      </c>
      <c r="J2172" s="15">
        <v>1000</v>
      </c>
      <c r="K2172" s="15">
        <v>100</v>
      </c>
      <c r="L2172" s="14" t="s">
        <v>5572</v>
      </c>
      <c r="M2172" s="14">
        <v>2</v>
      </c>
      <c r="N2172" s="15">
        <v>692.5875749951615</v>
      </c>
      <c r="O2172" s="14">
        <v>0</v>
      </c>
      <c r="P2172" s="15">
        <v>327.24762918521378</v>
      </c>
      <c r="Q2172" s="15">
        <v>365.33994580994772</v>
      </c>
      <c r="R2172" s="15">
        <v>308.37461776659563</v>
      </c>
      <c r="S2172" s="15">
        <v>161.02661118637505</v>
      </c>
      <c r="T2172" s="15">
        <v>116.00841881168955</v>
      </c>
      <c r="U2172" s="15">
        <v>255.39166827946582</v>
      </c>
      <c r="V2172" s="15">
        <v>47.61539578091736</v>
      </c>
      <c r="W2172" s="14">
        <v>35.314877803000059</v>
      </c>
      <c r="X2172" s="14">
        <v>37.281307878000064</v>
      </c>
      <c r="Y2172" s="14" t="s">
        <v>11663</v>
      </c>
      <c r="Z2172" s="70" t="s">
        <v>5574</v>
      </c>
    </row>
    <row r="2173" spans="1:26" x14ac:dyDescent="0.25">
      <c r="A2173" s="14">
        <v>2071</v>
      </c>
      <c r="B2173" s="14" t="s">
        <v>5137</v>
      </c>
      <c r="C2173" s="14" t="s">
        <v>5138</v>
      </c>
      <c r="D2173" s="14" t="s">
        <v>5137</v>
      </c>
      <c r="E2173" s="14" t="s">
        <v>5142</v>
      </c>
      <c r="F2173" s="14" t="s">
        <v>1409</v>
      </c>
      <c r="G2173" s="14" t="s">
        <v>11664</v>
      </c>
      <c r="H2173" s="14" t="s">
        <v>11665</v>
      </c>
      <c r="I2173" s="14" t="s">
        <v>5571</v>
      </c>
      <c r="J2173" s="15">
        <v>890</v>
      </c>
      <c r="K2173" s="15">
        <v>260</v>
      </c>
      <c r="L2173" s="14" t="s">
        <v>5572</v>
      </c>
      <c r="M2173" s="14">
        <v>3</v>
      </c>
      <c r="N2173" s="15">
        <v>616.40294174569374</v>
      </c>
      <c r="O2173" s="14">
        <v>0</v>
      </c>
      <c r="P2173" s="15">
        <v>305.11945616411839</v>
      </c>
      <c r="Q2173" s="15">
        <v>311.28348558157535</v>
      </c>
      <c r="R2173" s="15">
        <v>265.05326495064833</v>
      </c>
      <c r="S2173" s="15">
        <v>141.77267660150957</v>
      </c>
      <c r="T2173" s="15">
        <v>123.28058834913875</v>
      </c>
      <c r="U2173" s="15">
        <v>228.06908844590669</v>
      </c>
      <c r="V2173" s="15">
        <v>36.984176504741626</v>
      </c>
      <c r="W2173" s="14">
        <v>35.546606508000025</v>
      </c>
      <c r="X2173" s="14">
        <v>37.233850609000058</v>
      </c>
      <c r="Y2173" s="14" t="s">
        <v>11666</v>
      </c>
      <c r="Z2173" s="70" t="s">
        <v>5574</v>
      </c>
    </row>
    <row r="2174" spans="1:26" x14ac:dyDescent="0.25">
      <c r="A2174" s="14">
        <v>2072</v>
      </c>
      <c r="B2174" s="14" t="s">
        <v>5137</v>
      </c>
      <c r="C2174" s="14" t="s">
        <v>5138</v>
      </c>
      <c r="D2174" s="14" t="s">
        <v>5137</v>
      </c>
      <c r="E2174" s="14" t="s">
        <v>5142</v>
      </c>
      <c r="F2174" s="14" t="s">
        <v>1409</v>
      </c>
      <c r="G2174" s="14" t="s">
        <v>11667</v>
      </c>
      <c r="H2174" s="14" t="s">
        <v>11668</v>
      </c>
      <c r="I2174" s="14" t="s">
        <v>5571</v>
      </c>
      <c r="J2174" s="15">
        <v>220</v>
      </c>
      <c r="K2174" s="15">
        <v>70</v>
      </c>
      <c r="L2174" s="14" t="s">
        <v>5572</v>
      </c>
      <c r="M2174" s="14">
        <v>3</v>
      </c>
      <c r="N2174" s="15">
        <v>152.36926649893553</v>
      </c>
      <c r="O2174" s="14">
        <v>0</v>
      </c>
      <c r="P2174" s="15">
        <v>75.422786916973081</v>
      </c>
      <c r="Q2174" s="15">
        <v>76.94647958196245</v>
      </c>
      <c r="R2174" s="15">
        <v>65.518784594542282</v>
      </c>
      <c r="S2174" s="15">
        <v>35.044931294755173</v>
      </c>
      <c r="T2174" s="15">
        <v>30.473853299787109</v>
      </c>
      <c r="U2174" s="15">
        <v>56.376628604606147</v>
      </c>
      <c r="V2174" s="15">
        <v>9.142155989936132</v>
      </c>
      <c r="W2174" s="14">
        <v>35.260476538000034</v>
      </c>
      <c r="X2174" s="14">
        <v>37.020733350000057</v>
      </c>
      <c r="Y2174" s="14" t="s">
        <v>11669</v>
      </c>
      <c r="Z2174" s="70" t="s">
        <v>5574</v>
      </c>
    </row>
    <row r="2175" spans="1:26" x14ac:dyDescent="0.25">
      <c r="A2175" s="14">
        <v>2075</v>
      </c>
      <c r="B2175" s="14" t="s">
        <v>5137</v>
      </c>
      <c r="C2175" s="14" t="s">
        <v>5138</v>
      </c>
      <c r="D2175" s="14" t="s">
        <v>5137</v>
      </c>
      <c r="E2175" s="14" t="s">
        <v>5142</v>
      </c>
      <c r="F2175" s="14" t="s">
        <v>1409</v>
      </c>
      <c r="G2175" s="14" t="s">
        <v>11670</v>
      </c>
      <c r="H2175" s="14" t="s">
        <v>11671</v>
      </c>
      <c r="I2175" s="14" t="s">
        <v>5571</v>
      </c>
      <c r="J2175" s="15">
        <v>230</v>
      </c>
      <c r="K2175" s="15">
        <v>60</v>
      </c>
      <c r="L2175" s="14" t="s">
        <v>5572</v>
      </c>
      <c r="M2175" s="14">
        <v>3</v>
      </c>
      <c r="N2175" s="15">
        <v>159.29514224888715</v>
      </c>
      <c r="O2175" s="14">
        <v>0</v>
      </c>
      <c r="P2175" s="15">
        <v>71.284576156377</v>
      </c>
      <c r="Q2175" s="15">
        <v>88.010566092510146</v>
      </c>
      <c r="R2175" s="15">
        <v>71.961580510934766</v>
      </c>
      <c r="S2175" s="15">
        <v>35.841407005999606</v>
      </c>
      <c r="T2175" s="15">
        <v>31.460790594155213</v>
      </c>
      <c r="U2175" s="15">
        <v>56.948013353977153</v>
      </c>
      <c r="V2175" s="15">
        <v>8.3629949680665732</v>
      </c>
      <c r="W2175" s="14">
        <v>35.483018094000045</v>
      </c>
      <c r="X2175" s="14">
        <v>37.215637273000027</v>
      </c>
      <c r="Y2175" s="14" t="s">
        <v>11672</v>
      </c>
      <c r="Z2175" s="70" t="s">
        <v>5574</v>
      </c>
    </row>
    <row r="2176" spans="1:26" x14ac:dyDescent="0.25">
      <c r="A2176" s="14">
        <v>2077</v>
      </c>
      <c r="B2176" s="14" t="s">
        <v>5137</v>
      </c>
      <c r="C2176" s="14" t="s">
        <v>5138</v>
      </c>
      <c r="D2176" s="14" t="s">
        <v>5137</v>
      </c>
      <c r="E2176" s="14" t="s">
        <v>5142</v>
      </c>
      <c r="F2176" s="14" t="s">
        <v>1409</v>
      </c>
      <c r="G2176" s="14" t="s">
        <v>11673</v>
      </c>
      <c r="H2176" s="14" t="s">
        <v>11674</v>
      </c>
      <c r="I2176" s="14" t="s">
        <v>5571</v>
      </c>
      <c r="J2176" s="15">
        <v>790</v>
      </c>
      <c r="K2176" s="15">
        <v>180</v>
      </c>
      <c r="L2176" s="14" t="s">
        <v>5572</v>
      </c>
      <c r="M2176" s="14">
        <v>3</v>
      </c>
      <c r="N2176" s="15">
        <v>547.14418424617759</v>
      </c>
      <c r="O2176" s="14">
        <v>0</v>
      </c>
      <c r="P2176" s="15">
        <v>270.8363712018579</v>
      </c>
      <c r="Q2176" s="15">
        <v>276.30781304431969</v>
      </c>
      <c r="R2176" s="15">
        <v>235.27199922585638</v>
      </c>
      <c r="S2176" s="15">
        <v>125.84316237662085</v>
      </c>
      <c r="T2176" s="15">
        <v>109.42883684923552</v>
      </c>
      <c r="U2176" s="15">
        <v>202.44334817108572</v>
      </c>
      <c r="V2176" s="15">
        <v>32.828651054770653</v>
      </c>
      <c r="W2176" s="14">
        <v>35.342559144000063</v>
      </c>
      <c r="X2176" s="14">
        <v>37.222884113000077</v>
      </c>
      <c r="Y2176" s="14" t="s">
        <v>11675</v>
      </c>
      <c r="Z2176" s="70" t="s">
        <v>5574</v>
      </c>
    </row>
    <row r="2177" spans="1:26" x14ac:dyDescent="0.25">
      <c r="A2177" s="14">
        <v>2078</v>
      </c>
      <c r="B2177" s="14" t="s">
        <v>5137</v>
      </c>
      <c r="C2177" s="14" t="s">
        <v>5138</v>
      </c>
      <c r="D2177" s="14" t="s">
        <v>5137</v>
      </c>
      <c r="E2177" s="14" t="s">
        <v>5142</v>
      </c>
      <c r="F2177" s="14" t="s">
        <v>1409</v>
      </c>
      <c r="G2177" s="14" t="s">
        <v>11676</v>
      </c>
      <c r="H2177" s="14" t="s">
        <v>5580</v>
      </c>
      <c r="I2177" s="14" t="s">
        <v>5571</v>
      </c>
      <c r="J2177" s="15">
        <v>280</v>
      </c>
      <c r="K2177" s="15">
        <v>70</v>
      </c>
      <c r="L2177" s="14" t="s">
        <v>5572</v>
      </c>
      <c r="M2177" s="14">
        <v>3</v>
      </c>
      <c r="N2177" s="15">
        <v>193.92452099864522</v>
      </c>
      <c r="O2177" s="14">
        <v>0</v>
      </c>
      <c r="P2177" s="15">
        <v>95.992637894329377</v>
      </c>
      <c r="Q2177" s="15">
        <v>97.931883104315844</v>
      </c>
      <c r="R2177" s="15">
        <v>83.387544029417455</v>
      </c>
      <c r="S2177" s="15">
        <v>44.6026398296884</v>
      </c>
      <c r="T2177" s="15">
        <v>38.784904199729048</v>
      </c>
      <c r="U2177" s="15">
        <v>71.752072769498724</v>
      </c>
      <c r="V2177" s="15">
        <v>11.635471259918713</v>
      </c>
      <c r="W2177" s="14">
        <v>35.471084784000027</v>
      </c>
      <c r="X2177" s="14">
        <v>37.232988323000029</v>
      </c>
      <c r="Y2177" s="14" t="s">
        <v>11677</v>
      </c>
      <c r="Z2177" s="70" t="s">
        <v>5574</v>
      </c>
    </row>
    <row r="2178" spans="1:26" x14ac:dyDescent="0.25">
      <c r="A2178" s="14">
        <v>2080</v>
      </c>
      <c r="B2178" s="14" t="s">
        <v>5137</v>
      </c>
      <c r="C2178" s="14" t="s">
        <v>5138</v>
      </c>
      <c r="D2178" s="14" t="s">
        <v>5137</v>
      </c>
      <c r="E2178" s="14" t="s">
        <v>5142</v>
      </c>
      <c r="F2178" s="14" t="s">
        <v>1409</v>
      </c>
      <c r="G2178" s="14" t="s">
        <v>11678</v>
      </c>
      <c r="H2178" s="14" t="s">
        <v>11679</v>
      </c>
      <c r="I2178" s="14" t="s">
        <v>5571</v>
      </c>
      <c r="J2178" s="15">
        <v>710</v>
      </c>
      <c r="K2178" s="15">
        <v>260</v>
      </c>
      <c r="L2178" s="14" t="s">
        <v>5572</v>
      </c>
      <c r="M2178" s="14">
        <v>3</v>
      </c>
      <c r="N2178" s="15">
        <v>491.73717824656472</v>
      </c>
      <c r="O2178" s="14">
        <v>0</v>
      </c>
      <c r="P2178" s="15">
        <v>243.40990323204954</v>
      </c>
      <c r="Q2178" s="15">
        <v>248.32727501451518</v>
      </c>
      <c r="R2178" s="15">
        <v>211.44698664602282</v>
      </c>
      <c r="S2178" s="15">
        <v>113.09955099670989</v>
      </c>
      <c r="T2178" s="15">
        <v>98.347435649312956</v>
      </c>
      <c r="U2178" s="15">
        <v>181.94275595122895</v>
      </c>
      <c r="V2178" s="15">
        <v>29.504230694793883</v>
      </c>
      <c r="W2178" s="14">
        <v>35.492236437000031</v>
      </c>
      <c r="X2178" s="14">
        <v>37.25561011800005</v>
      </c>
      <c r="Y2178" s="14" t="s">
        <v>11680</v>
      </c>
      <c r="Z2178" s="70" t="s">
        <v>5574</v>
      </c>
    </row>
    <row r="2179" spans="1:26" x14ac:dyDescent="0.25">
      <c r="A2179" s="14">
        <v>2081</v>
      </c>
      <c r="B2179" s="14" t="s">
        <v>5137</v>
      </c>
      <c r="C2179" s="14" t="s">
        <v>5138</v>
      </c>
      <c r="D2179" s="14" t="s">
        <v>5137</v>
      </c>
      <c r="E2179" s="14" t="s">
        <v>5142</v>
      </c>
      <c r="F2179" s="14" t="s">
        <v>1409</v>
      </c>
      <c r="G2179" s="14" t="s">
        <v>11681</v>
      </c>
      <c r="H2179" s="14" t="s">
        <v>11682</v>
      </c>
      <c r="I2179" s="14" t="s">
        <v>5571</v>
      </c>
      <c r="J2179" s="15">
        <v>1100</v>
      </c>
      <c r="K2179" s="15">
        <v>250</v>
      </c>
      <c r="L2179" s="14" t="s">
        <v>5572</v>
      </c>
      <c r="M2179" s="14">
        <v>3</v>
      </c>
      <c r="N2179" s="15">
        <v>761.84633249467765</v>
      </c>
      <c r="O2179" s="14">
        <v>0</v>
      </c>
      <c r="P2179" s="15">
        <v>377.11393458486543</v>
      </c>
      <c r="Q2179" s="15">
        <v>384.73239790981222</v>
      </c>
      <c r="R2179" s="15">
        <v>327.59392297271143</v>
      </c>
      <c r="S2179" s="15">
        <v>175.22465647377587</v>
      </c>
      <c r="T2179" s="15">
        <v>152.36926649893553</v>
      </c>
      <c r="U2179" s="15">
        <v>281.88314302303075</v>
      </c>
      <c r="V2179" s="15">
        <v>45.710779949680656</v>
      </c>
      <c r="W2179" s="14">
        <v>35.367945357000053</v>
      </c>
      <c r="X2179" s="14">
        <v>37.200659210000026</v>
      </c>
      <c r="Y2179" s="14" t="s">
        <v>11683</v>
      </c>
      <c r="Z2179" s="70" t="s">
        <v>5574</v>
      </c>
    </row>
    <row r="2180" spans="1:26" x14ac:dyDescent="0.25">
      <c r="A2180" s="14">
        <v>2082</v>
      </c>
      <c r="B2180" s="14" t="s">
        <v>5137</v>
      </c>
      <c r="C2180" s="14" t="s">
        <v>5138</v>
      </c>
      <c r="D2180" s="14" t="s">
        <v>5137</v>
      </c>
      <c r="E2180" s="14" t="s">
        <v>5142</v>
      </c>
      <c r="F2180" s="14" t="s">
        <v>1409</v>
      </c>
      <c r="G2180" s="14" t="s">
        <v>11684</v>
      </c>
      <c r="H2180" s="14" t="s">
        <v>11685</v>
      </c>
      <c r="I2180" s="14" t="s">
        <v>5571</v>
      </c>
      <c r="J2180" s="15">
        <v>510</v>
      </c>
      <c r="K2180" s="15">
        <v>120</v>
      </c>
      <c r="L2180" s="14" t="s">
        <v>5572</v>
      </c>
      <c r="M2180" s="14">
        <v>3</v>
      </c>
      <c r="N2180" s="15">
        <v>353.21966324753237</v>
      </c>
      <c r="O2180" s="14">
        <v>0</v>
      </c>
      <c r="P2180" s="15">
        <v>174.84373330752851</v>
      </c>
      <c r="Q2180" s="15">
        <v>178.37592994000386</v>
      </c>
      <c r="R2180" s="15">
        <v>151.88445519643895</v>
      </c>
      <c r="S2180" s="15">
        <v>81.240522546932453</v>
      </c>
      <c r="T2180" s="15">
        <v>70.643932649506482</v>
      </c>
      <c r="U2180" s="15">
        <v>130.69127540158698</v>
      </c>
      <c r="V2180" s="15">
        <v>21.19317979485194</v>
      </c>
      <c r="W2180" s="14">
        <v>35.304334200000028</v>
      </c>
      <c r="X2180" s="14">
        <v>37.012004258000047</v>
      </c>
      <c r="Y2180" s="14" t="s">
        <v>11686</v>
      </c>
      <c r="Z2180" s="70" t="s">
        <v>5574</v>
      </c>
    </row>
    <row r="2181" spans="1:26" x14ac:dyDescent="0.25">
      <c r="A2181" s="14">
        <v>2083</v>
      </c>
      <c r="B2181" s="14" t="s">
        <v>5137</v>
      </c>
      <c r="C2181" s="14" t="s">
        <v>5138</v>
      </c>
      <c r="D2181" s="14" t="s">
        <v>5137</v>
      </c>
      <c r="E2181" s="14" t="s">
        <v>5142</v>
      </c>
      <c r="F2181" s="14" t="s">
        <v>1409</v>
      </c>
      <c r="G2181" s="14" t="s">
        <v>11687</v>
      </c>
      <c r="H2181" s="14" t="s">
        <v>3569</v>
      </c>
      <c r="I2181" s="14" t="s">
        <v>5571</v>
      </c>
      <c r="J2181" s="15">
        <v>740</v>
      </c>
      <c r="K2181" s="15">
        <v>170</v>
      </c>
      <c r="L2181" s="14" t="s">
        <v>5572</v>
      </c>
      <c r="M2181" s="14">
        <v>3</v>
      </c>
      <c r="N2181" s="15">
        <v>512.51480549641951</v>
      </c>
      <c r="O2181" s="14">
        <v>0</v>
      </c>
      <c r="P2181" s="15">
        <v>253.69482872072766</v>
      </c>
      <c r="Q2181" s="15">
        <v>258.81997677569188</v>
      </c>
      <c r="R2181" s="15">
        <v>220.38136636346039</v>
      </c>
      <c r="S2181" s="15">
        <v>117.87840526417649</v>
      </c>
      <c r="T2181" s="15">
        <v>102.50296109928391</v>
      </c>
      <c r="U2181" s="15">
        <v>189.63047803367522</v>
      </c>
      <c r="V2181" s="15">
        <v>30.75088832978517</v>
      </c>
      <c r="W2181" s="14">
        <v>35.483550751000053</v>
      </c>
      <c r="X2181" s="14">
        <v>37.29719134700008</v>
      </c>
      <c r="Y2181" s="14" t="s">
        <v>11688</v>
      </c>
      <c r="Z2181" s="70" t="s">
        <v>5574</v>
      </c>
    </row>
    <row r="2182" spans="1:26" x14ac:dyDescent="0.25">
      <c r="A2182" s="14">
        <v>2088</v>
      </c>
      <c r="B2182" s="14" t="s">
        <v>5137</v>
      </c>
      <c r="C2182" s="14" t="s">
        <v>5138</v>
      </c>
      <c r="D2182" s="14" t="s">
        <v>5137</v>
      </c>
      <c r="E2182" s="14" t="s">
        <v>5142</v>
      </c>
      <c r="F2182" s="14" t="s">
        <v>1409</v>
      </c>
      <c r="G2182" s="14" t="s">
        <v>11689</v>
      </c>
      <c r="H2182" s="14" t="s">
        <v>11690</v>
      </c>
      <c r="I2182" s="14" t="s">
        <v>5571</v>
      </c>
      <c r="J2182" s="15">
        <v>1400</v>
      </c>
      <c r="K2182" s="15">
        <v>460</v>
      </c>
      <c r="L2182" s="14" t="s">
        <v>5572</v>
      </c>
      <c r="M2182" s="14">
        <v>3</v>
      </c>
      <c r="N2182" s="15">
        <v>969.62260499322622</v>
      </c>
      <c r="O2182" s="14">
        <v>0</v>
      </c>
      <c r="P2182" s="15">
        <v>479.96318947164696</v>
      </c>
      <c r="Q2182" s="15">
        <v>489.65941552157926</v>
      </c>
      <c r="R2182" s="15">
        <v>416.9377201470873</v>
      </c>
      <c r="S2182" s="15">
        <v>223.01319914844203</v>
      </c>
      <c r="T2182" s="15">
        <v>193.92452099864525</v>
      </c>
      <c r="U2182" s="15">
        <v>358.76036384749369</v>
      </c>
      <c r="V2182" s="15">
        <v>58.177356299593569</v>
      </c>
      <c r="W2182" s="14">
        <v>35.339594700000077</v>
      </c>
      <c r="X2182" s="14">
        <v>37.143139910000059</v>
      </c>
      <c r="Y2182" s="14" t="s">
        <v>11691</v>
      </c>
      <c r="Z2182" s="70" t="s">
        <v>5574</v>
      </c>
    </row>
    <row r="2183" spans="1:26" x14ac:dyDescent="0.25">
      <c r="A2183" s="14">
        <v>2089</v>
      </c>
      <c r="B2183" s="14" t="s">
        <v>5137</v>
      </c>
      <c r="C2183" s="14" t="s">
        <v>5138</v>
      </c>
      <c r="D2183" s="14" t="s">
        <v>5137</v>
      </c>
      <c r="E2183" s="14" t="s">
        <v>5142</v>
      </c>
      <c r="F2183" s="14" t="s">
        <v>1409</v>
      </c>
      <c r="G2183" s="14" t="s">
        <v>11692</v>
      </c>
      <c r="H2183" s="14" t="s">
        <v>11693</v>
      </c>
      <c r="I2183" s="14" t="s">
        <v>5571</v>
      </c>
      <c r="J2183" s="15">
        <v>1000</v>
      </c>
      <c r="K2183" s="15">
        <v>230</v>
      </c>
      <c r="L2183" s="14" t="s">
        <v>5572</v>
      </c>
      <c r="M2183" s="14">
        <v>3</v>
      </c>
      <c r="N2183" s="15">
        <v>692.5875749951615</v>
      </c>
      <c r="O2183" s="14">
        <v>0</v>
      </c>
      <c r="P2183" s="15">
        <v>342.83084962260494</v>
      </c>
      <c r="Q2183" s="15">
        <v>349.75672537255656</v>
      </c>
      <c r="R2183" s="15">
        <v>297.81265724791945</v>
      </c>
      <c r="S2183" s="15">
        <v>159.29514224888715</v>
      </c>
      <c r="T2183" s="15">
        <v>138.5175149990323</v>
      </c>
      <c r="U2183" s="15">
        <v>256.25740274820976</v>
      </c>
      <c r="V2183" s="15">
        <v>41.55525449970969</v>
      </c>
      <c r="W2183" s="14">
        <v>35.40304661600004</v>
      </c>
      <c r="X2183" s="14">
        <v>37.362136206000059</v>
      </c>
      <c r="Y2183" s="14" t="s">
        <v>11694</v>
      </c>
      <c r="Z2183" s="70" t="s">
        <v>5574</v>
      </c>
    </row>
    <row r="2184" spans="1:26" x14ac:dyDescent="0.25">
      <c r="A2184" s="14">
        <v>2056</v>
      </c>
      <c r="B2184" s="14" t="s">
        <v>5137</v>
      </c>
      <c r="C2184" s="14" t="s">
        <v>5138</v>
      </c>
      <c r="D2184" s="14" t="s">
        <v>5137</v>
      </c>
      <c r="E2184" s="14" t="s">
        <v>5142</v>
      </c>
      <c r="F2184" s="14" t="s">
        <v>1409</v>
      </c>
      <c r="G2184" s="14" t="s">
        <v>14767</v>
      </c>
      <c r="H2184" s="14" t="s">
        <v>14768</v>
      </c>
      <c r="I2184" s="14" t="s">
        <v>5571</v>
      </c>
      <c r="J2184" s="15">
        <v>40</v>
      </c>
      <c r="K2184" s="15">
        <v>0</v>
      </c>
      <c r="L2184" s="14" t="s">
        <v>5572</v>
      </c>
      <c r="M2184" s="14">
        <v>2</v>
      </c>
      <c r="N2184" s="15">
        <v>27.70350299980646</v>
      </c>
      <c r="O2184" s="14">
        <v>0</v>
      </c>
      <c r="P2184" s="15">
        <v>13.713233984904198</v>
      </c>
      <c r="Q2184" s="15">
        <v>13.990269014902262</v>
      </c>
      <c r="R2184" s="15">
        <v>11.912506289916777</v>
      </c>
      <c r="S2184" s="15">
        <v>6.3718056899554858</v>
      </c>
      <c r="T2184" s="15">
        <v>5.5407005999612924</v>
      </c>
      <c r="U2184" s="15">
        <v>10.25029610992839</v>
      </c>
      <c r="V2184" s="15">
        <v>1.6622101799883875</v>
      </c>
      <c r="W2184" s="14">
        <v>35.305917120000061</v>
      </c>
      <c r="X2184" s="14">
        <v>37.108982278000042</v>
      </c>
      <c r="Y2184" s="14" t="s">
        <v>14769</v>
      </c>
      <c r="Z2184" s="70" t="s">
        <v>5574</v>
      </c>
    </row>
    <row r="2185" spans="1:26" x14ac:dyDescent="0.25">
      <c r="A2185" s="14">
        <v>2064</v>
      </c>
      <c r="B2185" s="14" t="s">
        <v>5137</v>
      </c>
      <c r="C2185" s="14" t="s">
        <v>5138</v>
      </c>
      <c r="D2185" s="14" t="s">
        <v>5137</v>
      </c>
      <c r="E2185" s="14" t="s">
        <v>5142</v>
      </c>
      <c r="F2185" s="14" t="s">
        <v>1409</v>
      </c>
      <c r="G2185" s="14" t="s">
        <v>14770</v>
      </c>
      <c r="H2185" s="14" t="s">
        <v>14771</v>
      </c>
      <c r="I2185" s="14" t="s">
        <v>5571</v>
      </c>
      <c r="J2185" s="15">
        <v>1900</v>
      </c>
      <c r="K2185" s="15">
        <v>0</v>
      </c>
      <c r="L2185" s="14" t="s">
        <v>5572</v>
      </c>
      <c r="M2185" s="14">
        <v>2</v>
      </c>
      <c r="N2185" s="15">
        <v>1315.9163924908069</v>
      </c>
      <c r="O2185" s="14">
        <v>0</v>
      </c>
      <c r="P2185" s="15">
        <v>651.37861428294934</v>
      </c>
      <c r="Q2185" s="15">
        <v>664.53777820785751</v>
      </c>
      <c r="R2185" s="15">
        <v>565.84404877104703</v>
      </c>
      <c r="S2185" s="15">
        <v>302.6607702728856</v>
      </c>
      <c r="T2185" s="15">
        <v>263.18327849816137</v>
      </c>
      <c r="U2185" s="15">
        <v>486.88906522159851</v>
      </c>
      <c r="V2185" s="15">
        <v>78.954983549448414</v>
      </c>
      <c r="W2185" s="14">
        <v>35.262361551000026</v>
      </c>
      <c r="X2185" s="14">
        <v>37.061592377000068</v>
      </c>
      <c r="Y2185" s="14" t="s">
        <v>14772</v>
      </c>
      <c r="Z2185" s="70" t="s">
        <v>5574</v>
      </c>
    </row>
    <row r="2186" spans="1:26" x14ac:dyDescent="0.25">
      <c r="A2186" s="14">
        <v>5276</v>
      </c>
      <c r="B2186" s="14" t="s">
        <v>5137</v>
      </c>
      <c r="C2186" s="14" t="s">
        <v>5138</v>
      </c>
      <c r="D2186" s="14" t="s">
        <v>5137</v>
      </c>
      <c r="E2186" s="14" t="s">
        <v>5142</v>
      </c>
      <c r="F2186" s="14" t="s">
        <v>1409</v>
      </c>
      <c r="G2186" s="14" t="s">
        <v>16284</v>
      </c>
      <c r="H2186" s="14" t="s">
        <v>16285</v>
      </c>
      <c r="I2186" s="14" t="s">
        <v>5571</v>
      </c>
      <c r="J2186" s="15">
        <v>640</v>
      </c>
      <c r="K2186" s="15">
        <v>150</v>
      </c>
      <c r="L2186" s="14" t="s">
        <v>5572</v>
      </c>
      <c r="M2186" s="14">
        <v>3</v>
      </c>
      <c r="N2186" s="15">
        <v>443.25604799690336</v>
      </c>
      <c r="O2186" s="14">
        <v>0</v>
      </c>
      <c r="P2186" s="15">
        <v>222.73616411844392</v>
      </c>
      <c r="Q2186" s="15">
        <v>220.51988387845944</v>
      </c>
      <c r="R2186" s="15">
        <v>212.3196469905167</v>
      </c>
      <c r="S2186" s="15">
        <v>103.05703115928003</v>
      </c>
      <c r="T2186" s="15">
        <v>113.03029223921035</v>
      </c>
      <c r="U2186" s="15">
        <v>130.20646409909034</v>
      </c>
      <c r="V2186" s="15">
        <v>21.608732339849041</v>
      </c>
      <c r="W2186" s="14">
        <v>35.53519508100004</v>
      </c>
      <c r="X2186" s="14">
        <v>37.297314861000075</v>
      </c>
      <c r="Y2186" s="14" t="s">
        <v>16286</v>
      </c>
      <c r="Z2186" s="70" t="s">
        <v>5574</v>
      </c>
    </row>
    <row r="2187" spans="1:26" x14ac:dyDescent="0.25">
      <c r="A2187" s="14">
        <v>5477</v>
      </c>
      <c r="B2187" s="14" t="s">
        <v>5137</v>
      </c>
      <c r="C2187" s="14" t="s">
        <v>5138</v>
      </c>
      <c r="D2187" s="14" t="s">
        <v>5137</v>
      </c>
      <c r="E2187" s="14" t="s">
        <v>5142</v>
      </c>
      <c r="F2187" s="14" t="s">
        <v>1409</v>
      </c>
      <c r="G2187" s="14" t="s">
        <v>16561</v>
      </c>
      <c r="H2187" s="14" t="s">
        <v>16562</v>
      </c>
      <c r="I2187" s="14" t="s">
        <v>5571</v>
      </c>
      <c r="J2187" s="15" t="s">
        <v>5528</v>
      </c>
      <c r="K2187" s="15" t="s">
        <v>5528</v>
      </c>
      <c r="L2187" s="14" t="s">
        <v>5572</v>
      </c>
      <c r="M2187" s="14">
        <v>3</v>
      </c>
      <c r="N2187" s="15">
        <v>0</v>
      </c>
      <c r="O2187" s="14">
        <v>0</v>
      </c>
      <c r="P2187" s="15">
        <v>0</v>
      </c>
      <c r="Q2187" s="15">
        <v>0</v>
      </c>
      <c r="R2187" s="15">
        <v>0</v>
      </c>
      <c r="S2187" s="15">
        <v>0</v>
      </c>
      <c r="T2187" s="15">
        <v>0</v>
      </c>
      <c r="U2187" s="15">
        <v>0</v>
      </c>
      <c r="V2187" s="15">
        <v>0</v>
      </c>
      <c r="W2187" s="14">
        <v>35.52777373300006</v>
      </c>
      <c r="X2187" s="14">
        <v>37.274181558000066</v>
      </c>
      <c r="Y2187" s="14" t="s">
        <v>16563</v>
      </c>
      <c r="Z2187" s="70" t="s">
        <v>5574</v>
      </c>
    </row>
    <row r="2188" spans="1:26" x14ac:dyDescent="0.25">
      <c r="A2188" s="14">
        <v>5478</v>
      </c>
      <c r="B2188" s="14" t="s">
        <v>5137</v>
      </c>
      <c r="C2188" s="14" t="s">
        <v>5138</v>
      </c>
      <c r="D2188" s="14" t="s">
        <v>5137</v>
      </c>
      <c r="E2188" s="14" t="s">
        <v>5142</v>
      </c>
      <c r="F2188" s="14" t="s">
        <v>1409</v>
      </c>
      <c r="G2188" s="14" t="s">
        <v>16564</v>
      </c>
      <c r="H2188" s="14" t="s">
        <v>1992</v>
      </c>
      <c r="I2188" s="14" t="s">
        <v>5571</v>
      </c>
      <c r="J2188" s="15" t="s">
        <v>5528</v>
      </c>
      <c r="K2188" s="15" t="s">
        <v>5528</v>
      </c>
      <c r="L2188" s="14" t="s">
        <v>5572</v>
      </c>
      <c r="M2188" s="14">
        <v>3</v>
      </c>
      <c r="N2188" s="15">
        <v>0</v>
      </c>
      <c r="O2188" s="14">
        <v>0</v>
      </c>
      <c r="P2188" s="15">
        <v>0</v>
      </c>
      <c r="Q2188" s="15">
        <v>0</v>
      </c>
      <c r="R2188" s="15">
        <v>0</v>
      </c>
      <c r="S2188" s="15">
        <v>0</v>
      </c>
      <c r="T2188" s="15">
        <v>0</v>
      </c>
      <c r="U2188" s="15">
        <v>0</v>
      </c>
      <c r="V2188" s="15">
        <v>0</v>
      </c>
      <c r="W2188" s="14">
        <v>35.514937198000041</v>
      </c>
      <c r="X2188" s="14">
        <v>37.204935900000066</v>
      </c>
      <c r="Y2188" s="14" t="s">
        <v>16565</v>
      </c>
      <c r="Z2188" s="70" t="s">
        <v>5574</v>
      </c>
    </row>
    <row r="2189" spans="1:26" x14ac:dyDescent="0.25">
      <c r="A2189" s="14">
        <v>5479</v>
      </c>
      <c r="B2189" s="14" t="s">
        <v>5137</v>
      </c>
      <c r="C2189" s="14" t="s">
        <v>5138</v>
      </c>
      <c r="D2189" s="14" t="s">
        <v>5137</v>
      </c>
      <c r="E2189" s="14" t="s">
        <v>5142</v>
      </c>
      <c r="F2189" s="14" t="s">
        <v>1409</v>
      </c>
      <c r="G2189" s="14" t="s">
        <v>16566</v>
      </c>
      <c r="H2189" s="14" t="s">
        <v>16567</v>
      </c>
      <c r="I2189" s="14" t="s">
        <v>5571</v>
      </c>
      <c r="J2189" s="15" t="s">
        <v>5528</v>
      </c>
      <c r="K2189" s="15" t="s">
        <v>5528</v>
      </c>
      <c r="L2189" s="14" t="s">
        <v>5572</v>
      </c>
      <c r="M2189" s="14">
        <v>3</v>
      </c>
      <c r="N2189" s="15">
        <v>0</v>
      </c>
      <c r="O2189" s="14">
        <v>0</v>
      </c>
      <c r="P2189" s="15">
        <v>0</v>
      </c>
      <c r="Q2189" s="15">
        <v>0</v>
      </c>
      <c r="R2189" s="15">
        <v>0</v>
      </c>
      <c r="S2189" s="15">
        <v>0</v>
      </c>
      <c r="T2189" s="15">
        <v>0</v>
      </c>
      <c r="U2189" s="15">
        <v>0</v>
      </c>
      <c r="V2189" s="15">
        <v>0</v>
      </c>
      <c r="W2189" s="14">
        <v>35.309691104000024</v>
      </c>
      <c r="X2189" s="14">
        <v>37.214232233000075</v>
      </c>
      <c r="Y2189" s="14" t="s">
        <v>16568</v>
      </c>
      <c r="Z2189" s="70" t="s">
        <v>5574</v>
      </c>
    </row>
    <row r="2190" spans="1:26" x14ac:dyDescent="0.25">
      <c r="A2190" s="14">
        <v>5480</v>
      </c>
      <c r="B2190" s="14" t="s">
        <v>5137</v>
      </c>
      <c r="C2190" s="14" t="s">
        <v>5138</v>
      </c>
      <c r="D2190" s="14" t="s">
        <v>5137</v>
      </c>
      <c r="E2190" s="14" t="s">
        <v>5142</v>
      </c>
      <c r="F2190" s="14" t="s">
        <v>1409</v>
      </c>
      <c r="G2190" s="14" t="s">
        <v>16569</v>
      </c>
      <c r="H2190" s="14" t="s">
        <v>16570</v>
      </c>
      <c r="I2190" s="14" t="s">
        <v>5571</v>
      </c>
      <c r="J2190" s="15" t="s">
        <v>5528</v>
      </c>
      <c r="K2190" s="15" t="s">
        <v>5528</v>
      </c>
      <c r="L2190" s="14" t="s">
        <v>5572</v>
      </c>
      <c r="M2190" s="14">
        <v>3</v>
      </c>
      <c r="N2190" s="15">
        <v>0</v>
      </c>
      <c r="O2190" s="14">
        <v>0</v>
      </c>
      <c r="P2190" s="15">
        <v>0</v>
      </c>
      <c r="Q2190" s="15">
        <v>0</v>
      </c>
      <c r="R2190" s="15">
        <v>0</v>
      </c>
      <c r="S2190" s="15">
        <v>0</v>
      </c>
      <c r="T2190" s="15">
        <v>0</v>
      </c>
      <c r="U2190" s="15">
        <v>0</v>
      </c>
      <c r="V2190" s="15">
        <v>0</v>
      </c>
      <c r="W2190" s="14">
        <v>35.468487416000073</v>
      </c>
      <c r="X2190" s="14">
        <v>37.156957596000041</v>
      </c>
      <c r="Y2190" s="14" t="s">
        <v>16571</v>
      </c>
      <c r="Z2190" s="70" t="s">
        <v>5574</v>
      </c>
    </row>
    <row r="2191" spans="1:26" x14ac:dyDescent="0.25">
      <c r="A2191" s="14">
        <v>5481</v>
      </c>
      <c r="B2191" s="14" t="s">
        <v>5137</v>
      </c>
      <c r="C2191" s="14" t="s">
        <v>5138</v>
      </c>
      <c r="D2191" s="14" t="s">
        <v>5137</v>
      </c>
      <c r="E2191" s="14" t="s">
        <v>5142</v>
      </c>
      <c r="F2191" s="14" t="s">
        <v>1409</v>
      </c>
      <c r="G2191" s="14" t="s">
        <v>16572</v>
      </c>
      <c r="H2191" s="14" t="s">
        <v>16573</v>
      </c>
      <c r="I2191" s="14" t="s">
        <v>5571</v>
      </c>
      <c r="J2191" s="15" t="s">
        <v>5528</v>
      </c>
      <c r="K2191" s="15" t="s">
        <v>5528</v>
      </c>
      <c r="L2191" s="14" t="s">
        <v>5572</v>
      </c>
      <c r="M2191" s="14">
        <v>3</v>
      </c>
      <c r="N2191" s="15">
        <v>0</v>
      </c>
      <c r="O2191" s="14">
        <v>0</v>
      </c>
      <c r="P2191" s="15">
        <v>0</v>
      </c>
      <c r="Q2191" s="15">
        <v>0</v>
      </c>
      <c r="R2191" s="15">
        <v>0</v>
      </c>
      <c r="S2191" s="15">
        <v>0</v>
      </c>
      <c r="T2191" s="15">
        <v>0</v>
      </c>
      <c r="U2191" s="15">
        <v>0</v>
      </c>
      <c r="V2191" s="15">
        <v>0</v>
      </c>
      <c r="W2191" s="14">
        <v>35.538771483000062</v>
      </c>
      <c r="X2191" s="14">
        <v>37.228975854000055</v>
      </c>
      <c r="Y2191" s="14" t="s">
        <v>16574</v>
      </c>
      <c r="Z2191" s="70" t="s">
        <v>5574</v>
      </c>
    </row>
    <row r="2192" spans="1:26" x14ac:dyDescent="0.25">
      <c r="A2192" s="14">
        <v>5482</v>
      </c>
      <c r="B2192" s="14" t="s">
        <v>5137</v>
      </c>
      <c r="C2192" s="14" t="s">
        <v>5138</v>
      </c>
      <c r="D2192" s="14" t="s">
        <v>5137</v>
      </c>
      <c r="E2192" s="14" t="s">
        <v>5142</v>
      </c>
      <c r="F2192" s="14" t="s">
        <v>1409</v>
      </c>
      <c r="G2192" s="14" t="s">
        <v>16575</v>
      </c>
      <c r="H2192" s="14" t="s">
        <v>16576</v>
      </c>
      <c r="I2192" s="14" t="s">
        <v>5571</v>
      </c>
      <c r="J2192" s="15" t="s">
        <v>5528</v>
      </c>
      <c r="K2192" s="15" t="s">
        <v>5528</v>
      </c>
      <c r="L2192" s="14" t="s">
        <v>5572</v>
      </c>
      <c r="M2192" s="14">
        <v>3</v>
      </c>
      <c r="N2192" s="15">
        <v>0</v>
      </c>
      <c r="O2192" s="14">
        <v>0</v>
      </c>
      <c r="P2192" s="15">
        <v>0</v>
      </c>
      <c r="Q2192" s="15">
        <v>0</v>
      </c>
      <c r="R2192" s="15">
        <v>0</v>
      </c>
      <c r="S2192" s="15">
        <v>0</v>
      </c>
      <c r="T2192" s="15">
        <v>0</v>
      </c>
      <c r="U2192" s="15">
        <v>0</v>
      </c>
      <c r="V2192" s="15">
        <v>0</v>
      </c>
      <c r="W2192" s="14">
        <v>35.333103994000055</v>
      </c>
      <c r="X2192" s="14">
        <v>37.32079677400003</v>
      </c>
      <c r="Y2192" s="14" t="s">
        <v>16577</v>
      </c>
      <c r="Z2192" s="70" t="s">
        <v>5574</v>
      </c>
    </row>
    <row r="2193" spans="1:26" x14ac:dyDescent="0.25">
      <c r="A2193" s="14">
        <v>5483</v>
      </c>
      <c r="B2193" s="14" t="s">
        <v>5137</v>
      </c>
      <c r="C2193" s="14" t="s">
        <v>5138</v>
      </c>
      <c r="D2193" s="14" t="s">
        <v>5137</v>
      </c>
      <c r="E2193" s="14" t="s">
        <v>5142</v>
      </c>
      <c r="F2193" s="14" t="s">
        <v>1409</v>
      </c>
      <c r="G2193" s="14" t="s">
        <v>16578</v>
      </c>
      <c r="H2193" s="14" t="s">
        <v>16579</v>
      </c>
      <c r="I2193" s="14" t="s">
        <v>5571</v>
      </c>
      <c r="J2193" s="15" t="s">
        <v>5528</v>
      </c>
      <c r="K2193" s="15" t="s">
        <v>5528</v>
      </c>
      <c r="L2193" s="14" t="s">
        <v>5572</v>
      </c>
      <c r="M2193" s="14">
        <v>3</v>
      </c>
      <c r="N2193" s="15">
        <v>0</v>
      </c>
      <c r="O2193" s="14">
        <v>0</v>
      </c>
      <c r="P2193" s="15">
        <v>0</v>
      </c>
      <c r="Q2193" s="15">
        <v>0</v>
      </c>
      <c r="R2193" s="15">
        <v>0</v>
      </c>
      <c r="S2193" s="15">
        <v>0</v>
      </c>
      <c r="T2193" s="15">
        <v>0</v>
      </c>
      <c r="U2193" s="15">
        <v>0</v>
      </c>
      <c r="V2193" s="15">
        <v>0</v>
      </c>
      <c r="W2193" s="14">
        <v>35.312846254000078</v>
      </c>
      <c r="X2193" s="14">
        <v>37.246800290000067</v>
      </c>
      <c r="Y2193" s="14" t="s">
        <v>16580</v>
      </c>
      <c r="Z2193" s="70" t="s">
        <v>5574</v>
      </c>
    </row>
    <row r="2194" spans="1:26" x14ac:dyDescent="0.25">
      <c r="A2194" s="14">
        <v>5484</v>
      </c>
      <c r="B2194" s="14" t="s">
        <v>5137</v>
      </c>
      <c r="C2194" s="14" t="s">
        <v>5138</v>
      </c>
      <c r="D2194" s="14" t="s">
        <v>5137</v>
      </c>
      <c r="E2194" s="14" t="s">
        <v>5142</v>
      </c>
      <c r="F2194" s="14" t="s">
        <v>1409</v>
      </c>
      <c r="G2194" s="14" t="s">
        <v>16581</v>
      </c>
      <c r="H2194" s="14" t="s">
        <v>16582</v>
      </c>
      <c r="I2194" s="14" t="s">
        <v>5571</v>
      </c>
      <c r="J2194" s="15" t="s">
        <v>5528</v>
      </c>
      <c r="K2194" s="15" t="s">
        <v>5528</v>
      </c>
      <c r="L2194" s="14" t="s">
        <v>5572</v>
      </c>
      <c r="M2194" s="14">
        <v>3</v>
      </c>
      <c r="N2194" s="15">
        <v>0</v>
      </c>
      <c r="O2194" s="14">
        <v>0</v>
      </c>
      <c r="P2194" s="15">
        <v>0</v>
      </c>
      <c r="Q2194" s="15">
        <v>0</v>
      </c>
      <c r="R2194" s="15">
        <v>0</v>
      </c>
      <c r="S2194" s="15">
        <v>0</v>
      </c>
      <c r="T2194" s="15">
        <v>0</v>
      </c>
      <c r="U2194" s="15">
        <v>0</v>
      </c>
      <c r="V2194" s="15">
        <v>0</v>
      </c>
      <c r="W2194" s="14">
        <v>35.46163964200008</v>
      </c>
      <c r="X2194" s="14">
        <v>37.224525431000075</v>
      </c>
      <c r="Y2194" s="14" t="s">
        <v>16583</v>
      </c>
      <c r="Z2194" s="70" t="s">
        <v>5574</v>
      </c>
    </row>
    <row r="2195" spans="1:26" x14ac:dyDescent="0.25">
      <c r="A2195" s="14">
        <v>5485</v>
      </c>
      <c r="B2195" s="14" t="s">
        <v>5137</v>
      </c>
      <c r="C2195" s="14" t="s">
        <v>5138</v>
      </c>
      <c r="D2195" s="14" t="s">
        <v>5137</v>
      </c>
      <c r="E2195" s="14" t="s">
        <v>5142</v>
      </c>
      <c r="F2195" s="14" t="s">
        <v>1409</v>
      </c>
      <c r="G2195" s="14" t="s">
        <v>16584</v>
      </c>
      <c r="H2195" s="14" t="s">
        <v>16585</v>
      </c>
      <c r="I2195" s="14" t="s">
        <v>5571</v>
      </c>
      <c r="J2195" s="15" t="s">
        <v>5528</v>
      </c>
      <c r="K2195" s="15" t="s">
        <v>5528</v>
      </c>
      <c r="L2195" s="14" t="s">
        <v>5572</v>
      </c>
      <c r="M2195" s="14">
        <v>3</v>
      </c>
      <c r="N2195" s="15">
        <v>0</v>
      </c>
      <c r="O2195" s="14">
        <v>0</v>
      </c>
      <c r="P2195" s="15">
        <v>0</v>
      </c>
      <c r="Q2195" s="15">
        <v>0</v>
      </c>
      <c r="R2195" s="15">
        <v>0</v>
      </c>
      <c r="S2195" s="15">
        <v>0</v>
      </c>
      <c r="T2195" s="15">
        <v>0</v>
      </c>
      <c r="U2195" s="15">
        <v>0</v>
      </c>
      <c r="V2195" s="15">
        <v>0</v>
      </c>
      <c r="W2195" s="14">
        <v>35.540390367000043</v>
      </c>
      <c r="X2195" s="14">
        <v>37.315877003000026</v>
      </c>
      <c r="Y2195" s="14" t="s">
        <v>16586</v>
      </c>
      <c r="Z2195" s="70" t="s">
        <v>5574</v>
      </c>
    </row>
    <row r="2196" spans="1:26" x14ac:dyDescent="0.25">
      <c r="A2196" s="14">
        <v>5486</v>
      </c>
      <c r="B2196" s="14" t="s">
        <v>5137</v>
      </c>
      <c r="C2196" s="14" t="s">
        <v>5138</v>
      </c>
      <c r="D2196" s="14" t="s">
        <v>5137</v>
      </c>
      <c r="E2196" s="14" t="s">
        <v>5142</v>
      </c>
      <c r="F2196" s="14" t="s">
        <v>1409</v>
      </c>
      <c r="G2196" s="14" t="s">
        <v>16587</v>
      </c>
      <c r="H2196" s="14" t="s">
        <v>16588</v>
      </c>
      <c r="I2196" s="14" t="s">
        <v>5571</v>
      </c>
      <c r="J2196" s="15" t="s">
        <v>5528</v>
      </c>
      <c r="K2196" s="15" t="s">
        <v>5528</v>
      </c>
      <c r="L2196" s="14" t="s">
        <v>5572</v>
      </c>
      <c r="M2196" s="14">
        <v>3</v>
      </c>
      <c r="N2196" s="15">
        <v>0</v>
      </c>
      <c r="O2196" s="14">
        <v>0</v>
      </c>
      <c r="P2196" s="15">
        <v>0</v>
      </c>
      <c r="Q2196" s="15">
        <v>0</v>
      </c>
      <c r="R2196" s="15">
        <v>0</v>
      </c>
      <c r="S2196" s="15">
        <v>0</v>
      </c>
      <c r="T2196" s="15">
        <v>0</v>
      </c>
      <c r="U2196" s="15">
        <v>0</v>
      </c>
      <c r="V2196" s="15">
        <v>0</v>
      </c>
      <c r="W2196" s="14">
        <v>35.381306101000064</v>
      </c>
      <c r="X2196" s="14">
        <v>37.29702842100005</v>
      </c>
      <c r="Y2196" s="14" t="s">
        <v>16589</v>
      </c>
      <c r="Z2196" s="70" t="s">
        <v>5574</v>
      </c>
    </row>
    <row r="2197" spans="1:26" x14ac:dyDescent="0.25">
      <c r="A2197" s="14">
        <v>5487</v>
      </c>
      <c r="B2197" s="14" t="s">
        <v>5137</v>
      </c>
      <c r="C2197" s="14" t="s">
        <v>5138</v>
      </c>
      <c r="D2197" s="14" t="s">
        <v>5137</v>
      </c>
      <c r="E2197" s="14" t="s">
        <v>5142</v>
      </c>
      <c r="F2197" s="14" t="s">
        <v>1409</v>
      </c>
      <c r="G2197" s="14" t="s">
        <v>16590</v>
      </c>
      <c r="H2197" s="14" t="s">
        <v>16591</v>
      </c>
      <c r="I2197" s="14" t="s">
        <v>5571</v>
      </c>
      <c r="J2197" s="15" t="s">
        <v>5528</v>
      </c>
      <c r="K2197" s="15" t="s">
        <v>5528</v>
      </c>
      <c r="L2197" s="14" t="s">
        <v>5572</v>
      </c>
      <c r="M2197" s="14">
        <v>3</v>
      </c>
      <c r="N2197" s="15">
        <v>0</v>
      </c>
      <c r="O2197" s="14">
        <v>0</v>
      </c>
      <c r="P2197" s="15">
        <v>0</v>
      </c>
      <c r="Q2197" s="15">
        <v>0</v>
      </c>
      <c r="R2197" s="15">
        <v>0</v>
      </c>
      <c r="S2197" s="15">
        <v>0</v>
      </c>
      <c r="T2197" s="15">
        <v>0</v>
      </c>
      <c r="U2197" s="15">
        <v>0</v>
      </c>
      <c r="V2197" s="15">
        <v>0</v>
      </c>
      <c r="W2197" s="14">
        <v>35.439355918000047</v>
      </c>
      <c r="X2197" s="14">
        <v>37.14804765000008</v>
      </c>
      <c r="Y2197" s="14" t="s">
        <v>16592</v>
      </c>
      <c r="Z2197" s="70" t="s">
        <v>5574</v>
      </c>
    </row>
    <row r="2198" spans="1:26" x14ac:dyDescent="0.25">
      <c r="A2198" s="14">
        <v>5488</v>
      </c>
      <c r="B2198" s="14" t="s">
        <v>5137</v>
      </c>
      <c r="C2198" s="14" t="s">
        <v>5138</v>
      </c>
      <c r="D2198" s="14" t="s">
        <v>5137</v>
      </c>
      <c r="E2198" s="14" t="s">
        <v>5142</v>
      </c>
      <c r="F2198" s="14" t="s">
        <v>1409</v>
      </c>
      <c r="G2198" s="14" t="s">
        <v>16593</v>
      </c>
      <c r="H2198" s="14" t="s">
        <v>16594</v>
      </c>
      <c r="I2198" s="14" t="s">
        <v>5571</v>
      </c>
      <c r="J2198" s="15" t="s">
        <v>5528</v>
      </c>
      <c r="K2198" s="15" t="s">
        <v>5528</v>
      </c>
      <c r="L2198" s="14" t="s">
        <v>5572</v>
      </c>
      <c r="M2198" s="14">
        <v>3</v>
      </c>
      <c r="N2198" s="15">
        <v>0</v>
      </c>
      <c r="O2198" s="14">
        <v>0</v>
      </c>
      <c r="P2198" s="15">
        <v>0</v>
      </c>
      <c r="Q2198" s="15">
        <v>0</v>
      </c>
      <c r="R2198" s="15">
        <v>0</v>
      </c>
      <c r="S2198" s="15">
        <v>0</v>
      </c>
      <c r="T2198" s="15">
        <v>0</v>
      </c>
      <c r="U2198" s="15">
        <v>0</v>
      </c>
      <c r="V2198" s="15">
        <v>0</v>
      </c>
      <c r="W2198" s="14">
        <v>35.41386011700007</v>
      </c>
      <c r="X2198" s="14">
        <v>37.255384986000024</v>
      </c>
      <c r="Y2198" s="14" t="s">
        <v>16595</v>
      </c>
      <c r="Z2198" s="70" t="s">
        <v>5574</v>
      </c>
    </row>
    <row r="2199" spans="1:26" x14ac:dyDescent="0.25">
      <c r="A2199" s="14">
        <v>5489</v>
      </c>
      <c r="B2199" s="14" t="s">
        <v>5137</v>
      </c>
      <c r="C2199" s="14" t="s">
        <v>5138</v>
      </c>
      <c r="D2199" s="14" t="s">
        <v>5137</v>
      </c>
      <c r="E2199" s="14" t="s">
        <v>5142</v>
      </c>
      <c r="F2199" s="14" t="s">
        <v>1409</v>
      </c>
      <c r="G2199" s="14" t="s">
        <v>16596</v>
      </c>
      <c r="H2199" s="14" t="s">
        <v>16597</v>
      </c>
      <c r="I2199" s="14" t="s">
        <v>5571</v>
      </c>
      <c r="J2199" s="15" t="s">
        <v>5528</v>
      </c>
      <c r="K2199" s="15" t="s">
        <v>5528</v>
      </c>
      <c r="L2199" s="14" t="s">
        <v>5572</v>
      </c>
      <c r="M2199" s="14">
        <v>3</v>
      </c>
      <c r="N2199" s="15">
        <v>0</v>
      </c>
      <c r="O2199" s="14">
        <v>0</v>
      </c>
      <c r="P2199" s="15">
        <v>0</v>
      </c>
      <c r="Q2199" s="15">
        <v>0</v>
      </c>
      <c r="R2199" s="15">
        <v>0</v>
      </c>
      <c r="S2199" s="15">
        <v>0</v>
      </c>
      <c r="T2199" s="15">
        <v>0</v>
      </c>
      <c r="U2199" s="15">
        <v>0</v>
      </c>
      <c r="V2199" s="15">
        <v>0</v>
      </c>
      <c r="W2199" s="14">
        <v>35.451616734000027</v>
      </c>
      <c r="X2199" s="14">
        <v>37.321080782000024</v>
      </c>
      <c r="Y2199" s="14" t="s">
        <v>16598</v>
      </c>
      <c r="Z2199" s="70" t="s">
        <v>5574</v>
      </c>
    </row>
    <row r="2200" spans="1:26" x14ac:dyDescent="0.25">
      <c r="A2200" s="14">
        <v>5490</v>
      </c>
      <c r="B2200" s="14" t="s">
        <v>5137</v>
      </c>
      <c r="C2200" s="14" t="s">
        <v>5138</v>
      </c>
      <c r="D2200" s="14" t="s">
        <v>5137</v>
      </c>
      <c r="E2200" s="14" t="s">
        <v>5142</v>
      </c>
      <c r="F2200" s="14" t="s">
        <v>1409</v>
      </c>
      <c r="G2200" s="14" t="s">
        <v>16599</v>
      </c>
      <c r="H2200" s="14" t="s">
        <v>10866</v>
      </c>
      <c r="I2200" s="14" t="s">
        <v>5571</v>
      </c>
      <c r="J2200" s="15" t="s">
        <v>5528</v>
      </c>
      <c r="K2200" s="15" t="s">
        <v>5528</v>
      </c>
      <c r="L2200" s="14" t="s">
        <v>5572</v>
      </c>
      <c r="M2200" s="14">
        <v>3</v>
      </c>
      <c r="N2200" s="15">
        <v>0</v>
      </c>
      <c r="O2200" s="14">
        <v>0</v>
      </c>
      <c r="P2200" s="15">
        <v>0</v>
      </c>
      <c r="Q2200" s="15">
        <v>0</v>
      </c>
      <c r="R2200" s="15">
        <v>0</v>
      </c>
      <c r="S2200" s="15">
        <v>0</v>
      </c>
      <c r="T2200" s="15">
        <v>0</v>
      </c>
      <c r="U2200" s="15">
        <v>0</v>
      </c>
      <c r="V2200" s="15">
        <v>0</v>
      </c>
      <c r="W2200" s="14">
        <v>35.500274313000034</v>
      </c>
      <c r="X2200" s="14">
        <v>37.322185962000049</v>
      </c>
      <c r="Y2200" s="14" t="s">
        <v>16600</v>
      </c>
      <c r="Z2200" s="70" t="s">
        <v>5574</v>
      </c>
    </row>
    <row r="2201" spans="1:26" x14ac:dyDescent="0.25">
      <c r="A2201" s="14">
        <v>5491</v>
      </c>
      <c r="B2201" s="14" t="s">
        <v>5137</v>
      </c>
      <c r="C2201" s="14" t="s">
        <v>5138</v>
      </c>
      <c r="D2201" s="14" t="s">
        <v>5137</v>
      </c>
      <c r="E2201" s="14" t="s">
        <v>5142</v>
      </c>
      <c r="F2201" s="14" t="s">
        <v>1409</v>
      </c>
      <c r="G2201" s="14" t="s">
        <v>16601</v>
      </c>
      <c r="H2201" s="14" t="s">
        <v>16602</v>
      </c>
      <c r="I2201" s="14" t="s">
        <v>5571</v>
      </c>
      <c r="J2201" s="15" t="s">
        <v>5528</v>
      </c>
      <c r="K2201" s="15" t="s">
        <v>5528</v>
      </c>
      <c r="L2201" s="14" t="s">
        <v>5572</v>
      </c>
      <c r="M2201" s="14">
        <v>3</v>
      </c>
      <c r="N2201" s="15">
        <v>0</v>
      </c>
      <c r="O2201" s="14">
        <v>0</v>
      </c>
      <c r="P2201" s="15">
        <v>0</v>
      </c>
      <c r="Q2201" s="15">
        <v>0</v>
      </c>
      <c r="R2201" s="15">
        <v>0</v>
      </c>
      <c r="S2201" s="15">
        <v>0</v>
      </c>
      <c r="T2201" s="15">
        <v>0</v>
      </c>
      <c r="U2201" s="15">
        <v>0</v>
      </c>
      <c r="V2201" s="15">
        <v>0</v>
      </c>
      <c r="W2201" s="14">
        <v>35.365394491000075</v>
      </c>
      <c r="X2201" s="14">
        <v>37.292459096000073</v>
      </c>
      <c r="Y2201" s="14" t="s">
        <v>16603</v>
      </c>
      <c r="Z2201" s="70" t="s">
        <v>5574</v>
      </c>
    </row>
    <row r="2202" spans="1:26" x14ac:dyDescent="0.25">
      <c r="A2202" s="14">
        <v>5492</v>
      </c>
      <c r="B2202" s="14" t="s">
        <v>5137</v>
      </c>
      <c r="C2202" s="14" t="s">
        <v>5138</v>
      </c>
      <c r="D2202" s="14" t="s">
        <v>5137</v>
      </c>
      <c r="E2202" s="14" t="s">
        <v>5142</v>
      </c>
      <c r="F2202" s="14" t="s">
        <v>1409</v>
      </c>
      <c r="G2202" s="14" t="s">
        <v>16604</v>
      </c>
      <c r="H2202" s="14" t="s">
        <v>16605</v>
      </c>
      <c r="I2202" s="14" t="s">
        <v>5571</v>
      </c>
      <c r="J2202" s="15" t="s">
        <v>5528</v>
      </c>
      <c r="K2202" s="15" t="s">
        <v>5528</v>
      </c>
      <c r="L2202" s="14" t="s">
        <v>5572</v>
      </c>
      <c r="M2202" s="14">
        <v>3</v>
      </c>
      <c r="N2202" s="15">
        <v>0</v>
      </c>
      <c r="O2202" s="14">
        <v>0</v>
      </c>
      <c r="P2202" s="15">
        <v>0</v>
      </c>
      <c r="Q2202" s="15">
        <v>0</v>
      </c>
      <c r="R2202" s="15">
        <v>0</v>
      </c>
      <c r="S2202" s="15">
        <v>0</v>
      </c>
      <c r="T2202" s="15">
        <v>0</v>
      </c>
      <c r="U2202" s="15">
        <v>0</v>
      </c>
      <c r="V2202" s="15">
        <v>0</v>
      </c>
      <c r="W2202" s="14">
        <v>35.361605783000073</v>
      </c>
      <c r="X2202" s="14">
        <v>37.142524302000027</v>
      </c>
      <c r="Y2202" s="14" t="s">
        <v>16606</v>
      </c>
      <c r="Z2202" s="70" t="s">
        <v>5574</v>
      </c>
    </row>
    <row r="2203" spans="1:26" x14ac:dyDescent="0.25">
      <c r="A2203" s="14">
        <v>5493</v>
      </c>
      <c r="B2203" s="14" t="s">
        <v>5137</v>
      </c>
      <c r="C2203" s="14" t="s">
        <v>5138</v>
      </c>
      <c r="D2203" s="14" t="s">
        <v>5137</v>
      </c>
      <c r="E2203" s="14" t="s">
        <v>5142</v>
      </c>
      <c r="F2203" s="14" t="s">
        <v>1409</v>
      </c>
      <c r="G2203" s="14" t="s">
        <v>16607</v>
      </c>
      <c r="H2203" s="14" t="s">
        <v>16608</v>
      </c>
      <c r="I2203" s="14" t="s">
        <v>5571</v>
      </c>
      <c r="J2203" s="15" t="s">
        <v>5528</v>
      </c>
      <c r="K2203" s="15" t="s">
        <v>5528</v>
      </c>
      <c r="L2203" s="14" t="s">
        <v>5572</v>
      </c>
      <c r="M2203" s="14">
        <v>3</v>
      </c>
      <c r="N2203" s="15">
        <v>0</v>
      </c>
      <c r="O2203" s="14">
        <v>0</v>
      </c>
      <c r="P2203" s="15">
        <v>0</v>
      </c>
      <c r="Q2203" s="15">
        <v>0</v>
      </c>
      <c r="R2203" s="15">
        <v>0</v>
      </c>
      <c r="S2203" s="15">
        <v>0</v>
      </c>
      <c r="T2203" s="15">
        <v>0</v>
      </c>
      <c r="U2203" s="15">
        <v>0</v>
      </c>
      <c r="V2203" s="15">
        <v>0</v>
      </c>
      <c r="W2203" s="14">
        <v>35.486461315000042</v>
      </c>
      <c r="X2203" s="14">
        <v>37.235124386000052</v>
      </c>
      <c r="Y2203" s="14" t="s">
        <v>16609</v>
      </c>
      <c r="Z2203" s="70" t="s">
        <v>5574</v>
      </c>
    </row>
    <row r="2204" spans="1:26" x14ac:dyDescent="0.25">
      <c r="A2204" s="14">
        <v>5494</v>
      </c>
      <c r="B2204" s="14" t="s">
        <v>5137</v>
      </c>
      <c r="C2204" s="14" t="s">
        <v>5138</v>
      </c>
      <c r="D2204" s="14" t="s">
        <v>5137</v>
      </c>
      <c r="E2204" s="14" t="s">
        <v>5142</v>
      </c>
      <c r="F2204" s="14" t="s">
        <v>1409</v>
      </c>
      <c r="G2204" s="14" t="s">
        <v>16610</v>
      </c>
      <c r="H2204" s="14" t="s">
        <v>16611</v>
      </c>
      <c r="I2204" s="14" t="s">
        <v>5571</v>
      </c>
      <c r="J2204" s="15" t="s">
        <v>5528</v>
      </c>
      <c r="K2204" s="15" t="s">
        <v>5528</v>
      </c>
      <c r="L2204" s="14" t="s">
        <v>5572</v>
      </c>
      <c r="M2204" s="14">
        <v>3</v>
      </c>
      <c r="N2204" s="15">
        <v>0</v>
      </c>
      <c r="O2204" s="14">
        <v>0</v>
      </c>
      <c r="P2204" s="15">
        <v>0</v>
      </c>
      <c r="Q2204" s="15">
        <v>0</v>
      </c>
      <c r="R2204" s="15">
        <v>0</v>
      </c>
      <c r="S2204" s="15">
        <v>0</v>
      </c>
      <c r="T2204" s="15">
        <v>0</v>
      </c>
      <c r="U2204" s="15">
        <v>0</v>
      </c>
      <c r="V2204" s="15">
        <v>0</v>
      </c>
      <c r="W2204" s="14">
        <v>35.383835454000064</v>
      </c>
      <c r="X2204" s="14">
        <v>37.185479642000075</v>
      </c>
      <c r="Y2204" s="14" t="s">
        <v>16612</v>
      </c>
      <c r="Z2204" s="70" t="s">
        <v>5574</v>
      </c>
    </row>
    <row r="2205" spans="1:26" x14ac:dyDescent="0.25">
      <c r="A2205" s="14">
        <v>5496</v>
      </c>
      <c r="B2205" s="14" t="s">
        <v>5137</v>
      </c>
      <c r="C2205" s="14" t="s">
        <v>5138</v>
      </c>
      <c r="D2205" s="14" t="s">
        <v>5137</v>
      </c>
      <c r="E2205" s="14" t="s">
        <v>5142</v>
      </c>
      <c r="F2205" s="14" t="s">
        <v>1409</v>
      </c>
      <c r="G2205" s="14" t="s">
        <v>16613</v>
      </c>
      <c r="H2205" s="14" t="s">
        <v>16614</v>
      </c>
      <c r="I2205" s="14" t="s">
        <v>5571</v>
      </c>
      <c r="J2205" s="15" t="s">
        <v>5528</v>
      </c>
      <c r="K2205" s="15" t="s">
        <v>5528</v>
      </c>
      <c r="L2205" s="14" t="s">
        <v>5572</v>
      </c>
      <c r="M2205" s="14">
        <v>3</v>
      </c>
      <c r="N2205" s="15">
        <v>0</v>
      </c>
      <c r="O2205" s="14">
        <v>0</v>
      </c>
      <c r="P2205" s="15">
        <v>0</v>
      </c>
      <c r="Q2205" s="15">
        <v>0</v>
      </c>
      <c r="R2205" s="15">
        <v>0</v>
      </c>
      <c r="S2205" s="15">
        <v>0</v>
      </c>
      <c r="T2205" s="15">
        <v>0</v>
      </c>
      <c r="U2205" s="15">
        <v>0</v>
      </c>
      <c r="V2205" s="15">
        <v>0</v>
      </c>
      <c r="W2205" s="14">
        <v>35.519736476000048</v>
      </c>
      <c r="X2205" s="14">
        <v>37.308345814000063</v>
      </c>
      <c r="Y2205" s="14" t="s">
        <v>16615</v>
      </c>
      <c r="Z2205" s="70" t="s">
        <v>5574</v>
      </c>
    </row>
    <row r="2206" spans="1:26" x14ac:dyDescent="0.25">
      <c r="A2206" s="14">
        <v>5497</v>
      </c>
      <c r="B2206" s="14" t="s">
        <v>5137</v>
      </c>
      <c r="C2206" s="14" t="s">
        <v>5138</v>
      </c>
      <c r="D2206" s="14" t="s">
        <v>5137</v>
      </c>
      <c r="E2206" s="14" t="s">
        <v>5142</v>
      </c>
      <c r="F2206" s="14" t="s">
        <v>1409</v>
      </c>
      <c r="G2206" s="14" t="s">
        <v>16616</v>
      </c>
      <c r="H2206" s="14" t="s">
        <v>16617</v>
      </c>
      <c r="I2206" s="14" t="s">
        <v>5571</v>
      </c>
      <c r="J2206" s="15" t="s">
        <v>5528</v>
      </c>
      <c r="K2206" s="15" t="s">
        <v>5528</v>
      </c>
      <c r="L2206" s="14" t="s">
        <v>5572</v>
      </c>
      <c r="M2206" s="14">
        <v>3</v>
      </c>
      <c r="N2206" s="15">
        <v>0</v>
      </c>
      <c r="O2206" s="14">
        <v>0</v>
      </c>
      <c r="P2206" s="15">
        <v>0</v>
      </c>
      <c r="Q2206" s="15">
        <v>0</v>
      </c>
      <c r="R2206" s="15">
        <v>0</v>
      </c>
      <c r="S2206" s="15">
        <v>0</v>
      </c>
      <c r="T2206" s="15">
        <v>0</v>
      </c>
      <c r="U2206" s="15">
        <v>0</v>
      </c>
      <c r="V2206" s="15">
        <v>0</v>
      </c>
      <c r="W2206" s="14">
        <v>35.364867522000054</v>
      </c>
      <c r="X2206" s="14">
        <v>37.062056965000068</v>
      </c>
      <c r="Y2206" s="14" t="s">
        <v>16618</v>
      </c>
      <c r="Z2206" s="70" t="s">
        <v>5574</v>
      </c>
    </row>
    <row r="2207" spans="1:26" x14ac:dyDescent="0.25">
      <c r="A2207" s="14">
        <v>5498</v>
      </c>
      <c r="B2207" s="14" t="s">
        <v>5137</v>
      </c>
      <c r="C2207" s="14" t="s">
        <v>5138</v>
      </c>
      <c r="D2207" s="14" t="s">
        <v>5137</v>
      </c>
      <c r="E2207" s="14" t="s">
        <v>5142</v>
      </c>
      <c r="F2207" s="14" t="s">
        <v>1409</v>
      </c>
      <c r="G2207" s="14" t="s">
        <v>16619</v>
      </c>
      <c r="H2207" s="14" t="s">
        <v>16620</v>
      </c>
      <c r="I2207" s="14" t="s">
        <v>5571</v>
      </c>
      <c r="J2207" s="15" t="s">
        <v>5528</v>
      </c>
      <c r="K2207" s="15" t="s">
        <v>5528</v>
      </c>
      <c r="L2207" s="14" t="s">
        <v>5572</v>
      </c>
      <c r="M2207" s="14">
        <v>3</v>
      </c>
      <c r="N2207" s="15">
        <v>0</v>
      </c>
      <c r="O2207" s="14">
        <v>0</v>
      </c>
      <c r="P2207" s="15">
        <v>0</v>
      </c>
      <c r="Q2207" s="15">
        <v>0</v>
      </c>
      <c r="R2207" s="15">
        <v>0</v>
      </c>
      <c r="S2207" s="15">
        <v>0</v>
      </c>
      <c r="T2207" s="15">
        <v>0</v>
      </c>
      <c r="U2207" s="15">
        <v>0</v>
      </c>
      <c r="V2207" s="15">
        <v>0</v>
      </c>
      <c r="W2207" s="14">
        <v>35.488294478000057</v>
      </c>
      <c r="X2207" s="14">
        <v>37.287066753000033</v>
      </c>
      <c r="Y2207" s="14" t="s">
        <v>16621</v>
      </c>
      <c r="Z2207" s="70" t="s">
        <v>5574</v>
      </c>
    </row>
    <row r="2208" spans="1:26" x14ac:dyDescent="0.25">
      <c r="A2208" s="14">
        <v>5499</v>
      </c>
      <c r="B2208" s="14" t="s">
        <v>5137</v>
      </c>
      <c r="C2208" s="14" t="s">
        <v>5138</v>
      </c>
      <c r="D2208" s="14" t="s">
        <v>5137</v>
      </c>
      <c r="E2208" s="14" t="s">
        <v>5142</v>
      </c>
      <c r="F2208" s="14" t="s">
        <v>1409</v>
      </c>
      <c r="G2208" s="14" t="s">
        <v>16622</v>
      </c>
      <c r="H2208" s="14" t="s">
        <v>16623</v>
      </c>
      <c r="I2208" s="14" t="s">
        <v>5571</v>
      </c>
      <c r="J2208" s="15" t="s">
        <v>5528</v>
      </c>
      <c r="K2208" s="15" t="s">
        <v>5528</v>
      </c>
      <c r="L2208" s="14" t="s">
        <v>5572</v>
      </c>
      <c r="M2208" s="14">
        <v>3</v>
      </c>
      <c r="N2208" s="15">
        <v>0</v>
      </c>
      <c r="O2208" s="14">
        <v>0</v>
      </c>
      <c r="P2208" s="15">
        <v>0</v>
      </c>
      <c r="Q2208" s="15">
        <v>0</v>
      </c>
      <c r="R2208" s="15">
        <v>0</v>
      </c>
      <c r="S2208" s="15">
        <v>0</v>
      </c>
      <c r="T2208" s="15">
        <v>0</v>
      </c>
      <c r="U2208" s="15">
        <v>0</v>
      </c>
      <c r="V2208" s="15">
        <v>0</v>
      </c>
      <c r="W2208" s="14">
        <v>35.472925617000044</v>
      </c>
      <c r="X2208" s="14">
        <v>37.308215352000047</v>
      </c>
      <c r="Y2208" s="14" t="s">
        <v>16624</v>
      </c>
      <c r="Z2208" s="70" t="s">
        <v>5574</v>
      </c>
    </row>
    <row r="2209" spans="1:26" x14ac:dyDescent="0.25">
      <c r="A2209" s="14">
        <v>5500</v>
      </c>
      <c r="B2209" s="14" t="s">
        <v>5137</v>
      </c>
      <c r="C2209" s="14" t="s">
        <v>5138</v>
      </c>
      <c r="D2209" s="14" t="s">
        <v>5137</v>
      </c>
      <c r="E2209" s="14" t="s">
        <v>5142</v>
      </c>
      <c r="F2209" s="14" t="s">
        <v>1409</v>
      </c>
      <c r="G2209" s="14" t="s">
        <v>16625</v>
      </c>
      <c r="H2209" s="14" t="s">
        <v>16626</v>
      </c>
      <c r="I2209" s="14" t="s">
        <v>5571</v>
      </c>
      <c r="J2209" s="15" t="s">
        <v>5528</v>
      </c>
      <c r="K2209" s="15" t="s">
        <v>5528</v>
      </c>
      <c r="L2209" s="14" t="s">
        <v>5572</v>
      </c>
      <c r="M2209" s="14">
        <v>3</v>
      </c>
      <c r="N2209" s="15">
        <v>0</v>
      </c>
      <c r="O2209" s="14">
        <v>0</v>
      </c>
      <c r="P2209" s="15">
        <v>0</v>
      </c>
      <c r="Q2209" s="15">
        <v>0</v>
      </c>
      <c r="R2209" s="15">
        <v>0</v>
      </c>
      <c r="S2209" s="15">
        <v>0</v>
      </c>
      <c r="T2209" s="15">
        <v>0</v>
      </c>
      <c r="U2209" s="15">
        <v>0</v>
      </c>
      <c r="V2209" s="15">
        <v>0</v>
      </c>
      <c r="W2209" s="14">
        <v>35.484366408000028</v>
      </c>
      <c r="X2209" s="14">
        <v>37.251022455000054</v>
      </c>
      <c r="Y2209" s="14" t="s">
        <v>16627</v>
      </c>
      <c r="Z2209" s="70" t="s">
        <v>5574</v>
      </c>
    </row>
    <row r="2210" spans="1:26" x14ac:dyDescent="0.25">
      <c r="A2210" s="14">
        <v>5501</v>
      </c>
      <c r="B2210" s="14" t="s">
        <v>5137</v>
      </c>
      <c r="C2210" s="14" t="s">
        <v>5138</v>
      </c>
      <c r="D2210" s="14" t="s">
        <v>5137</v>
      </c>
      <c r="E2210" s="14" t="s">
        <v>5142</v>
      </c>
      <c r="F2210" s="14" t="s">
        <v>1409</v>
      </c>
      <c r="G2210" s="14" t="s">
        <v>16628</v>
      </c>
      <c r="H2210" s="14" t="s">
        <v>16629</v>
      </c>
      <c r="I2210" s="14" t="s">
        <v>5571</v>
      </c>
      <c r="J2210" s="15" t="s">
        <v>5528</v>
      </c>
      <c r="K2210" s="15" t="s">
        <v>5528</v>
      </c>
      <c r="L2210" s="14" t="s">
        <v>5572</v>
      </c>
      <c r="M2210" s="14">
        <v>3</v>
      </c>
      <c r="N2210" s="15">
        <v>0</v>
      </c>
      <c r="O2210" s="14">
        <v>0</v>
      </c>
      <c r="P2210" s="15">
        <v>0</v>
      </c>
      <c r="Q2210" s="15">
        <v>0</v>
      </c>
      <c r="R2210" s="15">
        <v>0</v>
      </c>
      <c r="S2210" s="15">
        <v>0</v>
      </c>
      <c r="T2210" s="15">
        <v>0</v>
      </c>
      <c r="U2210" s="15">
        <v>0</v>
      </c>
      <c r="V2210" s="15">
        <v>0</v>
      </c>
      <c r="W2210" s="14">
        <v>35.412893132000079</v>
      </c>
      <c r="X2210" s="14">
        <v>37.157747494000034</v>
      </c>
      <c r="Y2210" s="14" t="s">
        <v>16630</v>
      </c>
      <c r="Z2210" s="70" t="s">
        <v>5574</v>
      </c>
    </row>
    <row r="2211" spans="1:26" x14ac:dyDescent="0.25">
      <c r="A2211" s="14">
        <v>5502</v>
      </c>
      <c r="B2211" s="14" t="s">
        <v>5137</v>
      </c>
      <c r="C2211" s="14" t="s">
        <v>5138</v>
      </c>
      <c r="D2211" s="14" t="s">
        <v>5137</v>
      </c>
      <c r="E2211" s="14" t="s">
        <v>5142</v>
      </c>
      <c r="F2211" s="14" t="s">
        <v>1409</v>
      </c>
      <c r="G2211" s="14" t="s">
        <v>16631</v>
      </c>
      <c r="H2211" s="14" t="s">
        <v>16632</v>
      </c>
      <c r="I2211" s="14" t="s">
        <v>5571</v>
      </c>
      <c r="J2211" s="15" t="s">
        <v>5528</v>
      </c>
      <c r="K2211" s="15" t="s">
        <v>5528</v>
      </c>
      <c r="L2211" s="14" t="s">
        <v>5572</v>
      </c>
      <c r="M2211" s="14">
        <v>3</v>
      </c>
      <c r="N2211" s="15">
        <v>0</v>
      </c>
      <c r="O2211" s="14">
        <v>0</v>
      </c>
      <c r="P2211" s="15">
        <v>0</v>
      </c>
      <c r="Q2211" s="15">
        <v>0</v>
      </c>
      <c r="R2211" s="15">
        <v>0</v>
      </c>
      <c r="S2211" s="15">
        <v>0</v>
      </c>
      <c r="T2211" s="15">
        <v>0</v>
      </c>
      <c r="U2211" s="15">
        <v>0</v>
      </c>
      <c r="V2211" s="15">
        <v>0</v>
      </c>
      <c r="W2211" s="14">
        <v>35.279116058000056</v>
      </c>
      <c r="X2211" s="14">
        <v>37.024050807000037</v>
      </c>
      <c r="Y2211" s="14" t="s">
        <v>16633</v>
      </c>
      <c r="Z2211" s="70" t="s">
        <v>5574</v>
      </c>
    </row>
    <row r="2212" spans="1:26" x14ac:dyDescent="0.25">
      <c r="A2212" s="14">
        <v>5503</v>
      </c>
      <c r="B2212" s="14" t="s">
        <v>5137</v>
      </c>
      <c r="C2212" s="14" t="s">
        <v>5138</v>
      </c>
      <c r="D2212" s="14" t="s">
        <v>5137</v>
      </c>
      <c r="E2212" s="14" t="s">
        <v>5142</v>
      </c>
      <c r="F2212" s="14" t="s">
        <v>1409</v>
      </c>
      <c r="G2212" s="14" t="s">
        <v>16634</v>
      </c>
      <c r="H2212" s="14" t="s">
        <v>16635</v>
      </c>
      <c r="I2212" s="14" t="s">
        <v>5571</v>
      </c>
      <c r="J2212" s="15" t="s">
        <v>5528</v>
      </c>
      <c r="K2212" s="15" t="s">
        <v>5528</v>
      </c>
      <c r="L2212" s="14" t="s">
        <v>5572</v>
      </c>
      <c r="M2212" s="14">
        <v>3</v>
      </c>
      <c r="N2212" s="15">
        <v>0</v>
      </c>
      <c r="O2212" s="14">
        <v>0</v>
      </c>
      <c r="P2212" s="15">
        <v>0</v>
      </c>
      <c r="Q2212" s="15">
        <v>0</v>
      </c>
      <c r="R2212" s="15">
        <v>0</v>
      </c>
      <c r="S2212" s="15">
        <v>0</v>
      </c>
      <c r="T2212" s="15">
        <v>0</v>
      </c>
      <c r="U2212" s="15">
        <v>0</v>
      </c>
      <c r="V2212" s="15">
        <v>0</v>
      </c>
      <c r="W2212" s="14">
        <v>35.375822079000045</v>
      </c>
      <c r="X2212" s="14">
        <v>37.103022718000034</v>
      </c>
      <c r="Y2212" s="14" t="s">
        <v>16636</v>
      </c>
      <c r="Z2212" s="70" t="s">
        <v>5574</v>
      </c>
    </row>
    <row r="2213" spans="1:26" x14ac:dyDescent="0.25">
      <c r="A2213" s="14">
        <v>5504</v>
      </c>
      <c r="B2213" s="14" t="s">
        <v>5137</v>
      </c>
      <c r="C2213" s="14" t="s">
        <v>5138</v>
      </c>
      <c r="D2213" s="14" t="s">
        <v>5137</v>
      </c>
      <c r="E2213" s="14" t="s">
        <v>5142</v>
      </c>
      <c r="F2213" s="14" t="s">
        <v>1409</v>
      </c>
      <c r="G2213" s="14" t="s">
        <v>16637</v>
      </c>
      <c r="H2213" s="14" t="s">
        <v>16638</v>
      </c>
      <c r="I2213" s="14" t="s">
        <v>5571</v>
      </c>
      <c r="J2213" s="15" t="s">
        <v>5528</v>
      </c>
      <c r="K2213" s="15" t="s">
        <v>5528</v>
      </c>
      <c r="L2213" s="14" t="s">
        <v>5572</v>
      </c>
      <c r="M2213" s="14">
        <v>3</v>
      </c>
      <c r="N2213" s="15">
        <v>0</v>
      </c>
      <c r="O2213" s="14">
        <v>0</v>
      </c>
      <c r="P2213" s="15">
        <v>0</v>
      </c>
      <c r="Q2213" s="15">
        <v>0</v>
      </c>
      <c r="R2213" s="15">
        <v>0</v>
      </c>
      <c r="S2213" s="15">
        <v>0</v>
      </c>
      <c r="T2213" s="15">
        <v>0</v>
      </c>
      <c r="U2213" s="15">
        <v>0</v>
      </c>
      <c r="V2213" s="15">
        <v>0</v>
      </c>
      <c r="W2213" s="14">
        <v>35.376521209000032</v>
      </c>
      <c r="X2213" s="14">
        <v>37.331943142000057</v>
      </c>
      <c r="Y2213" s="14" t="s">
        <v>16639</v>
      </c>
      <c r="Z2213" s="70" t="s">
        <v>5574</v>
      </c>
    </row>
    <row r="2214" spans="1:26" x14ac:dyDescent="0.25">
      <c r="A2214" s="14">
        <v>5505</v>
      </c>
      <c r="B2214" s="14" t="s">
        <v>5137</v>
      </c>
      <c r="C2214" s="14" t="s">
        <v>5138</v>
      </c>
      <c r="D2214" s="14" t="s">
        <v>5137</v>
      </c>
      <c r="E2214" s="14" t="s">
        <v>5142</v>
      </c>
      <c r="F2214" s="14" t="s">
        <v>1409</v>
      </c>
      <c r="G2214" s="14" t="s">
        <v>16640</v>
      </c>
      <c r="H2214" s="14" t="s">
        <v>16641</v>
      </c>
      <c r="I2214" s="14" t="s">
        <v>5571</v>
      </c>
      <c r="J2214" s="15" t="s">
        <v>5528</v>
      </c>
      <c r="K2214" s="15" t="s">
        <v>5528</v>
      </c>
      <c r="L2214" s="14" t="s">
        <v>5572</v>
      </c>
      <c r="M2214" s="14">
        <v>3</v>
      </c>
      <c r="N2214" s="15">
        <v>0</v>
      </c>
      <c r="O2214" s="14">
        <v>0</v>
      </c>
      <c r="P2214" s="15">
        <v>0</v>
      </c>
      <c r="Q2214" s="15">
        <v>0</v>
      </c>
      <c r="R2214" s="15">
        <v>0</v>
      </c>
      <c r="S2214" s="15">
        <v>0</v>
      </c>
      <c r="T2214" s="15">
        <v>0</v>
      </c>
      <c r="U2214" s="15">
        <v>0</v>
      </c>
      <c r="V2214" s="15">
        <v>0</v>
      </c>
      <c r="W2214" s="14">
        <v>35.34276281700005</v>
      </c>
      <c r="X2214" s="14">
        <v>37.09599279400004</v>
      </c>
      <c r="Y2214" s="14" t="s">
        <v>16642</v>
      </c>
      <c r="Z2214" s="70" t="s">
        <v>5574</v>
      </c>
    </row>
    <row r="2215" spans="1:26" x14ac:dyDescent="0.25">
      <c r="A2215" s="14">
        <v>5507</v>
      </c>
      <c r="B2215" s="14" t="s">
        <v>5137</v>
      </c>
      <c r="C2215" s="14" t="s">
        <v>5138</v>
      </c>
      <c r="D2215" s="14" t="s">
        <v>5137</v>
      </c>
      <c r="E2215" s="14" t="s">
        <v>5142</v>
      </c>
      <c r="F2215" s="14" t="s">
        <v>1409</v>
      </c>
      <c r="G2215" s="14" t="s">
        <v>16643</v>
      </c>
      <c r="H2215" s="14" t="s">
        <v>2365</v>
      </c>
      <c r="I2215" s="14" t="s">
        <v>5571</v>
      </c>
      <c r="J2215" s="15">
        <v>220</v>
      </c>
      <c r="K2215" s="15">
        <v>50</v>
      </c>
      <c r="L2215" s="14" t="s">
        <v>5572</v>
      </c>
      <c r="M2215" s="14">
        <v>3</v>
      </c>
      <c r="N2215" s="15">
        <v>152.36926649893553</v>
      </c>
      <c r="O2215" s="14">
        <v>0</v>
      </c>
      <c r="P2215" s="15">
        <v>77.70832591445712</v>
      </c>
      <c r="Q2215" s="15">
        <v>74.660940584478411</v>
      </c>
      <c r="R2215" s="15">
        <v>65.518784594542282</v>
      </c>
      <c r="S2215" s="15">
        <v>35.044931294755173</v>
      </c>
      <c r="T2215" s="15">
        <v>30.473853299787109</v>
      </c>
      <c r="U2215" s="15">
        <v>56.376628604606147</v>
      </c>
      <c r="V2215" s="15">
        <v>9.142155989936132</v>
      </c>
      <c r="W2215" s="14">
        <v>35.328601685000024</v>
      </c>
      <c r="X2215" s="14">
        <v>37.24730829300006</v>
      </c>
      <c r="Y2215" s="14" t="s">
        <v>16644</v>
      </c>
      <c r="Z2215" s="70" t="s">
        <v>5574</v>
      </c>
    </row>
    <row r="2216" spans="1:26" x14ac:dyDescent="0.25">
      <c r="A2216" s="14">
        <v>5508</v>
      </c>
      <c r="B2216" s="14" t="s">
        <v>5137</v>
      </c>
      <c r="C2216" s="14" t="s">
        <v>5138</v>
      </c>
      <c r="D2216" s="14" t="s">
        <v>5137</v>
      </c>
      <c r="E2216" s="14" t="s">
        <v>5142</v>
      </c>
      <c r="F2216" s="14" t="s">
        <v>1409</v>
      </c>
      <c r="G2216" s="14" t="s">
        <v>16645</v>
      </c>
      <c r="H2216" s="14" t="s">
        <v>16646</v>
      </c>
      <c r="I2216" s="14" t="s">
        <v>5571</v>
      </c>
      <c r="J2216" s="15" t="s">
        <v>5528</v>
      </c>
      <c r="K2216" s="15" t="s">
        <v>5528</v>
      </c>
      <c r="L2216" s="14" t="s">
        <v>5572</v>
      </c>
      <c r="M2216" s="14">
        <v>3</v>
      </c>
      <c r="N2216" s="15">
        <v>0</v>
      </c>
      <c r="O2216" s="14">
        <v>0</v>
      </c>
      <c r="P2216" s="15">
        <v>0</v>
      </c>
      <c r="Q2216" s="15">
        <v>0</v>
      </c>
      <c r="R2216" s="15">
        <v>0</v>
      </c>
      <c r="S2216" s="15">
        <v>0</v>
      </c>
      <c r="T2216" s="15">
        <v>0</v>
      </c>
      <c r="U2216" s="15">
        <v>0</v>
      </c>
      <c r="V2216" s="15">
        <v>0</v>
      </c>
      <c r="W2216" s="14">
        <v>35.337192988000027</v>
      </c>
      <c r="X2216" s="14">
        <v>37.199291929000026</v>
      </c>
      <c r="Y2216" s="14" t="s">
        <v>16647</v>
      </c>
      <c r="Z2216" s="70" t="s">
        <v>5574</v>
      </c>
    </row>
    <row r="2217" spans="1:26" x14ac:dyDescent="0.25">
      <c r="A2217" s="14">
        <v>5509</v>
      </c>
      <c r="B2217" s="14" t="s">
        <v>5137</v>
      </c>
      <c r="C2217" s="14" t="s">
        <v>5138</v>
      </c>
      <c r="D2217" s="14" t="s">
        <v>5137</v>
      </c>
      <c r="E2217" s="14" t="s">
        <v>5142</v>
      </c>
      <c r="F2217" s="14" t="s">
        <v>1409</v>
      </c>
      <c r="G2217" s="14" t="s">
        <v>16648</v>
      </c>
      <c r="H2217" s="14" t="s">
        <v>16649</v>
      </c>
      <c r="I2217" s="14" t="s">
        <v>5571</v>
      </c>
      <c r="J2217" s="15" t="s">
        <v>5528</v>
      </c>
      <c r="K2217" s="15" t="s">
        <v>5528</v>
      </c>
      <c r="L2217" s="14" t="s">
        <v>5572</v>
      </c>
      <c r="M2217" s="14">
        <v>3</v>
      </c>
      <c r="N2217" s="15">
        <v>0</v>
      </c>
      <c r="O2217" s="14">
        <v>0</v>
      </c>
      <c r="P2217" s="15">
        <v>0</v>
      </c>
      <c r="Q2217" s="15">
        <v>0</v>
      </c>
      <c r="R2217" s="15">
        <v>0</v>
      </c>
      <c r="S2217" s="15">
        <v>0</v>
      </c>
      <c r="T2217" s="15">
        <v>0</v>
      </c>
      <c r="U2217" s="15">
        <v>0</v>
      </c>
      <c r="V2217" s="15">
        <v>0</v>
      </c>
      <c r="W2217" s="14">
        <v>35.504850450000049</v>
      </c>
      <c r="X2217" s="14">
        <v>37.203270888000077</v>
      </c>
      <c r="Y2217" s="14" t="s">
        <v>16650</v>
      </c>
      <c r="Z2217" s="70" t="s">
        <v>5574</v>
      </c>
    </row>
    <row r="2218" spans="1:26" x14ac:dyDescent="0.25">
      <c r="A2218" s="14">
        <v>5510</v>
      </c>
      <c r="B2218" s="14" t="s">
        <v>5137</v>
      </c>
      <c r="C2218" s="14" t="s">
        <v>5138</v>
      </c>
      <c r="D2218" s="14" t="s">
        <v>5137</v>
      </c>
      <c r="E2218" s="14" t="s">
        <v>5142</v>
      </c>
      <c r="F2218" s="14" t="s">
        <v>1409</v>
      </c>
      <c r="G2218" s="14" t="s">
        <v>16651</v>
      </c>
      <c r="H2218" s="14" t="s">
        <v>6453</v>
      </c>
      <c r="I2218" s="14" t="s">
        <v>5571</v>
      </c>
      <c r="J2218" s="15" t="s">
        <v>5528</v>
      </c>
      <c r="K2218" s="15" t="s">
        <v>5528</v>
      </c>
      <c r="L2218" s="14" t="s">
        <v>5572</v>
      </c>
      <c r="M2218" s="14">
        <v>3</v>
      </c>
      <c r="N2218" s="15">
        <v>0</v>
      </c>
      <c r="O2218" s="14">
        <v>0</v>
      </c>
      <c r="P2218" s="15">
        <v>0</v>
      </c>
      <c r="Q2218" s="15">
        <v>0</v>
      </c>
      <c r="R2218" s="15">
        <v>0</v>
      </c>
      <c r="S2218" s="15">
        <v>0</v>
      </c>
      <c r="T2218" s="15">
        <v>0</v>
      </c>
      <c r="U2218" s="15">
        <v>0</v>
      </c>
      <c r="V2218" s="15">
        <v>0</v>
      </c>
      <c r="W2218" s="14">
        <v>35.477305945000069</v>
      </c>
      <c r="X2218" s="14">
        <v>37.20273386000008</v>
      </c>
      <c r="Y2218" s="14" t="s">
        <v>16652</v>
      </c>
      <c r="Z2218" s="70" t="s">
        <v>5574</v>
      </c>
    </row>
    <row r="2219" spans="1:26" x14ac:dyDescent="0.25">
      <c r="A2219" s="14">
        <v>5511</v>
      </c>
      <c r="B2219" s="14" t="s">
        <v>5137</v>
      </c>
      <c r="C2219" s="14" t="s">
        <v>5138</v>
      </c>
      <c r="D2219" s="14" t="s">
        <v>5137</v>
      </c>
      <c r="E2219" s="14" t="s">
        <v>5142</v>
      </c>
      <c r="F2219" s="14" t="s">
        <v>1409</v>
      </c>
      <c r="G2219" s="14" t="s">
        <v>16653</v>
      </c>
      <c r="H2219" s="14" t="s">
        <v>16654</v>
      </c>
      <c r="I2219" s="14" t="s">
        <v>5571</v>
      </c>
      <c r="J2219" s="15" t="s">
        <v>5528</v>
      </c>
      <c r="K2219" s="15" t="s">
        <v>5528</v>
      </c>
      <c r="L2219" s="14" t="s">
        <v>5572</v>
      </c>
      <c r="M2219" s="14">
        <v>3</v>
      </c>
      <c r="N2219" s="15">
        <v>0</v>
      </c>
      <c r="O2219" s="14">
        <v>0</v>
      </c>
      <c r="P2219" s="15">
        <v>0</v>
      </c>
      <c r="Q2219" s="15">
        <v>0</v>
      </c>
      <c r="R2219" s="15">
        <v>0</v>
      </c>
      <c r="S2219" s="15">
        <v>0</v>
      </c>
      <c r="T2219" s="15">
        <v>0</v>
      </c>
      <c r="U2219" s="15">
        <v>0</v>
      </c>
      <c r="V2219" s="15">
        <v>0</v>
      </c>
      <c r="W2219" s="14">
        <v>35.397865950000039</v>
      </c>
      <c r="X2219" s="14">
        <v>37.287940950000063</v>
      </c>
      <c r="Y2219" s="14" t="s">
        <v>16655</v>
      </c>
      <c r="Z2219" s="70" t="s">
        <v>5574</v>
      </c>
    </row>
    <row r="2220" spans="1:26" x14ac:dyDescent="0.25">
      <c r="A2220" s="14">
        <v>2109</v>
      </c>
      <c r="B2220" s="14" t="s">
        <v>5137</v>
      </c>
      <c r="C2220" s="14" t="s">
        <v>5143</v>
      </c>
      <c r="D2220" s="14" t="s">
        <v>5144</v>
      </c>
      <c r="E2220" s="14" t="s">
        <v>5145</v>
      </c>
      <c r="F2220" s="14" t="s">
        <v>5144</v>
      </c>
      <c r="G2220" s="14" t="s">
        <v>6411</v>
      </c>
      <c r="H2220" s="14" t="s">
        <v>6412</v>
      </c>
      <c r="I2220" s="14" t="s">
        <v>5571</v>
      </c>
      <c r="J2220" s="15">
        <v>1500</v>
      </c>
      <c r="K2220" s="15">
        <v>180</v>
      </c>
      <c r="L2220" s="14" t="s">
        <v>5572</v>
      </c>
      <c r="M2220" s="14">
        <v>2</v>
      </c>
      <c r="N2220" s="15">
        <v>1038.9139633286318</v>
      </c>
      <c r="O2220" s="14">
        <v>0</v>
      </c>
      <c r="P2220" s="15">
        <v>506.47055712270799</v>
      </c>
      <c r="Q2220" s="15">
        <v>532.44340620592379</v>
      </c>
      <c r="R2220" s="15">
        <v>446.73300423131167</v>
      </c>
      <c r="S2220" s="15">
        <v>238.95021156558531</v>
      </c>
      <c r="T2220" s="15">
        <v>207.78279266572636</v>
      </c>
      <c r="U2220" s="15">
        <v>384.39816643159378</v>
      </c>
      <c r="V2220" s="15">
        <v>62.334837799717903</v>
      </c>
      <c r="W2220" s="14">
        <v>35.319373438000071</v>
      </c>
      <c r="X2220" s="14">
        <v>36.434122778000074</v>
      </c>
      <c r="Y2220" s="14" t="s">
        <v>6413</v>
      </c>
      <c r="Z2220" s="70" t="s">
        <v>5574</v>
      </c>
    </row>
    <row r="2221" spans="1:26" x14ac:dyDescent="0.25">
      <c r="A2221" s="14">
        <v>2096</v>
      </c>
      <c r="B2221" s="14" t="s">
        <v>5137</v>
      </c>
      <c r="C2221" s="14" t="s">
        <v>5143</v>
      </c>
      <c r="D2221" s="14" t="s">
        <v>5144</v>
      </c>
      <c r="E2221" s="14" t="s">
        <v>5145</v>
      </c>
      <c r="F2221" s="14" t="s">
        <v>5144</v>
      </c>
      <c r="G2221" s="14" t="s">
        <v>7856</v>
      </c>
      <c r="H2221" s="14" t="s">
        <v>5144</v>
      </c>
      <c r="I2221" s="14" t="s">
        <v>5837</v>
      </c>
      <c r="J2221" s="15">
        <v>9000</v>
      </c>
      <c r="K2221" s="15">
        <v>1800</v>
      </c>
      <c r="L2221" s="14" t="s">
        <v>5572</v>
      </c>
      <c r="M2221" s="14">
        <v>2</v>
      </c>
      <c r="N2221" s="15">
        <v>6233.4837799717907</v>
      </c>
      <c r="O2221" s="14">
        <v>0</v>
      </c>
      <c r="P2221" s="15">
        <v>3038.8233427362479</v>
      </c>
      <c r="Q2221" s="15">
        <v>3194.6604372355423</v>
      </c>
      <c r="R2221" s="15">
        <v>2680.3980253878699</v>
      </c>
      <c r="S2221" s="15">
        <v>1433.7012693935119</v>
      </c>
      <c r="T2221" s="15">
        <v>1246.6967559943582</v>
      </c>
      <c r="U2221" s="15">
        <v>2306.3889985895626</v>
      </c>
      <c r="V2221" s="15">
        <v>374.00902679830745</v>
      </c>
      <c r="W2221" s="14">
        <v>35.36196461000003</v>
      </c>
      <c r="X2221" s="14">
        <v>36.393811476000053</v>
      </c>
      <c r="Y2221" s="14" t="s">
        <v>7857</v>
      </c>
      <c r="Z2221" s="70" t="s">
        <v>5574</v>
      </c>
    </row>
    <row r="2222" spans="1:26" x14ac:dyDescent="0.25">
      <c r="A2222" s="14">
        <v>2093</v>
      </c>
      <c r="B2222" s="14" t="s">
        <v>5137</v>
      </c>
      <c r="C2222" s="14" t="s">
        <v>5143</v>
      </c>
      <c r="D2222" s="14" t="s">
        <v>5144</v>
      </c>
      <c r="E2222" s="14" t="s">
        <v>5145</v>
      </c>
      <c r="F2222" s="14" t="s">
        <v>5144</v>
      </c>
      <c r="G2222" s="14" t="s">
        <v>11766</v>
      </c>
      <c r="H2222" s="14" t="s">
        <v>11767</v>
      </c>
      <c r="I2222" s="14" t="s">
        <v>5571</v>
      </c>
      <c r="J2222" s="15">
        <v>1900</v>
      </c>
      <c r="K2222" s="15">
        <v>120</v>
      </c>
      <c r="L2222" s="14" t="s">
        <v>5572</v>
      </c>
      <c r="M2222" s="14">
        <v>2</v>
      </c>
      <c r="N2222" s="15">
        <v>1315.9576868829336</v>
      </c>
      <c r="O2222" s="14">
        <v>0</v>
      </c>
      <c r="P2222" s="15">
        <v>641.52937235543004</v>
      </c>
      <c r="Q2222" s="15">
        <v>674.4283145275034</v>
      </c>
      <c r="R2222" s="15">
        <v>565.8618053596615</v>
      </c>
      <c r="S2222" s="15">
        <v>302.67026798307472</v>
      </c>
      <c r="T2222" s="15">
        <v>263.19153737658672</v>
      </c>
      <c r="U2222" s="15">
        <v>486.90434414668539</v>
      </c>
      <c r="V2222" s="15">
        <v>78.957461212976014</v>
      </c>
      <c r="W2222" s="14">
        <v>35.353413670000066</v>
      </c>
      <c r="X2222" s="14">
        <v>36.439483000000052</v>
      </c>
      <c r="Y2222" s="14" t="s">
        <v>11768</v>
      </c>
      <c r="Z2222" s="70" t="s">
        <v>5574</v>
      </c>
    </row>
    <row r="2223" spans="1:26" x14ac:dyDescent="0.25">
      <c r="A2223" s="14">
        <v>2103</v>
      </c>
      <c r="B2223" s="14" t="s">
        <v>5137</v>
      </c>
      <c r="C2223" s="14" t="s">
        <v>5143</v>
      </c>
      <c r="D2223" s="14" t="s">
        <v>5144</v>
      </c>
      <c r="E2223" s="14" t="s">
        <v>5145</v>
      </c>
      <c r="F2223" s="14" t="s">
        <v>5144</v>
      </c>
      <c r="G2223" s="14" t="s">
        <v>12545</v>
      </c>
      <c r="H2223" s="14" t="s">
        <v>12546</v>
      </c>
      <c r="I2223" s="14" t="s">
        <v>5571</v>
      </c>
      <c r="J2223" s="15">
        <v>640</v>
      </c>
      <c r="K2223" s="15">
        <v>0</v>
      </c>
      <c r="L2223" s="14" t="s">
        <v>5572</v>
      </c>
      <c r="M2223" s="14">
        <v>2</v>
      </c>
      <c r="N2223" s="15">
        <v>443.26995768688289</v>
      </c>
      <c r="O2223" s="14">
        <v>0</v>
      </c>
      <c r="P2223" s="15">
        <v>216.09410437235542</v>
      </c>
      <c r="Q2223" s="15">
        <v>227.17585331452747</v>
      </c>
      <c r="R2223" s="15">
        <v>190.60608180535965</v>
      </c>
      <c r="S2223" s="15">
        <v>101.95209026798307</v>
      </c>
      <c r="T2223" s="15">
        <v>88.653991537376584</v>
      </c>
      <c r="U2223" s="15">
        <v>164.00988434414666</v>
      </c>
      <c r="V2223" s="15">
        <v>26.596197461212974</v>
      </c>
      <c r="W2223" s="14">
        <v>35.388389711000059</v>
      </c>
      <c r="X2223" s="14">
        <v>36.458902300000034</v>
      </c>
      <c r="Y2223" s="14" t="s">
        <v>12547</v>
      </c>
      <c r="Z2223" s="70" t="s">
        <v>5574</v>
      </c>
    </row>
    <row r="2224" spans="1:26" x14ac:dyDescent="0.25">
      <c r="A2224" s="14">
        <v>2105</v>
      </c>
      <c r="B2224" s="14" t="s">
        <v>5137</v>
      </c>
      <c r="C2224" s="14" t="s">
        <v>5143</v>
      </c>
      <c r="D2224" s="14" t="s">
        <v>5144</v>
      </c>
      <c r="E2224" s="14" t="s">
        <v>5145</v>
      </c>
      <c r="F2224" s="14" t="s">
        <v>5144</v>
      </c>
      <c r="G2224" s="14" t="s">
        <v>12548</v>
      </c>
      <c r="H2224" s="14" t="s">
        <v>12549</v>
      </c>
      <c r="I2224" s="14" t="s">
        <v>5571</v>
      </c>
      <c r="J2224" s="15">
        <v>3900</v>
      </c>
      <c r="K2224" s="15">
        <v>0</v>
      </c>
      <c r="L2224" s="14" t="s">
        <v>5572</v>
      </c>
      <c r="M2224" s="14">
        <v>2</v>
      </c>
      <c r="N2224" s="15">
        <v>2701.1763046544429</v>
      </c>
      <c r="O2224" s="14">
        <v>0</v>
      </c>
      <c r="P2224" s="15">
        <v>1316.823448519041</v>
      </c>
      <c r="Q2224" s="15">
        <v>1384.3528561354019</v>
      </c>
      <c r="R2224" s="15">
        <v>1161.5058110014106</v>
      </c>
      <c r="S2224" s="15">
        <v>621.27055007052195</v>
      </c>
      <c r="T2224" s="15">
        <v>540.23526093088856</v>
      </c>
      <c r="U2224" s="15">
        <v>999.43523272214384</v>
      </c>
      <c r="V2224" s="15">
        <v>162.07057827926656</v>
      </c>
      <c r="W2224" s="14">
        <v>35.351045268000064</v>
      </c>
      <c r="X2224" s="14">
        <v>36.276446486000054</v>
      </c>
      <c r="Y2224" s="14" t="s">
        <v>12550</v>
      </c>
      <c r="Z2224" s="70" t="s">
        <v>5574</v>
      </c>
    </row>
    <row r="2225" spans="1:26" x14ac:dyDescent="0.25">
      <c r="A2225" s="14">
        <v>2110</v>
      </c>
      <c r="B2225" s="14" t="s">
        <v>5137</v>
      </c>
      <c r="C2225" s="14" t="s">
        <v>5143</v>
      </c>
      <c r="D2225" s="14" t="s">
        <v>5144</v>
      </c>
      <c r="E2225" s="14" t="s">
        <v>5145</v>
      </c>
      <c r="F2225" s="14" t="s">
        <v>5144</v>
      </c>
      <c r="G2225" s="14" t="s">
        <v>12551</v>
      </c>
      <c r="H2225" s="14" t="s">
        <v>12552</v>
      </c>
      <c r="I2225" s="14" t="s">
        <v>5571</v>
      </c>
      <c r="J2225" s="15">
        <v>1000</v>
      </c>
      <c r="K2225" s="15">
        <v>0</v>
      </c>
      <c r="L2225" s="14" t="s">
        <v>5572</v>
      </c>
      <c r="M2225" s="14">
        <v>2</v>
      </c>
      <c r="N2225" s="15">
        <v>692.60930888575456</v>
      </c>
      <c r="O2225" s="14">
        <v>0</v>
      </c>
      <c r="P2225" s="15">
        <v>337.64703808180536</v>
      </c>
      <c r="Q2225" s="15">
        <v>354.9622708039492</v>
      </c>
      <c r="R2225" s="15">
        <v>297.8220028208745</v>
      </c>
      <c r="S2225" s="15">
        <v>159.30014104372356</v>
      </c>
      <c r="T2225" s="15">
        <v>138.52186177715092</v>
      </c>
      <c r="U2225" s="15">
        <v>256.26544428772917</v>
      </c>
      <c r="V2225" s="15">
        <v>41.556558533145271</v>
      </c>
      <c r="W2225" s="14">
        <v>35.40650770700006</v>
      </c>
      <c r="X2225" s="14">
        <v>36.308204198000055</v>
      </c>
      <c r="Y2225" s="14" t="s">
        <v>12553</v>
      </c>
      <c r="Z2225" s="70" t="s">
        <v>5574</v>
      </c>
    </row>
    <row r="2226" spans="1:26" x14ac:dyDescent="0.25">
      <c r="A2226" s="14">
        <v>2091</v>
      </c>
      <c r="B2226" s="14" t="s">
        <v>5137</v>
      </c>
      <c r="C2226" s="14" t="s">
        <v>5143</v>
      </c>
      <c r="D2226" s="14" t="s">
        <v>5144</v>
      </c>
      <c r="E2226" s="14" t="s">
        <v>5145</v>
      </c>
      <c r="F2226" s="14" t="s">
        <v>5144</v>
      </c>
      <c r="G2226" s="14" t="s">
        <v>14773</v>
      </c>
      <c r="H2226" s="14" t="s">
        <v>14774</v>
      </c>
      <c r="I2226" s="14" t="s">
        <v>5571</v>
      </c>
      <c r="J2226" s="15">
        <v>80</v>
      </c>
      <c r="K2226" s="15">
        <v>0</v>
      </c>
      <c r="L2226" s="14" t="s">
        <v>5572</v>
      </c>
      <c r="M2226" s="14">
        <v>1</v>
      </c>
      <c r="N2226" s="15">
        <v>55.408744710860361</v>
      </c>
      <c r="O2226" s="14">
        <v>0</v>
      </c>
      <c r="P2226" s="15">
        <v>27.011763046544427</v>
      </c>
      <c r="Q2226" s="15">
        <v>28.396981664315934</v>
      </c>
      <c r="R2226" s="15">
        <v>23.825760225669956</v>
      </c>
      <c r="S2226" s="15">
        <v>12.744011283497883</v>
      </c>
      <c r="T2226" s="15">
        <v>11.081748942172073</v>
      </c>
      <c r="U2226" s="15">
        <v>20.501235543018332</v>
      </c>
      <c r="V2226" s="15">
        <v>3.3245246826516217</v>
      </c>
      <c r="W2226" s="14">
        <v>35.372595605000072</v>
      </c>
      <c r="X2226" s="14">
        <v>36.245423279000079</v>
      </c>
      <c r="Y2226" s="14" t="s">
        <v>14775</v>
      </c>
      <c r="Z2226" s="70" t="s">
        <v>5574</v>
      </c>
    </row>
    <row r="2227" spans="1:26" x14ac:dyDescent="0.25">
      <c r="A2227" s="14">
        <v>2092</v>
      </c>
      <c r="B2227" s="14" t="s">
        <v>5137</v>
      </c>
      <c r="C2227" s="14" t="s">
        <v>5143</v>
      </c>
      <c r="D2227" s="14" t="s">
        <v>5144</v>
      </c>
      <c r="E2227" s="14" t="s">
        <v>5145</v>
      </c>
      <c r="F2227" s="14" t="s">
        <v>5144</v>
      </c>
      <c r="G2227" s="14" t="s">
        <v>14776</v>
      </c>
      <c r="H2227" s="14" t="s">
        <v>14777</v>
      </c>
      <c r="I2227" s="14" t="s">
        <v>5571</v>
      </c>
      <c r="J2227" s="15">
        <v>380</v>
      </c>
      <c r="K2227" s="15">
        <v>0</v>
      </c>
      <c r="L2227" s="14" t="s">
        <v>5572</v>
      </c>
      <c r="M2227" s="14">
        <v>1</v>
      </c>
      <c r="N2227" s="15">
        <v>263.19153737658672</v>
      </c>
      <c r="O2227" s="14">
        <v>0</v>
      </c>
      <c r="P2227" s="15">
        <v>128.30587447108601</v>
      </c>
      <c r="Q2227" s="15">
        <v>134.88566290550068</v>
      </c>
      <c r="R2227" s="15">
        <v>113.17236107193229</v>
      </c>
      <c r="S2227" s="15">
        <v>60.534053596614946</v>
      </c>
      <c r="T2227" s="15">
        <v>52.638307475317347</v>
      </c>
      <c r="U2227" s="15">
        <v>97.380868829337089</v>
      </c>
      <c r="V2227" s="15">
        <v>15.791492242595202</v>
      </c>
      <c r="W2227" s="14">
        <v>35.377258785000038</v>
      </c>
      <c r="X2227" s="14">
        <v>36.260837200000026</v>
      </c>
      <c r="Y2227" s="14" t="s">
        <v>14778</v>
      </c>
      <c r="Z2227" s="70" t="s">
        <v>5574</v>
      </c>
    </row>
    <row r="2228" spans="1:26" x14ac:dyDescent="0.25">
      <c r="A2228" s="14">
        <v>2094</v>
      </c>
      <c r="B2228" s="14" t="s">
        <v>5137</v>
      </c>
      <c r="C2228" s="14" t="s">
        <v>5143</v>
      </c>
      <c r="D2228" s="14" t="s">
        <v>5144</v>
      </c>
      <c r="E2228" s="14" t="s">
        <v>5145</v>
      </c>
      <c r="F2228" s="14" t="s">
        <v>5144</v>
      </c>
      <c r="G2228" s="14" t="s">
        <v>14779</v>
      </c>
      <c r="H2228" s="14" t="s">
        <v>14780</v>
      </c>
      <c r="I2228" s="14" t="s">
        <v>5571</v>
      </c>
      <c r="J2228" s="15">
        <v>560</v>
      </c>
      <c r="K2228" s="15">
        <v>0</v>
      </c>
      <c r="L2228" s="14" t="s">
        <v>5572</v>
      </c>
      <c r="M2228" s="14">
        <v>1</v>
      </c>
      <c r="N2228" s="15">
        <v>387.86121297602256</v>
      </c>
      <c r="O2228" s="14">
        <v>0</v>
      </c>
      <c r="P2228" s="15">
        <v>189.082341325811</v>
      </c>
      <c r="Q2228" s="15">
        <v>198.77887165021156</v>
      </c>
      <c r="R2228" s="15">
        <v>166.78032157968971</v>
      </c>
      <c r="S2228" s="15">
        <v>89.208078984485198</v>
      </c>
      <c r="T2228" s="15">
        <v>77.572242595204514</v>
      </c>
      <c r="U2228" s="15">
        <v>143.50864880112834</v>
      </c>
      <c r="V2228" s="15">
        <v>23.271672778561353</v>
      </c>
      <c r="W2228" s="14">
        <v>35.345054841000035</v>
      </c>
      <c r="X2228" s="14">
        <v>36.326196234000065</v>
      </c>
      <c r="Y2228" s="14" t="s">
        <v>14781</v>
      </c>
      <c r="Z2228" s="70" t="s">
        <v>5574</v>
      </c>
    </row>
    <row r="2229" spans="1:26" x14ac:dyDescent="0.25">
      <c r="A2229" s="14">
        <v>2095</v>
      </c>
      <c r="B2229" s="14" t="s">
        <v>5137</v>
      </c>
      <c r="C2229" s="14" t="s">
        <v>5143</v>
      </c>
      <c r="D2229" s="14" t="s">
        <v>5144</v>
      </c>
      <c r="E2229" s="14" t="s">
        <v>5145</v>
      </c>
      <c r="F2229" s="14" t="s">
        <v>5144</v>
      </c>
      <c r="G2229" s="14" t="s">
        <v>14782</v>
      </c>
      <c r="H2229" s="14" t="s">
        <v>14783</v>
      </c>
      <c r="I2229" s="14" t="s">
        <v>5571</v>
      </c>
      <c r="J2229" s="15">
        <v>1800</v>
      </c>
      <c r="K2229" s="15">
        <v>0</v>
      </c>
      <c r="L2229" s="14" t="s">
        <v>5572</v>
      </c>
      <c r="M2229" s="14">
        <v>1</v>
      </c>
      <c r="N2229" s="15">
        <v>1246.6967559943582</v>
      </c>
      <c r="O2229" s="14">
        <v>0</v>
      </c>
      <c r="P2229" s="15">
        <v>607.76466854724958</v>
      </c>
      <c r="Q2229" s="15">
        <v>638.93208744710853</v>
      </c>
      <c r="R2229" s="15">
        <v>536.079605077574</v>
      </c>
      <c r="S2229" s="15">
        <v>286.74025387870239</v>
      </c>
      <c r="T2229" s="15">
        <v>249.33935119887167</v>
      </c>
      <c r="U2229" s="15">
        <v>461.27779971791256</v>
      </c>
      <c r="V2229" s="15">
        <v>74.801805359661486</v>
      </c>
      <c r="W2229" s="14">
        <v>35.378543461000049</v>
      </c>
      <c r="X2229" s="14">
        <v>36.316850742000042</v>
      </c>
      <c r="Y2229" s="14" t="s">
        <v>14784</v>
      </c>
      <c r="Z2229" s="70" t="s">
        <v>5574</v>
      </c>
    </row>
    <row r="2230" spans="1:26" x14ac:dyDescent="0.25">
      <c r="A2230" s="14">
        <v>2097</v>
      </c>
      <c r="B2230" s="14" t="s">
        <v>5137</v>
      </c>
      <c r="C2230" s="14" t="s">
        <v>5143</v>
      </c>
      <c r="D2230" s="14" t="s">
        <v>5144</v>
      </c>
      <c r="E2230" s="14" t="s">
        <v>5145</v>
      </c>
      <c r="F2230" s="14" t="s">
        <v>5144</v>
      </c>
      <c r="G2230" s="14" t="s">
        <v>14785</v>
      </c>
      <c r="H2230" s="14" t="s">
        <v>14786</v>
      </c>
      <c r="I2230" s="14" t="s">
        <v>5571</v>
      </c>
      <c r="J2230" s="15">
        <v>470</v>
      </c>
      <c r="K2230" s="15">
        <v>0</v>
      </c>
      <c r="L2230" s="14" t="s">
        <v>5572</v>
      </c>
      <c r="M2230" s="14">
        <v>1</v>
      </c>
      <c r="N2230" s="15">
        <v>325.52637517630467</v>
      </c>
      <c r="O2230" s="14">
        <v>0</v>
      </c>
      <c r="P2230" s="15">
        <v>158.69410789844852</v>
      </c>
      <c r="Q2230" s="15">
        <v>166.83226727785612</v>
      </c>
      <c r="R2230" s="15">
        <v>139.97634132581101</v>
      </c>
      <c r="S2230" s="15">
        <v>74.871066290550075</v>
      </c>
      <c r="T2230" s="15">
        <v>65.105275035260931</v>
      </c>
      <c r="U2230" s="15">
        <v>120.44475881523273</v>
      </c>
      <c r="V2230" s="15">
        <v>19.531582510578279</v>
      </c>
      <c r="W2230" s="14">
        <v>35.365038288000051</v>
      </c>
      <c r="X2230" s="14">
        <v>36.311821354000074</v>
      </c>
      <c r="Y2230" s="14" t="s">
        <v>14787</v>
      </c>
      <c r="Z2230" s="70" t="s">
        <v>5574</v>
      </c>
    </row>
    <row r="2231" spans="1:26" x14ac:dyDescent="0.25">
      <c r="A2231" s="14">
        <v>2098</v>
      </c>
      <c r="B2231" s="14" t="s">
        <v>5137</v>
      </c>
      <c r="C2231" s="14" t="s">
        <v>5143</v>
      </c>
      <c r="D2231" s="14" t="s">
        <v>5144</v>
      </c>
      <c r="E2231" s="14" t="s">
        <v>5145</v>
      </c>
      <c r="F2231" s="14" t="s">
        <v>5144</v>
      </c>
      <c r="G2231" s="14" t="s">
        <v>14788</v>
      </c>
      <c r="H2231" s="14" t="s">
        <v>2046</v>
      </c>
      <c r="I2231" s="14" t="s">
        <v>5571</v>
      </c>
      <c r="J2231" s="15">
        <v>50</v>
      </c>
      <c r="K2231" s="15">
        <v>0</v>
      </c>
      <c r="L2231" s="14" t="s">
        <v>5572</v>
      </c>
      <c r="M2231" s="14">
        <v>1</v>
      </c>
      <c r="N2231" s="15">
        <v>34.630465444287729</v>
      </c>
      <c r="O2231" s="14">
        <v>0</v>
      </c>
      <c r="P2231" s="15">
        <v>16.882351904090267</v>
      </c>
      <c r="Q2231" s="15">
        <v>17.748113540197458</v>
      </c>
      <c r="R2231" s="15">
        <v>14.891100141043724</v>
      </c>
      <c r="S2231" s="15">
        <v>7.965007052186178</v>
      </c>
      <c r="T2231" s="15">
        <v>6.926093088857546</v>
      </c>
      <c r="U2231" s="15">
        <v>12.81327221438646</v>
      </c>
      <c r="V2231" s="15">
        <v>2.0778279266572639</v>
      </c>
      <c r="W2231" s="14">
        <v>35.334786815000029</v>
      </c>
      <c r="X2231" s="14">
        <v>36.444967394000059</v>
      </c>
      <c r="Y2231" s="14" t="s">
        <v>14789</v>
      </c>
      <c r="Z2231" s="70" t="s">
        <v>5574</v>
      </c>
    </row>
    <row r="2232" spans="1:26" x14ac:dyDescent="0.25">
      <c r="A2232" s="14">
        <v>2099</v>
      </c>
      <c r="B2232" s="14" t="s">
        <v>5137</v>
      </c>
      <c r="C2232" s="14" t="s">
        <v>5143</v>
      </c>
      <c r="D2232" s="14" t="s">
        <v>5144</v>
      </c>
      <c r="E2232" s="14" t="s">
        <v>5145</v>
      </c>
      <c r="F2232" s="14" t="s">
        <v>5144</v>
      </c>
      <c r="G2232" s="14" t="s">
        <v>14790</v>
      </c>
      <c r="H2232" s="14" t="s">
        <v>14791</v>
      </c>
      <c r="I2232" s="14" t="s">
        <v>5571</v>
      </c>
      <c r="J2232" s="15">
        <v>1800</v>
      </c>
      <c r="K2232" s="15">
        <v>0</v>
      </c>
      <c r="L2232" s="14" t="s">
        <v>5572</v>
      </c>
      <c r="M2232" s="14">
        <v>1</v>
      </c>
      <c r="N2232" s="15">
        <v>1246.6967559943582</v>
      </c>
      <c r="O2232" s="14">
        <v>0</v>
      </c>
      <c r="P2232" s="15">
        <v>607.76466854724958</v>
      </c>
      <c r="Q2232" s="15">
        <v>638.93208744710853</v>
      </c>
      <c r="R2232" s="15">
        <v>536.079605077574</v>
      </c>
      <c r="S2232" s="15">
        <v>286.74025387870239</v>
      </c>
      <c r="T2232" s="15">
        <v>249.33935119887167</v>
      </c>
      <c r="U2232" s="15">
        <v>461.27779971791256</v>
      </c>
      <c r="V2232" s="15">
        <v>74.801805359661486</v>
      </c>
      <c r="W2232" s="14">
        <v>35.428766979000045</v>
      </c>
      <c r="X2232" s="14">
        <v>36.238314385000024</v>
      </c>
      <c r="Y2232" s="14" t="s">
        <v>14792</v>
      </c>
      <c r="Z2232" s="70" t="s">
        <v>5574</v>
      </c>
    </row>
    <row r="2233" spans="1:26" x14ac:dyDescent="0.25">
      <c r="A2233" s="14">
        <v>2100</v>
      </c>
      <c r="B2233" s="14" t="s">
        <v>5137</v>
      </c>
      <c r="C2233" s="14" t="s">
        <v>5143</v>
      </c>
      <c r="D2233" s="14" t="s">
        <v>5144</v>
      </c>
      <c r="E2233" s="14" t="s">
        <v>5145</v>
      </c>
      <c r="F2233" s="14" t="s">
        <v>5144</v>
      </c>
      <c r="G2233" s="14" t="s">
        <v>14793</v>
      </c>
      <c r="H2233" s="14" t="s">
        <v>14794</v>
      </c>
      <c r="I2233" s="14" t="s">
        <v>5571</v>
      </c>
      <c r="J2233" s="15">
        <v>100</v>
      </c>
      <c r="K2233" s="15">
        <v>0</v>
      </c>
      <c r="L2233" s="14" t="s">
        <v>5572</v>
      </c>
      <c r="M2233" s="14">
        <v>1</v>
      </c>
      <c r="N2233" s="15">
        <v>69.260930888575459</v>
      </c>
      <c r="O2233" s="14">
        <v>0</v>
      </c>
      <c r="P2233" s="15">
        <v>33.764703808180535</v>
      </c>
      <c r="Q2233" s="15">
        <v>35.496227080394917</v>
      </c>
      <c r="R2233" s="15">
        <v>29.782200282087448</v>
      </c>
      <c r="S2233" s="15">
        <v>15.930014104372356</v>
      </c>
      <c r="T2233" s="15">
        <v>13.852186177715092</v>
      </c>
      <c r="U2233" s="15">
        <v>25.62654442877292</v>
      </c>
      <c r="V2233" s="15">
        <v>4.1556558533145278</v>
      </c>
      <c r="W2233" s="14">
        <v>35.335722421000071</v>
      </c>
      <c r="X2233" s="14">
        <v>36.272136977000059</v>
      </c>
      <c r="Y2233" s="14" t="s">
        <v>14795</v>
      </c>
      <c r="Z2233" s="70" t="s">
        <v>5574</v>
      </c>
    </row>
    <row r="2234" spans="1:26" x14ac:dyDescent="0.25">
      <c r="A2234" s="14">
        <v>2101</v>
      </c>
      <c r="B2234" s="14" t="s">
        <v>5137</v>
      </c>
      <c r="C2234" s="14" t="s">
        <v>5143</v>
      </c>
      <c r="D2234" s="14" t="s">
        <v>5144</v>
      </c>
      <c r="E2234" s="14" t="s">
        <v>5145</v>
      </c>
      <c r="F2234" s="14" t="s">
        <v>5144</v>
      </c>
      <c r="G2234" s="14" t="s">
        <v>14796</v>
      </c>
      <c r="H2234" s="14" t="s">
        <v>14797</v>
      </c>
      <c r="I2234" s="14" t="s">
        <v>5571</v>
      </c>
      <c r="J2234" s="15">
        <v>380</v>
      </c>
      <c r="K2234" s="15">
        <v>0</v>
      </c>
      <c r="L2234" s="14" t="s">
        <v>5572</v>
      </c>
      <c r="M2234" s="14">
        <v>1</v>
      </c>
      <c r="N2234" s="15">
        <v>263.19153737658672</v>
      </c>
      <c r="O2234" s="14">
        <v>0</v>
      </c>
      <c r="P2234" s="15">
        <v>128.30587447108601</v>
      </c>
      <c r="Q2234" s="15">
        <v>134.88566290550068</v>
      </c>
      <c r="R2234" s="15">
        <v>113.17236107193229</v>
      </c>
      <c r="S2234" s="15">
        <v>60.534053596614946</v>
      </c>
      <c r="T2234" s="15">
        <v>52.638307475317347</v>
      </c>
      <c r="U2234" s="15">
        <v>97.380868829337089</v>
      </c>
      <c r="V2234" s="15">
        <v>15.791492242595202</v>
      </c>
      <c r="W2234" s="14">
        <v>35.354034683000066</v>
      </c>
      <c r="X2234" s="14">
        <v>36.347357486000078</v>
      </c>
      <c r="Y2234" s="14" t="s">
        <v>14798</v>
      </c>
      <c r="Z2234" s="70" t="s">
        <v>5574</v>
      </c>
    </row>
    <row r="2235" spans="1:26" x14ac:dyDescent="0.25">
      <c r="A2235" s="14">
        <v>2102</v>
      </c>
      <c r="B2235" s="14" t="s">
        <v>5137</v>
      </c>
      <c r="C2235" s="14" t="s">
        <v>5143</v>
      </c>
      <c r="D2235" s="14" t="s">
        <v>5144</v>
      </c>
      <c r="E2235" s="14" t="s">
        <v>5145</v>
      </c>
      <c r="F2235" s="14" t="s">
        <v>5144</v>
      </c>
      <c r="G2235" s="14" t="s">
        <v>14799</v>
      </c>
      <c r="H2235" s="14" t="s">
        <v>14800</v>
      </c>
      <c r="I2235" s="14" t="s">
        <v>5571</v>
      </c>
      <c r="J2235" s="15">
        <v>1300</v>
      </c>
      <c r="K2235" s="15">
        <v>0</v>
      </c>
      <c r="L2235" s="14" t="s">
        <v>5572</v>
      </c>
      <c r="M2235" s="14">
        <v>1</v>
      </c>
      <c r="N2235" s="15">
        <v>900.39210155148089</v>
      </c>
      <c r="O2235" s="14">
        <v>0</v>
      </c>
      <c r="P2235" s="15">
        <v>438.9411495063469</v>
      </c>
      <c r="Q2235" s="15">
        <v>461.45095204513393</v>
      </c>
      <c r="R2235" s="15">
        <v>387.16860366713678</v>
      </c>
      <c r="S2235" s="15">
        <v>207.09018335684061</v>
      </c>
      <c r="T2235" s="15">
        <v>180.0784203102962</v>
      </c>
      <c r="U2235" s="15">
        <v>333.14507757404795</v>
      </c>
      <c r="V2235" s="15">
        <v>54.023526093088854</v>
      </c>
      <c r="W2235" s="14">
        <v>35.375558507000051</v>
      </c>
      <c r="X2235" s="14">
        <v>36.423798161000036</v>
      </c>
      <c r="Y2235" s="14" t="s">
        <v>14801</v>
      </c>
      <c r="Z2235" s="70" t="s">
        <v>5574</v>
      </c>
    </row>
    <row r="2236" spans="1:26" x14ac:dyDescent="0.25">
      <c r="A2236" s="14">
        <v>2104</v>
      </c>
      <c r="B2236" s="14" t="s">
        <v>5137</v>
      </c>
      <c r="C2236" s="14" t="s">
        <v>5143</v>
      </c>
      <c r="D2236" s="14" t="s">
        <v>5144</v>
      </c>
      <c r="E2236" s="14" t="s">
        <v>5145</v>
      </c>
      <c r="F2236" s="14" t="s">
        <v>5144</v>
      </c>
      <c r="G2236" s="14" t="s">
        <v>14802</v>
      </c>
      <c r="H2236" s="14" t="s">
        <v>14803</v>
      </c>
      <c r="I2236" s="14" t="s">
        <v>5571</v>
      </c>
      <c r="J2236" s="15">
        <v>3200</v>
      </c>
      <c r="K2236" s="15">
        <v>0</v>
      </c>
      <c r="L2236" s="14" t="s">
        <v>5572</v>
      </c>
      <c r="M2236" s="14">
        <v>1</v>
      </c>
      <c r="N2236" s="15">
        <v>2216.3497884344147</v>
      </c>
      <c r="O2236" s="14">
        <v>0</v>
      </c>
      <c r="P2236" s="15">
        <v>1080.4705218617771</v>
      </c>
      <c r="Q2236" s="15">
        <v>1135.8792665726373</v>
      </c>
      <c r="R2236" s="15">
        <v>953.03040902679834</v>
      </c>
      <c r="S2236" s="15">
        <v>509.76045133991539</v>
      </c>
      <c r="T2236" s="15">
        <v>443.26995768688295</v>
      </c>
      <c r="U2236" s="15">
        <v>820.04942172073345</v>
      </c>
      <c r="V2236" s="15">
        <v>132.98098730606489</v>
      </c>
      <c r="W2236" s="14">
        <v>35.332485105000046</v>
      </c>
      <c r="X2236" s="14">
        <v>36.366911347000041</v>
      </c>
      <c r="Y2236" s="14" t="s">
        <v>14804</v>
      </c>
      <c r="Z2236" s="70" t="s">
        <v>5574</v>
      </c>
    </row>
    <row r="2237" spans="1:26" x14ac:dyDescent="0.25">
      <c r="A2237" s="14">
        <v>2106</v>
      </c>
      <c r="B2237" s="14" t="s">
        <v>5137</v>
      </c>
      <c r="C2237" s="14" t="s">
        <v>5143</v>
      </c>
      <c r="D2237" s="14" t="s">
        <v>5144</v>
      </c>
      <c r="E2237" s="14" t="s">
        <v>5145</v>
      </c>
      <c r="F2237" s="14" t="s">
        <v>5144</v>
      </c>
      <c r="G2237" s="14" t="s">
        <v>14805</v>
      </c>
      <c r="H2237" s="14" t="s">
        <v>14806</v>
      </c>
      <c r="I2237" s="14" t="s">
        <v>5571</v>
      </c>
      <c r="J2237" s="15">
        <v>850</v>
      </c>
      <c r="K2237" s="15">
        <v>0</v>
      </c>
      <c r="L2237" s="14" t="s">
        <v>5572</v>
      </c>
      <c r="M2237" s="14">
        <v>1</v>
      </c>
      <c r="N2237" s="15">
        <v>588.71791255289133</v>
      </c>
      <c r="O2237" s="14">
        <v>0</v>
      </c>
      <c r="P2237" s="15">
        <v>286.99998236953451</v>
      </c>
      <c r="Q2237" s="15">
        <v>301.71793018335677</v>
      </c>
      <c r="R2237" s="15">
        <v>253.14870239774328</v>
      </c>
      <c r="S2237" s="15">
        <v>135.405119887165</v>
      </c>
      <c r="T2237" s="15">
        <v>117.74358251057828</v>
      </c>
      <c r="U2237" s="15">
        <v>217.82562764456978</v>
      </c>
      <c r="V2237" s="15">
        <v>35.323074753173479</v>
      </c>
      <c r="W2237" s="14">
        <v>35.385064819000036</v>
      </c>
      <c r="X2237" s="14">
        <v>36.254684959000031</v>
      </c>
      <c r="Y2237" s="14" t="s">
        <v>14807</v>
      </c>
      <c r="Z2237" s="70" t="s">
        <v>5574</v>
      </c>
    </row>
    <row r="2238" spans="1:26" x14ac:dyDescent="0.25">
      <c r="A2238" s="14">
        <v>2107</v>
      </c>
      <c r="B2238" s="14" t="s">
        <v>5137</v>
      </c>
      <c r="C2238" s="14" t="s">
        <v>5143</v>
      </c>
      <c r="D2238" s="14" t="s">
        <v>5144</v>
      </c>
      <c r="E2238" s="14" t="s">
        <v>5145</v>
      </c>
      <c r="F2238" s="14" t="s">
        <v>5144</v>
      </c>
      <c r="G2238" s="14" t="s">
        <v>14808</v>
      </c>
      <c r="H2238" s="14" t="s">
        <v>14809</v>
      </c>
      <c r="I2238" s="14" t="s">
        <v>5571</v>
      </c>
      <c r="J2238" s="15">
        <v>2000</v>
      </c>
      <c r="K2238" s="15">
        <v>0</v>
      </c>
      <c r="L2238" s="14" t="s">
        <v>5572</v>
      </c>
      <c r="M2238" s="14">
        <v>1</v>
      </c>
      <c r="N2238" s="15">
        <v>1385.2186177715091</v>
      </c>
      <c r="O2238" s="14">
        <v>0</v>
      </c>
      <c r="P2238" s="15">
        <v>675.29407616361073</v>
      </c>
      <c r="Q2238" s="15">
        <v>709.92454160789839</v>
      </c>
      <c r="R2238" s="15">
        <v>595.644005641749</v>
      </c>
      <c r="S2238" s="15">
        <v>318.60028208744711</v>
      </c>
      <c r="T2238" s="15">
        <v>277.04372355430183</v>
      </c>
      <c r="U2238" s="15">
        <v>512.53088857545833</v>
      </c>
      <c r="V2238" s="15">
        <v>83.113117066290542</v>
      </c>
      <c r="W2238" s="14">
        <v>35.36514147500003</v>
      </c>
      <c r="X2238" s="14">
        <v>36.271919526000033</v>
      </c>
      <c r="Y2238" s="14" t="s">
        <v>14810</v>
      </c>
      <c r="Z2238" s="70" t="s">
        <v>5574</v>
      </c>
    </row>
    <row r="2239" spans="1:26" x14ac:dyDescent="0.25">
      <c r="A2239" s="14">
        <v>2108</v>
      </c>
      <c r="B2239" s="14" t="s">
        <v>5137</v>
      </c>
      <c r="C2239" s="14" t="s">
        <v>5143</v>
      </c>
      <c r="D2239" s="14" t="s">
        <v>5144</v>
      </c>
      <c r="E2239" s="14" t="s">
        <v>5145</v>
      </c>
      <c r="F2239" s="14" t="s">
        <v>5144</v>
      </c>
      <c r="G2239" s="14" t="s">
        <v>14811</v>
      </c>
      <c r="H2239" s="14" t="s">
        <v>14812</v>
      </c>
      <c r="I2239" s="14" t="s">
        <v>5571</v>
      </c>
      <c r="J2239" s="15">
        <v>630</v>
      </c>
      <c r="K2239" s="15">
        <v>0</v>
      </c>
      <c r="L2239" s="14" t="s">
        <v>5572</v>
      </c>
      <c r="M2239" s="14">
        <v>1</v>
      </c>
      <c r="N2239" s="15">
        <v>436.34386459802539</v>
      </c>
      <c r="O2239" s="14">
        <v>0</v>
      </c>
      <c r="P2239" s="15">
        <v>212.71763399153738</v>
      </c>
      <c r="Q2239" s="15">
        <v>223.62623060648798</v>
      </c>
      <c r="R2239" s="15">
        <v>187.62786177715091</v>
      </c>
      <c r="S2239" s="15">
        <v>100.35908885754584</v>
      </c>
      <c r="T2239" s="15">
        <v>87.268772919605084</v>
      </c>
      <c r="U2239" s="15">
        <v>161.4472299012694</v>
      </c>
      <c r="V2239" s="15">
        <v>26.180631875881524</v>
      </c>
      <c r="W2239" s="14">
        <v>35.389152062000051</v>
      </c>
      <c r="X2239" s="14">
        <v>36.307176713000047</v>
      </c>
      <c r="Y2239" s="14" t="s">
        <v>14813</v>
      </c>
      <c r="Z2239" s="70" t="s">
        <v>5574</v>
      </c>
    </row>
    <row r="2240" spans="1:26" x14ac:dyDescent="0.25">
      <c r="A2240" s="14">
        <v>2111</v>
      </c>
      <c r="B2240" s="14" t="s">
        <v>5137</v>
      </c>
      <c r="C2240" s="14" t="s">
        <v>5143</v>
      </c>
      <c r="D2240" s="14" t="s">
        <v>5144</v>
      </c>
      <c r="E2240" s="14" t="s">
        <v>5145</v>
      </c>
      <c r="F2240" s="14" t="s">
        <v>5144</v>
      </c>
      <c r="G2240" s="14" t="s">
        <v>14814</v>
      </c>
      <c r="H2240" s="14" t="s">
        <v>14815</v>
      </c>
      <c r="I2240" s="14" t="s">
        <v>5571</v>
      </c>
      <c r="J2240" s="15">
        <v>720</v>
      </c>
      <c r="K2240" s="15">
        <v>0</v>
      </c>
      <c r="L2240" s="14" t="s">
        <v>5572</v>
      </c>
      <c r="M2240" s="14">
        <v>1</v>
      </c>
      <c r="N2240" s="15">
        <v>498.67870239774328</v>
      </c>
      <c r="O2240" s="14">
        <v>0</v>
      </c>
      <c r="P2240" s="15">
        <v>243.10586741889983</v>
      </c>
      <c r="Q2240" s="15">
        <v>255.57283497884342</v>
      </c>
      <c r="R2240" s="15">
        <v>214.43184203102962</v>
      </c>
      <c r="S2240" s="15">
        <v>114.69610155148096</v>
      </c>
      <c r="T2240" s="15">
        <v>99.735740479548667</v>
      </c>
      <c r="U2240" s="15">
        <v>184.51111988716502</v>
      </c>
      <c r="V2240" s="15">
        <v>29.920722143864594</v>
      </c>
      <c r="W2240" s="14">
        <v>35.417199715000038</v>
      </c>
      <c r="X2240" s="14">
        <v>36.310865850000027</v>
      </c>
      <c r="Y2240" s="14" t="s">
        <v>14816</v>
      </c>
      <c r="Z2240" s="70" t="s">
        <v>5574</v>
      </c>
    </row>
    <row r="2241" spans="1:26" x14ac:dyDescent="0.25">
      <c r="A2241" s="14">
        <v>2112</v>
      </c>
      <c r="B2241" s="14" t="s">
        <v>5137</v>
      </c>
      <c r="C2241" s="14" t="s">
        <v>5143</v>
      </c>
      <c r="D2241" s="14" t="s">
        <v>5144</v>
      </c>
      <c r="E2241" s="14" t="s">
        <v>5145</v>
      </c>
      <c r="F2241" s="14" t="s">
        <v>5144</v>
      </c>
      <c r="G2241" s="14" t="s">
        <v>14817</v>
      </c>
      <c r="H2241" s="14" t="s">
        <v>14818</v>
      </c>
      <c r="I2241" s="14" t="s">
        <v>5571</v>
      </c>
      <c r="J2241" s="15">
        <v>480</v>
      </c>
      <c r="K2241" s="15">
        <v>0</v>
      </c>
      <c r="L2241" s="14" t="s">
        <v>5572</v>
      </c>
      <c r="M2241" s="14">
        <v>1</v>
      </c>
      <c r="N2241" s="15">
        <v>332.45246826516217</v>
      </c>
      <c r="O2241" s="14">
        <v>0</v>
      </c>
      <c r="P2241" s="15">
        <v>162.07057827926656</v>
      </c>
      <c r="Q2241" s="15">
        <v>170.38188998589558</v>
      </c>
      <c r="R2241" s="15">
        <v>142.95456135401975</v>
      </c>
      <c r="S2241" s="15">
        <v>76.4640677009873</v>
      </c>
      <c r="T2241" s="15">
        <v>66.490493653032431</v>
      </c>
      <c r="U2241" s="15">
        <v>123.00741325811001</v>
      </c>
      <c r="V2241" s="15">
        <v>19.947148095909728</v>
      </c>
      <c r="W2241" s="14">
        <v>35.334546376000048</v>
      </c>
      <c r="X2241" s="14">
        <v>36.283218027000032</v>
      </c>
      <c r="Y2241" s="14" t="s">
        <v>14819</v>
      </c>
      <c r="Z2241" s="70" t="s">
        <v>5574</v>
      </c>
    </row>
    <row r="2242" spans="1:26" x14ac:dyDescent="0.25">
      <c r="A2242" s="14">
        <v>2113</v>
      </c>
      <c r="B2242" s="14" t="s">
        <v>5137</v>
      </c>
      <c r="C2242" s="14" t="s">
        <v>5143</v>
      </c>
      <c r="D2242" s="14" t="s">
        <v>5144</v>
      </c>
      <c r="E2242" s="14" t="s">
        <v>5145</v>
      </c>
      <c r="F2242" s="14" t="s">
        <v>5144</v>
      </c>
      <c r="G2242" s="14" t="s">
        <v>14820</v>
      </c>
      <c r="H2242" s="14" t="s">
        <v>14821</v>
      </c>
      <c r="I2242" s="14" t="s">
        <v>5571</v>
      </c>
      <c r="J2242" s="15">
        <v>1100</v>
      </c>
      <c r="K2242" s="15">
        <v>0</v>
      </c>
      <c r="L2242" s="14" t="s">
        <v>5572</v>
      </c>
      <c r="M2242" s="14">
        <v>1</v>
      </c>
      <c r="N2242" s="15">
        <v>761.87023977433</v>
      </c>
      <c r="O2242" s="14">
        <v>0</v>
      </c>
      <c r="P2242" s="15">
        <v>371.41174188998588</v>
      </c>
      <c r="Q2242" s="15">
        <v>390.45849788434407</v>
      </c>
      <c r="R2242" s="15">
        <v>327.60420310296189</v>
      </c>
      <c r="S2242" s="15">
        <v>175.23015514809592</v>
      </c>
      <c r="T2242" s="15">
        <v>152.374047954866</v>
      </c>
      <c r="U2242" s="15">
        <v>281.89198871650211</v>
      </c>
      <c r="V2242" s="15">
        <v>45.712214386459799</v>
      </c>
      <c r="W2242" s="14">
        <v>35.403760967000039</v>
      </c>
      <c r="X2242" s="14">
        <v>36.24698986900006</v>
      </c>
      <c r="Y2242" s="14" t="s">
        <v>14822</v>
      </c>
      <c r="Z2242" s="70" t="s">
        <v>5574</v>
      </c>
    </row>
    <row r="2243" spans="1:26" x14ac:dyDescent="0.25">
      <c r="A2243" s="14">
        <v>2114</v>
      </c>
      <c r="B2243" s="14" t="s">
        <v>5137</v>
      </c>
      <c r="C2243" s="14" t="s">
        <v>5143</v>
      </c>
      <c r="D2243" s="14" t="s">
        <v>5144</v>
      </c>
      <c r="E2243" s="14" t="s">
        <v>5145</v>
      </c>
      <c r="F2243" s="14" t="s">
        <v>5144</v>
      </c>
      <c r="G2243" s="14" t="s">
        <v>14918</v>
      </c>
      <c r="H2243" s="14" t="s">
        <v>14919</v>
      </c>
      <c r="I2243" s="14" t="s">
        <v>5571</v>
      </c>
      <c r="J2243" s="15">
        <v>530</v>
      </c>
      <c r="K2243" s="15">
        <v>0</v>
      </c>
      <c r="L2243" s="14" t="s">
        <v>5572</v>
      </c>
      <c r="M2243" s="14">
        <v>1</v>
      </c>
      <c r="N2243" s="15">
        <v>367.08293370944989</v>
      </c>
      <c r="O2243" s="14">
        <v>0</v>
      </c>
      <c r="P2243" s="15">
        <v>178.95293018335681</v>
      </c>
      <c r="Q2243" s="15">
        <v>188.13000352609305</v>
      </c>
      <c r="R2243" s="15">
        <v>157.84566149506347</v>
      </c>
      <c r="S2243" s="15">
        <v>84.429074753173481</v>
      </c>
      <c r="T2243" s="15">
        <v>73.416586741889986</v>
      </c>
      <c r="U2243" s="15">
        <v>135.82068547249645</v>
      </c>
      <c r="V2243" s="15">
        <v>22.024976022566992</v>
      </c>
      <c r="W2243" s="14">
        <v>35.32982426500007</v>
      </c>
      <c r="X2243" s="14">
        <v>36.302669850000029</v>
      </c>
      <c r="Y2243" s="14" t="s">
        <v>14920</v>
      </c>
      <c r="Z2243" s="70" t="s">
        <v>5574</v>
      </c>
    </row>
    <row r="2244" spans="1:26" x14ac:dyDescent="0.25">
      <c r="A2244" s="14">
        <v>2115</v>
      </c>
      <c r="B2244" s="14" t="s">
        <v>5137</v>
      </c>
      <c r="C2244" s="14" t="s">
        <v>5143</v>
      </c>
      <c r="D2244" s="14" t="s">
        <v>5144</v>
      </c>
      <c r="E2244" s="14" t="s">
        <v>5145</v>
      </c>
      <c r="F2244" s="14" t="s">
        <v>5144</v>
      </c>
      <c r="G2244" s="14" t="s">
        <v>14921</v>
      </c>
      <c r="H2244" s="14" t="s">
        <v>14922</v>
      </c>
      <c r="I2244" s="14" t="s">
        <v>5571</v>
      </c>
      <c r="J2244" s="15">
        <v>300</v>
      </c>
      <c r="K2244" s="15">
        <v>0</v>
      </c>
      <c r="L2244" s="14" t="s">
        <v>5572</v>
      </c>
      <c r="M2244" s="14">
        <v>1</v>
      </c>
      <c r="N2244" s="15">
        <v>207.78279266572636</v>
      </c>
      <c r="O2244" s="14">
        <v>0</v>
      </c>
      <c r="P2244" s="15">
        <v>101.2941114245416</v>
      </c>
      <c r="Q2244" s="15">
        <v>106.48868124118475</v>
      </c>
      <c r="R2244" s="15">
        <v>89.346600846262334</v>
      </c>
      <c r="S2244" s="15">
        <v>47.790042313117063</v>
      </c>
      <c r="T2244" s="15">
        <v>41.556558533145278</v>
      </c>
      <c r="U2244" s="15">
        <v>76.87963328631875</v>
      </c>
      <c r="V2244" s="15">
        <v>12.466967559943582</v>
      </c>
      <c r="W2244" s="14">
        <v>35.348548042000061</v>
      </c>
      <c r="X2244" s="14">
        <v>36.255386365000049</v>
      </c>
      <c r="Y2244" s="14" t="s">
        <v>14923</v>
      </c>
      <c r="Z2244" s="70" t="s">
        <v>5574</v>
      </c>
    </row>
    <row r="2245" spans="1:26" x14ac:dyDescent="0.25">
      <c r="A2245" s="14">
        <v>2116</v>
      </c>
      <c r="B2245" s="14" t="s">
        <v>5137</v>
      </c>
      <c r="C2245" s="14" t="s">
        <v>5143</v>
      </c>
      <c r="D2245" s="14" t="s">
        <v>5144</v>
      </c>
      <c r="E2245" s="14" t="s">
        <v>5145</v>
      </c>
      <c r="F2245" s="14" t="s">
        <v>5144</v>
      </c>
      <c r="G2245" s="14" t="s">
        <v>14924</v>
      </c>
      <c r="H2245" s="14" t="s">
        <v>14925</v>
      </c>
      <c r="I2245" s="14" t="s">
        <v>5571</v>
      </c>
      <c r="J2245" s="15">
        <v>780</v>
      </c>
      <c r="K2245" s="15">
        <v>0</v>
      </c>
      <c r="L2245" s="14" t="s">
        <v>5572</v>
      </c>
      <c r="M2245" s="14">
        <v>1</v>
      </c>
      <c r="N2245" s="15">
        <v>540.23526093088856</v>
      </c>
      <c r="O2245" s="14">
        <v>0</v>
      </c>
      <c r="P2245" s="15">
        <v>263.36468970380815</v>
      </c>
      <c r="Q2245" s="15">
        <v>276.87057122708035</v>
      </c>
      <c r="R2245" s="15">
        <v>232.30116220028208</v>
      </c>
      <c r="S2245" s="15">
        <v>124.25411001410437</v>
      </c>
      <c r="T2245" s="15">
        <v>108.04705218617772</v>
      </c>
      <c r="U2245" s="15">
        <v>199.88704654442876</v>
      </c>
      <c r="V2245" s="15">
        <v>32.414115655853315</v>
      </c>
      <c r="W2245" s="14">
        <v>35.322154023000053</v>
      </c>
      <c r="X2245" s="14">
        <v>36.380999698000039</v>
      </c>
      <c r="Y2245" s="14" t="s">
        <v>14926</v>
      </c>
      <c r="Z2245" s="70" t="s">
        <v>5574</v>
      </c>
    </row>
    <row r="2246" spans="1:26" x14ac:dyDescent="0.25">
      <c r="A2246" s="14">
        <v>2132</v>
      </c>
      <c r="B2246" s="14" t="s">
        <v>5137</v>
      </c>
      <c r="C2246" s="14" t="s">
        <v>5143</v>
      </c>
      <c r="D2246" s="14" t="s">
        <v>5144</v>
      </c>
      <c r="E2246" s="14" t="s">
        <v>5146</v>
      </c>
      <c r="F2246" s="14" t="s">
        <v>5147</v>
      </c>
      <c r="G2246" s="14" t="s">
        <v>6415</v>
      </c>
      <c r="H2246" s="14" t="s">
        <v>6416</v>
      </c>
      <c r="I2246" s="14" t="s">
        <v>5571</v>
      </c>
      <c r="J2246" s="15">
        <v>2800</v>
      </c>
      <c r="K2246" s="15">
        <v>0</v>
      </c>
      <c r="L2246" s="14" t="s">
        <v>5572</v>
      </c>
      <c r="M2246" s="14">
        <v>2</v>
      </c>
      <c r="N2246" s="15">
        <v>1939.1981132075473</v>
      </c>
      <c r="O2246" s="14">
        <v>0</v>
      </c>
      <c r="P2246" s="15">
        <v>978.32544811320747</v>
      </c>
      <c r="Q2246" s="15">
        <v>960.87266509433982</v>
      </c>
      <c r="R2246" s="15">
        <v>833.85518867924543</v>
      </c>
      <c r="S2246" s="15">
        <v>446.01556603773588</v>
      </c>
      <c r="T2246" s="15">
        <v>387.83962264150949</v>
      </c>
      <c r="U2246" s="15">
        <v>717.50330188679254</v>
      </c>
      <c r="V2246" s="15">
        <v>116.35188679245283</v>
      </c>
      <c r="W2246" s="14">
        <v>35.292668673000037</v>
      </c>
      <c r="X2246" s="14">
        <v>36.343190696000079</v>
      </c>
      <c r="Y2246" s="14" t="s">
        <v>6417</v>
      </c>
      <c r="Z2246" s="70" t="s">
        <v>5574</v>
      </c>
    </row>
    <row r="2247" spans="1:26" x14ac:dyDescent="0.25">
      <c r="A2247" s="14">
        <v>2124</v>
      </c>
      <c r="B2247" s="14" t="s">
        <v>5137</v>
      </c>
      <c r="C2247" s="14" t="s">
        <v>5143</v>
      </c>
      <c r="D2247" s="14" t="s">
        <v>5144</v>
      </c>
      <c r="E2247" s="14" t="s">
        <v>5146</v>
      </c>
      <c r="F2247" s="14" t="s">
        <v>5147</v>
      </c>
      <c r="G2247" s="14" t="s">
        <v>7858</v>
      </c>
      <c r="H2247" s="14" t="s">
        <v>7859</v>
      </c>
      <c r="I2247" s="14" t="s">
        <v>5571</v>
      </c>
      <c r="J2247" s="15">
        <v>700</v>
      </c>
      <c r="K2247" s="15">
        <v>0</v>
      </c>
      <c r="L2247" s="14" t="s">
        <v>5572</v>
      </c>
      <c r="M2247" s="14">
        <v>3</v>
      </c>
      <c r="N2247" s="15">
        <v>484.79952830188682</v>
      </c>
      <c r="O2247" s="14">
        <v>0</v>
      </c>
      <c r="P2247" s="15">
        <v>244.58136202830187</v>
      </c>
      <c r="Q2247" s="15">
        <v>240.21816627358496</v>
      </c>
      <c r="R2247" s="15">
        <v>208.46379716981136</v>
      </c>
      <c r="S2247" s="15">
        <v>111.50389150943397</v>
      </c>
      <c r="T2247" s="15">
        <v>96.959905660377373</v>
      </c>
      <c r="U2247" s="15">
        <v>179.37582547169814</v>
      </c>
      <c r="V2247" s="15">
        <v>29.087971698113208</v>
      </c>
      <c r="W2247" s="14">
        <v>35.31611476900008</v>
      </c>
      <c r="X2247" s="14">
        <v>36.324407547000078</v>
      </c>
      <c r="Y2247" s="14" t="s">
        <v>7860</v>
      </c>
      <c r="Z2247" s="70" t="s">
        <v>5574</v>
      </c>
    </row>
    <row r="2248" spans="1:26" x14ac:dyDescent="0.25">
      <c r="A2248" s="14">
        <v>2127</v>
      </c>
      <c r="B2248" s="14" t="s">
        <v>5137</v>
      </c>
      <c r="C2248" s="14" t="s">
        <v>5143</v>
      </c>
      <c r="D2248" s="14" t="s">
        <v>5144</v>
      </c>
      <c r="E2248" s="14" t="s">
        <v>5146</v>
      </c>
      <c r="F2248" s="14" t="s">
        <v>5147</v>
      </c>
      <c r="G2248" s="14" t="s">
        <v>8434</v>
      </c>
      <c r="H2248" s="14" t="s">
        <v>8435</v>
      </c>
      <c r="I2248" s="14" t="s">
        <v>5837</v>
      </c>
      <c r="J2248" s="15">
        <v>6100</v>
      </c>
      <c r="K2248" s="15">
        <v>0</v>
      </c>
      <c r="L2248" s="14" t="s">
        <v>5572</v>
      </c>
      <c r="M2248" s="14">
        <v>3</v>
      </c>
      <c r="N2248" s="15">
        <v>4224.6816037735853</v>
      </c>
      <c r="O2248" s="14">
        <v>0</v>
      </c>
      <c r="P2248" s="15">
        <v>2131.3518691037734</v>
      </c>
      <c r="Q2248" s="15">
        <v>2093.3297346698118</v>
      </c>
      <c r="R2248" s="15">
        <v>1816.6130896226418</v>
      </c>
      <c r="S2248" s="15">
        <v>971.67676886792469</v>
      </c>
      <c r="T2248" s="15">
        <v>844.93632075471714</v>
      </c>
      <c r="U2248" s="15">
        <v>1563.1321933962265</v>
      </c>
      <c r="V2248" s="15">
        <v>253.4808962264151</v>
      </c>
      <c r="W2248" s="14">
        <v>35.257013959000062</v>
      </c>
      <c r="X2248" s="14">
        <v>36.382556344000079</v>
      </c>
      <c r="Y2248" s="14" t="s">
        <v>8436</v>
      </c>
      <c r="Z2248" s="70" t="s">
        <v>5574</v>
      </c>
    </row>
    <row r="2249" spans="1:26" x14ac:dyDescent="0.25">
      <c r="A2249" s="14">
        <v>2122</v>
      </c>
      <c r="B2249" s="14" t="s">
        <v>5137</v>
      </c>
      <c r="C2249" s="14" t="s">
        <v>5143</v>
      </c>
      <c r="D2249" s="14" t="s">
        <v>5144</v>
      </c>
      <c r="E2249" s="14" t="s">
        <v>5146</v>
      </c>
      <c r="F2249" s="14" t="s">
        <v>5147</v>
      </c>
      <c r="G2249" s="14" t="s">
        <v>11769</v>
      </c>
      <c r="H2249" s="14" t="s">
        <v>11770</v>
      </c>
      <c r="I2249" s="14" t="s">
        <v>5571</v>
      </c>
      <c r="J2249" s="15">
        <v>1700</v>
      </c>
      <c r="K2249" s="15">
        <v>30</v>
      </c>
      <c r="L2249" s="14" t="s">
        <v>5572</v>
      </c>
      <c r="M2249" s="14">
        <v>3</v>
      </c>
      <c r="N2249" s="15">
        <v>1177.3702830188679</v>
      </c>
      <c r="O2249" s="14">
        <v>0</v>
      </c>
      <c r="P2249" s="15">
        <v>593.98330778301874</v>
      </c>
      <c r="Q2249" s="15">
        <v>583.38697523584915</v>
      </c>
      <c r="R2249" s="15">
        <v>506.26922169811314</v>
      </c>
      <c r="S2249" s="15">
        <v>270.79516509433961</v>
      </c>
      <c r="T2249" s="15">
        <v>235.47405660377359</v>
      </c>
      <c r="U2249" s="15">
        <v>435.62700471698111</v>
      </c>
      <c r="V2249" s="15">
        <v>70.642216981132066</v>
      </c>
      <c r="W2249" s="14">
        <v>35.289076583000053</v>
      </c>
      <c r="X2249" s="14">
        <v>36.399554801000079</v>
      </c>
      <c r="Y2249" s="14" t="s">
        <v>11771</v>
      </c>
      <c r="Z2249" s="70" t="s">
        <v>5574</v>
      </c>
    </row>
    <row r="2250" spans="1:26" x14ac:dyDescent="0.25">
      <c r="A2250" s="14">
        <v>2117</v>
      </c>
      <c r="B2250" s="14" t="s">
        <v>5137</v>
      </c>
      <c r="C2250" s="14" t="s">
        <v>5143</v>
      </c>
      <c r="D2250" s="14" t="s">
        <v>5144</v>
      </c>
      <c r="E2250" s="14" t="s">
        <v>5146</v>
      </c>
      <c r="F2250" s="14" t="s">
        <v>5147</v>
      </c>
      <c r="G2250" s="14" t="s">
        <v>14927</v>
      </c>
      <c r="H2250" s="14" t="s">
        <v>14928</v>
      </c>
      <c r="I2250" s="14" t="s">
        <v>5571</v>
      </c>
      <c r="J2250" s="15">
        <v>360</v>
      </c>
      <c r="K2250" s="15">
        <v>0</v>
      </c>
      <c r="L2250" s="14" t="s">
        <v>5572</v>
      </c>
      <c r="M2250" s="14">
        <v>3</v>
      </c>
      <c r="N2250" s="15">
        <v>249.3254716981132</v>
      </c>
      <c r="O2250" s="14">
        <v>0</v>
      </c>
      <c r="P2250" s="15">
        <v>125.7847004716981</v>
      </c>
      <c r="Q2250" s="15">
        <v>123.5407712264151</v>
      </c>
      <c r="R2250" s="15">
        <v>107.20995283018868</v>
      </c>
      <c r="S2250" s="15">
        <v>57.34485849056604</v>
      </c>
      <c r="T2250" s="15">
        <v>49.865094339622644</v>
      </c>
      <c r="U2250" s="15">
        <v>92.250424528301892</v>
      </c>
      <c r="V2250" s="15">
        <v>14.959528301886792</v>
      </c>
      <c r="W2250" s="14">
        <v>35.237347863000025</v>
      </c>
      <c r="X2250" s="14">
        <v>36.295736439000052</v>
      </c>
      <c r="Y2250" s="14" t="s">
        <v>14929</v>
      </c>
      <c r="Z2250" s="70" t="s">
        <v>5574</v>
      </c>
    </row>
    <row r="2251" spans="1:26" x14ac:dyDescent="0.25">
      <c r="A2251" s="14">
        <v>2118</v>
      </c>
      <c r="B2251" s="14" t="s">
        <v>5137</v>
      </c>
      <c r="C2251" s="14" t="s">
        <v>5143</v>
      </c>
      <c r="D2251" s="14" t="s">
        <v>5144</v>
      </c>
      <c r="E2251" s="14" t="s">
        <v>5146</v>
      </c>
      <c r="F2251" s="14" t="s">
        <v>5147</v>
      </c>
      <c r="G2251" s="14" t="s">
        <v>14930</v>
      </c>
      <c r="H2251" s="14" t="s">
        <v>14931</v>
      </c>
      <c r="I2251" s="14" t="s">
        <v>5571</v>
      </c>
      <c r="J2251" s="15">
        <v>790</v>
      </c>
      <c r="K2251" s="15">
        <v>0</v>
      </c>
      <c r="L2251" s="14" t="s">
        <v>5572</v>
      </c>
      <c r="M2251" s="14">
        <v>3</v>
      </c>
      <c r="N2251" s="15">
        <v>547.13089622641508</v>
      </c>
      <c r="O2251" s="14">
        <v>0</v>
      </c>
      <c r="P2251" s="15">
        <v>276.02753714622639</v>
      </c>
      <c r="Q2251" s="15">
        <v>271.10335908018868</v>
      </c>
      <c r="R2251" s="15">
        <v>235.26628537735851</v>
      </c>
      <c r="S2251" s="15">
        <v>125.84010613207548</v>
      </c>
      <c r="T2251" s="15">
        <v>109.42617924528302</v>
      </c>
      <c r="U2251" s="15">
        <v>202.43843160377358</v>
      </c>
      <c r="V2251" s="15">
        <v>32.827853773584906</v>
      </c>
      <c r="W2251" s="14">
        <v>35.235229549000053</v>
      </c>
      <c r="X2251" s="14">
        <v>36.314931828000056</v>
      </c>
      <c r="Y2251" s="14" t="s">
        <v>14932</v>
      </c>
      <c r="Z2251" s="70" t="s">
        <v>5574</v>
      </c>
    </row>
    <row r="2252" spans="1:26" x14ac:dyDescent="0.25">
      <c r="A2252" s="14">
        <v>2119</v>
      </c>
      <c r="B2252" s="14" t="s">
        <v>5137</v>
      </c>
      <c r="C2252" s="14" t="s">
        <v>5143</v>
      </c>
      <c r="D2252" s="14" t="s">
        <v>5144</v>
      </c>
      <c r="E2252" s="14" t="s">
        <v>5146</v>
      </c>
      <c r="F2252" s="14" t="s">
        <v>5147</v>
      </c>
      <c r="G2252" s="14" t="s">
        <v>14933</v>
      </c>
      <c r="H2252" s="14" t="s">
        <v>13241</v>
      </c>
      <c r="I2252" s="14" t="s">
        <v>5571</v>
      </c>
      <c r="J2252" s="15">
        <v>340</v>
      </c>
      <c r="K2252" s="15">
        <v>0</v>
      </c>
      <c r="L2252" s="14" t="s">
        <v>5572</v>
      </c>
      <c r="M2252" s="14">
        <v>3</v>
      </c>
      <c r="N2252" s="15">
        <v>235.47405660377359</v>
      </c>
      <c r="O2252" s="14">
        <v>0</v>
      </c>
      <c r="P2252" s="15">
        <v>118.79666155660377</v>
      </c>
      <c r="Q2252" s="15">
        <v>116.67739504716982</v>
      </c>
      <c r="R2252" s="15">
        <v>101.25384433962266</v>
      </c>
      <c r="S2252" s="15">
        <v>54.15903301886793</v>
      </c>
      <c r="T2252" s="15">
        <v>47.094811320754722</v>
      </c>
      <c r="U2252" s="15">
        <v>87.12540094339623</v>
      </c>
      <c r="V2252" s="15">
        <v>14.128443396226414</v>
      </c>
      <c r="W2252" s="14">
        <v>35.214349303000063</v>
      </c>
      <c r="X2252" s="14">
        <v>36.30297871700003</v>
      </c>
      <c r="Y2252" s="14" t="s">
        <v>14934</v>
      </c>
      <c r="Z2252" s="70" t="s">
        <v>5574</v>
      </c>
    </row>
    <row r="2253" spans="1:26" x14ac:dyDescent="0.25">
      <c r="A2253" s="14">
        <v>2120</v>
      </c>
      <c r="B2253" s="14" t="s">
        <v>5137</v>
      </c>
      <c r="C2253" s="14" t="s">
        <v>5143</v>
      </c>
      <c r="D2253" s="14" t="s">
        <v>5144</v>
      </c>
      <c r="E2253" s="14" t="s">
        <v>5146</v>
      </c>
      <c r="F2253" s="14" t="s">
        <v>5147</v>
      </c>
      <c r="G2253" s="14" t="s">
        <v>14935</v>
      </c>
      <c r="H2253" s="14" t="s">
        <v>9127</v>
      </c>
      <c r="I2253" s="14" t="s">
        <v>5571</v>
      </c>
      <c r="J2253" s="15">
        <v>280</v>
      </c>
      <c r="K2253" s="15">
        <v>0</v>
      </c>
      <c r="L2253" s="14" t="s">
        <v>5572</v>
      </c>
      <c r="M2253" s="14">
        <v>3</v>
      </c>
      <c r="N2253" s="15">
        <v>193.91981132075472</v>
      </c>
      <c r="O2253" s="14">
        <v>0</v>
      </c>
      <c r="P2253" s="15">
        <v>97.832544811320744</v>
      </c>
      <c r="Q2253" s="15">
        <v>96.087266509433974</v>
      </c>
      <c r="R2253" s="15">
        <v>83.385518867924532</v>
      </c>
      <c r="S2253" s="15">
        <v>44.601556603773588</v>
      </c>
      <c r="T2253" s="15">
        <v>38.783962264150944</v>
      </c>
      <c r="U2253" s="15">
        <v>71.750330188679243</v>
      </c>
      <c r="V2253" s="15">
        <v>11.635188679245283</v>
      </c>
      <c r="W2253" s="14">
        <v>35.334067123000068</v>
      </c>
      <c r="X2253" s="14">
        <v>36.36033186800006</v>
      </c>
      <c r="Y2253" s="14" t="s">
        <v>14936</v>
      </c>
      <c r="Z2253" s="70" t="s">
        <v>5574</v>
      </c>
    </row>
    <row r="2254" spans="1:26" x14ac:dyDescent="0.25">
      <c r="A2254" s="14">
        <v>2121</v>
      </c>
      <c r="B2254" s="14" t="s">
        <v>5137</v>
      </c>
      <c r="C2254" s="14" t="s">
        <v>5143</v>
      </c>
      <c r="D2254" s="14" t="s">
        <v>5144</v>
      </c>
      <c r="E2254" s="14" t="s">
        <v>5146</v>
      </c>
      <c r="F2254" s="14" t="s">
        <v>5147</v>
      </c>
      <c r="G2254" s="14" t="s">
        <v>14937</v>
      </c>
      <c r="H2254" s="14" t="s">
        <v>14938</v>
      </c>
      <c r="I2254" s="14" t="s">
        <v>5571</v>
      </c>
      <c r="J2254" s="15">
        <v>280</v>
      </c>
      <c r="K2254" s="15">
        <v>0</v>
      </c>
      <c r="L2254" s="14" t="s">
        <v>5572</v>
      </c>
      <c r="M2254" s="14">
        <v>3</v>
      </c>
      <c r="N2254" s="15">
        <v>193.91981132075472</v>
      </c>
      <c r="O2254" s="14">
        <v>0</v>
      </c>
      <c r="P2254" s="15">
        <v>97.832544811320744</v>
      </c>
      <c r="Q2254" s="15">
        <v>96.087266509433974</v>
      </c>
      <c r="R2254" s="15">
        <v>83.385518867924532</v>
      </c>
      <c r="S2254" s="15">
        <v>44.601556603773588</v>
      </c>
      <c r="T2254" s="15">
        <v>38.783962264150944</v>
      </c>
      <c r="U2254" s="15">
        <v>71.750330188679243</v>
      </c>
      <c r="V2254" s="15">
        <v>11.635188679245283</v>
      </c>
      <c r="W2254" s="14">
        <v>35.333933192000075</v>
      </c>
      <c r="X2254" s="14">
        <v>36.347723839000025</v>
      </c>
      <c r="Y2254" s="14" t="s">
        <v>14939</v>
      </c>
      <c r="Z2254" s="70" t="s">
        <v>5574</v>
      </c>
    </row>
    <row r="2255" spans="1:26" x14ac:dyDescent="0.25">
      <c r="A2255" s="14">
        <v>2123</v>
      </c>
      <c r="B2255" s="14" t="s">
        <v>5137</v>
      </c>
      <c r="C2255" s="14" t="s">
        <v>5143</v>
      </c>
      <c r="D2255" s="14" t="s">
        <v>5144</v>
      </c>
      <c r="E2255" s="14" t="s">
        <v>5146</v>
      </c>
      <c r="F2255" s="14" t="s">
        <v>5147</v>
      </c>
      <c r="G2255" s="14" t="s">
        <v>14984</v>
      </c>
      <c r="H2255" s="14" t="s">
        <v>14985</v>
      </c>
      <c r="I2255" s="14" t="s">
        <v>5571</v>
      </c>
      <c r="J2255" s="15">
        <v>570</v>
      </c>
      <c r="K2255" s="15">
        <v>0</v>
      </c>
      <c r="L2255" s="14" t="s">
        <v>5572</v>
      </c>
      <c r="M2255" s="14">
        <v>3</v>
      </c>
      <c r="N2255" s="15">
        <v>394.76533018867923</v>
      </c>
      <c r="O2255" s="14">
        <v>0</v>
      </c>
      <c r="P2255" s="15">
        <v>199.15910908018864</v>
      </c>
      <c r="Q2255" s="15">
        <v>195.60622110849059</v>
      </c>
      <c r="R2255" s="15">
        <v>169.7490919811321</v>
      </c>
      <c r="S2255" s="15">
        <v>90.796025943396231</v>
      </c>
      <c r="T2255" s="15">
        <v>78.953066037735852</v>
      </c>
      <c r="U2255" s="15">
        <v>146.06317216981131</v>
      </c>
      <c r="V2255" s="15">
        <v>23.685919811320751</v>
      </c>
      <c r="W2255" s="14">
        <v>35.328661454000041</v>
      </c>
      <c r="X2255" s="14">
        <v>36.34576743000008</v>
      </c>
      <c r="Y2255" s="14" t="s">
        <v>14986</v>
      </c>
      <c r="Z2255" s="70" t="s">
        <v>5574</v>
      </c>
    </row>
    <row r="2256" spans="1:26" x14ac:dyDescent="0.25">
      <c r="A2256" s="14">
        <v>2125</v>
      </c>
      <c r="B2256" s="14" t="s">
        <v>5137</v>
      </c>
      <c r="C2256" s="14" t="s">
        <v>5143</v>
      </c>
      <c r="D2256" s="14" t="s">
        <v>5144</v>
      </c>
      <c r="E2256" s="14" t="s">
        <v>5146</v>
      </c>
      <c r="F2256" s="14" t="s">
        <v>5147</v>
      </c>
      <c r="G2256" s="14" t="s">
        <v>14987</v>
      </c>
      <c r="H2256" s="14" t="s">
        <v>14988</v>
      </c>
      <c r="I2256" s="14" t="s">
        <v>5571</v>
      </c>
      <c r="J2256" s="15">
        <v>110</v>
      </c>
      <c r="K2256" s="15">
        <v>0</v>
      </c>
      <c r="L2256" s="14" t="s">
        <v>5572</v>
      </c>
      <c r="M2256" s="14">
        <v>3</v>
      </c>
      <c r="N2256" s="15">
        <v>76.182783018867923</v>
      </c>
      <c r="O2256" s="14">
        <v>0</v>
      </c>
      <c r="P2256" s="15">
        <v>38.434214033018861</v>
      </c>
      <c r="Q2256" s="15">
        <v>37.748568985849062</v>
      </c>
      <c r="R2256" s="15">
        <v>32.758596698113209</v>
      </c>
      <c r="S2256" s="15">
        <v>17.522040094339623</v>
      </c>
      <c r="T2256" s="15">
        <v>15.236556603773586</v>
      </c>
      <c r="U2256" s="15">
        <v>28.187629716981132</v>
      </c>
      <c r="V2256" s="15">
        <v>4.5709669811320754</v>
      </c>
      <c r="W2256" s="14">
        <v>35.26767699100003</v>
      </c>
      <c r="X2256" s="14">
        <v>36.252742131000048</v>
      </c>
      <c r="Y2256" s="14" t="s">
        <v>14989</v>
      </c>
      <c r="Z2256" s="70" t="s">
        <v>5574</v>
      </c>
    </row>
    <row r="2257" spans="1:26" x14ac:dyDescent="0.25">
      <c r="A2257" s="14">
        <v>2126</v>
      </c>
      <c r="B2257" s="14" t="s">
        <v>5137</v>
      </c>
      <c r="C2257" s="14" t="s">
        <v>5143</v>
      </c>
      <c r="D2257" s="14" t="s">
        <v>5144</v>
      </c>
      <c r="E2257" s="14" t="s">
        <v>5146</v>
      </c>
      <c r="F2257" s="14" t="s">
        <v>5147</v>
      </c>
      <c r="G2257" s="14" t="s">
        <v>14990</v>
      </c>
      <c r="H2257" s="14" t="s">
        <v>14991</v>
      </c>
      <c r="I2257" s="14" t="s">
        <v>5571</v>
      </c>
      <c r="J2257" s="15">
        <v>1400</v>
      </c>
      <c r="K2257" s="15">
        <v>0</v>
      </c>
      <c r="L2257" s="14" t="s">
        <v>5572</v>
      </c>
      <c r="M2257" s="14">
        <v>3</v>
      </c>
      <c r="N2257" s="15">
        <v>969.59905660377365</v>
      </c>
      <c r="O2257" s="14">
        <v>0</v>
      </c>
      <c r="P2257" s="15">
        <v>489.16272405660374</v>
      </c>
      <c r="Q2257" s="15">
        <v>480.43633254716991</v>
      </c>
      <c r="R2257" s="15">
        <v>416.92759433962271</v>
      </c>
      <c r="S2257" s="15">
        <v>223.00778301886794</v>
      </c>
      <c r="T2257" s="15">
        <v>193.91981132075475</v>
      </c>
      <c r="U2257" s="15">
        <v>358.75165094339627</v>
      </c>
      <c r="V2257" s="15">
        <v>58.175943396226415</v>
      </c>
      <c r="W2257" s="14">
        <v>35.306292115000076</v>
      </c>
      <c r="X2257" s="14">
        <v>36.33108435500003</v>
      </c>
      <c r="Y2257" s="14" t="s">
        <v>14992</v>
      </c>
      <c r="Z2257" s="70" t="s">
        <v>5574</v>
      </c>
    </row>
    <row r="2258" spans="1:26" x14ac:dyDescent="0.25">
      <c r="A2258" s="14">
        <v>2128</v>
      </c>
      <c r="B2258" s="14" t="s">
        <v>5137</v>
      </c>
      <c r="C2258" s="14" t="s">
        <v>5143</v>
      </c>
      <c r="D2258" s="14" t="s">
        <v>5144</v>
      </c>
      <c r="E2258" s="14" t="s">
        <v>5146</v>
      </c>
      <c r="F2258" s="14" t="s">
        <v>5147</v>
      </c>
      <c r="G2258" s="14" t="s">
        <v>14993</v>
      </c>
      <c r="H2258" s="14" t="s">
        <v>14994</v>
      </c>
      <c r="I2258" s="14" t="s">
        <v>5571</v>
      </c>
      <c r="J2258" s="15">
        <v>490</v>
      </c>
      <c r="K2258" s="15">
        <v>0</v>
      </c>
      <c r="L2258" s="14" t="s">
        <v>5572</v>
      </c>
      <c r="M2258" s="14">
        <v>3</v>
      </c>
      <c r="N2258" s="15">
        <v>339.35966981132077</v>
      </c>
      <c r="O2258" s="14">
        <v>0</v>
      </c>
      <c r="P2258" s="15">
        <v>171.2069534198113</v>
      </c>
      <c r="Q2258" s="15">
        <v>168.15271639150947</v>
      </c>
      <c r="R2258" s="15">
        <v>145.92465801886794</v>
      </c>
      <c r="S2258" s="15">
        <v>78.052724056603779</v>
      </c>
      <c r="T2258" s="15">
        <v>67.871933962264151</v>
      </c>
      <c r="U2258" s="15">
        <v>125.56307783018869</v>
      </c>
      <c r="V2258" s="15">
        <v>20.361580188679245</v>
      </c>
      <c r="W2258" s="14">
        <v>35.237309375000052</v>
      </c>
      <c r="X2258" s="14">
        <v>36.349105370000075</v>
      </c>
      <c r="Y2258" s="14" t="s">
        <v>14995</v>
      </c>
      <c r="Z2258" s="70" t="s">
        <v>5574</v>
      </c>
    </row>
    <row r="2259" spans="1:26" x14ac:dyDescent="0.25">
      <c r="A2259" s="14">
        <v>2129</v>
      </c>
      <c r="B2259" s="14" t="s">
        <v>5137</v>
      </c>
      <c r="C2259" s="14" t="s">
        <v>5143</v>
      </c>
      <c r="D2259" s="14" t="s">
        <v>5144</v>
      </c>
      <c r="E2259" s="14" t="s">
        <v>5146</v>
      </c>
      <c r="F2259" s="14" t="s">
        <v>5147</v>
      </c>
      <c r="G2259" s="14" t="s">
        <v>14996</v>
      </c>
      <c r="H2259" s="14" t="s">
        <v>14997</v>
      </c>
      <c r="I2259" s="14" t="s">
        <v>5571</v>
      </c>
      <c r="J2259" s="15">
        <v>210</v>
      </c>
      <c r="K2259" s="15">
        <v>0</v>
      </c>
      <c r="L2259" s="14" t="s">
        <v>5572</v>
      </c>
      <c r="M2259" s="14">
        <v>3</v>
      </c>
      <c r="N2259" s="15">
        <v>145.43985849056605</v>
      </c>
      <c r="O2259" s="14">
        <v>0</v>
      </c>
      <c r="P2259" s="15">
        <v>73.374408608490569</v>
      </c>
      <c r="Q2259" s="15">
        <v>72.065449882075484</v>
      </c>
      <c r="R2259" s="15">
        <v>62.539139150943399</v>
      </c>
      <c r="S2259" s="15">
        <v>33.451167452830191</v>
      </c>
      <c r="T2259" s="15">
        <v>29.087971698113211</v>
      </c>
      <c r="U2259" s="15">
        <v>53.812747641509439</v>
      </c>
      <c r="V2259" s="15">
        <v>8.726391509433963</v>
      </c>
      <c r="W2259" s="14">
        <v>35.229663190000053</v>
      </c>
      <c r="X2259" s="14">
        <v>36.309425760000067</v>
      </c>
      <c r="Y2259" s="14" t="s">
        <v>14998</v>
      </c>
      <c r="Z2259" s="70" t="s">
        <v>5574</v>
      </c>
    </row>
    <row r="2260" spans="1:26" x14ac:dyDescent="0.25">
      <c r="A2260" s="14">
        <v>2130</v>
      </c>
      <c r="B2260" s="14" t="s">
        <v>5137</v>
      </c>
      <c r="C2260" s="14" t="s">
        <v>5143</v>
      </c>
      <c r="D2260" s="14" t="s">
        <v>5144</v>
      </c>
      <c r="E2260" s="14" t="s">
        <v>5146</v>
      </c>
      <c r="F2260" s="14" t="s">
        <v>5147</v>
      </c>
      <c r="G2260" s="14" t="s">
        <v>14999</v>
      </c>
      <c r="H2260" s="14" t="s">
        <v>15000</v>
      </c>
      <c r="I2260" s="14" t="s">
        <v>5571</v>
      </c>
      <c r="J2260" s="15">
        <v>470</v>
      </c>
      <c r="K2260" s="15">
        <v>0</v>
      </c>
      <c r="L2260" s="14" t="s">
        <v>5572</v>
      </c>
      <c r="M2260" s="14">
        <v>3</v>
      </c>
      <c r="N2260" s="15">
        <v>325.50825471698113</v>
      </c>
      <c r="O2260" s="14">
        <v>0</v>
      </c>
      <c r="P2260" s="15">
        <v>164.21891450471696</v>
      </c>
      <c r="Q2260" s="15">
        <v>161.28934021226416</v>
      </c>
      <c r="R2260" s="15">
        <v>139.96854952830191</v>
      </c>
      <c r="S2260" s="15">
        <v>74.86689858490567</v>
      </c>
      <c r="T2260" s="15">
        <v>65.101650943396223</v>
      </c>
      <c r="U2260" s="15">
        <v>120.43805424528301</v>
      </c>
      <c r="V2260" s="15">
        <v>19.530495283018865</v>
      </c>
      <c r="W2260" s="14">
        <v>35.31160582900003</v>
      </c>
      <c r="X2260" s="14">
        <v>36.361027050000075</v>
      </c>
      <c r="Y2260" s="14" t="s">
        <v>15001</v>
      </c>
      <c r="Z2260" s="70" t="s">
        <v>5574</v>
      </c>
    </row>
    <row r="2261" spans="1:26" x14ac:dyDescent="0.25">
      <c r="A2261" s="14">
        <v>2131</v>
      </c>
      <c r="B2261" s="14" t="s">
        <v>5137</v>
      </c>
      <c r="C2261" s="14" t="s">
        <v>5143</v>
      </c>
      <c r="D2261" s="14" t="s">
        <v>5144</v>
      </c>
      <c r="E2261" s="14" t="s">
        <v>5146</v>
      </c>
      <c r="F2261" s="14" t="s">
        <v>5147</v>
      </c>
      <c r="G2261" s="14" t="s">
        <v>15002</v>
      </c>
      <c r="H2261" s="14" t="s">
        <v>15003</v>
      </c>
      <c r="I2261" s="14" t="s">
        <v>5571</v>
      </c>
      <c r="J2261" s="15">
        <v>360</v>
      </c>
      <c r="K2261" s="15">
        <v>0</v>
      </c>
      <c r="L2261" s="14" t="s">
        <v>5572</v>
      </c>
      <c r="M2261" s="14">
        <v>3</v>
      </c>
      <c r="N2261" s="15">
        <v>249.3254716981132</v>
      </c>
      <c r="O2261" s="14">
        <v>0</v>
      </c>
      <c r="P2261" s="15">
        <v>125.7847004716981</v>
      </c>
      <c r="Q2261" s="15">
        <v>123.5407712264151</v>
      </c>
      <c r="R2261" s="15">
        <v>107.20995283018868</v>
      </c>
      <c r="S2261" s="15">
        <v>57.34485849056604</v>
      </c>
      <c r="T2261" s="15">
        <v>49.865094339622644</v>
      </c>
      <c r="U2261" s="15">
        <v>92.250424528301892</v>
      </c>
      <c r="V2261" s="15">
        <v>14.959528301886792</v>
      </c>
      <c r="W2261" s="14">
        <v>35.26817507100003</v>
      </c>
      <c r="X2261" s="14">
        <v>36.333932005000065</v>
      </c>
      <c r="Y2261" s="14" t="s">
        <v>15004</v>
      </c>
      <c r="Z2261" s="70" t="s">
        <v>5574</v>
      </c>
    </row>
    <row r="2262" spans="1:26" x14ac:dyDescent="0.25">
      <c r="A2262" s="14">
        <v>2145</v>
      </c>
      <c r="B2262" s="14" t="s">
        <v>5137</v>
      </c>
      <c r="C2262" s="14" t="s">
        <v>5143</v>
      </c>
      <c r="D2262" s="14" t="s">
        <v>5144</v>
      </c>
      <c r="E2262" s="14" t="s">
        <v>5148</v>
      </c>
      <c r="F2262" s="14" t="s">
        <v>5149</v>
      </c>
      <c r="G2262" s="14" t="s">
        <v>6418</v>
      </c>
      <c r="H2262" s="14" t="s">
        <v>6419</v>
      </c>
      <c r="I2262" s="14" t="s">
        <v>5571</v>
      </c>
      <c r="J2262" s="15">
        <v>0</v>
      </c>
      <c r="K2262" s="15">
        <v>0</v>
      </c>
      <c r="L2262" s="14" t="s">
        <v>5572</v>
      </c>
      <c r="M2262" s="14">
        <v>0</v>
      </c>
      <c r="N2262" s="15">
        <v>0</v>
      </c>
      <c r="O2262" s="14">
        <v>0</v>
      </c>
      <c r="P2262" s="15">
        <v>0</v>
      </c>
      <c r="Q2262" s="15">
        <v>0</v>
      </c>
      <c r="R2262" s="15">
        <v>0</v>
      </c>
      <c r="S2262" s="15">
        <v>0</v>
      </c>
      <c r="T2262" s="15">
        <v>0</v>
      </c>
      <c r="U2262" s="15">
        <v>0</v>
      </c>
      <c r="V2262" s="15">
        <v>0</v>
      </c>
      <c r="W2262" s="14">
        <v>35.674448762000054</v>
      </c>
      <c r="X2262" s="14">
        <v>36.271136900000045</v>
      </c>
      <c r="Y2262" s="14" t="s">
        <v>6420</v>
      </c>
      <c r="Z2262" s="70" t="s">
        <v>5574</v>
      </c>
    </row>
    <row r="2263" spans="1:26" x14ac:dyDescent="0.25">
      <c r="A2263" s="14">
        <v>2146</v>
      </c>
      <c r="B2263" s="14" t="s">
        <v>5137</v>
      </c>
      <c r="C2263" s="14" t="s">
        <v>5143</v>
      </c>
      <c r="D2263" s="14" t="s">
        <v>5144</v>
      </c>
      <c r="E2263" s="14" t="s">
        <v>5148</v>
      </c>
      <c r="F2263" s="14" t="s">
        <v>5149</v>
      </c>
      <c r="G2263" s="14" t="s">
        <v>6421</v>
      </c>
      <c r="H2263" s="14" t="s">
        <v>6422</v>
      </c>
      <c r="I2263" s="14" t="s">
        <v>5571</v>
      </c>
      <c r="J2263" s="15">
        <v>0</v>
      </c>
      <c r="K2263" s="15">
        <v>0</v>
      </c>
      <c r="L2263" s="14" t="s">
        <v>5572</v>
      </c>
      <c r="M2263" s="14">
        <v>0</v>
      </c>
      <c r="N2263" s="15">
        <v>0</v>
      </c>
      <c r="O2263" s="14">
        <v>0</v>
      </c>
      <c r="P2263" s="15">
        <v>0</v>
      </c>
      <c r="Q2263" s="15">
        <v>0</v>
      </c>
      <c r="R2263" s="15">
        <v>0</v>
      </c>
      <c r="S2263" s="15">
        <v>0</v>
      </c>
      <c r="T2263" s="15">
        <v>0</v>
      </c>
      <c r="U2263" s="15">
        <v>0</v>
      </c>
      <c r="V2263" s="15">
        <v>0</v>
      </c>
      <c r="W2263" s="14">
        <v>35.67993477400006</v>
      </c>
      <c r="X2263" s="14">
        <v>36.276232421000032</v>
      </c>
      <c r="Y2263" s="14" t="s">
        <v>6423</v>
      </c>
      <c r="Z2263" s="70" t="s">
        <v>5574</v>
      </c>
    </row>
    <row r="2264" spans="1:26" x14ac:dyDescent="0.25">
      <c r="A2264" s="14">
        <v>2151</v>
      </c>
      <c r="B2264" s="14" t="s">
        <v>5137</v>
      </c>
      <c r="C2264" s="14" t="s">
        <v>5143</v>
      </c>
      <c r="D2264" s="14" t="s">
        <v>5144</v>
      </c>
      <c r="E2264" s="14" t="s">
        <v>5148</v>
      </c>
      <c r="F2264" s="14" t="s">
        <v>5149</v>
      </c>
      <c r="G2264" s="14" t="s">
        <v>6424</v>
      </c>
      <c r="H2264" s="14" t="s">
        <v>6425</v>
      </c>
      <c r="I2264" s="14" t="s">
        <v>5571</v>
      </c>
      <c r="J2264" s="15">
        <v>0</v>
      </c>
      <c r="K2264" s="15">
        <v>0</v>
      </c>
      <c r="L2264" s="14" t="s">
        <v>5572</v>
      </c>
      <c r="M2264" s="14">
        <v>0</v>
      </c>
      <c r="N2264" s="15">
        <v>0</v>
      </c>
      <c r="O2264" s="14">
        <v>0</v>
      </c>
      <c r="P2264" s="15">
        <v>0</v>
      </c>
      <c r="Q2264" s="15">
        <v>0</v>
      </c>
      <c r="R2264" s="15">
        <v>0</v>
      </c>
      <c r="S2264" s="15">
        <v>0</v>
      </c>
      <c r="T2264" s="15">
        <v>0</v>
      </c>
      <c r="U2264" s="15">
        <v>0</v>
      </c>
      <c r="V2264" s="15">
        <v>0</v>
      </c>
      <c r="W2264" s="14">
        <v>35.712430624000035</v>
      </c>
      <c r="X2264" s="14">
        <v>36.280609106000043</v>
      </c>
      <c r="Y2264" s="14" t="s">
        <v>6426</v>
      </c>
      <c r="Z2264" s="70" t="s">
        <v>5574</v>
      </c>
    </row>
    <row r="2265" spans="1:26" x14ac:dyDescent="0.25">
      <c r="A2265" s="14">
        <v>2138</v>
      </c>
      <c r="B2265" s="14" t="s">
        <v>5137</v>
      </c>
      <c r="C2265" s="14" t="s">
        <v>5143</v>
      </c>
      <c r="D2265" s="14" t="s">
        <v>5144</v>
      </c>
      <c r="E2265" s="14" t="s">
        <v>5148</v>
      </c>
      <c r="F2265" s="14" t="s">
        <v>5149</v>
      </c>
      <c r="G2265" s="14" t="s">
        <v>7861</v>
      </c>
      <c r="H2265" s="14" t="s">
        <v>7862</v>
      </c>
      <c r="I2265" s="14" t="s">
        <v>5571</v>
      </c>
      <c r="J2265" s="15">
        <v>0</v>
      </c>
      <c r="K2265" s="15">
        <v>0</v>
      </c>
      <c r="L2265" s="14" t="s">
        <v>5572</v>
      </c>
      <c r="M2265" s="14">
        <v>0</v>
      </c>
      <c r="N2265" s="15">
        <v>0</v>
      </c>
      <c r="O2265" s="14">
        <v>0</v>
      </c>
      <c r="P2265" s="15">
        <v>0</v>
      </c>
      <c r="Q2265" s="15">
        <v>0</v>
      </c>
      <c r="R2265" s="15">
        <v>0</v>
      </c>
      <c r="S2265" s="15">
        <v>0</v>
      </c>
      <c r="T2265" s="15">
        <v>0</v>
      </c>
      <c r="U2265" s="15">
        <v>0</v>
      </c>
      <c r="V2265" s="15">
        <v>0</v>
      </c>
      <c r="W2265" s="14">
        <v>35.644489557000043</v>
      </c>
      <c r="X2265" s="14">
        <v>36.388178169000071</v>
      </c>
      <c r="Y2265" s="14" t="s">
        <v>7863</v>
      </c>
      <c r="Z2265" s="70" t="s">
        <v>5574</v>
      </c>
    </row>
    <row r="2266" spans="1:26" x14ac:dyDescent="0.25">
      <c r="A2266" s="14">
        <v>2143</v>
      </c>
      <c r="B2266" s="14" t="s">
        <v>5137</v>
      </c>
      <c r="C2266" s="14" t="s">
        <v>5143</v>
      </c>
      <c r="D2266" s="14" t="s">
        <v>5144</v>
      </c>
      <c r="E2266" s="14" t="s">
        <v>5148</v>
      </c>
      <c r="F2266" s="14" t="s">
        <v>5149</v>
      </c>
      <c r="G2266" s="14" t="s">
        <v>7864</v>
      </c>
      <c r="H2266" s="14" t="s">
        <v>7279</v>
      </c>
      <c r="I2266" s="14" t="s">
        <v>5571</v>
      </c>
      <c r="J2266" s="15">
        <v>350</v>
      </c>
      <c r="K2266" s="15">
        <v>0</v>
      </c>
      <c r="L2266" s="14" t="s">
        <v>5572</v>
      </c>
      <c r="M2266" s="14">
        <v>2</v>
      </c>
      <c r="N2266" s="15">
        <v>242.42299023290758</v>
      </c>
      <c r="O2266" s="14">
        <v>0</v>
      </c>
      <c r="P2266" s="15">
        <v>124.12057099924868</v>
      </c>
      <c r="Q2266" s="15">
        <v>118.3024192336589</v>
      </c>
      <c r="R2266" s="15">
        <v>104.15097717881292</v>
      </c>
      <c r="S2266" s="15">
        <v>55.151230277986478</v>
      </c>
      <c r="T2266" s="15">
        <v>48.181569308790387</v>
      </c>
      <c r="U2266" s="15">
        <v>89.090448910593523</v>
      </c>
      <c r="V2266" s="15">
        <v>15.454465627347858</v>
      </c>
      <c r="W2266" s="14">
        <v>35.699741582000058</v>
      </c>
      <c r="X2266" s="14">
        <v>36.377761766000049</v>
      </c>
      <c r="Y2266" s="14" t="s">
        <v>7865</v>
      </c>
      <c r="Z2266" s="70" t="s">
        <v>5574</v>
      </c>
    </row>
    <row r="2267" spans="1:26" x14ac:dyDescent="0.25">
      <c r="A2267" s="14">
        <v>2148</v>
      </c>
      <c r="B2267" s="14" t="s">
        <v>5137</v>
      </c>
      <c r="C2267" s="14" t="s">
        <v>5143</v>
      </c>
      <c r="D2267" s="14" t="s">
        <v>5144</v>
      </c>
      <c r="E2267" s="14" t="s">
        <v>5148</v>
      </c>
      <c r="F2267" s="14" t="s">
        <v>5149</v>
      </c>
      <c r="G2267" s="14" t="s">
        <v>7866</v>
      </c>
      <c r="H2267" s="14" t="s">
        <v>7867</v>
      </c>
      <c r="I2267" s="14" t="s">
        <v>5571</v>
      </c>
      <c r="J2267" s="15">
        <v>1000</v>
      </c>
      <c r="K2267" s="15">
        <v>0</v>
      </c>
      <c r="L2267" s="14" t="s">
        <v>5572</v>
      </c>
      <c r="M2267" s="14">
        <v>2</v>
      </c>
      <c r="N2267" s="15">
        <v>692.63711495116456</v>
      </c>
      <c r="O2267" s="14">
        <v>0</v>
      </c>
      <c r="P2267" s="15">
        <v>353.24492862509391</v>
      </c>
      <c r="Q2267" s="15">
        <v>339.39218632607066</v>
      </c>
      <c r="R2267" s="15">
        <v>297.83395942900074</v>
      </c>
      <c r="S2267" s="15">
        <v>159.30653643876786</v>
      </c>
      <c r="T2267" s="15">
        <v>138.52742299023291</v>
      </c>
      <c r="U2267" s="15">
        <v>256.27573253193088</v>
      </c>
      <c r="V2267" s="15">
        <v>41.558226897069872</v>
      </c>
      <c r="W2267" s="14">
        <v>35.612791276000053</v>
      </c>
      <c r="X2267" s="14">
        <v>36.385305217000052</v>
      </c>
      <c r="Y2267" s="14" t="s">
        <v>7868</v>
      </c>
      <c r="Z2267" s="70" t="s">
        <v>5574</v>
      </c>
    </row>
    <row r="2268" spans="1:26" x14ac:dyDescent="0.25">
      <c r="A2268" s="14">
        <v>5476</v>
      </c>
      <c r="B2268" s="14" t="s">
        <v>5137</v>
      </c>
      <c r="C2268" s="14" t="s">
        <v>5143</v>
      </c>
      <c r="D2268" s="14" t="s">
        <v>5144</v>
      </c>
      <c r="E2268" s="14" t="s">
        <v>5148</v>
      </c>
      <c r="F2268" s="14" t="s">
        <v>5149</v>
      </c>
      <c r="G2268" s="14" t="s">
        <v>7869</v>
      </c>
      <c r="H2268" s="14" t="s">
        <v>7870</v>
      </c>
      <c r="I2268" s="14" t="s">
        <v>5571</v>
      </c>
      <c r="J2268" s="15" t="s">
        <v>5528</v>
      </c>
      <c r="K2268" s="15" t="s">
        <v>5528</v>
      </c>
      <c r="L2268" s="14" t="s">
        <v>5572</v>
      </c>
      <c r="M2268" s="14">
        <v>1</v>
      </c>
      <c r="N2268" s="15">
        <v>0</v>
      </c>
      <c r="O2268" s="14">
        <v>0</v>
      </c>
      <c r="P2268" s="15">
        <v>0</v>
      </c>
      <c r="Q2268" s="15">
        <v>0</v>
      </c>
      <c r="R2268" s="15">
        <v>0</v>
      </c>
      <c r="S2268" s="15">
        <v>0</v>
      </c>
      <c r="T2268" s="15">
        <v>0</v>
      </c>
      <c r="U2268" s="15">
        <v>0</v>
      </c>
      <c r="V2268" s="15">
        <v>0</v>
      </c>
      <c r="W2268" s="14">
        <v>35.654734315000042</v>
      </c>
      <c r="X2268" s="14">
        <v>36.388491388000034</v>
      </c>
      <c r="Y2268" s="14" t="s">
        <v>7871</v>
      </c>
      <c r="Z2268" s="70" t="s">
        <v>5574</v>
      </c>
    </row>
    <row r="2269" spans="1:26" x14ac:dyDescent="0.25">
      <c r="A2269" s="14">
        <v>2136</v>
      </c>
      <c r="B2269" s="14" t="s">
        <v>5137</v>
      </c>
      <c r="C2269" s="14" t="s">
        <v>5143</v>
      </c>
      <c r="D2269" s="14" t="s">
        <v>5144</v>
      </c>
      <c r="E2269" s="14" t="s">
        <v>5148</v>
      </c>
      <c r="F2269" s="14" t="s">
        <v>5149</v>
      </c>
      <c r="G2269" s="14" t="s">
        <v>8437</v>
      </c>
      <c r="H2269" s="14" t="s">
        <v>8438</v>
      </c>
      <c r="I2269" s="14" t="s">
        <v>5571</v>
      </c>
      <c r="J2269" s="15">
        <v>5300</v>
      </c>
      <c r="K2269" s="15">
        <v>30</v>
      </c>
      <c r="L2269" s="14" t="s">
        <v>5572</v>
      </c>
      <c r="M2269" s="14">
        <v>2</v>
      </c>
      <c r="N2269" s="15">
        <v>3670.9767092411721</v>
      </c>
      <c r="O2269" s="14">
        <v>0</v>
      </c>
      <c r="P2269" s="15">
        <v>1886.8820285499626</v>
      </c>
      <c r="Q2269" s="15">
        <v>1784.0946806912095</v>
      </c>
      <c r="R2269" s="15">
        <v>1578.5199849737041</v>
      </c>
      <c r="S2269" s="15">
        <v>844.32464312546961</v>
      </c>
      <c r="T2269" s="15">
        <v>734.19534184823442</v>
      </c>
      <c r="U2269" s="15">
        <v>1358.2613824192338</v>
      </c>
      <c r="V2269" s="15">
        <v>220.25860255447031</v>
      </c>
      <c r="W2269" s="14">
        <v>35.573060041000076</v>
      </c>
      <c r="X2269" s="14">
        <v>36.392292225000062</v>
      </c>
      <c r="Y2269" s="14" t="s">
        <v>8439</v>
      </c>
      <c r="Z2269" s="70" t="s">
        <v>5574</v>
      </c>
    </row>
    <row r="2270" spans="1:26" x14ac:dyDescent="0.25">
      <c r="A2270" s="14">
        <v>2137</v>
      </c>
      <c r="B2270" s="14" t="s">
        <v>5137</v>
      </c>
      <c r="C2270" s="14" t="s">
        <v>5143</v>
      </c>
      <c r="D2270" s="14" t="s">
        <v>5144</v>
      </c>
      <c r="E2270" s="14" t="s">
        <v>5148</v>
      </c>
      <c r="F2270" s="14" t="s">
        <v>5149</v>
      </c>
      <c r="G2270" s="14" t="s">
        <v>8440</v>
      </c>
      <c r="H2270" s="14" t="s">
        <v>8441</v>
      </c>
      <c r="I2270" s="14" t="s">
        <v>5571</v>
      </c>
      <c r="J2270" s="15">
        <v>380</v>
      </c>
      <c r="K2270" s="15">
        <v>10</v>
      </c>
      <c r="L2270" s="14" t="s">
        <v>5572</v>
      </c>
      <c r="M2270" s="14">
        <v>2</v>
      </c>
      <c r="N2270" s="15">
        <v>263.20210368144251</v>
      </c>
      <c r="O2270" s="14">
        <v>0</v>
      </c>
      <c r="P2270" s="15">
        <v>134.23307287753568</v>
      </c>
      <c r="Q2270" s="15">
        <v>128.96903080390683</v>
      </c>
      <c r="R2270" s="15">
        <v>112.9795030052592</v>
      </c>
      <c r="S2270" s="15">
        <v>60.536483846731777</v>
      </c>
      <c r="T2270" s="15">
        <v>51.982415477084899</v>
      </c>
      <c r="U2270" s="15">
        <v>98.042783621337321</v>
      </c>
      <c r="V2270" s="15">
        <v>15.79212622088655</v>
      </c>
      <c r="W2270" s="14">
        <v>35.596741462000068</v>
      </c>
      <c r="X2270" s="14">
        <v>36.387746176000064</v>
      </c>
      <c r="Y2270" s="14" t="s">
        <v>8442</v>
      </c>
      <c r="Z2270" s="70" t="s">
        <v>5574</v>
      </c>
    </row>
    <row r="2271" spans="1:26" x14ac:dyDescent="0.25">
      <c r="A2271" s="14">
        <v>2139</v>
      </c>
      <c r="B2271" s="14" t="s">
        <v>5137</v>
      </c>
      <c r="C2271" s="14" t="s">
        <v>5143</v>
      </c>
      <c r="D2271" s="14" t="s">
        <v>5144</v>
      </c>
      <c r="E2271" s="14" t="s">
        <v>5148</v>
      </c>
      <c r="F2271" s="14" t="s">
        <v>5149</v>
      </c>
      <c r="G2271" s="14" t="s">
        <v>8443</v>
      </c>
      <c r="H2271" s="14" t="s">
        <v>8444</v>
      </c>
      <c r="I2271" s="14" t="s">
        <v>5571</v>
      </c>
      <c r="J2271" s="15">
        <v>0</v>
      </c>
      <c r="K2271" s="15">
        <v>0</v>
      </c>
      <c r="L2271" s="14" t="s">
        <v>5572</v>
      </c>
      <c r="M2271" s="14">
        <v>0</v>
      </c>
      <c r="N2271" s="15">
        <v>0</v>
      </c>
      <c r="O2271" s="14">
        <v>0</v>
      </c>
      <c r="P2271" s="15">
        <v>0</v>
      </c>
      <c r="Q2271" s="15">
        <v>0</v>
      </c>
      <c r="R2271" s="15">
        <v>0</v>
      </c>
      <c r="S2271" s="15">
        <v>0</v>
      </c>
      <c r="T2271" s="15">
        <v>0</v>
      </c>
      <c r="U2271" s="15">
        <v>0</v>
      </c>
      <c r="V2271" s="15">
        <v>0</v>
      </c>
      <c r="W2271" s="14">
        <v>35.662550157000055</v>
      </c>
      <c r="X2271" s="14">
        <v>36.343736834000026</v>
      </c>
      <c r="Y2271" s="14" t="s">
        <v>8445</v>
      </c>
      <c r="Z2271" s="70" t="s">
        <v>5574</v>
      </c>
    </row>
    <row r="2272" spans="1:26" x14ac:dyDescent="0.25">
      <c r="A2272" s="14">
        <v>2141</v>
      </c>
      <c r="B2272" s="14" t="s">
        <v>5137</v>
      </c>
      <c r="C2272" s="14" t="s">
        <v>5143</v>
      </c>
      <c r="D2272" s="14" t="s">
        <v>5144</v>
      </c>
      <c r="E2272" s="14" t="s">
        <v>5148</v>
      </c>
      <c r="F2272" s="14" t="s">
        <v>5149</v>
      </c>
      <c r="G2272" s="14" t="s">
        <v>8446</v>
      </c>
      <c r="H2272" s="14" t="s">
        <v>8447</v>
      </c>
      <c r="I2272" s="14" t="s">
        <v>5571</v>
      </c>
      <c r="J2272" s="15">
        <v>0</v>
      </c>
      <c r="K2272" s="15">
        <v>0</v>
      </c>
      <c r="L2272" s="14" t="s">
        <v>5572</v>
      </c>
      <c r="M2272" s="14">
        <v>0</v>
      </c>
      <c r="N2272" s="15">
        <v>0</v>
      </c>
      <c r="O2272" s="14">
        <v>0</v>
      </c>
      <c r="P2272" s="15">
        <v>0</v>
      </c>
      <c r="Q2272" s="15">
        <v>0</v>
      </c>
      <c r="R2272" s="15">
        <v>0</v>
      </c>
      <c r="S2272" s="15">
        <v>0</v>
      </c>
      <c r="T2272" s="15">
        <v>0</v>
      </c>
      <c r="U2272" s="15">
        <v>0</v>
      </c>
      <c r="V2272" s="15">
        <v>0</v>
      </c>
      <c r="W2272" s="14">
        <v>35.722206157000073</v>
      </c>
      <c r="X2272" s="14">
        <v>36.277810325000075</v>
      </c>
      <c r="Y2272" s="14" t="s">
        <v>8448</v>
      </c>
      <c r="Z2272" s="70" t="s">
        <v>5574</v>
      </c>
    </row>
    <row r="2273" spans="1:26" x14ac:dyDescent="0.25">
      <c r="A2273" s="14">
        <v>2144</v>
      </c>
      <c r="B2273" s="14" t="s">
        <v>5137</v>
      </c>
      <c r="C2273" s="14" t="s">
        <v>5143</v>
      </c>
      <c r="D2273" s="14" t="s">
        <v>5144</v>
      </c>
      <c r="E2273" s="14" t="s">
        <v>5148</v>
      </c>
      <c r="F2273" s="14" t="s">
        <v>5149</v>
      </c>
      <c r="G2273" s="14" t="s">
        <v>8449</v>
      </c>
      <c r="H2273" s="14" t="s">
        <v>8450</v>
      </c>
      <c r="I2273" s="14" t="s">
        <v>5571</v>
      </c>
      <c r="J2273" s="15">
        <v>0</v>
      </c>
      <c r="K2273" s="15">
        <v>0</v>
      </c>
      <c r="L2273" s="14" t="s">
        <v>5572</v>
      </c>
      <c r="M2273" s="14">
        <v>0</v>
      </c>
      <c r="N2273" s="15">
        <v>0</v>
      </c>
      <c r="O2273" s="14">
        <v>0</v>
      </c>
      <c r="P2273" s="15">
        <v>0</v>
      </c>
      <c r="Q2273" s="15">
        <v>0</v>
      </c>
      <c r="R2273" s="15">
        <v>0</v>
      </c>
      <c r="S2273" s="15">
        <v>0</v>
      </c>
      <c r="T2273" s="15">
        <v>0</v>
      </c>
      <c r="U2273" s="15">
        <v>0</v>
      </c>
      <c r="V2273" s="15">
        <v>0</v>
      </c>
      <c r="W2273" s="14">
        <v>35.646916856000075</v>
      </c>
      <c r="X2273" s="14">
        <v>36.325756926000054</v>
      </c>
      <c r="Y2273" s="14" t="s">
        <v>8451</v>
      </c>
      <c r="Z2273" s="70" t="s">
        <v>5574</v>
      </c>
    </row>
    <row r="2274" spans="1:26" x14ac:dyDescent="0.25">
      <c r="A2274" s="14">
        <v>2147</v>
      </c>
      <c r="B2274" s="14" t="s">
        <v>5137</v>
      </c>
      <c r="C2274" s="14" t="s">
        <v>5143</v>
      </c>
      <c r="D2274" s="14" t="s">
        <v>5144</v>
      </c>
      <c r="E2274" s="14" t="s">
        <v>5148</v>
      </c>
      <c r="F2274" s="14" t="s">
        <v>5149</v>
      </c>
      <c r="G2274" s="14" t="s">
        <v>8452</v>
      </c>
      <c r="H2274" s="14" t="s">
        <v>5149</v>
      </c>
      <c r="I2274" s="14" t="s">
        <v>5571</v>
      </c>
      <c r="J2274" s="15">
        <v>0</v>
      </c>
      <c r="K2274" s="15">
        <v>0</v>
      </c>
      <c r="L2274" s="14" t="s">
        <v>5572</v>
      </c>
      <c r="M2274" s="14">
        <v>0</v>
      </c>
      <c r="N2274" s="15">
        <v>0</v>
      </c>
      <c r="O2274" s="14">
        <v>0</v>
      </c>
      <c r="P2274" s="15">
        <v>0</v>
      </c>
      <c r="Q2274" s="15">
        <v>0</v>
      </c>
      <c r="R2274" s="15">
        <v>0</v>
      </c>
      <c r="S2274" s="15">
        <v>0</v>
      </c>
      <c r="T2274" s="15">
        <v>0</v>
      </c>
      <c r="U2274" s="15">
        <v>0</v>
      </c>
      <c r="V2274" s="15">
        <v>0</v>
      </c>
      <c r="W2274" s="14">
        <v>35.689519913000026</v>
      </c>
      <c r="X2274" s="14">
        <v>36.338013136000029</v>
      </c>
      <c r="Y2274" s="14" t="s">
        <v>8453</v>
      </c>
      <c r="Z2274" s="70" t="s">
        <v>5574</v>
      </c>
    </row>
    <row r="2275" spans="1:26" x14ac:dyDescent="0.25">
      <c r="A2275" s="14">
        <v>2149</v>
      </c>
      <c r="B2275" s="14" t="s">
        <v>5137</v>
      </c>
      <c r="C2275" s="14" t="s">
        <v>5143</v>
      </c>
      <c r="D2275" s="14" t="s">
        <v>5144</v>
      </c>
      <c r="E2275" s="14" t="s">
        <v>5148</v>
      </c>
      <c r="F2275" s="14" t="s">
        <v>5149</v>
      </c>
      <c r="G2275" s="14" t="s">
        <v>8454</v>
      </c>
      <c r="H2275" s="14" t="s">
        <v>8455</v>
      </c>
      <c r="I2275" s="14" t="s">
        <v>5571</v>
      </c>
      <c r="J2275" s="15">
        <v>0</v>
      </c>
      <c r="K2275" s="15">
        <v>0</v>
      </c>
      <c r="L2275" s="14" t="s">
        <v>5572</v>
      </c>
      <c r="M2275" s="14">
        <v>0</v>
      </c>
      <c r="N2275" s="15">
        <v>0</v>
      </c>
      <c r="O2275" s="14">
        <v>0</v>
      </c>
      <c r="P2275" s="15">
        <v>0</v>
      </c>
      <c r="Q2275" s="15">
        <v>0</v>
      </c>
      <c r="R2275" s="15">
        <v>0</v>
      </c>
      <c r="S2275" s="15">
        <v>0</v>
      </c>
      <c r="T2275" s="15">
        <v>0</v>
      </c>
      <c r="U2275" s="15">
        <v>0</v>
      </c>
      <c r="V2275" s="15">
        <v>0</v>
      </c>
      <c r="W2275" s="14">
        <v>35.743203494000056</v>
      </c>
      <c r="X2275" s="14">
        <v>36.321140202000038</v>
      </c>
      <c r="Y2275" s="14" t="s">
        <v>8456</v>
      </c>
      <c r="Z2275" s="70" t="s">
        <v>5574</v>
      </c>
    </row>
    <row r="2276" spans="1:26" x14ac:dyDescent="0.25">
      <c r="A2276" s="14">
        <v>2150</v>
      </c>
      <c r="B2276" s="14" t="s">
        <v>5137</v>
      </c>
      <c r="C2276" s="14" t="s">
        <v>5143</v>
      </c>
      <c r="D2276" s="14" t="s">
        <v>5144</v>
      </c>
      <c r="E2276" s="14" t="s">
        <v>5148</v>
      </c>
      <c r="F2276" s="14" t="s">
        <v>5149</v>
      </c>
      <c r="G2276" s="14" t="s">
        <v>8457</v>
      </c>
      <c r="H2276" s="14" t="s">
        <v>8458</v>
      </c>
      <c r="I2276" s="14" t="s">
        <v>5837</v>
      </c>
      <c r="J2276" s="15">
        <v>4800</v>
      </c>
      <c r="K2276" s="15">
        <v>10</v>
      </c>
      <c r="L2276" s="14" t="s">
        <v>5572</v>
      </c>
      <c r="M2276" s="14">
        <v>2</v>
      </c>
      <c r="N2276" s="15">
        <v>3324.6581517655895</v>
      </c>
      <c r="O2276" s="14">
        <v>0</v>
      </c>
      <c r="P2276" s="15">
        <v>1695.5756574004506</v>
      </c>
      <c r="Q2276" s="15">
        <v>1629.0824943651389</v>
      </c>
      <c r="R2276" s="15">
        <v>1446.2262960180315</v>
      </c>
      <c r="S2276" s="15">
        <v>764.67137490608559</v>
      </c>
      <c r="T2276" s="15">
        <v>664.93163035311795</v>
      </c>
      <c r="U2276" s="15">
        <v>1213.5002253944401</v>
      </c>
      <c r="V2276" s="15">
        <v>199.47948910593536</v>
      </c>
      <c r="W2276" s="14">
        <v>35.685745863000079</v>
      </c>
      <c r="X2276" s="14">
        <v>36.389194883000073</v>
      </c>
      <c r="Y2276" s="14" t="s">
        <v>8459</v>
      </c>
      <c r="Z2276" s="70" t="s">
        <v>5574</v>
      </c>
    </row>
    <row r="2277" spans="1:26" x14ac:dyDescent="0.25">
      <c r="A2277" s="14">
        <v>5475</v>
      </c>
      <c r="B2277" s="14" t="s">
        <v>5137</v>
      </c>
      <c r="C2277" s="14" t="s">
        <v>5143</v>
      </c>
      <c r="D2277" s="14" t="s">
        <v>5144</v>
      </c>
      <c r="E2277" s="14" t="s">
        <v>5148</v>
      </c>
      <c r="F2277" s="14" t="s">
        <v>5149</v>
      </c>
      <c r="G2277" s="14" t="s">
        <v>8788</v>
      </c>
      <c r="H2277" s="14" t="s">
        <v>8789</v>
      </c>
      <c r="I2277" s="14" t="s">
        <v>5571</v>
      </c>
      <c r="J2277" s="15" t="s">
        <v>5528</v>
      </c>
      <c r="K2277" s="15" t="s">
        <v>5528</v>
      </c>
      <c r="L2277" s="14" t="s">
        <v>5572</v>
      </c>
      <c r="M2277" s="14">
        <v>2</v>
      </c>
      <c r="N2277" s="15">
        <v>0</v>
      </c>
      <c r="O2277" s="14">
        <v>0</v>
      </c>
      <c r="P2277" s="15">
        <v>0</v>
      </c>
      <c r="Q2277" s="15">
        <v>0</v>
      </c>
      <c r="R2277" s="15">
        <v>0</v>
      </c>
      <c r="S2277" s="15">
        <v>0</v>
      </c>
      <c r="T2277" s="15">
        <v>0</v>
      </c>
      <c r="U2277" s="15">
        <v>0</v>
      </c>
      <c r="V2277" s="15">
        <v>0</v>
      </c>
      <c r="W2277" s="14">
        <v>35.608658799000068</v>
      </c>
      <c r="X2277" s="14">
        <v>36.324430021000069</v>
      </c>
      <c r="Y2277" s="14" t="s">
        <v>8790</v>
      </c>
      <c r="Z2277" s="70" t="s">
        <v>5574</v>
      </c>
    </row>
    <row r="2278" spans="1:26" x14ac:dyDescent="0.25">
      <c r="A2278" s="14">
        <v>2142</v>
      </c>
      <c r="B2278" s="14" t="s">
        <v>5137</v>
      </c>
      <c r="C2278" s="14" t="s">
        <v>5143</v>
      </c>
      <c r="D2278" s="14" t="s">
        <v>5144</v>
      </c>
      <c r="E2278" s="14" t="s">
        <v>5148</v>
      </c>
      <c r="F2278" s="14" t="s">
        <v>5149</v>
      </c>
      <c r="G2278" s="14" t="s">
        <v>8895</v>
      </c>
      <c r="H2278" s="14" t="s">
        <v>3069</v>
      </c>
      <c r="I2278" s="14" t="s">
        <v>5571</v>
      </c>
      <c r="J2278" s="15">
        <v>0</v>
      </c>
      <c r="K2278" s="15">
        <v>0</v>
      </c>
      <c r="L2278" s="14" t="s">
        <v>5572</v>
      </c>
      <c r="M2278" s="14">
        <v>0</v>
      </c>
      <c r="N2278" s="15">
        <v>0</v>
      </c>
      <c r="O2278" s="14">
        <v>0</v>
      </c>
      <c r="P2278" s="15">
        <v>0</v>
      </c>
      <c r="Q2278" s="15">
        <v>0</v>
      </c>
      <c r="R2278" s="15">
        <v>0</v>
      </c>
      <c r="S2278" s="15">
        <v>0</v>
      </c>
      <c r="T2278" s="15">
        <v>0</v>
      </c>
      <c r="U2278" s="15">
        <v>0</v>
      </c>
      <c r="V2278" s="15">
        <v>0</v>
      </c>
      <c r="W2278" s="14">
        <v>35.648465939000062</v>
      </c>
      <c r="X2278" s="14">
        <v>36.349340145000042</v>
      </c>
      <c r="Y2278" s="14" t="s">
        <v>8896</v>
      </c>
      <c r="Z2278" s="70" t="s">
        <v>5574</v>
      </c>
    </row>
    <row r="2279" spans="1:26" x14ac:dyDescent="0.25">
      <c r="A2279" s="14">
        <v>2134</v>
      </c>
      <c r="B2279" s="14" t="s">
        <v>5137</v>
      </c>
      <c r="C2279" s="14" t="s">
        <v>5143</v>
      </c>
      <c r="D2279" s="14" t="s">
        <v>5144</v>
      </c>
      <c r="E2279" s="14" t="s">
        <v>5148</v>
      </c>
      <c r="F2279" s="14" t="s">
        <v>5149</v>
      </c>
      <c r="G2279" s="14" t="s">
        <v>11795</v>
      </c>
      <c r="H2279" s="14" t="s">
        <v>11796</v>
      </c>
      <c r="I2279" s="14" t="s">
        <v>5571</v>
      </c>
      <c r="J2279" s="15">
        <v>0</v>
      </c>
      <c r="K2279" s="15">
        <v>0</v>
      </c>
      <c r="L2279" s="14" t="s">
        <v>5572</v>
      </c>
      <c r="M2279" s="14">
        <v>0</v>
      </c>
      <c r="N2279" s="15">
        <v>0</v>
      </c>
      <c r="O2279" s="14">
        <v>0</v>
      </c>
      <c r="P2279" s="15">
        <v>0</v>
      </c>
      <c r="Q2279" s="15">
        <v>0</v>
      </c>
      <c r="R2279" s="15">
        <v>0</v>
      </c>
      <c r="S2279" s="15">
        <v>0</v>
      </c>
      <c r="T2279" s="15">
        <v>0</v>
      </c>
      <c r="U2279" s="15">
        <v>0</v>
      </c>
      <c r="V2279" s="15">
        <v>0</v>
      </c>
      <c r="W2279" s="14">
        <v>35.639690213000051</v>
      </c>
      <c r="X2279" s="14">
        <v>36.261701454000047</v>
      </c>
      <c r="Y2279" s="14" t="s">
        <v>11797</v>
      </c>
      <c r="Z2279" s="70" t="s">
        <v>5574</v>
      </c>
    </row>
    <row r="2280" spans="1:26" x14ac:dyDescent="0.25">
      <c r="A2280" s="14">
        <v>2135</v>
      </c>
      <c r="B2280" s="14" t="s">
        <v>5137</v>
      </c>
      <c r="C2280" s="14" t="s">
        <v>5143</v>
      </c>
      <c r="D2280" s="14" t="s">
        <v>5144</v>
      </c>
      <c r="E2280" s="14" t="s">
        <v>5148</v>
      </c>
      <c r="F2280" s="14" t="s">
        <v>5149</v>
      </c>
      <c r="G2280" s="14" t="s">
        <v>11798</v>
      </c>
      <c r="H2280" s="14" t="s">
        <v>11799</v>
      </c>
      <c r="I2280" s="14" t="s">
        <v>5571</v>
      </c>
      <c r="J2280" s="15">
        <v>0</v>
      </c>
      <c r="K2280" s="15">
        <v>0</v>
      </c>
      <c r="L2280" s="14" t="s">
        <v>5572</v>
      </c>
      <c r="M2280" s="14">
        <v>0</v>
      </c>
      <c r="N2280" s="15">
        <v>0</v>
      </c>
      <c r="O2280" s="14">
        <v>0</v>
      </c>
      <c r="P2280" s="15">
        <v>0</v>
      </c>
      <c r="Q2280" s="15">
        <v>0</v>
      </c>
      <c r="R2280" s="15">
        <v>0</v>
      </c>
      <c r="S2280" s="15">
        <v>0</v>
      </c>
      <c r="T2280" s="15">
        <v>0</v>
      </c>
      <c r="U2280" s="15">
        <v>0</v>
      </c>
      <c r="V2280" s="15">
        <v>0</v>
      </c>
      <c r="W2280" s="14">
        <v>35.691661521000071</v>
      </c>
      <c r="X2280" s="14">
        <v>36.273109888000079</v>
      </c>
      <c r="Y2280" s="14" t="s">
        <v>11800</v>
      </c>
      <c r="Z2280" s="70" t="s">
        <v>5574</v>
      </c>
    </row>
    <row r="2281" spans="1:26" x14ac:dyDescent="0.25">
      <c r="A2281" s="14">
        <v>2140</v>
      </c>
      <c r="B2281" s="14" t="s">
        <v>5137</v>
      </c>
      <c r="C2281" s="14" t="s">
        <v>5143</v>
      </c>
      <c r="D2281" s="14" t="s">
        <v>5144</v>
      </c>
      <c r="E2281" s="14" t="s">
        <v>5148</v>
      </c>
      <c r="F2281" s="14" t="s">
        <v>5149</v>
      </c>
      <c r="G2281" s="14" t="s">
        <v>11801</v>
      </c>
      <c r="H2281" s="14" t="s">
        <v>11802</v>
      </c>
      <c r="I2281" s="14" t="s">
        <v>5571</v>
      </c>
      <c r="J2281" s="15">
        <v>0</v>
      </c>
      <c r="K2281" s="15">
        <v>0</v>
      </c>
      <c r="L2281" s="14" t="s">
        <v>5572</v>
      </c>
      <c r="M2281" s="14">
        <v>0</v>
      </c>
      <c r="N2281" s="15">
        <v>0</v>
      </c>
      <c r="O2281" s="14">
        <v>0</v>
      </c>
      <c r="P2281" s="15">
        <v>0</v>
      </c>
      <c r="Q2281" s="15">
        <v>0</v>
      </c>
      <c r="R2281" s="15">
        <v>0</v>
      </c>
      <c r="S2281" s="15">
        <v>0</v>
      </c>
      <c r="T2281" s="15">
        <v>0</v>
      </c>
      <c r="U2281" s="15">
        <v>0</v>
      </c>
      <c r="V2281" s="15">
        <v>0</v>
      </c>
      <c r="W2281" s="14">
        <v>35.722484311000073</v>
      </c>
      <c r="X2281" s="14">
        <v>36.260222074000069</v>
      </c>
      <c r="Y2281" s="14" t="s">
        <v>11803</v>
      </c>
      <c r="Z2281" s="70" t="s">
        <v>5574</v>
      </c>
    </row>
    <row r="2282" spans="1:26" x14ac:dyDescent="0.25">
      <c r="A2282" s="14">
        <v>2133</v>
      </c>
      <c r="B2282" s="14" t="s">
        <v>5137</v>
      </c>
      <c r="C2282" s="14" t="s">
        <v>5143</v>
      </c>
      <c r="D2282" s="14" t="s">
        <v>5144</v>
      </c>
      <c r="E2282" s="14" t="s">
        <v>5148</v>
      </c>
      <c r="F2282" s="14" t="s">
        <v>5149</v>
      </c>
      <c r="G2282" s="14" t="s">
        <v>15005</v>
      </c>
      <c r="H2282" s="14" t="s">
        <v>12244</v>
      </c>
      <c r="I2282" s="14" t="s">
        <v>5571</v>
      </c>
      <c r="J2282" s="15">
        <v>780</v>
      </c>
      <c r="K2282" s="15">
        <v>0</v>
      </c>
      <c r="L2282" s="14" t="s">
        <v>5572</v>
      </c>
      <c r="M2282" s="14">
        <v>1</v>
      </c>
      <c r="N2282" s="15">
        <v>540.25694966190838</v>
      </c>
      <c r="O2282" s="14">
        <v>0</v>
      </c>
      <c r="P2282" s="15">
        <v>277.69207212622092</v>
      </c>
      <c r="Q2282" s="15">
        <v>262.56487753568746</v>
      </c>
      <c r="R2282" s="15">
        <v>232.31048835462062</v>
      </c>
      <c r="S2282" s="15">
        <v>124.25909842223894</v>
      </c>
      <c r="T2282" s="15">
        <v>108.05138993238168</v>
      </c>
      <c r="U2282" s="15">
        <v>199.89507137490611</v>
      </c>
      <c r="V2282" s="15">
        <v>32.4154169797145</v>
      </c>
      <c r="W2282" s="14">
        <v>35.737123906000079</v>
      </c>
      <c r="X2282" s="14">
        <v>36.257501348000062</v>
      </c>
      <c r="Y2282" s="14" t="s">
        <v>15006</v>
      </c>
      <c r="Z2282" s="70" t="s">
        <v>5574</v>
      </c>
    </row>
    <row r="2283" spans="1:26" x14ac:dyDescent="0.25">
      <c r="A2283" s="14">
        <v>5473</v>
      </c>
      <c r="B2283" s="14" t="s">
        <v>5137</v>
      </c>
      <c r="C2283" s="14" t="s">
        <v>5143</v>
      </c>
      <c r="D2283" s="14" t="s">
        <v>5144</v>
      </c>
      <c r="E2283" s="14" t="s">
        <v>5148</v>
      </c>
      <c r="F2283" s="14" t="s">
        <v>5149</v>
      </c>
      <c r="G2283" s="14" t="s">
        <v>16553</v>
      </c>
      <c r="H2283" s="14" t="s">
        <v>16554</v>
      </c>
      <c r="I2283" s="14" t="s">
        <v>5571</v>
      </c>
      <c r="J2283" s="15">
        <v>0</v>
      </c>
      <c r="K2283" s="15">
        <v>0</v>
      </c>
      <c r="L2283" s="14" t="s">
        <v>5572</v>
      </c>
      <c r="M2283" s="14">
        <v>0</v>
      </c>
      <c r="N2283" s="15">
        <v>0</v>
      </c>
      <c r="O2283" s="14">
        <v>0</v>
      </c>
      <c r="P2283" s="15">
        <v>0</v>
      </c>
      <c r="Q2283" s="15">
        <v>0</v>
      </c>
      <c r="R2283" s="15">
        <v>0</v>
      </c>
      <c r="S2283" s="15">
        <v>0</v>
      </c>
      <c r="T2283" s="15">
        <v>0</v>
      </c>
      <c r="U2283" s="15">
        <v>0</v>
      </c>
      <c r="V2283" s="15">
        <v>0</v>
      </c>
      <c r="W2283" s="14">
        <v>35.613122289000046</v>
      </c>
      <c r="X2283" s="14">
        <v>36.362540196000054</v>
      </c>
      <c r="Y2283" s="14" t="s">
        <v>16555</v>
      </c>
      <c r="Z2283" s="70" t="s">
        <v>5574</v>
      </c>
    </row>
    <row r="2284" spans="1:26" x14ac:dyDescent="0.25">
      <c r="A2284" s="14">
        <v>5474</v>
      </c>
      <c r="B2284" s="14" t="s">
        <v>5137</v>
      </c>
      <c r="C2284" s="14" t="s">
        <v>5143</v>
      </c>
      <c r="D2284" s="14" t="s">
        <v>5144</v>
      </c>
      <c r="E2284" s="14" t="s">
        <v>5148</v>
      </c>
      <c r="F2284" s="14" t="s">
        <v>5149</v>
      </c>
      <c r="G2284" s="14" t="s">
        <v>16556</v>
      </c>
      <c r="H2284" s="14" t="s">
        <v>16557</v>
      </c>
      <c r="I2284" s="14" t="s">
        <v>5571</v>
      </c>
      <c r="J2284" s="15">
        <v>700</v>
      </c>
      <c r="K2284" s="15">
        <v>10</v>
      </c>
      <c r="L2284" s="14" t="s">
        <v>5572</v>
      </c>
      <c r="M2284" s="14">
        <v>1</v>
      </c>
      <c r="N2284" s="15">
        <v>484.84598046581516</v>
      </c>
      <c r="O2284" s="14">
        <v>0</v>
      </c>
      <c r="P2284" s="15">
        <v>247.27145003756573</v>
      </c>
      <c r="Q2284" s="15">
        <v>237.57453042824943</v>
      </c>
      <c r="R2284" s="15">
        <v>208.48377160030054</v>
      </c>
      <c r="S2284" s="15">
        <v>111.51457550713749</v>
      </c>
      <c r="T2284" s="15">
        <v>96.969196093163035</v>
      </c>
      <c r="U2284" s="15">
        <v>179.3930127723516</v>
      </c>
      <c r="V2284" s="15">
        <v>29.090758827948907</v>
      </c>
      <c r="W2284" s="14">
        <v>35.712754465000046</v>
      </c>
      <c r="X2284" s="14">
        <v>36.332323550000069</v>
      </c>
      <c r="Y2284" s="14" t="s">
        <v>16558</v>
      </c>
      <c r="Z2284" s="70" t="s">
        <v>5574</v>
      </c>
    </row>
    <row r="2285" spans="1:26" x14ac:dyDescent="0.25">
      <c r="A2285" s="14">
        <v>2156</v>
      </c>
      <c r="B2285" s="14" t="s">
        <v>5137</v>
      </c>
      <c r="C2285" s="14" t="s">
        <v>5143</v>
      </c>
      <c r="D2285" s="14" t="s">
        <v>5144</v>
      </c>
      <c r="E2285" s="14" t="s">
        <v>5150</v>
      </c>
      <c r="F2285" s="14" t="s">
        <v>5151</v>
      </c>
      <c r="G2285" s="14" t="s">
        <v>12554</v>
      </c>
      <c r="H2285" s="14" t="s">
        <v>12555</v>
      </c>
      <c r="I2285" s="14" t="s">
        <v>5837</v>
      </c>
      <c r="J2285" s="15">
        <v>3300</v>
      </c>
      <c r="K2285" s="15">
        <v>0</v>
      </c>
      <c r="L2285" s="14" t="s">
        <v>5572</v>
      </c>
      <c r="M2285" s="14">
        <v>2</v>
      </c>
      <c r="N2285" s="15">
        <v>2722.5</v>
      </c>
      <c r="O2285" s="14">
        <v>0</v>
      </c>
      <c r="P2285" s="15">
        <v>755.49375000000009</v>
      </c>
      <c r="Q2285" s="15">
        <v>1967.0062499999997</v>
      </c>
      <c r="R2285" s="15">
        <v>1170.675</v>
      </c>
      <c r="S2285" s="15">
        <v>626.17500000000007</v>
      </c>
      <c r="T2285" s="15">
        <v>544.5</v>
      </c>
      <c r="U2285" s="15">
        <v>1007.3249999999999</v>
      </c>
      <c r="V2285" s="15">
        <v>163.35</v>
      </c>
      <c r="W2285" s="14">
        <v>35.498316187000057</v>
      </c>
      <c r="X2285" s="14">
        <v>36.24384083700005</v>
      </c>
      <c r="Y2285" s="14" t="s">
        <v>12556</v>
      </c>
      <c r="Z2285" s="70" t="s">
        <v>5574</v>
      </c>
    </row>
    <row r="2286" spans="1:26" x14ac:dyDescent="0.25">
      <c r="A2286" s="14">
        <v>2157</v>
      </c>
      <c r="B2286" s="14" t="s">
        <v>5137</v>
      </c>
      <c r="C2286" s="14" t="s">
        <v>5143</v>
      </c>
      <c r="D2286" s="14" t="s">
        <v>5144</v>
      </c>
      <c r="E2286" s="14" t="s">
        <v>5150</v>
      </c>
      <c r="F2286" s="14" t="s">
        <v>5151</v>
      </c>
      <c r="G2286" s="14" t="s">
        <v>12557</v>
      </c>
      <c r="H2286" s="14" t="s">
        <v>12558</v>
      </c>
      <c r="I2286" s="14" t="s">
        <v>5571</v>
      </c>
      <c r="J2286" s="15">
        <v>1200</v>
      </c>
      <c r="K2286" s="15">
        <v>0</v>
      </c>
      <c r="L2286" s="14" t="s">
        <v>5572</v>
      </c>
      <c r="M2286" s="14">
        <v>2</v>
      </c>
      <c r="N2286" s="15">
        <v>990</v>
      </c>
      <c r="O2286" s="14">
        <v>0</v>
      </c>
      <c r="P2286" s="15">
        <v>274.72500000000002</v>
      </c>
      <c r="Q2286" s="15">
        <v>715.27499999999998</v>
      </c>
      <c r="R2286" s="15">
        <v>425.70000000000005</v>
      </c>
      <c r="S2286" s="15">
        <v>227.70000000000002</v>
      </c>
      <c r="T2286" s="15">
        <v>198</v>
      </c>
      <c r="U2286" s="15">
        <v>366.3</v>
      </c>
      <c r="V2286" s="15">
        <v>59.4</v>
      </c>
      <c r="W2286" s="14">
        <v>35.446362932000056</v>
      </c>
      <c r="X2286" s="14">
        <v>36.247093650000068</v>
      </c>
      <c r="Y2286" s="14" t="s">
        <v>12559</v>
      </c>
      <c r="Z2286" s="70" t="s">
        <v>5574</v>
      </c>
    </row>
    <row r="2287" spans="1:26" x14ac:dyDescent="0.25">
      <c r="A2287" s="14">
        <v>2158</v>
      </c>
      <c r="B2287" s="14" t="s">
        <v>5137</v>
      </c>
      <c r="C2287" s="14" t="s">
        <v>5143</v>
      </c>
      <c r="D2287" s="14" t="s">
        <v>5144</v>
      </c>
      <c r="E2287" s="14" t="s">
        <v>5150</v>
      </c>
      <c r="F2287" s="14" t="s">
        <v>5151</v>
      </c>
      <c r="G2287" s="14" t="s">
        <v>12560</v>
      </c>
      <c r="H2287" s="14" t="s">
        <v>6857</v>
      </c>
      <c r="I2287" s="14" t="s">
        <v>5571</v>
      </c>
      <c r="J2287" s="15">
        <v>1600</v>
      </c>
      <c r="K2287" s="15">
        <v>0</v>
      </c>
      <c r="L2287" s="14" t="s">
        <v>5572</v>
      </c>
      <c r="M2287" s="14">
        <v>2</v>
      </c>
      <c r="N2287" s="15">
        <v>1320</v>
      </c>
      <c r="O2287" s="14">
        <v>0</v>
      </c>
      <c r="P2287" s="15">
        <v>366.3</v>
      </c>
      <c r="Q2287" s="15">
        <v>953.69999999999993</v>
      </c>
      <c r="R2287" s="15">
        <v>567.6</v>
      </c>
      <c r="S2287" s="15">
        <v>303.60000000000002</v>
      </c>
      <c r="T2287" s="15">
        <v>264</v>
      </c>
      <c r="U2287" s="15">
        <v>488.4</v>
      </c>
      <c r="V2287" s="15">
        <v>79.2</v>
      </c>
      <c r="W2287" s="14">
        <v>35.575866556000051</v>
      </c>
      <c r="X2287" s="14">
        <v>36.269291300000077</v>
      </c>
      <c r="Y2287" s="14" t="s">
        <v>12561</v>
      </c>
      <c r="Z2287" s="70" t="s">
        <v>5574</v>
      </c>
    </row>
    <row r="2288" spans="1:26" x14ac:dyDescent="0.25">
      <c r="A2288" s="14">
        <v>2154</v>
      </c>
      <c r="B2288" s="14" t="s">
        <v>5137</v>
      </c>
      <c r="C2288" s="14" t="s">
        <v>5143</v>
      </c>
      <c r="D2288" s="14" t="s">
        <v>5144</v>
      </c>
      <c r="E2288" s="14" t="s">
        <v>5150</v>
      </c>
      <c r="F2288" s="14" t="s">
        <v>5151</v>
      </c>
      <c r="G2288" s="14" t="s">
        <v>12597</v>
      </c>
      <c r="H2288" s="14" t="s">
        <v>12598</v>
      </c>
      <c r="I2288" s="14" t="s">
        <v>5571</v>
      </c>
      <c r="J2288" s="15">
        <v>630</v>
      </c>
      <c r="K2288" s="15">
        <v>0</v>
      </c>
      <c r="L2288" s="14" t="s">
        <v>5572</v>
      </c>
      <c r="M2288" s="14">
        <v>2</v>
      </c>
      <c r="N2288" s="15">
        <v>519.75</v>
      </c>
      <c r="O2288" s="14">
        <v>0</v>
      </c>
      <c r="P2288" s="15">
        <v>144.230625</v>
      </c>
      <c r="Q2288" s="15">
        <v>375.51937499999997</v>
      </c>
      <c r="R2288" s="15">
        <v>223.49250000000001</v>
      </c>
      <c r="S2288" s="15">
        <v>119.5425</v>
      </c>
      <c r="T2288" s="15">
        <v>103.95</v>
      </c>
      <c r="U2288" s="15">
        <v>192.3075</v>
      </c>
      <c r="V2288" s="15">
        <v>31.184999999999999</v>
      </c>
      <c r="W2288" s="14">
        <v>35.638825848000067</v>
      </c>
      <c r="X2288" s="14">
        <v>36.22451630300003</v>
      </c>
      <c r="Y2288" s="14" t="s">
        <v>12599</v>
      </c>
      <c r="Z2288" s="70" t="s">
        <v>5574</v>
      </c>
    </row>
    <row r="2289" spans="1:26" x14ac:dyDescent="0.25">
      <c r="A2289" s="14">
        <v>2155</v>
      </c>
      <c r="B2289" s="14" t="s">
        <v>5137</v>
      </c>
      <c r="C2289" s="14" t="s">
        <v>5143</v>
      </c>
      <c r="D2289" s="14" t="s">
        <v>5144</v>
      </c>
      <c r="E2289" s="14" t="s">
        <v>5150</v>
      </c>
      <c r="F2289" s="14" t="s">
        <v>5151</v>
      </c>
      <c r="G2289" s="14" t="s">
        <v>12602</v>
      </c>
      <c r="H2289" s="14" t="s">
        <v>12603</v>
      </c>
      <c r="I2289" s="14" t="s">
        <v>5571</v>
      </c>
      <c r="J2289" s="15">
        <v>2600</v>
      </c>
      <c r="K2289" s="15">
        <v>0</v>
      </c>
      <c r="L2289" s="14" t="s">
        <v>5572</v>
      </c>
      <c r="M2289" s="14">
        <v>3</v>
      </c>
      <c r="N2289" s="15">
        <v>2145</v>
      </c>
      <c r="O2289" s="14">
        <v>0</v>
      </c>
      <c r="P2289" s="15">
        <v>595.23750000000007</v>
      </c>
      <c r="Q2289" s="15">
        <v>1549.7624999999998</v>
      </c>
      <c r="R2289" s="15">
        <v>922.35000000000014</v>
      </c>
      <c r="S2289" s="15">
        <v>493.35</v>
      </c>
      <c r="T2289" s="15">
        <v>429</v>
      </c>
      <c r="U2289" s="15">
        <v>793.65</v>
      </c>
      <c r="V2289" s="15">
        <v>128.69999999999999</v>
      </c>
      <c r="W2289" s="14">
        <v>35.61562340100005</v>
      </c>
      <c r="X2289" s="14">
        <v>36.268224742000029</v>
      </c>
      <c r="Y2289" s="14" t="s">
        <v>12604</v>
      </c>
      <c r="Z2289" s="70" t="s">
        <v>5574</v>
      </c>
    </row>
    <row r="2290" spans="1:26" x14ac:dyDescent="0.25">
      <c r="A2290" s="14">
        <v>2152</v>
      </c>
      <c r="B2290" s="14" t="s">
        <v>5137</v>
      </c>
      <c r="C2290" s="14" t="s">
        <v>5143</v>
      </c>
      <c r="D2290" s="14" t="s">
        <v>5144</v>
      </c>
      <c r="E2290" s="14" t="s">
        <v>5150</v>
      </c>
      <c r="F2290" s="14" t="s">
        <v>5151</v>
      </c>
      <c r="G2290" s="14" t="s">
        <v>15007</v>
      </c>
      <c r="H2290" s="14" t="s">
        <v>15008</v>
      </c>
      <c r="I2290" s="14" t="s">
        <v>5571</v>
      </c>
      <c r="J2290" s="15">
        <v>550</v>
      </c>
      <c r="K2290" s="15">
        <v>0</v>
      </c>
      <c r="L2290" s="14" t="s">
        <v>5572</v>
      </c>
      <c r="M2290" s="14">
        <v>2</v>
      </c>
      <c r="N2290" s="15">
        <v>453.75</v>
      </c>
      <c r="O2290" s="14">
        <v>0</v>
      </c>
      <c r="P2290" s="15">
        <v>125.91562500000001</v>
      </c>
      <c r="Q2290" s="15">
        <v>327.83437499999997</v>
      </c>
      <c r="R2290" s="15">
        <v>195.11250000000001</v>
      </c>
      <c r="S2290" s="15">
        <v>104.36250000000001</v>
      </c>
      <c r="T2290" s="15">
        <v>90.75</v>
      </c>
      <c r="U2290" s="15">
        <v>167.88749999999999</v>
      </c>
      <c r="V2290" s="15">
        <v>27.224999999999998</v>
      </c>
      <c r="W2290" s="14">
        <v>35.619711434000067</v>
      </c>
      <c r="X2290" s="14">
        <v>36.239266213000064</v>
      </c>
      <c r="Y2290" s="14" t="s">
        <v>15009</v>
      </c>
      <c r="Z2290" s="70" t="s">
        <v>5574</v>
      </c>
    </row>
    <row r="2291" spans="1:26" x14ac:dyDescent="0.25">
      <c r="A2291" s="14">
        <v>2153</v>
      </c>
      <c r="B2291" s="14" t="s">
        <v>5137</v>
      </c>
      <c r="C2291" s="14" t="s">
        <v>5143</v>
      </c>
      <c r="D2291" s="14" t="s">
        <v>5144</v>
      </c>
      <c r="E2291" s="14" t="s">
        <v>5150</v>
      </c>
      <c r="F2291" s="14" t="s">
        <v>5151</v>
      </c>
      <c r="G2291" s="14" t="s">
        <v>15010</v>
      </c>
      <c r="H2291" s="14" t="s">
        <v>15011</v>
      </c>
      <c r="I2291" s="14" t="s">
        <v>5571</v>
      </c>
      <c r="J2291" s="15">
        <v>1600</v>
      </c>
      <c r="K2291" s="15">
        <v>0</v>
      </c>
      <c r="L2291" s="14" t="s">
        <v>5572</v>
      </c>
      <c r="M2291" s="14">
        <v>2</v>
      </c>
      <c r="N2291" s="15">
        <v>1320</v>
      </c>
      <c r="O2291" s="14">
        <v>0</v>
      </c>
      <c r="P2291" s="15">
        <v>366.3</v>
      </c>
      <c r="Q2291" s="15">
        <v>953.69999999999993</v>
      </c>
      <c r="R2291" s="15">
        <v>567.6</v>
      </c>
      <c r="S2291" s="15">
        <v>303.60000000000002</v>
      </c>
      <c r="T2291" s="15">
        <v>264</v>
      </c>
      <c r="U2291" s="15">
        <v>488.4</v>
      </c>
      <c r="V2291" s="15">
        <v>79.2</v>
      </c>
      <c r="W2291" s="14">
        <v>35.46719083000005</v>
      </c>
      <c r="X2291" s="14">
        <v>36.254707959000029</v>
      </c>
      <c r="Y2291" s="14" t="s">
        <v>15012</v>
      </c>
      <c r="Z2291" s="70" t="s">
        <v>5574</v>
      </c>
    </row>
    <row r="2292" spans="1:26" x14ac:dyDescent="0.25">
      <c r="A2292" s="14">
        <v>2159</v>
      </c>
      <c r="B2292" s="14" t="s">
        <v>5137</v>
      </c>
      <c r="C2292" s="14" t="s">
        <v>5143</v>
      </c>
      <c r="D2292" s="14" t="s">
        <v>5144</v>
      </c>
      <c r="E2292" s="14" t="s">
        <v>5150</v>
      </c>
      <c r="F2292" s="14" t="s">
        <v>5151</v>
      </c>
      <c r="G2292" s="14" t="s">
        <v>15013</v>
      </c>
      <c r="H2292" s="14" t="s">
        <v>15014</v>
      </c>
      <c r="I2292" s="14" t="s">
        <v>5571</v>
      </c>
      <c r="J2292" s="15">
        <v>570</v>
      </c>
      <c r="K2292" s="15">
        <v>0</v>
      </c>
      <c r="L2292" s="14" t="s">
        <v>5572</v>
      </c>
      <c r="M2292" s="14">
        <v>2</v>
      </c>
      <c r="N2292" s="15">
        <v>470.25</v>
      </c>
      <c r="O2292" s="14">
        <v>0</v>
      </c>
      <c r="P2292" s="15">
        <v>130.49437500000002</v>
      </c>
      <c r="Q2292" s="15">
        <v>339.75562499999995</v>
      </c>
      <c r="R2292" s="15">
        <v>202.20750000000001</v>
      </c>
      <c r="S2292" s="15">
        <v>108.1575</v>
      </c>
      <c r="T2292" s="15">
        <v>94.050000000000011</v>
      </c>
      <c r="U2292" s="15">
        <v>173.99250000000001</v>
      </c>
      <c r="V2292" s="15">
        <v>28.215</v>
      </c>
      <c r="W2292" s="14">
        <v>35.561633781000069</v>
      </c>
      <c r="X2292" s="14">
        <v>36.26730707300004</v>
      </c>
      <c r="Y2292" s="14" t="s">
        <v>15015</v>
      </c>
      <c r="Z2292" s="70" t="s">
        <v>5574</v>
      </c>
    </row>
    <row r="2293" spans="1:26" x14ac:dyDescent="0.25">
      <c r="A2293" s="14">
        <v>2160</v>
      </c>
      <c r="B2293" s="14" t="s">
        <v>5137</v>
      </c>
      <c r="C2293" s="14" t="s">
        <v>5143</v>
      </c>
      <c r="D2293" s="14" t="s">
        <v>5144</v>
      </c>
      <c r="E2293" s="14" t="s">
        <v>5150</v>
      </c>
      <c r="F2293" s="14" t="s">
        <v>5151</v>
      </c>
      <c r="G2293" s="14" t="s">
        <v>15016</v>
      </c>
      <c r="H2293" s="14" t="s">
        <v>15017</v>
      </c>
      <c r="I2293" s="14" t="s">
        <v>5571</v>
      </c>
      <c r="J2293" s="15">
        <v>2100</v>
      </c>
      <c r="K2293" s="15">
        <v>0</v>
      </c>
      <c r="L2293" s="14" t="s">
        <v>5572</v>
      </c>
      <c r="M2293" s="14">
        <v>2</v>
      </c>
      <c r="N2293" s="15">
        <v>1732.5</v>
      </c>
      <c r="O2293" s="14">
        <v>0</v>
      </c>
      <c r="P2293" s="15">
        <v>480.76875000000007</v>
      </c>
      <c r="Q2293" s="15">
        <v>1251.7312499999998</v>
      </c>
      <c r="R2293" s="15">
        <v>744.97500000000014</v>
      </c>
      <c r="S2293" s="15">
        <v>398.47500000000002</v>
      </c>
      <c r="T2293" s="15">
        <v>346.5</v>
      </c>
      <c r="U2293" s="15">
        <v>641.02499999999998</v>
      </c>
      <c r="V2293" s="15">
        <v>103.95</v>
      </c>
      <c r="W2293" s="14">
        <v>35.547283940000057</v>
      </c>
      <c r="X2293" s="14">
        <v>36.260968889000026</v>
      </c>
      <c r="Y2293" s="14" t="s">
        <v>15018</v>
      </c>
      <c r="Z2293" s="70" t="s">
        <v>5574</v>
      </c>
    </row>
    <row r="2294" spans="1:26" x14ac:dyDescent="0.25">
      <c r="A2294" s="14">
        <v>2161</v>
      </c>
      <c r="B2294" s="14" t="s">
        <v>5137</v>
      </c>
      <c r="C2294" s="14" t="s">
        <v>5143</v>
      </c>
      <c r="D2294" s="14" t="s">
        <v>5144</v>
      </c>
      <c r="E2294" s="14" t="s">
        <v>5150</v>
      </c>
      <c r="F2294" s="14" t="s">
        <v>5151</v>
      </c>
      <c r="G2294" s="14" t="s">
        <v>15019</v>
      </c>
      <c r="H2294" s="14" t="s">
        <v>15020</v>
      </c>
      <c r="I2294" s="14" t="s">
        <v>5571</v>
      </c>
      <c r="J2294" s="15">
        <v>890</v>
      </c>
      <c r="K2294" s="15">
        <v>0</v>
      </c>
      <c r="L2294" s="14" t="s">
        <v>5572</v>
      </c>
      <c r="M2294" s="14">
        <v>2</v>
      </c>
      <c r="N2294" s="15">
        <v>734.25</v>
      </c>
      <c r="O2294" s="14">
        <v>0</v>
      </c>
      <c r="P2294" s="15">
        <v>203.75437500000001</v>
      </c>
      <c r="Q2294" s="15">
        <v>530.4956249999999</v>
      </c>
      <c r="R2294" s="15">
        <v>315.72750000000002</v>
      </c>
      <c r="S2294" s="15">
        <v>168.8775</v>
      </c>
      <c r="T2294" s="15">
        <v>146.85</v>
      </c>
      <c r="U2294" s="15">
        <v>271.67250000000001</v>
      </c>
      <c r="V2294" s="15">
        <v>44.055</v>
      </c>
      <c r="W2294" s="14">
        <v>35.517456335000077</v>
      </c>
      <c r="X2294" s="14">
        <v>36.249626420000027</v>
      </c>
      <c r="Y2294" s="14" t="s">
        <v>15021</v>
      </c>
      <c r="Z2294" s="70" t="s">
        <v>5574</v>
      </c>
    </row>
    <row r="2295" spans="1:26" x14ac:dyDescent="0.25">
      <c r="A2295" s="14">
        <v>2162</v>
      </c>
      <c r="B2295" s="14" t="s">
        <v>5137</v>
      </c>
      <c r="C2295" s="14" t="s">
        <v>5143</v>
      </c>
      <c r="D2295" s="14" t="s">
        <v>5144</v>
      </c>
      <c r="E2295" s="14" t="s">
        <v>5152</v>
      </c>
      <c r="F2295" s="14" t="s">
        <v>5153</v>
      </c>
      <c r="G2295" s="14" t="s">
        <v>6430</v>
      </c>
      <c r="H2295" s="14" t="s">
        <v>1960</v>
      </c>
      <c r="I2295" s="14" t="s">
        <v>5571</v>
      </c>
      <c r="J2295" s="15">
        <v>0</v>
      </c>
      <c r="K2295" s="15">
        <v>0</v>
      </c>
      <c r="L2295" s="14" t="s">
        <v>5572</v>
      </c>
      <c r="M2295" s="14">
        <v>0</v>
      </c>
      <c r="N2295" s="15">
        <v>0</v>
      </c>
      <c r="O2295" s="14">
        <v>0</v>
      </c>
      <c r="P2295" s="15">
        <v>0</v>
      </c>
      <c r="Q2295" s="15">
        <v>0</v>
      </c>
      <c r="R2295" s="15">
        <v>0</v>
      </c>
      <c r="S2295" s="15">
        <v>0</v>
      </c>
      <c r="T2295" s="15">
        <v>0</v>
      </c>
      <c r="U2295" s="15">
        <v>0</v>
      </c>
      <c r="V2295" s="15">
        <v>0</v>
      </c>
      <c r="W2295" s="14">
        <v>35.438648791000048</v>
      </c>
      <c r="X2295" s="14">
        <v>36.329502240000068</v>
      </c>
      <c r="Y2295" s="14" t="s">
        <v>6431</v>
      </c>
      <c r="Z2295" s="70" t="s">
        <v>5574</v>
      </c>
    </row>
    <row r="2296" spans="1:26" x14ac:dyDescent="0.25">
      <c r="A2296" s="14">
        <v>2163</v>
      </c>
      <c r="B2296" s="14" t="s">
        <v>5137</v>
      </c>
      <c r="C2296" s="14" t="s">
        <v>5143</v>
      </c>
      <c r="D2296" s="14" t="s">
        <v>5144</v>
      </c>
      <c r="E2296" s="14" t="s">
        <v>5152</v>
      </c>
      <c r="F2296" s="14" t="s">
        <v>5153</v>
      </c>
      <c r="G2296" s="14" t="s">
        <v>6432</v>
      </c>
      <c r="H2296" s="14" t="s">
        <v>6433</v>
      </c>
      <c r="I2296" s="14" t="s">
        <v>5571</v>
      </c>
      <c r="J2296" s="15">
        <v>960</v>
      </c>
      <c r="K2296" s="15">
        <v>130</v>
      </c>
      <c r="L2296" s="14" t="s">
        <v>5572</v>
      </c>
      <c r="M2296" s="14">
        <v>3</v>
      </c>
      <c r="N2296" s="15">
        <v>664.90183447696404</v>
      </c>
      <c r="O2296" s="14">
        <v>0</v>
      </c>
      <c r="P2296" s="15">
        <v>341.75954292115955</v>
      </c>
      <c r="Q2296" s="15">
        <v>323.14229155580449</v>
      </c>
      <c r="R2296" s="15">
        <v>285.90778882509454</v>
      </c>
      <c r="S2296" s="15">
        <v>152.92742192970172</v>
      </c>
      <c r="T2296" s="15">
        <v>132.98036689539282</v>
      </c>
      <c r="U2296" s="15">
        <v>246.01367875647668</v>
      </c>
      <c r="V2296" s="15">
        <v>39.894110068617842</v>
      </c>
      <c r="W2296" s="14">
        <v>35.460173487000077</v>
      </c>
      <c r="X2296" s="14">
        <v>36.455777503000036</v>
      </c>
      <c r="Y2296" s="14" t="s">
        <v>6434</v>
      </c>
      <c r="Z2296" s="70" t="s">
        <v>5574</v>
      </c>
    </row>
    <row r="2297" spans="1:26" x14ac:dyDescent="0.25">
      <c r="A2297" s="14">
        <v>2167</v>
      </c>
      <c r="B2297" s="14" t="s">
        <v>5137</v>
      </c>
      <c r="C2297" s="14" t="s">
        <v>5143</v>
      </c>
      <c r="D2297" s="14" t="s">
        <v>5144</v>
      </c>
      <c r="E2297" s="14" t="s">
        <v>5152</v>
      </c>
      <c r="F2297" s="14" t="s">
        <v>5153</v>
      </c>
      <c r="G2297" s="14" t="s">
        <v>6435</v>
      </c>
      <c r="H2297" s="14" t="s">
        <v>6436</v>
      </c>
      <c r="I2297" s="14" t="s">
        <v>5571</v>
      </c>
      <c r="J2297" s="15">
        <v>4000</v>
      </c>
      <c r="K2297" s="15">
        <v>640</v>
      </c>
      <c r="L2297" s="14" t="s">
        <v>5572</v>
      </c>
      <c r="M2297" s="14">
        <v>2</v>
      </c>
      <c r="N2297" s="15">
        <v>2770.4243103206836</v>
      </c>
      <c r="O2297" s="14">
        <v>0</v>
      </c>
      <c r="P2297" s="15">
        <v>1412.9163982635487</v>
      </c>
      <c r="Q2297" s="15">
        <v>1357.5079120571349</v>
      </c>
      <c r="R2297" s="15">
        <v>1191.282453437894</v>
      </c>
      <c r="S2297" s="15">
        <v>637.19759137375729</v>
      </c>
      <c r="T2297" s="15">
        <v>554.0848620641367</v>
      </c>
      <c r="U2297" s="15">
        <v>1025.056994818653</v>
      </c>
      <c r="V2297" s="15">
        <v>166.22545861924101</v>
      </c>
      <c r="W2297" s="14">
        <v>35.516951253000059</v>
      </c>
      <c r="X2297" s="14">
        <v>36.402453895000065</v>
      </c>
      <c r="Y2297" s="14" t="s">
        <v>6437</v>
      </c>
      <c r="Z2297" s="70" t="s">
        <v>5574</v>
      </c>
    </row>
    <row r="2298" spans="1:26" x14ac:dyDescent="0.25">
      <c r="A2298" s="14">
        <v>2174</v>
      </c>
      <c r="B2298" s="14" t="s">
        <v>5137</v>
      </c>
      <c r="C2298" s="14" t="s">
        <v>5143</v>
      </c>
      <c r="D2298" s="14" t="s">
        <v>5144</v>
      </c>
      <c r="E2298" s="14" t="s">
        <v>5152</v>
      </c>
      <c r="F2298" s="14" t="s">
        <v>5153</v>
      </c>
      <c r="G2298" s="14" t="s">
        <v>6438</v>
      </c>
      <c r="H2298" s="14" t="s">
        <v>6439</v>
      </c>
      <c r="I2298" s="14" t="s">
        <v>5571</v>
      </c>
      <c r="J2298" s="15">
        <v>3800</v>
      </c>
      <c r="K2298" s="15">
        <v>520</v>
      </c>
      <c r="L2298" s="14" t="s">
        <v>5572</v>
      </c>
      <c r="M2298" s="14">
        <v>3</v>
      </c>
      <c r="N2298" s="15">
        <v>2631.9030948046493</v>
      </c>
      <c r="O2298" s="14">
        <v>0</v>
      </c>
      <c r="P2298" s="15">
        <v>1347.5343845399805</v>
      </c>
      <c r="Q2298" s="15">
        <v>1284.3687102646688</v>
      </c>
      <c r="R2298" s="15">
        <v>1126.6519173085003</v>
      </c>
      <c r="S2298" s="15">
        <v>595.46807519955189</v>
      </c>
      <c r="T2298" s="15">
        <v>520.45883699761941</v>
      </c>
      <c r="U2298" s="15">
        <v>973.80414507772025</v>
      </c>
      <c r="V2298" s="15">
        <v>167.12584652009522</v>
      </c>
      <c r="W2298" s="14">
        <v>35.448607013000071</v>
      </c>
      <c r="X2298" s="14">
        <v>36.380572696000058</v>
      </c>
      <c r="Y2298" s="14" t="s">
        <v>6440</v>
      </c>
      <c r="Z2298" s="70" t="s">
        <v>5574</v>
      </c>
    </row>
    <row r="2299" spans="1:26" x14ac:dyDescent="0.25">
      <c r="A2299" s="14">
        <v>2180</v>
      </c>
      <c r="B2299" s="14" t="s">
        <v>5137</v>
      </c>
      <c r="C2299" s="14" t="s">
        <v>5143</v>
      </c>
      <c r="D2299" s="14" t="s">
        <v>5144</v>
      </c>
      <c r="E2299" s="14" t="s">
        <v>5152</v>
      </c>
      <c r="F2299" s="14" t="s">
        <v>5153</v>
      </c>
      <c r="G2299" s="14" t="s">
        <v>6441</v>
      </c>
      <c r="H2299" s="14" t="s">
        <v>6442</v>
      </c>
      <c r="I2299" s="14" t="s">
        <v>5571</v>
      </c>
      <c r="J2299" s="15">
        <v>200</v>
      </c>
      <c r="K2299" s="15">
        <v>0</v>
      </c>
      <c r="L2299" s="14" t="s">
        <v>5572</v>
      </c>
      <c r="M2299" s="14">
        <v>2</v>
      </c>
      <c r="N2299" s="15">
        <v>138.52121551603418</v>
      </c>
      <c r="O2299" s="14">
        <v>0</v>
      </c>
      <c r="P2299" s="15">
        <v>71.199904775241563</v>
      </c>
      <c r="Q2299" s="15">
        <v>67.321310740792612</v>
      </c>
      <c r="R2299" s="15">
        <v>59.564122671894694</v>
      </c>
      <c r="S2299" s="15">
        <v>31.859879568687862</v>
      </c>
      <c r="T2299" s="15">
        <v>27.704243103206835</v>
      </c>
      <c r="U2299" s="15">
        <v>51.252849740932646</v>
      </c>
      <c r="V2299" s="15">
        <v>8.3112729309620494</v>
      </c>
      <c r="W2299" s="14">
        <v>35.510564124000041</v>
      </c>
      <c r="X2299" s="14">
        <v>36.323238785000058</v>
      </c>
      <c r="Y2299" s="14" t="s">
        <v>6443</v>
      </c>
      <c r="Z2299" s="70" t="s">
        <v>5574</v>
      </c>
    </row>
    <row r="2300" spans="1:26" x14ac:dyDescent="0.25">
      <c r="A2300" s="14">
        <v>2181</v>
      </c>
      <c r="B2300" s="14" t="s">
        <v>5137</v>
      </c>
      <c r="C2300" s="14" t="s">
        <v>5143</v>
      </c>
      <c r="D2300" s="14" t="s">
        <v>5144</v>
      </c>
      <c r="E2300" s="14" t="s">
        <v>5152</v>
      </c>
      <c r="F2300" s="14" t="s">
        <v>5153</v>
      </c>
      <c r="G2300" s="14" t="s">
        <v>6444</v>
      </c>
      <c r="H2300" s="14" t="s">
        <v>1848</v>
      </c>
      <c r="I2300" s="14" t="s">
        <v>5571</v>
      </c>
      <c r="J2300" s="15">
        <v>1900</v>
      </c>
      <c r="K2300" s="15">
        <v>260</v>
      </c>
      <c r="L2300" s="14" t="s">
        <v>5572</v>
      </c>
      <c r="M2300" s="14">
        <v>3</v>
      </c>
      <c r="N2300" s="15">
        <v>1315.9515474023246</v>
      </c>
      <c r="O2300" s="14">
        <v>0</v>
      </c>
      <c r="P2300" s="15">
        <v>676.3990953647949</v>
      </c>
      <c r="Q2300" s="15">
        <v>639.55245203752975</v>
      </c>
      <c r="R2300" s="15">
        <v>565.85916538299966</v>
      </c>
      <c r="S2300" s="15">
        <v>302.66885590253469</v>
      </c>
      <c r="T2300" s="15">
        <v>263.19030948046492</v>
      </c>
      <c r="U2300" s="15">
        <v>486.90207253886012</v>
      </c>
      <c r="V2300" s="15">
        <v>78.957092844139481</v>
      </c>
      <c r="W2300" s="14">
        <v>35.473734593000074</v>
      </c>
      <c r="X2300" s="14">
        <v>36.454378724000037</v>
      </c>
      <c r="Y2300" s="14" t="s">
        <v>6445</v>
      </c>
      <c r="Z2300" s="70" t="s">
        <v>5574</v>
      </c>
    </row>
    <row r="2301" spans="1:26" x14ac:dyDescent="0.25">
      <c r="A2301" s="14">
        <v>2183</v>
      </c>
      <c r="B2301" s="14" t="s">
        <v>5137</v>
      </c>
      <c r="C2301" s="14" t="s">
        <v>5143</v>
      </c>
      <c r="D2301" s="14" t="s">
        <v>5144</v>
      </c>
      <c r="E2301" s="14" t="s">
        <v>5152</v>
      </c>
      <c r="F2301" s="14" t="s">
        <v>5153</v>
      </c>
      <c r="G2301" s="14" t="s">
        <v>6446</v>
      </c>
      <c r="H2301" s="14" t="s">
        <v>6447</v>
      </c>
      <c r="I2301" s="14" t="s">
        <v>5571</v>
      </c>
      <c r="J2301" s="15">
        <v>0</v>
      </c>
      <c r="K2301" s="15">
        <v>0</v>
      </c>
      <c r="L2301" s="14" t="s">
        <v>5572</v>
      </c>
      <c r="M2301" s="14">
        <v>0</v>
      </c>
      <c r="N2301" s="15">
        <v>0</v>
      </c>
      <c r="O2301" s="14">
        <v>0</v>
      </c>
      <c r="P2301" s="15">
        <v>0</v>
      </c>
      <c r="Q2301" s="15">
        <v>0</v>
      </c>
      <c r="R2301" s="15">
        <v>0</v>
      </c>
      <c r="S2301" s="15">
        <v>0</v>
      </c>
      <c r="T2301" s="15">
        <v>0</v>
      </c>
      <c r="U2301" s="15">
        <v>0</v>
      </c>
      <c r="V2301" s="15">
        <v>0</v>
      </c>
      <c r="W2301" s="14">
        <v>35.489546938000046</v>
      </c>
      <c r="X2301" s="14">
        <v>36.322191258000032</v>
      </c>
      <c r="Y2301" s="14" t="s">
        <v>6448</v>
      </c>
      <c r="Z2301" s="70" t="s">
        <v>5574</v>
      </c>
    </row>
    <row r="2302" spans="1:26" x14ac:dyDescent="0.25">
      <c r="A2302" s="14">
        <v>2164</v>
      </c>
      <c r="B2302" s="14" t="s">
        <v>5137</v>
      </c>
      <c r="C2302" s="14" t="s">
        <v>5143</v>
      </c>
      <c r="D2302" s="14" t="s">
        <v>5144</v>
      </c>
      <c r="E2302" s="14" t="s">
        <v>5152</v>
      </c>
      <c r="F2302" s="14" t="s">
        <v>5153</v>
      </c>
      <c r="G2302" s="14" t="s">
        <v>7872</v>
      </c>
      <c r="H2302" s="14" t="s">
        <v>7873</v>
      </c>
      <c r="I2302" s="14" t="s">
        <v>5571</v>
      </c>
      <c r="J2302" s="15">
        <v>4500</v>
      </c>
      <c r="K2302" s="15">
        <v>600</v>
      </c>
      <c r="L2302" s="14" t="s">
        <v>5572</v>
      </c>
      <c r="M2302" s="14">
        <v>3</v>
      </c>
      <c r="N2302" s="15">
        <v>3116.727349110769</v>
      </c>
      <c r="O2302" s="14">
        <v>0</v>
      </c>
      <c r="P2302" s="15">
        <v>1601.9978574429354</v>
      </c>
      <c r="Q2302" s="15">
        <v>1514.7294916678336</v>
      </c>
      <c r="R2302" s="15">
        <v>1316.8173049992999</v>
      </c>
      <c r="S2302" s="15">
        <v>693.47183517714609</v>
      </c>
      <c r="T2302" s="15">
        <v>623.34546982215386</v>
      </c>
      <c r="U2302" s="15">
        <v>1176.564574289315</v>
      </c>
      <c r="V2302" s="15">
        <v>187.00364094664613</v>
      </c>
      <c r="W2302" s="14">
        <v>35.420284166000044</v>
      </c>
      <c r="X2302" s="14">
        <v>36.363291355000058</v>
      </c>
      <c r="Y2302" s="14" t="s">
        <v>7874</v>
      </c>
      <c r="Z2302" s="70" t="s">
        <v>5574</v>
      </c>
    </row>
    <row r="2303" spans="1:26" x14ac:dyDescent="0.25">
      <c r="A2303" s="14">
        <v>2166</v>
      </c>
      <c r="B2303" s="14" t="s">
        <v>5137</v>
      </c>
      <c r="C2303" s="14" t="s">
        <v>5143</v>
      </c>
      <c r="D2303" s="14" t="s">
        <v>5144</v>
      </c>
      <c r="E2303" s="14" t="s">
        <v>5152</v>
      </c>
      <c r="F2303" s="14" t="s">
        <v>5153</v>
      </c>
      <c r="G2303" s="14" t="s">
        <v>7875</v>
      </c>
      <c r="H2303" s="14" t="s">
        <v>6925</v>
      </c>
      <c r="I2303" s="14" t="s">
        <v>5571</v>
      </c>
      <c r="J2303" s="15">
        <v>1000</v>
      </c>
      <c r="K2303" s="15">
        <v>140</v>
      </c>
      <c r="L2303" s="14" t="s">
        <v>5572</v>
      </c>
      <c r="M2303" s="14">
        <v>2</v>
      </c>
      <c r="N2303" s="15">
        <v>692.6060775801709</v>
      </c>
      <c r="O2303" s="14">
        <v>0</v>
      </c>
      <c r="P2303" s="15">
        <v>353.22909956588717</v>
      </c>
      <c r="Q2303" s="15">
        <v>339.37697801428374</v>
      </c>
      <c r="R2303" s="15">
        <v>304.74667413527521</v>
      </c>
      <c r="S2303" s="15">
        <v>159.29939784343932</v>
      </c>
      <c r="T2303" s="15">
        <v>138.52121551603418</v>
      </c>
      <c r="U2303" s="15">
        <v>252.80121831676237</v>
      </c>
      <c r="V2303" s="15">
        <v>38.093334266909402</v>
      </c>
      <c r="W2303" s="14">
        <v>35.499165435000066</v>
      </c>
      <c r="X2303" s="14">
        <v>36.446262320000073</v>
      </c>
      <c r="Y2303" s="14" t="s">
        <v>7876</v>
      </c>
      <c r="Z2303" s="70" t="s">
        <v>5574</v>
      </c>
    </row>
    <row r="2304" spans="1:26" x14ac:dyDescent="0.25">
      <c r="A2304" s="14">
        <v>2168</v>
      </c>
      <c r="B2304" s="14" t="s">
        <v>5137</v>
      </c>
      <c r="C2304" s="14" t="s">
        <v>5143</v>
      </c>
      <c r="D2304" s="14" t="s">
        <v>5144</v>
      </c>
      <c r="E2304" s="14" t="s">
        <v>5152</v>
      </c>
      <c r="F2304" s="14" t="s">
        <v>5153</v>
      </c>
      <c r="G2304" s="14" t="s">
        <v>7877</v>
      </c>
      <c r="H2304" s="14" t="s">
        <v>7878</v>
      </c>
      <c r="I2304" s="14" t="s">
        <v>5571</v>
      </c>
      <c r="J2304" s="15">
        <v>15000</v>
      </c>
      <c r="K2304" s="15">
        <v>2100</v>
      </c>
      <c r="L2304" s="14" t="s">
        <v>5572</v>
      </c>
      <c r="M2304" s="14">
        <v>3</v>
      </c>
      <c r="N2304" s="15">
        <v>10389.091163702564</v>
      </c>
      <c r="O2304" s="14">
        <v>0</v>
      </c>
      <c r="P2304" s="15">
        <v>5298.4364934883079</v>
      </c>
      <c r="Q2304" s="15">
        <v>5090.6546702142559</v>
      </c>
      <c r="R2304" s="15">
        <v>4467.309200392102</v>
      </c>
      <c r="S2304" s="15">
        <v>2389.4909676515899</v>
      </c>
      <c r="T2304" s="15">
        <v>2077.8182327405129</v>
      </c>
      <c r="U2304" s="15">
        <v>3843.9637305699484</v>
      </c>
      <c r="V2304" s="15">
        <v>623.34546982215386</v>
      </c>
      <c r="W2304" s="14">
        <v>35.446658569000078</v>
      </c>
      <c r="X2304" s="14">
        <v>36.353472252000074</v>
      </c>
      <c r="Y2304" s="14" t="s">
        <v>7879</v>
      </c>
      <c r="Z2304" s="70" t="s">
        <v>5574</v>
      </c>
    </row>
    <row r="2305" spans="1:26" x14ac:dyDescent="0.25">
      <c r="A2305" s="14">
        <v>2171</v>
      </c>
      <c r="B2305" s="14" t="s">
        <v>5137</v>
      </c>
      <c r="C2305" s="14" t="s">
        <v>5143</v>
      </c>
      <c r="D2305" s="14" t="s">
        <v>5144</v>
      </c>
      <c r="E2305" s="14" t="s">
        <v>5152</v>
      </c>
      <c r="F2305" s="14" t="s">
        <v>5153</v>
      </c>
      <c r="G2305" s="14" t="s">
        <v>7880</v>
      </c>
      <c r="H2305" s="14" t="s">
        <v>7881</v>
      </c>
      <c r="I2305" s="14" t="s">
        <v>5571</v>
      </c>
      <c r="J2305" s="15">
        <v>3500</v>
      </c>
      <c r="K2305" s="15">
        <v>480</v>
      </c>
      <c r="L2305" s="14" t="s">
        <v>5572</v>
      </c>
      <c r="M2305" s="14">
        <v>3</v>
      </c>
      <c r="N2305" s="15">
        <v>2424.1212715305983</v>
      </c>
      <c r="O2305" s="14">
        <v>0</v>
      </c>
      <c r="P2305" s="15">
        <v>1236.301848480605</v>
      </c>
      <c r="Q2305" s="15">
        <v>1187.8194230499932</v>
      </c>
      <c r="R2305" s="15">
        <v>1042.3721467581572</v>
      </c>
      <c r="S2305" s="15">
        <v>557.54789245203767</v>
      </c>
      <c r="T2305" s="15">
        <v>484.82425430611966</v>
      </c>
      <c r="U2305" s="15">
        <v>896.92487046632141</v>
      </c>
      <c r="V2305" s="15">
        <v>145.44727629183589</v>
      </c>
      <c r="W2305" s="14">
        <v>35.524220808000052</v>
      </c>
      <c r="X2305" s="14">
        <v>36.377003933000026</v>
      </c>
      <c r="Y2305" s="14" t="s">
        <v>7882</v>
      </c>
      <c r="Z2305" s="70" t="s">
        <v>5574</v>
      </c>
    </row>
    <row r="2306" spans="1:26" x14ac:dyDescent="0.25">
      <c r="A2306" s="14">
        <v>2177</v>
      </c>
      <c r="B2306" s="14" t="s">
        <v>5137</v>
      </c>
      <c r="C2306" s="14" t="s">
        <v>5143</v>
      </c>
      <c r="D2306" s="14" t="s">
        <v>5144</v>
      </c>
      <c r="E2306" s="14" t="s">
        <v>5152</v>
      </c>
      <c r="F2306" s="14" t="s">
        <v>5153</v>
      </c>
      <c r="G2306" s="14" t="s">
        <v>7883</v>
      </c>
      <c r="H2306" s="14" t="s">
        <v>7884</v>
      </c>
      <c r="I2306" s="14" t="s">
        <v>5571</v>
      </c>
      <c r="J2306" s="15">
        <v>220</v>
      </c>
      <c r="K2306" s="15">
        <v>0</v>
      </c>
      <c r="L2306" s="14" t="s">
        <v>5572</v>
      </c>
      <c r="M2306" s="14">
        <v>2</v>
      </c>
      <c r="N2306" s="15">
        <v>152.37333706763761</v>
      </c>
      <c r="O2306" s="14">
        <v>0</v>
      </c>
      <c r="P2306" s="15">
        <v>78.319895252765733</v>
      </c>
      <c r="Q2306" s="15">
        <v>74.053441814871874</v>
      </c>
      <c r="R2306" s="15">
        <v>65.520534939084172</v>
      </c>
      <c r="S2306" s="15">
        <v>35.045867525556652</v>
      </c>
      <c r="T2306" s="15">
        <v>30.474667413527524</v>
      </c>
      <c r="U2306" s="15">
        <v>56.378134715025915</v>
      </c>
      <c r="V2306" s="15">
        <v>9.1424002240582567</v>
      </c>
      <c r="W2306" s="14">
        <v>35.553113229000076</v>
      </c>
      <c r="X2306" s="14">
        <v>36.311000510000042</v>
      </c>
      <c r="Y2306" s="14" t="s">
        <v>7885</v>
      </c>
      <c r="Z2306" s="70" t="s">
        <v>5574</v>
      </c>
    </row>
    <row r="2307" spans="1:26" x14ac:dyDescent="0.25">
      <c r="A2307" s="14">
        <v>2179</v>
      </c>
      <c r="B2307" s="14" t="s">
        <v>5137</v>
      </c>
      <c r="C2307" s="14" t="s">
        <v>5143</v>
      </c>
      <c r="D2307" s="14" t="s">
        <v>5144</v>
      </c>
      <c r="E2307" s="14" t="s">
        <v>5152</v>
      </c>
      <c r="F2307" s="14" t="s">
        <v>5153</v>
      </c>
      <c r="G2307" s="14" t="s">
        <v>7886</v>
      </c>
      <c r="H2307" s="14" t="s">
        <v>7887</v>
      </c>
      <c r="I2307" s="14" t="s">
        <v>5571</v>
      </c>
      <c r="J2307" s="15">
        <v>5900</v>
      </c>
      <c r="K2307" s="15">
        <v>800</v>
      </c>
      <c r="L2307" s="14" t="s">
        <v>5572</v>
      </c>
      <c r="M2307" s="14">
        <v>3</v>
      </c>
      <c r="N2307" s="15">
        <v>4086.3758577230083</v>
      </c>
      <c r="O2307" s="14">
        <v>0</v>
      </c>
      <c r="P2307" s="15">
        <v>2082.0084995098728</v>
      </c>
      <c r="Q2307" s="15">
        <v>2004.3673582131353</v>
      </c>
      <c r="R2307" s="15">
        <v>1769.707224583392</v>
      </c>
      <c r="S2307" s="15">
        <v>924.54253780983061</v>
      </c>
      <c r="T2307" s="15">
        <v>808.08082586472494</v>
      </c>
      <c r="U2307" s="15">
        <v>1491.5271880688979</v>
      </c>
      <c r="V2307" s="15">
        <v>259.48486696541102</v>
      </c>
      <c r="W2307" s="14">
        <v>35.481878271000028</v>
      </c>
      <c r="X2307" s="14">
        <v>36.429679509000039</v>
      </c>
      <c r="Y2307" s="14" t="s">
        <v>7888</v>
      </c>
      <c r="Z2307" s="70" t="s">
        <v>5574</v>
      </c>
    </row>
    <row r="2308" spans="1:26" x14ac:dyDescent="0.25">
      <c r="A2308" s="14">
        <v>2169</v>
      </c>
      <c r="B2308" s="14" t="s">
        <v>5137</v>
      </c>
      <c r="C2308" s="14" t="s">
        <v>5143</v>
      </c>
      <c r="D2308" s="14" t="s">
        <v>5144</v>
      </c>
      <c r="E2308" s="14" t="s">
        <v>5152</v>
      </c>
      <c r="F2308" s="14" t="s">
        <v>5153</v>
      </c>
      <c r="G2308" s="14" t="s">
        <v>8463</v>
      </c>
      <c r="H2308" s="14" t="s">
        <v>8464</v>
      </c>
      <c r="I2308" s="14" t="s">
        <v>5571</v>
      </c>
      <c r="J2308" s="15">
        <v>5000</v>
      </c>
      <c r="K2308" s="15">
        <v>680</v>
      </c>
      <c r="L2308" s="14" t="s">
        <v>5572</v>
      </c>
      <c r="M2308" s="14">
        <v>3</v>
      </c>
      <c r="N2308" s="15">
        <v>3463.0303879008543</v>
      </c>
      <c r="O2308" s="14">
        <v>0</v>
      </c>
      <c r="P2308" s="15">
        <v>1766.1454978294357</v>
      </c>
      <c r="Q2308" s="15">
        <v>1696.8848900714186</v>
      </c>
      <c r="R2308" s="15">
        <v>1506.4182187368717</v>
      </c>
      <c r="S2308" s="15">
        <v>796.49698921719653</v>
      </c>
      <c r="T2308" s="15">
        <v>692.6060775801709</v>
      </c>
      <c r="U2308" s="15">
        <v>1264.0060915838119</v>
      </c>
      <c r="V2308" s="15">
        <v>207.78182327405125</v>
      </c>
      <c r="W2308" s="14">
        <v>35.498977456000034</v>
      </c>
      <c r="X2308" s="14">
        <v>36.359339091000038</v>
      </c>
      <c r="Y2308" s="14" t="s">
        <v>8465</v>
      </c>
      <c r="Z2308" s="70" t="s">
        <v>5574</v>
      </c>
    </row>
    <row r="2309" spans="1:26" x14ac:dyDescent="0.25">
      <c r="A2309" s="14">
        <v>2170</v>
      </c>
      <c r="B2309" s="14" t="s">
        <v>5137</v>
      </c>
      <c r="C2309" s="14" t="s">
        <v>5143</v>
      </c>
      <c r="D2309" s="14" t="s">
        <v>5144</v>
      </c>
      <c r="E2309" s="14" t="s">
        <v>5152</v>
      </c>
      <c r="F2309" s="14" t="s">
        <v>5153</v>
      </c>
      <c r="G2309" s="14" t="s">
        <v>8466</v>
      </c>
      <c r="H2309" s="14" t="s">
        <v>5154</v>
      </c>
      <c r="I2309" s="14" t="s">
        <v>5571</v>
      </c>
      <c r="J2309" s="15">
        <v>5200</v>
      </c>
      <c r="K2309" s="15">
        <v>700</v>
      </c>
      <c r="L2309" s="14" t="s">
        <v>5572</v>
      </c>
      <c r="M2309" s="14">
        <v>3</v>
      </c>
      <c r="N2309" s="15">
        <v>3601.5516034168886</v>
      </c>
      <c r="O2309" s="14">
        <v>0</v>
      </c>
      <c r="P2309" s="15">
        <v>1836.7913177426133</v>
      </c>
      <c r="Q2309" s="15">
        <v>1764.7602856742753</v>
      </c>
      <c r="R2309" s="15">
        <v>1548.6671894692618</v>
      </c>
      <c r="S2309" s="15">
        <v>828.35686878588444</v>
      </c>
      <c r="T2309" s="15">
        <v>720.31032068337777</v>
      </c>
      <c r="U2309" s="15">
        <v>1332.5740932642489</v>
      </c>
      <c r="V2309" s="15">
        <v>216.0930962050133</v>
      </c>
      <c r="W2309" s="14">
        <v>35.549943147000079</v>
      </c>
      <c r="X2309" s="14">
        <v>36.379024209000079</v>
      </c>
      <c r="Y2309" s="14" t="s">
        <v>8467</v>
      </c>
      <c r="Z2309" s="70" t="s">
        <v>5574</v>
      </c>
    </row>
    <row r="2310" spans="1:26" x14ac:dyDescent="0.25">
      <c r="A2310" s="14">
        <v>2172</v>
      </c>
      <c r="B2310" s="14" t="s">
        <v>5137</v>
      </c>
      <c r="C2310" s="14" t="s">
        <v>5143</v>
      </c>
      <c r="D2310" s="14" t="s">
        <v>5144</v>
      </c>
      <c r="E2310" s="14" t="s">
        <v>5152</v>
      </c>
      <c r="F2310" s="14" t="s">
        <v>5153</v>
      </c>
      <c r="G2310" s="14" t="s">
        <v>8468</v>
      </c>
      <c r="H2310" s="14" t="s">
        <v>8469</v>
      </c>
      <c r="I2310" s="14" t="s">
        <v>5571</v>
      </c>
      <c r="J2310" s="15">
        <v>1500</v>
      </c>
      <c r="K2310" s="15">
        <v>200</v>
      </c>
      <c r="L2310" s="14" t="s">
        <v>5572</v>
      </c>
      <c r="M2310" s="14">
        <v>3</v>
      </c>
      <c r="N2310" s="15">
        <v>1038.9091163702562</v>
      </c>
      <c r="O2310" s="14">
        <v>0</v>
      </c>
      <c r="P2310" s="15">
        <v>529.8436493488307</v>
      </c>
      <c r="Q2310" s="15">
        <v>509.06546702142555</v>
      </c>
      <c r="R2310" s="15">
        <v>446.73092003921022</v>
      </c>
      <c r="S2310" s="15">
        <v>238.94909676515894</v>
      </c>
      <c r="T2310" s="15">
        <v>207.78182327405125</v>
      </c>
      <c r="U2310" s="15">
        <v>384.39637305699483</v>
      </c>
      <c r="V2310" s="15">
        <v>62.334546982215372</v>
      </c>
      <c r="W2310" s="14">
        <v>35.445380641000042</v>
      </c>
      <c r="X2310" s="14">
        <v>36.456562270000063</v>
      </c>
      <c r="Y2310" s="14" t="s">
        <v>8470</v>
      </c>
      <c r="Z2310" s="70" t="s">
        <v>5574</v>
      </c>
    </row>
    <row r="2311" spans="1:26" x14ac:dyDescent="0.25">
      <c r="A2311" s="14">
        <v>2178</v>
      </c>
      <c r="B2311" s="14" t="s">
        <v>5137</v>
      </c>
      <c r="C2311" s="14" t="s">
        <v>5143</v>
      </c>
      <c r="D2311" s="14" t="s">
        <v>5144</v>
      </c>
      <c r="E2311" s="14" t="s">
        <v>5152</v>
      </c>
      <c r="F2311" s="14" t="s">
        <v>5153</v>
      </c>
      <c r="G2311" s="14" t="s">
        <v>8471</v>
      </c>
      <c r="H2311" s="14" t="s">
        <v>8472</v>
      </c>
      <c r="I2311" s="14" t="s">
        <v>5571</v>
      </c>
      <c r="J2311" s="15">
        <v>1800</v>
      </c>
      <c r="K2311" s="15">
        <v>0</v>
      </c>
      <c r="L2311" s="14" t="s">
        <v>5572</v>
      </c>
      <c r="M2311" s="14">
        <v>3</v>
      </c>
      <c r="N2311" s="15">
        <v>1246.6909396443077</v>
      </c>
      <c r="O2311" s="14">
        <v>0</v>
      </c>
      <c r="P2311" s="15">
        <v>640.79914297717414</v>
      </c>
      <c r="Q2311" s="15">
        <v>605.89179666713358</v>
      </c>
      <c r="R2311" s="15">
        <v>536.07710404705233</v>
      </c>
      <c r="S2311" s="15">
        <v>286.73891611819079</v>
      </c>
      <c r="T2311" s="15">
        <v>249.33818792886154</v>
      </c>
      <c r="U2311" s="15">
        <v>461.27564766839384</v>
      </c>
      <c r="V2311" s="15">
        <v>74.801456378658457</v>
      </c>
      <c r="W2311" s="14">
        <v>35.445189532000029</v>
      </c>
      <c r="X2311" s="14">
        <v>36.304750460000037</v>
      </c>
      <c r="Y2311" s="14" t="s">
        <v>8473</v>
      </c>
      <c r="Z2311" s="70" t="s">
        <v>5574</v>
      </c>
    </row>
    <row r="2312" spans="1:26" x14ac:dyDescent="0.25">
      <c r="A2312" s="14">
        <v>2182</v>
      </c>
      <c r="B2312" s="14" t="s">
        <v>5137</v>
      </c>
      <c r="C2312" s="14" t="s">
        <v>5143</v>
      </c>
      <c r="D2312" s="14" t="s">
        <v>5144</v>
      </c>
      <c r="E2312" s="14" t="s">
        <v>5152</v>
      </c>
      <c r="F2312" s="14" t="s">
        <v>5153</v>
      </c>
      <c r="G2312" s="14" t="s">
        <v>8474</v>
      </c>
      <c r="H2312" s="14" t="s">
        <v>5153</v>
      </c>
      <c r="I2312" s="14" t="s">
        <v>5837</v>
      </c>
      <c r="J2312" s="15">
        <v>11000</v>
      </c>
      <c r="K2312" s="15">
        <v>1500</v>
      </c>
      <c r="L2312" s="14" t="s">
        <v>5572</v>
      </c>
      <c r="M2312" s="14">
        <v>3</v>
      </c>
      <c r="N2312" s="15">
        <v>7618.6668533818802</v>
      </c>
      <c r="O2312" s="14">
        <v>0</v>
      </c>
      <c r="P2312" s="15">
        <v>3885.5200952247587</v>
      </c>
      <c r="Q2312" s="15">
        <v>3733.1467581571214</v>
      </c>
      <c r="R2312" s="15">
        <v>3276.0267469542077</v>
      </c>
      <c r="S2312" s="15">
        <v>1752.2933762778325</v>
      </c>
      <c r="T2312" s="15">
        <v>1523.7333706763761</v>
      </c>
      <c r="U2312" s="15">
        <v>2818.9067357512959</v>
      </c>
      <c r="V2312" s="15">
        <v>457.12001120291279</v>
      </c>
      <c r="W2312" s="14">
        <v>35.414388631000065</v>
      </c>
      <c r="X2312" s="14">
        <v>36.38895162700004</v>
      </c>
      <c r="Y2312" s="14" t="s">
        <v>8475</v>
      </c>
      <c r="Z2312" s="70" t="s">
        <v>5574</v>
      </c>
    </row>
    <row r="2313" spans="1:26" x14ac:dyDescent="0.25">
      <c r="A2313" s="14">
        <v>2184</v>
      </c>
      <c r="B2313" s="14" t="s">
        <v>5137</v>
      </c>
      <c r="C2313" s="14" t="s">
        <v>5143</v>
      </c>
      <c r="D2313" s="14" t="s">
        <v>5144</v>
      </c>
      <c r="E2313" s="14" t="s">
        <v>5152</v>
      </c>
      <c r="F2313" s="14" t="s">
        <v>5153</v>
      </c>
      <c r="G2313" s="14" t="s">
        <v>9056</v>
      </c>
      <c r="H2313" s="14" t="s">
        <v>9057</v>
      </c>
      <c r="I2313" s="14" t="s">
        <v>5837</v>
      </c>
      <c r="J2313" s="15">
        <v>0</v>
      </c>
      <c r="K2313" s="15">
        <v>0</v>
      </c>
      <c r="L2313" s="14" t="s">
        <v>5572</v>
      </c>
      <c r="M2313" s="14">
        <v>0</v>
      </c>
      <c r="N2313" s="15">
        <v>0</v>
      </c>
      <c r="O2313" s="14">
        <v>0</v>
      </c>
      <c r="P2313" s="15">
        <v>0</v>
      </c>
      <c r="Q2313" s="15">
        <v>0</v>
      </c>
      <c r="R2313" s="15">
        <v>0</v>
      </c>
      <c r="S2313" s="15">
        <v>0</v>
      </c>
      <c r="T2313" s="15">
        <v>0</v>
      </c>
      <c r="U2313" s="15">
        <v>0</v>
      </c>
      <c r="V2313" s="15">
        <v>0</v>
      </c>
      <c r="W2313" s="14">
        <v>35.432232412000076</v>
      </c>
      <c r="X2313" s="14">
        <v>36.49083930300003</v>
      </c>
      <c r="Y2313" s="14" t="s">
        <v>9058</v>
      </c>
      <c r="Z2313" s="70" t="s">
        <v>5574</v>
      </c>
    </row>
    <row r="2314" spans="1:26" x14ac:dyDescent="0.25">
      <c r="A2314" s="14">
        <v>2165</v>
      </c>
      <c r="B2314" s="14" t="s">
        <v>5137</v>
      </c>
      <c r="C2314" s="14" t="s">
        <v>5143</v>
      </c>
      <c r="D2314" s="14" t="s">
        <v>5144</v>
      </c>
      <c r="E2314" s="14" t="s">
        <v>5152</v>
      </c>
      <c r="F2314" s="14" t="s">
        <v>5153</v>
      </c>
      <c r="G2314" s="14" t="s">
        <v>11819</v>
      </c>
      <c r="H2314" s="14" t="s">
        <v>776</v>
      </c>
      <c r="I2314" s="14" t="s">
        <v>5571</v>
      </c>
      <c r="J2314" s="15">
        <v>430</v>
      </c>
      <c r="K2314" s="15">
        <v>0</v>
      </c>
      <c r="L2314" s="14" t="s">
        <v>5572</v>
      </c>
      <c r="M2314" s="14">
        <v>2</v>
      </c>
      <c r="N2314" s="15">
        <v>297.8206133594735</v>
      </c>
      <c r="O2314" s="14">
        <v>0</v>
      </c>
      <c r="P2314" s="15">
        <v>153.07979526676939</v>
      </c>
      <c r="Q2314" s="15">
        <v>144.7408180927041</v>
      </c>
      <c r="R2314" s="15">
        <v>128.0628637445736</v>
      </c>
      <c r="S2314" s="15">
        <v>68.498741072678911</v>
      </c>
      <c r="T2314" s="15">
        <v>59.564122671894701</v>
      </c>
      <c r="U2314" s="15">
        <v>110.1936269430052</v>
      </c>
      <c r="V2314" s="15">
        <v>17.869236801568409</v>
      </c>
      <c r="W2314" s="14">
        <v>35.521401351000065</v>
      </c>
      <c r="X2314" s="14">
        <v>36.322937728000056</v>
      </c>
      <c r="Y2314" s="14" t="s">
        <v>11820</v>
      </c>
      <c r="Z2314" s="70" t="s">
        <v>5574</v>
      </c>
    </row>
    <row r="2315" spans="1:26" x14ac:dyDescent="0.25">
      <c r="A2315" s="14">
        <v>2173</v>
      </c>
      <c r="B2315" s="14" t="s">
        <v>5137</v>
      </c>
      <c r="C2315" s="14" t="s">
        <v>5143</v>
      </c>
      <c r="D2315" s="14" t="s">
        <v>5144</v>
      </c>
      <c r="E2315" s="14" t="s">
        <v>5152</v>
      </c>
      <c r="F2315" s="14" t="s">
        <v>5153</v>
      </c>
      <c r="G2315" s="14" t="s">
        <v>11821</v>
      </c>
      <c r="H2315" s="14" t="s">
        <v>1421</v>
      </c>
      <c r="I2315" s="14" t="s">
        <v>5571</v>
      </c>
      <c r="J2315" s="15">
        <v>3200</v>
      </c>
      <c r="K2315" s="15">
        <v>50</v>
      </c>
      <c r="L2315" s="14" t="s">
        <v>5572</v>
      </c>
      <c r="M2315" s="14">
        <v>2</v>
      </c>
      <c r="N2315" s="15">
        <v>2216.3394482565468</v>
      </c>
      <c r="O2315" s="14">
        <v>0</v>
      </c>
      <c r="P2315" s="15">
        <v>1134.7657975073521</v>
      </c>
      <c r="Q2315" s="15">
        <v>1081.5736507491947</v>
      </c>
      <c r="R2315" s="15">
        <v>948.75950931242141</v>
      </c>
      <c r="S2315" s="15">
        <v>501.44680016804375</v>
      </c>
      <c r="T2315" s="15">
        <v>438.28112589273218</v>
      </c>
      <c r="U2315" s="15">
        <v>820.04559585492234</v>
      </c>
      <c r="V2315" s="15">
        <v>140.73755496429072</v>
      </c>
      <c r="W2315" s="14">
        <v>35.502205802000049</v>
      </c>
      <c r="X2315" s="14">
        <v>36.34559388100007</v>
      </c>
      <c r="Y2315" s="14" t="s">
        <v>11822</v>
      </c>
      <c r="Z2315" s="70" t="s">
        <v>5574</v>
      </c>
    </row>
    <row r="2316" spans="1:26" x14ac:dyDescent="0.25">
      <c r="A2316" s="14">
        <v>2175</v>
      </c>
      <c r="B2316" s="14" t="s">
        <v>5137</v>
      </c>
      <c r="C2316" s="14" t="s">
        <v>5143</v>
      </c>
      <c r="D2316" s="14" t="s">
        <v>5144</v>
      </c>
      <c r="E2316" s="14" t="s">
        <v>5152</v>
      </c>
      <c r="F2316" s="14" t="s">
        <v>5153</v>
      </c>
      <c r="G2316" s="14" t="s">
        <v>11823</v>
      </c>
      <c r="H2316" s="14" t="s">
        <v>11824</v>
      </c>
      <c r="I2316" s="14" t="s">
        <v>5571</v>
      </c>
      <c r="J2316" s="15">
        <v>0</v>
      </c>
      <c r="K2316" s="15">
        <v>0</v>
      </c>
      <c r="L2316" s="14" t="s">
        <v>5572</v>
      </c>
      <c r="M2316" s="14">
        <v>0</v>
      </c>
      <c r="N2316" s="15">
        <v>0</v>
      </c>
      <c r="O2316" s="14">
        <v>0</v>
      </c>
      <c r="P2316" s="15">
        <v>0</v>
      </c>
      <c r="Q2316" s="15">
        <v>0</v>
      </c>
      <c r="R2316" s="15">
        <v>0</v>
      </c>
      <c r="S2316" s="15">
        <v>0</v>
      </c>
      <c r="T2316" s="15">
        <v>0</v>
      </c>
      <c r="U2316" s="15">
        <v>0</v>
      </c>
      <c r="V2316" s="15">
        <v>0</v>
      </c>
      <c r="W2316" s="14">
        <v>35.537389658000052</v>
      </c>
      <c r="X2316" s="14">
        <v>36.316602569000054</v>
      </c>
      <c r="Y2316" s="14" t="s">
        <v>11825</v>
      </c>
      <c r="Z2316" s="70" t="s">
        <v>5574</v>
      </c>
    </row>
    <row r="2317" spans="1:26" x14ac:dyDescent="0.25">
      <c r="A2317" s="14">
        <v>2176</v>
      </c>
      <c r="B2317" s="14" t="s">
        <v>5137</v>
      </c>
      <c r="C2317" s="14" t="s">
        <v>5143</v>
      </c>
      <c r="D2317" s="14" t="s">
        <v>5144</v>
      </c>
      <c r="E2317" s="14" t="s">
        <v>5152</v>
      </c>
      <c r="F2317" s="14" t="s">
        <v>5153</v>
      </c>
      <c r="G2317" s="14" t="s">
        <v>11826</v>
      </c>
      <c r="H2317" s="14" t="s">
        <v>11827</v>
      </c>
      <c r="I2317" s="14" t="s">
        <v>5571</v>
      </c>
      <c r="J2317" s="15">
        <v>2000</v>
      </c>
      <c r="K2317" s="15">
        <v>0</v>
      </c>
      <c r="L2317" s="14" t="s">
        <v>5572</v>
      </c>
      <c r="M2317" s="14">
        <v>2</v>
      </c>
      <c r="N2317" s="15">
        <v>1385.2121551603418</v>
      </c>
      <c r="O2317" s="14">
        <v>0</v>
      </c>
      <c r="P2317" s="15">
        <v>711.99904775241566</v>
      </c>
      <c r="Q2317" s="15">
        <v>673.21310740792615</v>
      </c>
      <c r="R2317" s="15">
        <v>595.641226718947</v>
      </c>
      <c r="S2317" s="15">
        <v>318.59879568687865</v>
      </c>
      <c r="T2317" s="15">
        <v>277.04243103206835</v>
      </c>
      <c r="U2317" s="15">
        <v>512.52849740932652</v>
      </c>
      <c r="V2317" s="15">
        <v>83.112729309620505</v>
      </c>
      <c r="W2317" s="14">
        <v>35.435012946000029</v>
      </c>
      <c r="X2317" s="14">
        <v>36.312634088000038</v>
      </c>
      <c r="Y2317" s="14" t="s">
        <v>11828</v>
      </c>
      <c r="Z2317" s="70" t="s">
        <v>5574</v>
      </c>
    </row>
    <row r="2318" spans="1:26" x14ac:dyDescent="0.25">
      <c r="A2318" s="14">
        <v>5472</v>
      </c>
      <c r="B2318" s="14" t="s">
        <v>5137</v>
      </c>
      <c r="C2318" s="14" t="s">
        <v>5143</v>
      </c>
      <c r="D2318" s="14" t="s">
        <v>5144</v>
      </c>
      <c r="E2318" s="14" t="s">
        <v>5152</v>
      </c>
      <c r="F2318" s="14" t="s">
        <v>5153</v>
      </c>
      <c r="G2318" s="14" t="s">
        <v>16550</v>
      </c>
      <c r="H2318" s="14" t="s">
        <v>16551</v>
      </c>
      <c r="I2318" s="14" t="s">
        <v>5571</v>
      </c>
      <c r="J2318" s="15">
        <v>300</v>
      </c>
      <c r="K2318" s="15">
        <v>40</v>
      </c>
      <c r="L2318" s="14" t="s">
        <v>5572</v>
      </c>
      <c r="M2318" s="14">
        <v>2</v>
      </c>
      <c r="N2318" s="15">
        <v>207.78182327405128</v>
      </c>
      <c r="O2318" s="14">
        <v>0</v>
      </c>
      <c r="P2318" s="15">
        <v>105.96872986976615</v>
      </c>
      <c r="Q2318" s="15">
        <v>101.81309340428513</v>
      </c>
      <c r="R2318" s="15">
        <v>95.267965971152506</v>
      </c>
      <c r="S2318" s="15">
        <v>47.789819353031795</v>
      </c>
      <c r="T2318" s="15">
        <v>50.906546702142563</v>
      </c>
      <c r="U2318" s="15">
        <v>64.412365214955898</v>
      </c>
      <c r="V2318" s="15">
        <v>12.466909396443077</v>
      </c>
      <c r="W2318" s="14">
        <v>35.586925818000054</v>
      </c>
      <c r="X2318" s="14">
        <v>36.356675749000033</v>
      </c>
      <c r="Y2318" s="14" t="s">
        <v>16552</v>
      </c>
      <c r="Z2318" s="70" t="s">
        <v>5574</v>
      </c>
    </row>
    <row r="2319" spans="1:26" x14ac:dyDescent="0.25">
      <c r="A2319" s="14">
        <v>2194</v>
      </c>
      <c r="B2319" s="14" t="s">
        <v>5137</v>
      </c>
      <c r="C2319" s="14" t="s">
        <v>5155</v>
      </c>
      <c r="D2319" s="14" t="s">
        <v>5156</v>
      </c>
      <c r="E2319" s="14" t="s">
        <v>5157</v>
      </c>
      <c r="F2319" s="14" t="s">
        <v>5156</v>
      </c>
      <c r="G2319" s="14" t="s">
        <v>6449</v>
      </c>
      <c r="H2319" s="14" t="s">
        <v>6450</v>
      </c>
      <c r="I2319" s="14" t="s">
        <v>5571</v>
      </c>
      <c r="J2319" s="15">
        <v>300</v>
      </c>
      <c r="K2319" s="15">
        <v>80</v>
      </c>
      <c r="L2319" s="14" t="s">
        <v>5572</v>
      </c>
      <c r="M2319" s="14">
        <v>2</v>
      </c>
      <c r="N2319" s="15">
        <v>207.78078583449184</v>
      </c>
      <c r="O2319" s="14">
        <v>0</v>
      </c>
      <c r="P2319" s="15">
        <v>105.96820077559084</v>
      </c>
      <c r="Q2319" s="15">
        <v>101.81258505890099</v>
      </c>
      <c r="R2319" s="15">
        <v>88.826285944245271</v>
      </c>
      <c r="S2319" s="15">
        <v>47.789580741933122</v>
      </c>
      <c r="T2319" s="15">
        <v>41.556157166898373</v>
      </c>
      <c r="U2319" s="15">
        <v>76.878890758761983</v>
      </c>
      <c r="V2319" s="15">
        <v>12.986299114655717</v>
      </c>
      <c r="W2319" s="14">
        <v>34.905628866000029</v>
      </c>
      <c r="X2319" s="14">
        <v>37.002512092000075</v>
      </c>
      <c r="Y2319" s="14" t="s">
        <v>6451</v>
      </c>
      <c r="Z2319" s="70" t="s">
        <v>5574</v>
      </c>
    </row>
    <row r="2320" spans="1:26" x14ac:dyDescent="0.25">
      <c r="A2320" s="14">
        <v>2195</v>
      </c>
      <c r="B2320" s="14" t="s">
        <v>5137</v>
      </c>
      <c r="C2320" s="14" t="s">
        <v>5155</v>
      </c>
      <c r="D2320" s="14" t="s">
        <v>5156</v>
      </c>
      <c r="E2320" s="14" t="s">
        <v>5157</v>
      </c>
      <c r="F2320" s="14" t="s">
        <v>5156</v>
      </c>
      <c r="G2320" s="14" t="s">
        <v>6452</v>
      </c>
      <c r="H2320" s="14" t="s">
        <v>6453</v>
      </c>
      <c r="I2320" s="14" t="s">
        <v>5571</v>
      </c>
      <c r="J2320" s="15">
        <v>160</v>
      </c>
      <c r="K2320" s="15">
        <v>0</v>
      </c>
      <c r="L2320" s="14" t="s">
        <v>5572</v>
      </c>
      <c r="M2320" s="14">
        <v>2</v>
      </c>
      <c r="N2320" s="15">
        <v>110.81641911172898</v>
      </c>
      <c r="O2320" s="14">
        <v>0</v>
      </c>
      <c r="P2320" s="15">
        <v>56.516373746981778</v>
      </c>
      <c r="Q2320" s="15">
        <v>54.300045364747199</v>
      </c>
      <c r="R2320" s="15">
        <v>55.51902597497623</v>
      </c>
      <c r="S2320" s="15">
        <v>26.595940586814955</v>
      </c>
      <c r="T2320" s="15">
        <v>7.757149337821029</v>
      </c>
      <c r="U2320" s="15">
        <v>41.002075071339718</v>
      </c>
      <c r="V2320" s="15">
        <v>8.8653135289383176</v>
      </c>
      <c r="W2320" s="14">
        <v>35.142943711000044</v>
      </c>
      <c r="X2320" s="14">
        <v>37.044949695000071</v>
      </c>
      <c r="Y2320" s="14" t="s">
        <v>6454</v>
      </c>
      <c r="Z2320" s="70" t="s">
        <v>5574</v>
      </c>
    </row>
    <row r="2321" spans="1:26" x14ac:dyDescent="0.25">
      <c r="A2321" s="14">
        <v>2214</v>
      </c>
      <c r="B2321" s="14" t="s">
        <v>5137</v>
      </c>
      <c r="C2321" s="14" t="s">
        <v>5155</v>
      </c>
      <c r="D2321" s="14" t="s">
        <v>5156</v>
      </c>
      <c r="E2321" s="14" t="s">
        <v>5157</v>
      </c>
      <c r="F2321" s="14" t="s">
        <v>5156</v>
      </c>
      <c r="G2321" s="14" t="s">
        <v>6455</v>
      </c>
      <c r="H2321" s="14" t="s">
        <v>4103</v>
      </c>
      <c r="I2321" s="14" t="s">
        <v>5571</v>
      </c>
      <c r="J2321" s="15">
        <v>1100</v>
      </c>
      <c r="K2321" s="15">
        <v>310</v>
      </c>
      <c r="L2321" s="14" t="s">
        <v>5572</v>
      </c>
      <c r="M2321" s="14">
        <v>3</v>
      </c>
      <c r="N2321" s="15">
        <v>761.86288139313672</v>
      </c>
      <c r="O2321" s="14">
        <v>0</v>
      </c>
      <c r="P2321" s="15">
        <v>388.55006951049972</v>
      </c>
      <c r="Q2321" s="15">
        <v>373.31281188263699</v>
      </c>
      <c r="R2321" s="15">
        <v>325.69638179556597</v>
      </c>
      <c r="S2321" s="15">
        <v>175.22846272042145</v>
      </c>
      <c r="T2321" s="15">
        <v>152.37257627862735</v>
      </c>
      <c r="U2321" s="15">
        <v>285.69858052242625</v>
      </c>
      <c r="V2321" s="15">
        <v>43.807115680105277</v>
      </c>
      <c r="W2321" s="14">
        <v>34.951068518000056</v>
      </c>
      <c r="X2321" s="14">
        <v>36.998554303000049</v>
      </c>
      <c r="Y2321" s="14" t="s">
        <v>6456</v>
      </c>
      <c r="Z2321" s="70" t="s">
        <v>5574</v>
      </c>
    </row>
    <row r="2322" spans="1:26" x14ac:dyDescent="0.25">
      <c r="A2322" s="14">
        <v>2226</v>
      </c>
      <c r="B2322" s="14" t="s">
        <v>5137</v>
      </c>
      <c r="C2322" s="14" t="s">
        <v>5155</v>
      </c>
      <c r="D2322" s="14" t="s">
        <v>5156</v>
      </c>
      <c r="E2322" s="14" t="s">
        <v>5157</v>
      </c>
      <c r="F2322" s="14" t="s">
        <v>5156</v>
      </c>
      <c r="G2322" s="14" t="s">
        <v>6457</v>
      </c>
      <c r="H2322" s="14" t="s">
        <v>6458</v>
      </c>
      <c r="I2322" s="14" t="s">
        <v>5571</v>
      </c>
      <c r="J2322" s="15">
        <v>270</v>
      </c>
      <c r="K2322" s="15">
        <v>70</v>
      </c>
      <c r="L2322" s="14" t="s">
        <v>5572</v>
      </c>
      <c r="M2322" s="14">
        <v>3</v>
      </c>
      <c r="N2322" s="15">
        <v>187.00270725104266</v>
      </c>
      <c r="O2322" s="14">
        <v>0</v>
      </c>
      <c r="P2322" s="15">
        <v>95.371380698031757</v>
      </c>
      <c r="Q2322" s="15">
        <v>91.631326553010908</v>
      </c>
      <c r="R2322" s="15">
        <v>79.943657349820754</v>
      </c>
      <c r="S2322" s="15">
        <v>43.010622667739817</v>
      </c>
      <c r="T2322" s="15">
        <v>37.400541450208536</v>
      </c>
      <c r="U2322" s="15">
        <v>69.191001682885783</v>
      </c>
      <c r="V2322" s="15">
        <v>11.687669203190145</v>
      </c>
      <c r="W2322" s="14">
        <v>35.009947140000065</v>
      </c>
      <c r="X2322" s="14">
        <v>36.931686748000061</v>
      </c>
      <c r="Y2322" s="14" t="s">
        <v>6459</v>
      </c>
      <c r="Z2322" s="70" t="s">
        <v>5574</v>
      </c>
    </row>
    <row r="2323" spans="1:26" x14ac:dyDescent="0.25">
      <c r="A2323" s="14">
        <v>2230</v>
      </c>
      <c r="B2323" s="14" t="s">
        <v>5137</v>
      </c>
      <c r="C2323" s="14" t="s">
        <v>5155</v>
      </c>
      <c r="D2323" s="14" t="s">
        <v>5156</v>
      </c>
      <c r="E2323" s="14" t="s">
        <v>5157</v>
      </c>
      <c r="F2323" s="14" t="s">
        <v>5156</v>
      </c>
      <c r="G2323" s="14" t="s">
        <v>6460</v>
      </c>
      <c r="H2323" s="14" t="s">
        <v>6461</v>
      </c>
      <c r="I2323" s="14" t="s">
        <v>5571</v>
      </c>
      <c r="J2323" s="15">
        <v>1100</v>
      </c>
      <c r="K2323" s="15">
        <v>0</v>
      </c>
      <c r="L2323" s="14" t="s">
        <v>5572</v>
      </c>
      <c r="M2323" s="14">
        <v>1</v>
      </c>
      <c r="N2323" s="15">
        <v>761.86288139313672</v>
      </c>
      <c r="O2323" s="14">
        <v>0</v>
      </c>
      <c r="P2323" s="15">
        <v>388.55006951049972</v>
      </c>
      <c r="Q2323" s="15">
        <v>373.31281188263699</v>
      </c>
      <c r="R2323" s="15">
        <v>323.79172459208314</v>
      </c>
      <c r="S2323" s="15">
        <v>173.32380551693862</v>
      </c>
      <c r="T2323" s="15">
        <v>152.37257627862735</v>
      </c>
      <c r="U2323" s="15">
        <v>281.8892661154606</v>
      </c>
      <c r="V2323" s="15">
        <v>49.521087290553929</v>
      </c>
      <c r="W2323" s="14">
        <v>35.068296689000078</v>
      </c>
      <c r="X2323" s="14">
        <v>36.888213239000038</v>
      </c>
      <c r="Y2323" s="14" t="s">
        <v>6462</v>
      </c>
      <c r="Z2323" s="70" t="s">
        <v>5574</v>
      </c>
    </row>
    <row r="2324" spans="1:26" x14ac:dyDescent="0.25">
      <c r="A2324" s="14">
        <v>2199</v>
      </c>
      <c r="B2324" s="14" t="s">
        <v>5137</v>
      </c>
      <c r="C2324" s="14" t="s">
        <v>5155</v>
      </c>
      <c r="D2324" s="14" t="s">
        <v>5156</v>
      </c>
      <c r="E2324" s="14" t="s">
        <v>5157</v>
      </c>
      <c r="F2324" s="14" t="s">
        <v>5156</v>
      </c>
      <c r="G2324" s="14" t="s">
        <v>7889</v>
      </c>
      <c r="H2324" s="14" t="s">
        <v>7890</v>
      </c>
      <c r="I2324" s="14" t="s">
        <v>5571</v>
      </c>
      <c r="J2324" s="15">
        <v>2500</v>
      </c>
      <c r="K2324" s="15">
        <v>650</v>
      </c>
      <c r="L2324" s="14" t="s">
        <v>5572</v>
      </c>
      <c r="M2324" s="14">
        <v>2</v>
      </c>
      <c r="N2324" s="15">
        <v>1731.5065486207654</v>
      </c>
      <c r="O2324" s="14">
        <v>0</v>
      </c>
      <c r="P2324" s="15">
        <v>883.06833979659041</v>
      </c>
      <c r="Q2324" s="15">
        <v>848.43820882417504</v>
      </c>
      <c r="R2324" s="15">
        <v>753.20534865003299</v>
      </c>
      <c r="S2324" s="15">
        <v>398.24650618277605</v>
      </c>
      <c r="T2324" s="15">
        <v>346.3013097241531</v>
      </c>
      <c r="U2324" s="15">
        <v>640.65742298968325</v>
      </c>
      <c r="V2324" s="15">
        <v>95.232860174142189</v>
      </c>
      <c r="W2324" s="14">
        <v>35.031529212000066</v>
      </c>
      <c r="X2324" s="14">
        <v>36.939095259000055</v>
      </c>
      <c r="Y2324" s="14" t="s">
        <v>7891</v>
      </c>
      <c r="Z2324" s="70" t="s">
        <v>5574</v>
      </c>
    </row>
    <row r="2325" spans="1:26" x14ac:dyDescent="0.25">
      <c r="A2325" s="14">
        <v>2197</v>
      </c>
      <c r="B2325" s="14" t="s">
        <v>5137</v>
      </c>
      <c r="C2325" s="14" t="s">
        <v>5155</v>
      </c>
      <c r="D2325" s="14" t="s">
        <v>5156</v>
      </c>
      <c r="E2325" s="14" t="s">
        <v>5157</v>
      </c>
      <c r="F2325" s="14" t="s">
        <v>5156</v>
      </c>
      <c r="G2325" s="14" t="s">
        <v>4935</v>
      </c>
      <c r="H2325" s="14" t="s">
        <v>4936</v>
      </c>
      <c r="I2325" s="14" t="s">
        <v>5571</v>
      </c>
      <c r="J2325" s="15">
        <v>1200</v>
      </c>
      <c r="K2325" s="15">
        <v>420</v>
      </c>
      <c r="L2325" s="14" t="s">
        <v>4944</v>
      </c>
      <c r="M2325" s="14">
        <v>6</v>
      </c>
      <c r="N2325" s="15">
        <v>831.12314333796735</v>
      </c>
      <c r="O2325" s="14">
        <v>831.12314333796735</v>
      </c>
      <c r="P2325" s="15">
        <v>374.00541450208527</v>
      </c>
      <c r="Q2325" s="15">
        <v>457.11772883588208</v>
      </c>
      <c r="R2325" s="15">
        <v>351.14952806029123</v>
      </c>
      <c r="S2325" s="15">
        <v>190.11941903856004</v>
      </c>
      <c r="T2325" s="15">
        <v>145.44655008414426</v>
      </c>
      <c r="U2325" s="15">
        <v>325.1769298309797</v>
      </c>
      <c r="V2325" s="15">
        <v>52.984100387795422</v>
      </c>
      <c r="W2325" s="14">
        <v>34.95723982800007</v>
      </c>
      <c r="X2325" s="14">
        <v>36.960014029000035</v>
      </c>
      <c r="Y2325" s="14" t="s">
        <v>8476</v>
      </c>
      <c r="Z2325" s="70" t="s">
        <v>5574</v>
      </c>
    </row>
    <row r="2326" spans="1:26" x14ac:dyDescent="0.25">
      <c r="A2326" s="14">
        <v>2200</v>
      </c>
      <c r="B2326" s="14" t="s">
        <v>5137</v>
      </c>
      <c r="C2326" s="14" t="s">
        <v>5155</v>
      </c>
      <c r="D2326" s="14" t="s">
        <v>5156</v>
      </c>
      <c r="E2326" s="14" t="s">
        <v>5157</v>
      </c>
      <c r="F2326" s="14" t="s">
        <v>5156</v>
      </c>
      <c r="G2326" s="14" t="s">
        <v>4937</v>
      </c>
      <c r="H2326" s="14" t="s">
        <v>4938</v>
      </c>
      <c r="I2326" s="14" t="s">
        <v>5571</v>
      </c>
      <c r="J2326" s="15">
        <v>460</v>
      </c>
      <c r="K2326" s="15">
        <v>120</v>
      </c>
      <c r="L2326" s="14" t="s">
        <v>4944</v>
      </c>
      <c r="M2326" s="14">
        <v>6</v>
      </c>
      <c r="N2326" s="15">
        <v>318.59720494622081</v>
      </c>
      <c r="O2326" s="14">
        <v>318.59720494622081</v>
      </c>
      <c r="P2326" s="15">
        <v>159.29860247311041</v>
      </c>
      <c r="Q2326" s="15">
        <v>159.29860247311041</v>
      </c>
      <c r="R2326" s="15">
        <v>138.58978415160607</v>
      </c>
      <c r="S2326" s="15">
        <v>73.277357137630787</v>
      </c>
      <c r="T2326" s="15">
        <v>63.719440989244163</v>
      </c>
      <c r="U2326" s="15">
        <v>117.8809658301017</v>
      </c>
      <c r="V2326" s="15">
        <v>17.522846272042159</v>
      </c>
      <c r="W2326" s="14">
        <v>34.967967557000065</v>
      </c>
      <c r="X2326" s="14">
        <v>36.940869138000039</v>
      </c>
      <c r="Y2326" s="14" t="s">
        <v>8477</v>
      </c>
      <c r="Z2326" s="70" t="s">
        <v>5574</v>
      </c>
    </row>
    <row r="2327" spans="1:26" x14ac:dyDescent="0.25">
      <c r="A2327" s="14">
        <v>2216</v>
      </c>
      <c r="B2327" s="14" t="s">
        <v>5137</v>
      </c>
      <c r="C2327" s="14" t="s">
        <v>5155</v>
      </c>
      <c r="D2327" s="14" t="s">
        <v>5156</v>
      </c>
      <c r="E2327" s="14" t="s">
        <v>5157</v>
      </c>
      <c r="F2327" s="14" t="s">
        <v>5156</v>
      </c>
      <c r="G2327" s="14" t="s">
        <v>8478</v>
      </c>
      <c r="H2327" s="14" t="s">
        <v>5156</v>
      </c>
      <c r="I2327" s="14" t="s">
        <v>5837</v>
      </c>
      <c r="J2327" s="15">
        <v>111000</v>
      </c>
      <c r="K2327" s="15">
        <v>49000</v>
      </c>
      <c r="L2327" s="14" t="s">
        <v>5572</v>
      </c>
      <c r="M2327" s="14">
        <v>4</v>
      </c>
      <c r="N2327" s="15">
        <v>76878.890758761976</v>
      </c>
      <c r="O2327" s="14">
        <v>0</v>
      </c>
      <c r="P2327" s="15">
        <v>41995.094076973728</v>
      </c>
      <c r="Q2327" s="15">
        <v>34883.796681788248</v>
      </c>
      <c r="R2327" s="15">
        <v>33019.483580888264</v>
      </c>
      <c r="S2327" s="15">
        <v>17682.144874515256</v>
      </c>
      <c r="T2327" s="15">
        <v>14606.989244164775</v>
      </c>
      <c r="U2327" s="15">
        <v>28445.189580741931</v>
      </c>
      <c r="V2327" s="15">
        <v>5189.325126216434</v>
      </c>
      <c r="W2327" s="14">
        <v>35.01131868300007</v>
      </c>
      <c r="X2327" s="14">
        <v>37.051036244000045</v>
      </c>
      <c r="Y2327" s="14" t="s">
        <v>8479</v>
      </c>
      <c r="Z2327" s="70" t="s">
        <v>5574</v>
      </c>
    </row>
    <row r="2328" spans="1:26" x14ac:dyDescent="0.25">
      <c r="A2328" s="14">
        <v>2185</v>
      </c>
      <c r="B2328" s="14" t="s">
        <v>5137</v>
      </c>
      <c r="C2328" s="14" t="s">
        <v>5155</v>
      </c>
      <c r="D2328" s="14" t="s">
        <v>5156</v>
      </c>
      <c r="E2328" s="14" t="s">
        <v>5157</v>
      </c>
      <c r="F2328" s="14" t="s">
        <v>5156</v>
      </c>
      <c r="G2328" s="14" t="s">
        <v>11829</v>
      </c>
      <c r="H2328" s="14" t="s">
        <v>11830</v>
      </c>
      <c r="I2328" s="14" t="s">
        <v>5571</v>
      </c>
      <c r="J2328" s="15">
        <v>160</v>
      </c>
      <c r="K2328" s="15">
        <v>80</v>
      </c>
      <c r="L2328" s="14" t="s">
        <v>5572</v>
      </c>
      <c r="M2328" s="14">
        <v>3</v>
      </c>
      <c r="N2328" s="15">
        <v>110.81641911172898</v>
      </c>
      <c r="O2328" s="14">
        <v>0</v>
      </c>
      <c r="P2328" s="15">
        <v>55.685250603643802</v>
      </c>
      <c r="Q2328" s="15">
        <v>55.131168508085175</v>
      </c>
      <c r="R2328" s="15">
        <v>47.290906855930338</v>
      </c>
      <c r="S2328" s="15">
        <v>25.349255871808005</v>
      </c>
      <c r="T2328" s="15">
        <v>21.886242774566472</v>
      </c>
      <c r="U2328" s="15">
        <v>41.140595595229378</v>
      </c>
      <c r="V2328" s="15">
        <v>7.0645467183727222</v>
      </c>
      <c r="W2328" s="14">
        <v>35.238619966000044</v>
      </c>
      <c r="X2328" s="14">
        <v>36.90915799000004</v>
      </c>
      <c r="Y2328" s="14" t="s">
        <v>11831</v>
      </c>
      <c r="Z2328" s="70" t="s">
        <v>5574</v>
      </c>
    </row>
    <row r="2329" spans="1:26" x14ac:dyDescent="0.25">
      <c r="A2329" s="14">
        <v>2186</v>
      </c>
      <c r="B2329" s="14" t="s">
        <v>5137</v>
      </c>
      <c r="C2329" s="14" t="s">
        <v>5155</v>
      </c>
      <c r="D2329" s="14" t="s">
        <v>5156</v>
      </c>
      <c r="E2329" s="14" t="s">
        <v>5157</v>
      </c>
      <c r="F2329" s="14" t="s">
        <v>5156</v>
      </c>
      <c r="G2329" s="14" t="s">
        <v>11832</v>
      </c>
      <c r="H2329" s="14" t="s">
        <v>11833</v>
      </c>
      <c r="I2329" s="14" t="s">
        <v>5571</v>
      </c>
      <c r="J2329" s="15">
        <v>880</v>
      </c>
      <c r="K2329" s="15">
        <v>230</v>
      </c>
      <c r="L2329" s="14" t="s">
        <v>5572</v>
      </c>
      <c r="M2329" s="14">
        <v>2</v>
      </c>
      <c r="N2329" s="15">
        <v>609.4903051145094</v>
      </c>
      <c r="O2329" s="14">
        <v>0</v>
      </c>
      <c r="P2329" s="15">
        <v>306.26887832004093</v>
      </c>
      <c r="Q2329" s="15">
        <v>303.22142679446847</v>
      </c>
      <c r="R2329" s="15">
        <v>260.09998770761695</v>
      </c>
      <c r="S2329" s="15">
        <v>139.42090729494404</v>
      </c>
      <c r="T2329" s="15">
        <v>120.37433526011561</v>
      </c>
      <c r="U2329" s="15">
        <v>226.27327577376158</v>
      </c>
      <c r="V2329" s="15">
        <v>38.855006951049972</v>
      </c>
      <c r="W2329" s="14">
        <v>35.095518245000051</v>
      </c>
      <c r="X2329" s="14">
        <v>37.013128975000029</v>
      </c>
      <c r="Y2329" s="14" t="s">
        <v>11834</v>
      </c>
      <c r="Z2329" s="70" t="s">
        <v>5574</v>
      </c>
    </row>
    <row r="2330" spans="1:26" x14ac:dyDescent="0.25">
      <c r="A2330" s="14">
        <v>2187</v>
      </c>
      <c r="B2330" s="14" t="s">
        <v>5137</v>
      </c>
      <c r="C2330" s="14" t="s">
        <v>5155</v>
      </c>
      <c r="D2330" s="14" t="s">
        <v>5156</v>
      </c>
      <c r="E2330" s="14" t="s">
        <v>5157</v>
      </c>
      <c r="F2330" s="14" t="s">
        <v>5156</v>
      </c>
      <c r="G2330" s="14" t="s">
        <v>11835</v>
      </c>
      <c r="H2330" s="14" t="s">
        <v>4849</v>
      </c>
      <c r="I2330" s="14" t="s">
        <v>5571</v>
      </c>
      <c r="J2330" s="15">
        <v>270</v>
      </c>
      <c r="K2330" s="15">
        <v>80</v>
      </c>
      <c r="L2330" s="14" t="s">
        <v>5572</v>
      </c>
      <c r="M2330" s="14">
        <v>2</v>
      </c>
      <c r="N2330" s="15">
        <v>187.00270725104266</v>
      </c>
      <c r="O2330" s="14">
        <v>0</v>
      </c>
      <c r="P2330" s="15">
        <v>93.968860393648924</v>
      </c>
      <c r="Q2330" s="15">
        <v>93.03384685739374</v>
      </c>
      <c r="R2330" s="15">
        <v>79.803405319382463</v>
      </c>
      <c r="S2330" s="15">
        <v>42.776869283676014</v>
      </c>
      <c r="T2330" s="15">
        <v>36.93303468208093</v>
      </c>
      <c r="U2330" s="15">
        <v>69.424755066949587</v>
      </c>
      <c r="V2330" s="15">
        <v>11.92142258725397</v>
      </c>
      <c r="W2330" s="14">
        <v>35.211345232000042</v>
      </c>
      <c r="X2330" s="14">
        <v>37.019531717000064</v>
      </c>
      <c r="Y2330" s="14" t="s">
        <v>11836</v>
      </c>
      <c r="Z2330" s="70" t="s">
        <v>5574</v>
      </c>
    </row>
    <row r="2331" spans="1:26" x14ac:dyDescent="0.25">
      <c r="A2331" s="14">
        <v>2189</v>
      </c>
      <c r="B2331" s="14" t="s">
        <v>5137</v>
      </c>
      <c r="C2331" s="14" t="s">
        <v>5155</v>
      </c>
      <c r="D2331" s="14" t="s">
        <v>5156</v>
      </c>
      <c r="E2331" s="14" t="s">
        <v>5157</v>
      </c>
      <c r="F2331" s="14" t="s">
        <v>5156</v>
      </c>
      <c r="G2331" s="14" t="s">
        <v>11839</v>
      </c>
      <c r="H2331" s="14" t="s">
        <v>11840</v>
      </c>
      <c r="I2331" s="14" t="s">
        <v>5571</v>
      </c>
      <c r="J2331" s="15">
        <v>820</v>
      </c>
      <c r="K2331" s="15">
        <v>220</v>
      </c>
      <c r="L2331" s="14" t="s">
        <v>5572</v>
      </c>
      <c r="M2331" s="14">
        <v>2</v>
      </c>
      <c r="N2331" s="15">
        <v>567.934147947611</v>
      </c>
      <c r="O2331" s="14">
        <v>0</v>
      </c>
      <c r="P2331" s="15">
        <v>289.64641545328163</v>
      </c>
      <c r="Q2331" s="15">
        <v>278.28773249432936</v>
      </c>
      <c r="R2331" s="15">
        <v>244.21168361747272</v>
      </c>
      <c r="S2331" s="15">
        <v>130.62485402795053</v>
      </c>
      <c r="T2331" s="15">
        <v>113.58682958952221</v>
      </c>
      <c r="U2331" s="15">
        <v>210.13563474061607</v>
      </c>
      <c r="V2331" s="15">
        <v>34.076048876856625</v>
      </c>
      <c r="W2331" s="14">
        <v>35.007930651000038</v>
      </c>
      <c r="X2331" s="14">
        <v>37.10470534600006</v>
      </c>
      <c r="Y2331" s="14" t="s">
        <v>11841</v>
      </c>
      <c r="Z2331" s="70" t="s">
        <v>5574</v>
      </c>
    </row>
    <row r="2332" spans="1:26" x14ac:dyDescent="0.25">
      <c r="A2332" s="14">
        <v>2192</v>
      </c>
      <c r="B2332" s="14" t="s">
        <v>5137</v>
      </c>
      <c r="C2332" s="14" t="s">
        <v>5155</v>
      </c>
      <c r="D2332" s="14" t="s">
        <v>5156</v>
      </c>
      <c r="E2332" s="14" t="s">
        <v>5157</v>
      </c>
      <c r="F2332" s="14" t="s">
        <v>5156</v>
      </c>
      <c r="G2332" s="14" t="s">
        <v>11848</v>
      </c>
      <c r="H2332" s="14" t="s">
        <v>11849</v>
      </c>
      <c r="I2332" s="14" t="s">
        <v>5571</v>
      </c>
      <c r="J2332" s="15">
        <v>230</v>
      </c>
      <c r="K2332" s="15">
        <v>70</v>
      </c>
      <c r="L2332" s="14" t="s">
        <v>5572</v>
      </c>
      <c r="M2332" s="14">
        <v>3</v>
      </c>
      <c r="N2332" s="15">
        <v>159.29860247311041</v>
      </c>
      <c r="O2332" s="14">
        <v>0</v>
      </c>
      <c r="P2332" s="15">
        <v>80.047547742737976</v>
      </c>
      <c r="Q2332" s="15">
        <v>79.251054730372431</v>
      </c>
      <c r="R2332" s="15">
        <v>67.980678605399874</v>
      </c>
      <c r="S2332" s="15">
        <v>36.439555315724007</v>
      </c>
      <c r="T2332" s="15">
        <v>31.461473988439305</v>
      </c>
      <c r="U2332" s="15">
        <v>59.139606168142237</v>
      </c>
      <c r="V2332" s="15">
        <v>10.155285907660788</v>
      </c>
      <c r="W2332" s="14">
        <v>35.211021869000035</v>
      </c>
      <c r="X2332" s="14">
        <v>36.922764289000042</v>
      </c>
      <c r="Y2332" s="14" t="s">
        <v>11850</v>
      </c>
      <c r="Z2332" s="70" t="s">
        <v>5574</v>
      </c>
    </row>
    <row r="2333" spans="1:26" x14ac:dyDescent="0.25">
      <c r="A2333" s="14">
        <v>2193</v>
      </c>
      <c r="B2333" s="14" t="s">
        <v>5137</v>
      </c>
      <c r="C2333" s="14" t="s">
        <v>5155</v>
      </c>
      <c r="D2333" s="14" t="s">
        <v>5156</v>
      </c>
      <c r="E2333" s="14" t="s">
        <v>5157</v>
      </c>
      <c r="F2333" s="14" t="s">
        <v>5156</v>
      </c>
      <c r="G2333" s="14" t="s">
        <v>11851</v>
      </c>
      <c r="H2333" s="14" t="s">
        <v>11852</v>
      </c>
      <c r="I2333" s="14" t="s">
        <v>5571</v>
      </c>
      <c r="J2333" s="15">
        <v>490</v>
      </c>
      <c r="K2333" s="15">
        <v>130</v>
      </c>
      <c r="L2333" s="14" t="s">
        <v>5572</v>
      </c>
      <c r="M2333" s="14">
        <v>2</v>
      </c>
      <c r="N2333" s="15">
        <v>339.37528352967001</v>
      </c>
      <c r="O2333" s="14">
        <v>0</v>
      </c>
      <c r="P2333" s="15">
        <v>170.53607997365916</v>
      </c>
      <c r="Q2333" s="15">
        <v>168.83920355601086</v>
      </c>
      <c r="R2333" s="15">
        <v>144.82840224628671</v>
      </c>
      <c r="S2333" s="15">
        <v>77.632096107412025</v>
      </c>
      <c r="T2333" s="15">
        <v>67.026618497109837</v>
      </c>
      <c r="U2333" s="15">
        <v>125.99307401038998</v>
      </c>
      <c r="V2333" s="15">
        <v>21.635174325016465</v>
      </c>
      <c r="W2333" s="14">
        <v>34.931403882000041</v>
      </c>
      <c r="X2333" s="14">
        <v>37.003618880000033</v>
      </c>
      <c r="Y2333" s="14" t="s">
        <v>11853</v>
      </c>
      <c r="Z2333" s="70" t="s">
        <v>5574</v>
      </c>
    </row>
    <row r="2334" spans="1:26" x14ac:dyDescent="0.25">
      <c r="A2334" s="14">
        <v>2198</v>
      </c>
      <c r="B2334" s="14" t="s">
        <v>5137</v>
      </c>
      <c r="C2334" s="14" t="s">
        <v>5155</v>
      </c>
      <c r="D2334" s="14" t="s">
        <v>5156</v>
      </c>
      <c r="E2334" s="14" t="s">
        <v>5157</v>
      </c>
      <c r="F2334" s="14" t="s">
        <v>5156</v>
      </c>
      <c r="G2334" s="14" t="s">
        <v>11857</v>
      </c>
      <c r="H2334" s="14" t="s">
        <v>11858</v>
      </c>
      <c r="I2334" s="14" t="s">
        <v>5571</v>
      </c>
      <c r="J2334" s="15">
        <v>240</v>
      </c>
      <c r="K2334" s="15">
        <v>70</v>
      </c>
      <c r="L2334" s="14" t="s">
        <v>5572</v>
      </c>
      <c r="M2334" s="14">
        <v>2</v>
      </c>
      <c r="N2334" s="15">
        <v>166.22462866759346</v>
      </c>
      <c r="O2334" s="14">
        <v>0</v>
      </c>
      <c r="P2334" s="15">
        <v>83.527875905465706</v>
      </c>
      <c r="Q2334" s="15">
        <v>82.696752762127758</v>
      </c>
      <c r="R2334" s="15">
        <v>70.93636028389551</v>
      </c>
      <c r="S2334" s="15">
        <v>38.023883807712004</v>
      </c>
      <c r="T2334" s="15">
        <v>32.829364161849711</v>
      </c>
      <c r="U2334" s="15">
        <v>61.710893392844071</v>
      </c>
      <c r="V2334" s="15">
        <v>10.596820077559084</v>
      </c>
      <c r="W2334" s="14">
        <v>34.924907487000041</v>
      </c>
      <c r="X2334" s="14">
        <v>37.166117751000058</v>
      </c>
      <c r="Y2334" s="14" t="s">
        <v>11859</v>
      </c>
      <c r="Z2334" s="70" t="s">
        <v>5574</v>
      </c>
    </row>
    <row r="2335" spans="1:26" x14ac:dyDescent="0.25">
      <c r="A2335" s="14">
        <v>2201</v>
      </c>
      <c r="B2335" s="14" t="s">
        <v>5137</v>
      </c>
      <c r="C2335" s="14" t="s">
        <v>5155</v>
      </c>
      <c r="D2335" s="14" t="s">
        <v>5156</v>
      </c>
      <c r="E2335" s="14" t="s">
        <v>5157</v>
      </c>
      <c r="F2335" s="14" t="s">
        <v>5156</v>
      </c>
      <c r="G2335" s="14" t="s">
        <v>11860</v>
      </c>
      <c r="H2335" s="14" t="s">
        <v>1960</v>
      </c>
      <c r="I2335" s="14" t="s">
        <v>5571</v>
      </c>
      <c r="J2335" s="15">
        <v>610</v>
      </c>
      <c r="K2335" s="15">
        <v>60</v>
      </c>
      <c r="L2335" s="14" t="s">
        <v>5572</v>
      </c>
      <c r="M2335" s="14">
        <v>2</v>
      </c>
      <c r="N2335" s="15">
        <v>422.48759786346676</v>
      </c>
      <c r="O2335" s="14">
        <v>0</v>
      </c>
      <c r="P2335" s="15">
        <v>273.56071961659472</v>
      </c>
      <c r="Q2335" s="15">
        <v>148.92687824687204</v>
      </c>
      <c r="R2335" s="15">
        <v>206.17394775737176</v>
      </c>
      <c r="S2335" s="15">
        <v>106.15000896319602</v>
      </c>
      <c r="T2335" s="15">
        <v>78.16020560474135</v>
      </c>
      <c r="U2335" s="15">
        <v>127.27438885636937</v>
      </c>
      <c r="V2335" s="15">
        <v>34.327117326406693</v>
      </c>
      <c r="W2335" s="14">
        <v>35.021034752000048</v>
      </c>
      <c r="X2335" s="14">
        <v>36.999537693000036</v>
      </c>
      <c r="Y2335" s="14" t="s">
        <v>11861</v>
      </c>
      <c r="Z2335" s="70" t="s">
        <v>5574</v>
      </c>
    </row>
    <row r="2336" spans="1:26" x14ac:dyDescent="0.25">
      <c r="A2336" s="14">
        <v>2203</v>
      </c>
      <c r="B2336" s="14" t="s">
        <v>5137</v>
      </c>
      <c r="C2336" s="14" t="s">
        <v>5155</v>
      </c>
      <c r="D2336" s="14" t="s">
        <v>5156</v>
      </c>
      <c r="E2336" s="14" t="s">
        <v>5157</v>
      </c>
      <c r="F2336" s="14" t="s">
        <v>5156</v>
      </c>
      <c r="G2336" s="14" t="s">
        <v>11865</v>
      </c>
      <c r="H2336" s="14" t="s">
        <v>4719</v>
      </c>
      <c r="I2336" s="14" t="s">
        <v>5571</v>
      </c>
      <c r="J2336" s="15">
        <v>50</v>
      </c>
      <c r="K2336" s="15">
        <v>30</v>
      </c>
      <c r="L2336" s="14" t="s">
        <v>5572</v>
      </c>
      <c r="M2336" s="14">
        <v>3</v>
      </c>
      <c r="N2336" s="15">
        <v>34.630130972415309</v>
      </c>
      <c r="O2336" s="14">
        <v>0</v>
      </c>
      <c r="P2336" s="15">
        <v>17.401640813638689</v>
      </c>
      <c r="Q2336" s="15">
        <v>17.228490158776619</v>
      </c>
      <c r="R2336" s="15">
        <v>14.778408392478234</v>
      </c>
      <c r="S2336" s="15">
        <v>7.9216424599400019</v>
      </c>
      <c r="T2336" s="15">
        <v>6.8394508670520233</v>
      </c>
      <c r="U2336" s="15">
        <v>12.856436123509182</v>
      </c>
      <c r="V2336" s="15">
        <v>2.2076708494914761</v>
      </c>
      <c r="W2336" s="14">
        <v>34.948169473000064</v>
      </c>
      <c r="X2336" s="14">
        <v>37.177778525000065</v>
      </c>
      <c r="Y2336" s="14" t="s">
        <v>11866</v>
      </c>
      <c r="Z2336" s="70" t="s">
        <v>5574</v>
      </c>
    </row>
    <row r="2337" spans="1:26" x14ac:dyDescent="0.25">
      <c r="A2337" s="14">
        <v>2206</v>
      </c>
      <c r="B2337" s="14" t="s">
        <v>5137</v>
      </c>
      <c r="C2337" s="14" t="s">
        <v>5155</v>
      </c>
      <c r="D2337" s="14" t="s">
        <v>5156</v>
      </c>
      <c r="E2337" s="14" t="s">
        <v>5157</v>
      </c>
      <c r="F2337" s="14" t="s">
        <v>5156</v>
      </c>
      <c r="G2337" s="14" t="s">
        <v>11873</v>
      </c>
      <c r="H2337" s="14" t="s">
        <v>11874</v>
      </c>
      <c r="I2337" s="14" t="s">
        <v>5571</v>
      </c>
      <c r="J2337" s="15">
        <v>190</v>
      </c>
      <c r="K2337" s="15">
        <v>60</v>
      </c>
      <c r="L2337" s="14" t="s">
        <v>5572</v>
      </c>
      <c r="M2337" s="14">
        <v>3</v>
      </c>
      <c r="N2337" s="15">
        <v>131.59449769517818</v>
      </c>
      <c r="O2337" s="14">
        <v>0</v>
      </c>
      <c r="P2337" s="15">
        <v>66.126235091827027</v>
      </c>
      <c r="Q2337" s="15">
        <v>65.46826260335115</v>
      </c>
      <c r="R2337" s="15">
        <v>56.157951891417284</v>
      </c>
      <c r="S2337" s="15">
        <v>30.102241347772008</v>
      </c>
      <c r="T2337" s="15">
        <v>25.989913294797692</v>
      </c>
      <c r="U2337" s="15">
        <v>48.854457269334894</v>
      </c>
      <c r="V2337" s="15">
        <v>8.389149228067609</v>
      </c>
      <c r="W2337" s="14">
        <v>35.240057173000025</v>
      </c>
      <c r="X2337" s="14">
        <v>36.935269265000045</v>
      </c>
      <c r="Y2337" s="14" t="s">
        <v>11875</v>
      </c>
      <c r="Z2337" s="70" t="s">
        <v>5574</v>
      </c>
    </row>
    <row r="2338" spans="1:26" x14ac:dyDescent="0.25">
      <c r="A2338" s="14">
        <v>2207</v>
      </c>
      <c r="B2338" s="14" t="s">
        <v>5137</v>
      </c>
      <c r="C2338" s="14" t="s">
        <v>5155</v>
      </c>
      <c r="D2338" s="14" t="s">
        <v>5156</v>
      </c>
      <c r="E2338" s="14" t="s">
        <v>5157</v>
      </c>
      <c r="F2338" s="14" t="s">
        <v>5156</v>
      </c>
      <c r="G2338" s="14" t="s">
        <v>11876</v>
      </c>
      <c r="H2338" s="14" t="s">
        <v>11391</v>
      </c>
      <c r="I2338" s="14" t="s">
        <v>5571</v>
      </c>
      <c r="J2338" s="15">
        <v>580</v>
      </c>
      <c r="K2338" s="15">
        <v>150</v>
      </c>
      <c r="L2338" s="14" t="s">
        <v>5572</v>
      </c>
      <c r="M2338" s="14">
        <v>2</v>
      </c>
      <c r="N2338" s="15">
        <v>401.70951928001756</v>
      </c>
      <c r="O2338" s="14">
        <v>0</v>
      </c>
      <c r="P2338" s="15">
        <v>204.87185483280896</v>
      </c>
      <c r="Q2338" s="15">
        <v>196.8376644472086</v>
      </c>
      <c r="R2338" s="15">
        <v>171.7308194922075</v>
      </c>
      <c r="S2338" s="15">
        <v>92.393189434404036</v>
      </c>
      <c r="T2338" s="15">
        <v>80.341903856003512</v>
      </c>
      <c r="U2338" s="15">
        <v>148.6325221336065</v>
      </c>
      <c r="V2338" s="15">
        <v>25.106844955001051</v>
      </c>
      <c r="W2338" s="14">
        <v>34.93161428600007</v>
      </c>
      <c r="X2338" s="14">
        <v>37.056594320000045</v>
      </c>
      <c r="Y2338" s="14" t="s">
        <v>11877</v>
      </c>
      <c r="Z2338" s="70" t="s">
        <v>5574</v>
      </c>
    </row>
    <row r="2339" spans="1:26" x14ac:dyDescent="0.25">
      <c r="A2339" s="14">
        <v>2208</v>
      </c>
      <c r="B2339" s="14" t="s">
        <v>5137</v>
      </c>
      <c r="C2339" s="14" t="s">
        <v>5155</v>
      </c>
      <c r="D2339" s="14" t="s">
        <v>5156</v>
      </c>
      <c r="E2339" s="14" t="s">
        <v>5157</v>
      </c>
      <c r="F2339" s="14" t="s">
        <v>5156</v>
      </c>
      <c r="G2339" s="14" t="s">
        <v>11878</v>
      </c>
      <c r="H2339" s="14" t="s">
        <v>11879</v>
      </c>
      <c r="I2339" s="14" t="s">
        <v>5571</v>
      </c>
      <c r="J2339" s="15">
        <v>330</v>
      </c>
      <c r="K2339" s="15">
        <v>90</v>
      </c>
      <c r="L2339" s="14" t="s">
        <v>5572</v>
      </c>
      <c r="M2339" s="14">
        <v>2</v>
      </c>
      <c r="N2339" s="15">
        <v>228.55886441794104</v>
      </c>
      <c r="O2339" s="14">
        <v>0</v>
      </c>
      <c r="P2339" s="15">
        <v>116.56502085314993</v>
      </c>
      <c r="Q2339" s="15">
        <v>111.99384356479111</v>
      </c>
      <c r="R2339" s="15">
        <v>99.08026772517745</v>
      </c>
      <c r="S2339" s="15">
        <v>52.568538816126441</v>
      </c>
      <c r="T2339" s="15">
        <v>44.568978561498504</v>
      </c>
      <c r="U2339" s="15">
        <v>84.566779834638183</v>
      </c>
      <c r="V2339" s="15">
        <v>13.713531865076449</v>
      </c>
      <c r="W2339" s="14">
        <v>34.95888336400003</v>
      </c>
      <c r="X2339" s="14">
        <v>37.120219371000076</v>
      </c>
      <c r="Y2339" s="14" t="s">
        <v>11880</v>
      </c>
      <c r="Z2339" s="70" t="s">
        <v>5574</v>
      </c>
    </row>
    <row r="2340" spans="1:26" x14ac:dyDescent="0.25">
      <c r="A2340" s="14">
        <v>2209</v>
      </c>
      <c r="B2340" s="14" t="s">
        <v>5137</v>
      </c>
      <c r="C2340" s="14" t="s">
        <v>5155</v>
      </c>
      <c r="D2340" s="14" t="s">
        <v>5156</v>
      </c>
      <c r="E2340" s="14" t="s">
        <v>5157</v>
      </c>
      <c r="F2340" s="14" t="s">
        <v>5156</v>
      </c>
      <c r="G2340" s="14" t="s">
        <v>11881</v>
      </c>
      <c r="H2340" s="14" t="s">
        <v>11882</v>
      </c>
      <c r="I2340" s="14" t="s">
        <v>5571</v>
      </c>
      <c r="J2340" s="15">
        <v>1500</v>
      </c>
      <c r="K2340" s="15">
        <v>400</v>
      </c>
      <c r="L2340" s="14" t="s">
        <v>5572</v>
      </c>
      <c r="M2340" s="14">
        <v>2</v>
      </c>
      <c r="N2340" s="15">
        <v>1038.9039291724591</v>
      </c>
      <c r="O2340" s="14">
        <v>0</v>
      </c>
      <c r="P2340" s="15">
        <v>259.72598229311478</v>
      </c>
      <c r="Q2340" s="15">
        <v>779.17794687934429</v>
      </c>
      <c r="R2340" s="15">
        <v>481.5319711714348</v>
      </c>
      <c r="S2340" s="15">
        <v>223.36434477207874</v>
      </c>
      <c r="T2340" s="15">
        <v>98.695873271383618</v>
      </c>
      <c r="U2340" s="15">
        <v>384.39445379380987</v>
      </c>
      <c r="V2340" s="15">
        <v>103.89039291724592</v>
      </c>
      <c r="W2340" s="14">
        <v>35.165877828000077</v>
      </c>
      <c r="X2340" s="14">
        <v>36.910943871000029</v>
      </c>
      <c r="Y2340" s="14" t="s">
        <v>11883</v>
      </c>
      <c r="Z2340" s="70" t="s">
        <v>5574</v>
      </c>
    </row>
    <row r="2341" spans="1:26" x14ac:dyDescent="0.25">
      <c r="A2341" s="14">
        <v>2212</v>
      </c>
      <c r="B2341" s="14" t="s">
        <v>5137</v>
      </c>
      <c r="C2341" s="14" t="s">
        <v>5155</v>
      </c>
      <c r="D2341" s="14" t="s">
        <v>5156</v>
      </c>
      <c r="E2341" s="14" t="s">
        <v>5157</v>
      </c>
      <c r="F2341" s="14" t="s">
        <v>5156</v>
      </c>
      <c r="G2341" s="14" t="s">
        <v>11890</v>
      </c>
      <c r="H2341" s="14" t="s">
        <v>11891</v>
      </c>
      <c r="I2341" s="14" t="s">
        <v>5571</v>
      </c>
      <c r="J2341" s="15">
        <v>620</v>
      </c>
      <c r="K2341" s="15">
        <v>170</v>
      </c>
      <c r="L2341" s="14" t="s">
        <v>5572</v>
      </c>
      <c r="M2341" s="14">
        <v>2</v>
      </c>
      <c r="N2341" s="15">
        <v>429.41362405794979</v>
      </c>
      <c r="O2341" s="14">
        <v>0</v>
      </c>
      <c r="P2341" s="15">
        <v>212.55974390868514</v>
      </c>
      <c r="Q2341" s="15">
        <v>216.85388014926465</v>
      </c>
      <c r="R2341" s="15">
        <v>186.79492646520816</v>
      </c>
      <c r="S2341" s="15">
        <v>98.765133533328452</v>
      </c>
      <c r="T2341" s="15">
        <v>85.882724811589966</v>
      </c>
      <c r="U2341" s="15">
        <v>158.88304090144143</v>
      </c>
      <c r="V2341" s="15">
        <v>23.617749323187258</v>
      </c>
      <c r="W2341" s="14">
        <v>34.882157450000079</v>
      </c>
      <c r="X2341" s="14">
        <v>36.998133700000039</v>
      </c>
      <c r="Y2341" s="14" t="s">
        <v>11892</v>
      </c>
      <c r="Z2341" s="70" t="s">
        <v>5574</v>
      </c>
    </row>
    <row r="2342" spans="1:26" x14ac:dyDescent="0.25">
      <c r="A2342" s="14">
        <v>2213</v>
      </c>
      <c r="B2342" s="14" t="s">
        <v>5137</v>
      </c>
      <c r="C2342" s="14" t="s">
        <v>5155</v>
      </c>
      <c r="D2342" s="14" t="s">
        <v>5156</v>
      </c>
      <c r="E2342" s="14" t="s">
        <v>5157</v>
      </c>
      <c r="F2342" s="14" t="s">
        <v>5156</v>
      </c>
      <c r="G2342" s="14" t="s">
        <v>11893</v>
      </c>
      <c r="H2342" s="14" t="s">
        <v>11894</v>
      </c>
      <c r="I2342" s="14" t="s">
        <v>5571</v>
      </c>
      <c r="J2342" s="15">
        <v>1300</v>
      </c>
      <c r="K2342" s="15">
        <v>0</v>
      </c>
      <c r="L2342" s="14" t="s">
        <v>5572</v>
      </c>
      <c r="M2342" s="14">
        <v>2</v>
      </c>
      <c r="N2342" s="15">
        <v>900.38340528279798</v>
      </c>
      <c r="O2342" s="14">
        <v>0</v>
      </c>
      <c r="P2342" s="15">
        <v>459.19553669422697</v>
      </c>
      <c r="Q2342" s="15">
        <v>441.18786858857101</v>
      </c>
      <c r="R2342" s="15">
        <v>390.316206190093</v>
      </c>
      <c r="S2342" s="15">
        <v>207.08818321504356</v>
      </c>
      <c r="T2342" s="15">
        <v>175.57476403014562</v>
      </c>
      <c r="U2342" s="15">
        <v>333.14185995463527</v>
      </c>
      <c r="V2342" s="15">
        <v>54.023004316967828</v>
      </c>
      <c r="W2342" s="14">
        <v>35.129577032000043</v>
      </c>
      <c r="X2342" s="14">
        <v>36.975278796000055</v>
      </c>
      <c r="Y2342" s="14" t="s">
        <v>11895</v>
      </c>
      <c r="Z2342" s="70" t="s">
        <v>5574</v>
      </c>
    </row>
    <row r="2343" spans="1:26" x14ac:dyDescent="0.25">
      <c r="A2343" s="14">
        <v>2215</v>
      </c>
      <c r="B2343" s="14" t="s">
        <v>5137</v>
      </c>
      <c r="C2343" s="14" t="s">
        <v>5155</v>
      </c>
      <c r="D2343" s="14" t="s">
        <v>5156</v>
      </c>
      <c r="E2343" s="14" t="s">
        <v>5157</v>
      </c>
      <c r="F2343" s="14" t="s">
        <v>5156</v>
      </c>
      <c r="G2343" s="14" t="s">
        <v>11896</v>
      </c>
      <c r="H2343" s="14" t="s">
        <v>11897</v>
      </c>
      <c r="I2343" s="14" t="s">
        <v>5571</v>
      </c>
      <c r="J2343" s="15">
        <v>1100</v>
      </c>
      <c r="K2343" s="15">
        <v>0</v>
      </c>
      <c r="L2343" s="14" t="s">
        <v>5572</v>
      </c>
      <c r="M2343" s="14">
        <v>2</v>
      </c>
      <c r="N2343" s="15">
        <v>761.86288139313672</v>
      </c>
      <c r="O2343" s="14">
        <v>0</v>
      </c>
      <c r="P2343" s="15">
        <v>228.55886441794101</v>
      </c>
      <c r="Q2343" s="15">
        <v>533.30401697519562</v>
      </c>
      <c r="R2343" s="15">
        <v>328.66764703299918</v>
      </c>
      <c r="S2343" s="15">
        <v>175.22846272042145</v>
      </c>
      <c r="T2343" s="15">
        <v>150.84885051584106</v>
      </c>
      <c r="U2343" s="15">
        <v>281.12740323406746</v>
      </c>
      <c r="V2343" s="15">
        <v>46.473635764981339</v>
      </c>
      <c r="W2343" s="14">
        <v>35.178204033000043</v>
      </c>
      <c r="X2343" s="14">
        <v>36.983382377000055</v>
      </c>
      <c r="Y2343" s="14" t="s">
        <v>11898</v>
      </c>
      <c r="Z2343" s="70" t="s">
        <v>5574</v>
      </c>
    </row>
    <row r="2344" spans="1:26" x14ac:dyDescent="0.25">
      <c r="A2344" s="14">
        <v>2219</v>
      </c>
      <c r="B2344" s="14" t="s">
        <v>5137</v>
      </c>
      <c r="C2344" s="14" t="s">
        <v>5155</v>
      </c>
      <c r="D2344" s="14" t="s">
        <v>5156</v>
      </c>
      <c r="E2344" s="14" t="s">
        <v>5157</v>
      </c>
      <c r="F2344" s="14" t="s">
        <v>5156</v>
      </c>
      <c r="G2344" s="14" t="s">
        <v>11904</v>
      </c>
      <c r="H2344" s="14" t="s">
        <v>11905</v>
      </c>
      <c r="I2344" s="14" t="s">
        <v>5571</v>
      </c>
      <c r="J2344" s="15">
        <v>430</v>
      </c>
      <c r="K2344" s="15">
        <v>120</v>
      </c>
      <c r="L2344" s="14" t="s">
        <v>5572</v>
      </c>
      <c r="M2344" s="14">
        <v>2</v>
      </c>
      <c r="N2344" s="15">
        <v>297.81912636277167</v>
      </c>
      <c r="O2344" s="14">
        <v>0</v>
      </c>
      <c r="P2344" s="15">
        <v>158.5886847881759</v>
      </c>
      <c r="Q2344" s="15">
        <v>139.23044157459577</v>
      </c>
      <c r="R2344" s="15">
        <v>135.28433815028905</v>
      </c>
      <c r="S2344" s="15">
        <v>80.038890209994904</v>
      </c>
      <c r="T2344" s="15">
        <v>58.819277456647406</v>
      </c>
      <c r="U2344" s="15">
        <v>109.82080284627206</v>
      </c>
      <c r="V2344" s="15">
        <v>11.540491146557388</v>
      </c>
      <c r="W2344" s="14">
        <v>34.94164677100008</v>
      </c>
      <c r="X2344" s="14">
        <v>37.002129612000033</v>
      </c>
      <c r="Y2344" s="14" t="s">
        <v>11906</v>
      </c>
      <c r="Z2344" s="70" t="s">
        <v>5574</v>
      </c>
    </row>
    <row r="2345" spans="1:26" x14ac:dyDescent="0.25">
      <c r="A2345" s="14">
        <v>2220</v>
      </c>
      <c r="B2345" s="14" t="s">
        <v>5137</v>
      </c>
      <c r="C2345" s="14" t="s">
        <v>5155</v>
      </c>
      <c r="D2345" s="14" t="s">
        <v>5156</v>
      </c>
      <c r="E2345" s="14" t="s">
        <v>5157</v>
      </c>
      <c r="F2345" s="14" t="s">
        <v>5156</v>
      </c>
      <c r="G2345" s="14" t="s">
        <v>11907</v>
      </c>
      <c r="H2345" s="14" t="s">
        <v>11908</v>
      </c>
      <c r="I2345" s="14" t="s">
        <v>5571</v>
      </c>
      <c r="J2345" s="15">
        <v>590</v>
      </c>
      <c r="K2345" s="15">
        <v>240</v>
      </c>
      <c r="L2345" s="14" t="s">
        <v>5572</v>
      </c>
      <c r="M2345" s="14">
        <v>3</v>
      </c>
      <c r="N2345" s="15">
        <v>408.63554547450065</v>
      </c>
      <c r="O2345" s="14">
        <v>0</v>
      </c>
      <c r="P2345" s="15">
        <v>117.48271932391893</v>
      </c>
      <c r="Q2345" s="15">
        <v>291.15282615058175</v>
      </c>
      <c r="R2345" s="15">
        <v>189.40257532743104</v>
      </c>
      <c r="S2345" s="15">
        <v>77.640753640155125</v>
      </c>
      <c r="T2345" s="15">
        <v>38.820376820077563</v>
      </c>
      <c r="U2345" s="15">
        <v>151.19515182556523</v>
      </c>
      <c r="V2345" s="15">
        <v>40.863554547450065</v>
      </c>
      <c r="W2345" s="14">
        <v>35.235612067000034</v>
      </c>
      <c r="X2345" s="14">
        <v>37.010228525000059</v>
      </c>
      <c r="Y2345" s="14" t="s">
        <v>11909</v>
      </c>
      <c r="Z2345" s="70" t="s">
        <v>5574</v>
      </c>
    </row>
    <row r="2346" spans="1:26" x14ac:dyDescent="0.25">
      <c r="A2346" s="14">
        <v>2221</v>
      </c>
      <c r="B2346" s="14" t="s">
        <v>5137</v>
      </c>
      <c r="C2346" s="14" t="s">
        <v>5155</v>
      </c>
      <c r="D2346" s="14" t="s">
        <v>5156</v>
      </c>
      <c r="E2346" s="14" t="s">
        <v>5157</v>
      </c>
      <c r="F2346" s="14" t="s">
        <v>5156</v>
      </c>
      <c r="G2346" s="14" t="s">
        <v>11910</v>
      </c>
      <c r="H2346" s="14" t="s">
        <v>11911</v>
      </c>
      <c r="I2346" s="14" t="s">
        <v>5571</v>
      </c>
      <c r="J2346" s="15">
        <v>350</v>
      </c>
      <c r="K2346" s="15">
        <v>100</v>
      </c>
      <c r="L2346" s="14" t="s">
        <v>5572</v>
      </c>
      <c r="M2346" s="14">
        <v>2</v>
      </c>
      <c r="N2346" s="15">
        <v>242.41091680690715</v>
      </c>
      <c r="O2346" s="14">
        <v>0</v>
      </c>
      <c r="P2346" s="15">
        <v>121.81148569547084</v>
      </c>
      <c r="Q2346" s="15">
        <v>120.59943111143632</v>
      </c>
      <c r="R2346" s="15">
        <v>103.44885874734764</v>
      </c>
      <c r="S2346" s="15">
        <v>55.451497219580013</v>
      </c>
      <c r="T2346" s="15">
        <v>47.876156069364164</v>
      </c>
      <c r="U2346" s="15">
        <v>89.995052864564272</v>
      </c>
      <c r="V2346" s="15">
        <v>15.453695946440332</v>
      </c>
      <c r="W2346" s="14">
        <v>34.907181422000065</v>
      </c>
      <c r="X2346" s="14">
        <v>37.07097523200008</v>
      </c>
      <c r="Y2346" s="14" t="s">
        <v>11912</v>
      </c>
      <c r="Z2346" s="70" t="s">
        <v>5574</v>
      </c>
    </row>
    <row r="2347" spans="1:26" x14ac:dyDescent="0.25">
      <c r="A2347" s="14">
        <v>2223</v>
      </c>
      <c r="B2347" s="14" t="s">
        <v>5137</v>
      </c>
      <c r="C2347" s="14" t="s">
        <v>5155</v>
      </c>
      <c r="D2347" s="14" t="s">
        <v>5156</v>
      </c>
      <c r="E2347" s="14" t="s">
        <v>5157</v>
      </c>
      <c r="F2347" s="14" t="s">
        <v>5156</v>
      </c>
      <c r="G2347" s="14" t="s">
        <v>11916</v>
      </c>
      <c r="H2347" s="14" t="s">
        <v>11917</v>
      </c>
      <c r="I2347" s="14" t="s">
        <v>5571</v>
      </c>
      <c r="J2347" s="15">
        <v>780</v>
      </c>
      <c r="K2347" s="15">
        <v>210</v>
      </c>
      <c r="L2347" s="14" t="s">
        <v>5572</v>
      </c>
      <c r="M2347" s="14">
        <v>2</v>
      </c>
      <c r="N2347" s="15">
        <v>540.23004316967877</v>
      </c>
      <c r="O2347" s="14">
        <v>0</v>
      </c>
      <c r="P2347" s="15">
        <v>275.51732201653618</v>
      </c>
      <c r="Q2347" s="15">
        <v>264.71272115314258</v>
      </c>
      <c r="R2347" s="15">
        <v>230.94834345503767</v>
      </c>
      <c r="S2347" s="15">
        <v>124.25290992902612</v>
      </c>
      <c r="T2347" s="15">
        <v>108.04600863393576</v>
      </c>
      <c r="U2347" s="15">
        <v>199.88511597278114</v>
      </c>
      <c r="V2347" s="15">
        <v>33.764377698104866</v>
      </c>
      <c r="W2347" s="14">
        <v>34.94004388500008</v>
      </c>
      <c r="X2347" s="14">
        <v>37.106417312000076</v>
      </c>
      <c r="Y2347" s="14" t="s">
        <v>11918</v>
      </c>
      <c r="Z2347" s="70" t="s">
        <v>5574</v>
      </c>
    </row>
    <row r="2348" spans="1:26" x14ac:dyDescent="0.25">
      <c r="A2348" s="14">
        <v>2224</v>
      </c>
      <c r="B2348" s="14" t="s">
        <v>5137</v>
      </c>
      <c r="C2348" s="14" t="s">
        <v>5155</v>
      </c>
      <c r="D2348" s="14" t="s">
        <v>5156</v>
      </c>
      <c r="E2348" s="14" t="s">
        <v>5157</v>
      </c>
      <c r="F2348" s="14" t="s">
        <v>5156</v>
      </c>
      <c r="G2348" s="14" t="s">
        <v>11919</v>
      </c>
      <c r="H2348" s="14" t="s">
        <v>11920</v>
      </c>
      <c r="I2348" s="14" t="s">
        <v>5571</v>
      </c>
      <c r="J2348" s="15">
        <v>220</v>
      </c>
      <c r="K2348" s="15">
        <v>180</v>
      </c>
      <c r="L2348" s="14" t="s">
        <v>5572</v>
      </c>
      <c r="M2348" s="14">
        <v>3</v>
      </c>
      <c r="N2348" s="15">
        <v>152.37257627862735</v>
      </c>
      <c r="O2348" s="14">
        <v>0</v>
      </c>
      <c r="P2348" s="15">
        <v>76.567219580010232</v>
      </c>
      <c r="Q2348" s="15">
        <v>75.805356698617118</v>
      </c>
      <c r="R2348" s="15">
        <v>65.024996926904237</v>
      </c>
      <c r="S2348" s="15">
        <v>34.855226823736011</v>
      </c>
      <c r="T2348" s="15">
        <v>30.093583815028904</v>
      </c>
      <c r="U2348" s="15">
        <v>56.568318943440396</v>
      </c>
      <c r="V2348" s="15">
        <v>9.7137517377624931</v>
      </c>
      <c r="W2348" s="14">
        <v>35.288050282000029</v>
      </c>
      <c r="X2348" s="14">
        <v>36.913435865000054</v>
      </c>
      <c r="Y2348" s="14" t="s">
        <v>11921</v>
      </c>
      <c r="Z2348" s="70" t="s">
        <v>5574</v>
      </c>
    </row>
    <row r="2349" spans="1:26" x14ac:dyDescent="0.25">
      <c r="A2349" s="14">
        <v>2227</v>
      </c>
      <c r="B2349" s="14" t="s">
        <v>5137</v>
      </c>
      <c r="C2349" s="14" t="s">
        <v>5155</v>
      </c>
      <c r="D2349" s="14" t="s">
        <v>5156</v>
      </c>
      <c r="E2349" s="14" t="s">
        <v>5157</v>
      </c>
      <c r="F2349" s="14" t="s">
        <v>5156</v>
      </c>
      <c r="G2349" s="14" t="s">
        <v>11925</v>
      </c>
      <c r="H2349" s="14" t="s">
        <v>8993</v>
      </c>
      <c r="I2349" s="14" t="s">
        <v>5571</v>
      </c>
      <c r="J2349" s="15">
        <v>310</v>
      </c>
      <c r="K2349" s="15">
        <v>0</v>
      </c>
      <c r="L2349" s="14" t="s">
        <v>5572</v>
      </c>
      <c r="M2349" s="14">
        <v>2</v>
      </c>
      <c r="N2349" s="15">
        <v>214.70681202897489</v>
      </c>
      <c r="O2349" s="14">
        <v>0</v>
      </c>
      <c r="P2349" s="15">
        <v>109.50047413477719</v>
      </c>
      <c r="Q2349" s="15">
        <v>105.2063378941977</v>
      </c>
      <c r="R2349" s="15">
        <v>91.787162142386762</v>
      </c>
      <c r="S2349" s="15">
        <v>49.382566766664226</v>
      </c>
      <c r="T2349" s="15">
        <v>42.941362405794983</v>
      </c>
      <c r="U2349" s="15">
        <v>81.051821540938022</v>
      </c>
      <c r="V2349" s="15">
        <v>11.808874661593606</v>
      </c>
      <c r="W2349" s="14">
        <v>35.19817131800005</v>
      </c>
      <c r="X2349" s="14">
        <v>37.058892888000059</v>
      </c>
      <c r="Y2349" s="14" t="s">
        <v>11926</v>
      </c>
      <c r="Z2349" s="70" t="s">
        <v>5574</v>
      </c>
    </row>
    <row r="2350" spans="1:26" x14ac:dyDescent="0.25">
      <c r="A2350" s="14">
        <v>2228</v>
      </c>
      <c r="B2350" s="14" t="s">
        <v>5137</v>
      </c>
      <c r="C2350" s="14" t="s">
        <v>5155</v>
      </c>
      <c r="D2350" s="14" t="s">
        <v>5156</v>
      </c>
      <c r="E2350" s="14" t="s">
        <v>5157</v>
      </c>
      <c r="F2350" s="14" t="s">
        <v>5156</v>
      </c>
      <c r="G2350" s="14" t="s">
        <v>11927</v>
      </c>
      <c r="H2350" s="14" t="s">
        <v>11928</v>
      </c>
      <c r="I2350" s="14" t="s">
        <v>5571</v>
      </c>
      <c r="J2350" s="15">
        <v>1400</v>
      </c>
      <c r="K2350" s="15">
        <v>0</v>
      </c>
      <c r="L2350" s="14" t="s">
        <v>5572</v>
      </c>
      <c r="M2350" s="14">
        <v>2</v>
      </c>
      <c r="N2350" s="15">
        <v>969.64366722762861</v>
      </c>
      <c r="O2350" s="14">
        <v>0</v>
      </c>
      <c r="P2350" s="15">
        <v>504.21470695836689</v>
      </c>
      <c r="Q2350" s="15">
        <v>465.42896026926172</v>
      </c>
      <c r="R2350" s="15">
        <v>418.30427804199905</v>
      </c>
      <c r="S2350" s="15">
        <v>223.0180434623546</v>
      </c>
      <c r="T2350" s="15">
        <v>191.98944611107046</v>
      </c>
      <c r="U2350" s="15">
        <v>357.79851320699493</v>
      </c>
      <c r="V2350" s="15">
        <v>59.148263700885344</v>
      </c>
      <c r="W2350" s="14">
        <v>35.087760831000026</v>
      </c>
      <c r="X2350" s="14">
        <v>36.992305208000062</v>
      </c>
      <c r="Y2350" s="14" t="s">
        <v>11929</v>
      </c>
      <c r="Z2350" s="70" t="s">
        <v>5574</v>
      </c>
    </row>
    <row r="2351" spans="1:26" x14ac:dyDescent="0.25">
      <c r="A2351" s="14">
        <v>2229</v>
      </c>
      <c r="B2351" s="14" t="s">
        <v>5137</v>
      </c>
      <c r="C2351" s="14" t="s">
        <v>5155</v>
      </c>
      <c r="D2351" s="14" t="s">
        <v>5156</v>
      </c>
      <c r="E2351" s="14" t="s">
        <v>5157</v>
      </c>
      <c r="F2351" s="14" t="s">
        <v>5156</v>
      </c>
      <c r="G2351" s="14" t="s">
        <v>11930</v>
      </c>
      <c r="H2351" s="14" t="s">
        <v>11931</v>
      </c>
      <c r="I2351" s="14" t="s">
        <v>5571</v>
      </c>
      <c r="J2351" s="15">
        <v>320</v>
      </c>
      <c r="K2351" s="15">
        <v>90</v>
      </c>
      <c r="L2351" s="14" t="s">
        <v>5572</v>
      </c>
      <c r="M2351" s="14">
        <v>2</v>
      </c>
      <c r="N2351" s="15">
        <v>221.63283822345795</v>
      </c>
      <c r="O2351" s="14">
        <v>0</v>
      </c>
      <c r="P2351" s="15">
        <v>111.3705012072876</v>
      </c>
      <c r="Q2351" s="15">
        <v>110.26233701617035</v>
      </c>
      <c r="R2351" s="15">
        <v>94.581813711860676</v>
      </c>
      <c r="S2351" s="15">
        <v>50.69851174361601</v>
      </c>
      <c r="T2351" s="15">
        <v>43.772485549132945</v>
      </c>
      <c r="U2351" s="15">
        <v>82.281191190458756</v>
      </c>
      <c r="V2351" s="15">
        <v>14.129093436745444</v>
      </c>
      <c r="W2351" s="14">
        <v>34.921671839000055</v>
      </c>
      <c r="X2351" s="14">
        <v>37.091342927000028</v>
      </c>
      <c r="Y2351" s="14" t="s">
        <v>11932</v>
      </c>
      <c r="Z2351" s="70" t="s">
        <v>5574</v>
      </c>
    </row>
    <row r="2352" spans="1:26" x14ac:dyDescent="0.25">
      <c r="A2352" s="14">
        <v>2188</v>
      </c>
      <c r="B2352" s="14" t="s">
        <v>5137</v>
      </c>
      <c r="C2352" s="14" t="s">
        <v>5155</v>
      </c>
      <c r="D2352" s="14" t="s">
        <v>5156</v>
      </c>
      <c r="E2352" s="14" t="s">
        <v>5157</v>
      </c>
      <c r="F2352" s="14" t="s">
        <v>5156</v>
      </c>
      <c r="G2352" s="14" t="s">
        <v>15022</v>
      </c>
      <c r="H2352" s="14" t="s">
        <v>15023</v>
      </c>
      <c r="I2352" s="14" t="s">
        <v>5571</v>
      </c>
      <c r="J2352" s="15">
        <v>520</v>
      </c>
      <c r="K2352" s="15">
        <v>0</v>
      </c>
      <c r="L2352" s="14" t="s">
        <v>5572</v>
      </c>
      <c r="M2352" s="14">
        <v>2</v>
      </c>
      <c r="N2352" s="15">
        <v>360.15336211311921</v>
      </c>
      <c r="O2352" s="14">
        <v>0</v>
      </c>
      <c r="P2352" s="15">
        <v>180.07668105655961</v>
      </c>
      <c r="Q2352" s="15">
        <v>180.07668105655961</v>
      </c>
      <c r="R2352" s="15">
        <v>156.66671251920687</v>
      </c>
      <c r="S2352" s="15">
        <v>82.835273286017426</v>
      </c>
      <c r="T2352" s="15">
        <v>72.030672422623852</v>
      </c>
      <c r="U2352" s="15">
        <v>133.2567439818541</v>
      </c>
      <c r="V2352" s="15">
        <v>19.808434916221575</v>
      </c>
      <c r="W2352" s="14">
        <v>35.154792312000041</v>
      </c>
      <c r="X2352" s="14">
        <v>37.010752731000025</v>
      </c>
      <c r="Y2352" s="14" t="s">
        <v>15024</v>
      </c>
      <c r="Z2352" s="70" t="s">
        <v>5574</v>
      </c>
    </row>
    <row r="2353" spans="1:26" x14ac:dyDescent="0.25">
      <c r="A2353" s="14">
        <v>2190</v>
      </c>
      <c r="B2353" s="14" t="s">
        <v>5137</v>
      </c>
      <c r="C2353" s="14" t="s">
        <v>5155</v>
      </c>
      <c r="D2353" s="14" t="s">
        <v>5156</v>
      </c>
      <c r="E2353" s="14" t="s">
        <v>5157</v>
      </c>
      <c r="F2353" s="14" t="s">
        <v>5156</v>
      </c>
      <c r="G2353" s="14" t="s">
        <v>15025</v>
      </c>
      <c r="H2353" s="14" t="s">
        <v>15026</v>
      </c>
      <c r="I2353" s="14" t="s">
        <v>5571</v>
      </c>
      <c r="J2353" s="15">
        <v>280</v>
      </c>
      <c r="K2353" s="15">
        <v>0</v>
      </c>
      <c r="L2353" s="14" t="s">
        <v>5572</v>
      </c>
      <c r="M2353" s="14">
        <v>2</v>
      </c>
      <c r="N2353" s="15">
        <v>193.92873344552572</v>
      </c>
      <c r="O2353" s="14">
        <v>0</v>
      </c>
      <c r="P2353" s="15">
        <v>95.994723055535232</v>
      </c>
      <c r="Q2353" s="15">
        <v>97.93401038999049</v>
      </c>
      <c r="R2353" s="15">
        <v>83.389355381576081</v>
      </c>
      <c r="S2353" s="15">
        <v>44.603608692470921</v>
      </c>
      <c r="T2353" s="15">
        <v>38.785746689105146</v>
      </c>
      <c r="U2353" s="15">
        <v>71.753631374844517</v>
      </c>
      <c r="V2353" s="15">
        <v>11.635724006731543</v>
      </c>
      <c r="W2353" s="14">
        <v>35.288719263000075</v>
      </c>
      <c r="X2353" s="14">
        <v>36.965840397000079</v>
      </c>
      <c r="Y2353" s="14" t="s">
        <v>15027</v>
      </c>
      <c r="Z2353" s="70" t="s">
        <v>5574</v>
      </c>
    </row>
    <row r="2354" spans="1:26" x14ac:dyDescent="0.25">
      <c r="A2354" s="14">
        <v>2191</v>
      </c>
      <c r="B2354" s="14" t="s">
        <v>5137</v>
      </c>
      <c r="C2354" s="14" t="s">
        <v>5155</v>
      </c>
      <c r="D2354" s="14" t="s">
        <v>5156</v>
      </c>
      <c r="E2354" s="14" t="s">
        <v>5157</v>
      </c>
      <c r="F2354" s="14" t="s">
        <v>5156</v>
      </c>
      <c r="G2354" s="14" t="s">
        <v>15028</v>
      </c>
      <c r="H2354" s="14" t="s">
        <v>15029</v>
      </c>
      <c r="I2354" s="14" t="s">
        <v>5571</v>
      </c>
      <c r="J2354" s="15">
        <v>730</v>
      </c>
      <c r="K2354" s="15">
        <v>0</v>
      </c>
      <c r="L2354" s="14" t="s">
        <v>5572</v>
      </c>
      <c r="M2354" s="14">
        <v>2</v>
      </c>
      <c r="N2354" s="15">
        <v>505.59991219726351</v>
      </c>
      <c r="O2354" s="14">
        <v>0</v>
      </c>
      <c r="P2354" s="15">
        <v>257.85595522060441</v>
      </c>
      <c r="Q2354" s="15">
        <v>247.74395697665912</v>
      </c>
      <c r="R2354" s="15">
        <v>216.14396246433017</v>
      </c>
      <c r="S2354" s="15">
        <v>116.28797980537061</v>
      </c>
      <c r="T2354" s="15">
        <v>101.11998243945271</v>
      </c>
      <c r="U2354" s="15">
        <v>187.0719675129875</v>
      </c>
      <c r="V2354" s="15">
        <v>31.599994512328912</v>
      </c>
      <c r="W2354" s="14">
        <v>35.124792223000043</v>
      </c>
      <c r="X2354" s="14">
        <v>37.123714426000049</v>
      </c>
      <c r="Y2354" s="14" t="s">
        <v>15030</v>
      </c>
      <c r="Z2354" s="70" t="s">
        <v>5574</v>
      </c>
    </row>
    <row r="2355" spans="1:26" x14ac:dyDescent="0.25">
      <c r="A2355" s="14">
        <v>2196</v>
      </c>
      <c r="B2355" s="14" t="s">
        <v>5137</v>
      </c>
      <c r="C2355" s="14" t="s">
        <v>5155</v>
      </c>
      <c r="D2355" s="14" t="s">
        <v>5156</v>
      </c>
      <c r="E2355" s="14" t="s">
        <v>5157</v>
      </c>
      <c r="F2355" s="14" t="s">
        <v>5156</v>
      </c>
      <c r="G2355" s="14" t="s">
        <v>15031</v>
      </c>
      <c r="H2355" s="14" t="s">
        <v>15032</v>
      </c>
      <c r="I2355" s="14" t="s">
        <v>5571</v>
      </c>
      <c r="J2355" s="15">
        <v>1200</v>
      </c>
      <c r="K2355" s="15">
        <v>0</v>
      </c>
      <c r="L2355" s="14" t="s">
        <v>5572</v>
      </c>
      <c r="M2355" s="14">
        <v>2</v>
      </c>
      <c r="N2355" s="15">
        <v>831.12314333796735</v>
      </c>
      <c r="O2355" s="14">
        <v>0</v>
      </c>
      <c r="P2355" s="15">
        <v>290.89310016828853</v>
      </c>
      <c r="Q2355" s="15">
        <v>540.23004316967877</v>
      </c>
      <c r="R2355" s="15">
        <v>358.54652403599908</v>
      </c>
      <c r="S2355" s="15">
        <v>191.15832296773249</v>
      </c>
      <c r="T2355" s="15">
        <v>164.56238238091754</v>
      </c>
      <c r="U2355" s="15">
        <v>306.68443989170993</v>
      </c>
      <c r="V2355" s="15">
        <v>50.69851174361601</v>
      </c>
      <c r="W2355" s="14">
        <v>35.099486943000045</v>
      </c>
      <c r="X2355" s="14">
        <v>37.092542709000043</v>
      </c>
      <c r="Y2355" s="14" t="s">
        <v>15033</v>
      </c>
      <c r="Z2355" s="70" t="s">
        <v>5574</v>
      </c>
    </row>
    <row r="2356" spans="1:26" x14ac:dyDescent="0.25">
      <c r="A2356" s="14">
        <v>2202</v>
      </c>
      <c r="B2356" s="14" t="s">
        <v>5137</v>
      </c>
      <c r="C2356" s="14" t="s">
        <v>5155</v>
      </c>
      <c r="D2356" s="14" t="s">
        <v>5156</v>
      </c>
      <c r="E2356" s="14" t="s">
        <v>5157</v>
      </c>
      <c r="F2356" s="14" t="s">
        <v>5156</v>
      </c>
      <c r="G2356" s="14" t="s">
        <v>15034</v>
      </c>
      <c r="H2356" s="14" t="s">
        <v>15035</v>
      </c>
      <c r="I2356" s="14" t="s">
        <v>5571</v>
      </c>
      <c r="J2356" s="15">
        <v>150</v>
      </c>
      <c r="K2356" s="15">
        <v>0</v>
      </c>
      <c r="L2356" s="14" t="s">
        <v>5572</v>
      </c>
      <c r="M2356" s="14">
        <v>2</v>
      </c>
      <c r="N2356" s="15">
        <v>103.89039291724592</v>
      </c>
      <c r="O2356" s="14">
        <v>0</v>
      </c>
      <c r="P2356" s="15">
        <v>52.204922440916071</v>
      </c>
      <c r="Q2356" s="15">
        <v>51.685470476329847</v>
      </c>
      <c r="R2356" s="15">
        <v>44.335225177434701</v>
      </c>
      <c r="S2356" s="15">
        <v>23.764927379820005</v>
      </c>
      <c r="T2356" s="15">
        <v>20.518352601156071</v>
      </c>
      <c r="U2356" s="15">
        <v>38.569308370527544</v>
      </c>
      <c r="V2356" s="15">
        <v>6.6230125484744278</v>
      </c>
      <c r="W2356" s="14">
        <v>35.13606662400008</v>
      </c>
      <c r="X2356" s="14">
        <v>37.07109328100006</v>
      </c>
      <c r="Y2356" s="14" t="s">
        <v>15036</v>
      </c>
      <c r="Z2356" s="70" t="s">
        <v>5574</v>
      </c>
    </row>
    <row r="2357" spans="1:26" x14ac:dyDescent="0.25">
      <c r="A2357" s="14">
        <v>2204</v>
      </c>
      <c r="B2357" s="14" t="s">
        <v>5137</v>
      </c>
      <c r="C2357" s="14" t="s">
        <v>5155</v>
      </c>
      <c r="D2357" s="14" t="s">
        <v>5156</v>
      </c>
      <c r="E2357" s="14" t="s">
        <v>5157</v>
      </c>
      <c r="F2357" s="14" t="s">
        <v>5156</v>
      </c>
      <c r="G2357" s="14" t="s">
        <v>15037</v>
      </c>
      <c r="H2357" s="14" t="s">
        <v>4680</v>
      </c>
      <c r="I2357" s="14" t="s">
        <v>5571</v>
      </c>
      <c r="J2357" s="15">
        <v>300</v>
      </c>
      <c r="K2357" s="15">
        <v>0</v>
      </c>
      <c r="L2357" s="14" t="s">
        <v>5572</v>
      </c>
      <c r="M2357" s="14">
        <v>2</v>
      </c>
      <c r="N2357" s="15">
        <v>207.78078583449184</v>
      </c>
      <c r="O2357" s="14">
        <v>0</v>
      </c>
      <c r="P2357" s="15">
        <v>105.96820077559084</v>
      </c>
      <c r="Q2357" s="15">
        <v>101.81258505890099</v>
      </c>
      <c r="R2357" s="15">
        <v>88.306833979659032</v>
      </c>
      <c r="S2357" s="15">
        <v>47.270128777346898</v>
      </c>
      <c r="T2357" s="15">
        <v>41.556157166898373</v>
      </c>
      <c r="U2357" s="15">
        <v>78.43724665252067</v>
      </c>
      <c r="V2357" s="15">
        <v>11.947395185483304</v>
      </c>
      <c r="W2357" s="14">
        <v>34.98901617100006</v>
      </c>
      <c r="X2357" s="14">
        <v>37.017813196000077</v>
      </c>
      <c r="Y2357" s="14" t="s">
        <v>15038</v>
      </c>
      <c r="Z2357" s="70" t="s">
        <v>5574</v>
      </c>
    </row>
    <row r="2358" spans="1:26" x14ac:dyDescent="0.25">
      <c r="A2358" s="14">
        <v>2205</v>
      </c>
      <c r="B2358" s="14" t="s">
        <v>5137</v>
      </c>
      <c r="C2358" s="14" t="s">
        <v>5155</v>
      </c>
      <c r="D2358" s="14" t="s">
        <v>5156</v>
      </c>
      <c r="E2358" s="14" t="s">
        <v>5157</v>
      </c>
      <c r="F2358" s="14" t="s">
        <v>5156</v>
      </c>
      <c r="G2358" s="14" t="s">
        <v>15039</v>
      </c>
      <c r="H2358" s="14" t="s">
        <v>15040</v>
      </c>
      <c r="I2358" s="14" t="s">
        <v>5571</v>
      </c>
      <c r="J2358" s="15">
        <v>330</v>
      </c>
      <c r="K2358" s="15">
        <v>0</v>
      </c>
      <c r="L2358" s="14" t="s">
        <v>5572</v>
      </c>
      <c r="M2358" s="14">
        <v>2</v>
      </c>
      <c r="N2358" s="15">
        <v>228.55886441794104</v>
      </c>
      <c r="O2358" s="14">
        <v>0</v>
      </c>
      <c r="P2358" s="15">
        <v>114.85082937001536</v>
      </c>
      <c r="Q2358" s="15">
        <v>113.70803504792568</v>
      </c>
      <c r="R2358" s="15">
        <v>97.537495390356327</v>
      </c>
      <c r="S2358" s="15">
        <v>52.282840235604013</v>
      </c>
      <c r="T2358" s="15">
        <v>45.140375722543354</v>
      </c>
      <c r="U2358" s="15">
        <v>84.852478415160604</v>
      </c>
      <c r="V2358" s="15">
        <v>14.570627606643741</v>
      </c>
      <c r="W2358" s="14">
        <v>35.23811809700004</v>
      </c>
      <c r="X2358" s="14">
        <v>36.974822119000066</v>
      </c>
      <c r="Y2358" s="14" t="s">
        <v>15041</v>
      </c>
      <c r="Z2358" s="70" t="s">
        <v>5574</v>
      </c>
    </row>
    <row r="2359" spans="1:26" x14ac:dyDescent="0.25">
      <c r="A2359" s="14">
        <v>2210</v>
      </c>
      <c r="B2359" s="14" t="s">
        <v>5137</v>
      </c>
      <c r="C2359" s="14" t="s">
        <v>5155</v>
      </c>
      <c r="D2359" s="14" t="s">
        <v>5156</v>
      </c>
      <c r="E2359" s="14" t="s">
        <v>5157</v>
      </c>
      <c r="F2359" s="14" t="s">
        <v>5156</v>
      </c>
      <c r="G2359" s="14" t="s">
        <v>15042</v>
      </c>
      <c r="H2359" s="14" t="s">
        <v>15043</v>
      </c>
      <c r="I2359" s="14" t="s">
        <v>5571</v>
      </c>
      <c r="J2359" s="15">
        <v>380</v>
      </c>
      <c r="K2359" s="15">
        <v>0</v>
      </c>
      <c r="L2359" s="14" t="s">
        <v>5572</v>
      </c>
      <c r="M2359" s="14">
        <v>2</v>
      </c>
      <c r="N2359" s="15">
        <v>263.18899539035635</v>
      </c>
      <c r="O2359" s="14">
        <v>0</v>
      </c>
      <c r="P2359" s="15">
        <v>134.22638764908174</v>
      </c>
      <c r="Q2359" s="15">
        <v>128.96260774127461</v>
      </c>
      <c r="R2359" s="15">
        <v>112.51329552937733</v>
      </c>
      <c r="S2359" s="15">
        <v>60.533468939781962</v>
      </c>
      <c r="T2359" s="15">
        <v>52.637799078071275</v>
      </c>
      <c r="U2359" s="15">
        <v>97.379928294431849</v>
      </c>
      <c r="V2359" s="15">
        <v>16.449312211897244</v>
      </c>
      <c r="W2359" s="14">
        <v>35.082947851000029</v>
      </c>
      <c r="X2359" s="14">
        <v>37.125944706000041</v>
      </c>
      <c r="Y2359" s="14" t="s">
        <v>15044</v>
      </c>
      <c r="Z2359" s="70" t="s">
        <v>5574</v>
      </c>
    </row>
    <row r="2360" spans="1:26" x14ac:dyDescent="0.25">
      <c r="A2360" s="14">
        <v>2211</v>
      </c>
      <c r="B2360" s="14" t="s">
        <v>5137</v>
      </c>
      <c r="C2360" s="14" t="s">
        <v>5155</v>
      </c>
      <c r="D2360" s="14" t="s">
        <v>5156</v>
      </c>
      <c r="E2360" s="14" t="s">
        <v>5157</v>
      </c>
      <c r="F2360" s="14" t="s">
        <v>5156</v>
      </c>
      <c r="G2360" s="14" t="s">
        <v>15045</v>
      </c>
      <c r="H2360" s="14" t="s">
        <v>15046</v>
      </c>
      <c r="I2360" s="14" t="s">
        <v>5571</v>
      </c>
      <c r="J2360" s="15">
        <v>90</v>
      </c>
      <c r="K2360" s="15">
        <v>0</v>
      </c>
      <c r="L2360" s="14" t="s">
        <v>5572</v>
      </c>
      <c r="M2360" s="14">
        <v>2</v>
      </c>
      <c r="N2360" s="15">
        <v>62.334235750347553</v>
      </c>
      <c r="O2360" s="14">
        <v>0</v>
      </c>
      <c r="P2360" s="15">
        <v>30.855446696422039</v>
      </c>
      <c r="Q2360" s="15">
        <v>31.478789053925514</v>
      </c>
      <c r="R2360" s="15">
        <v>26.803721372649452</v>
      </c>
      <c r="S2360" s="15">
        <v>14.336874222579938</v>
      </c>
      <c r="T2360" s="15">
        <v>12.466847150069512</v>
      </c>
      <c r="U2360" s="15">
        <v>23.063667227628596</v>
      </c>
      <c r="V2360" s="15">
        <v>3.7400541450208529</v>
      </c>
      <c r="W2360" s="14">
        <v>34.958197232000032</v>
      </c>
      <c r="X2360" s="14">
        <v>37.090710115000036</v>
      </c>
      <c r="Y2360" s="14" t="s">
        <v>15047</v>
      </c>
      <c r="Z2360" s="70" t="s">
        <v>5574</v>
      </c>
    </row>
    <row r="2361" spans="1:26" x14ac:dyDescent="0.25">
      <c r="A2361" s="14">
        <v>2217</v>
      </c>
      <c r="B2361" s="14" t="s">
        <v>5137</v>
      </c>
      <c r="C2361" s="14" t="s">
        <v>5155</v>
      </c>
      <c r="D2361" s="14" t="s">
        <v>5156</v>
      </c>
      <c r="E2361" s="14" t="s">
        <v>5157</v>
      </c>
      <c r="F2361" s="14" t="s">
        <v>5156</v>
      </c>
      <c r="G2361" s="14" t="s">
        <v>15048</v>
      </c>
      <c r="H2361" s="14" t="s">
        <v>15049</v>
      </c>
      <c r="I2361" s="14" t="s">
        <v>5571</v>
      </c>
      <c r="J2361" s="15">
        <v>250</v>
      </c>
      <c r="K2361" s="15">
        <v>0</v>
      </c>
      <c r="L2361" s="14" t="s">
        <v>5572</v>
      </c>
      <c r="M2361" s="14">
        <v>2</v>
      </c>
      <c r="N2361" s="15">
        <v>173.15065486207655</v>
      </c>
      <c r="O2361" s="14">
        <v>0</v>
      </c>
      <c r="P2361" s="15">
        <v>87.00820406819345</v>
      </c>
      <c r="Q2361" s="15">
        <v>86.1424507938831</v>
      </c>
      <c r="R2361" s="15">
        <v>73.892041962391176</v>
      </c>
      <c r="S2361" s="15">
        <v>39.608212299700014</v>
      </c>
      <c r="T2361" s="15">
        <v>34.197254335260119</v>
      </c>
      <c r="U2361" s="15">
        <v>64.282180617545919</v>
      </c>
      <c r="V2361" s="15">
        <v>11.038354247457381</v>
      </c>
      <c r="W2361" s="14">
        <v>35.154402302000051</v>
      </c>
      <c r="X2361" s="14">
        <v>36.972777982000025</v>
      </c>
      <c r="Y2361" s="14" t="s">
        <v>15050</v>
      </c>
      <c r="Z2361" s="70" t="s">
        <v>5574</v>
      </c>
    </row>
    <row r="2362" spans="1:26" x14ac:dyDescent="0.25">
      <c r="A2362" s="14">
        <v>2218</v>
      </c>
      <c r="B2362" s="14" t="s">
        <v>5137</v>
      </c>
      <c r="C2362" s="14" t="s">
        <v>5155</v>
      </c>
      <c r="D2362" s="14" t="s">
        <v>5156</v>
      </c>
      <c r="E2362" s="14" t="s">
        <v>5157</v>
      </c>
      <c r="F2362" s="14" t="s">
        <v>5156</v>
      </c>
      <c r="G2362" s="14" t="s">
        <v>15051</v>
      </c>
      <c r="H2362" s="14" t="s">
        <v>15052</v>
      </c>
      <c r="I2362" s="14" t="s">
        <v>5571</v>
      </c>
      <c r="J2362" s="15">
        <v>130</v>
      </c>
      <c r="K2362" s="15">
        <v>0</v>
      </c>
      <c r="L2362" s="14" t="s">
        <v>5572</v>
      </c>
      <c r="M2362" s="14">
        <v>2</v>
      </c>
      <c r="N2362" s="15">
        <v>90.038340528279804</v>
      </c>
      <c r="O2362" s="14">
        <v>0</v>
      </c>
      <c r="P2362" s="15">
        <v>45.244266115460597</v>
      </c>
      <c r="Q2362" s="15">
        <v>44.794074412819207</v>
      </c>
      <c r="R2362" s="15">
        <v>38.423861820443406</v>
      </c>
      <c r="S2362" s="15">
        <v>20.596270395844005</v>
      </c>
      <c r="T2362" s="15">
        <v>17.78257225433526</v>
      </c>
      <c r="U2362" s="15">
        <v>33.426733921123876</v>
      </c>
      <c r="V2362" s="15">
        <v>5.7399442086778372</v>
      </c>
      <c r="W2362" s="14">
        <v>35.275453370000037</v>
      </c>
      <c r="X2362" s="14">
        <v>36.986161507000077</v>
      </c>
      <c r="Y2362" s="14" t="s">
        <v>15053</v>
      </c>
      <c r="Z2362" s="70" t="s">
        <v>5574</v>
      </c>
    </row>
    <row r="2363" spans="1:26" x14ac:dyDescent="0.25">
      <c r="A2363" s="14">
        <v>2222</v>
      </c>
      <c r="B2363" s="14" t="s">
        <v>5137</v>
      </c>
      <c r="C2363" s="14" t="s">
        <v>5155</v>
      </c>
      <c r="D2363" s="14" t="s">
        <v>5156</v>
      </c>
      <c r="E2363" s="14" t="s">
        <v>5157</v>
      </c>
      <c r="F2363" s="14" t="s">
        <v>5156</v>
      </c>
      <c r="G2363" s="14" t="s">
        <v>15054</v>
      </c>
      <c r="H2363" s="14" t="s">
        <v>15055</v>
      </c>
      <c r="I2363" s="14" t="s">
        <v>5571</v>
      </c>
      <c r="J2363" s="15">
        <v>400</v>
      </c>
      <c r="K2363" s="15">
        <v>0</v>
      </c>
      <c r="L2363" s="14" t="s">
        <v>5572</v>
      </c>
      <c r="M2363" s="14">
        <v>2</v>
      </c>
      <c r="N2363" s="15">
        <v>277.04104777932247</v>
      </c>
      <c r="O2363" s="14">
        <v>0</v>
      </c>
      <c r="P2363" s="15">
        <v>141.29093436745447</v>
      </c>
      <c r="Q2363" s="15">
        <v>135.750113411868</v>
      </c>
      <c r="R2363" s="15">
        <v>120.51285578400528</v>
      </c>
      <c r="S2363" s="15">
        <v>63.71944098924417</v>
      </c>
      <c r="T2363" s="15">
        <v>55.408209555864495</v>
      </c>
      <c r="U2363" s="15">
        <v>102.50518767834932</v>
      </c>
      <c r="V2363" s="15">
        <v>15.23725762786275</v>
      </c>
      <c r="W2363" s="14">
        <v>35.162945238000077</v>
      </c>
      <c r="X2363" s="14">
        <v>37.052520294000033</v>
      </c>
      <c r="Y2363" s="14" t="s">
        <v>15056</v>
      </c>
      <c r="Z2363" s="70" t="s">
        <v>5574</v>
      </c>
    </row>
    <row r="2364" spans="1:26" x14ac:dyDescent="0.25">
      <c r="A2364" s="14">
        <v>2225</v>
      </c>
      <c r="B2364" s="14" t="s">
        <v>5137</v>
      </c>
      <c r="C2364" s="14" t="s">
        <v>5155</v>
      </c>
      <c r="D2364" s="14" t="s">
        <v>5156</v>
      </c>
      <c r="E2364" s="14" t="s">
        <v>5157</v>
      </c>
      <c r="F2364" s="14" t="s">
        <v>5156</v>
      </c>
      <c r="G2364" s="14" t="s">
        <v>15057</v>
      </c>
      <c r="H2364" s="14" t="s">
        <v>15058</v>
      </c>
      <c r="I2364" s="14" t="s">
        <v>5571</v>
      </c>
      <c r="J2364" s="15">
        <v>50</v>
      </c>
      <c r="K2364" s="15">
        <v>0</v>
      </c>
      <c r="L2364" s="14" t="s">
        <v>5572</v>
      </c>
      <c r="M2364" s="14">
        <v>2</v>
      </c>
      <c r="N2364" s="15">
        <v>34.630130972415309</v>
      </c>
      <c r="O2364" s="14">
        <v>0</v>
      </c>
      <c r="P2364" s="15">
        <v>17.401640813638689</v>
      </c>
      <c r="Q2364" s="15">
        <v>17.228490158776619</v>
      </c>
      <c r="R2364" s="15">
        <v>14.778408392478234</v>
      </c>
      <c r="S2364" s="15">
        <v>7.9216424599400019</v>
      </c>
      <c r="T2364" s="15">
        <v>6.8394508670520233</v>
      </c>
      <c r="U2364" s="15">
        <v>12.856436123509182</v>
      </c>
      <c r="V2364" s="15">
        <v>2.2076708494914761</v>
      </c>
      <c r="W2364" s="14">
        <v>35.278423812000028</v>
      </c>
      <c r="X2364" s="14">
        <v>36.909010029000058</v>
      </c>
      <c r="Y2364" s="14" t="s">
        <v>15059</v>
      </c>
      <c r="Z2364" s="70" t="s">
        <v>5574</v>
      </c>
    </row>
    <row r="2365" spans="1:26" x14ac:dyDescent="0.25">
      <c r="A2365" s="14">
        <v>2232</v>
      </c>
      <c r="B2365" s="14" t="s">
        <v>5137</v>
      </c>
      <c r="C2365" s="14" t="s">
        <v>5155</v>
      </c>
      <c r="D2365" s="14" t="s">
        <v>5156</v>
      </c>
      <c r="E2365" s="14" t="s">
        <v>5158</v>
      </c>
      <c r="F2365" s="14" t="s">
        <v>5159</v>
      </c>
      <c r="G2365" s="14" t="s">
        <v>2015</v>
      </c>
      <c r="H2365" s="14" t="s">
        <v>2016</v>
      </c>
      <c r="I2365" s="14" t="s">
        <v>5571</v>
      </c>
      <c r="J2365" s="15">
        <v>370</v>
      </c>
      <c r="K2365" s="15">
        <v>50</v>
      </c>
      <c r="L2365" s="14" t="s">
        <v>4945</v>
      </c>
      <c r="M2365" s="14">
        <v>1</v>
      </c>
      <c r="N2365" s="15">
        <v>282.95214105793451</v>
      </c>
      <c r="O2365" s="14">
        <v>282.95214105793451</v>
      </c>
      <c r="P2365" s="15">
        <v>139.70761964735516</v>
      </c>
      <c r="Q2365" s="15">
        <v>143.24452141057935</v>
      </c>
      <c r="R2365" s="15">
        <v>122.51827707808565</v>
      </c>
      <c r="S2365" s="15">
        <v>65.432682619647352</v>
      </c>
      <c r="T2365" s="15">
        <v>55.883047858942071</v>
      </c>
      <c r="U2365" s="15">
        <v>103.27753148614609</v>
      </c>
      <c r="V2365" s="15">
        <v>18.038198992443327</v>
      </c>
      <c r="W2365" s="14">
        <v>35.004644291000034</v>
      </c>
      <c r="X2365" s="14">
        <v>37.347020236000048</v>
      </c>
      <c r="Y2365" s="14" t="s">
        <v>6463</v>
      </c>
      <c r="Z2365" s="70" t="s">
        <v>5574</v>
      </c>
    </row>
    <row r="2366" spans="1:26" x14ac:dyDescent="0.25">
      <c r="A2366" s="14">
        <v>2235</v>
      </c>
      <c r="B2366" s="14" t="s">
        <v>5137</v>
      </c>
      <c r="C2366" s="14" t="s">
        <v>5155</v>
      </c>
      <c r="D2366" s="14" t="s">
        <v>5156</v>
      </c>
      <c r="E2366" s="14" t="s">
        <v>5158</v>
      </c>
      <c r="F2366" s="14" t="s">
        <v>5159</v>
      </c>
      <c r="G2366" s="14" t="s">
        <v>2018</v>
      </c>
      <c r="H2366" s="14" t="s">
        <v>2019</v>
      </c>
      <c r="I2366" s="14" t="s">
        <v>5571</v>
      </c>
      <c r="J2366" s="15">
        <v>0</v>
      </c>
      <c r="K2366" s="15">
        <v>0</v>
      </c>
      <c r="L2366" s="14" t="s">
        <v>4945</v>
      </c>
      <c r="M2366" s="14">
        <v>0</v>
      </c>
      <c r="N2366" s="15">
        <v>0</v>
      </c>
      <c r="O2366" s="14">
        <v>0</v>
      </c>
      <c r="P2366" s="15">
        <v>0</v>
      </c>
      <c r="Q2366" s="15">
        <v>0</v>
      </c>
      <c r="R2366" s="15">
        <v>0</v>
      </c>
      <c r="S2366" s="15">
        <v>0</v>
      </c>
      <c r="T2366" s="15">
        <v>0</v>
      </c>
      <c r="U2366" s="15">
        <v>0</v>
      </c>
      <c r="V2366" s="15">
        <v>0</v>
      </c>
      <c r="W2366" s="14">
        <v>35.030072192000034</v>
      </c>
      <c r="X2366" s="14">
        <v>37.311519321000048</v>
      </c>
      <c r="Y2366" s="14" t="s">
        <v>6464</v>
      </c>
      <c r="Z2366" s="70" t="s">
        <v>5574</v>
      </c>
    </row>
    <row r="2367" spans="1:26" x14ac:dyDescent="0.25">
      <c r="A2367" s="14">
        <v>2236</v>
      </c>
      <c r="B2367" s="14" t="s">
        <v>5137</v>
      </c>
      <c r="C2367" s="14" t="s">
        <v>5155</v>
      </c>
      <c r="D2367" s="14" t="s">
        <v>5156</v>
      </c>
      <c r="E2367" s="14" t="s">
        <v>5158</v>
      </c>
      <c r="F2367" s="14" t="s">
        <v>5159</v>
      </c>
      <c r="G2367" s="14" t="s">
        <v>2020</v>
      </c>
      <c r="H2367" s="14" t="s">
        <v>2021</v>
      </c>
      <c r="I2367" s="14" t="s">
        <v>5571</v>
      </c>
      <c r="J2367" s="15">
        <v>0</v>
      </c>
      <c r="K2367" s="15">
        <v>0</v>
      </c>
      <c r="L2367" s="14" t="s">
        <v>4945</v>
      </c>
      <c r="M2367" s="14">
        <v>0</v>
      </c>
      <c r="N2367" s="15">
        <v>0</v>
      </c>
      <c r="O2367" s="14">
        <v>0</v>
      </c>
      <c r="P2367" s="15">
        <v>0</v>
      </c>
      <c r="Q2367" s="15">
        <v>0</v>
      </c>
      <c r="R2367" s="15">
        <v>0</v>
      </c>
      <c r="S2367" s="15">
        <v>0</v>
      </c>
      <c r="T2367" s="15">
        <v>0</v>
      </c>
      <c r="U2367" s="15">
        <v>0</v>
      </c>
      <c r="V2367" s="15">
        <v>0</v>
      </c>
      <c r="W2367" s="14">
        <v>34.965343766000046</v>
      </c>
      <c r="X2367" s="14">
        <v>37.295216872000026</v>
      </c>
      <c r="Y2367" s="14" t="s">
        <v>6465</v>
      </c>
      <c r="Z2367" s="70" t="s">
        <v>5574</v>
      </c>
    </row>
    <row r="2368" spans="1:26" x14ac:dyDescent="0.25">
      <c r="A2368" s="14">
        <v>2238</v>
      </c>
      <c r="B2368" s="14" t="s">
        <v>5137</v>
      </c>
      <c r="C2368" s="14" t="s">
        <v>5155</v>
      </c>
      <c r="D2368" s="14" t="s">
        <v>5156</v>
      </c>
      <c r="E2368" s="14" t="s">
        <v>5158</v>
      </c>
      <c r="F2368" s="14" t="s">
        <v>5159</v>
      </c>
      <c r="G2368" s="14" t="s">
        <v>2022</v>
      </c>
      <c r="H2368" s="14" t="s">
        <v>790</v>
      </c>
      <c r="I2368" s="14" t="s">
        <v>5571</v>
      </c>
      <c r="J2368" s="15">
        <v>0</v>
      </c>
      <c r="K2368" s="15">
        <v>0</v>
      </c>
      <c r="L2368" s="14" t="s">
        <v>4945</v>
      </c>
      <c r="M2368" s="14">
        <v>0</v>
      </c>
      <c r="N2368" s="15">
        <v>0</v>
      </c>
      <c r="O2368" s="14">
        <v>0</v>
      </c>
      <c r="P2368" s="15">
        <v>0</v>
      </c>
      <c r="Q2368" s="15">
        <v>0</v>
      </c>
      <c r="R2368" s="15">
        <v>0</v>
      </c>
      <c r="S2368" s="15">
        <v>0</v>
      </c>
      <c r="T2368" s="15">
        <v>0</v>
      </c>
      <c r="U2368" s="15">
        <v>0</v>
      </c>
      <c r="V2368" s="15">
        <v>0</v>
      </c>
      <c r="W2368" s="14">
        <v>35.000032033000025</v>
      </c>
      <c r="X2368" s="14">
        <v>37.271944123000026</v>
      </c>
      <c r="Y2368" s="14" t="s">
        <v>6466</v>
      </c>
      <c r="Z2368" s="70" t="s">
        <v>5574</v>
      </c>
    </row>
    <row r="2369" spans="1:26" x14ac:dyDescent="0.25">
      <c r="A2369" s="14">
        <v>2239</v>
      </c>
      <c r="B2369" s="14" t="s">
        <v>5137</v>
      </c>
      <c r="C2369" s="14" t="s">
        <v>5155</v>
      </c>
      <c r="D2369" s="14" t="s">
        <v>5156</v>
      </c>
      <c r="E2369" s="14" t="s">
        <v>5158</v>
      </c>
      <c r="F2369" s="14" t="s">
        <v>5159</v>
      </c>
      <c r="G2369" s="14" t="s">
        <v>6467</v>
      </c>
      <c r="H2369" s="14" t="s">
        <v>6468</v>
      </c>
      <c r="I2369" s="14" t="s">
        <v>5571</v>
      </c>
      <c r="J2369" s="15">
        <v>580</v>
      </c>
      <c r="K2369" s="15">
        <v>70</v>
      </c>
      <c r="L2369" s="14" t="s">
        <v>5572</v>
      </c>
      <c r="M2369" s="14">
        <v>1</v>
      </c>
      <c r="N2369" s="15">
        <v>443.54659949622169</v>
      </c>
      <c r="O2369" s="14">
        <v>0</v>
      </c>
      <c r="P2369" s="15">
        <v>226.20876574307306</v>
      </c>
      <c r="Q2369" s="15">
        <v>217.33783375314863</v>
      </c>
      <c r="R2369" s="15">
        <v>193.38631738035266</v>
      </c>
      <c r="S2369" s="15">
        <v>103.12458438287153</v>
      </c>
      <c r="T2369" s="15">
        <v>86.491586901763228</v>
      </c>
      <c r="U2369" s="15">
        <v>163.00337531486144</v>
      </c>
      <c r="V2369" s="15">
        <v>26.612795969773302</v>
      </c>
      <c r="W2369" s="14">
        <v>34.927225663000058</v>
      </c>
      <c r="X2369" s="14">
        <v>37.247166281000034</v>
      </c>
      <c r="Y2369" s="14" t="s">
        <v>6469</v>
      </c>
      <c r="Z2369" s="70" t="s">
        <v>5574</v>
      </c>
    </row>
    <row r="2370" spans="1:26" x14ac:dyDescent="0.25">
      <c r="A2370" s="14">
        <v>2240</v>
      </c>
      <c r="B2370" s="14" t="s">
        <v>5137</v>
      </c>
      <c r="C2370" s="14" t="s">
        <v>5155</v>
      </c>
      <c r="D2370" s="14" t="s">
        <v>5156</v>
      </c>
      <c r="E2370" s="14" t="s">
        <v>5158</v>
      </c>
      <c r="F2370" s="14" t="s">
        <v>5159</v>
      </c>
      <c r="G2370" s="14" t="s">
        <v>6470</v>
      </c>
      <c r="H2370" s="14" t="s">
        <v>6471</v>
      </c>
      <c r="I2370" s="14" t="s">
        <v>5571</v>
      </c>
      <c r="J2370" s="15">
        <v>130</v>
      </c>
      <c r="K2370" s="15">
        <v>0</v>
      </c>
      <c r="L2370" s="14" t="s">
        <v>5572</v>
      </c>
      <c r="M2370" s="14">
        <v>1</v>
      </c>
      <c r="N2370" s="15">
        <v>99.415617128463481</v>
      </c>
      <c r="O2370" s="14">
        <v>0</v>
      </c>
      <c r="P2370" s="15">
        <v>49.086460957178844</v>
      </c>
      <c r="Q2370" s="15">
        <v>50.329156171284637</v>
      </c>
      <c r="R2370" s="15">
        <v>43.046962216624685</v>
      </c>
      <c r="S2370" s="15">
        <v>22.989861460957179</v>
      </c>
      <c r="T2370" s="15">
        <v>19.634584382871537</v>
      </c>
      <c r="U2370" s="15">
        <v>36.286700251889172</v>
      </c>
      <c r="V2370" s="15">
        <v>6.3377455919395471</v>
      </c>
      <c r="W2370" s="14">
        <v>34.988151867000056</v>
      </c>
      <c r="X2370" s="14">
        <v>37.181851842000071</v>
      </c>
      <c r="Y2370" s="14" t="s">
        <v>6472</v>
      </c>
      <c r="Z2370" s="70" t="s">
        <v>5574</v>
      </c>
    </row>
    <row r="2371" spans="1:26" x14ac:dyDescent="0.25">
      <c r="A2371" s="14">
        <v>2241</v>
      </c>
      <c r="B2371" s="14" t="s">
        <v>5137</v>
      </c>
      <c r="C2371" s="14" t="s">
        <v>5155</v>
      </c>
      <c r="D2371" s="14" t="s">
        <v>5156</v>
      </c>
      <c r="E2371" s="14" t="s">
        <v>5158</v>
      </c>
      <c r="F2371" s="14" t="s">
        <v>5159</v>
      </c>
      <c r="G2371" s="14" t="s">
        <v>2023</v>
      </c>
      <c r="H2371" s="14" t="s">
        <v>2024</v>
      </c>
      <c r="I2371" s="14" t="s">
        <v>5571</v>
      </c>
      <c r="J2371" s="15">
        <v>0</v>
      </c>
      <c r="K2371" s="15">
        <v>0</v>
      </c>
      <c r="L2371" s="14" t="s">
        <v>4945</v>
      </c>
      <c r="M2371" s="14">
        <v>0</v>
      </c>
      <c r="N2371" s="15">
        <v>0</v>
      </c>
      <c r="O2371" s="14">
        <v>0</v>
      </c>
      <c r="P2371" s="15">
        <v>0</v>
      </c>
      <c r="Q2371" s="15">
        <v>0</v>
      </c>
      <c r="R2371" s="15">
        <v>0</v>
      </c>
      <c r="S2371" s="15">
        <v>0</v>
      </c>
      <c r="T2371" s="15">
        <v>0</v>
      </c>
      <c r="U2371" s="15">
        <v>0</v>
      </c>
      <c r="V2371" s="15">
        <v>0</v>
      </c>
      <c r="W2371" s="14">
        <v>34.995260238000071</v>
      </c>
      <c r="X2371" s="14">
        <v>37.302167150000059</v>
      </c>
      <c r="Y2371" s="14" t="s">
        <v>6473</v>
      </c>
      <c r="Z2371" s="70" t="s">
        <v>5574</v>
      </c>
    </row>
    <row r="2372" spans="1:26" x14ac:dyDescent="0.25">
      <c r="A2372" s="14">
        <v>2234</v>
      </c>
      <c r="B2372" s="14" t="s">
        <v>5137</v>
      </c>
      <c r="C2372" s="14" t="s">
        <v>5155</v>
      </c>
      <c r="D2372" s="14" t="s">
        <v>5156</v>
      </c>
      <c r="E2372" s="14" t="s">
        <v>5158</v>
      </c>
      <c r="F2372" s="14" t="s">
        <v>5159</v>
      </c>
      <c r="G2372" s="14" t="s">
        <v>2017</v>
      </c>
      <c r="H2372" s="14" t="s">
        <v>1305</v>
      </c>
      <c r="I2372" s="14" t="s">
        <v>5571</v>
      </c>
      <c r="J2372" s="15">
        <v>810</v>
      </c>
      <c r="K2372" s="15">
        <v>100</v>
      </c>
      <c r="L2372" s="14" t="s">
        <v>4945</v>
      </c>
      <c r="M2372" s="14">
        <v>1</v>
      </c>
      <c r="N2372" s="15">
        <v>619.43576826196477</v>
      </c>
      <c r="O2372" s="14">
        <v>619.43576826196477</v>
      </c>
      <c r="P2372" s="15">
        <v>295.78057934508814</v>
      </c>
      <c r="Q2372" s="15">
        <v>323.65518891687657</v>
      </c>
      <c r="R2372" s="15">
        <v>270.0739949622166</v>
      </c>
      <c r="S2372" s="15">
        <v>144.01881612090679</v>
      </c>
      <c r="T2372" s="15">
        <v>120.78997481108313</v>
      </c>
      <c r="U2372" s="15">
        <v>222.99687657430732</v>
      </c>
      <c r="V2372" s="15">
        <v>41.811914357682625</v>
      </c>
      <c r="W2372" s="14">
        <v>35.070978925000077</v>
      </c>
      <c r="X2372" s="14">
        <v>37.32687582300008</v>
      </c>
      <c r="Y2372" s="14" t="s">
        <v>7892</v>
      </c>
      <c r="Z2372" s="70" t="s">
        <v>5574</v>
      </c>
    </row>
    <row r="2373" spans="1:26" x14ac:dyDescent="0.25">
      <c r="A2373" s="14">
        <v>2242</v>
      </c>
      <c r="B2373" s="14" t="s">
        <v>5137</v>
      </c>
      <c r="C2373" s="14" t="s">
        <v>5155</v>
      </c>
      <c r="D2373" s="14" t="s">
        <v>5156</v>
      </c>
      <c r="E2373" s="14" t="s">
        <v>5158</v>
      </c>
      <c r="F2373" s="14" t="s">
        <v>5159</v>
      </c>
      <c r="G2373" s="14" t="s">
        <v>2025</v>
      </c>
      <c r="H2373" s="14" t="s">
        <v>2026</v>
      </c>
      <c r="I2373" s="14" t="s">
        <v>5571</v>
      </c>
      <c r="J2373" s="15">
        <v>0</v>
      </c>
      <c r="K2373" s="15">
        <v>0</v>
      </c>
      <c r="L2373" s="14" t="s">
        <v>4945</v>
      </c>
      <c r="M2373" s="14">
        <v>0</v>
      </c>
      <c r="N2373" s="15">
        <v>0</v>
      </c>
      <c r="O2373" s="14">
        <v>0</v>
      </c>
      <c r="P2373" s="15">
        <v>0</v>
      </c>
      <c r="Q2373" s="15">
        <v>0</v>
      </c>
      <c r="R2373" s="15">
        <v>0</v>
      </c>
      <c r="S2373" s="15">
        <v>0</v>
      </c>
      <c r="T2373" s="15">
        <v>0</v>
      </c>
      <c r="U2373" s="15">
        <v>0</v>
      </c>
      <c r="V2373" s="15">
        <v>0</v>
      </c>
      <c r="W2373" s="14">
        <v>35.010085496000045</v>
      </c>
      <c r="X2373" s="14">
        <v>37.224889747000077</v>
      </c>
      <c r="Y2373" s="14" t="s">
        <v>7893</v>
      </c>
      <c r="Z2373" s="70" t="s">
        <v>5574</v>
      </c>
    </row>
    <row r="2374" spans="1:26" x14ac:dyDescent="0.25">
      <c r="A2374" s="14">
        <v>2243</v>
      </c>
      <c r="B2374" s="14" t="s">
        <v>5137</v>
      </c>
      <c r="C2374" s="14" t="s">
        <v>5155</v>
      </c>
      <c r="D2374" s="14" t="s">
        <v>5156</v>
      </c>
      <c r="E2374" s="14" t="s">
        <v>5158</v>
      </c>
      <c r="F2374" s="14" t="s">
        <v>5159</v>
      </c>
      <c r="G2374" s="14" t="s">
        <v>2027</v>
      </c>
      <c r="H2374" s="14" t="s">
        <v>2028</v>
      </c>
      <c r="I2374" s="14" t="s">
        <v>5571</v>
      </c>
      <c r="J2374" s="15">
        <v>80</v>
      </c>
      <c r="K2374" s="15">
        <v>20</v>
      </c>
      <c r="L2374" s="14" t="s">
        <v>4945</v>
      </c>
      <c r="M2374" s="14">
        <v>2</v>
      </c>
      <c r="N2374" s="15">
        <v>61.178841309823682</v>
      </c>
      <c r="O2374" s="14">
        <v>61.178841309823682</v>
      </c>
      <c r="P2374" s="15">
        <v>26.53632241813602</v>
      </c>
      <c r="Q2374" s="15">
        <v>34.642518891687665</v>
      </c>
      <c r="R2374" s="15">
        <v>26.306901763224182</v>
      </c>
      <c r="S2374" s="15">
        <v>14.071133501259448</v>
      </c>
      <c r="T2374" s="15">
        <v>12.235768261964736</v>
      </c>
      <c r="U2374" s="15">
        <v>22.636171284634763</v>
      </c>
      <c r="V2374" s="15">
        <v>3.6707304785894208</v>
      </c>
      <c r="W2374" s="14">
        <v>34.950489950000076</v>
      </c>
      <c r="X2374" s="14">
        <v>37.24487479700008</v>
      </c>
      <c r="Y2374" s="14" t="s">
        <v>7894</v>
      </c>
      <c r="Z2374" s="70" t="s">
        <v>5574</v>
      </c>
    </row>
    <row r="2375" spans="1:26" x14ac:dyDescent="0.25">
      <c r="A2375" s="14">
        <v>2233</v>
      </c>
      <c r="B2375" s="14" t="s">
        <v>5137</v>
      </c>
      <c r="C2375" s="14" t="s">
        <v>5155</v>
      </c>
      <c r="D2375" s="14" t="s">
        <v>5156</v>
      </c>
      <c r="E2375" s="14" t="s">
        <v>5158</v>
      </c>
      <c r="F2375" s="14" t="s">
        <v>5159</v>
      </c>
      <c r="G2375" s="14" t="s">
        <v>8480</v>
      </c>
      <c r="H2375" s="14" t="s">
        <v>5159</v>
      </c>
      <c r="I2375" s="14" t="s">
        <v>5571</v>
      </c>
      <c r="J2375" s="15">
        <v>720</v>
      </c>
      <c r="K2375" s="15">
        <v>120</v>
      </c>
      <c r="L2375" s="14" t="s">
        <v>5572</v>
      </c>
      <c r="M2375" s="14">
        <v>2</v>
      </c>
      <c r="N2375" s="15">
        <v>550.60957178841318</v>
      </c>
      <c r="O2375" s="14">
        <v>0</v>
      </c>
      <c r="P2375" s="15">
        <v>271.86347607052903</v>
      </c>
      <c r="Q2375" s="15">
        <v>278.74609571788415</v>
      </c>
      <c r="R2375" s="15">
        <v>238.41394458438293</v>
      </c>
      <c r="S2375" s="15">
        <v>127.32846347607055</v>
      </c>
      <c r="T2375" s="15">
        <v>108.74539042821161</v>
      </c>
      <c r="U2375" s="15">
        <v>200.97249370277081</v>
      </c>
      <c r="V2375" s="15">
        <v>35.101360201511341</v>
      </c>
      <c r="W2375" s="14">
        <v>34.979862314000059</v>
      </c>
      <c r="X2375" s="14">
        <v>37.200644142000044</v>
      </c>
      <c r="Y2375" s="14" t="s">
        <v>8481</v>
      </c>
      <c r="Z2375" s="70" t="s">
        <v>5574</v>
      </c>
    </row>
    <row r="2376" spans="1:26" x14ac:dyDescent="0.25">
      <c r="A2376" s="14">
        <v>2231</v>
      </c>
      <c r="B2376" s="14" t="s">
        <v>5137</v>
      </c>
      <c r="C2376" s="14" t="s">
        <v>5155</v>
      </c>
      <c r="D2376" s="14" t="s">
        <v>5156</v>
      </c>
      <c r="E2376" s="14" t="s">
        <v>5158</v>
      </c>
      <c r="F2376" s="14" t="s">
        <v>5159</v>
      </c>
      <c r="G2376" s="14" t="s">
        <v>2013</v>
      </c>
      <c r="H2376" s="14" t="s">
        <v>2014</v>
      </c>
      <c r="I2376" s="14" t="s">
        <v>5571</v>
      </c>
      <c r="J2376" s="15">
        <v>0</v>
      </c>
      <c r="K2376" s="15">
        <v>0</v>
      </c>
      <c r="L2376" s="14" t="s">
        <v>4945</v>
      </c>
      <c r="M2376" s="14">
        <v>0</v>
      </c>
      <c r="N2376" s="15">
        <v>0</v>
      </c>
      <c r="O2376" s="14">
        <v>0</v>
      </c>
      <c r="P2376" s="15">
        <v>0</v>
      </c>
      <c r="Q2376" s="15">
        <v>0</v>
      </c>
      <c r="R2376" s="15">
        <v>0</v>
      </c>
      <c r="S2376" s="15">
        <v>0</v>
      </c>
      <c r="T2376" s="15">
        <v>0</v>
      </c>
      <c r="U2376" s="15">
        <v>0</v>
      </c>
      <c r="V2376" s="15">
        <v>0</v>
      </c>
      <c r="W2376" s="14">
        <v>34.980309969000075</v>
      </c>
      <c r="X2376" s="14">
        <v>37.315329532000078</v>
      </c>
      <c r="Y2376" s="14" t="s">
        <v>11933</v>
      </c>
      <c r="Z2376" s="70" t="s">
        <v>5574</v>
      </c>
    </row>
    <row r="2377" spans="1:26" x14ac:dyDescent="0.25">
      <c r="A2377" s="14">
        <v>2237</v>
      </c>
      <c r="B2377" s="14" t="s">
        <v>5137</v>
      </c>
      <c r="C2377" s="14" t="s">
        <v>5155</v>
      </c>
      <c r="D2377" s="14" t="s">
        <v>5156</v>
      </c>
      <c r="E2377" s="14" t="s">
        <v>5158</v>
      </c>
      <c r="F2377" s="14" t="s">
        <v>5159</v>
      </c>
      <c r="G2377" s="14" t="s">
        <v>11934</v>
      </c>
      <c r="H2377" s="14" t="s">
        <v>11935</v>
      </c>
      <c r="I2377" s="14" t="s">
        <v>5571</v>
      </c>
      <c r="J2377" s="15">
        <v>910</v>
      </c>
      <c r="K2377" s="15">
        <v>110</v>
      </c>
      <c r="L2377" s="14" t="s">
        <v>5572</v>
      </c>
      <c r="M2377" s="14">
        <v>1</v>
      </c>
      <c r="N2377" s="15">
        <v>695.90931989924434</v>
      </c>
      <c r="O2377" s="14">
        <v>0</v>
      </c>
      <c r="P2377" s="15">
        <v>354.9137531486146</v>
      </c>
      <c r="Q2377" s="15">
        <v>340.99556675062973</v>
      </c>
      <c r="R2377" s="15">
        <v>304.46032745591941</v>
      </c>
      <c r="S2377" s="15">
        <v>161.79891687657431</v>
      </c>
      <c r="T2377" s="15">
        <v>139.18186397984888</v>
      </c>
      <c r="U2377" s="15">
        <v>252.2671284634761</v>
      </c>
      <c r="V2377" s="15">
        <v>41.754559193954655</v>
      </c>
      <c r="W2377" s="14">
        <v>34.990053386000056</v>
      </c>
      <c r="X2377" s="14">
        <v>37.163926205000053</v>
      </c>
      <c r="Y2377" s="14" t="s">
        <v>11936</v>
      </c>
      <c r="Z2377" s="70" t="s">
        <v>5574</v>
      </c>
    </row>
    <row r="2378" spans="1:26" x14ac:dyDescent="0.25">
      <c r="A2378" s="14">
        <v>2244</v>
      </c>
      <c r="B2378" s="14" t="s">
        <v>5137</v>
      </c>
      <c r="C2378" s="14" t="s">
        <v>5155</v>
      </c>
      <c r="D2378" s="14" t="s">
        <v>5156</v>
      </c>
      <c r="E2378" s="14" t="s">
        <v>5158</v>
      </c>
      <c r="F2378" s="14" t="s">
        <v>5159</v>
      </c>
      <c r="G2378" s="14" t="s">
        <v>2029</v>
      </c>
      <c r="H2378" s="14" t="s">
        <v>2030</v>
      </c>
      <c r="I2378" s="14" t="s">
        <v>5571</v>
      </c>
      <c r="J2378" s="15">
        <v>370</v>
      </c>
      <c r="K2378" s="15">
        <v>0</v>
      </c>
      <c r="L2378" s="14" t="s">
        <v>4945</v>
      </c>
      <c r="M2378" s="14">
        <v>1</v>
      </c>
      <c r="N2378" s="15">
        <v>282.95214105793451</v>
      </c>
      <c r="O2378" s="14">
        <v>282.95214105793451</v>
      </c>
      <c r="P2378" s="15">
        <v>135.10964735516373</v>
      </c>
      <c r="Q2378" s="15">
        <v>147.84249370277078</v>
      </c>
      <c r="R2378" s="15">
        <v>123.36713350125943</v>
      </c>
      <c r="S2378" s="15">
        <v>65.786372795969768</v>
      </c>
      <c r="T2378" s="15">
        <v>55.175667506297231</v>
      </c>
      <c r="U2378" s="15">
        <v>101.86277078085642</v>
      </c>
      <c r="V2378" s="15">
        <v>19.09926952141058</v>
      </c>
      <c r="W2378" s="14">
        <v>35.006777463000049</v>
      </c>
      <c r="X2378" s="14">
        <v>37.214927269000043</v>
      </c>
      <c r="Y2378" s="14" t="s">
        <v>15060</v>
      </c>
      <c r="Z2378" s="70" t="s">
        <v>5574</v>
      </c>
    </row>
    <row r="2379" spans="1:26" x14ac:dyDescent="0.25">
      <c r="A2379" s="14">
        <v>2249</v>
      </c>
      <c r="B2379" s="14" t="s">
        <v>5137</v>
      </c>
      <c r="C2379" s="14" t="s">
        <v>5155</v>
      </c>
      <c r="D2379" s="14" t="s">
        <v>5156</v>
      </c>
      <c r="E2379" s="14" t="s">
        <v>5160</v>
      </c>
      <c r="F2379" s="14" t="s">
        <v>5161</v>
      </c>
      <c r="G2379" s="14" t="s">
        <v>2033</v>
      </c>
      <c r="H2379" s="14" t="s">
        <v>2034</v>
      </c>
      <c r="I2379" s="14" t="s">
        <v>5571</v>
      </c>
      <c r="J2379" s="15">
        <v>0</v>
      </c>
      <c r="K2379" s="15">
        <v>0</v>
      </c>
      <c r="L2379" s="14" t="s">
        <v>4945</v>
      </c>
      <c r="M2379" s="14">
        <v>0</v>
      </c>
      <c r="N2379" s="15">
        <v>0</v>
      </c>
      <c r="O2379" s="14">
        <v>0</v>
      </c>
      <c r="P2379" s="15">
        <v>0</v>
      </c>
      <c r="Q2379" s="15">
        <v>0</v>
      </c>
      <c r="R2379" s="15">
        <v>0</v>
      </c>
      <c r="S2379" s="15">
        <v>0</v>
      </c>
      <c r="T2379" s="15">
        <v>0</v>
      </c>
      <c r="U2379" s="15">
        <v>0</v>
      </c>
      <c r="V2379" s="15">
        <v>0</v>
      </c>
      <c r="W2379" s="14">
        <v>35.245670370000028</v>
      </c>
      <c r="X2379" s="14">
        <v>37.42365544200004</v>
      </c>
      <c r="Y2379" s="14" t="s">
        <v>6474</v>
      </c>
      <c r="Z2379" s="70" t="s">
        <v>5574</v>
      </c>
    </row>
    <row r="2380" spans="1:26" x14ac:dyDescent="0.25">
      <c r="A2380" s="14">
        <v>2251</v>
      </c>
      <c r="B2380" s="14" t="s">
        <v>5137</v>
      </c>
      <c r="C2380" s="14" t="s">
        <v>5155</v>
      </c>
      <c r="D2380" s="14" t="s">
        <v>5156</v>
      </c>
      <c r="E2380" s="14" t="s">
        <v>5160</v>
      </c>
      <c r="F2380" s="14" t="s">
        <v>5161</v>
      </c>
      <c r="G2380" s="14" t="s">
        <v>6475</v>
      </c>
      <c r="H2380" s="14" t="s">
        <v>6476</v>
      </c>
      <c r="I2380" s="14" t="s">
        <v>5571</v>
      </c>
      <c r="J2380" s="15">
        <v>920</v>
      </c>
      <c r="K2380" s="15">
        <v>380</v>
      </c>
      <c r="L2380" s="14" t="s">
        <v>5572</v>
      </c>
      <c r="M2380" s="14">
        <v>3</v>
      </c>
      <c r="N2380" s="15">
        <v>637.17113402061864</v>
      </c>
      <c r="O2380" s="14">
        <v>0</v>
      </c>
      <c r="P2380" s="15">
        <v>320.17849484536083</v>
      </c>
      <c r="Q2380" s="15">
        <v>316.99263917525781</v>
      </c>
      <c r="R2380" s="15">
        <v>273.98358762886602</v>
      </c>
      <c r="S2380" s="15">
        <v>146.54936082474228</v>
      </c>
      <c r="T2380" s="15">
        <v>127.43422680412374</v>
      </c>
      <c r="U2380" s="15">
        <v>235.75331958762888</v>
      </c>
      <c r="V2380" s="15">
        <v>38.230268041237117</v>
      </c>
      <c r="W2380" s="14">
        <v>35.419808052000064</v>
      </c>
      <c r="X2380" s="14">
        <v>37.455003718000057</v>
      </c>
      <c r="Y2380" s="14" t="s">
        <v>6477</v>
      </c>
      <c r="Z2380" s="70" t="s">
        <v>5574</v>
      </c>
    </row>
    <row r="2381" spans="1:26" x14ac:dyDescent="0.25">
      <c r="A2381" s="14">
        <v>2258</v>
      </c>
      <c r="B2381" s="14" t="s">
        <v>5137</v>
      </c>
      <c r="C2381" s="14" t="s">
        <v>5155</v>
      </c>
      <c r="D2381" s="14" t="s">
        <v>5156</v>
      </c>
      <c r="E2381" s="14" t="s">
        <v>5160</v>
      </c>
      <c r="F2381" s="14" t="s">
        <v>5161</v>
      </c>
      <c r="G2381" s="14" t="s">
        <v>6478</v>
      </c>
      <c r="H2381" s="14" t="s">
        <v>6479</v>
      </c>
      <c r="I2381" s="14" t="s">
        <v>5571</v>
      </c>
      <c r="J2381" s="15">
        <v>330</v>
      </c>
      <c r="K2381" s="15">
        <v>100</v>
      </c>
      <c r="L2381" s="14" t="s">
        <v>5572</v>
      </c>
      <c r="M2381" s="14">
        <v>3</v>
      </c>
      <c r="N2381" s="15">
        <v>228.55051546391755</v>
      </c>
      <c r="O2381" s="14">
        <v>0</v>
      </c>
      <c r="P2381" s="15">
        <v>115.70369845360828</v>
      </c>
      <c r="Q2381" s="15">
        <v>112.84681701030927</v>
      </c>
      <c r="R2381" s="15">
        <v>94.01996829896909</v>
      </c>
      <c r="S2381" s="15">
        <v>47.995608247422687</v>
      </c>
      <c r="T2381" s="15">
        <v>44.853038659793818</v>
      </c>
      <c r="U2381" s="15">
        <v>88.849012886597933</v>
      </c>
      <c r="V2381" s="15">
        <v>14.284407216494847</v>
      </c>
      <c r="W2381" s="14">
        <v>35.348952752000059</v>
      </c>
      <c r="X2381" s="14">
        <v>37.393800894000037</v>
      </c>
      <c r="Y2381" s="14" t="s">
        <v>6480</v>
      </c>
      <c r="Z2381" s="70" t="s">
        <v>5574</v>
      </c>
    </row>
    <row r="2382" spans="1:26" x14ac:dyDescent="0.25">
      <c r="A2382" s="14">
        <v>2259</v>
      </c>
      <c r="B2382" s="14" t="s">
        <v>5137</v>
      </c>
      <c r="C2382" s="14" t="s">
        <v>5155</v>
      </c>
      <c r="D2382" s="14" t="s">
        <v>5156</v>
      </c>
      <c r="E2382" s="14" t="s">
        <v>5160</v>
      </c>
      <c r="F2382" s="14" t="s">
        <v>5161</v>
      </c>
      <c r="G2382" s="14" t="s">
        <v>6481</v>
      </c>
      <c r="H2382" s="14" t="s">
        <v>6482</v>
      </c>
      <c r="I2382" s="14" t="s">
        <v>5571</v>
      </c>
      <c r="J2382" s="15">
        <v>120</v>
      </c>
      <c r="K2382" s="15">
        <v>0</v>
      </c>
      <c r="L2382" s="14" t="s">
        <v>5572</v>
      </c>
      <c r="M2382" s="14">
        <v>2</v>
      </c>
      <c r="N2382" s="15">
        <v>83.109278350515467</v>
      </c>
      <c r="O2382" s="14">
        <v>0</v>
      </c>
      <c r="P2382" s="15">
        <v>41.762412371134019</v>
      </c>
      <c r="Q2382" s="15">
        <v>41.346865979381448</v>
      </c>
      <c r="R2382" s="15">
        <v>35.736989690721657</v>
      </c>
      <c r="S2382" s="15">
        <v>19.115134020618559</v>
      </c>
      <c r="T2382" s="15">
        <v>16.621855670103095</v>
      </c>
      <c r="U2382" s="15">
        <v>30.750432989690722</v>
      </c>
      <c r="V2382" s="15">
        <v>4.9865567010309277</v>
      </c>
      <c r="W2382" s="14">
        <v>35.255261701000052</v>
      </c>
      <c r="X2382" s="14">
        <v>37.429673797000078</v>
      </c>
      <c r="Y2382" s="14" t="s">
        <v>6483</v>
      </c>
      <c r="Z2382" s="70" t="s">
        <v>5574</v>
      </c>
    </row>
    <row r="2383" spans="1:26" x14ac:dyDescent="0.25">
      <c r="A2383" s="14">
        <v>2260</v>
      </c>
      <c r="B2383" s="14" t="s">
        <v>5137</v>
      </c>
      <c r="C2383" s="14" t="s">
        <v>5155</v>
      </c>
      <c r="D2383" s="14" t="s">
        <v>5156</v>
      </c>
      <c r="E2383" s="14" t="s">
        <v>5160</v>
      </c>
      <c r="F2383" s="14" t="s">
        <v>5161</v>
      </c>
      <c r="G2383" s="14" t="s">
        <v>6484</v>
      </c>
      <c r="H2383" s="14" t="s">
        <v>6485</v>
      </c>
      <c r="I2383" s="14" t="s">
        <v>5571</v>
      </c>
      <c r="J2383" s="15">
        <v>110</v>
      </c>
      <c r="K2383" s="15">
        <v>0</v>
      </c>
      <c r="L2383" s="14" t="s">
        <v>5572</v>
      </c>
      <c r="M2383" s="14">
        <v>2</v>
      </c>
      <c r="N2383" s="15">
        <v>76.183505154639178</v>
      </c>
      <c r="O2383" s="14">
        <v>0</v>
      </c>
      <c r="P2383" s="15">
        <v>38.567899484536092</v>
      </c>
      <c r="Q2383" s="15">
        <v>37.615605670103086</v>
      </c>
      <c r="R2383" s="15">
        <v>32.863659536082473</v>
      </c>
      <c r="S2383" s="15">
        <v>17.712664948453607</v>
      </c>
      <c r="T2383" s="15">
        <v>14.951012886597939</v>
      </c>
      <c r="U2383" s="15">
        <v>28.092667525773191</v>
      </c>
      <c r="V2383" s="15">
        <v>4.7614690721649486</v>
      </c>
      <c r="W2383" s="14">
        <v>35.394349357000067</v>
      </c>
      <c r="X2383" s="14">
        <v>37.399707760000069</v>
      </c>
      <c r="Y2383" s="14" t="s">
        <v>6486</v>
      </c>
      <c r="Z2383" s="70" t="s">
        <v>5574</v>
      </c>
    </row>
    <row r="2384" spans="1:26" x14ac:dyDescent="0.25">
      <c r="A2384" s="14">
        <v>2261</v>
      </c>
      <c r="B2384" s="14" t="s">
        <v>5137</v>
      </c>
      <c r="C2384" s="14" t="s">
        <v>5155</v>
      </c>
      <c r="D2384" s="14" t="s">
        <v>5156</v>
      </c>
      <c r="E2384" s="14" t="s">
        <v>5160</v>
      </c>
      <c r="F2384" s="14" t="s">
        <v>5161</v>
      </c>
      <c r="G2384" s="14" t="s">
        <v>2041</v>
      </c>
      <c r="H2384" s="14" t="s">
        <v>2042</v>
      </c>
      <c r="I2384" s="14" t="s">
        <v>5571</v>
      </c>
      <c r="J2384" s="15">
        <v>400</v>
      </c>
      <c r="K2384" s="15">
        <v>40</v>
      </c>
      <c r="L2384" s="14" t="s">
        <v>4945</v>
      </c>
      <c r="M2384" s="14">
        <v>2</v>
      </c>
      <c r="N2384" s="15">
        <v>277.03092783505156</v>
      </c>
      <c r="O2384" s="14">
        <v>277.03092783505156</v>
      </c>
      <c r="P2384" s="15">
        <v>139.20804123711341</v>
      </c>
      <c r="Q2384" s="15">
        <v>137.82288659793815</v>
      </c>
      <c r="R2384" s="15">
        <v>120.09290721649486</v>
      </c>
      <c r="S2384" s="15">
        <v>63.717113402061862</v>
      </c>
      <c r="T2384" s="15">
        <v>54.021030927835056</v>
      </c>
      <c r="U2384" s="15">
        <v>102.50144329896908</v>
      </c>
      <c r="V2384" s="15">
        <v>16.621855670103091</v>
      </c>
      <c r="W2384" s="14">
        <v>35.291034056000058</v>
      </c>
      <c r="X2384" s="14">
        <v>37.284808422000026</v>
      </c>
      <c r="Y2384" s="14" t="s">
        <v>6487</v>
      </c>
      <c r="Z2384" s="70" t="s">
        <v>5574</v>
      </c>
    </row>
    <row r="2385" spans="1:26" x14ac:dyDescent="0.25">
      <c r="A2385" s="14">
        <v>2262</v>
      </c>
      <c r="B2385" s="14" t="s">
        <v>5137</v>
      </c>
      <c r="C2385" s="14" t="s">
        <v>5155</v>
      </c>
      <c r="D2385" s="14" t="s">
        <v>5156</v>
      </c>
      <c r="E2385" s="14" t="s">
        <v>5160</v>
      </c>
      <c r="F2385" s="14" t="s">
        <v>5161</v>
      </c>
      <c r="G2385" s="14" t="s">
        <v>6488</v>
      </c>
      <c r="H2385" s="14" t="s">
        <v>6489</v>
      </c>
      <c r="I2385" s="14" t="s">
        <v>5571</v>
      </c>
      <c r="J2385" s="15">
        <v>250</v>
      </c>
      <c r="K2385" s="15">
        <v>0</v>
      </c>
      <c r="L2385" s="14" t="s">
        <v>5572</v>
      </c>
      <c r="M2385" s="14">
        <v>1</v>
      </c>
      <c r="N2385" s="15">
        <v>173.14432989690724</v>
      </c>
      <c r="O2385" s="14">
        <v>0</v>
      </c>
      <c r="P2385" s="15">
        <v>87.654317010309299</v>
      </c>
      <c r="Q2385" s="15">
        <v>85.490012886597938</v>
      </c>
      <c r="R2385" s="15">
        <v>75.122996134020624</v>
      </c>
      <c r="S2385" s="15">
        <v>40.256056701030928</v>
      </c>
      <c r="T2385" s="15">
        <v>33.979574742268049</v>
      </c>
      <c r="U2385" s="15">
        <v>63.414110824742266</v>
      </c>
      <c r="V2385" s="15">
        <v>10.821520618556702</v>
      </c>
      <c r="W2385" s="14">
        <v>35.342070665000051</v>
      </c>
      <c r="X2385" s="14">
        <v>37.427801534000025</v>
      </c>
      <c r="Y2385" s="14" t="s">
        <v>6490</v>
      </c>
      <c r="Z2385" s="70" t="s">
        <v>5574</v>
      </c>
    </row>
    <row r="2386" spans="1:26" x14ac:dyDescent="0.25">
      <c r="A2386" s="14">
        <v>5460</v>
      </c>
      <c r="B2386" s="14" t="s">
        <v>5137</v>
      </c>
      <c r="C2386" s="14" t="s">
        <v>5155</v>
      </c>
      <c r="D2386" s="14" t="s">
        <v>5156</v>
      </c>
      <c r="E2386" s="14" t="s">
        <v>5160</v>
      </c>
      <c r="F2386" s="14" t="s">
        <v>5161</v>
      </c>
      <c r="G2386" s="14" t="s">
        <v>7803</v>
      </c>
      <c r="H2386" s="14" t="s">
        <v>7804</v>
      </c>
      <c r="I2386" s="14" t="s">
        <v>5571</v>
      </c>
      <c r="J2386" s="15" t="s">
        <v>5528</v>
      </c>
      <c r="K2386" s="15" t="s">
        <v>5528</v>
      </c>
      <c r="L2386" s="14" t="s">
        <v>5572</v>
      </c>
      <c r="M2386" s="14">
        <v>1</v>
      </c>
      <c r="N2386" s="15">
        <v>0</v>
      </c>
      <c r="O2386" s="14">
        <v>0</v>
      </c>
      <c r="P2386" s="15">
        <v>0</v>
      </c>
      <c r="Q2386" s="15">
        <v>0</v>
      </c>
      <c r="R2386" s="15">
        <v>0</v>
      </c>
      <c r="S2386" s="15">
        <v>0</v>
      </c>
      <c r="T2386" s="15">
        <v>0</v>
      </c>
      <c r="U2386" s="15">
        <v>0</v>
      </c>
      <c r="V2386" s="15">
        <v>0</v>
      </c>
      <c r="W2386" s="14">
        <v>35.372090875000026</v>
      </c>
      <c r="X2386" s="14">
        <v>37.418371269000033</v>
      </c>
      <c r="Y2386" s="14" t="s">
        <v>7805</v>
      </c>
      <c r="Z2386" s="70" t="s">
        <v>5574</v>
      </c>
    </row>
    <row r="2387" spans="1:26" x14ac:dyDescent="0.25">
      <c r="A2387" s="14">
        <v>2252</v>
      </c>
      <c r="B2387" s="14" t="s">
        <v>5137</v>
      </c>
      <c r="C2387" s="14" t="s">
        <v>5155</v>
      </c>
      <c r="D2387" s="14" t="s">
        <v>5156</v>
      </c>
      <c r="E2387" s="14" t="s">
        <v>5160</v>
      </c>
      <c r="F2387" s="14" t="s">
        <v>5161</v>
      </c>
      <c r="G2387" s="14" t="s">
        <v>7895</v>
      </c>
      <c r="H2387" s="14" t="s">
        <v>7896</v>
      </c>
      <c r="I2387" s="14" t="s">
        <v>5571</v>
      </c>
      <c r="J2387" s="15">
        <v>70</v>
      </c>
      <c r="K2387" s="15">
        <v>0</v>
      </c>
      <c r="L2387" s="14" t="s">
        <v>5572</v>
      </c>
      <c r="M2387" s="14">
        <v>2</v>
      </c>
      <c r="N2387" s="15">
        <v>48.480412371134022</v>
      </c>
      <c r="O2387" s="14">
        <v>0</v>
      </c>
      <c r="P2387" s="15">
        <v>24.543208762886604</v>
      </c>
      <c r="Q2387" s="15">
        <v>23.937203608247419</v>
      </c>
      <c r="R2387" s="15">
        <v>21.034438917525772</v>
      </c>
      <c r="S2387" s="15">
        <v>11.271695876288659</v>
      </c>
      <c r="T2387" s="15">
        <v>9.5142809278350526</v>
      </c>
      <c r="U2387" s="15">
        <v>17.755951030927832</v>
      </c>
      <c r="V2387" s="15">
        <v>3.0300257731958764</v>
      </c>
      <c r="W2387" s="14">
        <v>35.249571810000077</v>
      </c>
      <c r="X2387" s="14">
        <v>37.50435692800005</v>
      </c>
      <c r="Y2387" s="14" t="s">
        <v>7897</v>
      </c>
      <c r="Z2387" s="70" t="s">
        <v>5574</v>
      </c>
    </row>
    <row r="2388" spans="1:26" x14ac:dyDescent="0.25">
      <c r="A2388" s="14">
        <v>2245</v>
      </c>
      <c r="B2388" s="14" t="s">
        <v>5137</v>
      </c>
      <c r="C2388" s="14" t="s">
        <v>5155</v>
      </c>
      <c r="D2388" s="14" t="s">
        <v>5156</v>
      </c>
      <c r="E2388" s="14" t="s">
        <v>5160</v>
      </c>
      <c r="F2388" s="14" t="s">
        <v>5161</v>
      </c>
      <c r="G2388" s="14" t="s">
        <v>8482</v>
      </c>
      <c r="H2388" s="14" t="s">
        <v>8483</v>
      </c>
      <c r="I2388" s="14" t="s">
        <v>5571</v>
      </c>
      <c r="J2388" s="15">
        <v>50</v>
      </c>
      <c r="K2388" s="15">
        <v>0</v>
      </c>
      <c r="L2388" s="14" t="s">
        <v>5572</v>
      </c>
      <c r="M2388" s="14">
        <v>3</v>
      </c>
      <c r="N2388" s="15">
        <v>34.628865979381445</v>
      </c>
      <c r="O2388" s="14">
        <v>0</v>
      </c>
      <c r="P2388" s="15">
        <v>17.401005154639176</v>
      </c>
      <c r="Q2388" s="15">
        <v>17.227860824742269</v>
      </c>
      <c r="R2388" s="15">
        <v>14.890412371134023</v>
      </c>
      <c r="S2388" s="15">
        <v>7.9646391752577328</v>
      </c>
      <c r="T2388" s="15">
        <v>6.9257731958762889</v>
      </c>
      <c r="U2388" s="15">
        <v>12.812680412371135</v>
      </c>
      <c r="V2388" s="15">
        <v>2.0777319587628864</v>
      </c>
      <c r="W2388" s="14">
        <v>35.368607485000041</v>
      </c>
      <c r="X2388" s="14">
        <v>37.783173300000044</v>
      </c>
      <c r="Y2388" s="14" t="s">
        <v>8484</v>
      </c>
      <c r="Z2388" s="70" t="s">
        <v>5574</v>
      </c>
    </row>
    <row r="2389" spans="1:26" x14ac:dyDescent="0.25">
      <c r="A2389" s="14">
        <v>2246</v>
      </c>
      <c r="B2389" s="14" t="s">
        <v>5137</v>
      </c>
      <c r="C2389" s="14" t="s">
        <v>5155</v>
      </c>
      <c r="D2389" s="14" t="s">
        <v>5156</v>
      </c>
      <c r="E2389" s="14" t="s">
        <v>5160</v>
      </c>
      <c r="F2389" s="14" t="s">
        <v>5161</v>
      </c>
      <c r="G2389" s="14" t="s">
        <v>8485</v>
      </c>
      <c r="H2389" s="14" t="s">
        <v>5161</v>
      </c>
      <c r="I2389" s="14" t="s">
        <v>5571</v>
      </c>
      <c r="J2389" s="15">
        <v>2100</v>
      </c>
      <c r="K2389" s="15">
        <v>200</v>
      </c>
      <c r="L2389" s="14" t="s">
        <v>5572</v>
      </c>
      <c r="M2389" s="14">
        <v>3</v>
      </c>
      <c r="N2389" s="15">
        <v>1454.4123711340208</v>
      </c>
      <c r="O2389" s="14">
        <v>0</v>
      </c>
      <c r="P2389" s="15">
        <v>741.75030927835064</v>
      </c>
      <c r="Q2389" s="15">
        <v>712.66206185567012</v>
      </c>
      <c r="R2389" s="15">
        <v>632.66938144329902</v>
      </c>
      <c r="S2389" s="15">
        <v>334.51484536082478</v>
      </c>
      <c r="T2389" s="15">
        <v>290.88247422680416</v>
      </c>
      <c r="U2389" s="15">
        <v>530.86051546391752</v>
      </c>
      <c r="V2389" s="15">
        <v>87.264742268041246</v>
      </c>
      <c r="W2389" s="14">
        <v>35.26369002000007</v>
      </c>
      <c r="X2389" s="14">
        <v>37.373487266000041</v>
      </c>
      <c r="Y2389" s="14" t="s">
        <v>8486</v>
      </c>
      <c r="Z2389" s="70" t="s">
        <v>5574</v>
      </c>
    </row>
    <row r="2390" spans="1:26" x14ac:dyDescent="0.25">
      <c r="A2390" s="14">
        <v>2255</v>
      </c>
      <c r="B2390" s="14" t="s">
        <v>5137</v>
      </c>
      <c r="C2390" s="14" t="s">
        <v>5155</v>
      </c>
      <c r="D2390" s="14" t="s">
        <v>5156</v>
      </c>
      <c r="E2390" s="14" t="s">
        <v>5160</v>
      </c>
      <c r="F2390" s="14" t="s">
        <v>5161</v>
      </c>
      <c r="G2390" s="14" t="s">
        <v>8487</v>
      </c>
      <c r="H2390" s="14" t="s">
        <v>8488</v>
      </c>
      <c r="I2390" s="14" t="s">
        <v>5571</v>
      </c>
      <c r="J2390" s="15">
        <v>500</v>
      </c>
      <c r="K2390" s="15">
        <v>50</v>
      </c>
      <c r="L2390" s="14" t="s">
        <v>5572</v>
      </c>
      <c r="M2390" s="14">
        <v>2</v>
      </c>
      <c r="N2390" s="15">
        <v>346.28865979381447</v>
      </c>
      <c r="O2390" s="14">
        <v>0</v>
      </c>
      <c r="P2390" s="15">
        <v>176.60721649484537</v>
      </c>
      <c r="Q2390" s="15">
        <v>169.6814432989691</v>
      </c>
      <c r="R2390" s="15">
        <v>145.44123711340205</v>
      </c>
      <c r="S2390" s="15">
        <v>81.377835051546398</v>
      </c>
      <c r="T2390" s="15">
        <v>69.257731958762903</v>
      </c>
      <c r="U2390" s="15">
        <v>129.85824742268042</v>
      </c>
      <c r="V2390" s="15">
        <v>22.508762886597943</v>
      </c>
      <c r="W2390" s="14">
        <v>35.406630098000051</v>
      </c>
      <c r="X2390" s="14">
        <v>37.434110600000054</v>
      </c>
      <c r="Y2390" s="14" t="s">
        <v>8489</v>
      </c>
      <c r="Z2390" s="70" t="s">
        <v>5574</v>
      </c>
    </row>
    <row r="2391" spans="1:26" x14ac:dyDescent="0.25">
      <c r="A2391" s="14">
        <v>2248</v>
      </c>
      <c r="B2391" s="14" t="s">
        <v>5137</v>
      </c>
      <c r="C2391" s="14" t="s">
        <v>5155</v>
      </c>
      <c r="D2391" s="14" t="s">
        <v>5156</v>
      </c>
      <c r="E2391" s="14" t="s">
        <v>5160</v>
      </c>
      <c r="F2391" s="14" t="s">
        <v>5161</v>
      </c>
      <c r="G2391" s="14" t="s">
        <v>11943</v>
      </c>
      <c r="H2391" s="14" t="s">
        <v>11944</v>
      </c>
      <c r="I2391" s="14" t="s">
        <v>5571</v>
      </c>
      <c r="J2391" s="15">
        <v>300</v>
      </c>
      <c r="K2391" s="15">
        <v>30</v>
      </c>
      <c r="L2391" s="14" t="s">
        <v>5572</v>
      </c>
      <c r="M2391" s="14">
        <v>1</v>
      </c>
      <c r="N2391" s="15">
        <v>207.77319587628867</v>
      </c>
      <c r="O2391" s="14">
        <v>0</v>
      </c>
      <c r="P2391" s="15">
        <v>105.96432989690722</v>
      </c>
      <c r="Q2391" s="15">
        <v>101.80886597938145</v>
      </c>
      <c r="R2391" s="15">
        <v>89.342474226804143</v>
      </c>
      <c r="S2391" s="15">
        <v>47.787835051546395</v>
      </c>
      <c r="T2391" s="15">
        <v>41.554639175257734</v>
      </c>
      <c r="U2391" s="15">
        <v>76.876082474226806</v>
      </c>
      <c r="V2391" s="15">
        <v>12.466391752577319</v>
      </c>
      <c r="W2391" s="14">
        <v>35.279333851000047</v>
      </c>
      <c r="X2391" s="14">
        <v>37.257751350000035</v>
      </c>
      <c r="Y2391" s="14" t="s">
        <v>11945</v>
      </c>
      <c r="Z2391" s="70" t="s">
        <v>5574</v>
      </c>
    </row>
    <row r="2392" spans="1:26" x14ac:dyDescent="0.25">
      <c r="A2392" s="14">
        <v>2250</v>
      </c>
      <c r="B2392" s="14" t="s">
        <v>5137</v>
      </c>
      <c r="C2392" s="14" t="s">
        <v>5155</v>
      </c>
      <c r="D2392" s="14" t="s">
        <v>5156</v>
      </c>
      <c r="E2392" s="14" t="s">
        <v>5160</v>
      </c>
      <c r="F2392" s="14" t="s">
        <v>5161</v>
      </c>
      <c r="G2392" s="14" t="s">
        <v>2035</v>
      </c>
      <c r="H2392" s="14" t="s">
        <v>2036</v>
      </c>
      <c r="I2392" s="14" t="s">
        <v>5571</v>
      </c>
      <c r="J2392" s="15">
        <v>320</v>
      </c>
      <c r="K2392" s="15">
        <v>100</v>
      </c>
      <c r="L2392" s="14" t="s">
        <v>4945</v>
      </c>
      <c r="M2392" s="14">
        <v>2</v>
      </c>
      <c r="N2392" s="15">
        <v>221.62474226804125</v>
      </c>
      <c r="O2392" s="14">
        <v>221.62474226804125</v>
      </c>
      <c r="P2392" s="15">
        <v>112.47455670103095</v>
      </c>
      <c r="Q2392" s="15">
        <v>109.1501855670103</v>
      </c>
      <c r="R2392" s="15">
        <v>95.298639175257748</v>
      </c>
      <c r="S2392" s="15">
        <v>50.97369072164949</v>
      </c>
      <c r="T2392" s="15">
        <v>44.324948453608251</v>
      </c>
      <c r="U2392" s="15">
        <v>82.001154639175255</v>
      </c>
      <c r="V2392" s="15">
        <v>13.297484536082473</v>
      </c>
      <c r="W2392" s="14">
        <v>35.297520084000041</v>
      </c>
      <c r="X2392" s="14">
        <v>37.26105523800004</v>
      </c>
      <c r="Y2392" s="14" t="s">
        <v>11946</v>
      </c>
      <c r="Z2392" s="70" t="s">
        <v>5574</v>
      </c>
    </row>
    <row r="2393" spans="1:26" x14ac:dyDescent="0.25">
      <c r="A2393" s="14">
        <v>2253</v>
      </c>
      <c r="B2393" s="14" t="s">
        <v>5137</v>
      </c>
      <c r="C2393" s="14" t="s">
        <v>5155</v>
      </c>
      <c r="D2393" s="14" t="s">
        <v>5156</v>
      </c>
      <c r="E2393" s="14" t="s">
        <v>5160</v>
      </c>
      <c r="F2393" s="14" t="s">
        <v>5161</v>
      </c>
      <c r="G2393" s="14" t="s">
        <v>11947</v>
      </c>
      <c r="H2393" s="14" t="s">
        <v>11948</v>
      </c>
      <c r="I2393" s="14" t="s">
        <v>5571</v>
      </c>
      <c r="J2393" s="15">
        <v>430</v>
      </c>
      <c r="K2393" s="15">
        <v>40</v>
      </c>
      <c r="L2393" s="14" t="s">
        <v>5572</v>
      </c>
      <c r="M2393" s="14">
        <v>1</v>
      </c>
      <c r="N2393" s="15">
        <v>297.80824742268044</v>
      </c>
      <c r="O2393" s="14">
        <v>0</v>
      </c>
      <c r="P2393" s="15">
        <v>149.64864432989691</v>
      </c>
      <c r="Q2393" s="15">
        <v>148.15960309278353</v>
      </c>
      <c r="R2393" s="15">
        <v>132.5246701030928</v>
      </c>
      <c r="S2393" s="15">
        <v>69.984938144329902</v>
      </c>
      <c r="T2393" s="15">
        <v>59.56164948453609</v>
      </c>
      <c r="U2393" s="15">
        <v>107.95548969072165</v>
      </c>
      <c r="V2393" s="15">
        <v>15.63493298969072</v>
      </c>
      <c r="W2393" s="14">
        <v>35.28739369300007</v>
      </c>
      <c r="X2393" s="14">
        <v>37.465536603000032</v>
      </c>
      <c r="Y2393" s="14" t="s">
        <v>11949</v>
      </c>
      <c r="Z2393" s="70" t="s">
        <v>5574</v>
      </c>
    </row>
    <row r="2394" spans="1:26" x14ac:dyDescent="0.25">
      <c r="A2394" s="14">
        <v>2254</v>
      </c>
      <c r="B2394" s="14" t="s">
        <v>5137</v>
      </c>
      <c r="C2394" s="14" t="s">
        <v>5155</v>
      </c>
      <c r="D2394" s="14" t="s">
        <v>5156</v>
      </c>
      <c r="E2394" s="14" t="s">
        <v>5160</v>
      </c>
      <c r="F2394" s="14" t="s">
        <v>5161</v>
      </c>
      <c r="G2394" s="14" t="s">
        <v>11950</v>
      </c>
      <c r="H2394" s="14" t="s">
        <v>11951</v>
      </c>
      <c r="I2394" s="14" t="s">
        <v>5571</v>
      </c>
      <c r="J2394" s="15">
        <v>600</v>
      </c>
      <c r="K2394" s="15">
        <v>60</v>
      </c>
      <c r="L2394" s="14" t="s">
        <v>5572</v>
      </c>
      <c r="M2394" s="14">
        <v>1</v>
      </c>
      <c r="N2394" s="15">
        <v>415.54639175257734</v>
      </c>
      <c r="O2394" s="14">
        <v>0</v>
      </c>
      <c r="P2394" s="15">
        <v>211.92865979381443</v>
      </c>
      <c r="Q2394" s="15">
        <v>203.6177319587629</v>
      </c>
      <c r="R2394" s="15">
        <v>180.13936082474225</v>
      </c>
      <c r="S2394" s="15">
        <v>95.57567010309279</v>
      </c>
      <c r="T2394" s="15">
        <v>81.031546391752585</v>
      </c>
      <c r="U2394" s="15">
        <v>153.75216494845361</v>
      </c>
      <c r="V2394" s="15">
        <v>24.932783505154639</v>
      </c>
      <c r="W2394" s="14">
        <v>35.273646922000069</v>
      </c>
      <c r="X2394" s="14">
        <v>37.328155123000045</v>
      </c>
      <c r="Y2394" s="14" t="s">
        <v>11952</v>
      </c>
      <c r="Z2394" s="70" t="s">
        <v>5574</v>
      </c>
    </row>
    <row r="2395" spans="1:26" x14ac:dyDescent="0.25">
      <c r="A2395" s="14">
        <v>2256</v>
      </c>
      <c r="B2395" s="14" t="s">
        <v>5137</v>
      </c>
      <c r="C2395" s="14" t="s">
        <v>5155</v>
      </c>
      <c r="D2395" s="14" t="s">
        <v>5156</v>
      </c>
      <c r="E2395" s="14" t="s">
        <v>5160</v>
      </c>
      <c r="F2395" s="14" t="s">
        <v>5161</v>
      </c>
      <c r="G2395" s="14" t="s">
        <v>2037</v>
      </c>
      <c r="H2395" s="14" t="s">
        <v>2038</v>
      </c>
      <c r="I2395" s="14" t="s">
        <v>5571</v>
      </c>
      <c r="J2395" s="15">
        <v>0</v>
      </c>
      <c r="K2395" s="15">
        <v>0</v>
      </c>
      <c r="L2395" s="14" t="s">
        <v>4945</v>
      </c>
      <c r="M2395" s="14">
        <v>0</v>
      </c>
      <c r="N2395" s="15">
        <v>0</v>
      </c>
      <c r="O2395" s="14">
        <v>0</v>
      </c>
      <c r="P2395" s="15">
        <v>0</v>
      </c>
      <c r="Q2395" s="15">
        <v>0</v>
      </c>
      <c r="R2395" s="15">
        <v>0</v>
      </c>
      <c r="S2395" s="15">
        <v>0</v>
      </c>
      <c r="T2395" s="15">
        <v>0</v>
      </c>
      <c r="U2395" s="15">
        <v>0</v>
      </c>
      <c r="V2395" s="15">
        <v>0</v>
      </c>
      <c r="W2395" s="14">
        <v>35.220696419000035</v>
      </c>
      <c r="X2395" s="14">
        <v>37.471860598000035</v>
      </c>
      <c r="Y2395" s="14" t="s">
        <v>11953</v>
      </c>
      <c r="Z2395" s="70" t="s">
        <v>5574</v>
      </c>
    </row>
    <row r="2396" spans="1:26" x14ac:dyDescent="0.25">
      <c r="A2396" s="14">
        <v>2257</v>
      </c>
      <c r="B2396" s="14" t="s">
        <v>5137</v>
      </c>
      <c r="C2396" s="14" t="s">
        <v>5155</v>
      </c>
      <c r="D2396" s="14" t="s">
        <v>5156</v>
      </c>
      <c r="E2396" s="14" t="s">
        <v>5160</v>
      </c>
      <c r="F2396" s="14" t="s">
        <v>5161</v>
      </c>
      <c r="G2396" s="14" t="s">
        <v>2039</v>
      </c>
      <c r="H2396" s="14" t="s">
        <v>2040</v>
      </c>
      <c r="I2396" s="14" t="s">
        <v>5571</v>
      </c>
      <c r="J2396" s="15">
        <v>0</v>
      </c>
      <c r="K2396" s="15">
        <v>0</v>
      </c>
      <c r="L2396" s="14" t="s">
        <v>4945</v>
      </c>
      <c r="M2396" s="14">
        <v>0</v>
      </c>
      <c r="N2396" s="15">
        <v>0</v>
      </c>
      <c r="O2396" s="14">
        <v>0</v>
      </c>
      <c r="P2396" s="15">
        <v>0</v>
      </c>
      <c r="Q2396" s="15">
        <v>0</v>
      </c>
      <c r="R2396" s="15">
        <v>0</v>
      </c>
      <c r="S2396" s="15">
        <v>0</v>
      </c>
      <c r="T2396" s="15">
        <v>0</v>
      </c>
      <c r="U2396" s="15">
        <v>0</v>
      </c>
      <c r="V2396" s="15">
        <v>0</v>
      </c>
      <c r="W2396" s="14">
        <v>35.209530265000069</v>
      </c>
      <c r="X2396" s="14">
        <v>37.318365823000079</v>
      </c>
      <c r="Y2396" s="14" t="s">
        <v>11954</v>
      </c>
      <c r="Z2396" s="70" t="s">
        <v>5574</v>
      </c>
    </row>
    <row r="2397" spans="1:26" x14ac:dyDescent="0.25">
      <c r="A2397" s="14">
        <v>2263</v>
      </c>
      <c r="B2397" s="14" t="s">
        <v>5137</v>
      </c>
      <c r="C2397" s="14" t="s">
        <v>5155</v>
      </c>
      <c r="D2397" s="14" t="s">
        <v>5156</v>
      </c>
      <c r="E2397" s="14" t="s">
        <v>5160</v>
      </c>
      <c r="F2397" s="14" t="s">
        <v>5161</v>
      </c>
      <c r="G2397" s="14" t="s">
        <v>2043</v>
      </c>
      <c r="H2397" s="14" t="s">
        <v>2044</v>
      </c>
      <c r="I2397" s="14" t="s">
        <v>5571</v>
      </c>
      <c r="J2397" s="15">
        <v>0</v>
      </c>
      <c r="K2397" s="15">
        <v>0</v>
      </c>
      <c r="L2397" s="14" t="s">
        <v>4945</v>
      </c>
      <c r="M2397" s="14">
        <v>0</v>
      </c>
      <c r="N2397" s="15">
        <v>0</v>
      </c>
      <c r="O2397" s="14">
        <v>0</v>
      </c>
      <c r="P2397" s="15">
        <v>0</v>
      </c>
      <c r="Q2397" s="15">
        <v>0</v>
      </c>
      <c r="R2397" s="15">
        <v>0</v>
      </c>
      <c r="S2397" s="15">
        <v>0</v>
      </c>
      <c r="T2397" s="15">
        <v>0</v>
      </c>
      <c r="U2397" s="15">
        <v>0</v>
      </c>
      <c r="V2397" s="15">
        <v>0</v>
      </c>
      <c r="W2397" s="14">
        <v>35.236768421000079</v>
      </c>
      <c r="X2397" s="14">
        <v>37.324885485000038</v>
      </c>
      <c r="Y2397" s="14" t="s">
        <v>11955</v>
      </c>
      <c r="Z2397" s="70" t="s">
        <v>5574</v>
      </c>
    </row>
    <row r="2398" spans="1:26" x14ac:dyDescent="0.25">
      <c r="A2398" s="14">
        <v>5463</v>
      </c>
      <c r="B2398" s="14" t="s">
        <v>5137</v>
      </c>
      <c r="C2398" s="14" t="s">
        <v>5155</v>
      </c>
      <c r="D2398" s="14" t="s">
        <v>5156</v>
      </c>
      <c r="E2398" s="14" t="s">
        <v>5160</v>
      </c>
      <c r="F2398" s="14" t="s">
        <v>5161</v>
      </c>
      <c r="G2398" s="14" t="s">
        <v>12532</v>
      </c>
      <c r="H2398" s="14" t="s">
        <v>12533</v>
      </c>
      <c r="I2398" s="14" t="s">
        <v>5571</v>
      </c>
      <c r="J2398" s="15">
        <v>100</v>
      </c>
      <c r="K2398" s="15">
        <v>10</v>
      </c>
      <c r="L2398" s="14" t="s">
        <v>5572</v>
      </c>
      <c r="M2398" s="14">
        <v>1</v>
      </c>
      <c r="N2398" s="15">
        <v>69.257731958762889</v>
      </c>
      <c r="O2398" s="14">
        <v>0</v>
      </c>
      <c r="P2398" s="15">
        <v>35.321443298969072</v>
      </c>
      <c r="Q2398" s="15">
        <v>33.936288659793817</v>
      </c>
      <c r="R2398" s="15">
        <v>26.768113402061861</v>
      </c>
      <c r="S2398" s="15">
        <v>11.427525773195878</v>
      </c>
      <c r="T2398" s="15">
        <v>14.197835051546393</v>
      </c>
      <c r="U2398" s="15">
        <v>25.62536082474227</v>
      </c>
      <c r="V2398" s="15">
        <v>6.9257731958762889</v>
      </c>
      <c r="W2398" s="14">
        <v>35.362992052000038</v>
      </c>
      <c r="X2398" s="14">
        <v>37.39486921300005</v>
      </c>
      <c r="Y2398" s="14" t="s">
        <v>12534</v>
      </c>
      <c r="Z2398" s="70" t="s">
        <v>5574</v>
      </c>
    </row>
    <row r="2399" spans="1:26" x14ac:dyDescent="0.25">
      <c r="A2399" s="14">
        <v>2247</v>
      </c>
      <c r="B2399" s="14" t="s">
        <v>5137</v>
      </c>
      <c r="C2399" s="14" t="s">
        <v>5155</v>
      </c>
      <c r="D2399" s="14" t="s">
        <v>5156</v>
      </c>
      <c r="E2399" s="14" t="s">
        <v>5160</v>
      </c>
      <c r="F2399" s="14" t="s">
        <v>5161</v>
      </c>
      <c r="G2399" s="14" t="s">
        <v>2031</v>
      </c>
      <c r="H2399" s="14" t="s">
        <v>2032</v>
      </c>
      <c r="I2399" s="14" t="s">
        <v>5571</v>
      </c>
      <c r="J2399" s="15">
        <v>270</v>
      </c>
      <c r="K2399" s="15">
        <v>0</v>
      </c>
      <c r="L2399" s="14" t="s">
        <v>4945</v>
      </c>
      <c r="M2399" s="14">
        <v>1</v>
      </c>
      <c r="N2399" s="15">
        <v>186.99587628865982</v>
      </c>
      <c r="O2399" s="14">
        <v>186.99587628865982</v>
      </c>
      <c r="P2399" s="15">
        <v>93.965427835051543</v>
      </c>
      <c r="Q2399" s="15">
        <v>93.030448453608273</v>
      </c>
      <c r="R2399" s="15">
        <v>80.408226804123728</v>
      </c>
      <c r="S2399" s="15">
        <v>43.00905154639176</v>
      </c>
      <c r="T2399" s="15">
        <v>37.399175257731962</v>
      </c>
      <c r="U2399" s="15">
        <v>69.188474226804132</v>
      </c>
      <c r="V2399" s="15">
        <v>11.219752577319589</v>
      </c>
      <c r="W2399" s="14">
        <v>35.221462722000069</v>
      </c>
      <c r="X2399" s="14">
        <v>37.426866217000054</v>
      </c>
      <c r="Y2399" s="14" t="s">
        <v>15061</v>
      </c>
      <c r="Z2399" s="70" t="s">
        <v>5574</v>
      </c>
    </row>
    <row r="2400" spans="1:26" x14ac:dyDescent="0.25">
      <c r="A2400" s="14">
        <v>5277</v>
      </c>
      <c r="B2400" s="14" t="s">
        <v>5137</v>
      </c>
      <c r="C2400" s="14" t="s">
        <v>5155</v>
      </c>
      <c r="D2400" s="14" t="s">
        <v>5156</v>
      </c>
      <c r="E2400" s="14" t="s">
        <v>5160</v>
      </c>
      <c r="F2400" s="14" t="s">
        <v>5161</v>
      </c>
      <c r="G2400" s="14" t="s">
        <v>16287</v>
      </c>
      <c r="H2400" s="14" t="s">
        <v>16288</v>
      </c>
      <c r="I2400" s="14" t="s">
        <v>5571</v>
      </c>
      <c r="J2400" s="15">
        <v>1000</v>
      </c>
      <c r="K2400" s="15">
        <v>100</v>
      </c>
      <c r="L2400" s="14" t="s">
        <v>5572</v>
      </c>
      <c r="M2400" s="14">
        <v>1</v>
      </c>
      <c r="N2400" s="15">
        <v>692.57731958762895</v>
      </c>
      <c r="O2400" s="14">
        <v>0</v>
      </c>
      <c r="P2400" s="15">
        <v>207.77319587628867</v>
      </c>
      <c r="Q2400" s="15">
        <v>484.80412371134025</v>
      </c>
      <c r="R2400" s="15">
        <v>298.77785567010312</v>
      </c>
      <c r="S2400" s="15">
        <v>159.29278350515466</v>
      </c>
      <c r="T2400" s="15">
        <v>137.13030927835055</v>
      </c>
      <c r="U2400" s="15">
        <v>255.56103092783508</v>
      </c>
      <c r="V2400" s="15">
        <v>42.247216494845368</v>
      </c>
      <c r="W2400" s="14">
        <v>35.321422582000025</v>
      </c>
      <c r="X2400" s="14">
        <v>37.488620879000052</v>
      </c>
      <c r="Y2400" s="14" t="s">
        <v>16289</v>
      </c>
      <c r="Z2400" s="70" t="s">
        <v>5574</v>
      </c>
    </row>
    <row r="2401" spans="1:26" x14ac:dyDescent="0.25">
      <c r="A2401" s="14">
        <v>5461</v>
      </c>
      <c r="B2401" s="14" t="s">
        <v>5137</v>
      </c>
      <c r="C2401" s="14" t="s">
        <v>5155</v>
      </c>
      <c r="D2401" s="14" t="s">
        <v>5156</v>
      </c>
      <c r="E2401" s="14" t="s">
        <v>5160</v>
      </c>
      <c r="F2401" s="14" t="s">
        <v>5161</v>
      </c>
      <c r="G2401" s="14" t="s">
        <v>16524</v>
      </c>
      <c r="H2401" s="14" t="s">
        <v>16525</v>
      </c>
      <c r="I2401" s="14" t="s">
        <v>5571</v>
      </c>
      <c r="J2401" s="15">
        <v>1700</v>
      </c>
      <c r="K2401" s="15">
        <v>150</v>
      </c>
      <c r="L2401" s="14" t="s">
        <v>5572</v>
      </c>
      <c r="M2401" s="14">
        <v>1</v>
      </c>
      <c r="N2401" s="15">
        <v>1177.3814432989691</v>
      </c>
      <c r="O2401" s="14">
        <v>0</v>
      </c>
      <c r="P2401" s="15">
        <v>600.4645360824743</v>
      </c>
      <c r="Q2401" s="15">
        <v>576.91690721649479</v>
      </c>
      <c r="R2401" s="15">
        <v>506.27402061855673</v>
      </c>
      <c r="S2401" s="15">
        <v>270.79773195876288</v>
      </c>
      <c r="T2401" s="15">
        <v>235.47628865979382</v>
      </c>
      <c r="U2401" s="15">
        <v>435.63113402061856</v>
      </c>
      <c r="V2401" s="15">
        <v>70.642886597938144</v>
      </c>
      <c r="W2401" s="14">
        <v>35.442777854000042</v>
      </c>
      <c r="X2401" s="14">
        <v>37.519922089000033</v>
      </c>
      <c r="Y2401" s="14" t="s">
        <v>16526</v>
      </c>
      <c r="Z2401" s="70" t="s">
        <v>5574</v>
      </c>
    </row>
    <row r="2402" spans="1:26" x14ac:dyDescent="0.25">
      <c r="A2402" s="14">
        <v>5462</v>
      </c>
      <c r="B2402" s="14" t="s">
        <v>5137</v>
      </c>
      <c r="C2402" s="14" t="s">
        <v>5155</v>
      </c>
      <c r="D2402" s="14" t="s">
        <v>5156</v>
      </c>
      <c r="E2402" s="14" t="s">
        <v>5160</v>
      </c>
      <c r="F2402" s="14" t="s">
        <v>5161</v>
      </c>
      <c r="G2402" s="14" t="s">
        <v>16527</v>
      </c>
      <c r="H2402" s="14" t="s">
        <v>16528</v>
      </c>
      <c r="I2402" s="14" t="s">
        <v>5571</v>
      </c>
      <c r="J2402" s="15">
        <v>130</v>
      </c>
      <c r="K2402" s="15">
        <v>20</v>
      </c>
      <c r="L2402" s="14" t="s">
        <v>5572</v>
      </c>
      <c r="M2402" s="14">
        <v>2</v>
      </c>
      <c r="N2402" s="15">
        <v>90.035051546391756</v>
      </c>
      <c r="O2402" s="14">
        <v>0</v>
      </c>
      <c r="P2402" s="15">
        <v>43.216824742268038</v>
      </c>
      <c r="Q2402" s="15">
        <v>46.818226804123718</v>
      </c>
      <c r="R2402" s="15">
        <v>42.316474226804132</v>
      </c>
      <c r="S2402" s="15">
        <v>22.508762886597939</v>
      </c>
      <c r="T2402" s="15">
        <v>15.756134020618557</v>
      </c>
      <c r="U2402" s="15">
        <v>31.287180412371129</v>
      </c>
      <c r="V2402" s="15">
        <v>5.4021030927835048</v>
      </c>
      <c r="W2402" s="14">
        <v>35.320865853000043</v>
      </c>
      <c r="X2402" s="14">
        <v>37.342529975000048</v>
      </c>
      <c r="Y2402" s="14" t="s">
        <v>16529</v>
      </c>
      <c r="Z2402" s="70" t="s">
        <v>5574</v>
      </c>
    </row>
    <row r="2403" spans="1:26" x14ac:dyDescent="0.25">
      <c r="A2403" s="14">
        <v>5464</v>
      </c>
      <c r="B2403" s="14" t="s">
        <v>5137</v>
      </c>
      <c r="C2403" s="14" t="s">
        <v>5155</v>
      </c>
      <c r="D2403" s="14" t="s">
        <v>5156</v>
      </c>
      <c r="E2403" s="14" t="s">
        <v>5160</v>
      </c>
      <c r="F2403" s="14" t="s">
        <v>5161</v>
      </c>
      <c r="G2403" s="14" t="s">
        <v>16532</v>
      </c>
      <c r="H2403" s="14" t="s">
        <v>16533</v>
      </c>
      <c r="I2403" s="14" t="s">
        <v>5571</v>
      </c>
      <c r="J2403" s="15">
        <v>0</v>
      </c>
      <c r="K2403" s="15">
        <v>0</v>
      </c>
      <c r="L2403" s="14" t="s">
        <v>5572</v>
      </c>
      <c r="M2403" s="14">
        <v>0</v>
      </c>
      <c r="N2403" s="15">
        <v>0</v>
      </c>
      <c r="O2403" s="14">
        <v>0</v>
      </c>
      <c r="P2403" s="15">
        <v>0</v>
      </c>
      <c r="Q2403" s="15">
        <v>0</v>
      </c>
      <c r="R2403" s="15">
        <v>0</v>
      </c>
      <c r="S2403" s="15">
        <v>0</v>
      </c>
      <c r="T2403" s="15">
        <v>0</v>
      </c>
      <c r="U2403" s="15">
        <v>0</v>
      </c>
      <c r="V2403" s="15">
        <v>0</v>
      </c>
      <c r="W2403" s="14">
        <v>35.273953231000064</v>
      </c>
      <c r="X2403" s="14">
        <v>37.281140578000077</v>
      </c>
      <c r="Y2403" s="14" t="s">
        <v>16534</v>
      </c>
      <c r="Z2403" s="70" t="s">
        <v>5574</v>
      </c>
    </row>
    <row r="2404" spans="1:26" x14ac:dyDescent="0.25">
      <c r="A2404" s="14">
        <v>2267</v>
      </c>
      <c r="B2404" s="14" t="s">
        <v>5137</v>
      </c>
      <c r="C2404" s="14" t="s">
        <v>5155</v>
      </c>
      <c r="D2404" s="14" t="s">
        <v>5156</v>
      </c>
      <c r="E2404" s="14" t="s">
        <v>5162</v>
      </c>
      <c r="F2404" s="14" t="s">
        <v>5163</v>
      </c>
      <c r="G2404" s="14" t="s">
        <v>6491</v>
      </c>
      <c r="H2404" s="14" t="s">
        <v>6492</v>
      </c>
      <c r="I2404" s="14" t="s">
        <v>5571</v>
      </c>
      <c r="J2404" s="15">
        <v>670</v>
      </c>
      <c r="K2404" s="15">
        <v>300</v>
      </c>
      <c r="L2404" s="14" t="s">
        <v>5572</v>
      </c>
      <c r="M2404" s="14">
        <v>3</v>
      </c>
      <c r="N2404" s="15">
        <v>463.98753117206979</v>
      </c>
      <c r="O2404" s="14">
        <v>0</v>
      </c>
      <c r="P2404" s="15">
        <v>233.15373441396505</v>
      </c>
      <c r="Q2404" s="15">
        <v>230.83379675810474</v>
      </c>
      <c r="R2404" s="15">
        <v>198.47066645885286</v>
      </c>
      <c r="S2404" s="15">
        <v>104.3971945137157</v>
      </c>
      <c r="T2404" s="15">
        <v>89.317599750623444</v>
      </c>
      <c r="U2404" s="15">
        <v>173.99532418952617</v>
      </c>
      <c r="V2404" s="15">
        <v>28.999220698254362</v>
      </c>
      <c r="W2404" s="14">
        <v>35.270024818000024</v>
      </c>
      <c r="X2404" s="14">
        <v>37.199218777000056</v>
      </c>
      <c r="Y2404" s="14" t="s">
        <v>6493</v>
      </c>
      <c r="Z2404" s="70" t="s">
        <v>5574</v>
      </c>
    </row>
    <row r="2405" spans="1:26" x14ac:dyDescent="0.25">
      <c r="A2405" s="14">
        <v>2268</v>
      </c>
      <c r="B2405" s="14" t="s">
        <v>5137</v>
      </c>
      <c r="C2405" s="14" t="s">
        <v>5155</v>
      </c>
      <c r="D2405" s="14" t="s">
        <v>5156</v>
      </c>
      <c r="E2405" s="14" t="s">
        <v>5162</v>
      </c>
      <c r="F2405" s="14" t="s">
        <v>5163</v>
      </c>
      <c r="G2405" s="14" t="s">
        <v>6494</v>
      </c>
      <c r="H2405" s="14" t="s">
        <v>5163</v>
      </c>
      <c r="I2405" s="14" t="s">
        <v>5571</v>
      </c>
      <c r="J2405" s="15">
        <v>0</v>
      </c>
      <c r="K2405" s="15">
        <v>0</v>
      </c>
      <c r="L2405" s="14" t="s">
        <v>5572</v>
      </c>
      <c r="M2405" s="14">
        <v>0</v>
      </c>
      <c r="N2405" s="15">
        <v>0</v>
      </c>
      <c r="O2405" s="14">
        <v>0</v>
      </c>
      <c r="P2405" s="15">
        <v>0</v>
      </c>
      <c r="Q2405" s="15">
        <v>0</v>
      </c>
      <c r="R2405" s="15">
        <v>0</v>
      </c>
      <c r="S2405" s="15">
        <v>0</v>
      </c>
      <c r="T2405" s="15">
        <v>0</v>
      </c>
      <c r="U2405" s="15">
        <v>0</v>
      </c>
      <c r="V2405" s="15">
        <v>0</v>
      </c>
      <c r="W2405" s="14">
        <v>35.158814910000046</v>
      </c>
      <c r="X2405" s="14">
        <v>37.212103941000066</v>
      </c>
      <c r="Y2405" s="14" t="s">
        <v>6495</v>
      </c>
      <c r="Z2405" s="70" t="s">
        <v>5574</v>
      </c>
    </row>
    <row r="2406" spans="1:26" x14ac:dyDescent="0.25">
      <c r="A2406" s="14">
        <v>2273</v>
      </c>
      <c r="B2406" s="14" t="s">
        <v>5137</v>
      </c>
      <c r="C2406" s="14" t="s">
        <v>5155</v>
      </c>
      <c r="D2406" s="14" t="s">
        <v>5156</v>
      </c>
      <c r="E2406" s="14" t="s">
        <v>5162</v>
      </c>
      <c r="F2406" s="14" t="s">
        <v>5163</v>
      </c>
      <c r="G2406" s="14" t="s">
        <v>6496</v>
      </c>
      <c r="H2406" s="14" t="s">
        <v>6497</v>
      </c>
      <c r="I2406" s="14" t="s">
        <v>5571</v>
      </c>
      <c r="J2406" s="15">
        <v>0</v>
      </c>
      <c r="K2406" s="15">
        <v>0</v>
      </c>
      <c r="L2406" s="14" t="s">
        <v>5572</v>
      </c>
      <c r="M2406" s="14">
        <v>0</v>
      </c>
      <c r="N2406" s="15">
        <v>0</v>
      </c>
      <c r="O2406" s="14">
        <v>0</v>
      </c>
      <c r="P2406" s="15">
        <v>0</v>
      </c>
      <c r="Q2406" s="15">
        <v>0</v>
      </c>
      <c r="R2406" s="15">
        <v>0</v>
      </c>
      <c r="S2406" s="15">
        <v>0</v>
      </c>
      <c r="T2406" s="15">
        <v>0</v>
      </c>
      <c r="U2406" s="15">
        <v>0</v>
      </c>
      <c r="V2406" s="15">
        <v>0</v>
      </c>
      <c r="W2406" s="14">
        <v>35.223238041000059</v>
      </c>
      <c r="X2406" s="14">
        <v>37.189337095000042</v>
      </c>
      <c r="Y2406" s="14" t="s">
        <v>6498</v>
      </c>
      <c r="Z2406" s="70" t="s">
        <v>5574</v>
      </c>
    </row>
    <row r="2407" spans="1:26" x14ac:dyDescent="0.25">
      <c r="A2407" s="14">
        <v>2277</v>
      </c>
      <c r="B2407" s="14" t="s">
        <v>5137</v>
      </c>
      <c r="C2407" s="14" t="s">
        <v>5155</v>
      </c>
      <c r="D2407" s="14" t="s">
        <v>5156</v>
      </c>
      <c r="E2407" s="14" t="s">
        <v>5162</v>
      </c>
      <c r="F2407" s="14" t="s">
        <v>5163</v>
      </c>
      <c r="G2407" s="14" t="s">
        <v>2045</v>
      </c>
      <c r="H2407" s="14" t="s">
        <v>2046</v>
      </c>
      <c r="I2407" s="14" t="s">
        <v>5571</v>
      </c>
      <c r="J2407" s="15">
        <v>90</v>
      </c>
      <c r="K2407" s="15">
        <v>0</v>
      </c>
      <c r="L2407" s="14" t="s">
        <v>4945</v>
      </c>
      <c r="M2407" s="14">
        <v>2</v>
      </c>
      <c r="N2407" s="15">
        <v>62.326683291770571</v>
      </c>
      <c r="O2407" s="14">
        <v>62.326683291770571</v>
      </c>
      <c r="P2407" s="15">
        <v>31.319158354114709</v>
      </c>
      <c r="Q2407" s="15">
        <v>31.007524937655862</v>
      </c>
      <c r="R2407" s="15">
        <v>26.660238778054861</v>
      </c>
      <c r="S2407" s="15">
        <v>14.023503740648378</v>
      </c>
      <c r="T2407" s="15">
        <v>11.997886533665834</v>
      </c>
      <c r="U2407" s="15">
        <v>23.372506234413965</v>
      </c>
      <c r="V2407" s="15">
        <v>3.8954177057356607</v>
      </c>
      <c r="W2407" s="14">
        <v>35.117181221000067</v>
      </c>
      <c r="X2407" s="14">
        <v>37.343759481000063</v>
      </c>
      <c r="Y2407" s="14" t="s">
        <v>6499</v>
      </c>
      <c r="Z2407" s="70" t="s">
        <v>5574</v>
      </c>
    </row>
    <row r="2408" spans="1:26" x14ac:dyDescent="0.25">
      <c r="A2408" s="14">
        <v>2279</v>
      </c>
      <c r="B2408" s="14" t="s">
        <v>5137</v>
      </c>
      <c r="C2408" s="14" t="s">
        <v>5155</v>
      </c>
      <c r="D2408" s="14" t="s">
        <v>5156</v>
      </c>
      <c r="E2408" s="14" t="s">
        <v>5162</v>
      </c>
      <c r="F2408" s="14" t="s">
        <v>5163</v>
      </c>
      <c r="G2408" s="14" t="s">
        <v>2047</v>
      </c>
      <c r="H2408" s="14" t="s">
        <v>188</v>
      </c>
      <c r="I2408" s="14" t="s">
        <v>5571</v>
      </c>
      <c r="J2408" s="15">
        <v>0</v>
      </c>
      <c r="K2408" s="15">
        <v>0</v>
      </c>
      <c r="L2408" s="14" t="s">
        <v>4945</v>
      </c>
      <c r="M2408" s="14">
        <v>0</v>
      </c>
      <c r="N2408" s="15">
        <v>0</v>
      </c>
      <c r="O2408" s="14">
        <v>0</v>
      </c>
      <c r="P2408" s="15">
        <v>0</v>
      </c>
      <c r="Q2408" s="15">
        <v>0</v>
      </c>
      <c r="R2408" s="15">
        <v>0</v>
      </c>
      <c r="S2408" s="15">
        <v>0</v>
      </c>
      <c r="T2408" s="15">
        <v>0</v>
      </c>
      <c r="U2408" s="15">
        <v>0</v>
      </c>
      <c r="V2408" s="15">
        <v>0</v>
      </c>
      <c r="W2408" s="14">
        <v>35.133471046000068</v>
      </c>
      <c r="X2408" s="14">
        <v>37.281189277000067</v>
      </c>
      <c r="Y2408" s="14" t="s">
        <v>6500</v>
      </c>
      <c r="Z2408" s="70" t="s">
        <v>5574</v>
      </c>
    </row>
    <row r="2409" spans="1:26" x14ac:dyDescent="0.25">
      <c r="A2409" s="14">
        <v>2271</v>
      </c>
      <c r="B2409" s="14" t="s">
        <v>5137</v>
      </c>
      <c r="C2409" s="14" t="s">
        <v>5155</v>
      </c>
      <c r="D2409" s="14" t="s">
        <v>5156</v>
      </c>
      <c r="E2409" s="14" t="s">
        <v>5162</v>
      </c>
      <c r="F2409" s="14" t="s">
        <v>5163</v>
      </c>
      <c r="G2409" s="14" t="s">
        <v>7898</v>
      </c>
      <c r="H2409" s="14" t="s">
        <v>7899</v>
      </c>
      <c r="I2409" s="14" t="s">
        <v>5571</v>
      </c>
      <c r="J2409" s="15">
        <v>1100</v>
      </c>
      <c r="K2409" s="15">
        <v>530</v>
      </c>
      <c r="L2409" s="14" t="s">
        <v>5572</v>
      </c>
      <c r="M2409" s="14">
        <v>4</v>
      </c>
      <c r="N2409" s="15">
        <v>761.77057356608475</v>
      </c>
      <c r="O2409" s="14">
        <v>0</v>
      </c>
      <c r="P2409" s="15">
        <v>386.59856608478805</v>
      </c>
      <c r="Q2409" s="15">
        <v>375.1720074812967</v>
      </c>
      <c r="R2409" s="15">
        <v>327.56134663341646</v>
      </c>
      <c r="S2409" s="15">
        <v>171.39837905236908</v>
      </c>
      <c r="T2409" s="15">
        <v>152.35411471321694</v>
      </c>
      <c r="U2409" s="15">
        <v>281.85511221945126</v>
      </c>
      <c r="V2409" s="15">
        <v>45.706234413965085</v>
      </c>
      <c r="W2409" s="14">
        <v>35.10541278200003</v>
      </c>
      <c r="X2409" s="14">
        <v>37.209993483000062</v>
      </c>
      <c r="Y2409" s="14" t="s">
        <v>7900</v>
      </c>
      <c r="Z2409" s="70" t="s">
        <v>5574</v>
      </c>
    </row>
    <row r="2410" spans="1:26" x14ac:dyDescent="0.25">
      <c r="A2410" s="14">
        <v>5471</v>
      </c>
      <c r="B2410" s="14" t="s">
        <v>5137</v>
      </c>
      <c r="C2410" s="14" t="s">
        <v>5155</v>
      </c>
      <c r="D2410" s="14" t="s">
        <v>5156</v>
      </c>
      <c r="E2410" s="14" t="s">
        <v>5162</v>
      </c>
      <c r="F2410" s="14" t="s">
        <v>5163</v>
      </c>
      <c r="G2410" s="14" t="s">
        <v>4734</v>
      </c>
      <c r="H2410" s="14" t="s">
        <v>4735</v>
      </c>
      <c r="I2410" s="14" t="s">
        <v>5571</v>
      </c>
      <c r="J2410" s="15" t="s">
        <v>5528</v>
      </c>
      <c r="K2410" s="15" t="s">
        <v>5528</v>
      </c>
      <c r="L2410" s="14" t="s">
        <v>4945</v>
      </c>
      <c r="M2410" s="14">
        <v>3</v>
      </c>
      <c r="N2410" s="15">
        <v>0</v>
      </c>
      <c r="O2410" s="14">
        <v>0</v>
      </c>
      <c r="P2410" s="15">
        <v>0</v>
      </c>
      <c r="Q2410" s="15">
        <v>0</v>
      </c>
      <c r="R2410" s="15">
        <v>0</v>
      </c>
      <c r="S2410" s="15">
        <v>0</v>
      </c>
      <c r="T2410" s="15">
        <v>0</v>
      </c>
      <c r="U2410" s="15">
        <v>0</v>
      </c>
      <c r="V2410" s="15">
        <v>0</v>
      </c>
      <c r="W2410" s="14">
        <v>35.094959526000025</v>
      </c>
      <c r="X2410" s="14">
        <v>37.302639500000055</v>
      </c>
      <c r="Y2410" s="14" t="s">
        <v>8787</v>
      </c>
      <c r="Z2410" s="70" t="s">
        <v>5574</v>
      </c>
    </row>
    <row r="2411" spans="1:26" x14ac:dyDescent="0.25">
      <c r="A2411" s="14">
        <v>2264</v>
      </c>
      <c r="B2411" s="14" t="s">
        <v>5137</v>
      </c>
      <c r="C2411" s="14" t="s">
        <v>5155</v>
      </c>
      <c r="D2411" s="14" t="s">
        <v>5156</v>
      </c>
      <c r="E2411" s="14" t="s">
        <v>5162</v>
      </c>
      <c r="F2411" s="14" t="s">
        <v>5163</v>
      </c>
      <c r="G2411" s="14" t="s">
        <v>11956</v>
      </c>
      <c r="H2411" s="14" t="s">
        <v>11957</v>
      </c>
      <c r="I2411" s="14" t="s">
        <v>5571</v>
      </c>
      <c r="J2411" s="15">
        <v>410</v>
      </c>
      <c r="K2411" s="15">
        <v>0</v>
      </c>
      <c r="L2411" s="14" t="s">
        <v>5572</v>
      </c>
      <c r="M2411" s="14">
        <v>2</v>
      </c>
      <c r="N2411" s="15">
        <v>283.93266832917703</v>
      </c>
      <c r="O2411" s="14">
        <v>0</v>
      </c>
      <c r="P2411" s="15">
        <v>53.237375311720697</v>
      </c>
      <c r="Q2411" s="15">
        <v>230.69529301745635</v>
      </c>
      <c r="R2411" s="15">
        <v>122.48855311720698</v>
      </c>
      <c r="S2411" s="15">
        <v>65.304513715710726</v>
      </c>
      <c r="T2411" s="15">
        <v>56.218668329177056</v>
      </c>
      <c r="U2411" s="15">
        <v>104.77115461346632</v>
      </c>
      <c r="V2411" s="15">
        <v>17.3198927680798</v>
      </c>
      <c r="W2411" s="14">
        <v>35.19042919900005</v>
      </c>
      <c r="X2411" s="14">
        <v>37.117629238000063</v>
      </c>
      <c r="Y2411" s="14" t="s">
        <v>11958</v>
      </c>
      <c r="Z2411" s="70" t="s">
        <v>5574</v>
      </c>
    </row>
    <row r="2412" spans="1:26" x14ac:dyDescent="0.25">
      <c r="A2412" s="14">
        <v>2265</v>
      </c>
      <c r="B2412" s="14" t="s">
        <v>5137</v>
      </c>
      <c r="C2412" s="14" t="s">
        <v>5155</v>
      </c>
      <c r="D2412" s="14" t="s">
        <v>5156</v>
      </c>
      <c r="E2412" s="14" t="s">
        <v>5162</v>
      </c>
      <c r="F2412" s="14" t="s">
        <v>5163</v>
      </c>
      <c r="G2412" s="14" t="s">
        <v>11959</v>
      </c>
      <c r="H2412" s="14" t="s">
        <v>910</v>
      </c>
      <c r="I2412" s="14" t="s">
        <v>5571</v>
      </c>
      <c r="J2412" s="15">
        <v>220</v>
      </c>
      <c r="K2412" s="15">
        <v>100</v>
      </c>
      <c r="L2412" s="14" t="s">
        <v>5572</v>
      </c>
      <c r="M2412" s="14">
        <v>3</v>
      </c>
      <c r="N2412" s="15">
        <v>152.35411471321694</v>
      </c>
      <c r="O2412" s="14">
        <v>0</v>
      </c>
      <c r="P2412" s="15">
        <v>76.748385286783019</v>
      </c>
      <c r="Q2412" s="15">
        <v>75.605729426433925</v>
      </c>
      <c r="R2412" s="15">
        <v>65.721756234413959</v>
      </c>
      <c r="S2412" s="15">
        <v>30.470822942643391</v>
      </c>
      <c r="T2412" s="15">
        <v>29.899495012468826</v>
      </c>
      <c r="U2412" s="15">
        <v>55.228366583541138</v>
      </c>
      <c r="V2412" s="15">
        <v>10.474345386533679</v>
      </c>
      <c r="W2412" s="14">
        <v>35.280157134000035</v>
      </c>
      <c r="X2412" s="14">
        <v>37.163385337000079</v>
      </c>
      <c r="Y2412" s="14" t="s">
        <v>11960</v>
      </c>
      <c r="Z2412" s="70" t="s">
        <v>5574</v>
      </c>
    </row>
    <row r="2413" spans="1:26" x14ac:dyDescent="0.25">
      <c r="A2413" s="14">
        <v>2266</v>
      </c>
      <c r="B2413" s="14" t="s">
        <v>5137</v>
      </c>
      <c r="C2413" s="14" t="s">
        <v>5155</v>
      </c>
      <c r="D2413" s="14" t="s">
        <v>5156</v>
      </c>
      <c r="E2413" s="14" t="s">
        <v>5162</v>
      </c>
      <c r="F2413" s="14" t="s">
        <v>5163</v>
      </c>
      <c r="G2413" s="14" t="s">
        <v>11961</v>
      </c>
      <c r="H2413" s="14" t="s">
        <v>5072</v>
      </c>
      <c r="I2413" s="14" t="s">
        <v>5571</v>
      </c>
      <c r="J2413" s="15">
        <v>160</v>
      </c>
      <c r="K2413" s="15">
        <v>0</v>
      </c>
      <c r="L2413" s="14" t="s">
        <v>5572</v>
      </c>
      <c r="M2413" s="14">
        <v>2</v>
      </c>
      <c r="N2413" s="15">
        <v>110.80299251870323</v>
      </c>
      <c r="O2413" s="14">
        <v>0</v>
      </c>
      <c r="P2413" s="15">
        <v>56.094014962593519</v>
      </c>
      <c r="Q2413" s="15">
        <v>54.708977556109716</v>
      </c>
      <c r="R2413" s="15">
        <v>47.52063341645885</v>
      </c>
      <c r="S2413" s="15">
        <v>25.207680798004986</v>
      </c>
      <c r="T2413" s="15">
        <v>21.745087281795509</v>
      </c>
      <c r="U2413" s="15">
        <v>41.135610972568571</v>
      </c>
      <c r="V2413" s="15">
        <v>6.9251870324189522</v>
      </c>
      <c r="W2413" s="14">
        <v>35.193082553000067</v>
      </c>
      <c r="X2413" s="14">
        <v>37.087824854000075</v>
      </c>
      <c r="Y2413" s="14" t="s">
        <v>11962</v>
      </c>
      <c r="Z2413" s="70" t="s">
        <v>5574</v>
      </c>
    </row>
    <row r="2414" spans="1:26" x14ac:dyDescent="0.25">
      <c r="A2414" s="14">
        <v>2269</v>
      </c>
      <c r="B2414" s="14" t="s">
        <v>5137</v>
      </c>
      <c r="C2414" s="14" t="s">
        <v>5155</v>
      </c>
      <c r="D2414" s="14" t="s">
        <v>5156</v>
      </c>
      <c r="E2414" s="14" t="s">
        <v>5162</v>
      </c>
      <c r="F2414" s="14" t="s">
        <v>5163</v>
      </c>
      <c r="G2414" s="14" t="s">
        <v>11963</v>
      </c>
      <c r="H2414" s="14" t="s">
        <v>11964</v>
      </c>
      <c r="I2414" s="14" t="s">
        <v>5571</v>
      </c>
      <c r="J2414" s="15">
        <v>220</v>
      </c>
      <c r="K2414" s="15">
        <v>100</v>
      </c>
      <c r="L2414" s="14" t="s">
        <v>5572</v>
      </c>
      <c r="M2414" s="14">
        <v>3</v>
      </c>
      <c r="N2414" s="15">
        <v>152.35411471321694</v>
      </c>
      <c r="O2414" s="14">
        <v>0</v>
      </c>
      <c r="P2414" s="15">
        <v>76.557942643391513</v>
      </c>
      <c r="Q2414" s="15">
        <v>75.796172069825431</v>
      </c>
      <c r="R2414" s="15">
        <v>65.169472568578541</v>
      </c>
      <c r="S2414" s="15">
        <v>34.279675810473812</v>
      </c>
      <c r="T2414" s="15">
        <v>29.328167082294261</v>
      </c>
      <c r="U2414" s="15">
        <v>57.132793017456351</v>
      </c>
      <c r="V2414" s="15">
        <v>9.522132169576059</v>
      </c>
      <c r="W2414" s="14">
        <v>35.263313229000062</v>
      </c>
      <c r="X2414" s="14">
        <v>37.219338255000025</v>
      </c>
      <c r="Y2414" s="14" t="s">
        <v>11965</v>
      </c>
      <c r="Z2414" s="70" t="s">
        <v>5574</v>
      </c>
    </row>
    <row r="2415" spans="1:26" x14ac:dyDescent="0.25">
      <c r="A2415" s="14">
        <v>2270</v>
      </c>
      <c r="B2415" s="14" t="s">
        <v>5137</v>
      </c>
      <c r="C2415" s="14" t="s">
        <v>5155</v>
      </c>
      <c r="D2415" s="14" t="s">
        <v>5156</v>
      </c>
      <c r="E2415" s="14" t="s">
        <v>5162</v>
      </c>
      <c r="F2415" s="14" t="s">
        <v>5163</v>
      </c>
      <c r="G2415" s="14" t="s">
        <v>11966</v>
      </c>
      <c r="H2415" s="14" t="s">
        <v>11967</v>
      </c>
      <c r="I2415" s="14" t="s">
        <v>5571</v>
      </c>
      <c r="J2415" s="15">
        <v>140</v>
      </c>
      <c r="K2415" s="15">
        <v>70</v>
      </c>
      <c r="L2415" s="14" t="s">
        <v>5572</v>
      </c>
      <c r="M2415" s="14">
        <v>3</v>
      </c>
      <c r="N2415" s="15">
        <v>96.952618453865327</v>
      </c>
      <c r="O2415" s="14">
        <v>0</v>
      </c>
      <c r="P2415" s="15">
        <v>49.445835411471315</v>
      </c>
      <c r="Q2415" s="15">
        <v>47.506783042394012</v>
      </c>
      <c r="R2415" s="15">
        <v>42.174389027431417</v>
      </c>
      <c r="S2415" s="15">
        <v>22.299102244389026</v>
      </c>
      <c r="T2415" s="15">
        <v>19.390523690773065</v>
      </c>
      <c r="U2415" s="15">
        <v>35.387705735660845</v>
      </c>
      <c r="V2415" s="15">
        <v>5.8171571072319193</v>
      </c>
      <c r="W2415" s="14">
        <v>35.153519341000049</v>
      </c>
      <c r="X2415" s="14">
        <v>37.139142596000056</v>
      </c>
      <c r="Y2415" s="14" t="s">
        <v>11968</v>
      </c>
      <c r="Z2415" s="70" t="s">
        <v>5574</v>
      </c>
    </row>
    <row r="2416" spans="1:26" x14ac:dyDescent="0.25">
      <c r="A2416" s="14">
        <v>2272</v>
      </c>
      <c r="B2416" s="14" t="s">
        <v>5137</v>
      </c>
      <c r="C2416" s="14" t="s">
        <v>5155</v>
      </c>
      <c r="D2416" s="14" t="s">
        <v>5156</v>
      </c>
      <c r="E2416" s="14" t="s">
        <v>5162</v>
      </c>
      <c r="F2416" s="14" t="s">
        <v>5163</v>
      </c>
      <c r="G2416" s="14" t="s">
        <v>11969</v>
      </c>
      <c r="H2416" s="14" t="s">
        <v>11970</v>
      </c>
      <c r="I2416" s="14" t="s">
        <v>5571</v>
      </c>
      <c r="J2416" s="15">
        <v>190</v>
      </c>
      <c r="K2416" s="15">
        <v>90</v>
      </c>
      <c r="L2416" s="14" t="s">
        <v>5572</v>
      </c>
      <c r="M2416" s="14">
        <v>3</v>
      </c>
      <c r="N2416" s="15">
        <v>131.57855361596009</v>
      </c>
      <c r="O2416" s="14">
        <v>0</v>
      </c>
      <c r="P2416" s="15">
        <v>66.611642768079804</v>
      </c>
      <c r="Q2416" s="15">
        <v>64.966910847880285</v>
      </c>
      <c r="R2416" s="15">
        <v>56.430752182044891</v>
      </c>
      <c r="S2416" s="15">
        <v>29.934120947630923</v>
      </c>
      <c r="T2416" s="15">
        <v>25.822291147132169</v>
      </c>
      <c r="U2416" s="15">
        <v>48.84853802992518</v>
      </c>
      <c r="V2416" s="15">
        <v>8.2236596009975056</v>
      </c>
      <c r="W2416" s="14">
        <v>35.288040184000067</v>
      </c>
      <c r="X2416" s="14">
        <v>37.182243711000069</v>
      </c>
      <c r="Y2416" s="14" t="s">
        <v>11971</v>
      </c>
      <c r="Z2416" s="70" t="s">
        <v>5574</v>
      </c>
    </row>
    <row r="2417" spans="1:26" x14ac:dyDescent="0.25">
      <c r="A2417" s="14">
        <v>2274</v>
      </c>
      <c r="B2417" s="14" t="s">
        <v>5137</v>
      </c>
      <c r="C2417" s="14" t="s">
        <v>5155</v>
      </c>
      <c r="D2417" s="14" t="s">
        <v>5156</v>
      </c>
      <c r="E2417" s="14" t="s">
        <v>5162</v>
      </c>
      <c r="F2417" s="14" t="s">
        <v>5163</v>
      </c>
      <c r="G2417" s="14" t="s">
        <v>11972</v>
      </c>
      <c r="H2417" s="14" t="s">
        <v>11973</v>
      </c>
      <c r="I2417" s="14" t="s">
        <v>5571</v>
      </c>
      <c r="J2417" s="15">
        <v>110</v>
      </c>
      <c r="K2417" s="15">
        <v>0</v>
      </c>
      <c r="L2417" s="14" t="s">
        <v>5572</v>
      </c>
      <c r="M2417" s="14">
        <v>2</v>
      </c>
      <c r="N2417" s="15">
        <v>76.177057356608472</v>
      </c>
      <c r="O2417" s="14">
        <v>0</v>
      </c>
      <c r="P2417" s="15">
        <v>38.564635286783044</v>
      </c>
      <c r="Q2417" s="15">
        <v>37.612422069825428</v>
      </c>
      <c r="R2417" s="15">
        <v>32.670435473815459</v>
      </c>
      <c r="S2417" s="15">
        <v>17.330280548628426</v>
      </c>
      <c r="T2417" s="15">
        <v>14.949747506234413</v>
      </c>
      <c r="U2417" s="15">
        <v>28.280732543640895</v>
      </c>
      <c r="V2417" s="15">
        <v>4.7610660847880295</v>
      </c>
      <c r="W2417" s="14">
        <v>35.203564656000026</v>
      </c>
      <c r="X2417" s="14">
        <v>37.109717183000043</v>
      </c>
      <c r="Y2417" s="14" t="s">
        <v>11974</v>
      </c>
      <c r="Z2417" s="70" t="s">
        <v>5574</v>
      </c>
    </row>
    <row r="2418" spans="1:26" x14ac:dyDescent="0.25">
      <c r="A2418" s="14">
        <v>2275</v>
      </c>
      <c r="B2418" s="14" t="s">
        <v>5137</v>
      </c>
      <c r="C2418" s="14" t="s">
        <v>5155</v>
      </c>
      <c r="D2418" s="14" t="s">
        <v>5156</v>
      </c>
      <c r="E2418" s="14" t="s">
        <v>5162</v>
      </c>
      <c r="F2418" s="14" t="s">
        <v>5163</v>
      </c>
      <c r="G2418" s="14" t="s">
        <v>11975</v>
      </c>
      <c r="H2418" s="14" t="s">
        <v>11976</v>
      </c>
      <c r="I2418" s="14" t="s">
        <v>5571</v>
      </c>
      <c r="J2418" s="15">
        <v>290</v>
      </c>
      <c r="K2418" s="15">
        <v>0</v>
      </c>
      <c r="L2418" s="14" t="s">
        <v>5572</v>
      </c>
      <c r="M2418" s="14">
        <v>2</v>
      </c>
      <c r="N2418" s="15">
        <v>200.83042394014961</v>
      </c>
      <c r="O2418" s="14">
        <v>0</v>
      </c>
      <c r="P2418" s="15">
        <v>113.21815149625934</v>
      </c>
      <c r="Q2418" s="15">
        <v>87.612272443890276</v>
      </c>
      <c r="R2418" s="15">
        <v>87.938621882793015</v>
      </c>
      <c r="S2418" s="15">
        <v>43.680617206982546</v>
      </c>
      <c r="T2418" s="15">
        <v>45.437883416458853</v>
      </c>
      <c r="U2418" s="15">
        <v>68.784420199501241</v>
      </c>
      <c r="V2418" s="15">
        <v>12.300863466334169</v>
      </c>
      <c r="W2418" s="14">
        <v>35.219544591000044</v>
      </c>
      <c r="X2418" s="14">
        <v>37.214712543000076</v>
      </c>
      <c r="Y2418" s="14" t="s">
        <v>11977</v>
      </c>
      <c r="Z2418" s="70" t="s">
        <v>5574</v>
      </c>
    </row>
    <row r="2419" spans="1:26" x14ac:dyDescent="0.25">
      <c r="A2419" s="14">
        <v>2276</v>
      </c>
      <c r="B2419" s="14" t="s">
        <v>5137</v>
      </c>
      <c r="C2419" s="14" t="s">
        <v>5155</v>
      </c>
      <c r="D2419" s="14" t="s">
        <v>5156</v>
      </c>
      <c r="E2419" s="14" t="s">
        <v>5162</v>
      </c>
      <c r="F2419" s="14" t="s">
        <v>5163</v>
      </c>
      <c r="G2419" s="14" t="s">
        <v>11978</v>
      </c>
      <c r="H2419" s="14" t="s">
        <v>11979</v>
      </c>
      <c r="I2419" s="14" t="s">
        <v>5571</v>
      </c>
      <c r="J2419" s="15">
        <v>210</v>
      </c>
      <c r="K2419" s="15">
        <v>100</v>
      </c>
      <c r="L2419" s="14" t="s">
        <v>5572</v>
      </c>
      <c r="M2419" s="14">
        <v>3</v>
      </c>
      <c r="N2419" s="15">
        <v>145.42892768079801</v>
      </c>
      <c r="O2419" s="14">
        <v>0</v>
      </c>
      <c r="P2419" s="15">
        <v>73.805180798004997</v>
      </c>
      <c r="Q2419" s="15">
        <v>71.623746882793014</v>
      </c>
      <c r="R2419" s="15">
        <v>63.261583541147139</v>
      </c>
      <c r="S2419" s="15">
        <v>33.448653366583542</v>
      </c>
      <c r="T2419" s="15">
        <v>29.085785536159605</v>
      </c>
      <c r="U2419" s="15">
        <v>53.081558603491274</v>
      </c>
      <c r="V2419" s="15">
        <v>8.7257356608478798</v>
      </c>
      <c r="W2419" s="14">
        <v>35.233550769000033</v>
      </c>
      <c r="X2419" s="14">
        <v>37.148588108000069</v>
      </c>
      <c r="Y2419" s="14" t="s">
        <v>11980</v>
      </c>
      <c r="Z2419" s="70" t="s">
        <v>5574</v>
      </c>
    </row>
    <row r="2420" spans="1:26" x14ac:dyDescent="0.25">
      <c r="A2420" s="14">
        <v>2278</v>
      </c>
      <c r="B2420" s="14" t="s">
        <v>5137</v>
      </c>
      <c r="C2420" s="14" t="s">
        <v>5155</v>
      </c>
      <c r="D2420" s="14" t="s">
        <v>5156</v>
      </c>
      <c r="E2420" s="14" t="s">
        <v>5162</v>
      </c>
      <c r="F2420" s="14" t="s">
        <v>5163</v>
      </c>
      <c r="G2420" s="14" t="s">
        <v>11981</v>
      </c>
      <c r="H2420" s="14" t="s">
        <v>11982</v>
      </c>
      <c r="I2420" s="14" t="s">
        <v>5571</v>
      </c>
      <c r="J2420" s="15">
        <v>90</v>
      </c>
      <c r="K2420" s="15">
        <v>50</v>
      </c>
      <c r="L2420" s="14" t="s">
        <v>5572</v>
      </c>
      <c r="M2420" s="14">
        <v>3</v>
      </c>
      <c r="N2420" s="15">
        <v>62.326683291770571</v>
      </c>
      <c r="O2420" s="14">
        <v>0</v>
      </c>
      <c r="P2420" s="15">
        <v>31.63079177057357</v>
      </c>
      <c r="Q2420" s="15">
        <v>30.695891521197002</v>
      </c>
      <c r="R2420" s="15">
        <v>27.112107231920199</v>
      </c>
      <c r="S2420" s="15">
        <v>14.335137157107232</v>
      </c>
      <c r="T2420" s="15">
        <v>12.465336658354115</v>
      </c>
      <c r="U2420" s="15">
        <v>23.372506234413965</v>
      </c>
      <c r="V2420" s="15">
        <v>3.1163341645885314</v>
      </c>
      <c r="W2420" s="14">
        <v>35.204992531000073</v>
      </c>
      <c r="X2420" s="14">
        <v>37.158645030000059</v>
      </c>
      <c r="Y2420" s="14" t="s">
        <v>11983</v>
      </c>
      <c r="Z2420" s="70" t="s">
        <v>5574</v>
      </c>
    </row>
    <row r="2421" spans="1:26" x14ac:dyDescent="0.25">
      <c r="A2421" s="14">
        <v>2280</v>
      </c>
      <c r="B2421" s="14" t="s">
        <v>5137</v>
      </c>
      <c r="C2421" s="14" t="s">
        <v>5155</v>
      </c>
      <c r="D2421" s="14" t="s">
        <v>5156</v>
      </c>
      <c r="E2421" s="14" t="s">
        <v>5162</v>
      </c>
      <c r="F2421" s="14" t="s">
        <v>5163</v>
      </c>
      <c r="G2421" s="14" t="s">
        <v>11984</v>
      </c>
      <c r="H2421" s="14" t="s">
        <v>11985</v>
      </c>
      <c r="I2421" s="14" t="s">
        <v>5571</v>
      </c>
      <c r="J2421" s="15">
        <v>50</v>
      </c>
      <c r="K2421" s="15">
        <v>0</v>
      </c>
      <c r="L2421" s="14" t="s">
        <v>5572</v>
      </c>
      <c r="M2421" s="14">
        <v>2</v>
      </c>
      <c r="N2421" s="15">
        <v>34.625935162094763</v>
      </c>
      <c r="O2421" s="14">
        <v>0</v>
      </c>
      <c r="P2421" s="15">
        <v>17.529379675810478</v>
      </c>
      <c r="Q2421" s="15">
        <v>17.096555486284284</v>
      </c>
      <c r="R2421" s="15">
        <v>14.850197942643391</v>
      </c>
      <c r="S2421" s="15">
        <v>7.8774002493765591</v>
      </c>
      <c r="T2421" s="15">
        <v>6.7953397755610974</v>
      </c>
      <c r="U2421" s="15">
        <v>12.85487842892768</v>
      </c>
      <c r="V2421" s="15">
        <v>2.1641209476309227</v>
      </c>
      <c r="W2421" s="14">
        <v>35.224896215000058</v>
      </c>
      <c r="X2421" s="14">
        <v>37.275104529000032</v>
      </c>
      <c r="Y2421" s="14" t="s">
        <v>11986</v>
      </c>
      <c r="Z2421" s="70" t="s">
        <v>5574</v>
      </c>
    </row>
    <row r="2422" spans="1:26" x14ac:dyDescent="0.25">
      <c r="A2422" s="14">
        <v>2281</v>
      </c>
      <c r="B2422" s="14" t="s">
        <v>5137</v>
      </c>
      <c r="C2422" s="14" t="s">
        <v>5155</v>
      </c>
      <c r="D2422" s="14" t="s">
        <v>5156</v>
      </c>
      <c r="E2422" s="14" t="s">
        <v>5162</v>
      </c>
      <c r="F2422" s="14" t="s">
        <v>5163</v>
      </c>
      <c r="G2422" s="14" t="s">
        <v>11987</v>
      </c>
      <c r="H2422" s="14" t="s">
        <v>11988</v>
      </c>
      <c r="I2422" s="14" t="s">
        <v>5571</v>
      </c>
      <c r="J2422" s="15">
        <v>60</v>
      </c>
      <c r="K2422" s="15">
        <v>0</v>
      </c>
      <c r="L2422" s="14" t="s">
        <v>5572</v>
      </c>
      <c r="M2422" s="14">
        <v>2</v>
      </c>
      <c r="N2422" s="15">
        <v>41.551122194513717</v>
      </c>
      <c r="O2422" s="14">
        <v>0</v>
      </c>
      <c r="P2422" s="15">
        <v>21.035255610972573</v>
      </c>
      <c r="Q2422" s="15">
        <v>20.515866583541143</v>
      </c>
      <c r="R2422" s="15">
        <v>17.820237531172072</v>
      </c>
      <c r="S2422" s="15">
        <v>9.4528802992518717</v>
      </c>
      <c r="T2422" s="15">
        <v>8.1544077306733165</v>
      </c>
      <c r="U2422" s="15">
        <v>15.425854114713216</v>
      </c>
      <c r="V2422" s="15">
        <v>2.5969451371571073</v>
      </c>
      <c r="W2422" s="14">
        <v>35.206208632000028</v>
      </c>
      <c r="X2422" s="14">
        <v>37.232577950000064</v>
      </c>
      <c r="Y2422" s="14" t="s">
        <v>11989</v>
      </c>
      <c r="Z2422" s="70" t="s">
        <v>5574</v>
      </c>
    </row>
    <row r="2423" spans="1:26" x14ac:dyDescent="0.25">
      <c r="A2423" s="14">
        <v>5466</v>
      </c>
      <c r="B2423" s="14" t="s">
        <v>5137</v>
      </c>
      <c r="C2423" s="14" t="s">
        <v>5155</v>
      </c>
      <c r="D2423" s="14" t="s">
        <v>5156</v>
      </c>
      <c r="E2423" s="14" t="s">
        <v>5162</v>
      </c>
      <c r="F2423" s="14" t="s">
        <v>5163</v>
      </c>
      <c r="G2423" s="14" t="s">
        <v>16536</v>
      </c>
      <c r="H2423" s="14" t="s">
        <v>16537</v>
      </c>
      <c r="I2423" s="14" t="s">
        <v>5571</v>
      </c>
      <c r="J2423" s="15" t="s">
        <v>5528</v>
      </c>
      <c r="K2423" s="15" t="s">
        <v>5528</v>
      </c>
      <c r="L2423" s="14" t="s">
        <v>5572</v>
      </c>
      <c r="M2423" s="14">
        <v>2</v>
      </c>
      <c r="N2423" s="15">
        <v>0</v>
      </c>
      <c r="O2423" s="14">
        <v>0</v>
      </c>
      <c r="P2423" s="15">
        <v>0</v>
      </c>
      <c r="Q2423" s="15">
        <v>0</v>
      </c>
      <c r="R2423" s="15">
        <v>0</v>
      </c>
      <c r="S2423" s="15">
        <v>0</v>
      </c>
      <c r="T2423" s="15">
        <v>0</v>
      </c>
      <c r="U2423" s="15">
        <v>0</v>
      </c>
      <c r="V2423" s="15">
        <v>0</v>
      </c>
      <c r="W2423" s="14">
        <v>35.197921772000029</v>
      </c>
      <c r="X2423" s="14">
        <v>37.256648806000044</v>
      </c>
      <c r="Y2423" s="14" t="s">
        <v>16538</v>
      </c>
      <c r="Z2423" s="70" t="s">
        <v>5574</v>
      </c>
    </row>
    <row r="2424" spans="1:26" x14ac:dyDescent="0.25">
      <c r="A2424" s="14">
        <v>5467</v>
      </c>
      <c r="B2424" s="14" t="s">
        <v>5137</v>
      </c>
      <c r="C2424" s="14" t="s">
        <v>5155</v>
      </c>
      <c r="D2424" s="14" t="s">
        <v>5156</v>
      </c>
      <c r="E2424" s="14" t="s">
        <v>5162</v>
      </c>
      <c r="F2424" s="14" t="s">
        <v>5163</v>
      </c>
      <c r="G2424" s="14" t="s">
        <v>16539</v>
      </c>
      <c r="H2424" s="14" t="s">
        <v>16540</v>
      </c>
      <c r="I2424" s="14" t="s">
        <v>5571</v>
      </c>
      <c r="J2424" s="15">
        <v>0</v>
      </c>
      <c r="K2424" s="15">
        <v>0</v>
      </c>
      <c r="L2424" s="14" t="s">
        <v>5572</v>
      </c>
      <c r="M2424" s="14">
        <v>0</v>
      </c>
      <c r="N2424" s="15">
        <v>0</v>
      </c>
      <c r="O2424" s="14">
        <v>0</v>
      </c>
      <c r="P2424" s="15">
        <v>0</v>
      </c>
      <c r="Q2424" s="15">
        <v>0</v>
      </c>
      <c r="R2424" s="15">
        <v>0</v>
      </c>
      <c r="S2424" s="15">
        <v>0</v>
      </c>
      <c r="T2424" s="15">
        <v>0</v>
      </c>
      <c r="U2424" s="15">
        <v>0</v>
      </c>
      <c r="V2424" s="15">
        <v>0</v>
      </c>
      <c r="W2424" s="14">
        <v>35.280459989000065</v>
      </c>
      <c r="X2424" s="14">
        <v>37.232412106000027</v>
      </c>
      <c r="Y2424" s="14" t="s">
        <v>16541</v>
      </c>
      <c r="Z2424" s="70" t="s">
        <v>5574</v>
      </c>
    </row>
    <row r="2425" spans="1:26" x14ac:dyDescent="0.25">
      <c r="A2425" s="14">
        <v>5468</v>
      </c>
      <c r="B2425" s="14" t="s">
        <v>5137</v>
      </c>
      <c r="C2425" s="14" t="s">
        <v>5155</v>
      </c>
      <c r="D2425" s="14" t="s">
        <v>5156</v>
      </c>
      <c r="E2425" s="14" t="s">
        <v>5162</v>
      </c>
      <c r="F2425" s="14" t="s">
        <v>5163</v>
      </c>
      <c r="G2425" s="14" t="s">
        <v>16542</v>
      </c>
      <c r="H2425" s="14" t="s">
        <v>16543</v>
      </c>
      <c r="I2425" s="14" t="s">
        <v>5571</v>
      </c>
      <c r="J2425" s="15">
        <v>0</v>
      </c>
      <c r="K2425" s="15">
        <v>0</v>
      </c>
      <c r="L2425" s="14" t="s">
        <v>5572</v>
      </c>
      <c r="M2425" s="14">
        <v>0</v>
      </c>
      <c r="N2425" s="15">
        <v>0</v>
      </c>
      <c r="O2425" s="14">
        <v>0</v>
      </c>
      <c r="P2425" s="15">
        <v>0</v>
      </c>
      <c r="Q2425" s="15">
        <v>0</v>
      </c>
      <c r="R2425" s="15">
        <v>0</v>
      </c>
      <c r="S2425" s="15">
        <v>0</v>
      </c>
      <c r="T2425" s="15">
        <v>0</v>
      </c>
      <c r="U2425" s="15">
        <v>0</v>
      </c>
      <c r="V2425" s="15">
        <v>0</v>
      </c>
      <c r="W2425" s="14">
        <v>35.292191546000026</v>
      </c>
      <c r="X2425" s="14">
        <v>37.207544750000068</v>
      </c>
      <c r="Y2425" s="14" t="s">
        <v>16544</v>
      </c>
      <c r="Z2425" s="70" t="s">
        <v>5574</v>
      </c>
    </row>
    <row r="2426" spans="1:26" x14ac:dyDescent="0.25">
      <c r="A2426" s="14">
        <v>5469</v>
      </c>
      <c r="B2426" s="14" t="s">
        <v>5137</v>
      </c>
      <c r="C2426" s="14" t="s">
        <v>5155</v>
      </c>
      <c r="D2426" s="14" t="s">
        <v>5156</v>
      </c>
      <c r="E2426" s="14" t="s">
        <v>5162</v>
      </c>
      <c r="F2426" s="14" t="s">
        <v>5163</v>
      </c>
      <c r="G2426" s="14" t="s">
        <v>16545</v>
      </c>
      <c r="H2426" s="14" t="s">
        <v>10489</v>
      </c>
      <c r="I2426" s="14" t="s">
        <v>5571</v>
      </c>
      <c r="J2426" s="15">
        <v>0</v>
      </c>
      <c r="K2426" s="15">
        <v>0</v>
      </c>
      <c r="L2426" s="14" t="s">
        <v>5572</v>
      </c>
      <c r="M2426" s="14">
        <v>0</v>
      </c>
      <c r="N2426" s="15">
        <v>0</v>
      </c>
      <c r="O2426" s="14">
        <v>0</v>
      </c>
      <c r="P2426" s="15">
        <v>0</v>
      </c>
      <c r="Q2426" s="15">
        <v>0</v>
      </c>
      <c r="R2426" s="15">
        <v>0</v>
      </c>
      <c r="S2426" s="15">
        <v>0</v>
      </c>
      <c r="T2426" s="15">
        <v>0</v>
      </c>
      <c r="U2426" s="15">
        <v>0</v>
      </c>
      <c r="V2426" s="15">
        <v>0</v>
      </c>
      <c r="W2426" s="14">
        <v>35.297911032000059</v>
      </c>
      <c r="X2426" s="14">
        <v>37.229600407000078</v>
      </c>
      <c r="Y2426" s="14" t="s">
        <v>16546</v>
      </c>
      <c r="Z2426" s="70" t="s">
        <v>5574</v>
      </c>
    </row>
    <row r="2427" spans="1:26" x14ac:dyDescent="0.25">
      <c r="A2427" s="14">
        <v>5470</v>
      </c>
      <c r="B2427" s="14" t="s">
        <v>5137</v>
      </c>
      <c r="C2427" s="14" t="s">
        <v>5155</v>
      </c>
      <c r="D2427" s="14" t="s">
        <v>5156</v>
      </c>
      <c r="E2427" s="14" t="s">
        <v>5162</v>
      </c>
      <c r="F2427" s="14" t="s">
        <v>5163</v>
      </c>
      <c r="G2427" s="14" t="s">
        <v>16547</v>
      </c>
      <c r="H2427" s="14" t="s">
        <v>16548</v>
      </c>
      <c r="I2427" s="14" t="s">
        <v>5571</v>
      </c>
      <c r="J2427" s="15">
        <v>0</v>
      </c>
      <c r="K2427" s="15">
        <v>0</v>
      </c>
      <c r="L2427" s="14" t="s">
        <v>5572</v>
      </c>
      <c r="M2427" s="14">
        <v>0</v>
      </c>
      <c r="N2427" s="15">
        <v>0</v>
      </c>
      <c r="O2427" s="14">
        <v>0</v>
      </c>
      <c r="P2427" s="15">
        <v>0</v>
      </c>
      <c r="Q2427" s="15">
        <v>0</v>
      </c>
      <c r="R2427" s="15">
        <v>0</v>
      </c>
      <c r="S2427" s="15">
        <v>0</v>
      </c>
      <c r="T2427" s="15">
        <v>0</v>
      </c>
      <c r="U2427" s="15">
        <v>0</v>
      </c>
      <c r="V2427" s="15">
        <v>0</v>
      </c>
      <c r="W2427" s="14">
        <v>35.302912341000024</v>
      </c>
      <c r="X2427" s="14">
        <v>37.183257087000072</v>
      </c>
      <c r="Y2427" s="14" t="s">
        <v>16549</v>
      </c>
      <c r="Z2427" s="70" t="s">
        <v>5574</v>
      </c>
    </row>
    <row r="2428" spans="1:26" x14ac:dyDescent="0.25">
      <c r="A2428" s="14">
        <v>2283</v>
      </c>
      <c r="B2428" s="14" t="s">
        <v>5137</v>
      </c>
      <c r="C2428" s="14" t="s">
        <v>5155</v>
      </c>
      <c r="D2428" s="14" t="s">
        <v>5156</v>
      </c>
      <c r="E2428" s="14" t="s">
        <v>5164</v>
      </c>
      <c r="F2428" s="14" t="s">
        <v>2057</v>
      </c>
      <c r="G2428" s="14" t="s">
        <v>2050</v>
      </c>
      <c r="H2428" s="14" t="s">
        <v>2051</v>
      </c>
      <c r="I2428" s="14" t="s">
        <v>5571</v>
      </c>
      <c r="J2428" s="15">
        <v>240</v>
      </c>
      <c r="K2428" s="15">
        <v>20</v>
      </c>
      <c r="L2428" s="14" t="s">
        <v>4945</v>
      </c>
      <c r="M2428" s="14">
        <v>3</v>
      </c>
      <c r="N2428" s="15">
        <v>166.21879518072288</v>
      </c>
      <c r="O2428" s="14">
        <v>166.21879518072288</v>
      </c>
      <c r="P2428" s="15">
        <v>84.148265060240973</v>
      </c>
      <c r="Q2428" s="15">
        <v>82.070530120481905</v>
      </c>
      <c r="R2428" s="15">
        <v>71.411749879518069</v>
      </c>
      <c r="S2428" s="15">
        <v>37.814775903614454</v>
      </c>
      <c r="T2428" s="15">
        <v>33.035985542168675</v>
      </c>
      <c r="U2428" s="15">
        <v>61.002297831325293</v>
      </c>
      <c r="V2428" s="15">
        <v>10.679557590361446</v>
      </c>
      <c r="W2428" s="14">
        <v>34.964737807000063</v>
      </c>
      <c r="X2428" s="14">
        <v>37.528800530000069</v>
      </c>
      <c r="Y2428" s="14" t="s">
        <v>6501</v>
      </c>
      <c r="Z2428" s="70" t="s">
        <v>5574</v>
      </c>
    </row>
    <row r="2429" spans="1:26" x14ac:dyDescent="0.25">
      <c r="A2429" s="14">
        <v>2284</v>
      </c>
      <c r="B2429" s="14" t="s">
        <v>5137</v>
      </c>
      <c r="C2429" s="14" t="s">
        <v>5155</v>
      </c>
      <c r="D2429" s="14" t="s">
        <v>5156</v>
      </c>
      <c r="E2429" s="14" t="s">
        <v>5164</v>
      </c>
      <c r="F2429" s="14" t="s">
        <v>2057</v>
      </c>
      <c r="G2429" s="14" t="s">
        <v>2052</v>
      </c>
      <c r="H2429" s="14" t="s">
        <v>2053</v>
      </c>
      <c r="I2429" s="14" t="s">
        <v>5571</v>
      </c>
      <c r="J2429" s="15">
        <v>460</v>
      </c>
      <c r="K2429" s="15">
        <v>30</v>
      </c>
      <c r="L2429" s="14" t="s">
        <v>4945</v>
      </c>
      <c r="M2429" s="14">
        <v>3</v>
      </c>
      <c r="N2429" s="15">
        <v>318.58602409638553</v>
      </c>
      <c r="O2429" s="14">
        <v>318.58602409638553</v>
      </c>
      <c r="P2429" s="15">
        <v>160.0894771084337</v>
      </c>
      <c r="Q2429" s="15">
        <v>158.49654698795183</v>
      </c>
      <c r="R2429" s="15">
        <v>136.9919903614458</v>
      </c>
      <c r="S2429" s="15">
        <v>73.274785542168672</v>
      </c>
      <c r="T2429" s="15">
        <v>63.717204819277107</v>
      </c>
      <c r="U2429" s="15">
        <v>117.87682891566264</v>
      </c>
      <c r="V2429" s="15">
        <v>19.11516144578313</v>
      </c>
      <c r="W2429" s="14">
        <v>35.176514431000044</v>
      </c>
      <c r="X2429" s="14">
        <v>37.384755638000058</v>
      </c>
      <c r="Y2429" s="14" t="s">
        <v>6502</v>
      </c>
      <c r="Z2429" s="70" t="s">
        <v>5574</v>
      </c>
    </row>
    <row r="2430" spans="1:26" x14ac:dyDescent="0.25">
      <c r="A2430" s="14">
        <v>2285</v>
      </c>
      <c r="B2430" s="14" t="s">
        <v>5137</v>
      </c>
      <c r="C2430" s="14" t="s">
        <v>5155</v>
      </c>
      <c r="D2430" s="14" t="s">
        <v>5156</v>
      </c>
      <c r="E2430" s="14" t="s">
        <v>5164</v>
      </c>
      <c r="F2430" s="14" t="s">
        <v>2057</v>
      </c>
      <c r="G2430" s="14" t="s">
        <v>2054</v>
      </c>
      <c r="H2430" s="14" t="s">
        <v>2055</v>
      </c>
      <c r="I2430" s="14" t="s">
        <v>5571</v>
      </c>
      <c r="J2430" s="15">
        <v>290</v>
      </c>
      <c r="K2430" s="15">
        <v>30</v>
      </c>
      <c r="L2430" s="14" t="s">
        <v>4945</v>
      </c>
      <c r="M2430" s="14">
        <v>3</v>
      </c>
      <c r="N2430" s="15">
        <v>200.84771084337348</v>
      </c>
      <c r="O2430" s="14">
        <v>200.84771084337348</v>
      </c>
      <c r="P2430" s="15">
        <v>101.67915361445785</v>
      </c>
      <c r="Q2430" s="15">
        <v>99.168557228915631</v>
      </c>
      <c r="R2430" s="15">
        <v>86.289197771084332</v>
      </c>
      <c r="S2430" s="15">
        <v>45.692854216867467</v>
      </c>
      <c r="T2430" s="15">
        <v>39.918482530120478</v>
      </c>
      <c r="U2430" s="15">
        <v>73.711109879518062</v>
      </c>
      <c r="V2430" s="15">
        <v>12.904465421686746</v>
      </c>
      <c r="W2430" s="14">
        <v>35.111607722000031</v>
      </c>
      <c r="X2430" s="14">
        <v>37.561690537000061</v>
      </c>
      <c r="Y2430" s="14" t="s">
        <v>6503</v>
      </c>
      <c r="Z2430" s="70" t="s">
        <v>5574</v>
      </c>
    </row>
    <row r="2431" spans="1:26" x14ac:dyDescent="0.25">
      <c r="A2431" s="14">
        <v>2287</v>
      </c>
      <c r="B2431" s="14" t="s">
        <v>5137</v>
      </c>
      <c r="C2431" s="14" t="s">
        <v>5155</v>
      </c>
      <c r="D2431" s="14" t="s">
        <v>5156</v>
      </c>
      <c r="E2431" s="14" t="s">
        <v>5164</v>
      </c>
      <c r="F2431" s="14" t="s">
        <v>2057</v>
      </c>
      <c r="G2431" s="14" t="s">
        <v>2058</v>
      </c>
      <c r="H2431" s="14" t="s">
        <v>2059</v>
      </c>
      <c r="I2431" s="14" t="s">
        <v>5571</v>
      </c>
      <c r="J2431" s="15">
        <v>300</v>
      </c>
      <c r="K2431" s="15">
        <v>20</v>
      </c>
      <c r="L2431" s="14" t="s">
        <v>4945</v>
      </c>
      <c r="M2431" s="14">
        <v>3</v>
      </c>
      <c r="N2431" s="15">
        <v>207.77349397590359</v>
      </c>
      <c r="O2431" s="14">
        <v>207.77349397590359</v>
      </c>
      <c r="P2431" s="15">
        <v>105.18533132530121</v>
      </c>
      <c r="Q2431" s="15">
        <v>102.58816265060238</v>
      </c>
      <c r="R2431" s="15">
        <v>89.26468734939759</v>
      </c>
      <c r="S2431" s="15">
        <v>47.268469879518065</v>
      </c>
      <c r="T2431" s="15">
        <v>41.294981927710843</v>
      </c>
      <c r="U2431" s="15">
        <v>76.252872289156613</v>
      </c>
      <c r="V2431" s="15">
        <v>13.349446987951806</v>
      </c>
      <c r="W2431" s="14">
        <v>35.032980703000078</v>
      </c>
      <c r="X2431" s="14">
        <v>37.390186300000039</v>
      </c>
      <c r="Y2431" s="14" t="s">
        <v>6504</v>
      </c>
      <c r="Z2431" s="70" t="s">
        <v>5574</v>
      </c>
    </row>
    <row r="2432" spans="1:26" x14ac:dyDescent="0.25">
      <c r="A2432" s="14">
        <v>2294</v>
      </c>
      <c r="B2432" s="14" t="s">
        <v>5137</v>
      </c>
      <c r="C2432" s="14" t="s">
        <v>5155</v>
      </c>
      <c r="D2432" s="14" t="s">
        <v>5156</v>
      </c>
      <c r="E2432" s="14" t="s">
        <v>5164</v>
      </c>
      <c r="F2432" s="14" t="s">
        <v>2057</v>
      </c>
      <c r="G2432" s="14" t="s">
        <v>2070</v>
      </c>
      <c r="H2432" s="14" t="s">
        <v>2071</v>
      </c>
      <c r="I2432" s="14" t="s">
        <v>5571</v>
      </c>
      <c r="J2432" s="15">
        <v>340</v>
      </c>
      <c r="K2432" s="15">
        <v>40</v>
      </c>
      <c r="L2432" s="14" t="s">
        <v>4945</v>
      </c>
      <c r="M2432" s="14">
        <v>3</v>
      </c>
      <c r="N2432" s="15">
        <v>235.47662650602408</v>
      </c>
      <c r="O2432" s="14">
        <v>235.47662650602408</v>
      </c>
      <c r="P2432" s="15">
        <v>119.2100421686747</v>
      </c>
      <c r="Q2432" s="15">
        <v>116.26658433734937</v>
      </c>
      <c r="R2432" s="15">
        <v>101.16664566265059</v>
      </c>
      <c r="S2432" s="15">
        <v>53.57093253012048</v>
      </c>
      <c r="T2432" s="15">
        <v>46.800979518072289</v>
      </c>
      <c r="U2432" s="15">
        <v>86.419921927710831</v>
      </c>
      <c r="V2432" s="15">
        <v>15.129373253012048</v>
      </c>
      <c r="W2432" s="14">
        <v>35.158439952000037</v>
      </c>
      <c r="X2432" s="14">
        <v>37.526112173000058</v>
      </c>
      <c r="Y2432" s="14" t="s">
        <v>6505</v>
      </c>
      <c r="Z2432" s="70" t="s">
        <v>5574</v>
      </c>
    </row>
    <row r="2433" spans="1:26" x14ac:dyDescent="0.25">
      <c r="A2433" s="14">
        <v>2295</v>
      </c>
      <c r="B2433" s="14" t="s">
        <v>5137</v>
      </c>
      <c r="C2433" s="14" t="s">
        <v>5155</v>
      </c>
      <c r="D2433" s="14" t="s">
        <v>5156</v>
      </c>
      <c r="E2433" s="14" t="s">
        <v>5164</v>
      </c>
      <c r="F2433" s="14" t="s">
        <v>2057</v>
      </c>
      <c r="G2433" s="14" t="s">
        <v>2072</v>
      </c>
      <c r="H2433" s="14" t="s">
        <v>2073</v>
      </c>
      <c r="I2433" s="14" t="s">
        <v>5571</v>
      </c>
      <c r="J2433" s="15">
        <v>400</v>
      </c>
      <c r="K2433" s="15">
        <v>20</v>
      </c>
      <c r="L2433" s="14" t="s">
        <v>4945</v>
      </c>
      <c r="M2433" s="14">
        <v>3</v>
      </c>
      <c r="N2433" s="15">
        <v>277.03132530120479</v>
      </c>
      <c r="O2433" s="14">
        <v>277.03132530120479</v>
      </c>
      <c r="P2433" s="15">
        <v>140.24710843373495</v>
      </c>
      <c r="Q2433" s="15">
        <v>136.78421686746984</v>
      </c>
      <c r="R2433" s="15">
        <v>119.01958313253012</v>
      </c>
      <c r="S2433" s="15">
        <v>63.024626506024092</v>
      </c>
      <c r="T2433" s="15">
        <v>55.059975903614458</v>
      </c>
      <c r="U2433" s="15">
        <v>101.67049638554215</v>
      </c>
      <c r="V2433" s="15">
        <v>17.799262650602408</v>
      </c>
      <c r="W2433" s="14">
        <v>35.137842394000074</v>
      </c>
      <c r="X2433" s="14">
        <v>37.464762587000052</v>
      </c>
      <c r="Y2433" s="14" t="s">
        <v>6506</v>
      </c>
      <c r="Z2433" s="70" t="s">
        <v>5574</v>
      </c>
    </row>
    <row r="2434" spans="1:26" x14ac:dyDescent="0.25">
      <c r="A2434" s="14">
        <v>2296</v>
      </c>
      <c r="B2434" s="14" t="s">
        <v>5137</v>
      </c>
      <c r="C2434" s="14" t="s">
        <v>5155</v>
      </c>
      <c r="D2434" s="14" t="s">
        <v>5156</v>
      </c>
      <c r="E2434" s="14" t="s">
        <v>5164</v>
      </c>
      <c r="F2434" s="14" t="s">
        <v>2057</v>
      </c>
      <c r="G2434" s="14" t="s">
        <v>2074</v>
      </c>
      <c r="H2434" s="14" t="s">
        <v>2075</v>
      </c>
      <c r="I2434" s="14" t="s">
        <v>5571</v>
      </c>
      <c r="J2434" s="15">
        <v>750</v>
      </c>
      <c r="K2434" s="15">
        <v>40</v>
      </c>
      <c r="L2434" s="14" t="s">
        <v>4945</v>
      </c>
      <c r="M2434" s="14">
        <v>3</v>
      </c>
      <c r="N2434" s="15">
        <v>519.43373493975901</v>
      </c>
      <c r="O2434" s="14">
        <v>519.43373493975901</v>
      </c>
      <c r="P2434" s="15">
        <v>262.96332831325304</v>
      </c>
      <c r="Q2434" s="15">
        <v>256.47040662650596</v>
      </c>
      <c r="R2434" s="15">
        <v>223.16171837349395</v>
      </c>
      <c r="S2434" s="15">
        <v>118.17117469879518</v>
      </c>
      <c r="T2434" s="15">
        <v>103.2374548192771</v>
      </c>
      <c r="U2434" s="15">
        <v>190.63218072289155</v>
      </c>
      <c r="V2434" s="15">
        <v>33.37361746987952</v>
      </c>
      <c r="W2434" s="14">
        <v>35.051970432000076</v>
      </c>
      <c r="X2434" s="14">
        <v>37.548792349000053</v>
      </c>
      <c r="Y2434" s="14" t="s">
        <v>6507</v>
      </c>
      <c r="Z2434" s="70" t="s">
        <v>5574</v>
      </c>
    </row>
    <row r="2435" spans="1:26" x14ac:dyDescent="0.25">
      <c r="A2435" s="14">
        <v>2301</v>
      </c>
      <c r="B2435" s="14" t="s">
        <v>5137</v>
      </c>
      <c r="C2435" s="14" t="s">
        <v>5155</v>
      </c>
      <c r="D2435" s="14" t="s">
        <v>5156</v>
      </c>
      <c r="E2435" s="14" t="s">
        <v>5164</v>
      </c>
      <c r="F2435" s="14" t="s">
        <v>2057</v>
      </c>
      <c r="G2435" s="14" t="s">
        <v>2084</v>
      </c>
      <c r="H2435" s="14" t="s">
        <v>1417</v>
      </c>
      <c r="I2435" s="14" t="s">
        <v>5571</v>
      </c>
      <c r="J2435" s="15">
        <v>1100</v>
      </c>
      <c r="K2435" s="15">
        <v>60</v>
      </c>
      <c r="L2435" s="14" t="s">
        <v>4945</v>
      </c>
      <c r="M2435" s="14">
        <v>3</v>
      </c>
      <c r="N2435" s="15">
        <v>761.83614457831322</v>
      </c>
      <c r="O2435" s="14">
        <v>761.83614457831322</v>
      </c>
      <c r="P2435" s="15">
        <v>385.67954819277116</v>
      </c>
      <c r="Q2435" s="15">
        <v>376.15659638554206</v>
      </c>
      <c r="R2435" s="15">
        <v>327.30385361445781</v>
      </c>
      <c r="S2435" s="15">
        <v>173.31772289156626</v>
      </c>
      <c r="T2435" s="15">
        <v>151.41493373493975</v>
      </c>
      <c r="U2435" s="15">
        <v>279.59386506024094</v>
      </c>
      <c r="V2435" s="15">
        <v>48.947972289156624</v>
      </c>
      <c r="W2435" s="14">
        <v>35.056616504000033</v>
      </c>
      <c r="X2435" s="14">
        <v>37.488353342000039</v>
      </c>
      <c r="Y2435" s="14" t="s">
        <v>6508</v>
      </c>
      <c r="Z2435" s="70" t="s">
        <v>5574</v>
      </c>
    </row>
    <row r="2436" spans="1:26" x14ac:dyDescent="0.25">
      <c r="A2436" s="14">
        <v>2303</v>
      </c>
      <c r="B2436" s="14" t="s">
        <v>5137</v>
      </c>
      <c r="C2436" s="14" t="s">
        <v>5155</v>
      </c>
      <c r="D2436" s="14" t="s">
        <v>5156</v>
      </c>
      <c r="E2436" s="14" t="s">
        <v>5164</v>
      </c>
      <c r="F2436" s="14" t="s">
        <v>2057</v>
      </c>
      <c r="G2436" s="14" t="s">
        <v>2087</v>
      </c>
      <c r="H2436" s="14" t="s">
        <v>2088</v>
      </c>
      <c r="I2436" s="14" t="s">
        <v>5571</v>
      </c>
      <c r="J2436" s="15">
        <v>390</v>
      </c>
      <c r="K2436" s="15">
        <v>40</v>
      </c>
      <c r="L2436" s="14" t="s">
        <v>4945</v>
      </c>
      <c r="M2436" s="14">
        <v>3</v>
      </c>
      <c r="N2436" s="15">
        <v>270.10554216867467</v>
      </c>
      <c r="O2436" s="14">
        <v>270.10554216867467</v>
      </c>
      <c r="P2436" s="15">
        <v>135.728034939759</v>
      </c>
      <c r="Q2436" s="15">
        <v>134.37750722891568</v>
      </c>
      <c r="R2436" s="15">
        <v>117.49591084337348</v>
      </c>
      <c r="S2436" s="15">
        <v>62.124274698795176</v>
      </c>
      <c r="T2436" s="15">
        <v>54.021108433734938</v>
      </c>
      <c r="U2436" s="15">
        <v>99.939050602409623</v>
      </c>
      <c r="V2436" s="15">
        <v>14.85580481927712</v>
      </c>
      <c r="W2436" s="14">
        <v>35.021531775000028</v>
      </c>
      <c r="X2436" s="14">
        <v>37.525292992000061</v>
      </c>
      <c r="Y2436" s="14" t="s">
        <v>6509</v>
      </c>
      <c r="Z2436" s="70" t="s">
        <v>5574</v>
      </c>
    </row>
    <row r="2437" spans="1:26" x14ac:dyDescent="0.25">
      <c r="A2437" s="14">
        <v>2304</v>
      </c>
      <c r="B2437" s="14" t="s">
        <v>5137</v>
      </c>
      <c r="C2437" s="14" t="s">
        <v>5155</v>
      </c>
      <c r="D2437" s="14" t="s">
        <v>5156</v>
      </c>
      <c r="E2437" s="14" t="s">
        <v>5164</v>
      </c>
      <c r="F2437" s="14" t="s">
        <v>2057</v>
      </c>
      <c r="G2437" s="14" t="s">
        <v>2089</v>
      </c>
      <c r="H2437" s="14" t="s">
        <v>2090</v>
      </c>
      <c r="I2437" s="14" t="s">
        <v>5571</v>
      </c>
      <c r="J2437" s="15">
        <v>1300</v>
      </c>
      <c r="K2437" s="15">
        <v>60</v>
      </c>
      <c r="L2437" s="14" t="s">
        <v>4945</v>
      </c>
      <c r="M2437" s="14">
        <v>3</v>
      </c>
      <c r="N2437" s="15">
        <v>900.35180722891562</v>
      </c>
      <c r="O2437" s="14">
        <v>900.35180722891562</v>
      </c>
      <c r="P2437" s="15">
        <v>459.17942168674699</v>
      </c>
      <c r="Q2437" s="15">
        <v>441.17238554216863</v>
      </c>
      <c r="R2437" s="15">
        <v>391.65303614457827</v>
      </c>
      <c r="S2437" s="15">
        <v>207.0809156626506</v>
      </c>
      <c r="T2437" s="15">
        <v>180.07036144578313</v>
      </c>
      <c r="U2437" s="15">
        <v>333.13016867469878</v>
      </c>
      <c r="V2437" s="15">
        <v>49.519349397590403</v>
      </c>
      <c r="W2437" s="14">
        <v>35.090176661000044</v>
      </c>
      <c r="X2437" s="14">
        <v>37.367905575000066</v>
      </c>
      <c r="Y2437" s="14" t="s">
        <v>6510</v>
      </c>
      <c r="Z2437" s="70" t="s">
        <v>5574</v>
      </c>
    </row>
    <row r="2438" spans="1:26" x14ac:dyDescent="0.25">
      <c r="A2438" s="14">
        <v>2288</v>
      </c>
      <c r="B2438" s="14" t="s">
        <v>5137</v>
      </c>
      <c r="C2438" s="14" t="s">
        <v>5155</v>
      </c>
      <c r="D2438" s="14" t="s">
        <v>5156</v>
      </c>
      <c r="E2438" s="14" t="s">
        <v>5164</v>
      </c>
      <c r="F2438" s="14" t="s">
        <v>2057</v>
      </c>
      <c r="G2438" s="14" t="s">
        <v>2060</v>
      </c>
      <c r="H2438" s="14" t="s">
        <v>252</v>
      </c>
      <c r="I2438" s="14" t="s">
        <v>5571</v>
      </c>
      <c r="J2438" s="15">
        <v>460</v>
      </c>
      <c r="K2438" s="15">
        <v>30</v>
      </c>
      <c r="L2438" s="14" t="s">
        <v>4945</v>
      </c>
      <c r="M2438" s="14">
        <v>3</v>
      </c>
      <c r="N2438" s="15">
        <v>318.58602409638553</v>
      </c>
      <c r="O2438" s="14">
        <v>318.58602409638553</v>
      </c>
      <c r="P2438" s="15">
        <v>161.2841746987952</v>
      </c>
      <c r="Q2438" s="15">
        <v>157.30184939759033</v>
      </c>
      <c r="R2438" s="15">
        <v>136.87252060240965</v>
      </c>
      <c r="S2438" s="15">
        <v>72.47832048192771</v>
      </c>
      <c r="T2438" s="15">
        <v>63.318972289156626</v>
      </c>
      <c r="U2438" s="15">
        <v>116.92107084337349</v>
      </c>
      <c r="V2438" s="15">
        <v>20.469152048192772</v>
      </c>
      <c r="W2438" s="14">
        <v>34.978341276000037</v>
      </c>
      <c r="X2438" s="14">
        <v>37.425291338000079</v>
      </c>
      <c r="Y2438" s="14" t="s">
        <v>7901</v>
      </c>
      <c r="Z2438" s="70" t="s">
        <v>5574</v>
      </c>
    </row>
    <row r="2439" spans="1:26" x14ac:dyDescent="0.25">
      <c r="A2439" s="14">
        <v>2292</v>
      </c>
      <c r="B2439" s="14" t="s">
        <v>5137</v>
      </c>
      <c r="C2439" s="14" t="s">
        <v>5155</v>
      </c>
      <c r="D2439" s="14" t="s">
        <v>5156</v>
      </c>
      <c r="E2439" s="14" t="s">
        <v>5164</v>
      </c>
      <c r="F2439" s="14" t="s">
        <v>2057</v>
      </c>
      <c r="G2439" s="14" t="s">
        <v>2067</v>
      </c>
      <c r="H2439" s="14" t="s">
        <v>2068</v>
      </c>
      <c r="I2439" s="14" t="s">
        <v>5571</v>
      </c>
      <c r="J2439" s="15">
        <v>0</v>
      </c>
      <c r="K2439" s="15">
        <v>0</v>
      </c>
      <c r="L2439" s="14" t="s">
        <v>4945</v>
      </c>
      <c r="M2439" s="14">
        <v>0</v>
      </c>
      <c r="N2439" s="15">
        <v>0</v>
      </c>
      <c r="O2439" s="14">
        <v>0</v>
      </c>
      <c r="P2439" s="15">
        <v>0</v>
      </c>
      <c r="Q2439" s="15">
        <v>0</v>
      </c>
      <c r="R2439" s="15">
        <v>0</v>
      </c>
      <c r="S2439" s="15">
        <v>0</v>
      </c>
      <c r="T2439" s="15">
        <v>0</v>
      </c>
      <c r="U2439" s="15">
        <v>0</v>
      </c>
      <c r="V2439" s="15">
        <v>0</v>
      </c>
      <c r="W2439" s="14">
        <v>35.168829472000027</v>
      </c>
      <c r="X2439" s="14">
        <v>37.453841448000048</v>
      </c>
      <c r="Y2439" s="14" t="s">
        <v>7902</v>
      </c>
      <c r="Z2439" s="70" t="s">
        <v>5574</v>
      </c>
    </row>
    <row r="2440" spans="1:26" x14ac:dyDescent="0.25">
      <c r="A2440" s="14">
        <v>2297</v>
      </c>
      <c r="B2440" s="14" t="s">
        <v>5137</v>
      </c>
      <c r="C2440" s="14" t="s">
        <v>5155</v>
      </c>
      <c r="D2440" s="14" t="s">
        <v>5156</v>
      </c>
      <c r="E2440" s="14" t="s">
        <v>5164</v>
      </c>
      <c r="F2440" s="14" t="s">
        <v>2057</v>
      </c>
      <c r="G2440" s="14" t="s">
        <v>2076</v>
      </c>
      <c r="H2440" s="14" t="s">
        <v>2077</v>
      </c>
      <c r="I2440" s="14" t="s">
        <v>5571</v>
      </c>
      <c r="J2440" s="15">
        <v>1600</v>
      </c>
      <c r="K2440" s="15">
        <v>70</v>
      </c>
      <c r="L2440" s="14" t="s">
        <v>4945</v>
      </c>
      <c r="M2440" s="14">
        <v>3</v>
      </c>
      <c r="N2440" s="15">
        <v>1108.1253012048192</v>
      </c>
      <c r="O2440" s="14">
        <v>1108.1253012048192</v>
      </c>
      <c r="P2440" s="15">
        <v>599.7728192771084</v>
      </c>
      <c r="Q2440" s="15">
        <v>508.35248192771076</v>
      </c>
      <c r="R2440" s="15">
        <v>409.5908144578313</v>
      </c>
      <c r="S2440" s="15">
        <v>229.93600000000001</v>
      </c>
      <c r="T2440" s="15">
        <v>192.53677108433735</v>
      </c>
      <c r="U2440" s="15">
        <v>453.77731084337341</v>
      </c>
      <c r="V2440" s="15">
        <v>109.98143614457831</v>
      </c>
      <c r="W2440" s="14">
        <v>35.104312815000071</v>
      </c>
      <c r="X2440" s="14">
        <v>37.495315282000035</v>
      </c>
      <c r="Y2440" s="14" t="s">
        <v>7903</v>
      </c>
      <c r="Z2440" s="70" t="s">
        <v>5574</v>
      </c>
    </row>
    <row r="2441" spans="1:26" x14ac:dyDescent="0.25">
      <c r="A2441" s="14">
        <v>2298</v>
      </c>
      <c r="B2441" s="14" t="s">
        <v>5137</v>
      </c>
      <c r="C2441" s="14" t="s">
        <v>5155</v>
      </c>
      <c r="D2441" s="14" t="s">
        <v>5156</v>
      </c>
      <c r="E2441" s="14" t="s">
        <v>5164</v>
      </c>
      <c r="F2441" s="14" t="s">
        <v>2057</v>
      </c>
      <c r="G2441" s="14" t="s">
        <v>2078</v>
      </c>
      <c r="H2441" s="14" t="s">
        <v>2079</v>
      </c>
      <c r="I2441" s="14" t="s">
        <v>5571</v>
      </c>
      <c r="J2441" s="15">
        <v>2300</v>
      </c>
      <c r="K2441" s="15">
        <v>100</v>
      </c>
      <c r="L2441" s="14" t="s">
        <v>4945</v>
      </c>
      <c r="M2441" s="14">
        <v>3</v>
      </c>
      <c r="N2441" s="15">
        <v>1592.9301204819276</v>
      </c>
      <c r="O2441" s="14">
        <v>1592.9301204819276</v>
      </c>
      <c r="P2441" s="15">
        <v>806.42087349397593</v>
      </c>
      <c r="Q2441" s="15">
        <v>786.50924698795166</v>
      </c>
      <c r="R2441" s="15">
        <v>684.36260301204811</v>
      </c>
      <c r="S2441" s="15">
        <v>362.39160240963855</v>
      </c>
      <c r="T2441" s="15">
        <v>316.59486144578312</v>
      </c>
      <c r="U2441" s="15">
        <v>584.60535421686745</v>
      </c>
      <c r="V2441" s="15">
        <v>102.34576024096386</v>
      </c>
      <c r="W2441" s="14">
        <v>35.004218696000066</v>
      </c>
      <c r="X2441" s="14">
        <v>37.403898150000032</v>
      </c>
      <c r="Y2441" s="14" t="s">
        <v>7904</v>
      </c>
      <c r="Z2441" s="70" t="s">
        <v>5574</v>
      </c>
    </row>
    <row r="2442" spans="1:26" x14ac:dyDescent="0.25">
      <c r="A2442" s="14">
        <v>2302</v>
      </c>
      <c r="B2442" s="14" t="s">
        <v>5137</v>
      </c>
      <c r="C2442" s="14" t="s">
        <v>5155</v>
      </c>
      <c r="D2442" s="14" t="s">
        <v>5156</v>
      </c>
      <c r="E2442" s="14" t="s">
        <v>5164</v>
      </c>
      <c r="F2442" s="14" t="s">
        <v>2057</v>
      </c>
      <c r="G2442" s="14" t="s">
        <v>2085</v>
      </c>
      <c r="H2442" s="14" t="s">
        <v>2086</v>
      </c>
      <c r="I2442" s="14" t="s">
        <v>5571</v>
      </c>
      <c r="J2442" s="15">
        <v>430</v>
      </c>
      <c r="K2442" s="15">
        <v>40</v>
      </c>
      <c r="L2442" s="14" t="s">
        <v>4945</v>
      </c>
      <c r="M2442" s="14">
        <v>3</v>
      </c>
      <c r="N2442" s="15">
        <v>297.80867469879519</v>
      </c>
      <c r="O2442" s="14">
        <v>297.80867469879519</v>
      </c>
      <c r="P2442" s="15">
        <v>150.76564156626509</v>
      </c>
      <c r="Q2442" s="15">
        <v>147.0430331325301</v>
      </c>
      <c r="R2442" s="15">
        <v>127.94605186746988</v>
      </c>
      <c r="S2442" s="15">
        <v>67.751473493975908</v>
      </c>
      <c r="T2442" s="15">
        <v>59.189474096385545</v>
      </c>
      <c r="U2442" s="15">
        <v>109.29578361445783</v>
      </c>
      <c r="V2442" s="15">
        <v>19.134207349397592</v>
      </c>
      <c r="W2442" s="14">
        <v>35.098848259000079</v>
      </c>
      <c r="X2442" s="14">
        <v>37.680752712000071</v>
      </c>
      <c r="Y2442" s="14" t="s">
        <v>7905</v>
      </c>
      <c r="Z2442" s="70" t="s">
        <v>5574</v>
      </c>
    </row>
    <row r="2443" spans="1:26" x14ac:dyDescent="0.25">
      <c r="A2443" s="14">
        <v>2290</v>
      </c>
      <c r="B2443" s="14" t="s">
        <v>5137</v>
      </c>
      <c r="C2443" s="14" t="s">
        <v>5155</v>
      </c>
      <c r="D2443" s="14" t="s">
        <v>5156</v>
      </c>
      <c r="E2443" s="14" t="s">
        <v>5164</v>
      </c>
      <c r="F2443" s="14" t="s">
        <v>2057</v>
      </c>
      <c r="G2443" s="14" t="s">
        <v>2063</v>
      </c>
      <c r="H2443" s="14" t="s">
        <v>2064</v>
      </c>
      <c r="I2443" s="14" t="s">
        <v>5571</v>
      </c>
      <c r="J2443" s="15">
        <v>1600</v>
      </c>
      <c r="K2443" s="15">
        <v>150</v>
      </c>
      <c r="L2443" s="14" t="s">
        <v>4945</v>
      </c>
      <c r="M2443" s="14">
        <v>4</v>
      </c>
      <c r="N2443" s="15">
        <v>1108.1253012048192</v>
      </c>
      <c r="O2443" s="14">
        <v>1108.1253012048192</v>
      </c>
      <c r="P2443" s="15">
        <v>556.83296385542155</v>
      </c>
      <c r="Q2443" s="15">
        <v>551.2923373493976</v>
      </c>
      <c r="R2443" s="15">
        <v>476.49387951807228</v>
      </c>
      <c r="S2443" s="15">
        <v>254.86881927710843</v>
      </c>
      <c r="T2443" s="15">
        <v>221.62506024096385</v>
      </c>
      <c r="U2443" s="15">
        <v>410.00636144578306</v>
      </c>
      <c r="V2443" s="15">
        <v>66.487518072289149</v>
      </c>
      <c r="W2443" s="14">
        <v>35.025135532000036</v>
      </c>
      <c r="X2443" s="14">
        <v>37.423464721000073</v>
      </c>
      <c r="Y2443" s="14" t="s">
        <v>8490</v>
      </c>
      <c r="Z2443" s="70" t="s">
        <v>5574</v>
      </c>
    </row>
    <row r="2444" spans="1:26" x14ac:dyDescent="0.25">
      <c r="A2444" s="14">
        <v>2286</v>
      </c>
      <c r="B2444" s="14" t="s">
        <v>5137</v>
      </c>
      <c r="C2444" s="14" t="s">
        <v>5155</v>
      </c>
      <c r="D2444" s="14" t="s">
        <v>5156</v>
      </c>
      <c r="E2444" s="14" t="s">
        <v>5164</v>
      </c>
      <c r="F2444" s="14" t="s">
        <v>2057</v>
      </c>
      <c r="G2444" s="14" t="s">
        <v>2056</v>
      </c>
      <c r="H2444" s="14" t="s">
        <v>2057</v>
      </c>
      <c r="I2444" s="14" t="s">
        <v>5571</v>
      </c>
      <c r="J2444" s="15">
        <v>3100</v>
      </c>
      <c r="K2444" s="15">
        <v>140</v>
      </c>
      <c r="L2444" s="14" t="s">
        <v>4945</v>
      </c>
      <c r="M2444" s="14">
        <v>3</v>
      </c>
      <c r="N2444" s="15">
        <v>2146.9927710843372</v>
      </c>
      <c r="O2444" s="14">
        <v>2146.9927710843372</v>
      </c>
      <c r="P2444" s="15">
        <v>1086.9150903614459</v>
      </c>
      <c r="Q2444" s="15">
        <v>1060.0776807228913</v>
      </c>
      <c r="R2444" s="15">
        <v>922.40176927710831</v>
      </c>
      <c r="S2444" s="15">
        <v>488.44085542168671</v>
      </c>
      <c r="T2444" s="15">
        <v>426.71481325301204</v>
      </c>
      <c r="U2444" s="15">
        <v>787.94634698795176</v>
      </c>
      <c r="V2444" s="15">
        <v>137.94428554216867</v>
      </c>
      <c r="W2444" s="14">
        <v>35.042816960000039</v>
      </c>
      <c r="X2444" s="14">
        <v>37.465138750000051</v>
      </c>
      <c r="Y2444" s="14" t="s">
        <v>8897</v>
      </c>
      <c r="Z2444" s="70" t="s">
        <v>5574</v>
      </c>
    </row>
    <row r="2445" spans="1:26" x14ac:dyDescent="0.25">
      <c r="A2445" s="14">
        <v>2282</v>
      </c>
      <c r="B2445" s="14" t="s">
        <v>5137</v>
      </c>
      <c r="C2445" s="14" t="s">
        <v>5155</v>
      </c>
      <c r="D2445" s="14" t="s">
        <v>5156</v>
      </c>
      <c r="E2445" s="14" t="s">
        <v>5164</v>
      </c>
      <c r="F2445" s="14" t="s">
        <v>2057</v>
      </c>
      <c r="G2445" s="14" t="s">
        <v>2048</v>
      </c>
      <c r="H2445" s="14" t="s">
        <v>2049</v>
      </c>
      <c r="I2445" s="14" t="s">
        <v>5571</v>
      </c>
      <c r="J2445" s="15">
        <v>480</v>
      </c>
      <c r="K2445" s="15">
        <v>40</v>
      </c>
      <c r="L2445" s="14" t="s">
        <v>4945</v>
      </c>
      <c r="M2445" s="14">
        <v>2</v>
      </c>
      <c r="N2445" s="15">
        <v>332.43759036144576</v>
      </c>
      <c r="O2445" s="14">
        <v>332.43759036144576</v>
      </c>
      <c r="P2445" s="15">
        <v>168.29653012048195</v>
      </c>
      <c r="Q2445" s="15">
        <v>164.14106024096381</v>
      </c>
      <c r="R2445" s="15">
        <v>142.82349975903614</v>
      </c>
      <c r="S2445" s="15">
        <v>75.629551807228907</v>
      </c>
      <c r="T2445" s="15">
        <v>66.071971084337349</v>
      </c>
      <c r="U2445" s="15">
        <v>122.00459566265059</v>
      </c>
      <c r="V2445" s="15">
        <v>21.359115180722892</v>
      </c>
      <c r="W2445" s="14">
        <v>35.152266140000052</v>
      </c>
      <c r="X2445" s="14">
        <v>37.578460085000074</v>
      </c>
      <c r="Y2445" s="14" t="s">
        <v>11990</v>
      </c>
      <c r="Z2445" s="70" t="s">
        <v>5574</v>
      </c>
    </row>
    <row r="2446" spans="1:26" x14ac:dyDescent="0.25">
      <c r="A2446" s="14">
        <v>2289</v>
      </c>
      <c r="B2446" s="14" t="s">
        <v>5137</v>
      </c>
      <c r="C2446" s="14" t="s">
        <v>5155</v>
      </c>
      <c r="D2446" s="14" t="s">
        <v>5156</v>
      </c>
      <c r="E2446" s="14" t="s">
        <v>5164</v>
      </c>
      <c r="F2446" s="14" t="s">
        <v>2057</v>
      </c>
      <c r="G2446" s="14" t="s">
        <v>2061</v>
      </c>
      <c r="H2446" s="14" t="s">
        <v>2062</v>
      </c>
      <c r="I2446" s="14" t="s">
        <v>5571</v>
      </c>
      <c r="J2446" s="15">
        <v>260</v>
      </c>
      <c r="K2446" s="15">
        <v>80</v>
      </c>
      <c r="L2446" s="14" t="s">
        <v>4945</v>
      </c>
      <c r="M2446" s="14">
        <v>3</v>
      </c>
      <c r="N2446" s="15">
        <v>180.07036144578311</v>
      </c>
      <c r="O2446" s="14">
        <v>180.07036144578311</v>
      </c>
      <c r="P2446" s="15">
        <v>91.160620481927708</v>
      </c>
      <c r="Q2446" s="15">
        <v>88.909740963855398</v>
      </c>
      <c r="R2446" s="15">
        <v>77.362729036144572</v>
      </c>
      <c r="S2446" s="15">
        <v>40.966007228915657</v>
      </c>
      <c r="T2446" s="15">
        <v>35.788984337349397</v>
      </c>
      <c r="U2446" s="15">
        <v>66.085822650602395</v>
      </c>
      <c r="V2446" s="15">
        <v>11.569520722891564</v>
      </c>
      <c r="W2446" s="14">
        <v>35.15903223600003</v>
      </c>
      <c r="X2446" s="14">
        <v>37.380724961000055</v>
      </c>
      <c r="Y2446" s="14" t="s">
        <v>11991</v>
      </c>
      <c r="Z2446" s="70" t="s">
        <v>5574</v>
      </c>
    </row>
    <row r="2447" spans="1:26" x14ac:dyDescent="0.25">
      <c r="A2447" s="14">
        <v>2291</v>
      </c>
      <c r="B2447" s="14" t="s">
        <v>5137</v>
      </c>
      <c r="C2447" s="14" t="s">
        <v>5155</v>
      </c>
      <c r="D2447" s="14" t="s">
        <v>5156</v>
      </c>
      <c r="E2447" s="14" t="s">
        <v>5164</v>
      </c>
      <c r="F2447" s="14" t="s">
        <v>2057</v>
      </c>
      <c r="G2447" s="14" t="s">
        <v>2065</v>
      </c>
      <c r="H2447" s="14" t="s">
        <v>2066</v>
      </c>
      <c r="I2447" s="14" t="s">
        <v>5571</v>
      </c>
      <c r="J2447" s="15">
        <v>460</v>
      </c>
      <c r="K2447" s="15">
        <v>30</v>
      </c>
      <c r="L2447" s="14" t="s">
        <v>4945</v>
      </c>
      <c r="M2447" s="14">
        <v>2</v>
      </c>
      <c r="N2447" s="15">
        <v>318.58602409638553</v>
      </c>
      <c r="O2447" s="14">
        <v>318.58602409638553</v>
      </c>
      <c r="P2447" s="15">
        <v>161.2841746987952</v>
      </c>
      <c r="Q2447" s="15">
        <v>157.30184939759033</v>
      </c>
      <c r="R2447" s="15">
        <v>136.87252060240965</v>
      </c>
      <c r="S2447" s="15">
        <v>72.47832048192771</v>
      </c>
      <c r="T2447" s="15">
        <v>63.318972289156626</v>
      </c>
      <c r="U2447" s="15">
        <v>116.92107084337349</v>
      </c>
      <c r="V2447" s="15">
        <v>20.469152048192772</v>
      </c>
      <c r="W2447" s="14">
        <v>35.135190489000024</v>
      </c>
      <c r="X2447" s="14">
        <v>37.65166406000003</v>
      </c>
      <c r="Y2447" s="14" t="s">
        <v>11992</v>
      </c>
      <c r="Z2447" s="70" t="s">
        <v>5574</v>
      </c>
    </row>
    <row r="2448" spans="1:26" x14ac:dyDescent="0.25">
      <c r="A2448" s="14">
        <v>2293</v>
      </c>
      <c r="B2448" s="14" t="s">
        <v>5137</v>
      </c>
      <c r="C2448" s="14" t="s">
        <v>5155</v>
      </c>
      <c r="D2448" s="14" t="s">
        <v>5156</v>
      </c>
      <c r="E2448" s="14" t="s">
        <v>5164</v>
      </c>
      <c r="F2448" s="14" t="s">
        <v>2057</v>
      </c>
      <c r="G2448" s="14" t="s">
        <v>2069</v>
      </c>
      <c r="H2448" s="14" t="s">
        <v>674</v>
      </c>
      <c r="I2448" s="14" t="s">
        <v>5571</v>
      </c>
      <c r="J2448" s="15">
        <v>2000</v>
      </c>
      <c r="K2448" s="15">
        <v>90</v>
      </c>
      <c r="L2448" s="14" t="s">
        <v>4945</v>
      </c>
      <c r="M2448" s="14">
        <v>2</v>
      </c>
      <c r="N2448" s="15">
        <v>1385.1566265060239</v>
      </c>
      <c r="O2448" s="14">
        <v>1385.1566265060239</v>
      </c>
      <c r="P2448" s="15">
        <v>701.23554216867478</v>
      </c>
      <c r="Q2448" s="15">
        <v>683.92108433734916</v>
      </c>
      <c r="R2448" s="15">
        <v>595.09791566265062</v>
      </c>
      <c r="S2448" s="15">
        <v>315.12313253012047</v>
      </c>
      <c r="T2448" s="15">
        <v>275.29987951807226</v>
      </c>
      <c r="U2448" s="15">
        <v>508.35248192771076</v>
      </c>
      <c r="V2448" s="15">
        <v>88.996313253012033</v>
      </c>
      <c r="W2448" s="14">
        <v>35.08647856500005</v>
      </c>
      <c r="X2448" s="14">
        <v>37.595256359000075</v>
      </c>
      <c r="Y2448" s="14" t="s">
        <v>11993</v>
      </c>
      <c r="Z2448" s="70" t="s">
        <v>5574</v>
      </c>
    </row>
    <row r="2449" spans="1:26" x14ac:dyDescent="0.25">
      <c r="A2449" s="14">
        <v>2299</v>
      </c>
      <c r="B2449" s="14" t="s">
        <v>5137</v>
      </c>
      <c r="C2449" s="14" t="s">
        <v>5155</v>
      </c>
      <c r="D2449" s="14" t="s">
        <v>5156</v>
      </c>
      <c r="E2449" s="14" t="s">
        <v>5164</v>
      </c>
      <c r="F2449" s="14" t="s">
        <v>2057</v>
      </c>
      <c r="G2449" s="14" t="s">
        <v>2080</v>
      </c>
      <c r="H2449" s="14" t="s">
        <v>2081</v>
      </c>
      <c r="I2449" s="14" t="s">
        <v>5571</v>
      </c>
      <c r="J2449" s="15">
        <v>320</v>
      </c>
      <c r="K2449" s="15">
        <v>20</v>
      </c>
      <c r="L2449" s="14" t="s">
        <v>4945</v>
      </c>
      <c r="M2449" s="14">
        <v>2</v>
      </c>
      <c r="N2449" s="15">
        <v>221.62506024096385</v>
      </c>
      <c r="O2449" s="14">
        <v>221.62506024096385</v>
      </c>
      <c r="P2449" s="15">
        <v>112.19768674698797</v>
      </c>
      <c r="Q2449" s="15">
        <v>109.42737349397588</v>
      </c>
      <c r="R2449" s="15">
        <v>95.215666506024093</v>
      </c>
      <c r="S2449" s="15">
        <v>50.419701204819276</v>
      </c>
      <c r="T2449" s="15">
        <v>44.047980722891566</v>
      </c>
      <c r="U2449" s="15">
        <v>81.336397108433729</v>
      </c>
      <c r="V2449" s="15">
        <v>14.239410120481928</v>
      </c>
      <c r="W2449" s="14">
        <v>35.012451450000071</v>
      </c>
      <c r="X2449" s="14">
        <v>37.614783337000063</v>
      </c>
      <c r="Y2449" s="14" t="s">
        <v>11994</v>
      </c>
      <c r="Z2449" s="70" t="s">
        <v>5574</v>
      </c>
    </row>
    <row r="2450" spans="1:26" x14ac:dyDescent="0.25">
      <c r="A2450" s="14">
        <v>2300</v>
      </c>
      <c r="B2450" s="14" t="s">
        <v>5137</v>
      </c>
      <c r="C2450" s="14" t="s">
        <v>5155</v>
      </c>
      <c r="D2450" s="14" t="s">
        <v>5156</v>
      </c>
      <c r="E2450" s="14" t="s">
        <v>5164</v>
      </c>
      <c r="F2450" s="14" t="s">
        <v>2057</v>
      </c>
      <c r="G2450" s="14" t="s">
        <v>2082</v>
      </c>
      <c r="H2450" s="14" t="s">
        <v>2083</v>
      </c>
      <c r="I2450" s="14" t="s">
        <v>5571</v>
      </c>
      <c r="J2450" s="15">
        <v>270</v>
      </c>
      <c r="K2450" s="15">
        <v>30</v>
      </c>
      <c r="L2450" s="14" t="s">
        <v>4945</v>
      </c>
      <c r="M2450" s="14">
        <v>2</v>
      </c>
      <c r="N2450" s="15">
        <v>186.99614457831325</v>
      </c>
      <c r="O2450" s="14">
        <v>186.99614457831325</v>
      </c>
      <c r="P2450" s="15">
        <v>94.666798192771097</v>
      </c>
      <c r="Q2450" s="15">
        <v>92.329346385542152</v>
      </c>
      <c r="R2450" s="15">
        <v>80.33821861445783</v>
      </c>
      <c r="S2450" s="15">
        <v>42.541622891566263</v>
      </c>
      <c r="T2450" s="15">
        <v>37.165483734939762</v>
      </c>
      <c r="U2450" s="15">
        <v>68.627585060240961</v>
      </c>
      <c r="V2450" s="15">
        <v>12.014502289156626</v>
      </c>
      <c r="W2450" s="14">
        <v>34.95950404000007</v>
      </c>
      <c r="X2450" s="14">
        <v>37.563078540000049</v>
      </c>
      <c r="Y2450" s="14" t="s">
        <v>11995</v>
      </c>
      <c r="Z2450" s="70" t="s">
        <v>5574</v>
      </c>
    </row>
    <row r="2451" spans="1:26" x14ac:dyDescent="0.25">
      <c r="A2451" s="14">
        <v>2305</v>
      </c>
      <c r="B2451" s="14" t="s">
        <v>5137</v>
      </c>
      <c r="C2451" s="14" t="s">
        <v>5155</v>
      </c>
      <c r="D2451" s="14" t="s">
        <v>5156</v>
      </c>
      <c r="E2451" s="14" t="s">
        <v>5164</v>
      </c>
      <c r="F2451" s="14" t="s">
        <v>2057</v>
      </c>
      <c r="G2451" s="14" t="s">
        <v>2091</v>
      </c>
      <c r="H2451" s="14" t="s">
        <v>2092</v>
      </c>
      <c r="I2451" s="14" t="s">
        <v>5571</v>
      </c>
      <c r="J2451" s="15">
        <v>1000</v>
      </c>
      <c r="K2451" s="15">
        <v>50</v>
      </c>
      <c r="L2451" s="14" t="s">
        <v>4945</v>
      </c>
      <c r="M2451" s="14">
        <v>2</v>
      </c>
      <c r="N2451" s="15">
        <v>692.57831325301197</v>
      </c>
      <c r="O2451" s="14">
        <v>692.57831325301197</v>
      </c>
      <c r="P2451" s="15">
        <v>350.61777108433739</v>
      </c>
      <c r="Q2451" s="15">
        <v>341.96054216867458</v>
      </c>
      <c r="R2451" s="15">
        <v>297.54895783132531</v>
      </c>
      <c r="S2451" s="15">
        <v>157.56156626506024</v>
      </c>
      <c r="T2451" s="15">
        <v>137.64993975903613</v>
      </c>
      <c r="U2451" s="15">
        <v>254.17624096385538</v>
      </c>
      <c r="V2451" s="15">
        <v>44.498156626506017</v>
      </c>
      <c r="W2451" s="14">
        <v>35.129528251000067</v>
      </c>
      <c r="X2451" s="14">
        <v>37.415458601000068</v>
      </c>
      <c r="Y2451" s="14" t="s">
        <v>11996</v>
      </c>
      <c r="Z2451" s="70" t="s">
        <v>5574</v>
      </c>
    </row>
    <row r="2452" spans="1:26" x14ac:dyDescent="0.25">
      <c r="A2452" s="14">
        <v>5465</v>
      </c>
      <c r="B2452" s="14" t="s">
        <v>5137</v>
      </c>
      <c r="C2452" s="14" t="s">
        <v>5155</v>
      </c>
      <c r="D2452" s="14" t="s">
        <v>5156</v>
      </c>
      <c r="E2452" s="14" t="s">
        <v>5164</v>
      </c>
      <c r="F2452" s="14" t="s">
        <v>2057</v>
      </c>
      <c r="G2452" s="14" t="s">
        <v>4732</v>
      </c>
      <c r="H2452" s="14" t="s">
        <v>4733</v>
      </c>
      <c r="I2452" s="14" t="s">
        <v>5571</v>
      </c>
      <c r="J2452" s="15">
        <v>600</v>
      </c>
      <c r="K2452" s="15">
        <v>30</v>
      </c>
      <c r="L2452" s="14" t="s">
        <v>4945</v>
      </c>
      <c r="M2452" s="14">
        <v>2</v>
      </c>
      <c r="N2452" s="15">
        <v>415.54698795180718</v>
      </c>
      <c r="O2452" s="14">
        <v>415.54698795180718</v>
      </c>
      <c r="P2452" s="15">
        <v>230.62857831325297</v>
      </c>
      <c r="Q2452" s="15">
        <v>184.91840963855421</v>
      </c>
      <c r="R2452" s="15">
        <v>152.71351807228913</v>
      </c>
      <c r="S2452" s="15">
        <v>99.731277108433716</v>
      </c>
      <c r="T2452" s="15">
        <v>72.720722891566254</v>
      </c>
      <c r="U2452" s="15">
        <v>178.68520481927706</v>
      </c>
      <c r="V2452" s="15">
        <v>33.243759036144574</v>
      </c>
      <c r="W2452" s="14">
        <v>34.979562485000031</v>
      </c>
      <c r="X2452" s="14">
        <v>37.504225932000054</v>
      </c>
      <c r="Y2452" s="14" t="s">
        <v>16535</v>
      </c>
      <c r="Z2452" s="70" t="s">
        <v>5574</v>
      </c>
    </row>
    <row r="2453" spans="1:26" x14ac:dyDescent="0.25">
      <c r="A2453" s="14">
        <v>5278</v>
      </c>
      <c r="B2453" s="14" t="s">
        <v>5137</v>
      </c>
      <c r="C2453" s="14" t="s">
        <v>5155</v>
      </c>
      <c r="D2453" s="14" t="s">
        <v>5156</v>
      </c>
      <c r="E2453" s="14" t="s">
        <v>5164</v>
      </c>
      <c r="F2453" s="14" t="s">
        <v>2057</v>
      </c>
      <c r="G2453" s="14" t="s">
        <v>4459</v>
      </c>
      <c r="H2453" s="14" t="s">
        <v>4460</v>
      </c>
      <c r="I2453" s="14" t="s">
        <v>5571</v>
      </c>
      <c r="J2453" s="15">
        <v>300</v>
      </c>
      <c r="K2453" s="15">
        <v>0</v>
      </c>
      <c r="L2453" s="14" t="s">
        <v>4945</v>
      </c>
      <c r="M2453" s="14">
        <v>2</v>
      </c>
      <c r="N2453" s="15">
        <v>207.77349397590359</v>
      </c>
      <c r="O2453" s="14">
        <v>207.77349397590359</v>
      </c>
      <c r="P2453" s="15">
        <v>104.40618072289155</v>
      </c>
      <c r="Q2453" s="15">
        <v>103.36731325301204</v>
      </c>
      <c r="R2453" s="15">
        <v>89.342602409638545</v>
      </c>
      <c r="S2453" s="15">
        <v>47.787903614457825</v>
      </c>
      <c r="T2453" s="15">
        <v>41.55469879518072</v>
      </c>
      <c r="U2453" s="15">
        <v>76.876192771084334</v>
      </c>
      <c r="V2453" s="15">
        <v>12.466409638554214</v>
      </c>
      <c r="W2453" s="14">
        <v>35.069388543000059</v>
      </c>
      <c r="X2453" s="14">
        <v>37.718655641000055</v>
      </c>
      <c r="Y2453" s="14" t="s">
        <v>16695</v>
      </c>
      <c r="Z2453" s="70" t="s">
        <v>5574</v>
      </c>
    </row>
    <row r="2454" spans="1:26" x14ac:dyDescent="0.25">
      <c r="A2454" s="14">
        <v>2336</v>
      </c>
      <c r="B2454" s="14" t="s">
        <v>5137</v>
      </c>
      <c r="C2454" s="14" t="s">
        <v>5165</v>
      </c>
      <c r="D2454" s="14" t="s">
        <v>5166</v>
      </c>
      <c r="E2454" s="14" t="s">
        <v>5167</v>
      </c>
      <c r="F2454" s="14" t="s">
        <v>5166</v>
      </c>
      <c r="G2454" s="14" t="s">
        <v>6511</v>
      </c>
      <c r="H2454" s="14" t="s">
        <v>5166</v>
      </c>
      <c r="I2454" s="14" t="s">
        <v>5837</v>
      </c>
      <c r="J2454" s="15">
        <v>19200</v>
      </c>
      <c r="K2454" s="15">
        <v>3760</v>
      </c>
      <c r="L2454" s="14" t="s">
        <v>5572</v>
      </c>
      <c r="M2454" s="14">
        <v>2</v>
      </c>
      <c r="N2454" s="15">
        <v>13297.89387755102</v>
      </c>
      <c r="O2454" s="14">
        <v>0</v>
      </c>
      <c r="P2454" s="15">
        <v>6682.1916734693868</v>
      </c>
      <c r="Q2454" s="15">
        <v>6615.7022040816328</v>
      </c>
      <c r="R2454" s="15">
        <v>5718.0943673469392</v>
      </c>
      <c r="S2454" s="15">
        <v>3058.5155918367345</v>
      </c>
      <c r="T2454" s="15">
        <v>2659.5787755102042</v>
      </c>
      <c r="U2454" s="15">
        <v>4920.2207346938776</v>
      </c>
      <c r="V2454" s="15">
        <v>797.87363265306112</v>
      </c>
      <c r="W2454" s="14">
        <v>35.066179706000071</v>
      </c>
      <c r="X2454" s="14">
        <v>36.342117591000033</v>
      </c>
      <c r="Y2454" s="14" t="s">
        <v>6512</v>
      </c>
      <c r="Z2454" s="70" t="s">
        <v>5574</v>
      </c>
    </row>
    <row r="2455" spans="1:26" x14ac:dyDescent="0.25">
      <c r="A2455" s="14">
        <v>2306</v>
      </c>
      <c r="B2455" s="14" t="s">
        <v>5137</v>
      </c>
      <c r="C2455" s="14" t="s">
        <v>5165</v>
      </c>
      <c r="D2455" s="14" t="s">
        <v>5166</v>
      </c>
      <c r="E2455" s="14" t="s">
        <v>5167</v>
      </c>
      <c r="F2455" s="14" t="s">
        <v>5166</v>
      </c>
      <c r="G2455" s="14" t="s">
        <v>11997</v>
      </c>
      <c r="H2455" s="14" t="s">
        <v>11998</v>
      </c>
      <c r="I2455" s="14" t="s">
        <v>5571</v>
      </c>
      <c r="J2455" s="15">
        <v>2400</v>
      </c>
      <c r="K2455" s="15">
        <v>900</v>
      </c>
      <c r="L2455" s="14" t="s">
        <v>5572</v>
      </c>
      <c r="M2455" s="14">
        <v>2</v>
      </c>
      <c r="N2455" s="15">
        <v>1662.2367346938775</v>
      </c>
      <c r="O2455" s="14">
        <v>0</v>
      </c>
      <c r="P2455" s="15">
        <v>835.27395918367336</v>
      </c>
      <c r="Q2455" s="15">
        <v>826.9627755102041</v>
      </c>
      <c r="R2455" s="15">
        <v>714.7617959183674</v>
      </c>
      <c r="S2455" s="15">
        <v>382.31444897959182</v>
      </c>
      <c r="T2455" s="15">
        <v>332.44734693877552</v>
      </c>
      <c r="U2455" s="15">
        <v>615.0275918367347</v>
      </c>
      <c r="V2455" s="15">
        <v>99.73420408163264</v>
      </c>
      <c r="W2455" s="14">
        <v>35.129942652000068</v>
      </c>
      <c r="X2455" s="14">
        <v>36.28807482600007</v>
      </c>
      <c r="Y2455" s="14" t="s">
        <v>11999</v>
      </c>
      <c r="Z2455" s="70" t="s">
        <v>5574</v>
      </c>
    </row>
    <row r="2456" spans="1:26" x14ac:dyDescent="0.25">
      <c r="A2456" s="14">
        <v>2307</v>
      </c>
      <c r="B2456" s="14" t="s">
        <v>5137</v>
      </c>
      <c r="C2456" s="14" t="s">
        <v>5165</v>
      </c>
      <c r="D2456" s="14" t="s">
        <v>5166</v>
      </c>
      <c r="E2456" s="14" t="s">
        <v>5167</v>
      </c>
      <c r="F2456" s="14" t="s">
        <v>5166</v>
      </c>
      <c r="G2456" s="14" t="s">
        <v>12000</v>
      </c>
      <c r="H2456" s="14" t="s">
        <v>12001</v>
      </c>
      <c r="I2456" s="14" t="s">
        <v>5571</v>
      </c>
      <c r="J2456" s="15">
        <v>3000</v>
      </c>
      <c r="K2456" s="15">
        <v>410</v>
      </c>
      <c r="L2456" s="14" t="s">
        <v>5572</v>
      </c>
      <c r="M2456" s="14">
        <v>2</v>
      </c>
      <c r="N2456" s="15">
        <v>2077.795918367347</v>
      </c>
      <c r="O2456" s="14">
        <v>0</v>
      </c>
      <c r="P2456" s="15">
        <v>1044.0924489795918</v>
      </c>
      <c r="Q2456" s="15">
        <v>1033.7034693877551</v>
      </c>
      <c r="R2456" s="15">
        <v>893.4522448979593</v>
      </c>
      <c r="S2456" s="15">
        <v>477.89306122448983</v>
      </c>
      <c r="T2456" s="15">
        <v>415.55918367346942</v>
      </c>
      <c r="U2456" s="15">
        <v>768.78448979591838</v>
      </c>
      <c r="V2456" s="15">
        <v>124.66775510204081</v>
      </c>
      <c r="W2456" s="14">
        <v>35.141885707000029</v>
      </c>
      <c r="X2456" s="14">
        <v>36.331090467000024</v>
      </c>
      <c r="Y2456" s="14" t="s">
        <v>12002</v>
      </c>
      <c r="Z2456" s="70" t="s">
        <v>5574</v>
      </c>
    </row>
    <row r="2457" spans="1:26" x14ac:dyDescent="0.25">
      <c r="A2457" s="14">
        <v>2308</v>
      </c>
      <c r="B2457" s="14" t="s">
        <v>5137</v>
      </c>
      <c r="C2457" s="14" t="s">
        <v>5165</v>
      </c>
      <c r="D2457" s="14" t="s">
        <v>5166</v>
      </c>
      <c r="E2457" s="14" t="s">
        <v>5167</v>
      </c>
      <c r="F2457" s="14" t="s">
        <v>5166</v>
      </c>
      <c r="G2457" s="14" t="s">
        <v>12003</v>
      </c>
      <c r="H2457" s="14" t="s">
        <v>12004</v>
      </c>
      <c r="I2457" s="14" t="s">
        <v>5571</v>
      </c>
      <c r="J2457" s="15">
        <v>1700</v>
      </c>
      <c r="K2457" s="15">
        <v>240</v>
      </c>
      <c r="L2457" s="14" t="s">
        <v>5572</v>
      </c>
      <c r="M2457" s="14">
        <v>2</v>
      </c>
      <c r="N2457" s="15">
        <v>1177.4176870748299</v>
      </c>
      <c r="O2457" s="14">
        <v>0</v>
      </c>
      <c r="P2457" s="15">
        <v>591.65238775510193</v>
      </c>
      <c r="Q2457" s="15">
        <v>585.765299319728</v>
      </c>
      <c r="R2457" s="15">
        <v>506.28960544217688</v>
      </c>
      <c r="S2457" s="15">
        <v>270.80606802721087</v>
      </c>
      <c r="T2457" s="15">
        <v>235.48353741496601</v>
      </c>
      <c r="U2457" s="15">
        <v>435.64454421768704</v>
      </c>
      <c r="V2457" s="15">
        <v>70.645061224489794</v>
      </c>
      <c r="W2457" s="14">
        <v>35.09999252800003</v>
      </c>
      <c r="X2457" s="14">
        <v>36.336117004000073</v>
      </c>
      <c r="Y2457" s="14" t="s">
        <v>12005</v>
      </c>
      <c r="Z2457" s="70" t="s">
        <v>5574</v>
      </c>
    </row>
    <row r="2458" spans="1:26" x14ac:dyDescent="0.25">
      <c r="A2458" s="14">
        <v>2309</v>
      </c>
      <c r="B2458" s="14" t="s">
        <v>5137</v>
      </c>
      <c r="C2458" s="14" t="s">
        <v>5165</v>
      </c>
      <c r="D2458" s="14" t="s">
        <v>5166</v>
      </c>
      <c r="E2458" s="14" t="s">
        <v>5167</v>
      </c>
      <c r="F2458" s="14" t="s">
        <v>5166</v>
      </c>
      <c r="G2458" s="14" t="s">
        <v>12006</v>
      </c>
      <c r="H2458" s="14" t="s">
        <v>12007</v>
      </c>
      <c r="I2458" s="14" t="s">
        <v>5571</v>
      </c>
      <c r="J2458" s="15">
        <v>760</v>
      </c>
      <c r="K2458" s="15">
        <v>110</v>
      </c>
      <c r="L2458" s="14" t="s">
        <v>5572</v>
      </c>
      <c r="M2458" s="14">
        <v>2</v>
      </c>
      <c r="N2458" s="15">
        <v>526.3749659863945</v>
      </c>
      <c r="O2458" s="14">
        <v>0</v>
      </c>
      <c r="P2458" s="15">
        <v>264.50342040816321</v>
      </c>
      <c r="Q2458" s="15">
        <v>261.87154557823129</v>
      </c>
      <c r="R2458" s="15">
        <v>226.34123537414968</v>
      </c>
      <c r="S2458" s="15">
        <v>121.06624217687074</v>
      </c>
      <c r="T2458" s="15">
        <v>105.2749931972789</v>
      </c>
      <c r="U2458" s="15">
        <v>194.75873741496596</v>
      </c>
      <c r="V2458" s="15">
        <v>31.582497959183669</v>
      </c>
      <c r="W2458" s="14">
        <v>35.105609786000059</v>
      </c>
      <c r="X2458" s="14">
        <v>36.508165805000033</v>
      </c>
      <c r="Y2458" s="14" t="s">
        <v>12008</v>
      </c>
      <c r="Z2458" s="70" t="s">
        <v>5574</v>
      </c>
    </row>
    <row r="2459" spans="1:26" x14ac:dyDescent="0.25">
      <c r="A2459" s="14">
        <v>2310</v>
      </c>
      <c r="B2459" s="14" t="s">
        <v>5137</v>
      </c>
      <c r="C2459" s="14" t="s">
        <v>5165</v>
      </c>
      <c r="D2459" s="14" t="s">
        <v>5166</v>
      </c>
      <c r="E2459" s="14" t="s">
        <v>5167</v>
      </c>
      <c r="F2459" s="14" t="s">
        <v>5166</v>
      </c>
      <c r="G2459" s="14" t="s">
        <v>12009</v>
      </c>
      <c r="H2459" s="14" t="s">
        <v>12010</v>
      </c>
      <c r="I2459" s="14" t="s">
        <v>5571</v>
      </c>
      <c r="J2459" s="15">
        <v>1400</v>
      </c>
      <c r="K2459" s="15">
        <v>200</v>
      </c>
      <c r="L2459" s="14" t="s">
        <v>5572</v>
      </c>
      <c r="M2459" s="14">
        <v>2</v>
      </c>
      <c r="N2459" s="15">
        <v>969.63809523809516</v>
      </c>
      <c r="O2459" s="14">
        <v>0</v>
      </c>
      <c r="P2459" s="15">
        <v>487.24314285714274</v>
      </c>
      <c r="Q2459" s="15">
        <v>482.39495238095242</v>
      </c>
      <c r="R2459" s="15">
        <v>416.94438095238093</v>
      </c>
      <c r="S2459" s="15">
        <v>223.01676190476189</v>
      </c>
      <c r="T2459" s="15">
        <v>193.92761904761903</v>
      </c>
      <c r="U2459" s="15">
        <v>358.7660952380952</v>
      </c>
      <c r="V2459" s="15">
        <v>58.178285714285707</v>
      </c>
      <c r="W2459" s="14">
        <v>35.099339598000029</v>
      </c>
      <c r="X2459" s="14">
        <v>36.358631670000079</v>
      </c>
      <c r="Y2459" s="14" t="s">
        <v>12011</v>
      </c>
      <c r="Z2459" s="70" t="s">
        <v>5574</v>
      </c>
    </row>
    <row r="2460" spans="1:26" x14ac:dyDescent="0.25">
      <c r="A2460" s="14">
        <v>2311</v>
      </c>
      <c r="B2460" s="14" t="s">
        <v>5137</v>
      </c>
      <c r="C2460" s="14" t="s">
        <v>5165</v>
      </c>
      <c r="D2460" s="14" t="s">
        <v>5166</v>
      </c>
      <c r="E2460" s="14" t="s">
        <v>5167</v>
      </c>
      <c r="F2460" s="14" t="s">
        <v>5166</v>
      </c>
      <c r="G2460" s="14" t="s">
        <v>12012</v>
      </c>
      <c r="H2460" s="14" t="s">
        <v>11767</v>
      </c>
      <c r="I2460" s="14" t="s">
        <v>5571</v>
      </c>
      <c r="J2460" s="15">
        <v>4200</v>
      </c>
      <c r="K2460" s="15">
        <v>1440</v>
      </c>
      <c r="L2460" s="14" t="s">
        <v>5572</v>
      </c>
      <c r="M2460" s="14">
        <v>2</v>
      </c>
      <c r="N2460" s="15">
        <v>2908.9142857142856</v>
      </c>
      <c r="O2460" s="14">
        <v>0</v>
      </c>
      <c r="P2460" s="15">
        <v>1461.7294285714283</v>
      </c>
      <c r="Q2460" s="15">
        <v>1447.1848571428573</v>
      </c>
      <c r="R2460" s="15">
        <v>1250.8331428571428</v>
      </c>
      <c r="S2460" s="15">
        <v>669.05028571428568</v>
      </c>
      <c r="T2460" s="15">
        <v>581.7828571428571</v>
      </c>
      <c r="U2460" s="15">
        <v>1076.2982857142856</v>
      </c>
      <c r="V2460" s="15">
        <v>174.53485714285713</v>
      </c>
      <c r="W2460" s="14">
        <v>35.101120738000077</v>
      </c>
      <c r="X2460" s="14">
        <v>36.319144823000045</v>
      </c>
      <c r="Y2460" s="14" t="s">
        <v>12013</v>
      </c>
      <c r="Z2460" s="70" t="s">
        <v>5574</v>
      </c>
    </row>
    <row r="2461" spans="1:26" x14ac:dyDescent="0.25">
      <c r="A2461" s="14">
        <v>2312</v>
      </c>
      <c r="B2461" s="14" t="s">
        <v>5137</v>
      </c>
      <c r="C2461" s="14" t="s">
        <v>5165</v>
      </c>
      <c r="D2461" s="14" t="s">
        <v>5166</v>
      </c>
      <c r="E2461" s="14" t="s">
        <v>5167</v>
      </c>
      <c r="F2461" s="14" t="s">
        <v>5166</v>
      </c>
      <c r="G2461" s="14" t="s">
        <v>12014</v>
      </c>
      <c r="H2461" s="14" t="s">
        <v>3999</v>
      </c>
      <c r="I2461" s="14" t="s">
        <v>5571</v>
      </c>
      <c r="J2461" s="15">
        <v>3800</v>
      </c>
      <c r="K2461" s="15">
        <v>530</v>
      </c>
      <c r="L2461" s="14" t="s">
        <v>5572</v>
      </c>
      <c r="M2461" s="14">
        <v>2</v>
      </c>
      <c r="N2461" s="15">
        <v>2631.8748299319727</v>
      </c>
      <c r="O2461" s="14">
        <v>0</v>
      </c>
      <c r="P2461" s="15">
        <v>1322.5171020408161</v>
      </c>
      <c r="Q2461" s="15">
        <v>1309.3577278911566</v>
      </c>
      <c r="R2461" s="15">
        <v>1131.7061768707483</v>
      </c>
      <c r="S2461" s="15">
        <v>605.33121088435371</v>
      </c>
      <c r="T2461" s="15">
        <v>526.37496598639461</v>
      </c>
      <c r="U2461" s="15">
        <v>973.7936870748299</v>
      </c>
      <c r="V2461" s="15">
        <v>157.91248979591836</v>
      </c>
      <c r="W2461" s="14">
        <v>35.022056169000052</v>
      </c>
      <c r="X2461" s="14">
        <v>36.373057505000077</v>
      </c>
      <c r="Y2461" s="14" t="s">
        <v>12015</v>
      </c>
      <c r="Z2461" s="70" t="s">
        <v>5574</v>
      </c>
    </row>
    <row r="2462" spans="1:26" x14ac:dyDescent="0.25">
      <c r="A2462" s="14">
        <v>2313</v>
      </c>
      <c r="B2462" s="14" t="s">
        <v>5137</v>
      </c>
      <c r="C2462" s="14" t="s">
        <v>5165</v>
      </c>
      <c r="D2462" s="14" t="s">
        <v>5166</v>
      </c>
      <c r="E2462" s="14" t="s">
        <v>5167</v>
      </c>
      <c r="F2462" s="14" t="s">
        <v>5166</v>
      </c>
      <c r="G2462" s="14" t="s">
        <v>12016</v>
      </c>
      <c r="H2462" s="14" t="s">
        <v>12017</v>
      </c>
      <c r="I2462" s="14" t="s">
        <v>5571</v>
      </c>
      <c r="J2462" s="15">
        <v>1100</v>
      </c>
      <c r="K2462" s="15">
        <v>160</v>
      </c>
      <c r="L2462" s="14" t="s">
        <v>5572</v>
      </c>
      <c r="M2462" s="14">
        <v>2</v>
      </c>
      <c r="N2462" s="15">
        <v>761.85850340136051</v>
      </c>
      <c r="O2462" s="14">
        <v>0</v>
      </c>
      <c r="P2462" s="15">
        <v>382.83389795918362</v>
      </c>
      <c r="Q2462" s="15">
        <v>379.02460544217689</v>
      </c>
      <c r="R2462" s="15">
        <v>327.59915646258503</v>
      </c>
      <c r="S2462" s="15">
        <v>175.22745578231292</v>
      </c>
      <c r="T2462" s="15">
        <v>152.37170068027211</v>
      </c>
      <c r="U2462" s="15">
        <v>281.88764625850337</v>
      </c>
      <c r="V2462" s="15">
        <v>45.711510204081627</v>
      </c>
      <c r="W2462" s="14">
        <v>35.171735424000076</v>
      </c>
      <c r="X2462" s="14">
        <v>36.307560687000034</v>
      </c>
      <c r="Y2462" s="14" t="s">
        <v>12018</v>
      </c>
      <c r="Z2462" s="70" t="s">
        <v>5574</v>
      </c>
    </row>
    <row r="2463" spans="1:26" x14ac:dyDescent="0.25">
      <c r="A2463" s="14">
        <v>2314</v>
      </c>
      <c r="B2463" s="14" t="s">
        <v>5137</v>
      </c>
      <c r="C2463" s="14" t="s">
        <v>5165</v>
      </c>
      <c r="D2463" s="14" t="s">
        <v>5166</v>
      </c>
      <c r="E2463" s="14" t="s">
        <v>5167</v>
      </c>
      <c r="F2463" s="14" t="s">
        <v>5166</v>
      </c>
      <c r="G2463" s="14" t="s">
        <v>12019</v>
      </c>
      <c r="H2463" s="14" t="s">
        <v>12020</v>
      </c>
      <c r="I2463" s="14" t="s">
        <v>5571</v>
      </c>
      <c r="J2463" s="15">
        <v>2000</v>
      </c>
      <c r="K2463" s="15">
        <v>280</v>
      </c>
      <c r="L2463" s="14" t="s">
        <v>5572</v>
      </c>
      <c r="M2463" s="14">
        <v>2</v>
      </c>
      <c r="N2463" s="15">
        <v>1385.1972789115646</v>
      </c>
      <c r="O2463" s="14">
        <v>0</v>
      </c>
      <c r="P2463" s="15">
        <v>696.06163265306111</v>
      </c>
      <c r="Q2463" s="15">
        <v>689.13564625850347</v>
      </c>
      <c r="R2463" s="15">
        <v>595.63482993197272</v>
      </c>
      <c r="S2463" s="15">
        <v>318.59537414965985</v>
      </c>
      <c r="T2463" s="15">
        <v>277.03945578231293</v>
      </c>
      <c r="U2463" s="15">
        <v>512.52299319727888</v>
      </c>
      <c r="V2463" s="15">
        <v>83.111836734693867</v>
      </c>
      <c r="W2463" s="14">
        <v>35.075796319000062</v>
      </c>
      <c r="X2463" s="14">
        <v>36.398619144000065</v>
      </c>
      <c r="Y2463" s="14" t="s">
        <v>12021</v>
      </c>
      <c r="Z2463" s="70" t="s">
        <v>5574</v>
      </c>
    </row>
    <row r="2464" spans="1:26" x14ac:dyDescent="0.25">
      <c r="A2464" s="14">
        <v>2315</v>
      </c>
      <c r="B2464" s="14" t="s">
        <v>5137</v>
      </c>
      <c r="C2464" s="14" t="s">
        <v>5165</v>
      </c>
      <c r="D2464" s="14" t="s">
        <v>5166</v>
      </c>
      <c r="E2464" s="14" t="s">
        <v>5167</v>
      </c>
      <c r="F2464" s="14" t="s">
        <v>5166</v>
      </c>
      <c r="G2464" s="14" t="s">
        <v>12022</v>
      </c>
      <c r="H2464" s="14" t="s">
        <v>12023</v>
      </c>
      <c r="I2464" s="14" t="s">
        <v>5571</v>
      </c>
      <c r="J2464" s="15">
        <v>320</v>
      </c>
      <c r="K2464" s="15">
        <v>0</v>
      </c>
      <c r="L2464" s="14" t="s">
        <v>5572</v>
      </c>
      <c r="M2464" s="14">
        <v>1</v>
      </c>
      <c r="N2464" s="15">
        <v>221.63156462585033</v>
      </c>
      <c r="O2464" s="14">
        <v>0</v>
      </c>
      <c r="P2464" s="15">
        <v>111.36986122448978</v>
      </c>
      <c r="Q2464" s="15">
        <v>110.26170340136055</v>
      </c>
      <c r="R2464" s="15">
        <v>95.301572789115653</v>
      </c>
      <c r="S2464" s="15">
        <v>50.975259863945581</v>
      </c>
      <c r="T2464" s="15">
        <v>44.326312925170072</v>
      </c>
      <c r="U2464" s="15">
        <v>82.00367891156462</v>
      </c>
      <c r="V2464" s="15">
        <v>13.297893877551019</v>
      </c>
      <c r="W2464" s="14">
        <v>35.138435930000071</v>
      </c>
      <c r="X2464" s="14">
        <v>36.363122526000041</v>
      </c>
      <c r="Y2464" s="14" t="s">
        <v>12024</v>
      </c>
      <c r="Z2464" s="70" t="s">
        <v>5574</v>
      </c>
    </row>
    <row r="2465" spans="1:26" x14ac:dyDescent="0.25">
      <c r="A2465" s="14">
        <v>2316</v>
      </c>
      <c r="B2465" s="14" t="s">
        <v>5137</v>
      </c>
      <c r="C2465" s="14" t="s">
        <v>5165</v>
      </c>
      <c r="D2465" s="14" t="s">
        <v>5166</v>
      </c>
      <c r="E2465" s="14" t="s">
        <v>5167</v>
      </c>
      <c r="F2465" s="14" t="s">
        <v>5166</v>
      </c>
      <c r="G2465" s="14" t="s">
        <v>12025</v>
      </c>
      <c r="H2465" s="14" t="s">
        <v>12026</v>
      </c>
      <c r="I2465" s="14" t="s">
        <v>5571</v>
      </c>
      <c r="J2465" s="15">
        <v>1900</v>
      </c>
      <c r="K2465" s="15">
        <v>270</v>
      </c>
      <c r="L2465" s="14" t="s">
        <v>5572</v>
      </c>
      <c r="M2465" s="14">
        <v>2</v>
      </c>
      <c r="N2465" s="15">
        <v>1315.9374149659864</v>
      </c>
      <c r="O2465" s="14">
        <v>0</v>
      </c>
      <c r="P2465" s="15">
        <v>661.25855102040805</v>
      </c>
      <c r="Q2465" s="15">
        <v>654.67886394557831</v>
      </c>
      <c r="R2465" s="15">
        <v>565.85308843537416</v>
      </c>
      <c r="S2465" s="15">
        <v>302.66560544217685</v>
      </c>
      <c r="T2465" s="15">
        <v>263.18748299319731</v>
      </c>
      <c r="U2465" s="15">
        <v>486.89684353741495</v>
      </c>
      <c r="V2465" s="15">
        <v>78.956244897959181</v>
      </c>
      <c r="W2465" s="14">
        <v>35.162704492000046</v>
      </c>
      <c r="X2465" s="14">
        <v>36.32283915000005</v>
      </c>
      <c r="Y2465" s="14" t="s">
        <v>12027</v>
      </c>
      <c r="Z2465" s="70" t="s">
        <v>5574</v>
      </c>
    </row>
    <row r="2466" spans="1:26" x14ac:dyDescent="0.25">
      <c r="A2466" s="14">
        <v>2317</v>
      </c>
      <c r="B2466" s="14" t="s">
        <v>5137</v>
      </c>
      <c r="C2466" s="14" t="s">
        <v>5165</v>
      </c>
      <c r="D2466" s="14" t="s">
        <v>5166</v>
      </c>
      <c r="E2466" s="14" t="s">
        <v>5167</v>
      </c>
      <c r="F2466" s="14" t="s">
        <v>5166</v>
      </c>
      <c r="G2466" s="14" t="s">
        <v>12028</v>
      </c>
      <c r="H2466" s="14" t="s">
        <v>12029</v>
      </c>
      <c r="I2466" s="14" t="s">
        <v>5571</v>
      </c>
      <c r="J2466" s="15">
        <v>4400</v>
      </c>
      <c r="K2466" s="15">
        <v>610</v>
      </c>
      <c r="L2466" s="14" t="s">
        <v>5572</v>
      </c>
      <c r="M2466" s="14">
        <v>2</v>
      </c>
      <c r="N2466" s="15">
        <v>3047.434013605442</v>
      </c>
      <c r="O2466" s="14">
        <v>0</v>
      </c>
      <c r="P2466" s="15">
        <v>1531.3355918367345</v>
      </c>
      <c r="Q2466" s="15">
        <v>1516.0984217687076</v>
      </c>
      <c r="R2466" s="15">
        <v>1310.3966258503401</v>
      </c>
      <c r="S2466" s="15">
        <v>700.90982312925166</v>
      </c>
      <c r="T2466" s="15">
        <v>609.48680272108845</v>
      </c>
      <c r="U2466" s="15">
        <v>1127.5505850340135</v>
      </c>
      <c r="V2466" s="15">
        <v>182.84604081632651</v>
      </c>
      <c r="W2466" s="14">
        <v>35.084827976000042</v>
      </c>
      <c r="X2466" s="14">
        <v>36.442508600000053</v>
      </c>
      <c r="Y2466" s="14" t="s">
        <v>12030</v>
      </c>
      <c r="Z2466" s="70" t="s">
        <v>5574</v>
      </c>
    </row>
    <row r="2467" spans="1:26" x14ac:dyDescent="0.25">
      <c r="A2467" s="14">
        <v>2318</v>
      </c>
      <c r="B2467" s="14" t="s">
        <v>5137</v>
      </c>
      <c r="C2467" s="14" t="s">
        <v>5165</v>
      </c>
      <c r="D2467" s="14" t="s">
        <v>5166</v>
      </c>
      <c r="E2467" s="14" t="s">
        <v>5167</v>
      </c>
      <c r="F2467" s="14" t="s">
        <v>5166</v>
      </c>
      <c r="G2467" s="14" t="s">
        <v>12031</v>
      </c>
      <c r="H2467" s="14" t="s">
        <v>12032</v>
      </c>
      <c r="I2467" s="14" t="s">
        <v>5571</v>
      </c>
      <c r="J2467" s="15">
        <v>1300</v>
      </c>
      <c r="K2467" s="15">
        <v>190</v>
      </c>
      <c r="L2467" s="14" t="s">
        <v>5572</v>
      </c>
      <c r="M2467" s="14">
        <v>2</v>
      </c>
      <c r="N2467" s="15">
        <v>900.37823129251694</v>
      </c>
      <c r="O2467" s="14">
        <v>0</v>
      </c>
      <c r="P2467" s="15">
        <v>452.44006122448974</v>
      </c>
      <c r="Q2467" s="15">
        <v>447.9381700680272</v>
      </c>
      <c r="R2467" s="15">
        <v>387.16263945578231</v>
      </c>
      <c r="S2467" s="15">
        <v>207.0869931972789</v>
      </c>
      <c r="T2467" s="15">
        <v>180.07564625850341</v>
      </c>
      <c r="U2467" s="15">
        <v>333.13994557823128</v>
      </c>
      <c r="V2467" s="15">
        <v>54.022693877551013</v>
      </c>
      <c r="W2467" s="14">
        <v>35.024912437000069</v>
      </c>
      <c r="X2467" s="14">
        <v>36.445180809000078</v>
      </c>
      <c r="Y2467" s="14" t="s">
        <v>12033</v>
      </c>
      <c r="Z2467" s="70" t="s">
        <v>5574</v>
      </c>
    </row>
    <row r="2468" spans="1:26" x14ac:dyDescent="0.25">
      <c r="A2468" s="14">
        <v>2319</v>
      </c>
      <c r="B2468" s="14" t="s">
        <v>5137</v>
      </c>
      <c r="C2468" s="14" t="s">
        <v>5165</v>
      </c>
      <c r="D2468" s="14" t="s">
        <v>5166</v>
      </c>
      <c r="E2468" s="14" t="s">
        <v>5167</v>
      </c>
      <c r="F2468" s="14" t="s">
        <v>5166</v>
      </c>
      <c r="G2468" s="14" t="s">
        <v>12034</v>
      </c>
      <c r="H2468" s="14" t="s">
        <v>2247</v>
      </c>
      <c r="I2468" s="14" t="s">
        <v>5571</v>
      </c>
      <c r="J2468" s="15">
        <v>1100</v>
      </c>
      <c r="K2468" s="15">
        <v>0</v>
      </c>
      <c r="L2468" s="14" t="s">
        <v>5572</v>
      </c>
      <c r="M2468" s="14">
        <v>1</v>
      </c>
      <c r="N2468" s="15">
        <v>761.85850340136051</v>
      </c>
      <c r="O2468" s="14">
        <v>0</v>
      </c>
      <c r="P2468" s="15">
        <v>382.83389795918362</v>
      </c>
      <c r="Q2468" s="15">
        <v>379.02460544217689</v>
      </c>
      <c r="R2468" s="15">
        <v>327.59915646258503</v>
      </c>
      <c r="S2468" s="15">
        <v>175.22745578231292</v>
      </c>
      <c r="T2468" s="15">
        <v>152.37170068027211</v>
      </c>
      <c r="U2468" s="15">
        <v>281.88764625850337</v>
      </c>
      <c r="V2468" s="15">
        <v>45.711510204081627</v>
      </c>
      <c r="W2468" s="14">
        <v>35.037909347000038</v>
      </c>
      <c r="X2468" s="14">
        <v>36.337580700000046</v>
      </c>
      <c r="Y2468" s="14" t="s">
        <v>12035</v>
      </c>
      <c r="Z2468" s="70" t="s">
        <v>5574</v>
      </c>
    </row>
    <row r="2469" spans="1:26" x14ac:dyDescent="0.25">
      <c r="A2469" s="14">
        <v>2320</v>
      </c>
      <c r="B2469" s="14" t="s">
        <v>5137</v>
      </c>
      <c r="C2469" s="14" t="s">
        <v>5165</v>
      </c>
      <c r="D2469" s="14" t="s">
        <v>5166</v>
      </c>
      <c r="E2469" s="14" t="s">
        <v>5167</v>
      </c>
      <c r="F2469" s="14" t="s">
        <v>5166</v>
      </c>
      <c r="G2469" s="14" t="s">
        <v>12036</v>
      </c>
      <c r="H2469" s="14" t="s">
        <v>12037</v>
      </c>
      <c r="I2469" s="14" t="s">
        <v>5571</v>
      </c>
      <c r="J2469" s="15">
        <v>3600</v>
      </c>
      <c r="K2469" s="15">
        <v>500</v>
      </c>
      <c r="L2469" s="14" t="s">
        <v>5572</v>
      </c>
      <c r="M2469" s="14">
        <v>2</v>
      </c>
      <c r="N2469" s="15">
        <v>2493.3551020408163</v>
      </c>
      <c r="O2469" s="14">
        <v>0</v>
      </c>
      <c r="P2469" s="15">
        <v>1252.91093877551</v>
      </c>
      <c r="Q2469" s="15">
        <v>1240.4441632653063</v>
      </c>
      <c r="R2469" s="15">
        <v>1072.142693877551</v>
      </c>
      <c r="S2469" s="15">
        <v>573.47167346938772</v>
      </c>
      <c r="T2469" s="15">
        <v>498.67102040816326</v>
      </c>
      <c r="U2469" s="15">
        <v>922.54138775510205</v>
      </c>
      <c r="V2469" s="15">
        <v>149.60130612244896</v>
      </c>
      <c r="W2469" s="14">
        <v>34.994586539000068</v>
      </c>
      <c r="X2469" s="14">
        <v>36.390287139000066</v>
      </c>
      <c r="Y2469" s="14" t="s">
        <v>12038</v>
      </c>
      <c r="Z2469" s="70" t="s">
        <v>5574</v>
      </c>
    </row>
    <row r="2470" spans="1:26" x14ac:dyDescent="0.25">
      <c r="A2470" s="14">
        <v>2321</v>
      </c>
      <c r="B2470" s="14" t="s">
        <v>5137</v>
      </c>
      <c r="C2470" s="14" t="s">
        <v>5165</v>
      </c>
      <c r="D2470" s="14" t="s">
        <v>5166</v>
      </c>
      <c r="E2470" s="14" t="s">
        <v>5167</v>
      </c>
      <c r="F2470" s="14" t="s">
        <v>5166</v>
      </c>
      <c r="G2470" s="14" t="s">
        <v>12039</v>
      </c>
      <c r="H2470" s="14" t="s">
        <v>12040</v>
      </c>
      <c r="I2470" s="14" t="s">
        <v>5571</v>
      </c>
      <c r="J2470" s="15">
        <v>1800</v>
      </c>
      <c r="K2470" s="15">
        <v>260</v>
      </c>
      <c r="L2470" s="14" t="s">
        <v>5572</v>
      </c>
      <c r="M2470" s="14">
        <v>2</v>
      </c>
      <c r="N2470" s="15">
        <v>1246.6775510204081</v>
      </c>
      <c r="O2470" s="14">
        <v>0</v>
      </c>
      <c r="P2470" s="15">
        <v>626.45546938775499</v>
      </c>
      <c r="Q2470" s="15">
        <v>620.22208163265316</v>
      </c>
      <c r="R2470" s="15">
        <v>536.07134693877549</v>
      </c>
      <c r="S2470" s="15">
        <v>286.73583673469386</v>
      </c>
      <c r="T2470" s="15">
        <v>249.33551020408163</v>
      </c>
      <c r="U2470" s="15">
        <v>461.27069387755103</v>
      </c>
      <c r="V2470" s="15">
        <v>74.80065306122448</v>
      </c>
      <c r="W2470" s="14">
        <v>35.121432119000076</v>
      </c>
      <c r="X2470" s="14">
        <v>36.344198212000038</v>
      </c>
      <c r="Y2470" s="14" t="s">
        <v>12041</v>
      </c>
      <c r="Z2470" s="70" t="s">
        <v>5574</v>
      </c>
    </row>
    <row r="2471" spans="1:26" x14ac:dyDescent="0.25">
      <c r="A2471" s="14">
        <v>2322</v>
      </c>
      <c r="B2471" s="14" t="s">
        <v>5137</v>
      </c>
      <c r="C2471" s="14" t="s">
        <v>5165</v>
      </c>
      <c r="D2471" s="14" t="s">
        <v>5166</v>
      </c>
      <c r="E2471" s="14" t="s">
        <v>5167</v>
      </c>
      <c r="F2471" s="14" t="s">
        <v>5166</v>
      </c>
      <c r="G2471" s="14" t="s">
        <v>12042</v>
      </c>
      <c r="H2471" s="14" t="s">
        <v>12043</v>
      </c>
      <c r="I2471" s="14" t="s">
        <v>5571</v>
      </c>
      <c r="J2471" s="15">
        <v>880</v>
      </c>
      <c r="K2471" s="15">
        <v>0</v>
      </c>
      <c r="L2471" s="14" t="s">
        <v>5572</v>
      </c>
      <c r="M2471" s="14">
        <v>1</v>
      </c>
      <c r="N2471" s="15">
        <v>609.48680272108834</v>
      </c>
      <c r="O2471" s="14">
        <v>0</v>
      </c>
      <c r="P2471" s="15">
        <v>306.26711836734688</v>
      </c>
      <c r="Q2471" s="15">
        <v>303.21968435374146</v>
      </c>
      <c r="R2471" s="15">
        <v>262.07932517006805</v>
      </c>
      <c r="S2471" s="15">
        <v>140.18196462585033</v>
      </c>
      <c r="T2471" s="15">
        <v>121.89736054421768</v>
      </c>
      <c r="U2471" s="15">
        <v>225.51011700680269</v>
      </c>
      <c r="V2471" s="15">
        <v>36.569208163265301</v>
      </c>
      <c r="W2471" s="14">
        <v>35.084823886000038</v>
      </c>
      <c r="X2471" s="14">
        <v>36.325979935000078</v>
      </c>
      <c r="Y2471" s="14" t="s">
        <v>12044</v>
      </c>
      <c r="Z2471" s="70" t="s">
        <v>5574</v>
      </c>
    </row>
    <row r="2472" spans="1:26" x14ac:dyDescent="0.25">
      <c r="A2472" s="14">
        <v>2323</v>
      </c>
      <c r="B2472" s="14" t="s">
        <v>5137</v>
      </c>
      <c r="C2472" s="14" t="s">
        <v>5165</v>
      </c>
      <c r="D2472" s="14" t="s">
        <v>5166</v>
      </c>
      <c r="E2472" s="14" t="s">
        <v>5167</v>
      </c>
      <c r="F2472" s="14" t="s">
        <v>5166</v>
      </c>
      <c r="G2472" s="14" t="s">
        <v>12045</v>
      </c>
      <c r="H2472" s="14" t="s">
        <v>210</v>
      </c>
      <c r="I2472" s="14" t="s">
        <v>5571</v>
      </c>
      <c r="J2472" s="15">
        <v>950</v>
      </c>
      <c r="K2472" s="15">
        <v>0</v>
      </c>
      <c r="L2472" s="14" t="s">
        <v>5572</v>
      </c>
      <c r="M2472" s="14">
        <v>1</v>
      </c>
      <c r="N2472" s="15">
        <v>657.96870748299318</v>
      </c>
      <c r="O2472" s="14">
        <v>0</v>
      </c>
      <c r="P2472" s="15">
        <v>330.62927551020402</v>
      </c>
      <c r="Q2472" s="15">
        <v>327.33943197278916</v>
      </c>
      <c r="R2472" s="15">
        <v>282.92654421768708</v>
      </c>
      <c r="S2472" s="15">
        <v>151.33280272108843</v>
      </c>
      <c r="T2472" s="15">
        <v>131.59374149659865</v>
      </c>
      <c r="U2472" s="15">
        <v>243.44842176870748</v>
      </c>
      <c r="V2472" s="15">
        <v>39.47812244897959</v>
      </c>
      <c r="W2472" s="14">
        <v>34.998193411000045</v>
      </c>
      <c r="X2472" s="14">
        <v>36.331908747000057</v>
      </c>
      <c r="Y2472" s="14" t="s">
        <v>12046</v>
      </c>
      <c r="Z2472" s="70" t="s">
        <v>5574</v>
      </c>
    </row>
    <row r="2473" spans="1:26" x14ac:dyDescent="0.25">
      <c r="A2473" s="14">
        <v>2324</v>
      </c>
      <c r="B2473" s="14" t="s">
        <v>5137</v>
      </c>
      <c r="C2473" s="14" t="s">
        <v>5165</v>
      </c>
      <c r="D2473" s="14" t="s">
        <v>5166</v>
      </c>
      <c r="E2473" s="14" t="s">
        <v>5167</v>
      </c>
      <c r="F2473" s="14" t="s">
        <v>5166</v>
      </c>
      <c r="G2473" s="14" t="s">
        <v>12047</v>
      </c>
      <c r="H2473" s="14" t="s">
        <v>1982</v>
      </c>
      <c r="I2473" s="14" t="s">
        <v>5571</v>
      </c>
      <c r="J2473" s="15">
        <v>1600</v>
      </c>
      <c r="K2473" s="15">
        <v>230</v>
      </c>
      <c r="L2473" s="14" t="s">
        <v>5572</v>
      </c>
      <c r="M2473" s="14">
        <v>2</v>
      </c>
      <c r="N2473" s="15">
        <v>1108.1578231292517</v>
      </c>
      <c r="O2473" s="14">
        <v>0</v>
      </c>
      <c r="P2473" s="15">
        <v>556.84930612244898</v>
      </c>
      <c r="Q2473" s="15">
        <v>551.30851700680273</v>
      </c>
      <c r="R2473" s="15">
        <v>476.50786394557826</v>
      </c>
      <c r="S2473" s="15">
        <v>254.87629931972791</v>
      </c>
      <c r="T2473" s="15">
        <v>221.63156462585036</v>
      </c>
      <c r="U2473" s="15">
        <v>410.01839455782311</v>
      </c>
      <c r="V2473" s="15">
        <v>66.489469387755094</v>
      </c>
      <c r="W2473" s="14">
        <v>35.065898922000031</v>
      </c>
      <c r="X2473" s="14">
        <v>36.262493218000031</v>
      </c>
      <c r="Y2473" s="14" t="s">
        <v>12048</v>
      </c>
      <c r="Z2473" s="70" t="s">
        <v>5574</v>
      </c>
    </row>
    <row r="2474" spans="1:26" x14ac:dyDescent="0.25">
      <c r="A2474" s="14">
        <v>2325</v>
      </c>
      <c r="B2474" s="14" t="s">
        <v>5137</v>
      </c>
      <c r="C2474" s="14" t="s">
        <v>5165</v>
      </c>
      <c r="D2474" s="14" t="s">
        <v>5166</v>
      </c>
      <c r="E2474" s="14" t="s">
        <v>5167</v>
      </c>
      <c r="F2474" s="14" t="s">
        <v>5166</v>
      </c>
      <c r="G2474" s="14" t="s">
        <v>12049</v>
      </c>
      <c r="H2474" s="14" t="s">
        <v>12050</v>
      </c>
      <c r="I2474" s="14" t="s">
        <v>5571</v>
      </c>
      <c r="J2474" s="15">
        <v>990</v>
      </c>
      <c r="K2474" s="15">
        <v>140</v>
      </c>
      <c r="L2474" s="14" t="s">
        <v>5572</v>
      </c>
      <c r="M2474" s="14">
        <v>2</v>
      </c>
      <c r="N2474" s="15">
        <v>685.67265306122442</v>
      </c>
      <c r="O2474" s="14">
        <v>0</v>
      </c>
      <c r="P2474" s="15">
        <v>344.55050816326525</v>
      </c>
      <c r="Q2474" s="15">
        <v>341.12214489795917</v>
      </c>
      <c r="R2474" s="15">
        <v>294.83924081632654</v>
      </c>
      <c r="S2474" s="15">
        <v>157.70471020408164</v>
      </c>
      <c r="T2474" s="15">
        <v>137.1345306122449</v>
      </c>
      <c r="U2474" s="15">
        <v>253.69888163265304</v>
      </c>
      <c r="V2474" s="15">
        <v>41.140359183673461</v>
      </c>
      <c r="W2474" s="14">
        <v>35.005088279000063</v>
      </c>
      <c r="X2474" s="14">
        <v>36.414284341000041</v>
      </c>
      <c r="Y2474" s="14" t="s">
        <v>12051</v>
      </c>
      <c r="Z2474" s="70" t="s">
        <v>5574</v>
      </c>
    </row>
    <row r="2475" spans="1:26" x14ac:dyDescent="0.25">
      <c r="A2475" s="14">
        <v>2326</v>
      </c>
      <c r="B2475" s="14" t="s">
        <v>5137</v>
      </c>
      <c r="C2475" s="14" t="s">
        <v>5165</v>
      </c>
      <c r="D2475" s="14" t="s">
        <v>5166</v>
      </c>
      <c r="E2475" s="14" t="s">
        <v>5167</v>
      </c>
      <c r="F2475" s="14" t="s">
        <v>5166</v>
      </c>
      <c r="G2475" s="14" t="s">
        <v>12052</v>
      </c>
      <c r="H2475" s="14" t="s">
        <v>12053</v>
      </c>
      <c r="I2475" s="14" t="s">
        <v>5571</v>
      </c>
      <c r="J2475" s="15">
        <v>520</v>
      </c>
      <c r="K2475" s="15">
        <v>80</v>
      </c>
      <c r="L2475" s="14" t="s">
        <v>5572</v>
      </c>
      <c r="M2475" s="14">
        <v>2</v>
      </c>
      <c r="N2475" s="15">
        <v>360.15129251700677</v>
      </c>
      <c r="O2475" s="14">
        <v>0</v>
      </c>
      <c r="P2475" s="15">
        <v>182.32659183673471</v>
      </c>
      <c r="Q2475" s="15">
        <v>177.82470068027206</v>
      </c>
      <c r="R2475" s="15">
        <v>154.13574941496597</v>
      </c>
      <c r="S2475" s="15">
        <v>82.65472163265305</v>
      </c>
      <c r="T2475" s="15">
        <v>71.399993741496601</v>
      </c>
      <c r="U2475" s="15">
        <v>133.07590258503399</v>
      </c>
      <c r="V2475" s="15">
        <v>22.959644897959183</v>
      </c>
      <c r="W2475" s="14">
        <v>35.105810959000053</v>
      </c>
      <c r="X2475" s="14">
        <v>36.360665062000066</v>
      </c>
      <c r="Y2475" s="14" t="s">
        <v>12054</v>
      </c>
      <c r="Z2475" s="70" t="s">
        <v>5574</v>
      </c>
    </row>
    <row r="2476" spans="1:26" x14ac:dyDescent="0.25">
      <c r="A2476" s="14">
        <v>2327</v>
      </c>
      <c r="B2476" s="14" t="s">
        <v>5137</v>
      </c>
      <c r="C2476" s="14" t="s">
        <v>5165</v>
      </c>
      <c r="D2476" s="14" t="s">
        <v>5166</v>
      </c>
      <c r="E2476" s="14" t="s">
        <v>5167</v>
      </c>
      <c r="F2476" s="14" t="s">
        <v>5166</v>
      </c>
      <c r="G2476" s="14" t="s">
        <v>12055</v>
      </c>
      <c r="H2476" s="14" t="s">
        <v>12056</v>
      </c>
      <c r="I2476" s="14" t="s">
        <v>5571</v>
      </c>
      <c r="J2476" s="15">
        <v>780</v>
      </c>
      <c r="K2476" s="15">
        <v>0</v>
      </c>
      <c r="L2476" s="14" t="s">
        <v>5572</v>
      </c>
      <c r="M2476" s="14">
        <v>1</v>
      </c>
      <c r="N2476" s="15">
        <v>540.22693877551012</v>
      </c>
      <c r="O2476" s="14">
        <v>0</v>
      </c>
      <c r="P2476" s="15">
        <v>271.46403673469382</v>
      </c>
      <c r="Q2476" s="15">
        <v>268.7629020408163</v>
      </c>
      <c r="R2476" s="15">
        <v>232.29758367346938</v>
      </c>
      <c r="S2476" s="15">
        <v>124.25219591836733</v>
      </c>
      <c r="T2476" s="15">
        <v>108.04538775510203</v>
      </c>
      <c r="U2476" s="15">
        <v>199.88396734693873</v>
      </c>
      <c r="V2476" s="15">
        <v>32.413616326530608</v>
      </c>
      <c r="W2476" s="14">
        <v>35.068613273000039</v>
      </c>
      <c r="X2476" s="14">
        <v>36.491303450000032</v>
      </c>
      <c r="Y2476" s="14" t="s">
        <v>12057</v>
      </c>
      <c r="Z2476" s="70" t="s">
        <v>5574</v>
      </c>
    </row>
    <row r="2477" spans="1:26" x14ac:dyDescent="0.25">
      <c r="A2477" s="14">
        <v>2328</v>
      </c>
      <c r="B2477" s="14" t="s">
        <v>5137</v>
      </c>
      <c r="C2477" s="14" t="s">
        <v>5165</v>
      </c>
      <c r="D2477" s="14" t="s">
        <v>5166</v>
      </c>
      <c r="E2477" s="14" t="s">
        <v>5167</v>
      </c>
      <c r="F2477" s="14" t="s">
        <v>5166</v>
      </c>
      <c r="G2477" s="14" t="s">
        <v>12058</v>
      </c>
      <c r="H2477" s="14" t="s">
        <v>3044</v>
      </c>
      <c r="I2477" s="14" t="s">
        <v>5571</v>
      </c>
      <c r="J2477" s="15">
        <v>2100</v>
      </c>
      <c r="K2477" s="15">
        <v>290</v>
      </c>
      <c r="L2477" s="14" t="s">
        <v>5572</v>
      </c>
      <c r="M2477" s="14">
        <v>2</v>
      </c>
      <c r="N2477" s="15">
        <v>1454.4571428571428</v>
      </c>
      <c r="O2477" s="14">
        <v>0</v>
      </c>
      <c r="P2477" s="15">
        <v>730.86471428571417</v>
      </c>
      <c r="Q2477" s="15">
        <v>723.59242857142863</v>
      </c>
      <c r="R2477" s="15">
        <v>625.41657142857139</v>
      </c>
      <c r="S2477" s="15">
        <v>334.52514285714284</v>
      </c>
      <c r="T2477" s="15">
        <v>290.89142857142855</v>
      </c>
      <c r="U2477" s="15">
        <v>538.14914285714281</v>
      </c>
      <c r="V2477" s="15">
        <v>87.267428571428567</v>
      </c>
      <c r="W2477" s="14">
        <v>35.019562403000066</v>
      </c>
      <c r="X2477" s="14">
        <v>36.33167684600005</v>
      </c>
      <c r="Y2477" s="14" t="s">
        <v>12059</v>
      </c>
      <c r="Z2477" s="70" t="s">
        <v>5574</v>
      </c>
    </row>
    <row r="2478" spans="1:26" x14ac:dyDescent="0.25">
      <c r="A2478" s="14">
        <v>2329</v>
      </c>
      <c r="B2478" s="14" t="s">
        <v>5137</v>
      </c>
      <c r="C2478" s="14" t="s">
        <v>5165</v>
      </c>
      <c r="D2478" s="14" t="s">
        <v>5166</v>
      </c>
      <c r="E2478" s="14" t="s">
        <v>5167</v>
      </c>
      <c r="F2478" s="14" t="s">
        <v>5166</v>
      </c>
      <c r="G2478" s="14" t="s">
        <v>12060</v>
      </c>
      <c r="H2478" s="14" t="s">
        <v>6627</v>
      </c>
      <c r="I2478" s="14" t="s">
        <v>5571</v>
      </c>
      <c r="J2478" s="15">
        <v>1500</v>
      </c>
      <c r="K2478" s="15">
        <v>220</v>
      </c>
      <c r="L2478" s="14" t="s">
        <v>5572</v>
      </c>
      <c r="M2478" s="14">
        <v>2</v>
      </c>
      <c r="N2478" s="15">
        <v>1038.8979591836735</v>
      </c>
      <c r="O2478" s="14">
        <v>0</v>
      </c>
      <c r="P2478" s="15">
        <v>522.04622448979592</v>
      </c>
      <c r="Q2478" s="15">
        <v>516.85173469387757</v>
      </c>
      <c r="R2478" s="15">
        <v>446.72612244897965</v>
      </c>
      <c r="S2478" s="15">
        <v>238.94653061224491</v>
      </c>
      <c r="T2478" s="15">
        <v>207.77959183673471</v>
      </c>
      <c r="U2478" s="15">
        <v>384.39224489795919</v>
      </c>
      <c r="V2478" s="15">
        <v>62.333877551020407</v>
      </c>
      <c r="W2478" s="14">
        <v>35.033175984000025</v>
      </c>
      <c r="X2478" s="14">
        <v>36.302615575000061</v>
      </c>
      <c r="Y2478" s="14" t="s">
        <v>12061</v>
      </c>
      <c r="Z2478" s="70" t="s">
        <v>5574</v>
      </c>
    </row>
    <row r="2479" spans="1:26" x14ac:dyDescent="0.25">
      <c r="A2479" s="14">
        <v>2330</v>
      </c>
      <c r="B2479" s="14" t="s">
        <v>5137</v>
      </c>
      <c r="C2479" s="14" t="s">
        <v>5165</v>
      </c>
      <c r="D2479" s="14" t="s">
        <v>5166</v>
      </c>
      <c r="E2479" s="14" t="s">
        <v>5167</v>
      </c>
      <c r="F2479" s="14" t="s">
        <v>5166</v>
      </c>
      <c r="G2479" s="14" t="s">
        <v>12062</v>
      </c>
      <c r="H2479" s="14" t="s">
        <v>12063</v>
      </c>
      <c r="I2479" s="14" t="s">
        <v>5571</v>
      </c>
      <c r="J2479" s="15">
        <v>500</v>
      </c>
      <c r="K2479" s="15">
        <v>0</v>
      </c>
      <c r="L2479" s="14" t="s">
        <v>5572</v>
      </c>
      <c r="M2479" s="14">
        <v>1</v>
      </c>
      <c r="N2479" s="15">
        <v>346.29931972789115</v>
      </c>
      <c r="O2479" s="14">
        <v>0</v>
      </c>
      <c r="P2479" s="15">
        <v>174.01540816326528</v>
      </c>
      <c r="Q2479" s="15">
        <v>172.28391156462587</v>
      </c>
      <c r="R2479" s="15">
        <v>148.90870748299318</v>
      </c>
      <c r="S2479" s="15">
        <v>79.648843537414962</v>
      </c>
      <c r="T2479" s="15">
        <v>69.259863945578232</v>
      </c>
      <c r="U2479" s="15">
        <v>128.13074829931972</v>
      </c>
      <c r="V2479" s="15">
        <v>20.777959183673467</v>
      </c>
      <c r="W2479" s="14">
        <v>34.984764549000033</v>
      </c>
      <c r="X2479" s="14">
        <v>36.324792814000034</v>
      </c>
      <c r="Y2479" s="14" t="s">
        <v>12064</v>
      </c>
      <c r="Z2479" s="70" t="s">
        <v>5574</v>
      </c>
    </row>
    <row r="2480" spans="1:26" x14ac:dyDescent="0.25">
      <c r="A2480" s="14">
        <v>2331</v>
      </c>
      <c r="B2480" s="14" t="s">
        <v>5137</v>
      </c>
      <c r="C2480" s="14" t="s">
        <v>5165</v>
      </c>
      <c r="D2480" s="14" t="s">
        <v>5166</v>
      </c>
      <c r="E2480" s="14" t="s">
        <v>5167</v>
      </c>
      <c r="F2480" s="14" t="s">
        <v>5166</v>
      </c>
      <c r="G2480" s="14" t="s">
        <v>12065</v>
      </c>
      <c r="H2480" s="14" t="s">
        <v>12066</v>
      </c>
      <c r="I2480" s="14" t="s">
        <v>5571</v>
      </c>
      <c r="J2480" s="15">
        <v>1700</v>
      </c>
      <c r="K2480" s="15">
        <v>240</v>
      </c>
      <c r="L2480" s="14" t="s">
        <v>5572</v>
      </c>
      <c r="M2480" s="14">
        <v>2</v>
      </c>
      <c r="N2480" s="15">
        <v>1177.4176870748299</v>
      </c>
      <c r="O2480" s="14">
        <v>0</v>
      </c>
      <c r="P2480" s="15">
        <v>591.65238775510193</v>
      </c>
      <c r="Q2480" s="15">
        <v>585.765299319728</v>
      </c>
      <c r="R2480" s="15">
        <v>506.28960544217688</v>
      </c>
      <c r="S2480" s="15">
        <v>270.80606802721087</v>
      </c>
      <c r="T2480" s="15">
        <v>235.48353741496601</v>
      </c>
      <c r="U2480" s="15">
        <v>435.64454421768704</v>
      </c>
      <c r="V2480" s="15">
        <v>70.645061224489794</v>
      </c>
      <c r="W2480" s="14">
        <v>34.992063697000049</v>
      </c>
      <c r="X2480" s="14">
        <v>36.445181383000033</v>
      </c>
      <c r="Y2480" s="14" t="s">
        <v>12067</v>
      </c>
      <c r="Z2480" s="70" t="s">
        <v>5574</v>
      </c>
    </row>
    <row r="2481" spans="1:26" x14ac:dyDescent="0.25">
      <c r="A2481" s="14">
        <v>2332</v>
      </c>
      <c r="B2481" s="14" t="s">
        <v>5137</v>
      </c>
      <c r="C2481" s="14" t="s">
        <v>5165</v>
      </c>
      <c r="D2481" s="14" t="s">
        <v>5166</v>
      </c>
      <c r="E2481" s="14" t="s">
        <v>5167</v>
      </c>
      <c r="F2481" s="14" t="s">
        <v>5166</v>
      </c>
      <c r="G2481" s="14" t="s">
        <v>12068</v>
      </c>
      <c r="H2481" s="14" t="s">
        <v>10968</v>
      </c>
      <c r="I2481" s="14" t="s">
        <v>5571</v>
      </c>
      <c r="J2481" s="15">
        <v>1500</v>
      </c>
      <c r="K2481" s="15">
        <v>210</v>
      </c>
      <c r="L2481" s="14" t="s">
        <v>5572</v>
      </c>
      <c r="M2481" s="14">
        <v>2</v>
      </c>
      <c r="N2481" s="15">
        <v>1038.8979591836735</v>
      </c>
      <c r="O2481" s="14">
        <v>0</v>
      </c>
      <c r="P2481" s="15">
        <v>522.04622448979592</v>
      </c>
      <c r="Q2481" s="15">
        <v>516.85173469387757</v>
      </c>
      <c r="R2481" s="15">
        <v>446.72612244897965</v>
      </c>
      <c r="S2481" s="15">
        <v>238.94653061224491</v>
      </c>
      <c r="T2481" s="15">
        <v>207.77959183673471</v>
      </c>
      <c r="U2481" s="15">
        <v>384.39224489795919</v>
      </c>
      <c r="V2481" s="15">
        <v>62.333877551020407</v>
      </c>
      <c r="W2481" s="14">
        <v>35.008209310000041</v>
      </c>
      <c r="X2481" s="14">
        <v>36.329970445000072</v>
      </c>
      <c r="Y2481" s="14" t="s">
        <v>12069</v>
      </c>
      <c r="Z2481" s="70" t="s">
        <v>5574</v>
      </c>
    </row>
    <row r="2482" spans="1:26" x14ac:dyDescent="0.25">
      <c r="A2482" s="14">
        <v>2333</v>
      </c>
      <c r="B2482" s="14" t="s">
        <v>5137</v>
      </c>
      <c r="C2482" s="14" t="s">
        <v>5165</v>
      </c>
      <c r="D2482" s="14" t="s">
        <v>5166</v>
      </c>
      <c r="E2482" s="14" t="s">
        <v>5167</v>
      </c>
      <c r="F2482" s="14" t="s">
        <v>5166</v>
      </c>
      <c r="G2482" s="14" t="s">
        <v>12070</v>
      </c>
      <c r="H2482" s="14" t="s">
        <v>12071</v>
      </c>
      <c r="I2482" s="14" t="s">
        <v>5571</v>
      </c>
      <c r="J2482" s="15">
        <v>300</v>
      </c>
      <c r="K2482" s="15">
        <v>0</v>
      </c>
      <c r="L2482" s="14" t="s">
        <v>5572</v>
      </c>
      <c r="M2482" s="14">
        <v>1</v>
      </c>
      <c r="N2482" s="15">
        <v>207.77959183673468</v>
      </c>
      <c r="O2482" s="14">
        <v>0</v>
      </c>
      <c r="P2482" s="15">
        <v>104.40924489795917</v>
      </c>
      <c r="Q2482" s="15">
        <v>103.37034693877551</v>
      </c>
      <c r="R2482" s="15">
        <v>89.345224489795925</v>
      </c>
      <c r="S2482" s="15">
        <v>47.789306122448977</v>
      </c>
      <c r="T2482" s="15">
        <v>41.555918367346941</v>
      </c>
      <c r="U2482" s="15">
        <v>76.878448979591838</v>
      </c>
      <c r="V2482" s="15">
        <v>12.46677551020408</v>
      </c>
      <c r="W2482" s="14">
        <v>35.141452005000076</v>
      </c>
      <c r="X2482" s="14">
        <v>36.369962580000049</v>
      </c>
      <c r="Y2482" s="14" t="s">
        <v>12072</v>
      </c>
      <c r="Z2482" s="70" t="s">
        <v>5574</v>
      </c>
    </row>
    <row r="2483" spans="1:26" x14ac:dyDescent="0.25">
      <c r="A2483" s="14">
        <v>2334</v>
      </c>
      <c r="B2483" s="14" t="s">
        <v>5137</v>
      </c>
      <c r="C2483" s="14" t="s">
        <v>5165</v>
      </c>
      <c r="D2483" s="14" t="s">
        <v>5166</v>
      </c>
      <c r="E2483" s="14" t="s">
        <v>5167</v>
      </c>
      <c r="F2483" s="14" t="s">
        <v>5166</v>
      </c>
      <c r="G2483" s="14" t="s">
        <v>12073</v>
      </c>
      <c r="H2483" s="14" t="s">
        <v>12074</v>
      </c>
      <c r="I2483" s="14" t="s">
        <v>5571</v>
      </c>
      <c r="J2483" s="15">
        <v>2600</v>
      </c>
      <c r="K2483" s="15">
        <v>720</v>
      </c>
      <c r="L2483" s="14" t="s">
        <v>5572</v>
      </c>
      <c r="M2483" s="14">
        <v>2</v>
      </c>
      <c r="N2483" s="15">
        <v>1800.7564625850339</v>
      </c>
      <c r="O2483" s="14">
        <v>0</v>
      </c>
      <c r="P2483" s="15">
        <v>904.88012244897948</v>
      </c>
      <c r="Q2483" s="15">
        <v>895.87634013605441</v>
      </c>
      <c r="R2483" s="15">
        <v>774.32527891156462</v>
      </c>
      <c r="S2483" s="15">
        <v>414.1739863945578</v>
      </c>
      <c r="T2483" s="15">
        <v>360.15129251700682</v>
      </c>
      <c r="U2483" s="15">
        <v>666.27989115646255</v>
      </c>
      <c r="V2483" s="15">
        <v>108.04538775510203</v>
      </c>
      <c r="W2483" s="14">
        <v>35.063377321000075</v>
      </c>
      <c r="X2483" s="14">
        <v>36.442186750000076</v>
      </c>
      <c r="Y2483" s="14" t="s">
        <v>12075</v>
      </c>
      <c r="Z2483" s="70" t="s">
        <v>5574</v>
      </c>
    </row>
    <row r="2484" spans="1:26" x14ac:dyDescent="0.25">
      <c r="A2484" s="14">
        <v>2335</v>
      </c>
      <c r="B2484" s="14" t="s">
        <v>5137</v>
      </c>
      <c r="C2484" s="14" t="s">
        <v>5165</v>
      </c>
      <c r="D2484" s="14" t="s">
        <v>5166</v>
      </c>
      <c r="E2484" s="14" t="s">
        <v>5167</v>
      </c>
      <c r="F2484" s="14" t="s">
        <v>5166</v>
      </c>
      <c r="G2484" s="14" t="s">
        <v>12076</v>
      </c>
      <c r="H2484" s="14" t="s">
        <v>12077</v>
      </c>
      <c r="I2484" s="14" t="s">
        <v>5571</v>
      </c>
      <c r="J2484" s="15">
        <v>2300</v>
      </c>
      <c r="K2484" s="15">
        <v>540</v>
      </c>
      <c r="L2484" s="14" t="s">
        <v>5572</v>
      </c>
      <c r="M2484" s="14">
        <v>2</v>
      </c>
      <c r="N2484" s="15">
        <v>1592.9768707482992</v>
      </c>
      <c r="O2484" s="14">
        <v>0</v>
      </c>
      <c r="P2484" s="15">
        <v>800.47087755102029</v>
      </c>
      <c r="Q2484" s="15">
        <v>792.50599319727894</v>
      </c>
      <c r="R2484" s="15">
        <v>684.98005442176873</v>
      </c>
      <c r="S2484" s="15">
        <v>366.38468027210882</v>
      </c>
      <c r="T2484" s="15">
        <v>318.59537414965985</v>
      </c>
      <c r="U2484" s="15">
        <v>589.40144217687066</v>
      </c>
      <c r="V2484" s="15">
        <v>95.578612244897954</v>
      </c>
      <c r="W2484" s="14">
        <v>34.974440246000029</v>
      </c>
      <c r="X2484" s="14">
        <v>36.402995738000072</v>
      </c>
      <c r="Y2484" s="14" t="s">
        <v>12078</v>
      </c>
      <c r="Z2484" s="70" t="s">
        <v>5574</v>
      </c>
    </row>
    <row r="2485" spans="1:26" x14ac:dyDescent="0.25">
      <c r="A2485" s="14">
        <v>2337</v>
      </c>
      <c r="B2485" s="14" t="s">
        <v>5137</v>
      </c>
      <c r="C2485" s="14" t="s">
        <v>5165</v>
      </c>
      <c r="D2485" s="14" t="s">
        <v>5166</v>
      </c>
      <c r="E2485" s="14" t="s">
        <v>5167</v>
      </c>
      <c r="F2485" s="14" t="s">
        <v>5166</v>
      </c>
      <c r="G2485" s="14" t="s">
        <v>12079</v>
      </c>
      <c r="H2485" s="14" t="s">
        <v>12080</v>
      </c>
      <c r="I2485" s="14" t="s">
        <v>5571</v>
      </c>
      <c r="J2485" s="15">
        <v>1300</v>
      </c>
      <c r="K2485" s="15">
        <v>190</v>
      </c>
      <c r="L2485" s="14" t="s">
        <v>5572</v>
      </c>
      <c r="M2485" s="14">
        <v>2</v>
      </c>
      <c r="N2485" s="15">
        <v>900.37823129251694</v>
      </c>
      <c r="O2485" s="14">
        <v>0</v>
      </c>
      <c r="P2485" s="15">
        <v>452.44006122448974</v>
      </c>
      <c r="Q2485" s="15">
        <v>447.9381700680272</v>
      </c>
      <c r="R2485" s="15">
        <v>387.16263945578231</v>
      </c>
      <c r="S2485" s="15">
        <v>207.0869931972789</v>
      </c>
      <c r="T2485" s="15">
        <v>180.07564625850341</v>
      </c>
      <c r="U2485" s="15">
        <v>333.13994557823128</v>
      </c>
      <c r="V2485" s="15">
        <v>54.022693877551013</v>
      </c>
      <c r="W2485" s="14">
        <v>35.13288564000004</v>
      </c>
      <c r="X2485" s="14">
        <v>36.342539265000028</v>
      </c>
      <c r="Y2485" s="14" t="s">
        <v>12081</v>
      </c>
      <c r="Z2485" s="70" t="s">
        <v>5574</v>
      </c>
    </row>
    <row r="2486" spans="1:26" x14ac:dyDescent="0.25">
      <c r="A2486" s="14">
        <v>2342</v>
      </c>
      <c r="B2486" s="14" t="s">
        <v>5137</v>
      </c>
      <c r="C2486" s="14" t="s">
        <v>5165</v>
      </c>
      <c r="D2486" s="14" t="s">
        <v>5166</v>
      </c>
      <c r="E2486" s="14" t="s">
        <v>5168</v>
      </c>
      <c r="F2486" s="14" t="s">
        <v>5169</v>
      </c>
      <c r="G2486" s="14" t="s">
        <v>6513</v>
      </c>
      <c r="H2486" s="14" t="s">
        <v>6514</v>
      </c>
      <c r="I2486" s="14" t="s">
        <v>5571</v>
      </c>
      <c r="J2486" s="15">
        <v>3800</v>
      </c>
      <c r="K2486" s="15">
        <v>0</v>
      </c>
      <c r="L2486" s="14" t="s">
        <v>5572</v>
      </c>
      <c r="M2486" s="14">
        <v>2</v>
      </c>
      <c r="N2486" s="15">
        <v>2631.8904109589039</v>
      </c>
      <c r="O2486" s="14">
        <v>0</v>
      </c>
      <c r="P2486" s="15">
        <v>1321.2089863013698</v>
      </c>
      <c r="Q2486" s="15">
        <v>1310.6814246575341</v>
      </c>
      <c r="R2486" s="15">
        <v>1131.7128767123288</v>
      </c>
      <c r="S2486" s="15">
        <v>605.33479452054792</v>
      </c>
      <c r="T2486" s="15">
        <v>526.37808219178078</v>
      </c>
      <c r="U2486" s="15">
        <v>973.79945205479441</v>
      </c>
      <c r="V2486" s="15">
        <v>157.91342465753422</v>
      </c>
      <c r="W2486" s="14">
        <v>35.213012207000077</v>
      </c>
      <c r="X2486" s="14">
        <v>36.343780911000067</v>
      </c>
      <c r="Y2486" s="14" t="s">
        <v>6515</v>
      </c>
      <c r="Z2486" s="70" t="s">
        <v>5574</v>
      </c>
    </row>
    <row r="2487" spans="1:26" x14ac:dyDescent="0.25">
      <c r="A2487" s="14">
        <v>2343</v>
      </c>
      <c r="B2487" s="14" t="s">
        <v>5137</v>
      </c>
      <c r="C2487" s="14" t="s">
        <v>5165</v>
      </c>
      <c r="D2487" s="14" t="s">
        <v>5166</v>
      </c>
      <c r="E2487" s="14" t="s">
        <v>5168</v>
      </c>
      <c r="F2487" s="14" t="s">
        <v>5169</v>
      </c>
      <c r="G2487" s="14" t="s">
        <v>6516</v>
      </c>
      <c r="H2487" s="14" t="s">
        <v>6517</v>
      </c>
      <c r="I2487" s="14" t="s">
        <v>5571</v>
      </c>
      <c r="J2487" s="15">
        <v>4500</v>
      </c>
      <c r="K2487" s="15">
        <v>0</v>
      </c>
      <c r="L2487" s="14" t="s">
        <v>5572</v>
      </c>
      <c r="M2487" s="14">
        <v>2</v>
      </c>
      <c r="N2487" s="15">
        <v>3116.7123287671234</v>
      </c>
      <c r="O2487" s="14">
        <v>0</v>
      </c>
      <c r="P2487" s="15">
        <v>1564.5895890410959</v>
      </c>
      <c r="Q2487" s="15">
        <v>1552.1227397260275</v>
      </c>
      <c r="R2487" s="15">
        <v>1340.186301369863</v>
      </c>
      <c r="S2487" s="15">
        <v>716.84383561643835</v>
      </c>
      <c r="T2487" s="15">
        <v>623.34246575342468</v>
      </c>
      <c r="U2487" s="15">
        <v>1153.1835616438357</v>
      </c>
      <c r="V2487" s="15">
        <v>187.00273972602739</v>
      </c>
      <c r="W2487" s="14">
        <v>35.199050528000043</v>
      </c>
      <c r="X2487" s="14">
        <v>36.490585009000029</v>
      </c>
      <c r="Y2487" s="14" t="s">
        <v>6518</v>
      </c>
      <c r="Z2487" s="70" t="s">
        <v>5574</v>
      </c>
    </row>
    <row r="2488" spans="1:26" x14ac:dyDescent="0.25">
      <c r="A2488" s="14">
        <v>2340</v>
      </c>
      <c r="B2488" s="14" t="s">
        <v>5137</v>
      </c>
      <c r="C2488" s="14" t="s">
        <v>5165</v>
      </c>
      <c r="D2488" s="14" t="s">
        <v>5166</v>
      </c>
      <c r="E2488" s="14" t="s">
        <v>5168</v>
      </c>
      <c r="F2488" s="14" t="s">
        <v>5169</v>
      </c>
      <c r="G2488" s="14" t="s">
        <v>12088</v>
      </c>
      <c r="H2488" s="14" t="s">
        <v>5169</v>
      </c>
      <c r="I2488" s="14" t="s">
        <v>5571</v>
      </c>
      <c r="J2488" s="15">
        <v>2000</v>
      </c>
      <c r="K2488" s="15">
        <v>50</v>
      </c>
      <c r="L2488" s="14" t="s">
        <v>5572</v>
      </c>
      <c r="M2488" s="14">
        <v>2</v>
      </c>
      <c r="N2488" s="15">
        <v>1385.2054794520548</v>
      </c>
      <c r="O2488" s="14">
        <v>0</v>
      </c>
      <c r="P2488" s="15">
        <v>695.37315068493149</v>
      </c>
      <c r="Q2488" s="15">
        <v>689.83232876712327</v>
      </c>
      <c r="R2488" s="15">
        <v>595.63835616438359</v>
      </c>
      <c r="S2488" s="15">
        <v>318.59726027397261</v>
      </c>
      <c r="T2488" s="15">
        <v>277.04109589041099</v>
      </c>
      <c r="U2488" s="15">
        <v>512.52602739726024</v>
      </c>
      <c r="V2488" s="15">
        <v>83.112328767123287</v>
      </c>
      <c r="W2488" s="14">
        <v>35.209220758000072</v>
      </c>
      <c r="X2488" s="14">
        <v>36.428357426000048</v>
      </c>
      <c r="Y2488" s="14" t="s">
        <v>12089</v>
      </c>
      <c r="Z2488" s="70" t="s">
        <v>5574</v>
      </c>
    </row>
    <row r="2489" spans="1:26" x14ac:dyDescent="0.25">
      <c r="A2489" s="14">
        <v>2338</v>
      </c>
      <c r="B2489" s="14" t="s">
        <v>5137</v>
      </c>
      <c r="C2489" s="14" t="s">
        <v>5165</v>
      </c>
      <c r="D2489" s="14" t="s">
        <v>5166</v>
      </c>
      <c r="E2489" s="14" t="s">
        <v>5168</v>
      </c>
      <c r="F2489" s="14" t="s">
        <v>5169</v>
      </c>
      <c r="G2489" s="14" t="s">
        <v>15062</v>
      </c>
      <c r="H2489" s="14" t="s">
        <v>15063</v>
      </c>
      <c r="I2489" s="14" t="s">
        <v>5571</v>
      </c>
      <c r="J2489" s="15">
        <v>1300</v>
      </c>
      <c r="K2489" s="15">
        <v>0</v>
      </c>
      <c r="L2489" s="14" t="s">
        <v>5572</v>
      </c>
      <c r="M2489" s="14">
        <v>2</v>
      </c>
      <c r="N2489" s="15">
        <v>900.38356164383561</v>
      </c>
      <c r="O2489" s="14">
        <v>0</v>
      </c>
      <c r="P2489" s="15">
        <v>451.9925479452055</v>
      </c>
      <c r="Q2489" s="15">
        <v>448.3910136986301</v>
      </c>
      <c r="R2489" s="15">
        <v>387.16493150684937</v>
      </c>
      <c r="S2489" s="15">
        <v>207.0882191780822</v>
      </c>
      <c r="T2489" s="15">
        <v>180.07671232876714</v>
      </c>
      <c r="U2489" s="15">
        <v>333.14191780821915</v>
      </c>
      <c r="V2489" s="15">
        <v>54.023013698630137</v>
      </c>
      <c r="W2489" s="14">
        <v>35.15868172100005</v>
      </c>
      <c r="X2489" s="14">
        <v>36.420341349000068</v>
      </c>
      <c r="Y2489" s="14" t="s">
        <v>15064</v>
      </c>
      <c r="Z2489" s="70" t="s">
        <v>5574</v>
      </c>
    </row>
    <row r="2490" spans="1:26" x14ac:dyDescent="0.25">
      <c r="A2490" s="14">
        <v>2339</v>
      </c>
      <c r="B2490" s="14" t="s">
        <v>5137</v>
      </c>
      <c r="C2490" s="14" t="s">
        <v>5165</v>
      </c>
      <c r="D2490" s="14" t="s">
        <v>5166</v>
      </c>
      <c r="E2490" s="14" t="s">
        <v>5168</v>
      </c>
      <c r="F2490" s="14" t="s">
        <v>5169</v>
      </c>
      <c r="G2490" s="14" t="s">
        <v>15065</v>
      </c>
      <c r="H2490" s="14" t="s">
        <v>15066</v>
      </c>
      <c r="I2490" s="14" t="s">
        <v>5571</v>
      </c>
      <c r="J2490" s="15">
        <v>1300</v>
      </c>
      <c r="K2490" s="15">
        <v>0</v>
      </c>
      <c r="L2490" s="14" t="s">
        <v>5572</v>
      </c>
      <c r="M2490" s="14">
        <v>2</v>
      </c>
      <c r="N2490" s="15">
        <v>900.38356164383561</v>
      </c>
      <c r="O2490" s="14">
        <v>0</v>
      </c>
      <c r="P2490" s="15">
        <v>451.9925479452055</v>
      </c>
      <c r="Q2490" s="15">
        <v>448.3910136986301</v>
      </c>
      <c r="R2490" s="15">
        <v>387.16493150684937</v>
      </c>
      <c r="S2490" s="15">
        <v>207.0882191780822</v>
      </c>
      <c r="T2490" s="15">
        <v>180.07671232876714</v>
      </c>
      <c r="U2490" s="15">
        <v>333.14191780821915</v>
      </c>
      <c r="V2490" s="15">
        <v>54.023013698630137</v>
      </c>
      <c r="W2490" s="14">
        <v>35.219231271000069</v>
      </c>
      <c r="X2490" s="14">
        <v>36.383057188000066</v>
      </c>
      <c r="Y2490" s="14" t="s">
        <v>15067</v>
      </c>
      <c r="Z2490" s="70" t="s">
        <v>5574</v>
      </c>
    </row>
    <row r="2491" spans="1:26" x14ac:dyDescent="0.25">
      <c r="A2491" s="14">
        <v>2341</v>
      </c>
      <c r="B2491" s="14" t="s">
        <v>5137</v>
      </c>
      <c r="C2491" s="14" t="s">
        <v>5165</v>
      </c>
      <c r="D2491" s="14" t="s">
        <v>5166</v>
      </c>
      <c r="E2491" s="14" t="s">
        <v>5168</v>
      </c>
      <c r="F2491" s="14" t="s">
        <v>5169</v>
      </c>
      <c r="G2491" s="14" t="s">
        <v>15068</v>
      </c>
      <c r="H2491" s="14" t="s">
        <v>15069</v>
      </c>
      <c r="I2491" s="14" t="s">
        <v>5571</v>
      </c>
      <c r="J2491" s="15">
        <v>1000</v>
      </c>
      <c r="K2491" s="15">
        <v>0</v>
      </c>
      <c r="L2491" s="14" t="s">
        <v>5572</v>
      </c>
      <c r="M2491" s="14">
        <v>2</v>
      </c>
      <c r="N2491" s="15">
        <v>692.60273972602738</v>
      </c>
      <c r="O2491" s="14">
        <v>0</v>
      </c>
      <c r="P2491" s="15">
        <v>347.68657534246574</v>
      </c>
      <c r="Q2491" s="15">
        <v>344.91616438356164</v>
      </c>
      <c r="R2491" s="15">
        <v>297.8191780821918</v>
      </c>
      <c r="S2491" s="15">
        <v>159.2986301369863</v>
      </c>
      <c r="T2491" s="15">
        <v>138.52054794520549</v>
      </c>
      <c r="U2491" s="15">
        <v>256.26301369863012</v>
      </c>
      <c r="V2491" s="15">
        <v>41.556164383561644</v>
      </c>
      <c r="W2491" s="14">
        <v>35.197323900000072</v>
      </c>
      <c r="X2491" s="14">
        <v>36.362695935000033</v>
      </c>
      <c r="Y2491" s="14" t="s">
        <v>15070</v>
      </c>
      <c r="Z2491" s="70" t="s">
        <v>5574</v>
      </c>
    </row>
    <row r="2492" spans="1:26" x14ac:dyDescent="0.25">
      <c r="A2492" s="14">
        <v>2344</v>
      </c>
      <c r="B2492" s="14" t="s">
        <v>5137</v>
      </c>
      <c r="C2492" s="14" t="s">
        <v>5165</v>
      </c>
      <c r="D2492" s="14" t="s">
        <v>5166</v>
      </c>
      <c r="E2492" s="14" t="s">
        <v>5168</v>
      </c>
      <c r="F2492" s="14" t="s">
        <v>5169</v>
      </c>
      <c r="G2492" s="14" t="s">
        <v>15071</v>
      </c>
      <c r="H2492" s="14" t="s">
        <v>15072</v>
      </c>
      <c r="I2492" s="14" t="s">
        <v>5571</v>
      </c>
      <c r="J2492" s="15">
        <v>1700</v>
      </c>
      <c r="K2492" s="15">
        <v>0</v>
      </c>
      <c r="L2492" s="14" t="s">
        <v>5572</v>
      </c>
      <c r="M2492" s="14">
        <v>2</v>
      </c>
      <c r="N2492" s="15">
        <v>1177.4246575342465</v>
      </c>
      <c r="O2492" s="14">
        <v>0</v>
      </c>
      <c r="P2492" s="15">
        <v>591.06717808219173</v>
      </c>
      <c r="Q2492" s="15">
        <v>586.3574794520548</v>
      </c>
      <c r="R2492" s="15">
        <v>506.29260273972602</v>
      </c>
      <c r="S2492" s="15">
        <v>270.80767123287671</v>
      </c>
      <c r="T2492" s="15">
        <v>235.48493150684931</v>
      </c>
      <c r="U2492" s="15">
        <v>435.64712328767121</v>
      </c>
      <c r="V2492" s="15">
        <v>70.645479452054786</v>
      </c>
      <c r="W2492" s="14">
        <v>35.202811764000046</v>
      </c>
      <c r="X2492" s="14">
        <v>36.448032724000029</v>
      </c>
      <c r="Y2492" s="14" t="s">
        <v>15073</v>
      </c>
      <c r="Z2492" s="70" t="s">
        <v>5574</v>
      </c>
    </row>
    <row r="2493" spans="1:26" x14ac:dyDescent="0.25">
      <c r="A2493" s="14">
        <v>2345</v>
      </c>
      <c r="B2493" s="14" t="s">
        <v>5137</v>
      </c>
      <c r="C2493" s="14" t="s">
        <v>5165</v>
      </c>
      <c r="D2493" s="14" t="s">
        <v>5166</v>
      </c>
      <c r="E2493" s="14" t="s">
        <v>5168</v>
      </c>
      <c r="F2493" s="14" t="s">
        <v>5169</v>
      </c>
      <c r="G2493" s="14" t="s">
        <v>15074</v>
      </c>
      <c r="H2493" s="14" t="s">
        <v>15075</v>
      </c>
      <c r="I2493" s="14" t="s">
        <v>5571</v>
      </c>
      <c r="J2493" s="15">
        <v>1100</v>
      </c>
      <c r="K2493" s="15">
        <v>0</v>
      </c>
      <c r="L2493" s="14" t="s">
        <v>5572</v>
      </c>
      <c r="M2493" s="14">
        <v>2</v>
      </c>
      <c r="N2493" s="15">
        <v>761.86301369863008</v>
      </c>
      <c r="O2493" s="14">
        <v>0</v>
      </c>
      <c r="P2493" s="15">
        <v>382.45523287671233</v>
      </c>
      <c r="Q2493" s="15">
        <v>379.40778082191775</v>
      </c>
      <c r="R2493" s="15">
        <v>327.60109589041093</v>
      </c>
      <c r="S2493" s="15">
        <v>175.22849315068493</v>
      </c>
      <c r="T2493" s="15">
        <v>152.37260273972603</v>
      </c>
      <c r="U2493" s="15">
        <v>281.88931506849315</v>
      </c>
      <c r="V2493" s="15">
        <v>45.711780821917806</v>
      </c>
      <c r="W2493" s="14">
        <v>35.162307920000046</v>
      </c>
      <c r="X2493" s="14">
        <v>36.464444851000053</v>
      </c>
      <c r="Y2493" s="14" t="s">
        <v>15076</v>
      </c>
      <c r="Z2493" s="70" t="s">
        <v>5574</v>
      </c>
    </row>
    <row r="2494" spans="1:26" x14ac:dyDescent="0.25">
      <c r="A2494" s="14">
        <v>2346</v>
      </c>
      <c r="B2494" s="14" t="s">
        <v>5137</v>
      </c>
      <c r="C2494" s="14" t="s">
        <v>5165</v>
      </c>
      <c r="D2494" s="14" t="s">
        <v>5166</v>
      </c>
      <c r="E2494" s="14" t="s">
        <v>5168</v>
      </c>
      <c r="F2494" s="14" t="s">
        <v>5169</v>
      </c>
      <c r="G2494" s="14" t="s">
        <v>15077</v>
      </c>
      <c r="H2494" s="14" t="s">
        <v>15078</v>
      </c>
      <c r="I2494" s="14" t="s">
        <v>5571</v>
      </c>
      <c r="J2494" s="15">
        <v>2300</v>
      </c>
      <c r="K2494" s="15">
        <v>0</v>
      </c>
      <c r="L2494" s="14" t="s">
        <v>5572</v>
      </c>
      <c r="M2494" s="14">
        <v>2</v>
      </c>
      <c r="N2494" s="15">
        <v>1592.986301369863</v>
      </c>
      <c r="O2494" s="14">
        <v>0</v>
      </c>
      <c r="P2494" s="15">
        <v>799.67912328767125</v>
      </c>
      <c r="Q2494" s="15">
        <v>793.30717808219174</v>
      </c>
      <c r="R2494" s="15">
        <v>684.98410958904117</v>
      </c>
      <c r="S2494" s="15">
        <v>366.3868493150685</v>
      </c>
      <c r="T2494" s="15">
        <v>318.59726027397261</v>
      </c>
      <c r="U2494" s="15">
        <v>589.40493150684927</v>
      </c>
      <c r="V2494" s="15">
        <v>95.579178082191774</v>
      </c>
      <c r="W2494" s="14">
        <v>35.161620582000069</v>
      </c>
      <c r="X2494" s="14">
        <v>36.339107338000076</v>
      </c>
      <c r="Y2494" s="14" t="s">
        <v>15079</v>
      </c>
      <c r="Z2494" s="70" t="s">
        <v>5574</v>
      </c>
    </row>
    <row r="2495" spans="1:26" x14ac:dyDescent="0.25">
      <c r="A2495" s="14">
        <v>2347</v>
      </c>
      <c r="B2495" s="14" t="s">
        <v>5137</v>
      </c>
      <c r="C2495" s="14" t="s">
        <v>5165</v>
      </c>
      <c r="D2495" s="14" t="s">
        <v>5166</v>
      </c>
      <c r="E2495" s="14" t="s">
        <v>5168</v>
      </c>
      <c r="F2495" s="14" t="s">
        <v>5169</v>
      </c>
      <c r="G2495" s="14" t="s">
        <v>15080</v>
      </c>
      <c r="H2495" s="14" t="s">
        <v>13716</v>
      </c>
      <c r="I2495" s="14" t="s">
        <v>5571</v>
      </c>
      <c r="J2495" s="15">
        <v>1200</v>
      </c>
      <c r="K2495" s="15">
        <v>0</v>
      </c>
      <c r="L2495" s="14" t="s">
        <v>5572</v>
      </c>
      <c r="M2495" s="14">
        <v>2</v>
      </c>
      <c r="N2495" s="15">
        <v>831.1232876712329</v>
      </c>
      <c r="O2495" s="14">
        <v>0</v>
      </c>
      <c r="P2495" s="15">
        <v>417.22389041095892</v>
      </c>
      <c r="Q2495" s="15">
        <v>413.89939726027399</v>
      </c>
      <c r="R2495" s="15">
        <v>357.38301369863018</v>
      </c>
      <c r="S2495" s="15">
        <v>191.15835616438358</v>
      </c>
      <c r="T2495" s="15">
        <v>166.2246575342466</v>
      </c>
      <c r="U2495" s="15">
        <v>307.51561643835618</v>
      </c>
      <c r="V2495" s="15">
        <v>49.867397260273975</v>
      </c>
      <c r="W2495" s="14">
        <v>35.176503794000041</v>
      </c>
      <c r="X2495" s="14">
        <v>36.332838458000026</v>
      </c>
      <c r="Y2495" s="14" t="s">
        <v>15081</v>
      </c>
      <c r="Z2495" s="70" t="s">
        <v>5574</v>
      </c>
    </row>
    <row r="2496" spans="1:26" x14ac:dyDescent="0.25">
      <c r="A2496" s="14">
        <v>2348</v>
      </c>
      <c r="B2496" s="14" t="s">
        <v>5137</v>
      </c>
      <c r="C2496" s="14" t="s">
        <v>5165</v>
      </c>
      <c r="D2496" s="14" t="s">
        <v>5166</v>
      </c>
      <c r="E2496" s="14" t="s">
        <v>5168</v>
      </c>
      <c r="F2496" s="14" t="s">
        <v>5169</v>
      </c>
      <c r="G2496" s="14" t="s">
        <v>15120</v>
      </c>
      <c r="H2496" s="14" t="s">
        <v>15121</v>
      </c>
      <c r="I2496" s="14" t="s">
        <v>5571</v>
      </c>
      <c r="J2496" s="15">
        <v>900</v>
      </c>
      <c r="K2496" s="15">
        <v>0</v>
      </c>
      <c r="L2496" s="14" t="s">
        <v>5572</v>
      </c>
      <c r="M2496" s="14">
        <v>2</v>
      </c>
      <c r="N2496" s="15">
        <v>623.34246575342468</v>
      </c>
      <c r="O2496" s="14">
        <v>0</v>
      </c>
      <c r="P2496" s="15">
        <v>312.91791780821922</v>
      </c>
      <c r="Q2496" s="15">
        <v>310.42454794520546</v>
      </c>
      <c r="R2496" s="15">
        <v>268.03726027397261</v>
      </c>
      <c r="S2496" s="15">
        <v>143.36876712328768</v>
      </c>
      <c r="T2496" s="15">
        <v>124.66849315068494</v>
      </c>
      <c r="U2496" s="15">
        <v>230.63671232876712</v>
      </c>
      <c r="V2496" s="15">
        <v>37.400547945205481</v>
      </c>
      <c r="W2496" s="14">
        <v>35.160408450000034</v>
      </c>
      <c r="X2496" s="14">
        <v>36.354440087000057</v>
      </c>
      <c r="Y2496" s="14" t="s">
        <v>15122</v>
      </c>
      <c r="Z2496" s="70" t="s">
        <v>5574</v>
      </c>
    </row>
    <row r="2497" spans="1:26" x14ac:dyDescent="0.25">
      <c r="A2497" s="14">
        <v>2349</v>
      </c>
      <c r="B2497" s="14" t="s">
        <v>5137</v>
      </c>
      <c r="C2497" s="14" t="s">
        <v>5165</v>
      </c>
      <c r="D2497" s="14" t="s">
        <v>5166</v>
      </c>
      <c r="E2497" s="14" t="s">
        <v>5168</v>
      </c>
      <c r="F2497" s="14" t="s">
        <v>5169</v>
      </c>
      <c r="G2497" s="14" t="s">
        <v>15123</v>
      </c>
      <c r="H2497" s="14" t="s">
        <v>10789</v>
      </c>
      <c r="I2497" s="14" t="s">
        <v>5571</v>
      </c>
      <c r="J2497" s="15">
        <v>1800</v>
      </c>
      <c r="K2497" s="15">
        <v>0</v>
      </c>
      <c r="L2497" s="14" t="s">
        <v>5572</v>
      </c>
      <c r="M2497" s="14">
        <v>2</v>
      </c>
      <c r="N2497" s="15">
        <v>1246.6849315068494</v>
      </c>
      <c r="O2497" s="14">
        <v>0</v>
      </c>
      <c r="P2497" s="15">
        <v>625.83583561643843</v>
      </c>
      <c r="Q2497" s="15">
        <v>620.84909589041092</v>
      </c>
      <c r="R2497" s="15">
        <v>536.07452054794521</v>
      </c>
      <c r="S2497" s="15">
        <v>286.73753424657536</v>
      </c>
      <c r="T2497" s="15">
        <v>249.33698630136988</v>
      </c>
      <c r="U2497" s="15">
        <v>461.27342465753424</v>
      </c>
      <c r="V2497" s="15">
        <v>74.801095890410963</v>
      </c>
      <c r="W2497" s="14">
        <v>35.184048133000033</v>
      </c>
      <c r="X2497" s="14">
        <v>36.471542859000067</v>
      </c>
      <c r="Y2497" s="14" t="s">
        <v>15124</v>
      </c>
      <c r="Z2497" s="70" t="s">
        <v>5574</v>
      </c>
    </row>
    <row r="2498" spans="1:26" x14ac:dyDescent="0.25">
      <c r="A2498" s="14">
        <v>2350</v>
      </c>
      <c r="B2498" s="14" t="s">
        <v>5137</v>
      </c>
      <c r="C2498" s="14" t="s">
        <v>5165</v>
      </c>
      <c r="D2498" s="14" t="s">
        <v>5166</v>
      </c>
      <c r="E2498" s="14" t="s">
        <v>5168</v>
      </c>
      <c r="F2498" s="14" t="s">
        <v>5169</v>
      </c>
      <c r="G2498" s="14" t="s">
        <v>15125</v>
      </c>
      <c r="H2498" s="14" t="s">
        <v>15126</v>
      </c>
      <c r="I2498" s="14" t="s">
        <v>5571</v>
      </c>
      <c r="J2498" s="15">
        <v>3300</v>
      </c>
      <c r="K2498" s="15">
        <v>0</v>
      </c>
      <c r="L2498" s="14" t="s">
        <v>5572</v>
      </c>
      <c r="M2498" s="14">
        <v>2</v>
      </c>
      <c r="N2498" s="15">
        <v>2285.5890410958905</v>
      </c>
      <c r="O2498" s="14">
        <v>0</v>
      </c>
      <c r="P2498" s="15">
        <v>1147.3656986301371</v>
      </c>
      <c r="Q2498" s="15">
        <v>1138.2233424657534</v>
      </c>
      <c r="R2498" s="15">
        <v>982.80328767123297</v>
      </c>
      <c r="S2498" s="15">
        <v>525.68547945205478</v>
      </c>
      <c r="T2498" s="15">
        <v>457.11780821917813</v>
      </c>
      <c r="U2498" s="15">
        <v>845.66794520547944</v>
      </c>
      <c r="V2498" s="15">
        <v>137.13534246575341</v>
      </c>
      <c r="W2498" s="14">
        <v>35.233666665000044</v>
      </c>
      <c r="X2498" s="14">
        <v>36.383478575000026</v>
      </c>
      <c r="Y2498" s="14" t="s">
        <v>15127</v>
      </c>
      <c r="Z2498" s="70" t="s">
        <v>5574</v>
      </c>
    </row>
    <row r="2499" spans="1:26" x14ac:dyDescent="0.25">
      <c r="A2499" s="14">
        <v>2351</v>
      </c>
      <c r="B2499" s="14" t="s">
        <v>5137</v>
      </c>
      <c r="C2499" s="14" t="s">
        <v>5165</v>
      </c>
      <c r="D2499" s="14" t="s">
        <v>5166</v>
      </c>
      <c r="E2499" s="14" t="s">
        <v>5168</v>
      </c>
      <c r="F2499" s="14" t="s">
        <v>5169</v>
      </c>
      <c r="G2499" s="14" t="s">
        <v>15128</v>
      </c>
      <c r="H2499" s="14" t="s">
        <v>15129</v>
      </c>
      <c r="I2499" s="14" t="s">
        <v>5571</v>
      </c>
      <c r="J2499" s="15">
        <v>1200</v>
      </c>
      <c r="K2499" s="15">
        <v>0</v>
      </c>
      <c r="L2499" s="14" t="s">
        <v>5572</v>
      </c>
      <c r="M2499" s="14">
        <v>2</v>
      </c>
      <c r="N2499" s="15">
        <v>831.1232876712329</v>
      </c>
      <c r="O2499" s="14">
        <v>0</v>
      </c>
      <c r="P2499" s="15">
        <v>417.22389041095892</v>
      </c>
      <c r="Q2499" s="15">
        <v>413.89939726027399</v>
      </c>
      <c r="R2499" s="15">
        <v>357.38301369863018</v>
      </c>
      <c r="S2499" s="15">
        <v>191.15835616438358</v>
      </c>
      <c r="T2499" s="15">
        <v>166.2246575342466</v>
      </c>
      <c r="U2499" s="15">
        <v>307.51561643835618</v>
      </c>
      <c r="V2499" s="15">
        <v>49.867397260273975</v>
      </c>
      <c r="W2499" s="14">
        <v>35.189478106000024</v>
      </c>
      <c r="X2499" s="14">
        <v>36.391077144000064</v>
      </c>
      <c r="Y2499" s="14" t="s">
        <v>15130</v>
      </c>
      <c r="Z2499" s="70" t="s">
        <v>5574</v>
      </c>
    </row>
    <row r="2500" spans="1:26" x14ac:dyDescent="0.25">
      <c r="A2500" s="14">
        <v>2352</v>
      </c>
      <c r="B2500" s="14" t="s">
        <v>5137</v>
      </c>
      <c r="C2500" s="14" t="s">
        <v>5165</v>
      </c>
      <c r="D2500" s="14" t="s">
        <v>5166</v>
      </c>
      <c r="E2500" s="14" t="s">
        <v>5168</v>
      </c>
      <c r="F2500" s="14" t="s">
        <v>5169</v>
      </c>
      <c r="G2500" s="14" t="s">
        <v>15131</v>
      </c>
      <c r="H2500" s="14" t="s">
        <v>15132</v>
      </c>
      <c r="I2500" s="14" t="s">
        <v>5571</v>
      </c>
      <c r="J2500" s="15">
        <v>1500</v>
      </c>
      <c r="K2500" s="15">
        <v>0</v>
      </c>
      <c r="L2500" s="14" t="s">
        <v>5572</v>
      </c>
      <c r="M2500" s="14">
        <v>2</v>
      </c>
      <c r="N2500" s="15">
        <v>1038.9041095890411</v>
      </c>
      <c r="O2500" s="14">
        <v>0</v>
      </c>
      <c r="P2500" s="15">
        <v>521.52986301369867</v>
      </c>
      <c r="Q2500" s="15">
        <v>517.37424657534245</v>
      </c>
      <c r="R2500" s="15">
        <v>446.72876712328775</v>
      </c>
      <c r="S2500" s="15">
        <v>238.94794520547947</v>
      </c>
      <c r="T2500" s="15">
        <v>207.78082191780823</v>
      </c>
      <c r="U2500" s="15">
        <v>384.39452054794521</v>
      </c>
      <c r="V2500" s="15">
        <v>62.334246575342462</v>
      </c>
      <c r="W2500" s="14">
        <v>35.204782453000064</v>
      </c>
      <c r="X2500" s="14">
        <v>36.363715851000052</v>
      </c>
      <c r="Y2500" s="14" t="s">
        <v>15133</v>
      </c>
      <c r="Z2500" s="70" t="s">
        <v>5574</v>
      </c>
    </row>
    <row r="2501" spans="1:26" x14ac:dyDescent="0.25">
      <c r="A2501" s="14">
        <v>2353</v>
      </c>
      <c r="B2501" s="14" t="s">
        <v>5137</v>
      </c>
      <c r="C2501" s="14" t="s">
        <v>5165</v>
      </c>
      <c r="D2501" s="14" t="s">
        <v>5166</v>
      </c>
      <c r="E2501" s="14" t="s">
        <v>5168</v>
      </c>
      <c r="F2501" s="14" t="s">
        <v>5169</v>
      </c>
      <c r="G2501" s="14" t="s">
        <v>15134</v>
      </c>
      <c r="H2501" s="14" t="s">
        <v>15135</v>
      </c>
      <c r="I2501" s="14" t="s">
        <v>5571</v>
      </c>
      <c r="J2501" s="15">
        <v>1000</v>
      </c>
      <c r="K2501" s="15">
        <v>0</v>
      </c>
      <c r="L2501" s="14" t="s">
        <v>5572</v>
      </c>
      <c r="M2501" s="14">
        <v>2</v>
      </c>
      <c r="N2501" s="15">
        <v>692.60273972602738</v>
      </c>
      <c r="O2501" s="14">
        <v>0</v>
      </c>
      <c r="P2501" s="15">
        <v>347.68657534246574</v>
      </c>
      <c r="Q2501" s="15">
        <v>344.91616438356164</v>
      </c>
      <c r="R2501" s="15">
        <v>297.8191780821918</v>
      </c>
      <c r="S2501" s="15">
        <v>159.2986301369863</v>
      </c>
      <c r="T2501" s="15">
        <v>138.52054794520549</v>
      </c>
      <c r="U2501" s="15">
        <v>256.26301369863012</v>
      </c>
      <c r="V2501" s="15">
        <v>41.556164383561644</v>
      </c>
      <c r="W2501" s="14">
        <v>35.158177547000037</v>
      </c>
      <c r="X2501" s="14">
        <v>36.446017420000032</v>
      </c>
      <c r="Y2501" s="14" t="s">
        <v>15136</v>
      </c>
      <c r="Z2501" s="70" t="s">
        <v>5574</v>
      </c>
    </row>
    <row r="2502" spans="1:26" x14ac:dyDescent="0.25">
      <c r="A2502" s="14">
        <v>2354</v>
      </c>
      <c r="B2502" s="14" t="s">
        <v>5137</v>
      </c>
      <c r="C2502" s="14" t="s">
        <v>5165</v>
      </c>
      <c r="D2502" s="14" t="s">
        <v>5166</v>
      </c>
      <c r="E2502" s="14" t="s">
        <v>5168</v>
      </c>
      <c r="F2502" s="14" t="s">
        <v>5169</v>
      </c>
      <c r="G2502" s="14" t="s">
        <v>15137</v>
      </c>
      <c r="H2502" s="14" t="s">
        <v>15138</v>
      </c>
      <c r="I2502" s="14" t="s">
        <v>5571</v>
      </c>
      <c r="J2502" s="15">
        <v>4000</v>
      </c>
      <c r="K2502" s="15">
        <v>0</v>
      </c>
      <c r="L2502" s="14" t="s">
        <v>5572</v>
      </c>
      <c r="M2502" s="14">
        <v>2</v>
      </c>
      <c r="N2502" s="15">
        <v>2770.4109589041095</v>
      </c>
      <c r="O2502" s="14">
        <v>0</v>
      </c>
      <c r="P2502" s="15">
        <v>1390.746301369863</v>
      </c>
      <c r="Q2502" s="15">
        <v>1379.6646575342465</v>
      </c>
      <c r="R2502" s="15">
        <v>1191.2767123287672</v>
      </c>
      <c r="S2502" s="15">
        <v>637.19452054794522</v>
      </c>
      <c r="T2502" s="15">
        <v>554.08219178082197</v>
      </c>
      <c r="U2502" s="15">
        <v>1025.0520547945205</v>
      </c>
      <c r="V2502" s="15">
        <v>166.22465753424657</v>
      </c>
      <c r="W2502" s="14">
        <v>35.160059852000074</v>
      </c>
      <c r="X2502" s="14">
        <v>36.398580465000066</v>
      </c>
      <c r="Y2502" s="14" t="s">
        <v>15139</v>
      </c>
      <c r="Z2502" s="70" t="s">
        <v>5574</v>
      </c>
    </row>
    <row r="2503" spans="1:26" x14ac:dyDescent="0.25">
      <c r="A2503" s="14">
        <v>2419</v>
      </c>
      <c r="B2503" s="14" t="s">
        <v>5137</v>
      </c>
      <c r="C2503" s="14" t="s">
        <v>5165</v>
      </c>
      <c r="D2503" s="14" t="s">
        <v>5166</v>
      </c>
      <c r="E2503" s="14" t="s">
        <v>5168</v>
      </c>
      <c r="F2503" s="14" t="s">
        <v>5169</v>
      </c>
      <c r="G2503" s="14" t="s">
        <v>15207</v>
      </c>
      <c r="H2503" s="14" t="s">
        <v>15208</v>
      </c>
      <c r="I2503" s="14" t="s">
        <v>5571</v>
      </c>
      <c r="J2503" s="15">
        <v>2600</v>
      </c>
      <c r="K2503" s="15">
        <v>0</v>
      </c>
      <c r="L2503" s="14" t="s">
        <v>5572</v>
      </c>
      <c r="M2503" s="14">
        <v>2</v>
      </c>
      <c r="N2503" s="15">
        <v>1800.7671232876712</v>
      </c>
      <c r="O2503" s="14">
        <v>0</v>
      </c>
      <c r="P2503" s="15">
        <v>903.985095890411</v>
      </c>
      <c r="Q2503" s="15">
        <v>896.78202739726021</v>
      </c>
      <c r="R2503" s="15">
        <v>774.32986301369874</v>
      </c>
      <c r="S2503" s="15">
        <v>414.1764383561644</v>
      </c>
      <c r="T2503" s="15">
        <v>360.15342465753429</v>
      </c>
      <c r="U2503" s="15">
        <v>666.2838356164383</v>
      </c>
      <c r="V2503" s="15">
        <v>108.04602739726027</v>
      </c>
      <c r="W2503" s="14">
        <v>35.194688317000043</v>
      </c>
      <c r="X2503" s="14">
        <v>36.499658661000069</v>
      </c>
      <c r="Y2503" s="14" t="s">
        <v>15209</v>
      </c>
      <c r="Z2503" s="70" t="s">
        <v>5574</v>
      </c>
    </row>
    <row r="2504" spans="1:26" x14ac:dyDescent="0.25">
      <c r="A2504" s="14">
        <v>2356</v>
      </c>
      <c r="B2504" s="14" t="s">
        <v>5137</v>
      </c>
      <c r="C2504" s="14" t="s">
        <v>5165</v>
      </c>
      <c r="D2504" s="14" t="s">
        <v>5166</v>
      </c>
      <c r="E2504" s="14" t="s">
        <v>5170</v>
      </c>
      <c r="F2504" s="14" t="s">
        <v>5171</v>
      </c>
      <c r="G2504" s="14" t="s">
        <v>6519</v>
      </c>
      <c r="H2504" s="14" t="s">
        <v>6520</v>
      </c>
      <c r="I2504" s="14" t="s">
        <v>5571</v>
      </c>
      <c r="J2504" s="15">
        <v>2000</v>
      </c>
      <c r="K2504" s="15">
        <v>500</v>
      </c>
      <c r="L2504" s="14" t="s">
        <v>5572</v>
      </c>
      <c r="M2504" s="14">
        <v>3</v>
      </c>
      <c r="N2504" s="15">
        <v>1385.2005819995843</v>
      </c>
      <c r="O2504" s="14">
        <v>0</v>
      </c>
      <c r="P2504" s="15">
        <v>679.44088547079616</v>
      </c>
      <c r="Q2504" s="15">
        <v>705.75969652878814</v>
      </c>
      <c r="R2504" s="15">
        <v>595.63625025982128</v>
      </c>
      <c r="S2504" s="15">
        <v>318.5961338599044</v>
      </c>
      <c r="T2504" s="15">
        <v>277.04011639991688</v>
      </c>
      <c r="U2504" s="15">
        <v>512.52421533984614</v>
      </c>
      <c r="V2504" s="15">
        <v>83.112034919975059</v>
      </c>
      <c r="W2504" s="14">
        <v>34.931529614000056</v>
      </c>
      <c r="X2504" s="14">
        <v>36.433358914000053</v>
      </c>
      <c r="Y2504" s="14" t="s">
        <v>6521</v>
      </c>
      <c r="Z2504" s="70" t="s">
        <v>5574</v>
      </c>
    </row>
    <row r="2505" spans="1:26" x14ac:dyDescent="0.25">
      <c r="A2505" s="14">
        <v>2357</v>
      </c>
      <c r="B2505" s="14" t="s">
        <v>5137</v>
      </c>
      <c r="C2505" s="14" t="s">
        <v>5165</v>
      </c>
      <c r="D2505" s="14" t="s">
        <v>5166</v>
      </c>
      <c r="E2505" s="14" t="s">
        <v>5170</v>
      </c>
      <c r="F2505" s="14" t="s">
        <v>5171</v>
      </c>
      <c r="G2505" s="14" t="s">
        <v>12125</v>
      </c>
      <c r="H2505" s="14" t="s">
        <v>12126</v>
      </c>
      <c r="I2505" s="14" t="s">
        <v>5571</v>
      </c>
      <c r="J2505" s="15">
        <v>2600</v>
      </c>
      <c r="K2505" s="15">
        <v>500</v>
      </c>
      <c r="L2505" s="14" t="s">
        <v>5572</v>
      </c>
      <c r="M2505" s="14">
        <v>2</v>
      </c>
      <c r="N2505" s="15">
        <v>1800.7607565994597</v>
      </c>
      <c r="O2505" s="14">
        <v>0</v>
      </c>
      <c r="P2505" s="15">
        <v>883.27315111203507</v>
      </c>
      <c r="Q2505" s="15">
        <v>917.48760548742462</v>
      </c>
      <c r="R2505" s="15">
        <v>774.32712533776771</v>
      </c>
      <c r="S2505" s="15">
        <v>414.17497401787574</v>
      </c>
      <c r="T2505" s="15">
        <v>360.15215131989197</v>
      </c>
      <c r="U2505" s="15">
        <v>666.28147994180006</v>
      </c>
      <c r="V2505" s="15">
        <v>108.04564539596758</v>
      </c>
      <c r="W2505" s="14">
        <v>34.907650021000052</v>
      </c>
      <c r="X2505" s="14">
        <v>36.370121656000038</v>
      </c>
      <c r="Y2505" s="14" t="s">
        <v>12127</v>
      </c>
      <c r="Z2505" s="70" t="s">
        <v>5574</v>
      </c>
    </row>
    <row r="2506" spans="1:26" x14ac:dyDescent="0.25">
      <c r="A2506" s="14">
        <v>2359</v>
      </c>
      <c r="B2506" s="14" t="s">
        <v>5137</v>
      </c>
      <c r="C2506" s="14" t="s">
        <v>5165</v>
      </c>
      <c r="D2506" s="14" t="s">
        <v>5166</v>
      </c>
      <c r="E2506" s="14" t="s">
        <v>5170</v>
      </c>
      <c r="F2506" s="14" t="s">
        <v>5171</v>
      </c>
      <c r="G2506" s="14" t="s">
        <v>12131</v>
      </c>
      <c r="H2506" s="14" t="s">
        <v>12132</v>
      </c>
      <c r="I2506" s="14" t="s">
        <v>5571</v>
      </c>
      <c r="J2506" s="15">
        <v>4400</v>
      </c>
      <c r="K2506" s="15">
        <v>820</v>
      </c>
      <c r="L2506" s="14" t="s">
        <v>5572</v>
      </c>
      <c r="M2506" s="14">
        <v>2</v>
      </c>
      <c r="N2506" s="15">
        <v>3047.4412803990854</v>
      </c>
      <c r="O2506" s="14">
        <v>0</v>
      </c>
      <c r="P2506" s="15">
        <v>1494.7699480357514</v>
      </c>
      <c r="Q2506" s="15">
        <v>1552.6713323633339</v>
      </c>
      <c r="R2506" s="15">
        <v>1310.3997505716068</v>
      </c>
      <c r="S2506" s="15">
        <v>700.91149449178965</v>
      </c>
      <c r="T2506" s="15">
        <v>609.48825607981712</v>
      </c>
      <c r="U2506" s="15">
        <v>1127.5532737476615</v>
      </c>
      <c r="V2506" s="15">
        <v>182.84647682394512</v>
      </c>
      <c r="W2506" s="14">
        <v>34.872880071000054</v>
      </c>
      <c r="X2506" s="14">
        <v>36.39613851200005</v>
      </c>
      <c r="Y2506" s="14" t="s">
        <v>12133</v>
      </c>
      <c r="Z2506" s="70" t="s">
        <v>5574</v>
      </c>
    </row>
    <row r="2507" spans="1:26" x14ac:dyDescent="0.25">
      <c r="A2507" s="14">
        <v>2360</v>
      </c>
      <c r="B2507" s="14" t="s">
        <v>5137</v>
      </c>
      <c r="C2507" s="14" t="s">
        <v>5165</v>
      </c>
      <c r="D2507" s="14" t="s">
        <v>5166</v>
      </c>
      <c r="E2507" s="14" t="s">
        <v>5170</v>
      </c>
      <c r="F2507" s="14" t="s">
        <v>5171</v>
      </c>
      <c r="G2507" s="14" t="s">
        <v>12134</v>
      </c>
      <c r="H2507" s="14" t="s">
        <v>12135</v>
      </c>
      <c r="I2507" s="14" t="s">
        <v>5571</v>
      </c>
      <c r="J2507" s="15">
        <v>7200</v>
      </c>
      <c r="K2507" s="15">
        <v>1400</v>
      </c>
      <c r="L2507" s="14" t="s">
        <v>5572</v>
      </c>
      <c r="M2507" s="14">
        <v>2</v>
      </c>
      <c r="N2507" s="15">
        <v>4986.7220951985037</v>
      </c>
      <c r="O2507" s="14">
        <v>0</v>
      </c>
      <c r="P2507" s="15">
        <v>2445.9871876948664</v>
      </c>
      <c r="Q2507" s="15">
        <v>2540.7349075036373</v>
      </c>
      <c r="R2507" s="15">
        <v>2144.2905009353567</v>
      </c>
      <c r="S2507" s="15">
        <v>1146.9460818956559</v>
      </c>
      <c r="T2507" s="15">
        <v>997.34441903970082</v>
      </c>
      <c r="U2507" s="15">
        <v>1845.0871752234464</v>
      </c>
      <c r="V2507" s="15">
        <v>299.20332571191022</v>
      </c>
      <c r="W2507" s="14">
        <v>34.942860647000032</v>
      </c>
      <c r="X2507" s="14">
        <v>36.411132108000061</v>
      </c>
      <c r="Y2507" s="14" t="s">
        <v>12136</v>
      </c>
      <c r="Z2507" s="70" t="s">
        <v>5574</v>
      </c>
    </row>
    <row r="2508" spans="1:26" x14ac:dyDescent="0.25">
      <c r="A2508" s="14">
        <v>2361</v>
      </c>
      <c r="B2508" s="14" t="s">
        <v>5137</v>
      </c>
      <c r="C2508" s="14" t="s">
        <v>5165</v>
      </c>
      <c r="D2508" s="14" t="s">
        <v>5166</v>
      </c>
      <c r="E2508" s="14" t="s">
        <v>5170</v>
      </c>
      <c r="F2508" s="14" t="s">
        <v>5171</v>
      </c>
      <c r="G2508" s="14" t="s">
        <v>12137</v>
      </c>
      <c r="H2508" s="14" t="s">
        <v>5171</v>
      </c>
      <c r="I2508" s="14" t="s">
        <v>5571</v>
      </c>
      <c r="J2508" s="15">
        <v>8600</v>
      </c>
      <c r="K2508" s="15">
        <v>2930</v>
      </c>
      <c r="L2508" s="14" t="s">
        <v>5572</v>
      </c>
      <c r="M2508" s="14">
        <v>3</v>
      </c>
      <c r="N2508" s="15">
        <v>5956.3625025982128</v>
      </c>
      <c r="O2508" s="14">
        <v>0</v>
      </c>
      <c r="P2508" s="15">
        <v>2921.5958075244239</v>
      </c>
      <c r="Q2508" s="15">
        <v>3034.7666950737889</v>
      </c>
      <c r="R2508" s="15">
        <v>2561.2358761172318</v>
      </c>
      <c r="S2508" s="15">
        <v>1369.963375597589</v>
      </c>
      <c r="T2508" s="15">
        <v>1191.2725005196426</v>
      </c>
      <c r="U2508" s="15">
        <v>2203.8541259613389</v>
      </c>
      <c r="V2508" s="15">
        <v>357.38175015589275</v>
      </c>
      <c r="W2508" s="14">
        <v>34.907509502000039</v>
      </c>
      <c r="X2508" s="14">
        <v>36.405062163000025</v>
      </c>
      <c r="Y2508" s="14" t="s">
        <v>12138</v>
      </c>
      <c r="Z2508" s="70" t="s">
        <v>5574</v>
      </c>
    </row>
    <row r="2509" spans="1:26" x14ac:dyDescent="0.25">
      <c r="A2509" s="14">
        <v>2362</v>
      </c>
      <c r="B2509" s="14" t="s">
        <v>5137</v>
      </c>
      <c r="C2509" s="14" t="s">
        <v>5165</v>
      </c>
      <c r="D2509" s="14" t="s">
        <v>5166</v>
      </c>
      <c r="E2509" s="14" t="s">
        <v>5170</v>
      </c>
      <c r="F2509" s="14" t="s">
        <v>5171</v>
      </c>
      <c r="G2509" s="14" t="s">
        <v>12139</v>
      </c>
      <c r="H2509" s="14" t="s">
        <v>12140</v>
      </c>
      <c r="I2509" s="14" t="s">
        <v>5571</v>
      </c>
      <c r="J2509" s="15">
        <v>560</v>
      </c>
      <c r="K2509" s="15">
        <v>110</v>
      </c>
      <c r="L2509" s="14" t="s">
        <v>5572</v>
      </c>
      <c r="M2509" s="14">
        <v>2</v>
      </c>
      <c r="N2509" s="15">
        <v>387.85616295988359</v>
      </c>
      <c r="O2509" s="14">
        <v>0</v>
      </c>
      <c r="P2509" s="15">
        <v>190.24344793182291</v>
      </c>
      <c r="Q2509" s="15">
        <v>197.61271502806068</v>
      </c>
      <c r="R2509" s="15">
        <v>166.77815007274995</v>
      </c>
      <c r="S2509" s="15">
        <v>89.206917480773228</v>
      </c>
      <c r="T2509" s="15">
        <v>77.571232591976724</v>
      </c>
      <c r="U2509" s="15">
        <v>143.50678029515691</v>
      </c>
      <c r="V2509" s="15">
        <v>23.271369777593016</v>
      </c>
      <c r="W2509" s="14">
        <v>34.874372706000031</v>
      </c>
      <c r="X2509" s="14">
        <v>36.390554556000041</v>
      </c>
      <c r="Y2509" s="14" t="s">
        <v>12141</v>
      </c>
      <c r="Z2509" s="70" t="s">
        <v>5574</v>
      </c>
    </row>
    <row r="2510" spans="1:26" x14ac:dyDescent="0.25">
      <c r="A2510" s="14">
        <v>2363</v>
      </c>
      <c r="B2510" s="14" t="s">
        <v>5137</v>
      </c>
      <c r="C2510" s="14" t="s">
        <v>5165</v>
      </c>
      <c r="D2510" s="14" t="s">
        <v>5166</v>
      </c>
      <c r="E2510" s="14" t="s">
        <v>5170</v>
      </c>
      <c r="F2510" s="14" t="s">
        <v>5171</v>
      </c>
      <c r="G2510" s="14" t="s">
        <v>12142</v>
      </c>
      <c r="H2510" s="14" t="s">
        <v>12143</v>
      </c>
      <c r="I2510" s="14" t="s">
        <v>5571</v>
      </c>
      <c r="J2510" s="15">
        <v>6800</v>
      </c>
      <c r="K2510" s="15">
        <v>1800</v>
      </c>
      <c r="L2510" s="14" t="s">
        <v>5572</v>
      </c>
      <c r="M2510" s="14">
        <v>3</v>
      </c>
      <c r="N2510" s="15">
        <v>4709.6819787985869</v>
      </c>
      <c r="O2510" s="14">
        <v>0</v>
      </c>
      <c r="P2510" s="15">
        <v>2310.0990106007071</v>
      </c>
      <c r="Q2510" s="15">
        <v>2399.5829681978798</v>
      </c>
      <c r="R2510" s="15">
        <v>2025.1632508833923</v>
      </c>
      <c r="S2510" s="15">
        <v>1083.226855123675</v>
      </c>
      <c r="T2510" s="15">
        <v>941.93639575971747</v>
      </c>
      <c r="U2510" s="15">
        <v>1742.5823321554772</v>
      </c>
      <c r="V2510" s="15">
        <v>282.58091872791522</v>
      </c>
      <c r="W2510" s="14">
        <v>34.909637929000041</v>
      </c>
      <c r="X2510" s="14">
        <v>36.452873258000068</v>
      </c>
      <c r="Y2510" s="14" t="s">
        <v>12144</v>
      </c>
      <c r="Z2510" s="70" t="s">
        <v>5574</v>
      </c>
    </row>
    <row r="2511" spans="1:26" x14ac:dyDescent="0.25">
      <c r="A2511" s="14">
        <v>2364</v>
      </c>
      <c r="B2511" s="14" t="s">
        <v>5137</v>
      </c>
      <c r="C2511" s="14" t="s">
        <v>5165</v>
      </c>
      <c r="D2511" s="14" t="s">
        <v>5166</v>
      </c>
      <c r="E2511" s="14" t="s">
        <v>5170</v>
      </c>
      <c r="F2511" s="14" t="s">
        <v>5171</v>
      </c>
      <c r="G2511" s="14" t="s">
        <v>12145</v>
      </c>
      <c r="H2511" s="14" t="s">
        <v>12146</v>
      </c>
      <c r="I2511" s="14" t="s">
        <v>5571</v>
      </c>
      <c r="J2511" s="15">
        <v>4600</v>
      </c>
      <c r="K2511" s="15">
        <v>860</v>
      </c>
      <c r="L2511" s="14" t="s">
        <v>5572</v>
      </c>
      <c r="M2511" s="14">
        <v>2</v>
      </c>
      <c r="N2511" s="15">
        <v>3185.9613385990438</v>
      </c>
      <c r="O2511" s="14">
        <v>0</v>
      </c>
      <c r="P2511" s="15">
        <v>1562.7140365828311</v>
      </c>
      <c r="Q2511" s="15">
        <v>1623.2473020162126</v>
      </c>
      <c r="R2511" s="15">
        <v>1369.9633755975888</v>
      </c>
      <c r="S2511" s="15">
        <v>732.77110787778008</v>
      </c>
      <c r="T2511" s="15">
        <v>637.1922677198088</v>
      </c>
      <c r="U2511" s="15">
        <v>1178.8056952816462</v>
      </c>
      <c r="V2511" s="15">
        <v>191.15768031594263</v>
      </c>
      <c r="W2511" s="14">
        <v>34.886425337000048</v>
      </c>
      <c r="X2511" s="14">
        <v>36.43398387600007</v>
      </c>
      <c r="Y2511" s="14" t="s">
        <v>12147</v>
      </c>
      <c r="Z2511" s="70" t="s">
        <v>5574</v>
      </c>
    </row>
    <row r="2512" spans="1:26" x14ac:dyDescent="0.25">
      <c r="A2512" s="14">
        <v>2365</v>
      </c>
      <c r="B2512" s="14" t="s">
        <v>5137</v>
      </c>
      <c r="C2512" s="14" t="s">
        <v>5165</v>
      </c>
      <c r="D2512" s="14" t="s">
        <v>5166</v>
      </c>
      <c r="E2512" s="14" t="s">
        <v>5170</v>
      </c>
      <c r="F2512" s="14" t="s">
        <v>5171</v>
      </c>
      <c r="G2512" s="14" t="s">
        <v>12148</v>
      </c>
      <c r="H2512" s="14" t="s">
        <v>12149</v>
      </c>
      <c r="I2512" s="14" t="s">
        <v>5571</v>
      </c>
      <c r="J2512" s="15">
        <v>4000</v>
      </c>
      <c r="K2512" s="15">
        <v>750</v>
      </c>
      <c r="L2512" s="14" t="s">
        <v>5572</v>
      </c>
      <c r="M2512" s="14">
        <v>2</v>
      </c>
      <c r="N2512" s="15">
        <v>2770.4011639991686</v>
      </c>
      <c r="O2512" s="14">
        <v>0</v>
      </c>
      <c r="P2512" s="15">
        <v>1358.8817709415923</v>
      </c>
      <c r="Q2512" s="15">
        <v>1411.5193930575763</v>
      </c>
      <c r="R2512" s="15">
        <v>1191.2725005196426</v>
      </c>
      <c r="S2512" s="15">
        <v>637.1922677198088</v>
      </c>
      <c r="T2512" s="15">
        <v>554.08023279983377</v>
      </c>
      <c r="U2512" s="15">
        <v>1025.0484306796923</v>
      </c>
      <c r="V2512" s="15">
        <v>166.22406983995012</v>
      </c>
      <c r="W2512" s="14">
        <v>34.935389468000039</v>
      </c>
      <c r="X2512" s="14">
        <v>36.38323219800003</v>
      </c>
      <c r="Y2512" s="14" t="s">
        <v>12150</v>
      </c>
      <c r="Z2512" s="70" t="s">
        <v>5574</v>
      </c>
    </row>
    <row r="2513" spans="1:26" x14ac:dyDescent="0.25">
      <c r="A2513" s="14">
        <v>2366</v>
      </c>
      <c r="B2513" s="14" t="s">
        <v>5137</v>
      </c>
      <c r="C2513" s="14" t="s">
        <v>5165</v>
      </c>
      <c r="D2513" s="14" t="s">
        <v>5166</v>
      </c>
      <c r="E2513" s="14" t="s">
        <v>5170</v>
      </c>
      <c r="F2513" s="14" t="s">
        <v>5171</v>
      </c>
      <c r="G2513" s="14" t="s">
        <v>12151</v>
      </c>
      <c r="H2513" s="14" t="s">
        <v>12152</v>
      </c>
      <c r="I2513" s="14" t="s">
        <v>5571</v>
      </c>
      <c r="J2513" s="15">
        <v>3900</v>
      </c>
      <c r="K2513" s="15">
        <v>730</v>
      </c>
      <c r="L2513" s="14" t="s">
        <v>5572</v>
      </c>
      <c r="M2513" s="14">
        <v>2</v>
      </c>
      <c r="N2513" s="15">
        <v>2701.1411348991892</v>
      </c>
      <c r="O2513" s="14">
        <v>0</v>
      </c>
      <c r="P2513" s="15">
        <v>1324.9097266680524</v>
      </c>
      <c r="Q2513" s="15">
        <v>1376.2314082311368</v>
      </c>
      <c r="R2513" s="15">
        <v>1161.4906880066515</v>
      </c>
      <c r="S2513" s="15">
        <v>621.26246102681353</v>
      </c>
      <c r="T2513" s="15">
        <v>540.22822697983781</v>
      </c>
      <c r="U2513" s="15">
        <v>999.42221991270003</v>
      </c>
      <c r="V2513" s="15">
        <v>162.06846809395134</v>
      </c>
      <c r="W2513" s="14">
        <v>34.898404377000077</v>
      </c>
      <c r="X2513" s="14">
        <v>36.398456070000066</v>
      </c>
      <c r="Y2513" s="14" t="s">
        <v>12153</v>
      </c>
      <c r="Z2513" s="70" t="s">
        <v>5574</v>
      </c>
    </row>
    <row r="2514" spans="1:26" x14ac:dyDescent="0.25">
      <c r="A2514" s="14">
        <v>2355</v>
      </c>
      <c r="B2514" s="14" t="s">
        <v>5137</v>
      </c>
      <c r="C2514" s="14" t="s">
        <v>5165</v>
      </c>
      <c r="D2514" s="14" t="s">
        <v>5166</v>
      </c>
      <c r="E2514" s="14" t="s">
        <v>5170</v>
      </c>
      <c r="F2514" s="14" t="s">
        <v>5171</v>
      </c>
      <c r="G2514" s="14" t="s">
        <v>15140</v>
      </c>
      <c r="H2514" s="14" t="s">
        <v>15141</v>
      </c>
      <c r="I2514" s="14" t="s">
        <v>5571</v>
      </c>
      <c r="J2514" s="15">
        <v>250</v>
      </c>
      <c r="K2514" s="15">
        <v>0</v>
      </c>
      <c r="L2514" s="14" t="s">
        <v>5572</v>
      </c>
      <c r="M2514" s="14">
        <v>2</v>
      </c>
      <c r="N2514" s="15">
        <v>173.15007274994804</v>
      </c>
      <c r="O2514" s="14">
        <v>0</v>
      </c>
      <c r="P2514" s="15">
        <v>84.93011068384952</v>
      </c>
      <c r="Q2514" s="15">
        <v>88.219962066098518</v>
      </c>
      <c r="R2514" s="15">
        <v>74.45453128247766</v>
      </c>
      <c r="S2514" s="15">
        <v>39.82451673248805</v>
      </c>
      <c r="T2514" s="15">
        <v>34.63001454998961</v>
      </c>
      <c r="U2514" s="15">
        <v>64.065526917480767</v>
      </c>
      <c r="V2514" s="15">
        <v>10.389004364996882</v>
      </c>
      <c r="W2514" s="14">
        <v>34.957632434000061</v>
      </c>
      <c r="X2514" s="14">
        <v>36.382147239000062</v>
      </c>
      <c r="Y2514" s="14" t="s">
        <v>15142</v>
      </c>
      <c r="Z2514" s="70" t="s">
        <v>5574</v>
      </c>
    </row>
    <row r="2515" spans="1:26" x14ac:dyDescent="0.25">
      <c r="A2515" s="14">
        <v>2358</v>
      </c>
      <c r="B2515" s="14" t="s">
        <v>5137</v>
      </c>
      <c r="C2515" s="14" t="s">
        <v>5165</v>
      </c>
      <c r="D2515" s="14" t="s">
        <v>5166</v>
      </c>
      <c r="E2515" s="14" t="s">
        <v>5170</v>
      </c>
      <c r="F2515" s="14" t="s">
        <v>5171</v>
      </c>
      <c r="G2515" s="14" t="s">
        <v>15143</v>
      </c>
      <c r="H2515" s="14" t="s">
        <v>15144</v>
      </c>
      <c r="I2515" s="14" t="s">
        <v>5571</v>
      </c>
      <c r="J2515" s="15">
        <v>500</v>
      </c>
      <c r="K2515" s="15">
        <v>0</v>
      </c>
      <c r="L2515" s="14" t="s">
        <v>5572</v>
      </c>
      <c r="M2515" s="14">
        <v>2</v>
      </c>
      <c r="N2515" s="15">
        <v>346.30014549989608</v>
      </c>
      <c r="O2515" s="14">
        <v>0</v>
      </c>
      <c r="P2515" s="15">
        <v>169.86022136769904</v>
      </c>
      <c r="Q2515" s="15">
        <v>176.43992413219704</v>
      </c>
      <c r="R2515" s="15">
        <v>148.90906256495532</v>
      </c>
      <c r="S2515" s="15">
        <v>79.6490334649761</v>
      </c>
      <c r="T2515" s="15">
        <v>69.260029099979221</v>
      </c>
      <c r="U2515" s="15">
        <v>128.13105383496153</v>
      </c>
      <c r="V2515" s="15">
        <v>20.778008729993765</v>
      </c>
      <c r="W2515" s="14">
        <v>34.952751805000048</v>
      </c>
      <c r="X2515" s="14">
        <v>36.397709553000027</v>
      </c>
      <c r="Y2515" s="14" t="s">
        <v>15145</v>
      </c>
      <c r="Z2515" s="70" t="s">
        <v>5574</v>
      </c>
    </row>
    <row r="2516" spans="1:26" x14ac:dyDescent="0.25">
      <c r="A2516" s="14">
        <v>2367</v>
      </c>
      <c r="B2516" s="14" t="s">
        <v>5137</v>
      </c>
      <c r="C2516" s="14" t="s">
        <v>5165</v>
      </c>
      <c r="D2516" s="14" t="s">
        <v>5166</v>
      </c>
      <c r="E2516" s="14" t="s">
        <v>5170</v>
      </c>
      <c r="F2516" s="14" t="s">
        <v>5171</v>
      </c>
      <c r="G2516" s="14" t="s">
        <v>15146</v>
      </c>
      <c r="H2516" s="14" t="s">
        <v>15147</v>
      </c>
      <c r="I2516" s="14" t="s">
        <v>5571</v>
      </c>
      <c r="J2516" s="15">
        <v>1300</v>
      </c>
      <c r="K2516" s="15">
        <v>0</v>
      </c>
      <c r="L2516" s="14" t="s">
        <v>5572</v>
      </c>
      <c r="M2516" s="14">
        <v>2</v>
      </c>
      <c r="N2516" s="15">
        <v>900.38037829972984</v>
      </c>
      <c r="O2516" s="14">
        <v>0</v>
      </c>
      <c r="P2516" s="15">
        <v>441.63657555601753</v>
      </c>
      <c r="Q2516" s="15">
        <v>458.74380274371231</v>
      </c>
      <c r="R2516" s="15">
        <v>387.16356266888386</v>
      </c>
      <c r="S2516" s="15">
        <v>207.08748700893787</v>
      </c>
      <c r="T2516" s="15">
        <v>180.07607565994599</v>
      </c>
      <c r="U2516" s="15">
        <v>333.14073997090003</v>
      </c>
      <c r="V2516" s="15">
        <v>54.022822697983791</v>
      </c>
      <c r="W2516" s="14">
        <v>34.887319675000072</v>
      </c>
      <c r="X2516" s="14">
        <v>36.414126334000059</v>
      </c>
      <c r="Y2516" s="14" t="s">
        <v>15148</v>
      </c>
      <c r="Z2516" s="70" t="s">
        <v>5574</v>
      </c>
    </row>
    <row r="2517" spans="1:26" x14ac:dyDescent="0.25">
      <c r="A2517" s="14">
        <v>2368</v>
      </c>
      <c r="B2517" s="14" t="s">
        <v>5137</v>
      </c>
      <c r="C2517" s="14" t="s">
        <v>5165</v>
      </c>
      <c r="D2517" s="14" t="s">
        <v>5166</v>
      </c>
      <c r="E2517" s="14" t="s">
        <v>5170</v>
      </c>
      <c r="F2517" s="14" t="s">
        <v>5171</v>
      </c>
      <c r="G2517" s="14" t="s">
        <v>15149</v>
      </c>
      <c r="H2517" s="14" t="s">
        <v>15150</v>
      </c>
      <c r="I2517" s="14" t="s">
        <v>5571</v>
      </c>
      <c r="J2517" s="15">
        <v>1400</v>
      </c>
      <c r="K2517" s="15">
        <v>0</v>
      </c>
      <c r="L2517" s="14" t="s">
        <v>5572</v>
      </c>
      <c r="M2517" s="14">
        <v>2</v>
      </c>
      <c r="N2517" s="15">
        <v>969.64040739970903</v>
      </c>
      <c r="O2517" s="14">
        <v>0</v>
      </c>
      <c r="P2517" s="15">
        <v>475.60861982955731</v>
      </c>
      <c r="Q2517" s="15">
        <v>494.03178757015172</v>
      </c>
      <c r="R2517" s="15">
        <v>416.94537518187485</v>
      </c>
      <c r="S2517" s="15">
        <v>223.01729370193308</v>
      </c>
      <c r="T2517" s="15">
        <v>193.92808147994182</v>
      </c>
      <c r="U2517" s="15">
        <v>358.76695073789233</v>
      </c>
      <c r="V2517" s="15">
        <v>58.178424443982543</v>
      </c>
      <c r="W2517" s="14">
        <v>34.924938439000073</v>
      </c>
      <c r="X2517" s="14">
        <v>36.353914461000045</v>
      </c>
      <c r="Y2517" s="14" t="s">
        <v>15151</v>
      </c>
      <c r="Z2517" s="70" t="s">
        <v>5574</v>
      </c>
    </row>
    <row r="2518" spans="1:26" x14ac:dyDescent="0.25">
      <c r="A2518" s="14">
        <v>2370</v>
      </c>
      <c r="B2518" s="14" t="s">
        <v>5137</v>
      </c>
      <c r="C2518" s="14" t="s">
        <v>5165</v>
      </c>
      <c r="D2518" s="14" t="s">
        <v>5166</v>
      </c>
      <c r="E2518" s="14" t="s">
        <v>5172</v>
      </c>
      <c r="F2518" s="14" t="s">
        <v>5173</v>
      </c>
      <c r="G2518" s="14" t="s">
        <v>6522</v>
      </c>
      <c r="H2518" s="14" t="s">
        <v>6523</v>
      </c>
      <c r="I2518" s="14" t="s">
        <v>5571</v>
      </c>
      <c r="J2518" s="15">
        <v>650</v>
      </c>
      <c r="K2518" s="15">
        <v>0</v>
      </c>
      <c r="L2518" s="14" t="s">
        <v>5572</v>
      </c>
      <c r="M2518" s="14">
        <v>2</v>
      </c>
      <c r="N2518" s="15">
        <v>450.17827868852459</v>
      </c>
      <c r="O2518" s="14">
        <v>0</v>
      </c>
      <c r="P2518" s="15">
        <v>225.08913934426229</v>
      </c>
      <c r="Q2518" s="15">
        <v>225.08913934426229</v>
      </c>
      <c r="R2518" s="15">
        <v>193.57665983606557</v>
      </c>
      <c r="S2518" s="15">
        <v>103.54100409836066</v>
      </c>
      <c r="T2518" s="15">
        <v>90.035655737704928</v>
      </c>
      <c r="U2518" s="15">
        <v>166.56596311475408</v>
      </c>
      <c r="V2518" s="15">
        <v>27.010696721311476</v>
      </c>
      <c r="W2518" s="14">
        <v>34.95190597900006</v>
      </c>
      <c r="X2518" s="14">
        <v>36.325763885000072</v>
      </c>
      <c r="Y2518" s="14" t="s">
        <v>6524</v>
      </c>
      <c r="Z2518" s="70" t="s">
        <v>5574</v>
      </c>
    </row>
    <row r="2519" spans="1:26" x14ac:dyDescent="0.25">
      <c r="A2519" s="14">
        <v>2369</v>
      </c>
      <c r="B2519" s="14" t="s">
        <v>5137</v>
      </c>
      <c r="C2519" s="14" t="s">
        <v>5165</v>
      </c>
      <c r="D2519" s="14" t="s">
        <v>5166</v>
      </c>
      <c r="E2519" s="14" t="s">
        <v>5172</v>
      </c>
      <c r="F2519" s="14" t="s">
        <v>5173</v>
      </c>
      <c r="G2519" s="14" t="s">
        <v>12160</v>
      </c>
      <c r="H2519" s="14" t="s">
        <v>12161</v>
      </c>
      <c r="I2519" s="14" t="s">
        <v>5571</v>
      </c>
      <c r="J2519" s="15">
        <v>830</v>
      </c>
      <c r="K2519" s="15">
        <v>160</v>
      </c>
      <c r="L2519" s="14" t="s">
        <v>5572</v>
      </c>
      <c r="M2519" s="14">
        <v>2</v>
      </c>
      <c r="N2519" s="15">
        <v>574.84303278688526</v>
      </c>
      <c r="O2519" s="14">
        <v>0</v>
      </c>
      <c r="P2519" s="15">
        <v>287.42151639344263</v>
      </c>
      <c r="Q2519" s="15">
        <v>287.42151639344263</v>
      </c>
      <c r="R2519" s="15">
        <v>247.18250409836071</v>
      </c>
      <c r="S2519" s="15">
        <v>132.21389754098362</v>
      </c>
      <c r="T2519" s="15">
        <v>114.96860655737706</v>
      </c>
      <c r="U2519" s="15">
        <v>212.69192213114755</v>
      </c>
      <c r="V2519" s="15">
        <v>34.490581967213117</v>
      </c>
      <c r="W2519" s="14">
        <v>34.896143559000052</v>
      </c>
      <c r="X2519" s="14">
        <v>36.340379291000033</v>
      </c>
      <c r="Y2519" s="14" t="s">
        <v>12162</v>
      </c>
      <c r="Z2519" s="70" t="s">
        <v>5574</v>
      </c>
    </row>
    <row r="2520" spans="1:26" x14ac:dyDescent="0.25">
      <c r="A2520" s="14">
        <v>2371</v>
      </c>
      <c r="B2520" s="14" t="s">
        <v>5137</v>
      </c>
      <c r="C2520" s="14" t="s">
        <v>5165</v>
      </c>
      <c r="D2520" s="14" t="s">
        <v>5166</v>
      </c>
      <c r="E2520" s="14" t="s">
        <v>5172</v>
      </c>
      <c r="F2520" s="14" t="s">
        <v>5173</v>
      </c>
      <c r="G2520" s="14" t="s">
        <v>12163</v>
      </c>
      <c r="H2520" s="14" t="s">
        <v>5173</v>
      </c>
      <c r="I2520" s="14" t="s">
        <v>5571</v>
      </c>
      <c r="J2520" s="15">
        <v>4600</v>
      </c>
      <c r="K2520" s="15">
        <v>1850</v>
      </c>
      <c r="L2520" s="14" t="s">
        <v>5572</v>
      </c>
      <c r="M2520" s="14">
        <v>3</v>
      </c>
      <c r="N2520" s="15">
        <v>3185.8770491803275</v>
      </c>
      <c r="O2520" s="14">
        <v>0</v>
      </c>
      <c r="P2520" s="15">
        <v>1592.9385245901638</v>
      </c>
      <c r="Q2520" s="15">
        <v>1592.9385245901638</v>
      </c>
      <c r="R2520" s="15">
        <v>1369.9271311475409</v>
      </c>
      <c r="S2520" s="15">
        <v>732.75172131147531</v>
      </c>
      <c r="T2520" s="15">
        <v>637.17540983606557</v>
      </c>
      <c r="U2520" s="15">
        <v>1178.7745081967212</v>
      </c>
      <c r="V2520" s="15">
        <v>191.15262295081965</v>
      </c>
      <c r="W2520" s="14">
        <v>34.940302731000031</v>
      </c>
      <c r="X2520" s="14">
        <v>36.322784589000037</v>
      </c>
      <c r="Y2520" s="14" t="s">
        <v>12164</v>
      </c>
      <c r="Z2520" s="70" t="s">
        <v>5574</v>
      </c>
    </row>
    <row r="2521" spans="1:26" x14ac:dyDescent="0.25">
      <c r="A2521" s="14">
        <v>2373</v>
      </c>
      <c r="B2521" s="14" t="s">
        <v>5137</v>
      </c>
      <c r="C2521" s="14" t="s">
        <v>5165</v>
      </c>
      <c r="D2521" s="14" t="s">
        <v>5166</v>
      </c>
      <c r="E2521" s="14" t="s">
        <v>5172</v>
      </c>
      <c r="F2521" s="14" t="s">
        <v>5173</v>
      </c>
      <c r="G2521" s="14" t="s">
        <v>12168</v>
      </c>
      <c r="H2521" s="14" t="s">
        <v>12169</v>
      </c>
      <c r="I2521" s="14" t="s">
        <v>5571</v>
      </c>
      <c r="J2521" s="15">
        <v>2200</v>
      </c>
      <c r="K2521" s="15">
        <v>420</v>
      </c>
      <c r="L2521" s="14" t="s">
        <v>5572</v>
      </c>
      <c r="M2521" s="14">
        <v>2</v>
      </c>
      <c r="N2521" s="15">
        <v>1523.6803278688524</v>
      </c>
      <c r="O2521" s="14">
        <v>0</v>
      </c>
      <c r="P2521" s="15">
        <v>761.84016393442619</v>
      </c>
      <c r="Q2521" s="15">
        <v>761.84016393442619</v>
      </c>
      <c r="R2521" s="15">
        <v>655.1825409836066</v>
      </c>
      <c r="S2521" s="15">
        <v>350.44647540983607</v>
      </c>
      <c r="T2521" s="15">
        <v>304.73606557377047</v>
      </c>
      <c r="U2521" s="15">
        <v>563.76172131147541</v>
      </c>
      <c r="V2521" s="15">
        <v>91.420819672131145</v>
      </c>
      <c r="W2521" s="14">
        <v>34.932511520000048</v>
      </c>
      <c r="X2521" s="14">
        <v>36.27620360800006</v>
      </c>
      <c r="Y2521" s="14" t="s">
        <v>12170</v>
      </c>
      <c r="Z2521" s="70" t="s">
        <v>5574</v>
      </c>
    </row>
    <row r="2522" spans="1:26" x14ac:dyDescent="0.25">
      <c r="A2522" s="14">
        <v>2374</v>
      </c>
      <c r="B2522" s="14" t="s">
        <v>5137</v>
      </c>
      <c r="C2522" s="14" t="s">
        <v>5165</v>
      </c>
      <c r="D2522" s="14" t="s">
        <v>5166</v>
      </c>
      <c r="E2522" s="14" t="s">
        <v>5172</v>
      </c>
      <c r="F2522" s="14" t="s">
        <v>5173</v>
      </c>
      <c r="G2522" s="14" t="s">
        <v>12171</v>
      </c>
      <c r="H2522" s="14" t="s">
        <v>10792</v>
      </c>
      <c r="I2522" s="14" t="s">
        <v>5571</v>
      </c>
      <c r="J2522" s="15">
        <v>1000</v>
      </c>
      <c r="K2522" s="15">
        <v>290</v>
      </c>
      <c r="L2522" s="14" t="s">
        <v>5572</v>
      </c>
      <c r="M2522" s="14">
        <v>3</v>
      </c>
      <c r="N2522" s="15">
        <v>692.58196721311469</v>
      </c>
      <c r="O2522" s="14">
        <v>0</v>
      </c>
      <c r="P2522" s="15">
        <v>346.29098360655735</v>
      </c>
      <c r="Q2522" s="15">
        <v>346.29098360655735</v>
      </c>
      <c r="R2522" s="15">
        <v>297.81024590163935</v>
      </c>
      <c r="S2522" s="15">
        <v>159.29385245901639</v>
      </c>
      <c r="T2522" s="15">
        <v>138.51639344262296</v>
      </c>
      <c r="U2522" s="15">
        <v>256.25532786885242</v>
      </c>
      <c r="V2522" s="15">
        <v>41.55491803278688</v>
      </c>
      <c r="W2522" s="14">
        <v>34.951478333000068</v>
      </c>
      <c r="X2522" s="14">
        <v>36.348723301000064</v>
      </c>
      <c r="Y2522" s="14" t="s">
        <v>12172</v>
      </c>
      <c r="Z2522" s="70" t="s">
        <v>5574</v>
      </c>
    </row>
    <row r="2523" spans="1:26" x14ac:dyDescent="0.25">
      <c r="A2523" s="14">
        <v>2375</v>
      </c>
      <c r="B2523" s="14" t="s">
        <v>5137</v>
      </c>
      <c r="C2523" s="14" t="s">
        <v>5165</v>
      </c>
      <c r="D2523" s="14" t="s">
        <v>5166</v>
      </c>
      <c r="E2523" s="14" t="s">
        <v>5172</v>
      </c>
      <c r="F2523" s="14" t="s">
        <v>5173</v>
      </c>
      <c r="G2523" s="14" t="s">
        <v>12173</v>
      </c>
      <c r="H2523" s="14" t="s">
        <v>12174</v>
      </c>
      <c r="I2523" s="14" t="s">
        <v>5571</v>
      </c>
      <c r="J2523" s="15">
        <v>2300</v>
      </c>
      <c r="K2523" s="15">
        <v>720</v>
      </c>
      <c r="L2523" s="14" t="s">
        <v>5572</v>
      </c>
      <c r="M2523" s="14">
        <v>3</v>
      </c>
      <c r="N2523" s="15">
        <v>1592.9385245901638</v>
      </c>
      <c r="O2523" s="14">
        <v>0</v>
      </c>
      <c r="P2523" s="15">
        <v>796.46926229508188</v>
      </c>
      <c r="Q2523" s="15">
        <v>796.46926229508188</v>
      </c>
      <c r="R2523" s="15">
        <v>684.96356557377044</v>
      </c>
      <c r="S2523" s="15">
        <v>366.37586065573765</v>
      </c>
      <c r="T2523" s="15">
        <v>318.58770491803278</v>
      </c>
      <c r="U2523" s="15">
        <v>589.38725409836059</v>
      </c>
      <c r="V2523" s="15">
        <v>95.576311475409824</v>
      </c>
      <c r="W2523" s="14">
        <v>34.890341485000079</v>
      </c>
      <c r="X2523" s="14">
        <v>36.344771880000053</v>
      </c>
      <c r="Y2523" s="14" t="s">
        <v>12175</v>
      </c>
      <c r="Z2523" s="70" t="s">
        <v>5574</v>
      </c>
    </row>
    <row r="2524" spans="1:26" x14ac:dyDescent="0.25">
      <c r="A2524" s="14">
        <v>2377</v>
      </c>
      <c r="B2524" s="14" t="s">
        <v>5137</v>
      </c>
      <c r="C2524" s="14" t="s">
        <v>5165</v>
      </c>
      <c r="D2524" s="14" t="s">
        <v>5166</v>
      </c>
      <c r="E2524" s="14" t="s">
        <v>5172</v>
      </c>
      <c r="F2524" s="14" t="s">
        <v>5173</v>
      </c>
      <c r="G2524" s="14" t="s">
        <v>12179</v>
      </c>
      <c r="H2524" s="14" t="s">
        <v>12180</v>
      </c>
      <c r="I2524" s="14" t="s">
        <v>5571</v>
      </c>
      <c r="J2524" s="15">
        <v>920</v>
      </c>
      <c r="K2524" s="15">
        <v>180</v>
      </c>
      <c r="L2524" s="14" t="s">
        <v>5572</v>
      </c>
      <c r="M2524" s="14">
        <v>2</v>
      </c>
      <c r="N2524" s="15">
        <v>637.17540983606557</v>
      </c>
      <c r="O2524" s="14">
        <v>0</v>
      </c>
      <c r="P2524" s="15">
        <v>318.58770491803278</v>
      </c>
      <c r="Q2524" s="15">
        <v>318.58770491803278</v>
      </c>
      <c r="R2524" s="15">
        <v>273.98542622950822</v>
      </c>
      <c r="S2524" s="15">
        <v>146.55034426229508</v>
      </c>
      <c r="T2524" s="15">
        <v>127.43508196721312</v>
      </c>
      <c r="U2524" s="15">
        <v>235.75490163934427</v>
      </c>
      <c r="V2524" s="15">
        <v>38.230524590163931</v>
      </c>
      <c r="W2524" s="14">
        <v>34.920922651000069</v>
      </c>
      <c r="X2524" s="14">
        <v>36.31833264900007</v>
      </c>
      <c r="Y2524" s="14" t="s">
        <v>12181</v>
      </c>
      <c r="Z2524" s="70" t="s">
        <v>5574</v>
      </c>
    </row>
    <row r="2525" spans="1:26" x14ac:dyDescent="0.25">
      <c r="A2525" s="14">
        <v>2378</v>
      </c>
      <c r="B2525" s="14" t="s">
        <v>5137</v>
      </c>
      <c r="C2525" s="14" t="s">
        <v>5165</v>
      </c>
      <c r="D2525" s="14" t="s">
        <v>5166</v>
      </c>
      <c r="E2525" s="14" t="s">
        <v>5172</v>
      </c>
      <c r="F2525" s="14" t="s">
        <v>5173</v>
      </c>
      <c r="G2525" s="14" t="s">
        <v>12182</v>
      </c>
      <c r="H2525" s="14" t="s">
        <v>12183</v>
      </c>
      <c r="I2525" s="14" t="s">
        <v>5571</v>
      </c>
      <c r="J2525" s="15">
        <v>2200</v>
      </c>
      <c r="K2525" s="15">
        <v>420</v>
      </c>
      <c r="L2525" s="14" t="s">
        <v>5572</v>
      </c>
      <c r="M2525" s="14">
        <v>2</v>
      </c>
      <c r="N2525" s="15">
        <v>1523.6803278688524</v>
      </c>
      <c r="O2525" s="14">
        <v>0</v>
      </c>
      <c r="P2525" s="15">
        <v>761.84016393442619</v>
      </c>
      <c r="Q2525" s="15">
        <v>761.84016393442619</v>
      </c>
      <c r="R2525" s="15">
        <v>655.1825409836066</v>
      </c>
      <c r="S2525" s="15">
        <v>350.44647540983607</v>
      </c>
      <c r="T2525" s="15">
        <v>304.73606557377047</v>
      </c>
      <c r="U2525" s="15">
        <v>563.76172131147541</v>
      </c>
      <c r="V2525" s="15">
        <v>91.420819672131145</v>
      </c>
      <c r="W2525" s="14">
        <v>34.986907039000073</v>
      </c>
      <c r="X2525" s="14">
        <v>36.329096076000042</v>
      </c>
      <c r="Y2525" s="14" t="s">
        <v>12184</v>
      </c>
      <c r="Z2525" s="70" t="s">
        <v>5574</v>
      </c>
    </row>
    <row r="2526" spans="1:26" x14ac:dyDescent="0.25">
      <c r="A2526" s="14">
        <v>2379</v>
      </c>
      <c r="B2526" s="14" t="s">
        <v>5137</v>
      </c>
      <c r="C2526" s="14" t="s">
        <v>5165</v>
      </c>
      <c r="D2526" s="14" t="s">
        <v>5166</v>
      </c>
      <c r="E2526" s="14" t="s">
        <v>5172</v>
      </c>
      <c r="F2526" s="14" t="s">
        <v>5173</v>
      </c>
      <c r="G2526" s="14" t="s">
        <v>12185</v>
      </c>
      <c r="H2526" s="14" t="s">
        <v>12186</v>
      </c>
      <c r="I2526" s="14" t="s">
        <v>5571</v>
      </c>
      <c r="J2526" s="15">
        <v>1700</v>
      </c>
      <c r="K2526" s="15">
        <v>330</v>
      </c>
      <c r="L2526" s="14" t="s">
        <v>5572</v>
      </c>
      <c r="M2526" s="14">
        <v>2</v>
      </c>
      <c r="N2526" s="15">
        <v>1177.389344262295</v>
      </c>
      <c r="O2526" s="14">
        <v>0</v>
      </c>
      <c r="P2526" s="15">
        <v>588.69467213114751</v>
      </c>
      <c r="Q2526" s="15">
        <v>588.69467213114751</v>
      </c>
      <c r="R2526" s="15">
        <v>506.2774180327869</v>
      </c>
      <c r="S2526" s="15">
        <v>270.79954918032786</v>
      </c>
      <c r="T2526" s="15">
        <v>235.47786885245901</v>
      </c>
      <c r="U2526" s="15">
        <v>435.63405737704915</v>
      </c>
      <c r="V2526" s="15">
        <v>70.643360655737695</v>
      </c>
      <c r="W2526" s="14">
        <v>34.917483910000044</v>
      </c>
      <c r="X2526" s="14">
        <v>36.348961250000059</v>
      </c>
      <c r="Y2526" s="14" t="s">
        <v>12187</v>
      </c>
      <c r="Z2526" s="70" t="s">
        <v>5574</v>
      </c>
    </row>
    <row r="2527" spans="1:26" x14ac:dyDescent="0.25">
      <c r="A2527" s="14">
        <v>2380</v>
      </c>
      <c r="B2527" s="14" t="s">
        <v>5137</v>
      </c>
      <c r="C2527" s="14" t="s">
        <v>5165</v>
      </c>
      <c r="D2527" s="14" t="s">
        <v>5166</v>
      </c>
      <c r="E2527" s="14" t="s">
        <v>5172</v>
      </c>
      <c r="F2527" s="14" t="s">
        <v>5173</v>
      </c>
      <c r="G2527" s="14" t="s">
        <v>12188</v>
      </c>
      <c r="H2527" s="14" t="s">
        <v>12189</v>
      </c>
      <c r="I2527" s="14" t="s">
        <v>5571</v>
      </c>
      <c r="J2527" s="15">
        <v>1800</v>
      </c>
      <c r="K2527" s="15">
        <v>430</v>
      </c>
      <c r="L2527" s="14" t="s">
        <v>5572</v>
      </c>
      <c r="M2527" s="14">
        <v>3</v>
      </c>
      <c r="N2527" s="15">
        <v>1246.6475409836064</v>
      </c>
      <c r="O2527" s="14">
        <v>0</v>
      </c>
      <c r="P2527" s="15">
        <v>623.3237704918032</v>
      </c>
      <c r="Q2527" s="15">
        <v>623.3237704918032</v>
      </c>
      <c r="R2527" s="15">
        <v>536.05844262295079</v>
      </c>
      <c r="S2527" s="15">
        <v>286.7289344262295</v>
      </c>
      <c r="T2527" s="15">
        <v>249.32950819672129</v>
      </c>
      <c r="U2527" s="15">
        <v>461.25959016393438</v>
      </c>
      <c r="V2527" s="15">
        <v>74.798852459016388</v>
      </c>
      <c r="W2527" s="14">
        <v>34.905590480000058</v>
      </c>
      <c r="X2527" s="14">
        <v>36.349271857000076</v>
      </c>
      <c r="Y2527" s="14" t="s">
        <v>12190</v>
      </c>
      <c r="Z2527" s="70" t="s">
        <v>5574</v>
      </c>
    </row>
    <row r="2528" spans="1:26" x14ac:dyDescent="0.25">
      <c r="A2528" s="14">
        <v>2381</v>
      </c>
      <c r="B2528" s="14" t="s">
        <v>5137</v>
      </c>
      <c r="C2528" s="14" t="s">
        <v>5165</v>
      </c>
      <c r="D2528" s="14" t="s">
        <v>5166</v>
      </c>
      <c r="E2528" s="14" t="s">
        <v>5172</v>
      </c>
      <c r="F2528" s="14" t="s">
        <v>5173</v>
      </c>
      <c r="G2528" s="14" t="s">
        <v>12191</v>
      </c>
      <c r="H2528" s="14" t="s">
        <v>12192</v>
      </c>
      <c r="I2528" s="14" t="s">
        <v>5571</v>
      </c>
      <c r="J2528" s="15">
        <v>2400</v>
      </c>
      <c r="K2528" s="15">
        <v>460</v>
      </c>
      <c r="L2528" s="14" t="s">
        <v>5572</v>
      </c>
      <c r="M2528" s="14">
        <v>2</v>
      </c>
      <c r="N2528" s="15">
        <v>1662.1967213114754</v>
      </c>
      <c r="O2528" s="14">
        <v>0</v>
      </c>
      <c r="P2528" s="15">
        <v>831.09836065573768</v>
      </c>
      <c r="Q2528" s="15">
        <v>831.09836065573768</v>
      </c>
      <c r="R2528" s="15">
        <v>714.7445901639345</v>
      </c>
      <c r="S2528" s="15">
        <v>382.30524590163935</v>
      </c>
      <c r="T2528" s="15">
        <v>332.43934426229509</v>
      </c>
      <c r="U2528" s="15">
        <v>615.01278688524587</v>
      </c>
      <c r="V2528" s="15">
        <v>99.731803278688517</v>
      </c>
      <c r="W2528" s="14">
        <v>34.948157594000065</v>
      </c>
      <c r="X2528" s="14">
        <v>36.359061641000039</v>
      </c>
      <c r="Y2528" s="14" t="s">
        <v>12193</v>
      </c>
      <c r="Z2528" s="70" t="s">
        <v>5574</v>
      </c>
    </row>
    <row r="2529" spans="1:26" x14ac:dyDescent="0.25">
      <c r="A2529" s="14">
        <v>2383</v>
      </c>
      <c r="B2529" s="14" t="s">
        <v>5137</v>
      </c>
      <c r="C2529" s="14" t="s">
        <v>5165</v>
      </c>
      <c r="D2529" s="14" t="s">
        <v>5166</v>
      </c>
      <c r="E2529" s="14" t="s">
        <v>5172</v>
      </c>
      <c r="F2529" s="14" t="s">
        <v>5173</v>
      </c>
      <c r="G2529" s="14" t="s">
        <v>12197</v>
      </c>
      <c r="H2529" s="14" t="s">
        <v>12198</v>
      </c>
      <c r="I2529" s="14" t="s">
        <v>5571</v>
      </c>
      <c r="J2529" s="15">
        <v>1000</v>
      </c>
      <c r="K2529" s="15">
        <v>190</v>
      </c>
      <c r="L2529" s="14" t="s">
        <v>5572</v>
      </c>
      <c r="M2529" s="14">
        <v>2</v>
      </c>
      <c r="N2529" s="15">
        <v>692.58196721311469</v>
      </c>
      <c r="O2529" s="14">
        <v>0</v>
      </c>
      <c r="P2529" s="15">
        <v>346.29098360655735</v>
      </c>
      <c r="Q2529" s="15">
        <v>346.29098360655735</v>
      </c>
      <c r="R2529" s="15">
        <v>297.81024590163935</v>
      </c>
      <c r="S2529" s="15">
        <v>159.29385245901639</v>
      </c>
      <c r="T2529" s="15">
        <v>138.51639344262296</v>
      </c>
      <c r="U2529" s="15">
        <v>256.25532786885242</v>
      </c>
      <c r="V2529" s="15">
        <v>41.55491803278688</v>
      </c>
      <c r="W2529" s="14">
        <v>34.95615147400008</v>
      </c>
      <c r="X2529" s="14">
        <v>36.312024500000064</v>
      </c>
      <c r="Y2529" s="14" t="s">
        <v>12199</v>
      </c>
      <c r="Z2529" s="70" t="s">
        <v>5574</v>
      </c>
    </row>
    <row r="2530" spans="1:26" x14ac:dyDescent="0.25">
      <c r="A2530" s="14">
        <v>2372</v>
      </c>
      <c r="B2530" s="14" t="s">
        <v>5137</v>
      </c>
      <c r="C2530" s="14" t="s">
        <v>5165</v>
      </c>
      <c r="D2530" s="14" t="s">
        <v>5166</v>
      </c>
      <c r="E2530" s="14" t="s">
        <v>5172</v>
      </c>
      <c r="F2530" s="14" t="s">
        <v>5173</v>
      </c>
      <c r="G2530" s="14" t="s">
        <v>15152</v>
      </c>
      <c r="H2530" s="14" t="s">
        <v>15153</v>
      </c>
      <c r="I2530" s="14" t="s">
        <v>5571</v>
      </c>
      <c r="J2530" s="15">
        <v>450</v>
      </c>
      <c r="K2530" s="15">
        <v>0</v>
      </c>
      <c r="L2530" s="14" t="s">
        <v>5572</v>
      </c>
      <c r="M2530" s="14">
        <v>2</v>
      </c>
      <c r="N2530" s="15">
        <v>311.6618852459016</v>
      </c>
      <c r="O2530" s="14">
        <v>0</v>
      </c>
      <c r="P2530" s="15">
        <v>155.8309426229508</v>
      </c>
      <c r="Q2530" s="15">
        <v>155.8309426229508</v>
      </c>
      <c r="R2530" s="15">
        <v>134.0146106557377</v>
      </c>
      <c r="S2530" s="15">
        <v>71.682233606557375</v>
      </c>
      <c r="T2530" s="15">
        <v>62.332377049180323</v>
      </c>
      <c r="U2530" s="15">
        <v>115.31489754098359</v>
      </c>
      <c r="V2530" s="15">
        <v>18.699713114754097</v>
      </c>
      <c r="W2530" s="14">
        <v>34.974518132000071</v>
      </c>
      <c r="X2530" s="14">
        <v>36.373862533000079</v>
      </c>
      <c r="Y2530" s="14" t="s">
        <v>15154</v>
      </c>
      <c r="Z2530" s="70" t="s">
        <v>5574</v>
      </c>
    </row>
    <row r="2531" spans="1:26" x14ac:dyDescent="0.25">
      <c r="A2531" s="14">
        <v>2376</v>
      </c>
      <c r="B2531" s="14" t="s">
        <v>5137</v>
      </c>
      <c r="C2531" s="14" t="s">
        <v>5165</v>
      </c>
      <c r="D2531" s="14" t="s">
        <v>5166</v>
      </c>
      <c r="E2531" s="14" t="s">
        <v>5172</v>
      </c>
      <c r="F2531" s="14" t="s">
        <v>5173</v>
      </c>
      <c r="G2531" s="14" t="s">
        <v>15155</v>
      </c>
      <c r="H2531" s="14" t="s">
        <v>3865</v>
      </c>
      <c r="I2531" s="14" t="s">
        <v>5571</v>
      </c>
      <c r="J2531" s="15">
        <v>1300</v>
      </c>
      <c r="K2531" s="15">
        <v>0</v>
      </c>
      <c r="L2531" s="14" t="s">
        <v>5572</v>
      </c>
      <c r="M2531" s="14">
        <v>2</v>
      </c>
      <c r="N2531" s="15">
        <v>900.35655737704917</v>
      </c>
      <c r="O2531" s="14">
        <v>0</v>
      </c>
      <c r="P2531" s="15">
        <v>450.17827868852459</v>
      </c>
      <c r="Q2531" s="15">
        <v>450.17827868852459</v>
      </c>
      <c r="R2531" s="15">
        <v>387.15331967213115</v>
      </c>
      <c r="S2531" s="15">
        <v>207.08200819672132</v>
      </c>
      <c r="T2531" s="15">
        <v>180.07131147540986</v>
      </c>
      <c r="U2531" s="15">
        <v>333.13192622950817</v>
      </c>
      <c r="V2531" s="15">
        <v>54.021393442622951</v>
      </c>
      <c r="W2531" s="14">
        <v>34.969067039000038</v>
      </c>
      <c r="X2531" s="14">
        <v>36.320576414000072</v>
      </c>
      <c r="Y2531" s="14" t="s">
        <v>15156</v>
      </c>
      <c r="Z2531" s="70" t="s">
        <v>5574</v>
      </c>
    </row>
    <row r="2532" spans="1:26" x14ac:dyDescent="0.25">
      <c r="A2532" s="14">
        <v>2382</v>
      </c>
      <c r="B2532" s="14" t="s">
        <v>5137</v>
      </c>
      <c r="C2532" s="14" t="s">
        <v>5165</v>
      </c>
      <c r="D2532" s="14" t="s">
        <v>5166</v>
      </c>
      <c r="E2532" s="14" t="s">
        <v>5172</v>
      </c>
      <c r="F2532" s="14" t="s">
        <v>5173</v>
      </c>
      <c r="G2532" s="14" t="s">
        <v>15157</v>
      </c>
      <c r="H2532" s="14" t="s">
        <v>15158</v>
      </c>
      <c r="I2532" s="14" t="s">
        <v>5571</v>
      </c>
      <c r="J2532" s="15">
        <v>600</v>
      </c>
      <c r="K2532" s="15">
        <v>0</v>
      </c>
      <c r="L2532" s="14" t="s">
        <v>5572</v>
      </c>
      <c r="M2532" s="14">
        <v>2</v>
      </c>
      <c r="N2532" s="15">
        <v>415.54918032786884</v>
      </c>
      <c r="O2532" s="14">
        <v>0</v>
      </c>
      <c r="P2532" s="15">
        <v>207.77459016393442</v>
      </c>
      <c r="Q2532" s="15">
        <v>207.77459016393442</v>
      </c>
      <c r="R2532" s="15">
        <v>178.68614754098363</v>
      </c>
      <c r="S2532" s="15">
        <v>95.576311475409838</v>
      </c>
      <c r="T2532" s="15">
        <v>83.109836065573774</v>
      </c>
      <c r="U2532" s="15">
        <v>153.75319672131147</v>
      </c>
      <c r="V2532" s="15">
        <v>24.932950819672129</v>
      </c>
      <c r="W2532" s="14">
        <v>34.906633641000042</v>
      </c>
      <c r="X2532" s="14">
        <v>36.322761670000034</v>
      </c>
      <c r="Y2532" s="14" t="s">
        <v>15159</v>
      </c>
      <c r="Z2532" s="70" t="s">
        <v>5574</v>
      </c>
    </row>
    <row r="2533" spans="1:26" x14ac:dyDescent="0.25">
      <c r="A2533" s="14">
        <v>2384</v>
      </c>
      <c r="B2533" s="14" t="s">
        <v>5137</v>
      </c>
      <c r="C2533" s="14" t="s">
        <v>5165</v>
      </c>
      <c r="D2533" s="14" t="s">
        <v>5166</v>
      </c>
      <c r="E2533" s="14" t="s">
        <v>5172</v>
      </c>
      <c r="F2533" s="14" t="s">
        <v>5173</v>
      </c>
      <c r="G2533" s="14" t="s">
        <v>15160</v>
      </c>
      <c r="H2533" s="14" t="s">
        <v>15161</v>
      </c>
      <c r="I2533" s="14" t="s">
        <v>5571</v>
      </c>
      <c r="J2533" s="15">
        <v>450</v>
      </c>
      <c r="K2533" s="15">
        <v>0</v>
      </c>
      <c r="L2533" s="14" t="s">
        <v>5572</v>
      </c>
      <c r="M2533" s="14">
        <v>2</v>
      </c>
      <c r="N2533" s="15">
        <v>311.6618852459016</v>
      </c>
      <c r="O2533" s="14">
        <v>0</v>
      </c>
      <c r="P2533" s="15">
        <v>155.8309426229508</v>
      </c>
      <c r="Q2533" s="15">
        <v>155.8309426229508</v>
      </c>
      <c r="R2533" s="15">
        <v>134.0146106557377</v>
      </c>
      <c r="S2533" s="15">
        <v>71.682233606557375</v>
      </c>
      <c r="T2533" s="15">
        <v>62.332377049180323</v>
      </c>
      <c r="U2533" s="15">
        <v>115.31489754098359</v>
      </c>
      <c r="V2533" s="15">
        <v>18.699713114754097</v>
      </c>
      <c r="W2533" s="14">
        <v>34.920680135000055</v>
      </c>
      <c r="X2533" s="14">
        <v>36.327412672000037</v>
      </c>
      <c r="Y2533" s="14" t="s">
        <v>15162</v>
      </c>
      <c r="Z2533" s="70" t="s">
        <v>5574</v>
      </c>
    </row>
    <row r="2534" spans="1:26" x14ac:dyDescent="0.25">
      <c r="A2534" s="14">
        <v>2402</v>
      </c>
      <c r="B2534" s="14" t="s">
        <v>5137</v>
      </c>
      <c r="C2534" s="14" t="s">
        <v>5165</v>
      </c>
      <c r="D2534" s="14" t="s">
        <v>5166</v>
      </c>
      <c r="E2534" s="14" t="s">
        <v>5174</v>
      </c>
      <c r="F2534" s="14" t="s">
        <v>5175</v>
      </c>
      <c r="G2534" s="14" t="s">
        <v>6525</v>
      </c>
      <c r="H2534" s="14" t="s">
        <v>4855</v>
      </c>
      <c r="I2534" s="14" t="s">
        <v>5571</v>
      </c>
      <c r="J2534" s="15">
        <v>500</v>
      </c>
      <c r="K2534" s="15">
        <v>0</v>
      </c>
      <c r="L2534" s="14" t="s">
        <v>5572</v>
      </c>
      <c r="M2534" s="14">
        <v>2</v>
      </c>
      <c r="N2534" s="15">
        <v>346.29213483146066</v>
      </c>
      <c r="O2534" s="14">
        <v>0</v>
      </c>
      <c r="P2534" s="15">
        <v>173.14606741573033</v>
      </c>
      <c r="Q2534" s="15">
        <v>173.14606741573033</v>
      </c>
      <c r="R2534" s="15">
        <v>148.9056179775281</v>
      </c>
      <c r="S2534" s="15">
        <v>79.647191011235961</v>
      </c>
      <c r="T2534" s="15">
        <v>69.258426966292134</v>
      </c>
      <c r="U2534" s="15">
        <v>128.12808988764044</v>
      </c>
      <c r="V2534" s="15">
        <v>20.777528089887639</v>
      </c>
      <c r="W2534" s="14">
        <v>34.975891834000038</v>
      </c>
      <c r="X2534" s="14">
        <v>36.147790926000027</v>
      </c>
      <c r="Y2534" s="14" t="s">
        <v>6526</v>
      </c>
      <c r="Z2534" s="70" t="s">
        <v>5574</v>
      </c>
    </row>
    <row r="2535" spans="1:26" x14ac:dyDescent="0.25">
      <c r="A2535" s="14">
        <v>2388</v>
      </c>
      <c r="B2535" s="14" t="s">
        <v>5137</v>
      </c>
      <c r="C2535" s="14" t="s">
        <v>5165</v>
      </c>
      <c r="D2535" s="14" t="s">
        <v>5166</v>
      </c>
      <c r="E2535" s="14" t="s">
        <v>5174</v>
      </c>
      <c r="F2535" s="14" t="s">
        <v>5175</v>
      </c>
      <c r="G2535" s="14" t="s">
        <v>12212</v>
      </c>
      <c r="H2535" s="14" t="s">
        <v>12213</v>
      </c>
      <c r="I2535" s="14" t="s">
        <v>5571</v>
      </c>
      <c r="J2535" s="15">
        <v>1000</v>
      </c>
      <c r="K2535" s="15">
        <v>290</v>
      </c>
      <c r="L2535" s="14" t="s">
        <v>5572</v>
      </c>
      <c r="M2535" s="14">
        <v>2</v>
      </c>
      <c r="N2535" s="15">
        <v>692.58426966292132</v>
      </c>
      <c r="O2535" s="14">
        <v>0</v>
      </c>
      <c r="P2535" s="15">
        <v>346.29213483146066</v>
      </c>
      <c r="Q2535" s="15">
        <v>346.29213483146066</v>
      </c>
      <c r="R2535" s="15">
        <v>297.81123595505619</v>
      </c>
      <c r="S2535" s="15">
        <v>159.29438202247192</v>
      </c>
      <c r="T2535" s="15">
        <v>138.51685393258427</v>
      </c>
      <c r="U2535" s="15">
        <v>256.25617977528088</v>
      </c>
      <c r="V2535" s="15">
        <v>41.555056179775278</v>
      </c>
      <c r="W2535" s="14">
        <v>34.982932030000029</v>
      </c>
      <c r="X2535" s="14">
        <v>36.223846043000037</v>
      </c>
      <c r="Y2535" s="14" t="s">
        <v>12214</v>
      </c>
      <c r="Z2535" s="70" t="s">
        <v>5574</v>
      </c>
    </row>
    <row r="2536" spans="1:26" x14ac:dyDescent="0.25">
      <c r="A2536" s="14">
        <v>2392</v>
      </c>
      <c r="B2536" s="14" t="s">
        <v>5137</v>
      </c>
      <c r="C2536" s="14" t="s">
        <v>5165</v>
      </c>
      <c r="D2536" s="14" t="s">
        <v>5166</v>
      </c>
      <c r="E2536" s="14" t="s">
        <v>5174</v>
      </c>
      <c r="F2536" s="14" t="s">
        <v>5175</v>
      </c>
      <c r="G2536" s="14" t="s">
        <v>12223</v>
      </c>
      <c r="H2536" s="14" t="s">
        <v>12224</v>
      </c>
      <c r="I2536" s="14" t="s">
        <v>5571</v>
      </c>
      <c r="J2536" s="15">
        <v>1100</v>
      </c>
      <c r="K2536" s="15">
        <v>310</v>
      </c>
      <c r="L2536" s="14" t="s">
        <v>5572</v>
      </c>
      <c r="M2536" s="14">
        <v>2</v>
      </c>
      <c r="N2536" s="15">
        <v>761.84269662921338</v>
      </c>
      <c r="O2536" s="14">
        <v>0</v>
      </c>
      <c r="P2536" s="15">
        <v>380.92134831460669</v>
      </c>
      <c r="Q2536" s="15">
        <v>380.92134831460669</v>
      </c>
      <c r="R2536" s="15">
        <v>327.59235955056175</v>
      </c>
      <c r="S2536" s="15">
        <v>175.22382022471908</v>
      </c>
      <c r="T2536" s="15">
        <v>152.36853932584268</v>
      </c>
      <c r="U2536" s="15">
        <v>281.88179775280895</v>
      </c>
      <c r="V2536" s="15">
        <v>45.710561797752803</v>
      </c>
      <c r="W2536" s="14">
        <v>35.00932106700003</v>
      </c>
      <c r="X2536" s="14">
        <v>36.204808038000067</v>
      </c>
      <c r="Y2536" s="14" t="s">
        <v>12225</v>
      </c>
      <c r="Z2536" s="70" t="s">
        <v>5574</v>
      </c>
    </row>
    <row r="2537" spans="1:26" x14ac:dyDescent="0.25">
      <c r="A2537" s="14">
        <v>2394</v>
      </c>
      <c r="B2537" s="14" t="s">
        <v>5137</v>
      </c>
      <c r="C2537" s="14" t="s">
        <v>5165</v>
      </c>
      <c r="D2537" s="14" t="s">
        <v>5166</v>
      </c>
      <c r="E2537" s="14" t="s">
        <v>5174</v>
      </c>
      <c r="F2537" s="14" t="s">
        <v>5175</v>
      </c>
      <c r="G2537" s="14" t="s">
        <v>12229</v>
      </c>
      <c r="H2537" s="14" t="s">
        <v>12230</v>
      </c>
      <c r="I2537" s="14" t="s">
        <v>5571</v>
      </c>
      <c r="J2537" s="15">
        <v>1300</v>
      </c>
      <c r="K2537" s="15">
        <v>380</v>
      </c>
      <c r="L2537" s="14" t="s">
        <v>5572</v>
      </c>
      <c r="M2537" s="14">
        <v>2</v>
      </c>
      <c r="N2537" s="15">
        <v>900.35955056179773</v>
      </c>
      <c r="O2537" s="14">
        <v>0</v>
      </c>
      <c r="P2537" s="15">
        <v>450.17977528089887</v>
      </c>
      <c r="Q2537" s="15">
        <v>450.17977528089887</v>
      </c>
      <c r="R2537" s="15">
        <v>387.15460674157305</v>
      </c>
      <c r="S2537" s="15">
        <v>207.0826966292135</v>
      </c>
      <c r="T2537" s="15">
        <v>180.07191011235955</v>
      </c>
      <c r="U2537" s="15">
        <v>333.13303370786514</v>
      </c>
      <c r="V2537" s="15">
        <v>54.02157303370786</v>
      </c>
      <c r="W2537" s="14">
        <v>35.001010890000032</v>
      </c>
      <c r="X2537" s="14">
        <v>36.170707027000049</v>
      </c>
      <c r="Y2537" s="14" t="s">
        <v>12231</v>
      </c>
      <c r="Z2537" s="70" t="s">
        <v>5574</v>
      </c>
    </row>
    <row r="2538" spans="1:26" x14ac:dyDescent="0.25">
      <c r="A2538" s="14">
        <v>2396</v>
      </c>
      <c r="B2538" s="14" t="s">
        <v>5137</v>
      </c>
      <c r="C2538" s="14" t="s">
        <v>5165</v>
      </c>
      <c r="D2538" s="14" t="s">
        <v>5166</v>
      </c>
      <c r="E2538" s="14" t="s">
        <v>5174</v>
      </c>
      <c r="F2538" s="14" t="s">
        <v>5175</v>
      </c>
      <c r="G2538" s="14" t="s">
        <v>12235</v>
      </c>
      <c r="H2538" s="14" t="s">
        <v>12236</v>
      </c>
      <c r="I2538" s="14" t="s">
        <v>5571</v>
      </c>
      <c r="J2538" s="15">
        <v>1400</v>
      </c>
      <c r="K2538" s="15">
        <v>410</v>
      </c>
      <c r="L2538" s="14" t="s">
        <v>5572</v>
      </c>
      <c r="M2538" s="14">
        <v>2</v>
      </c>
      <c r="N2538" s="15">
        <v>969.6179775280898</v>
      </c>
      <c r="O2538" s="14">
        <v>0</v>
      </c>
      <c r="P2538" s="15">
        <v>484.8089887640449</v>
      </c>
      <c r="Q2538" s="15">
        <v>484.8089887640449</v>
      </c>
      <c r="R2538" s="15">
        <v>416.93573033707867</v>
      </c>
      <c r="S2538" s="15">
        <v>223.01213483146066</v>
      </c>
      <c r="T2538" s="15">
        <v>193.92359550561798</v>
      </c>
      <c r="U2538" s="15">
        <v>358.7586516853932</v>
      </c>
      <c r="V2538" s="15">
        <v>58.177078651685385</v>
      </c>
      <c r="W2538" s="14">
        <v>35.018648358000064</v>
      </c>
      <c r="X2538" s="14">
        <v>36.209824389000062</v>
      </c>
      <c r="Y2538" s="14" t="s">
        <v>12237</v>
      </c>
      <c r="Z2538" s="70" t="s">
        <v>5574</v>
      </c>
    </row>
    <row r="2539" spans="1:26" x14ac:dyDescent="0.25">
      <c r="A2539" s="14">
        <v>2399</v>
      </c>
      <c r="B2539" s="14" t="s">
        <v>5137</v>
      </c>
      <c r="C2539" s="14" t="s">
        <v>5165</v>
      </c>
      <c r="D2539" s="14" t="s">
        <v>5166</v>
      </c>
      <c r="E2539" s="14" t="s">
        <v>5174</v>
      </c>
      <c r="F2539" s="14" t="s">
        <v>5175</v>
      </c>
      <c r="G2539" s="14" t="s">
        <v>12243</v>
      </c>
      <c r="H2539" s="14" t="s">
        <v>12244</v>
      </c>
      <c r="I2539" s="14" t="s">
        <v>5571</v>
      </c>
      <c r="J2539" s="15">
        <v>1600</v>
      </c>
      <c r="K2539" s="15">
        <v>460</v>
      </c>
      <c r="L2539" s="14" t="s">
        <v>5572</v>
      </c>
      <c r="M2539" s="14">
        <v>2</v>
      </c>
      <c r="N2539" s="15">
        <v>1108.1348314606741</v>
      </c>
      <c r="O2539" s="14">
        <v>0</v>
      </c>
      <c r="P2539" s="15">
        <v>554.06741573033707</v>
      </c>
      <c r="Q2539" s="15">
        <v>554.06741573033707</v>
      </c>
      <c r="R2539" s="15">
        <v>476.4979775280899</v>
      </c>
      <c r="S2539" s="15">
        <v>254.87101123595505</v>
      </c>
      <c r="T2539" s="15">
        <v>221.62696629213485</v>
      </c>
      <c r="U2539" s="15">
        <v>410.00988764044945</v>
      </c>
      <c r="V2539" s="15">
        <v>66.488089887640442</v>
      </c>
      <c r="W2539" s="14">
        <v>35.000203817000056</v>
      </c>
      <c r="X2539" s="14">
        <v>36.258195441000055</v>
      </c>
      <c r="Y2539" s="14" t="s">
        <v>12245</v>
      </c>
      <c r="Z2539" s="70" t="s">
        <v>5574</v>
      </c>
    </row>
    <row r="2540" spans="1:26" x14ac:dyDescent="0.25">
      <c r="A2540" s="14">
        <v>2400</v>
      </c>
      <c r="B2540" s="14" t="s">
        <v>5137</v>
      </c>
      <c r="C2540" s="14" t="s">
        <v>5165</v>
      </c>
      <c r="D2540" s="14" t="s">
        <v>5166</v>
      </c>
      <c r="E2540" s="14" t="s">
        <v>5174</v>
      </c>
      <c r="F2540" s="14" t="s">
        <v>5175</v>
      </c>
      <c r="G2540" s="14" t="s">
        <v>12246</v>
      </c>
      <c r="H2540" s="14" t="s">
        <v>12247</v>
      </c>
      <c r="I2540" s="14" t="s">
        <v>5571</v>
      </c>
      <c r="J2540" s="15">
        <v>4900</v>
      </c>
      <c r="K2540" s="15">
        <v>2700</v>
      </c>
      <c r="L2540" s="14" t="s">
        <v>5572</v>
      </c>
      <c r="M2540" s="14">
        <v>3</v>
      </c>
      <c r="N2540" s="15">
        <v>3393.6629213483143</v>
      </c>
      <c r="O2540" s="14">
        <v>0</v>
      </c>
      <c r="P2540" s="15">
        <v>1696.8314606741571</v>
      </c>
      <c r="Q2540" s="15">
        <v>1696.8314606741571</v>
      </c>
      <c r="R2540" s="15">
        <v>1459.2750561797752</v>
      </c>
      <c r="S2540" s="15">
        <v>780.54247191011234</v>
      </c>
      <c r="T2540" s="15">
        <v>678.73258426966288</v>
      </c>
      <c r="U2540" s="15">
        <v>1255.6552808988763</v>
      </c>
      <c r="V2540" s="15">
        <v>203.61977528089884</v>
      </c>
      <c r="W2540" s="14">
        <v>34.965644836000024</v>
      </c>
      <c r="X2540" s="14">
        <v>36.273080822000054</v>
      </c>
      <c r="Y2540" s="14" t="s">
        <v>12248</v>
      </c>
      <c r="Z2540" s="70" t="s">
        <v>5574</v>
      </c>
    </row>
    <row r="2541" spans="1:26" x14ac:dyDescent="0.25">
      <c r="A2541" s="14">
        <v>2401</v>
      </c>
      <c r="B2541" s="14" t="s">
        <v>5137</v>
      </c>
      <c r="C2541" s="14" t="s">
        <v>5165</v>
      </c>
      <c r="D2541" s="14" t="s">
        <v>5166</v>
      </c>
      <c r="E2541" s="14" t="s">
        <v>5174</v>
      </c>
      <c r="F2541" s="14" t="s">
        <v>5175</v>
      </c>
      <c r="G2541" s="14" t="s">
        <v>12249</v>
      </c>
      <c r="H2541" s="14" t="s">
        <v>12250</v>
      </c>
      <c r="I2541" s="14" t="s">
        <v>5571</v>
      </c>
      <c r="J2541" s="15">
        <v>7500</v>
      </c>
      <c r="K2541" s="15">
        <v>3610</v>
      </c>
      <c r="L2541" s="14" t="s">
        <v>5572</v>
      </c>
      <c r="M2541" s="14">
        <v>3</v>
      </c>
      <c r="N2541" s="15">
        <v>5194.3820224719102</v>
      </c>
      <c r="O2541" s="14">
        <v>0</v>
      </c>
      <c r="P2541" s="15">
        <v>2597.1910112359551</v>
      </c>
      <c r="Q2541" s="15">
        <v>2597.1910112359551</v>
      </c>
      <c r="R2541" s="15">
        <v>2233.5842696629215</v>
      </c>
      <c r="S2541" s="15">
        <v>1194.7078651685395</v>
      </c>
      <c r="T2541" s="15">
        <v>1038.8764044943821</v>
      </c>
      <c r="U2541" s="15">
        <v>1921.9213483146068</v>
      </c>
      <c r="V2541" s="15">
        <v>311.66292134831463</v>
      </c>
      <c r="W2541" s="14">
        <v>34.998343551000062</v>
      </c>
      <c r="X2541" s="14">
        <v>36.190865214000041</v>
      </c>
      <c r="Y2541" s="14" t="s">
        <v>12251</v>
      </c>
      <c r="Z2541" s="70" t="s">
        <v>5574</v>
      </c>
    </row>
    <row r="2542" spans="1:26" x14ac:dyDescent="0.25">
      <c r="A2542" s="14">
        <v>2385</v>
      </c>
      <c r="B2542" s="14" t="s">
        <v>5137</v>
      </c>
      <c r="C2542" s="14" t="s">
        <v>5165</v>
      </c>
      <c r="D2542" s="14" t="s">
        <v>5166</v>
      </c>
      <c r="E2542" s="14" t="s">
        <v>5174</v>
      </c>
      <c r="F2542" s="14" t="s">
        <v>5175</v>
      </c>
      <c r="G2542" s="14" t="s">
        <v>15163</v>
      </c>
      <c r="H2542" s="14" t="s">
        <v>4970</v>
      </c>
      <c r="I2542" s="14" t="s">
        <v>5571</v>
      </c>
      <c r="J2542" s="15">
        <v>550</v>
      </c>
      <c r="K2542" s="15">
        <v>0</v>
      </c>
      <c r="L2542" s="14" t="s">
        <v>5572</v>
      </c>
      <c r="M2542" s="14">
        <v>1</v>
      </c>
      <c r="N2542" s="15">
        <v>380.92134831460669</v>
      </c>
      <c r="O2542" s="14">
        <v>0</v>
      </c>
      <c r="P2542" s="15">
        <v>190.46067415730334</v>
      </c>
      <c r="Q2542" s="15">
        <v>190.46067415730334</v>
      </c>
      <c r="R2542" s="15">
        <v>163.79617977528088</v>
      </c>
      <c r="S2542" s="15">
        <v>87.611910112359539</v>
      </c>
      <c r="T2542" s="15">
        <v>76.184269662921338</v>
      </c>
      <c r="U2542" s="15">
        <v>140.94089887640448</v>
      </c>
      <c r="V2542" s="15">
        <v>22.855280898876401</v>
      </c>
      <c r="W2542" s="14">
        <v>34.986397629000066</v>
      </c>
      <c r="X2542" s="14">
        <v>36.26774047400005</v>
      </c>
      <c r="Y2542" s="14" t="s">
        <v>15164</v>
      </c>
      <c r="Z2542" s="70" t="s">
        <v>5574</v>
      </c>
    </row>
    <row r="2543" spans="1:26" x14ac:dyDescent="0.25">
      <c r="A2543" s="14">
        <v>2386</v>
      </c>
      <c r="B2543" s="14" t="s">
        <v>5137</v>
      </c>
      <c r="C2543" s="14" t="s">
        <v>5165</v>
      </c>
      <c r="D2543" s="14" t="s">
        <v>5166</v>
      </c>
      <c r="E2543" s="14" t="s">
        <v>5174</v>
      </c>
      <c r="F2543" s="14" t="s">
        <v>5175</v>
      </c>
      <c r="G2543" s="14" t="s">
        <v>15165</v>
      </c>
      <c r="H2543" s="14" t="s">
        <v>15166</v>
      </c>
      <c r="I2543" s="14" t="s">
        <v>5571</v>
      </c>
      <c r="J2543" s="15">
        <v>800</v>
      </c>
      <c r="K2543" s="15">
        <v>0</v>
      </c>
      <c r="L2543" s="14" t="s">
        <v>5572</v>
      </c>
      <c r="M2543" s="14">
        <v>1</v>
      </c>
      <c r="N2543" s="15">
        <v>554.06741573033707</v>
      </c>
      <c r="O2543" s="14">
        <v>0</v>
      </c>
      <c r="P2543" s="15">
        <v>277.03370786516854</v>
      </c>
      <c r="Q2543" s="15">
        <v>277.03370786516854</v>
      </c>
      <c r="R2543" s="15">
        <v>238.24898876404495</v>
      </c>
      <c r="S2543" s="15">
        <v>127.43550561797753</v>
      </c>
      <c r="T2543" s="15">
        <v>110.81348314606743</v>
      </c>
      <c r="U2543" s="15">
        <v>205.00494382022472</v>
      </c>
      <c r="V2543" s="15">
        <v>33.244044943820221</v>
      </c>
      <c r="W2543" s="14">
        <v>34.977063841000074</v>
      </c>
      <c r="X2543" s="14">
        <v>36.244569759000058</v>
      </c>
      <c r="Y2543" s="14" t="s">
        <v>15167</v>
      </c>
      <c r="Z2543" s="70" t="s">
        <v>5574</v>
      </c>
    </row>
    <row r="2544" spans="1:26" x14ac:dyDescent="0.25">
      <c r="A2544" s="14">
        <v>2387</v>
      </c>
      <c r="B2544" s="14" t="s">
        <v>5137</v>
      </c>
      <c r="C2544" s="14" t="s">
        <v>5165</v>
      </c>
      <c r="D2544" s="14" t="s">
        <v>5166</v>
      </c>
      <c r="E2544" s="14" t="s">
        <v>5174</v>
      </c>
      <c r="F2544" s="14" t="s">
        <v>5175</v>
      </c>
      <c r="G2544" s="14" t="s">
        <v>15168</v>
      </c>
      <c r="H2544" s="14" t="s">
        <v>15169</v>
      </c>
      <c r="I2544" s="14" t="s">
        <v>5571</v>
      </c>
      <c r="J2544" s="15">
        <v>450</v>
      </c>
      <c r="K2544" s="15">
        <v>0</v>
      </c>
      <c r="L2544" s="14" t="s">
        <v>5572</v>
      </c>
      <c r="M2544" s="14">
        <v>1</v>
      </c>
      <c r="N2544" s="15">
        <v>311.66292134831457</v>
      </c>
      <c r="O2544" s="14">
        <v>0</v>
      </c>
      <c r="P2544" s="15">
        <v>155.83146067415728</v>
      </c>
      <c r="Q2544" s="15">
        <v>155.83146067415728</v>
      </c>
      <c r="R2544" s="15">
        <v>134.01505617977529</v>
      </c>
      <c r="S2544" s="15">
        <v>71.682471910112355</v>
      </c>
      <c r="T2544" s="15">
        <v>62.332584269662917</v>
      </c>
      <c r="U2544" s="15">
        <v>115.3152808988764</v>
      </c>
      <c r="V2544" s="15">
        <v>18.699775280898873</v>
      </c>
      <c r="W2544" s="14">
        <v>34.984141577000059</v>
      </c>
      <c r="X2544" s="14">
        <v>36.213103702000069</v>
      </c>
      <c r="Y2544" s="14" t="s">
        <v>15170</v>
      </c>
      <c r="Z2544" s="70" t="s">
        <v>5574</v>
      </c>
    </row>
    <row r="2545" spans="1:26" x14ac:dyDescent="0.25">
      <c r="A2545" s="14">
        <v>2389</v>
      </c>
      <c r="B2545" s="14" t="s">
        <v>5137</v>
      </c>
      <c r="C2545" s="14" t="s">
        <v>5165</v>
      </c>
      <c r="D2545" s="14" t="s">
        <v>5166</v>
      </c>
      <c r="E2545" s="14" t="s">
        <v>5174</v>
      </c>
      <c r="F2545" s="14" t="s">
        <v>5175</v>
      </c>
      <c r="G2545" s="14" t="s">
        <v>15171</v>
      </c>
      <c r="H2545" s="14" t="s">
        <v>15172</v>
      </c>
      <c r="I2545" s="14" t="s">
        <v>5571</v>
      </c>
      <c r="J2545" s="15">
        <v>400</v>
      </c>
      <c r="K2545" s="15">
        <v>0</v>
      </c>
      <c r="L2545" s="14" t="s">
        <v>5572</v>
      </c>
      <c r="M2545" s="14">
        <v>1</v>
      </c>
      <c r="N2545" s="15">
        <v>277.03370786516854</v>
      </c>
      <c r="O2545" s="14">
        <v>0</v>
      </c>
      <c r="P2545" s="15">
        <v>138.51685393258427</v>
      </c>
      <c r="Q2545" s="15">
        <v>138.51685393258427</v>
      </c>
      <c r="R2545" s="15">
        <v>119.12449438202248</v>
      </c>
      <c r="S2545" s="15">
        <v>63.717752808988763</v>
      </c>
      <c r="T2545" s="15">
        <v>55.406741573033713</v>
      </c>
      <c r="U2545" s="15">
        <v>102.50247191011236</v>
      </c>
      <c r="V2545" s="15">
        <v>16.62202247191011</v>
      </c>
      <c r="W2545" s="14">
        <v>34.978535457000078</v>
      </c>
      <c r="X2545" s="14">
        <v>36.262965112000074</v>
      </c>
      <c r="Y2545" s="14" t="s">
        <v>15173</v>
      </c>
      <c r="Z2545" s="70" t="s">
        <v>5574</v>
      </c>
    </row>
    <row r="2546" spans="1:26" x14ac:dyDescent="0.25">
      <c r="A2546" s="14">
        <v>2390</v>
      </c>
      <c r="B2546" s="14" t="s">
        <v>5137</v>
      </c>
      <c r="C2546" s="14" t="s">
        <v>5165</v>
      </c>
      <c r="D2546" s="14" t="s">
        <v>5166</v>
      </c>
      <c r="E2546" s="14" t="s">
        <v>5174</v>
      </c>
      <c r="F2546" s="14" t="s">
        <v>5175</v>
      </c>
      <c r="G2546" s="14" t="s">
        <v>15174</v>
      </c>
      <c r="H2546" s="14" t="s">
        <v>15175</v>
      </c>
      <c r="I2546" s="14" t="s">
        <v>5571</v>
      </c>
      <c r="J2546" s="15">
        <v>500</v>
      </c>
      <c r="K2546" s="15">
        <v>0</v>
      </c>
      <c r="L2546" s="14" t="s">
        <v>5572</v>
      </c>
      <c r="M2546" s="14">
        <v>1</v>
      </c>
      <c r="N2546" s="15">
        <v>346.29213483146066</v>
      </c>
      <c r="O2546" s="14">
        <v>0</v>
      </c>
      <c r="P2546" s="15">
        <v>173.14606741573033</v>
      </c>
      <c r="Q2546" s="15">
        <v>173.14606741573033</v>
      </c>
      <c r="R2546" s="15">
        <v>148.9056179775281</v>
      </c>
      <c r="S2546" s="15">
        <v>79.647191011235961</v>
      </c>
      <c r="T2546" s="15">
        <v>69.258426966292134</v>
      </c>
      <c r="U2546" s="15">
        <v>128.12808988764044</v>
      </c>
      <c r="V2546" s="15">
        <v>20.777528089887639</v>
      </c>
      <c r="W2546" s="14">
        <v>34.991693466000072</v>
      </c>
      <c r="X2546" s="14">
        <v>36.232971790000079</v>
      </c>
      <c r="Y2546" s="14" t="s">
        <v>15176</v>
      </c>
      <c r="Z2546" s="70" t="s">
        <v>5574</v>
      </c>
    </row>
    <row r="2547" spans="1:26" x14ac:dyDescent="0.25">
      <c r="A2547" s="14">
        <v>2391</v>
      </c>
      <c r="B2547" s="14" t="s">
        <v>5137</v>
      </c>
      <c r="C2547" s="14" t="s">
        <v>5165</v>
      </c>
      <c r="D2547" s="14" t="s">
        <v>5166</v>
      </c>
      <c r="E2547" s="14" t="s">
        <v>5174</v>
      </c>
      <c r="F2547" s="14" t="s">
        <v>5175</v>
      </c>
      <c r="G2547" s="14" t="s">
        <v>15177</v>
      </c>
      <c r="H2547" s="14" t="s">
        <v>15178</v>
      </c>
      <c r="I2547" s="14" t="s">
        <v>5571</v>
      </c>
      <c r="J2547" s="15">
        <v>900</v>
      </c>
      <c r="K2547" s="15">
        <v>0</v>
      </c>
      <c r="L2547" s="14" t="s">
        <v>5572</v>
      </c>
      <c r="M2547" s="14">
        <v>1</v>
      </c>
      <c r="N2547" s="15">
        <v>623.32584269662914</v>
      </c>
      <c r="O2547" s="14">
        <v>0</v>
      </c>
      <c r="P2547" s="15">
        <v>311.66292134831457</v>
      </c>
      <c r="Q2547" s="15">
        <v>311.66292134831457</v>
      </c>
      <c r="R2547" s="15">
        <v>268.03011235955057</v>
      </c>
      <c r="S2547" s="15">
        <v>143.36494382022471</v>
      </c>
      <c r="T2547" s="15">
        <v>124.66516853932583</v>
      </c>
      <c r="U2547" s="15">
        <v>230.63056179775279</v>
      </c>
      <c r="V2547" s="15">
        <v>37.399550561797746</v>
      </c>
      <c r="W2547" s="14">
        <v>35.01806724000005</v>
      </c>
      <c r="X2547" s="14">
        <v>36.223816258000056</v>
      </c>
      <c r="Y2547" s="14" t="s">
        <v>15179</v>
      </c>
      <c r="Z2547" s="70" t="s">
        <v>5574</v>
      </c>
    </row>
    <row r="2548" spans="1:26" x14ac:dyDescent="0.25">
      <c r="A2548" s="14">
        <v>2393</v>
      </c>
      <c r="B2548" s="14" t="s">
        <v>5137</v>
      </c>
      <c r="C2548" s="14" t="s">
        <v>5165</v>
      </c>
      <c r="D2548" s="14" t="s">
        <v>5166</v>
      </c>
      <c r="E2548" s="14" t="s">
        <v>5174</v>
      </c>
      <c r="F2548" s="14" t="s">
        <v>5175</v>
      </c>
      <c r="G2548" s="14" t="s">
        <v>15180</v>
      </c>
      <c r="H2548" s="14" t="s">
        <v>644</v>
      </c>
      <c r="I2548" s="14" t="s">
        <v>5571</v>
      </c>
      <c r="J2548" s="15">
        <v>300</v>
      </c>
      <c r="K2548" s="15">
        <v>0</v>
      </c>
      <c r="L2548" s="14" t="s">
        <v>5572</v>
      </c>
      <c r="M2548" s="14">
        <v>1</v>
      </c>
      <c r="N2548" s="15">
        <v>207.77528089887639</v>
      </c>
      <c r="O2548" s="14">
        <v>0</v>
      </c>
      <c r="P2548" s="15">
        <v>103.88764044943819</v>
      </c>
      <c r="Q2548" s="15">
        <v>103.88764044943819</v>
      </c>
      <c r="R2548" s="15">
        <v>89.343370786516857</v>
      </c>
      <c r="S2548" s="15">
        <v>47.788314606741572</v>
      </c>
      <c r="T2548" s="15">
        <v>41.555056179775278</v>
      </c>
      <c r="U2548" s="15">
        <v>76.876853932584268</v>
      </c>
      <c r="V2548" s="15">
        <v>12.466516853932584</v>
      </c>
      <c r="W2548" s="14">
        <v>35.013414916000045</v>
      </c>
      <c r="X2548" s="14">
        <v>36.221075119000034</v>
      </c>
      <c r="Y2548" s="14" t="s">
        <v>15181</v>
      </c>
      <c r="Z2548" s="70" t="s">
        <v>5574</v>
      </c>
    </row>
    <row r="2549" spans="1:26" x14ac:dyDescent="0.25">
      <c r="A2549" s="14">
        <v>2395</v>
      </c>
      <c r="B2549" s="14" t="s">
        <v>5137</v>
      </c>
      <c r="C2549" s="14" t="s">
        <v>5165</v>
      </c>
      <c r="D2549" s="14" t="s">
        <v>5166</v>
      </c>
      <c r="E2549" s="14" t="s">
        <v>5174</v>
      </c>
      <c r="F2549" s="14" t="s">
        <v>5175</v>
      </c>
      <c r="G2549" s="14" t="s">
        <v>15182</v>
      </c>
      <c r="H2549" s="14" t="s">
        <v>216</v>
      </c>
      <c r="I2549" s="14" t="s">
        <v>5571</v>
      </c>
      <c r="J2549" s="15">
        <v>800</v>
      </c>
      <c r="K2549" s="15">
        <v>0</v>
      </c>
      <c r="L2549" s="14" t="s">
        <v>5572</v>
      </c>
      <c r="M2549" s="14">
        <v>1</v>
      </c>
      <c r="N2549" s="15">
        <v>554.06741573033707</v>
      </c>
      <c r="O2549" s="14">
        <v>0</v>
      </c>
      <c r="P2549" s="15">
        <v>277.03370786516854</v>
      </c>
      <c r="Q2549" s="15">
        <v>277.03370786516854</v>
      </c>
      <c r="R2549" s="15">
        <v>238.24898876404495</v>
      </c>
      <c r="S2549" s="15">
        <v>127.43550561797753</v>
      </c>
      <c r="T2549" s="15">
        <v>110.81348314606743</v>
      </c>
      <c r="U2549" s="15">
        <v>205.00494382022472</v>
      </c>
      <c r="V2549" s="15">
        <v>33.244044943820221</v>
      </c>
      <c r="W2549" s="14">
        <v>35.007604229000037</v>
      </c>
      <c r="X2549" s="14">
        <v>36.227214128000071</v>
      </c>
      <c r="Y2549" s="14" t="s">
        <v>15183</v>
      </c>
      <c r="Z2549" s="70" t="s">
        <v>5574</v>
      </c>
    </row>
    <row r="2550" spans="1:26" x14ac:dyDescent="0.25">
      <c r="A2550" s="14">
        <v>2397</v>
      </c>
      <c r="B2550" s="14" t="s">
        <v>5137</v>
      </c>
      <c r="C2550" s="14" t="s">
        <v>5165</v>
      </c>
      <c r="D2550" s="14" t="s">
        <v>5166</v>
      </c>
      <c r="E2550" s="14" t="s">
        <v>5174</v>
      </c>
      <c r="F2550" s="14" t="s">
        <v>5175</v>
      </c>
      <c r="G2550" s="14" t="s">
        <v>15184</v>
      </c>
      <c r="H2550" s="14" t="s">
        <v>15185</v>
      </c>
      <c r="I2550" s="14" t="s">
        <v>5571</v>
      </c>
      <c r="J2550" s="15">
        <v>500</v>
      </c>
      <c r="K2550" s="15">
        <v>0</v>
      </c>
      <c r="L2550" s="14" t="s">
        <v>5572</v>
      </c>
      <c r="M2550" s="14">
        <v>1</v>
      </c>
      <c r="N2550" s="15">
        <v>346.29213483146066</v>
      </c>
      <c r="O2550" s="14">
        <v>0</v>
      </c>
      <c r="P2550" s="15">
        <v>173.14606741573033</v>
      </c>
      <c r="Q2550" s="15">
        <v>173.14606741573033</v>
      </c>
      <c r="R2550" s="15">
        <v>148.9056179775281</v>
      </c>
      <c r="S2550" s="15">
        <v>79.647191011235961</v>
      </c>
      <c r="T2550" s="15">
        <v>69.258426966292134</v>
      </c>
      <c r="U2550" s="15">
        <v>128.12808988764044</v>
      </c>
      <c r="V2550" s="15">
        <v>20.777528089887639</v>
      </c>
      <c r="W2550" s="14">
        <v>35.015803082000048</v>
      </c>
      <c r="X2550" s="14">
        <v>36.227728092000063</v>
      </c>
      <c r="Y2550" s="14" t="s">
        <v>15186</v>
      </c>
      <c r="Z2550" s="70" t="s">
        <v>5574</v>
      </c>
    </row>
    <row r="2551" spans="1:26" x14ac:dyDescent="0.25">
      <c r="A2551" s="14">
        <v>2398</v>
      </c>
      <c r="B2551" s="14" t="s">
        <v>5137</v>
      </c>
      <c r="C2551" s="14" t="s">
        <v>5165</v>
      </c>
      <c r="D2551" s="14" t="s">
        <v>5166</v>
      </c>
      <c r="E2551" s="14" t="s">
        <v>5174</v>
      </c>
      <c r="F2551" s="14" t="s">
        <v>5175</v>
      </c>
      <c r="G2551" s="14" t="s">
        <v>15187</v>
      </c>
      <c r="H2551" s="14" t="s">
        <v>15188</v>
      </c>
      <c r="I2551" s="14" t="s">
        <v>5571</v>
      </c>
      <c r="J2551" s="15">
        <v>570</v>
      </c>
      <c r="K2551" s="15">
        <v>0</v>
      </c>
      <c r="L2551" s="14" t="s">
        <v>5572</v>
      </c>
      <c r="M2551" s="14">
        <v>1</v>
      </c>
      <c r="N2551" s="15">
        <v>394.77303370786512</v>
      </c>
      <c r="O2551" s="14">
        <v>0</v>
      </c>
      <c r="P2551" s="15">
        <v>197.38651685393256</v>
      </c>
      <c r="Q2551" s="15">
        <v>197.38651685393256</v>
      </c>
      <c r="R2551" s="15">
        <v>169.75240449438203</v>
      </c>
      <c r="S2551" s="15">
        <v>90.797797752808989</v>
      </c>
      <c r="T2551" s="15">
        <v>78.954606741573031</v>
      </c>
      <c r="U2551" s="15">
        <v>146.06602247191009</v>
      </c>
      <c r="V2551" s="15">
        <v>23.686382022471907</v>
      </c>
      <c r="W2551" s="14">
        <v>34.996295340000074</v>
      </c>
      <c r="X2551" s="14">
        <v>36.237345239000035</v>
      </c>
      <c r="Y2551" s="14" t="s">
        <v>15189</v>
      </c>
      <c r="Z2551" s="70" t="s">
        <v>5574</v>
      </c>
    </row>
    <row r="2552" spans="1:26" x14ac:dyDescent="0.25">
      <c r="A2552" s="14">
        <v>2403</v>
      </c>
      <c r="B2552" s="14" t="s">
        <v>5137</v>
      </c>
      <c r="C2552" s="14" t="s">
        <v>5165</v>
      </c>
      <c r="D2552" s="14" t="s">
        <v>5166</v>
      </c>
      <c r="E2552" s="14" t="s">
        <v>5174</v>
      </c>
      <c r="F2552" s="14" t="s">
        <v>5175</v>
      </c>
      <c r="G2552" s="14" t="s">
        <v>15190</v>
      </c>
      <c r="H2552" s="14" t="s">
        <v>15191</v>
      </c>
      <c r="I2552" s="14" t="s">
        <v>5571</v>
      </c>
      <c r="J2552" s="15">
        <v>1100</v>
      </c>
      <c r="K2552" s="15">
        <v>0</v>
      </c>
      <c r="L2552" s="14" t="s">
        <v>5572</v>
      </c>
      <c r="M2552" s="14">
        <v>1</v>
      </c>
      <c r="N2552" s="15">
        <v>761.84269662921338</v>
      </c>
      <c r="O2552" s="14">
        <v>0</v>
      </c>
      <c r="P2552" s="15">
        <v>380.92134831460669</v>
      </c>
      <c r="Q2552" s="15">
        <v>380.92134831460669</v>
      </c>
      <c r="R2552" s="15">
        <v>327.59235955056175</v>
      </c>
      <c r="S2552" s="15">
        <v>175.22382022471908</v>
      </c>
      <c r="T2552" s="15">
        <v>152.36853932584268</v>
      </c>
      <c r="U2552" s="15">
        <v>281.88179775280895</v>
      </c>
      <c r="V2552" s="15">
        <v>45.710561797752803</v>
      </c>
      <c r="W2552" s="14">
        <v>34.983590507000031</v>
      </c>
      <c r="X2552" s="14">
        <v>36.246514300000058</v>
      </c>
      <c r="Y2552" s="14" t="s">
        <v>15192</v>
      </c>
      <c r="Z2552" s="70" t="s">
        <v>5574</v>
      </c>
    </row>
    <row r="2553" spans="1:26" x14ac:dyDescent="0.25">
      <c r="A2553" s="14">
        <v>2404</v>
      </c>
      <c r="B2553" s="14" t="s">
        <v>5137</v>
      </c>
      <c r="C2553" s="14" t="s">
        <v>5165</v>
      </c>
      <c r="D2553" s="14" t="s">
        <v>5166</v>
      </c>
      <c r="E2553" s="14" t="s">
        <v>5174</v>
      </c>
      <c r="F2553" s="14" t="s">
        <v>5175</v>
      </c>
      <c r="G2553" s="14" t="s">
        <v>15193</v>
      </c>
      <c r="H2553" s="14" t="s">
        <v>15194</v>
      </c>
      <c r="I2553" s="14" t="s">
        <v>5571</v>
      </c>
      <c r="J2553" s="15">
        <v>530</v>
      </c>
      <c r="K2553" s="15">
        <v>0</v>
      </c>
      <c r="L2553" s="14" t="s">
        <v>5572</v>
      </c>
      <c r="M2553" s="14">
        <v>1</v>
      </c>
      <c r="N2553" s="15">
        <v>367.06966292134831</v>
      </c>
      <c r="O2553" s="14">
        <v>0</v>
      </c>
      <c r="P2553" s="15">
        <v>188.12320224719105</v>
      </c>
      <c r="Q2553" s="15">
        <v>178.94646067415727</v>
      </c>
      <c r="R2553" s="15">
        <v>157.10581573033707</v>
      </c>
      <c r="S2553" s="15">
        <v>84.334255056179785</v>
      </c>
      <c r="T2553" s="15">
        <v>72.496258426966293</v>
      </c>
      <c r="U2553" s="15">
        <v>136.73344943820223</v>
      </c>
      <c r="V2553" s="15">
        <v>22.483016853932583</v>
      </c>
      <c r="W2553" s="14">
        <v>34.99564539000005</v>
      </c>
      <c r="X2553" s="14">
        <v>36.22388896700005</v>
      </c>
      <c r="Y2553" s="14" t="s">
        <v>15195</v>
      </c>
      <c r="Z2553" s="70" t="s">
        <v>5574</v>
      </c>
    </row>
    <row r="2554" spans="1:26" x14ac:dyDescent="0.25">
      <c r="A2554" s="14">
        <v>2405</v>
      </c>
      <c r="B2554" s="14" t="s">
        <v>5137</v>
      </c>
      <c r="C2554" s="14" t="s">
        <v>5176</v>
      </c>
      <c r="D2554" s="14" t="s">
        <v>2096</v>
      </c>
      <c r="E2554" s="14" t="s">
        <v>5177</v>
      </c>
      <c r="F2554" s="14" t="s">
        <v>2096</v>
      </c>
      <c r="G2554" s="14" t="s">
        <v>6527</v>
      </c>
      <c r="H2554" s="14" t="s">
        <v>6528</v>
      </c>
      <c r="I2554" s="14" t="s">
        <v>5571</v>
      </c>
      <c r="J2554" s="15">
        <v>4800</v>
      </c>
      <c r="K2554" s="15">
        <v>500</v>
      </c>
      <c r="L2554" s="14" t="s">
        <v>5572</v>
      </c>
      <c r="M2554" s="14">
        <v>3</v>
      </c>
      <c r="N2554" s="15">
        <v>3324.4352073158057</v>
      </c>
      <c r="O2554" s="14">
        <v>0</v>
      </c>
      <c r="P2554" s="15">
        <v>1687.1508677127715</v>
      </c>
      <c r="Q2554" s="15">
        <v>1637.2843396030341</v>
      </c>
      <c r="R2554" s="15">
        <v>1432.0004655512835</v>
      </c>
      <c r="S2554" s="15">
        <v>756.30900966434581</v>
      </c>
      <c r="T2554" s="15">
        <v>673.19812948145068</v>
      </c>
      <c r="U2554" s="15">
        <v>1213.418850670269</v>
      </c>
      <c r="V2554" s="15">
        <v>207.77720045723785</v>
      </c>
      <c r="W2554" s="14">
        <v>35.261527050000041</v>
      </c>
      <c r="X2554" s="14">
        <v>36.560406509000074</v>
      </c>
      <c r="Y2554" s="14" t="s">
        <v>6529</v>
      </c>
      <c r="Z2554" s="70" t="s">
        <v>5574</v>
      </c>
    </row>
    <row r="2555" spans="1:26" x14ac:dyDescent="0.25">
      <c r="A2555" s="14">
        <v>2414</v>
      </c>
      <c r="B2555" s="14" t="s">
        <v>5137</v>
      </c>
      <c r="C2555" s="14" t="s">
        <v>5176</v>
      </c>
      <c r="D2555" s="14" t="s">
        <v>2096</v>
      </c>
      <c r="E2555" s="14" t="s">
        <v>5177</v>
      </c>
      <c r="F2555" s="14" t="s">
        <v>2096</v>
      </c>
      <c r="G2555" s="14" t="s">
        <v>6530</v>
      </c>
      <c r="H2555" s="14" t="s">
        <v>6531</v>
      </c>
      <c r="I2555" s="14" t="s">
        <v>5571</v>
      </c>
      <c r="J2555" s="15">
        <v>3500</v>
      </c>
      <c r="K2555" s="15">
        <v>800</v>
      </c>
      <c r="L2555" s="14" t="s">
        <v>5572</v>
      </c>
      <c r="M2555" s="14">
        <v>2</v>
      </c>
      <c r="N2555" s="15">
        <v>2424.0673386677749</v>
      </c>
      <c r="O2555" s="14">
        <v>0</v>
      </c>
      <c r="P2555" s="15">
        <v>1230.214174373896</v>
      </c>
      <c r="Q2555" s="15">
        <v>1193.853164293879</v>
      </c>
      <c r="R2555" s="15">
        <v>1040.5309051231425</v>
      </c>
      <c r="S2555" s="15">
        <v>551.47531954691885</v>
      </c>
      <c r="T2555" s="15">
        <v>478.7532993868856</v>
      </c>
      <c r="U2555" s="15">
        <v>896.90491530707641</v>
      </c>
      <c r="V2555" s="15">
        <v>151.50420866673593</v>
      </c>
      <c r="W2555" s="14">
        <v>35.273060603000033</v>
      </c>
      <c r="X2555" s="14">
        <v>36.501858023000068</v>
      </c>
      <c r="Y2555" s="14" t="s">
        <v>6532</v>
      </c>
      <c r="Z2555" s="70" t="s">
        <v>5574</v>
      </c>
    </row>
    <row r="2556" spans="1:26" x14ac:dyDescent="0.25">
      <c r="A2556" s="14">
        <v>2412</v>
      </c>
      <c r="B2556" s="14" t="s">
        <v>5137</v>
      </c>
      <c r="C2556" s="14" t="s">
        <v>5176</v>
      </c>
      <c r="D2556" s="14" t="s">
        <v>2096</v>
      </c>
      <c r="E2556" s="14" t="s">
        <v>5177</v>
      </c>
      <c r="F2556" s="14" t="s">
        <v>2096</v>
      </c>
      <c r="G2556" s="14" t="s">
        <v>7906</v>
      </c>
      <c r="H2556" s="14" t="s">
        <v>7907</v>
      </c>
      <c r="I2556" s="14" t="s">
        <v>5571</v>
      </c>
      <c r="J2556" s="15">
        <v>0</v>
      </c>
      <c r="K2556" s="15">
        <v>0</v>
      </c>
      <c r="L2556" s="14" t="s">
        <v>5572</v>
      </c>
      <c r="M2556" s="14">
        <v>0</v>
      </c>
      <c r="N2556" s="15">
        <v>0</v>
      </c>
      <c r="O2556" s="14">
        <v>0</v>
      </c>
      <c r="P2556" s="15">
        <v>0</v>
      </c>
      <c r="Q2556" s="15">
        <v>0</v>
      </c>
      <c r="R2556" s="15">
        <v>0</v>
      </c>
      <c r="S2556" s="15">
        <v>0</v>
      </c>
      <c r="T2556" s="15">
        <v>0</v>
      </c>
      <c r="U2556" s="15">
        <v>0</v>
      </c>
      <c r="V2556" s="15">
        <v>0</v>
      </c>
      <c r="W2556" s="14">
        <v>35.305808376000073</v>
      </c>
      <c r="X2556" s="14">
        <v>36.518612835000056</v>
      </c>
      <c r="Y2556" s="14" t="s">
        <v>7908</v>
      </c>
      <c r="Z2556" s="70" t="s">
        <v>5574</v>
      </c>
    </row>
    <row r="2557" spans="1:26" x14ac:dyDescent="0.25">
      <c r="A2557" s="14">
        <v>2413</v>
      </c>
      <c r="B2557" s="14" t="s">
        <v>5137</v>
      </c>
      <c r="C2557" s="14" t="s">
        <v>5176</v>
      </c>
      <c r="D2557" s="14" t="s">
        <v>2096</v>
      </c>
      <c r="E2557" s="14" t="s">
        <v>5177</v>
      </c>
      <c r="F2557" s="14" t="s">
        <v>2096</v>
      </c>
      <c r="G2557" s="14" t="s">
        <v>8491</v>
      </c>
      <c r="H2557" s="14" t="s">
        <v>8492</v>
      </c>
      <c r="I2557" s="14" t="s">
        <v>5571</v>
      </c>
      <c r="J2557" s="15">
        <v>0</v>
      </c>
      <c r="K2557" s="15">
        <v>0</v>
      </c>
      <c r="L2557" s="14" t="s">
        <v>5572</v>
      </c>
      <c r="M2557" s="14">
        <v>0</v>
      </c>
      <c r="N2557" s="15">
        <v>0</v>
      </c>
      <c r="O2557" s="14">
        <v>0</v>
      </c>
      <c r="P2557" s="15">
        <v>0</v>
      </c>
      <c r="Q2557" s="15">
        <v>0</v>
      </c>
      <c r="R2557" s="15">
        <v>0</v>
      </c>
      <c r="S2557" s="15">
        <v>0</v>
      </c>
      <c r="T2557" s="15">
        <v>0</v>
      </c>
      <c r="U2557" s="15">
        <v>0</v>
      </c>
      <c r="V2557" s="15">
        <v>0</v>
      </c>
      <c r="W2557" s="14">
        <v>35.278129509000053</v>
      </c>
      <c r="X2557" s="14">
        <v>36.606537345000049</v>
      </c>
      <c r="Y2557" s="14" t="s">
        <v>8493</v>
      </c>
      <c r="Z2557" s="70" t="s">
        <v>5574</v>
      </c>
    </row>
    <row r="2558" spans="1:26" x14ac:dyDescent="0.25">
      <c r="A2558" s="14">
        <v>2420</v>
      </c>
      <c r="B2558" s="14" t="s">
        <v>5137</v>
      </c>
      <c r="C2558" s="14" t="s">
        <v>5176</v>
      </c>
      <c r="D2558" s="14" t="s">
        <v>2096</v>
      </c>
      <c r="E2558" s="14" t="s">
        <v>5177</v>
      </c>
      <c r="F2558" s="14" t="s">
        <v>2096</v>
      </c>
      <c r="G2558" s="14" t="s">
        <v>2093</v>
      </c>
      <c r="H2558" s="14" t="s">
        <v>2094</v>
      </c>
      <c r="I2558" s="14" t="s">
        <v>5837</v>
      </c>
      <c r="J2558" s="15">
        <v>12215</v>
      </c>
      <c r="K2558" s="15">
        <v>4815</v>
      </c>
      <c r="L2558" s="14" t="s">
        <v>4945</v>
      </c>
      <c r="M2558" s="14">
        <v>3</v>
      </c>
      <c r="N2558" s="15">
        <v>8459.9950119505338</v>
      </c>
      <c r="O2558" s="14">
        <v>8459.9950119505338</v>
      </c>
      <c r="P2558" s="15">
        <v>4293.4474685648966</v>
      </c>
      <c r="Q2558" s="15">
        <v>4166.5475433856373</v>
      </c>
      <c r="R2558" s="15">
        <v>3536.2779149953235</v>
      </c>
      <c r="S2558" s="15">
        <v>1924.6488652187466</v>
      </c>
      <c r="T2558" s="15">
        <v>1353.5992019120854</v>
      </c>
      <c r="U2558" s="15">
        <v>3447.4479673698424</v>
      </c>
      <c r="V2558" s="15">
        <v>528.74968824690836</v>
      </c>
      <c r="W2558" s="14">
        <v>35.258506864000026</v>
      </c>
      <c r="X2558" s="14">
        <v>36.608957276000069</v>
      </c>
      <c r="Y2558" s="14" t="s">
        <v>8494</v>
      </c>
      <c r="Z2558" s="70" t="s">
        <v>5574</v>
      </c>
    </row>
    <row r="2559" spans="1:26" x14ac:dyDescent="0.25">
      <c r="A2559" s="14">
        <v>2424</v>
      </c>
      <c r="B2559" s="14" t="s">
        <v>5137</v>
      </c>
      <c r="C2559" s="14" t="s">
        <v>5176</v>
      </c>
      <c r="D2559" s="14" t="s">
        <v>2096</v>
      </c>
      <c r="E2559" s="14" t="s">
        <v>5177</v>
      </c>
      <c r="F2559" s="14" t="s">
        <v>2096</v>
      </c>
      <c r="G2559" s="14" t="s">
        <v>2095</v>
      </c>
      <c r="H2559" s="14" t="s">
        <v>2096</v>
      </c>
      <c r="I2559" s="14" t="s">
        <v>5837</v>
      </c>
      <c r="J2559" s="15">
        <v>14000</v>
      </c>
      <c r="K2559" s="15">
        <v>1600</v>
      </c>
      <c r="L2559" s="14" t="s">
        <v>4945</v>
      </c>
      <c r="M2559" s="14">
        <v>3</v>
      </c>
      <c r="N2559" s="15">
        <v>9696.2693546710998</v>
      </c>
      <c r="O2559" s="14">
        <v>9696.2693546710998</v>
      </c>
      <c r="P2559" s="15">
        <v>4920.8566974955838</v>
      </c>
      <c r="Q2559" s="15">
        <v>4775.412657175516</v>
      </c>
      <c r="R2559" s="15">
        <v>4067.5849942845261</v>
      </c>
      <c r="S2559" s="15">
        <v>2133.1792580276419</v>
      </c>
      <c r="T2559" s="15">
        <v>1842.2911773875089</v>
      </c>
      <c r="U2559" s="15">
        <v>3733.0637015483735</v>
      </c>
      <c r="V2559" s="15">
        <v>606.01683466694374</v>
      </c>
      <c r="W2559" s="14">
        <v>35.24660465200003</v>
      </c>
      <c r="X2559" s="14">
        <v>36.57452466400008</v>
      </c>
      <c r="Y2559" s="14" t="s">
        <v>8495</v>
      </c>
      <c r="Z2559" s="70" t="s">
        <v>5574</v>
      </c>
    </row>
    <row r="2560" spans="1:26" x14ac:dyDescent="0.25">
      <c r="A2560" s="14">
        <v>2406</v>
      </c>
      <c r="B2560" s="14" t="s">
        <v>5137</v>
      </c>
      <c r="C2560" s="14" t="s">
        <v>5176</v>
      </c>
      <c r="D2560" s="14" t="s">
        <v>2096</v>
      </c>
      <c r="E2560" s="14" t="s">
        <v>5177</v>
      </c>
      <c r="F2560" s="14" t="s">
        <v>2096</v>
      </c>
      <c r="G2560" s="14" t="s">
        <v>12258</v>
      </c>
      <c r="H2560" s="14" t="s">
        <v>12259</v>
      </c>
      <c r="I2560" s="14" t="s">
        <v>5571</v>
      </c>
      <c r="J2560" s="15">
        <v>1180</v>
      </c>
      <c r="K2560" s="15">
        <v>120</v>
      </c>
      <c r="L2560" s="14" t="s">
        <v>5572</v>
      </c>
      <c r="M2560" s="14">
        <v>2</v>
      </c>
      <c r="N2560" s="15">
        <v>817.25698846513558</v>
      </c>
      <c r="O2560" s="14">
        <v>0</v>
      </c>
      <c r="P2560" s="15">
        <v>414.75792164605633</v>
      </c>
      <c r="Q2560" s="15">
        <v>402.49906681907925</v>
      </c>
      <c r="R2560" s="15">
        <v>350.80756229865943</v>
      </c>
      <c r="S2560" s="15">
        <v>185.92596487581835</v>
      </c>
      <c r="T2560" s="15">
        <v>161.40825522186429</v>
      </c>
      <c r="U2560" s="15">
        <v>303.40665696768156</v>
      </c>
      <c r="V2560" s="15">
        <v>50.056990543489576</v>
      </c>
      <c r="W2560" s="14">
        <v>35.241791168000077</v>
      </c>
      <c r="X2560" s="14">
        <v>36.470437471000025</v>
      </c>
      <c r="Y2560" s="14" t="s">
        <v>12260</v>
      </c>
      <c r="Z2560" s="70" t="s">
        <v>5574</v>
      </c>
    </row>
    <row r="2561" spans="1:26" x14ac:dyDescent="0.25">
      <c r="A2561" s="14">
        <v>2407</v>
      </c>
      <c r="B2561" s="14" t="s">
        <v>5137</v>
      </c>
      <c r="C2561" s="14" t="s">
        <v>5176</v>
      </c>
      <c r="D2561" s="14" t="s">
        <v>2096</v>
      </c>
      <c r="E2561" s="14" t="s">
        <v>5177</v>
      </c>
      <c r="F2561" s="14" t="s">
        <v>2096</v>
      </c>
      <c r="G2561" s="14" t="s">
        <v>12261</v>
      </c>
      <c r="H2561" s="14" t="s">
        <v>12262</v>
      </c>
      <c r="I2561" s="14" t="s">
        <v>5571</v>
      </c>
      <c r="J2561" s="15">
        <v>4000</v>
      </c>
      <c r="K2561" s="15">
        <v>230</v>
      </c>
      <c r="L2561" s="14" t="s">
        <v>5572</v>
      </c>
      <c r="M2561" s="14">
        <v>2</v>
      </c>
      <c r="N2561" s="15">
        <v>2770.3626727631713</v>
      </c>
      <c r="O2561" s="14">
        <v>0</v>
      </c>
      <c r="P2561" s="15">
        <v>1405.9590564273096</v>
      </c>
      <c r="Q2561" s="15">
        <v>1364.4036163358617</v>
      </c>
      <c r="R2561" s="15">
        <v>1189.1781772835914</v>
      </c>
      <c r="S2561" s="15">
        <v>630.25750805362145</v>
      </c>
      <c r="T2561" s="15">
        <v>547.14662787072632</v>
      </c>
      <c r="U2561" s="15">
        <v>1028.4971422633273</v>
      </c>
      <c r="V2561" s="15">
        <v>169.6847137067443</v>
      </c>
      <c r="W2561" s="14">
        <v>35.263770892000025</v>
      </c>
      <c r="X2561" s="14">
        <v>36.477087254000025</v>
      </c>
      <c r="Y2561" s="14" t="s">
        <v>12263</v>
      </c>
      <c r="Z2561" s="70" t="s">
        <v>5574</v>
      </c>
    </row>
    <row r="2562" spans="1:26" x14ac:dyDescent="0.25">
      <c r="A2562" s="14">
        <v>2409</v>
      </c>
      <c r="B2562" s="14" t="s">
        <v>5137</v>
      </c>
      <c r="C2562" s="14" t="s">
        <v>5176</v>
      </c>
      <c r="D2562" s="14" t="s">
        <v>2096</v>
      </c>
      <c r="E2562" s="14" t="s">
        <v>5177</v>
      </c>
      <c r="F2562" s="14" t="s">
        <v>2096</v>
      </c>
      <c r="G2562" s="14" t="s">
        <v>12267</v>
      </c>
      <c r="H2562" s="14" t="s">
        <v>12268</v>
      </c>
      <c r="I2562" s="14" t="s">
        <v>5571</v>
      </c>
      <c r="J2562" s="15">
        <v>1000</v>
      </c>
      <c r="K2562" s="15">
        <v>110</v>
      </c>
      <c r="L2562" s="14" t="s">
        <v>5572</v>
      </c>
      <c r="M2562" s="14">
        <v>2</v>
      </c>
      <c r="N2562" s="15">
        <v>692.59066819079283</v>
      </c>
      <c r="O2562" s="14">
        <v>0</v>
      </c>
      <c r="P2562" s="15">
        <v>351.48976410682741</v>
      </c>
      <c r="Q2562" s="15">
        <v>341.10090408396542</v>
      </c>
      <c r="R2562" s="15">
        <v>297.29454432089784</v>
      </c>
      <c r="S2562" s="15">
        <v>157.56437701340536</v>
      </c>
      <c r="T2562" s="15">
        <v>136.78665696768158</v>
      </c>
      <c r="U2562" s="15">
        <v>256.25854723059325</v>
      </c>
      <c r="V2562" s="15">
        <v>43.286916761924552</v>
      </c>
      <c r="W2562" s="14">
        <v>35.195443671000078</v>
      </c>
      <c r="X2562" s="14">
        <v>36.512641407000046</v>
      </c>
      <c r="Y2562" s="14" t="s">
        <v>12269</v>
      </c>
      <c r="Z2562" s="70" t="s">
        <v>5574</v>
      </c>
    </row>
    <row r="2563" spans="1:26" x14ac:dyDescent="0.25">
      <c r="A2563" s="14">
        <v>2410</v>
      </c>
      <c r="B2563" s="14" t="s">
        <v>5137</v>
      </c>
      <c r="C2563" s="14" t="s">
        <v>5176</v>
      </c>
      <c r="D2563" s="14" t="s">
        <v>2096</v>
      </c>
      <c r="E2563" s="14" t="s">
        <v>5177</v>
      </c>
      <c r="F2563" s="14" t="s">
        <v>2096</v>
      </c>
      <c r="G2563" s="14" t="s">
        <v>12270</v>
      </c>
      <c r="H2563" s="14" t="s">
        <v>12271</v>
      </c>
      <c r="I2563" s="14" t="s">
        <v>5571</v>
      </c>
      <c r="J2563" s="15">
        <v>560</v>
      </c>
      <c r="K2563" s="15">
        <v>30</v>
      </c>
      <c r="L2563" s="14" t="s">
        <v>5572</v>
      </c>
      <c r="M2563" s="14">
        <v>2</v>
      </c>
      <c r="N2563" s="15">
        <v>387.85077418684398</v>
      </c>
      <c r="O2563" s="14">
        <v>0</v>
      </c>
      <c r="P2563" s="15">
        <v>196.83426789982335</v>
      </c>
      <c r="Q2563" s="15">
        <v>191.01650628702063</v>
      </c>
      <c r="R2563" s="15">
        <v>166.48494481970278</v>
      </c>
      <c r="S2563" s="15">
        <v>88.236051127507011</v>
      </c>
      <c r="T2563" s="15">
        <v>76.600527901901685</v>
      </c>
      <c r="U2563" s="15">
        <v>143.98959991686581</v>
      </c>
      <c r="V2563" s="15">
        <v>23.755859918944203</v>
      </c>
      <c r="W2563" s="14">
        <v>35.193268377000038</v>
      </c>
      <c r="X2563" s="14">
        <v>36.621068642000068</v>
      </c>
      <c r="Y2563" s="14" t="s">
        <v>12272</v>
      </c>
      <c r="Z2563" s="70" t="s">
        <v>5574</v>
      </c>
    </row>
    <row r="2564" spans="1:26" x14ac:dyDescent="0.25">
      <c r="A2564" s="14">
        <v>2417</v>
      </c>
      <c r="B2564" s="14" t="s">
        <v>5137</v>
      </c>
      <c r="C2564" s="14" t="s">
        <v>5176</v>
      </c>
      <c r="D2564" s="14" t="s">
        <v>2096</v>
      </c>
      <c r="E2564" s="14" t="s">
        <v>5177</v>
      </c>
      <c r="F2564" s="14" t="s">
        <v>2096</v>
      </c>
      <c r="G2564" s="14" t="s">
        <v>12282</v>
      </c>
      <c r="H2564" s="14" t="s">
        <v>12283</v>
      </c>
      <c r="I2564" s="14" t="s">
        <v>5571</v>
      </c>
      <c r="J2564" s="15">
        <v>0</v>
      </c>
      <c r="K2564" s="15">
        <v>0</v>
      </c>
      <c r="L2564" s="14" t="s">
        <v>5572</v>
      </c>
      <c r="M2564" s="14">
        <v>0</v>
      </c>
      <c r="N2564" s="15">
        <v>0</v>
      </c>
      <c r="O2564" s="14">
        <v>0</v>
      </c>
      <c r="P2564" s="15">
        <v>0</v>
      </c>
      <c r="Q2564" s="15">
        <v>0</v>
      </c>
      <c r="R2564" s="15">
        <v>0</v>
      </c>
      <c r="S2564" s="15">
        <v>0</v>
      </c>
      <c r="T2564" s="15">
        <v>0</v>
      </c>
      <c r="U2564" s="15">
        <v>0</v>
      </c>
      <c r="V2564" s="15">
        <v>0</v>
      </c>
      <c r="W2564" s="14">
        <v>35.275607877000027</v>
      </c>
      <c r="X2564" s="14">
        <v>36.576475939000034</v>
      </c>
      <c r="Y2564" s="14" t="s">
        <v>12284</v>
      </c>
      <c r="Z2564" s="70" t="s">
        <v>5574</v>
      </c>
    </row>
    <row r="2565" spans="1:26" x14ac:dyDescent="0.25">
      <c r="A2565" s="14">
        <v>2418</v>
      </c>
      <c r="B2565" s="14" t="s">
        <v>5137</v>
      </c>
      <c r="C2565" s="14" t="s">
        <v>5176</v>
      </c>
      <c r="D2565" s="14" t="s">
        <v>2096</v>
      </c>
      <c r="E2565" s="14" t="s">
        <v>5177</v>
      </c>
      <c r="F2565" s="14" t="s">
        <v>2096</v>
      </c>
      <c r="G2565" s="14" t="s">
        <v>12285</v>
      </c>
      <c r="H2565" s="14" t="s">
        <v>12286</v>
      </c>
      <c r="I2565" s="14" t="s">
        <v>5571</v>
      </c>
      <c r="J2565" s="15">
        <v>910</v>
      </c>
      <c r="K2565" s="15">
        <v>120</v>
      </c>
      <c r="L2565" s="14" t="s">
        <v>5572</v>
      </c>
      <c r="M2565" s="14">
        <v>2</v>
      </c>
      <c r="N2565" s="15">
        <v>630.25750805362145</v>
      </c>
      <c r="O2565" s="14">
        <v>0</v>
      </c>
      <c r="P2565" s="15">
        <v>319.85568533721295</v>
      </c>
      <c r="Q2565" s="15">
        <v>310.4018227164085</v>
      </c>
      <c r="R2565" s="15">
        <v>266.2837971526551</v>
      </c>
      <c r="S2565" s="15">
        <v>143.3835830821989</v>
      </c>
      <c r="T2565" s="15">
        <v>110.29506390938374</v>
      </c>
      <c r="U2565" s="15">
        <v>247.37607191104647</v>
      </c>
      <c r="V2565" s="15">
        <v>39.391094253351341</v>
      </c>
      <c r="W2565" s="14">
        <v>35.249670630000026</v>
      </c>
      <c r="X2565" s="14">
        <v>36.530052144000024</v>
      </c>
      <c r="Y2565" s="14" t="s">
        <v>12287</v>
      </c>
      <c r="Z2565" s="70" t="s">
        <v>5574</v>
      </c>
    </row>
    <row r="2566" spans="1:26" x14ac:dyDescent="0.25">
      <c r="A2566" s="14">
        <v>2421</v>
      </c>
      <c r="B2566" s="14" t="s">
        <v>5137</v>
      </c>
      <c r="C2566" s="14" t="s">
        <v>5176</v>
      </c>
      <c r="D2566" s="14" t="s">
        <v>2096</v>
      </c>
      <c r="E2566" s="14" t="s">
        <v>5177</v>
      </c>
      <c r="F2566" s="14" t="s">
        <v>2096</v>
      </c>
      <c r="G2566" s="14" t="s">
        <v>12291</v>
      </c>
      <c r="H2566" s="14" t="s">
        <v>910</v>
      </c>
      <c r="I2566" s="14" t="s">
        <v>5571</v>
      </c>
      <c r="J2566" s="15">
        <v>1700</v>
      </c>
      <c r="K2566" s="15">
        <v>120</v>
      </c>
      <c r="L2566" s="14" t="s">
        <v>5572</v>
      </c>
      <c r="M2566" s="14">
        <v>2</v>
      </c>
      <c r="N2566" s="15">
        <v>1177.4041359243479</v>
      </c>
      <c r="O2566" s="14">
        <v>0</v>
      </c>
      <c r="P2566" s="15">
        <v>597.53259898160661</v>
      </c>
      <c r="Q2566" s="15">
        <v>579.87153694274127</v>
      </c>
      <c r="R2566" s="15">
        <v>493.92103502026396</v>
      </c>
      <c r="S2566" s="15">
        <v>267.85944092278913</v>
      </c>
      <c r="T2566" s="15">
        <v>194.27168242751742</v>
      </c>
      <c r="U2566" s="15">
        <v>473.90516470954998</v>
      </c>
      <c r="V2566" s="15">
        <v>73.587758495271743</v>
      </c>
      <c r="W2566" s="14">
        <v>35.283389007000039</v>
      </c>
      <c r="X2566" s="14">
        <v>36.537286385000073</v>
      </c>
      <c r="Y2566" s="14" t="s">
        <v>12292</v>
      </c>
      <c r="Z2566" s="70" t="s">
        <v>5574</v>
      </c>
    </row>
    <row r="2567" spans="1:26" x14ac:dyDescent="0.25">
      <c r="A2567" s="14">
        <v>2422</v>
      </c>
      <c r="B2567" s="14" t="s">
        <v>5137</v>
      </c>
      <c r="C2567" s="14" t="s">
        <v>5176</v>
      </c>
      <c r="D2567" s="14" t="s">
        <v>2096</v>
      </c>
      <c r="E2567" s="14" t="s">
        <v>5177</v>
      </c>
      <c r="F2567" s="14" t="s">
        <v>2096</v>
      </c>
      <c r="G2567" s="14" t="s">
        <v>12293</v>
      </c>
      <c r="H2567" s="14" t="s">
        <v>12294</v>
      </c>
      <c r="I2567" s="14" t="s">
        <v>5571</v>
      </c>
      <c r="J2567" s="15">
        <v>530</v>
      </c>
      <c r="K2567" s="15">
        <v>50</v>
      </c>
      <c r="L2567" s="14" t="s">
        <v>5572</v>
      </c>
      <c r="M2567" s="14">
        <v>2</v>
      </c>
      <c r="N2567" s="15">
        <v>367.07305414112022</v>
      </c>
      <c r="O2567" s="14">
        <v>0</v>
      </c>
      <c r="P2567" s="15">
        <v>186.28957497661852</v>
      </c>
      <c r="Q2567" s="15">
        <v>180.7834791645017</v>
      </c>
      <c r="R2567" s="15">
        <v>155.08836537462329</v>
      </c>
      <c r="S2567" s="15">
        <v>83.50911981710486</v>
      </c>
      <c r="T2567" s="15">
        <v>64.237784474696042</v>
      </c>
      <c r="U2567" s="15">
        <v>144.07617375038973</v>
      </c>
      <c r="V2567" s="15">
        <v>22.942065883820014</v>
      </c>
      <c r="W2567" s="14">
        <v>35.287133963000031</v>
      </c>
      <c r="X2567" s="14">
        <v>36.511177382000028</v>
      </c>
      <c r="Y2567" s="14" t="s">
        <v>12295</v>
      </c>
      <c r="Z2567" s="70" t="s">
        <v>5574</v>
      </c>
    </row>
    <row r="2568" spans="1:26" x14ac:dyDescent="0.25">
      <c r="A2568" s="14">
        <v>2423</v>
      </c>
      <c r="B2568" s="14" t="s">
        <v>5137</v>
      </c>
      <c r="C2568" s="14" t="s">
        <v>5176</v>
      </c>
      <c r="D2568" s="14" t="s">
        <v>2096</v>
      </c>
      <c r="E2568" s="14" t="s">
        <v>5177</v>
      </c>
      <c r="F2568" s="14" t="s">
        <v>2096</v>
      </c>
      <c r="G2568" s="14" t="s">
        <v>12296</v>
      </c>
      <c r="H2568" s="14" t="s">
        <v>6895</v>
      </c>
      <c r="I2568" s="14" t="s">
        <v>5571</v>
      </c>
      <c r="J2568" s="15">
        <v>1190</v>
      </c>
      <c r="K2568" s="15">
        <v>90</v>
      </c>
      <c r="L2568" s="14" t="s">
        <v>5572</v>
      </c>
      <c r="M2568" s="14">
        <v>2</v>
      </c>
      <c r="N2568" s="15">
        <v>824.1828951470435</v>
      </c>
      <c r="O2568" s="14">
        <v>0</v>
      </c>
      <c r="P2568" s="15">
        <v>418.27281928712461</v>
      </c>
      <c r="Q2568" s="15">
        <v>405.91007585991889</v>
      </c>
      <c r="R2568" s="15">
        <v>346.98099885690533</v>
      </c>
      <c r="S2568" s="15">
        <v>187.50160864595239</v>
      </c>
      <c r="T2568" s="15">
        <v>140.1110921749974</v>
      </c>
      <c r="U2568" s="15">
        <v>327.61270082094978</v>
      </c>
      <c r="V2568" s="15">
        <v>51.511430946690218</v>
      </c>
      <c r="W2568" s="14">
        <v>35.204810569000074</v>
      </c>
      <c r="X2568" s="14">
        <v>36.555185576000042</v>
      </c>
      <c r="Y2568" s="14" t="s">
        <v>12297</v>
      </c>
      <c r="Z2568" s="70" t="s">
        <v>5574</v>
      </c>
    </row>
    <row r="2569" spans="1:26" x14ac:dyDescent="0.25">
      <c r="A2569" s="14">
        <v>2408</v>
      </c>
      <c r="B2569" s="14" t="s">
        <v>5137</v>
      </c>
      <c r="C2569" s="14" t="s">
        <v>5176</v>
      </c>
      <c r="D2569" s="14" t="s">
        <v>2096</v>
      </c>
      <c r="E2569" s="14" t="s">
        <v>5177</v>
      </c>
      <c r="F2569" s="14" t="s">
        <v>2096</v>
      </c>
      <c r="G2569" s="14" t="s">
        <v>15196</v>
      </c>
      <c r="H2569" s="14" t="s">
        <v>15197</v>
      </c>
      <c r="I2569" s="14" t="s">
        <v>5571</v>
      </c>
      <c r="J2569" s="15">
        <v>150</v>
      </c>
      <c r="K2569" s="15">
        <v>0</v>
      </c>
      <c r="L2569" s="14" t="s">
        <v>5572</v>
      </c>
      <c r="M2569" s="14">
        <v>1</v>
      </c>
      <c r="N2569" s="15">
        <v>103.88860022861893</v>
      </c>
      <c r="O2569" s="14">
        <v>0</v>
      </c>
      <c r="P2569" s="15">
        <v>52.72346461602411</v>
      </c>
      <c r="Q2569" s="15">
        <v>51.165135612594817</v>
      </c>
      <c r="R2569" s="15">
        <v>44.594181648134679</v>
      </c>
      <c r="S2569" s="15">
        <v>23.634656552010807</v>
      </c>
      <c r="T2569" s="15">
        <v>20.517998545152238</v>
      </c>
      <c r="U2569" s="15">
        <v>38.438782084588993</v>
      </c>
      <c r="V2569" s="15">
        <v>6.4930375142886829</v>
      </c>
      <c r="W2569" s="14">
        <v>35.177622817000042</v>
      </c>
      <c r="X2569" s="14">
        <v>36.630601225000078</v>
      </c>
      <c r="Y2569" s="14" t="s">
        <v>15198</v>
      </c>
      <c r="Z2569" s="70" t="s">
        <v>5574</v>
      </c>
    </row>
    <row r="2570" spans="1:26" x14ac:dyDescent="0.25">
      <c r="A2570" s="14">
        <v>2411</v>
      </c>
      <c r="B2570" s="14" t="s">
        <v>5137</v>
      </c>
      <c r="C2570" s="14" t="s">
        <v>5176</v>
      </c>
      <c r="D2570" s="14" t="s">
        <v>2096</v>
      </c>
      <c r="E2570" s="14" t="s">
        <v>5177</v>
      </c>
      <c r="F2570" s="14" t="s">
        <v>2096</v>
      </c>
      <c r="G2570" s="14" t="s">
        <v>15199</v>
      </c>
      <c r="H2570" s="14" t="s">
        <v>11042</v>
      </c>
      <c r="I2570" s="14" t="s">
        <v>5571</v>
      </c>
      <c r="J2570" s="15">
        <v>1800</v>
      </c>
      <c r="K2570" s="15">
        <v>0</v>
      </c>
      <c r="L2570" s="14" t="s">
        <v>5572</v>
      </c>
      <c r="M2570" s="14">
        <v>1</v>
      </c>
      <c r="N2570" s="15">
        <v>1246.6632027434271</v>
      </c>
      <c r="O2570" s="14">
        <v>0</v>
      </c>
      <c r="P2570" s="15">
        <v>632.68157539228935</v>
      </c>
      <c r="Q2570" s="15">
        <v>613.98162735113772</v>
      </c>
      <c r="R2570" s="15">
        <v>535.13017977761604</v>
      </c>
      <c r="S2570" s="15">
        <v>283.61587862412966</v>
      </c>
      <c r="T2570" s="15">
        <v>246.21598254182686</v>
      </c>
      <c r="U2570" s="15">
        <v>461.26538501506786</v>
      </c>
      <c r="V2570" s="15">
        <v>77.916450171464191</v>
      </c>
      <c r="W2570" s="14">
        <v>35.196474872000067</v>
      </c>
      <c r="X2570" s="14">
        <v>36.589343550000024</v>
      </c>
      <c r="Y2570" s="14" t="s">
        <v>15200</v>
      </c>
      <c r="Z2570" s="70" t="s">
        <v>5574</v>
      </c>
    </row>
    <row r="2571" spans="1:26" x14ac:dyDescent="0.25">
      <c r="A2571" s="14">
        <v>2415</v>
      </c>
      <c r="B2571" s="14" t="s">
        <v>5137</v>
      </c>
      <c r="C2571" s="14" t="s">
        <v>5176</v>
      </c>
      <c r="D2571" s="14" t="s">
        <v>2096</v>
      </c>
      <c r="E2571" s="14" t="s">
        <v>5177</v>
      </c>
      <c r="F2571" s="14" t="s">
        <v>2096</v>
      </c>
      <c r="G2571" s="14" t="s">
        <v>15201</v>
      </c>
      <c r="H2571" s="14" t="s">
        <v>15202</v>
      </c>
      <c r="I2571" s="14" t="s">
        <v>5571</v>
      </c>
      <c r="J2571" s="15">
        <v>200</v>
      </c>
      <c r="K2571" s="15">
        <v>0</v>
      </c>
      <c r="L2571" s="14" t="s">
        <v>5572</v>
      </c>
      <c r="M2571" s="14">
        <v>1</v>
      </c>
      <c r="N2571" s="15">
        <v>138.51813363815856</v>
      </c>
      <c r="O2571" s="14">
        <v>0</v>
      </c>
      <c r="P2571" s="15">
        <v>70.297952821365485</v>
      </c>
      <c r="Q2571" s="15">
        <v>68.220180816793075</v>
      </c>
      <c r="R2571" s="15">
        <v>58.523911462121994</v>
      </c>
      <c r="S2571" s="15">
        <v>31.512875402681072</v>
      </c>
      <c r="T2571" s="15">
        <v>24.240673386677745</v>
      </c>
      <c r="U2571" s="15">
        <v>54.368367452977246</v>
      </c>
      <c r="V2571" s="15">
        <v>8.65738335238491</v>
      </c>
      <c r="W2571" s="14">
        <v>35.227580569000054</v>
      </c>
      <c r="X2571" s="14">
        <v>36.521500162000052</v>
      </c>
      <c r="Y2571" s="14" t="s">
        <v>15203</v>
      </c>
      <c r="Z2571" s="70" t="s">
        <v>5574</v>
      </c>
    </row>
    <row r="2572" spans="1:26" x14ac:dyDescent="0.25">
      <c r="A2572" s="14">
        <v>2416</v>
      </c>
      <c r="B2572" s="14" t="s">
        <v>5137</v>
      </c>
      <c r="C2572" s="14" t="s">
        <v>5176</v>
      </c>
      <c r="D2572" s="14" t="s">
        <v>2096</v>
      </c>
      <c r="E2572" s="14" t="s">
        <v>5177</v>
      </c>
      <c r="F2572" s="14" t="s">
        <v>2096</v>
      </c>
      <c r="G2572" s="14" t="s">
        <v>15204</v>
      </c>
      <c r="H2572" s="14" t="s">
        <v>15205</v>
      </c>
      <c r="I2572" s="14" t="s">
        <v>5571</v>
      </c>
      <c r="J2572" s="15">
        <v>380</v>
      </c>
      <c r="K2572" s="15">
        <v>0</v>
      </c>
      <c r="L2572" s="14" t="s">
        <v>5572</v>
      </c>
      <c r="M2572" s="14">
        <v>1</v>
      </c>
      <c r="N2572" s="15">
        <v>263.18445391250128</v>
      </c>
      <c r="O2572" s="14">
        <v>0</v>
      </c>
      <c r="P2572" s="15">
        <v>133.56611036059442</v>
      </c>
      <c r="Q2572" s="15">
        <v>129.61834355190686</v>
      </c>
      <c r="R2572" s="15">
        <v>111.1954317780318</v>
      </c>
      <c r="S2572" s="15">
        <v>59.874463265094043</v>
      </c>
      <c r="T2572" s="15">
        <v>46.057279434687722</v>
      </c>
      <c r="U2572" s="15">
        <v>103.29989816065677</v>
      </c>
      <c r="V2572" s="15">
        <v>16.44902836953133</v>
      </c>
      <c r="W2572" s="14">
        <v>35.266714164000064</v>
      </c>
      <c r="X2572" s="14">
        <v>36.487905435000073</v>
      </c>
      <c r="Y2572" s="14" t="s">
        <v>15206</v>
      </c>
      <c r="Z2572" s="70" t="s">
        <v>5574</v>
      </c>
    </row>
    <row r="2573" spans="1:26" x14ac:dyDescent="0.25">
      <c r="A2573" s="14">
        <v>2426</v>
      </c>
      <c r="B2573" s="14" t="s">
        <v>5137</v>
      </c>
      <c r="C2573" s="14" t="s">
        <v>5176</v>
      </c>
      <c r="D2573" s="14" t="s">
        <v>2096</v>
      </c>
      <c r="E2573" s="14" t="s">
        <v>5178</v>
      </c>
      <c r="F2573" s="14" t="s">
        <v>2098</v>
      </c>
      <c r="G2573" s="14" t="s">
        <v>7909</v>
      </c>
      <c r="H2573" s="14" t="s">
        <v>7910</v>
      </c>
      <c r="I2573" s="14" t="s">
        <v>5571</v>
      </c>
      <c r="J2573" s="15">
        <v>0</v>
      </c>
      <c r="K2573" s="15">
        <v>0</v>
      </c>
      <c r="L2573" s="14" t="s">
        <v>5572</v>
      </c>
      <c r="M2573" s="14">
        <v>0</v>
      </c>
      <c r="N2573" s="15">
        <v>0</v>
      </c>
      <c r="O2573" s="14">
        <v>0</v>
      </c>
      <c r="P2573" s="15">
        <v>0</v>
      </c>
      <c r="Q2573" s="15">
        <v>0</v>
      </c>
      <c r="R2573" s="15">
        <v>0</v>
      </c>
      <c r="S2573" s="15">
        <v>0</v>
      </c>
      <c r="T2573" s="15">
        <v>0</v>
      </c>
      <c r="U2573" s="15">
        <v>0</v>
      </c>
      <c r="V2573" s="15">
        <v>0</v>
      </c>
      <c r="W2573" s="14">
        <v>35.378960519000032</v>
      </c>
      <c r="X2573" s="14">
        <v>36.538136494000071</v>
      </c>
      <c r="Y2573" s="14" t="s">
        <v>7911</v>
      </c>
      <c r="Z2573" s="70" t="s">
        <v>5574</v>
      </c>
    </row>
    <row r="2574" spans="1:26" x14ac:dyDescent="0.25">
      <c r="A2574" s="14">
        <v>2429</v>
      </c>
      <c r="B2574" s="14" t="s">
        <v>5137</v>
      </c>
      <c r="C2574" s="14" t="s">
        <v>5176</v>
      </c>
      <c r="D2574" s="14" t="s">
        <v>2096</v>
      </c>
      <c r="E2574" s="14" t="s">
        <v>5178</v>
      </c>
      <c r="F2574" s="14" t="s">
        <v>2098</v>
      </c>
      <c r="G2574" s="14" t="s">
        <v>7912</v>
      </c>
      <c r="H2574" s="14" t="s">
        <v>4665</v>
      </c>
      <c r="I2574" s="14" t="s">
        <v>5571</v>
      </c>
      <c r="J2574" s="15">
        <v>0</v>
      </c>
      <c r="K2574" s="15">
        <v>0</v>
      </c>
      <c r="L2574" s="14" t="s">
        <v>5572</v>
      </c>
      <c r="M2574" s="14">
        <v>0</v>
      </c>
      <c r="N2574" s="15">
        <v>0</v>
      </c>
      <c r="O2574" s="14">
        <v>0</v>
      </c>
      <c r="P2574" s="15">
        <v>0</v>
      </c>
      <c r="Q2574" s="15">
        <v>0</v>
      </c>
      <c r="R2574" s="15">
        <v>0</v>
      </c>
      <c r="S2574" s="15">
        <v>0</v>
      </c>
      <c r="T2574" s="15">
        <v>0</v>
      </c>
      <c r="U2574" s="15">
        <v>0</v>
      </c>
      <c r="V2574" s="15">
        <v>0</v>
      </c>
      <c r="W2574" s="14">
        <v>35.353337440000075</v>
      </c>
      <c r="X2574" s="14">
        <v>36.558242331000031</v>
      </c>
      <c r="Y2574" s="14" t="s">
        <v>7913</v>
      </c>
      <c r="Z2574" s="70" t="s">
        <v>5574</v>
      </c>
    </row>
    <row r="2575" spans="1:26" x14ac:dyDescent="0.25">
      <c r="A2575" s="14">
        <v>2427</v>
      </c>
      <c r="B2575" s="14" t="s">
        <v>5137</v>
      </c>
      <c r="C2575" s="14" t="s">
        <v>5176</v>
      </c>
      <c r="D2575" s="14" t="s">
        <v>2096</v>
      </c>
      <c r="E2575" s="14" t="s">
        <v>5178</v>
      </c>
      <c r="F2575" s="14" t="s">
        <v>2098</v>
      </c>
      <c r="G2575" s="14" t="s">
        <v>8496</v>
      </c>
      <c r="H2575" s="14" t="s">
        <v>8497</v>
      </c>
      <c r="I2575" s="14" t="s">
        <v>5571</v>
      </c>
      <c r="J2575" s="15">
        <v>310</v>
      </c>
      <c r="K2575" s="15">
        <v>0</v>
      </c>
      <c r="L2575" s="14" t="s">
        <v>5572</v>
      </c>
      <c r="M2575" s="14">
        <v>3</v>
      </c>
      <c r="N2575" s="15">
        <v>214.7104144527099</v>
      </c>
      <c r="O2575" s="14">
        <v>0</v>
      </c>
      <c r="P2575" s="15">
        <v>111.38102749734327</v>
      </c>
      <c r="Q2575" s="15">
        <v>103.32938695536663</v>
      </c>
      <c r="R2575" s="15">
        <v>92.593866232731145</v>
      </c>
      <c r="S2575" s="15">
        <v>49.920171360255047</v>
      </c>
      <c r="T2575" s="15">
        <v>45.625963071200857</v>
      </c>
      <c r="U2575" s="15">
        <v>80.248017401700324</v>
      </c>
      <c r="V2575" s="15">
        <v>9.9303566684378328</v>
      </c>
      <c r="W2575" s="14">
        <v>35.398419960000069</v>
      </c>
      <c r="X2575" s="14">
        <v>36.619732800000065</v>
      </c>
      <c r="Y2575" s="14" t="s">
        <v>8498</v>
      </c>
      <c r="Z2575" s="70" t="s">
        <v>5574</v>
      </c>
    </row>
    <row r="2576" spans="1:26" x14ac:dyDescent="0.25">
      <c r="A2576" s="14">
        <v>2431</v>
      </c>
      <c r="B2576" s="14" t="s">
        <v>5137</v>
      </c>
      <c r="C2576" s="14" t="s">
        <v>5176</v>
      </c>
      <c r="D2576" s="14" t="s">
        <v>2096</v>
      </c>
      <c r="E2576" s="14" t="s">
        <v>5178</v>
      </c>
      <c r="F2576" s="14" t="s">
        <v>2098</v>
      </c>
      <c r="G2576" s="14" t="s">
        <v>8499</v>
      </c>
      <c r="H2576" s="14" t="s">
        <v>8500</v>
      </c>
      <c r="I2576" s="14" t="s">
        <v>5571</v>
      </c>
      <c r="J2576" s="15">
        <v>0</v>
      </c>
      <c r="K2576" s="15">
        <v>0</v>
      </c>
      <c r="L2576" s="14" t="s">
        <v>5572</v>
      </c>
      <c r="M2576" s="14">
        <v>0</v>
      </c>
      <c r="N2576" s="15">
        <v>0</v>
      </c>
      <c r="O2576" s="14">
        <v>0</v>
      </c>
      <c r="P2576" s="15">
        <v>0</v>
      </c>
      <c r="Q2576" s="15">
        <v>0</v>
      </c>
      <c r="R2576" s="15">
        <v>0</v>
      </c>
      <c r="S2576" s="15">
        <v>0</v>
      </c>
      <c r="T2576" s="15">
        <v>0</v>
      </c>
      <c r="U2576" s="15">
        <v>0</v>
      </c>
      <c r="V2576" s="15">
        <v>0</v>
      </c>
      <c r="W2576" s="14">
        <v>35.358475708000071</v>
      </c>
      <c r="X2576" s="14">
        <v>36.653019708000045</v>
      </c>
      <c r="Y2576" s="14" t="s">
        <v>8501</v>
      </c>
      <c r="Z2576" s="70" t="s">
        <v>5574</v>
      </c>
    </row>
    <row r="2577" spans="1:26" x14ac:dyDescent="0.25">
      <c r="A2577" s="14">
        <v>2428</v>
      </c>
      <c r="B2577" s="14" t="s">
        <v>5137</v>
      </c>
      <c r="C2577" s="14" t="s">
        <v>5176</v>
      </c>
      <c r="D2577" s="14" t="s">
        <v>2096</v>
      </c>
      <c r="E2577" s="14" t="s">
        <v>5178</v>
      </c>
      <c r="F2577" s="14" t="s">
        <v>2098</v>
      </c>
      <c r="G2577" s="14" t="s">
        <v>8898</v>
      </c>
      <c r="H2577" s="14" t="s">
        <v>8899</v>
      </c>
      <c r="I2577" s="14" t="s">
        <v>5571</v>
      </c>
      <c r="J2577" s="15">
        <v>910</v>
      </c>
      <c r="K2577" s="15">
        <v>80</v>
      </c>
      <c r="L2577" s="14" t="s">
        <v>5572</v>
      </c>
      <c r="M2577" s="14">
        <v>4</v>
      </c>
      <c r="N2577" s="15">
        <v>630.278958554729</v>
      </c>
      <c r="O2577" s="14">
        <v>0</v>
      </c>
      <c r="P2577" s="15">
        <v>319.07872276833155</v>
      </c>
      <c r="Q2577" s="15">
        <v>311.20023578639746</v>
      </c>
      <c r="R2577" s="15">
        <v>270.86238243889477</v>
      </c>
      <c r="S2577" s="15">
        <v>146.53985786397448</v>
      </c>
      <c r="T2577" s="15">
        <v>122.90439691817215</v>
      </c>
      <c r="U2577" s="15">
        <v>233.20321466524973</v>
      </c>
      <c r="V2577" s="15">
        <v>40.180283607863977</v>
      </c>
      <c r="W2577" s="14">
        <v>35.340638173000059</v>
      </c>
      <c r="X2577" s="14">
        <v>36.576263432000076</v>
      </c>
      <c r="Y2577" s="14" t="s">
        <v>8900</v>
      </c>
      <c r="Z2577" s="70" t="s">
        <v>5574</v>
      </c>
    </row>
    <row r="2578" spans="1:26" x14ac:dyDescent="0.25">
      <c r="A2578" s="14">
        <v>2430</v>
      </c>
      <c r="B2578" s="14" t="s">
        <v>5137</v>
      </c>
      <c r="C2578" s="14" t="s">
        <v>5176</v>
      </c>
      <c r="D2578" s="14" t="s">
        <v>2096</v>
      </c>
      <c r="E2578" s="14" t="s">
        <v>5178</v>
      </c>
      <c r="F2578" s="14" t="s">
        <v>2098</v>
      </c>
      <c r="G2578" s="14" t="s">
        <v>2097</v>
      </c>
      <c r="H2578" s="14" t="s">
        <v>2098</v>
      </c>
      <c r="I2578" s="14" t="s">
        <v>5837</v>
      </c>
      <c r="J2578" s="15">
        <v>5600</v>
      </c>
      <c r="K2578" s="15">
        <v>840</v>
      </c>
      <c r="L2578" s="14" t="s">
        <v>4945</v>
      </c>
      <c r="M2578" s="14">
        <v>4</v>
      </c>
      <c r="N2578" s="15">
        <v>3878.6397449521787</v>
      </c>
      <c r="O2578" s="14">
        <v>3878.6397449521787</v>
      </c>
      <c r="P2578" s="15">
        <v>1982.9545696068012</v>
      </c>
      <c r="Q2578" s="15">
        <v>1895.6851753453775</v>
      </c>
      <c r="R2578" s="15">
        <v>1667.8150903294365</v>
      </c>
      <c r="S2578" s="15">
        <v>901.78374070138148</v>
      </c>
      <c r="T2578" s="15">
        <v>775.72794899043583</v>
      </c>
      <c r="U2578" s="15">
        <v>1435.0967056323061</v>
      </c>
      <c r="V2578" s="15">
        <v>232.71838469713072</v>
      </c>
      <c r="W2578" s="14">
        <v>35.373576987000035</v>
      </c>
      <c r="X2578" s="14">
        <v>36.601832999000067</v>
      </c>
      <c r="Y2578" s="14" t="s">
        <v>9059</v>
      </c>
      <c r="Z2578" s="70" t="s">
        <v>5574</v>
      </c>
    </row>
    <row r="2579" spans="1:26" x14ac:dyDescent="0.25">
      <c r="A2579" s="14">
        <v>2425</v>
      </c>
      <c r="B2579" s="14" t="s">
        <v>5137</v>
      </c>
      <c r="C2579" s="14" t="s">
        <v>5176</v>
      </c>
      <c r="D2579" s="14" t="s">
        <v>2096</v>
      </c>
      <c r="E2579" s="14" t="s">
        <v>5178</v>
      </c>
      <c r="F2579" s="14" t="s">
        <v>2098</v>
      </c>
      <c r="G2579" s="14" t="s">
        <v>9126</v>
      </c>
      <c r="H2579" s="14" t="s">
        <v>9127</v>
      </c>
      <c r="I2579" s="14" t="s">
        <v>5837</v>
      </c>
      <c r="J2579" s="15">
        <v>12000</v>
      </c>
      <c r="K2579" s="15">
        <v>660</v>
      </c>
      <c r="L2579" s="14" t="s">
        <v>5572</v>
      </c>
      <c r="M2579" s="14">
        <v>4</v>
      </c>
      <c r="N2579" s="15">
        <v>8311.3708820403826</v>
      </c>
      <c r="O2579" s="14">
        <v>0</v>
      </c>
      <c r="P2579" s="15">
        <v>4259.5775770456958</v>
      </c>
      <c r="Q2579" s="15">
        <v>4051.7933049946869</v>
      </c>
      <c r="R2579" s="15">
        <v>3573.8894792773635</v>
      </c>
      <c r="S2579" s="15">
        <v>1911.6153028692881</v>
      </c>
      <c r="T2579" s="15">
        <v>1662.2741764080765</v>
      </c>
      <c r="U2579" s="15">
        <v>3075.2072263549417</v>
      </c>
      <c r="V2579" s="15">
        <v>498.68225292242295</v>
      </c>
      <c r="W2579" s="14">
        <v>35.320760069000073</v>
      </c>
      <c r="X2579" s="14">
        <v>36.623218750000035</v>
      </c>
      <c r="Y2579" s="14" t="s">
        <v>9128</v>
      </c>
      <c r="Z2579" s="70" t="s">
        <v>5574</v>
      </c>
    </row>
    <row r="2580" spans="1:26" x14ac:dyDescent="0.25">
      <c r="A2580" s="14">
        <v>2436</v>
      </c>
      <c r="B2580" s="14" t="s">
        <v>5137</v>
      </c>
      <c r="C2580" s="14" t="s">
        <v>5176</v>
      </c>
      <c r="D2580" s="14" t="s">
        <v>2096</v>
      </c>
      <c r="E2580" s="14" t="s">
        <v>5179</v>
      </c>
      <c r="F2580" s="14" t="s">
        <v>5180</v>
      </c>
      <c r="G2580" s="14" t="s">
        <v>6533</v>
      </c>
      <c r="H2580" s="14" t="s">
        <v>5180</v>
      </c>
      <c r="I2580" s="14" t="s">
        <v>5837</v>
      </c>
      <c r="J2580" s="15">
        <v>5600</v>
      </c>
      <c r="K2580" s="15">
        <v>1800</v>
      </c>
      <c r="L2580" s="14" t="s">
        <v>5572</v>
      </c>
      <c r="M2580" s="14">
        <v>3</v>
      </c>
      <c r="N2580" s="15">
        <v>3878.6021505376343</v>
      </c>
      <c r="O2580" s="14">
        <v>0</v>
      </c>
      <c r="P2580" s="15">
        <v>1978.0870967741935</v>
      </c>
      <c r="Q2580" s="15">
        <v>1900.5150537634408</v>
      </c>
      <c r="R2580" s="15">
        <v>1688.1615860215054</v>
      </c>
      <c r="S2580" s="15">
        <v>901.77499999999986</v>
      </c>
      <c r="T2580" s="15">
        <v>746.63091397849462</v>
      </c>
      <c r="U2580" s="15">
        <v>1454.4758064516129</v>
      </c>
      <c r="V2580" s="15">
        <v>213.32311827956988</v>
      </c>
      <c r="W2580" s="14">
        <v>35.387207480000029</v>
      </c>
      <c r="X2580" s="14">
        <v>36.486008837000043</v>
      </c>
      <c r="Y2580" s="14" t="s">
        <v>6534</v>
      </c>
      <c r="Z2580" s="70" t="s">
        <v>5574</v>
      </c>
    </row>
    <row r="2581" spans="1:26" x14ac:dyDescent="0.25">
      <c r="A2581" s="14">
        <v>2433</v>
      </c>
      <c r="B2581" s="14" t="s">
        <v>5137</v>
      </c>
      <c r="C2581" s="14" t="s">
        <v>5176</v>
      </c>
      <c r="D2581" s="14" t="s">
        <v>2096</v>
      </c>
      <c r="E2581" s="14" t="s">
        <v>5179</v>
      </c>
      <c r="F2581" s="14" t="s">
        <v>5180</v>
      </c>
      <c r="G2581" s="14" t="s">
        <v>7914</v>
      </c>
      <c r="H2581" s="14" t="s">
        <v>208</v>
      </c>
      <c r="I2581" s="14" t="s">
        <v>5571</v>
      </c>
      <c r="J2581" s="15">
        <v>0</v>
      </c>
      <c r="K2581" s="15">
        <v>0</v>
      </c>
      <c r="L2581" s="14" t="s">
        <v>5572</v>
      </c>
      <c r="M2581" s="14">
        <v>0</v>
      </c>
      <c r="N2581" s="15">
        <v>0</v>
      </c>
      <c r="O2581" s="14">
        <v>0</v>
      </c>
      <c r="P2581" s="15">
        <v>0</v>
      </c>
      <c r="Q2581" s="15">
        <v>0</v>
      </c>
      <c r="R2581" s="15">
        <v>0</v>
      </c>
      <c r="S2581" s="15">
        <v>0</v>
      </c>
      <c r="T2581" s="15">
        <v>0</v>
      </c>
      <c r="U2581" s="15">
        <v>0</v>
      </c>
      <c r="V2581" s="15">
        <v>0</v>
      </c>
      <c r="W2581" s="14">
        <v>35.338399226000035</v>
      </c>
      <c r="X2581" s="14">
        <v>36.512850535000041</v>
      </c>
      <c r="Y2581" s="14" t="s">
        <v>7915</v>
      </c>
      <c r="Z2581" s="70" t="s">
        <v>5574</v>
      </c>
    </row>
    <row r="2582" spans="1:26" x14ac:dyDescent="0.25">
      <c r="A2582" s="14">
        <v>2432</v>
      </c>
      <c r="B2582" s="14" t="s">
        <v>5137</v>
      </c>
      <c r="C2582" s="14" t="s">
        <v>5176</v>
      </c>
      <c r="D2582" s="14" t="s">
        <v>2096</v>
      </c>
      <c r="E2582" s="14" t="s">
        <v>5179</v>
      </c>
      <c r="F2582" s="14" t="s">
        <v>5180</v>
      </c>
      <c r="G2582" s="14" t="s">
        <v>8502</v>
      </c>
      <c r="H2582" s="14" t="s">
        <v>8503</v>
      </c>
      <c r="I2582" s="14" t="s">
        <v>5571</v>
      </c>
      <c r="J2582" s="15">
        <v>0</v>
      </c>
      <c r="K2582" s="15">
        <v>0</v>
      </c>
      <c r="L2582" s="14" t="s">
        <v>5572</v>
      </c>
      <c r="M2582" s="14">
        <v>0</v>
      </c>
      <c r="N2582" s="15">
        <v>0</v>
      </c>
      <c r="O2582" s="14">
        <v>0</v>
      </c>
      <c r="P2582" s="15">
        <v>0</v>
      </c>
      <c r="Q2582" s="15">
        <v>0</v>
      </c>
      <c r="R2582" s="15">
        <v>0</v>
      </c>
      <c r="S2582" s="15">
        <v>0</v>
      </c>
      <c r="T2582" s="15">
        <v>0</v>
      </c>
      <c r="U2582" s="15">
        <v>0</v>
      </c>
      <c r="V2582" s="15">
        <v>0</v>
      </c>
      <c r="W2582" s="14">
        <v>35.408257149000065</v>
      </c>
      <c r="X2582" s="14">
        <v>36.487647950000053</v>
      </c>
      <c r="Y2582" s="14" t="s">
        <v>8504</v>
      </c>
      <c r="Z2582" s="70" t="s">
        <v>5574</v>
      </c>
    </row>
    <row r="2583" spans="1:26" x14ac:dyDescent="0.25">
      <c r="A2583" s="14">
        <v>5517</v>
      </c>
      <c r="B2583" s="14" t="s">
        <v>5137</v>
      </c>
      <c r="C2583" s="14" t="s">
        <v>5176</v>
      </c>
      <c r="D2583" s="14" t="s">
        <v>2096</v>
      </c>
      <c r="E2583" s="14" t="s">
        <v>5179</v>
      </c>
      <c r="F2583" s="14" t="s">
        <v>5180</v>
      </c>
      <c r="G2583" s="14" t="s">
        <v>8791</v>
      </c>
      <c r="H2583" s="14" t="s">
        <v>8792</v>
      </c>
      <c r="I2583" s="14" t="s">
        <v>5571</v>
      </c>
      <c r="J2583" s="15" t="s">
        <v>5528</v>
      </c>
      <c r="K2583" s="15" t="s">
        <v>5528</v>
      </c>
      <c r="L2583" s="14" t="s">
        <v>5572</v>
      </c>
      <c r="M2583" s="14">
        <v>4</v>
      </c>
      <c r="N2583" s="15">
        <v>0</v>
      </c>
      <c r="O2583" s="14">
        <v>0</v>
      </c>
      <c r="P2583" s="15">
        <v>0</v>
      </c>
      <c r="Q2583" s="15">
        <v>0</v>
      </c>
      <c r="R2583" s="15">
        <v>0</v>
      </c>
      <c r="S2583" s="15">
        <v>0</v>
      </c>
      <c r="T2583" s="15">
        <v>0</v>
      </c>
      <c r="U2583" s="15">
        <v>0</v>
      </c>
      <c r="V2583" s="15">
        <v>0</v>
      </c>
      <c r="W2583" s="14">
        <v>35.346891682000035</v>
      </c>
      <c r="X2583" s="14">
        <v>36.53660972800003</v>
      </c>
      <c r="Y2583" s="14" t="s">
        <v>8793</v>
      </c>
      <c r="Z2583" s="70" t="s">
        <v>5574</v>
      </c>
    </row>
    <row r="2584" spans="1:26" x14ac:dyDescent="0.25">
      <c r="A2584" s="14">
        <v>2434</v>
      </c>
      <c r="B2584" s="14" t="s">
        <v>5137</v>
      </c>
      <c r="C2584" s="14" t="s">
        <v>5176</v>
      </c>
      <c r="D2584" s="14" t="s">
        <v>2096</v>
      </c>
      <c r="E2584" s="14" t="s">
        <v>5179</v>
      </c>
      <c r="F2584" s="14" t="s">
        <v>5180</v>
      </c>
      <c r="G2584" s="14" t="s">
        <v>12298</v>
      </c>
      <c r="H2584" s="14" t="s">
        <v>12299</v>
      </c>
      <c r="I2584" s="14" t="s">
        <v>5571</v>
      </c>
      <c r="J2584" s="15">
        <v>1200</v>
      </c>
      <c r="K2584" s="15">
        <v>320</v>
      </c>
      <c r="L2584" s="14" t="s">
        <v>5572</v>
      </c>
      <c r="M2584" s="14">
        <v>3</v>
      </c>
      <c r="N2584" s="15">
        <v>831.12903225806451</v>
      </c>
      <c r="O2584" s="14">
        <v>0</v>
      </c>
      <c r="P2584" s="15">
        <v>423.8758064516129</v>
      </c>
      <c r="Q2584" s="15">
        <v>407.25322580645161</v>
      </c>
      <c r="R2584" s="15">
        <v>357.38548387096773</v>
      </c>
      <c r="S2584" s="15">
        <v>191.15967741935484</v>
      </c>
      <c r="T2584" s="15">
        <v>166.22580645161293</v>
      </c>
      <c r="U2584" s="15">
        <v>307.51774193548385</v>
      </c>
      <c r="V2584" s="15">
        <v>49.86774193548387</v>
      </c>
      <c r="W2584" s="14">
        <v>35.35347947200006</v>
      </c>
      <c r="X2584" s="14">
        <v>36.483618351000075</v>
      </c>
      <c r="Y2584" s="14" t="s">
        <v>12300</v>
      </c>
      <c r="Z2584" s="70" t="s">
        <v>5574</v>
      </c>
    </row>
    <row r="2585" spans="1:26" x14ac:dyDescent="0.25">
      <c r="A2585" s="14">
        <v>2435</v>
      </c>
      <c r="B2585" s="14" t="s">
        <v>5137</v>
      </c>
      <c r="C2585" s="14" t="s">
        <v>5176</v>
      </c>
      <c r="D2585" s="14" t="s">
        <v>2096</v>
      </c>
      <c r="E2585" s="14" t="s">
        <v>5179</v>
      </c>
      <c r="F2585" s="14" t="s">
        <v>5180</v>
      </c>
      <c r="G2585" s="14" t="s">
        <v>12301</v>
      </c>
      <c r="H2585" s="14" t="s">
        <v>494</v>
      </c>
      <c r="I2585" s="14" t="s">
        <v>5571</v>
      </c>
      <c r="J2585" s="15">
        <v>640</v>
      </c>
      <c r="K2585" s="15">
        <v>160</v>
      </c>
      <c r="L2585" s="14" t="s">
        <v>5572</v>
      </c>
      <c r="M2585" s="14">
        <v>3</v>
      </c>
      <c r="N2585" s="15">
        <v>443.26881720430106</v>
      </c>
      <c r="O2585" s="14">
        <v>0</v>
      </c>
      <c r="P2585" s="15">
        <v>226.06709677419354</v>
      </c>
      <c r="Q2585" s="15">
        <v>217.20172043010751</v>
      </c>
      <c r="R2585" s="15">
        <v>190.60559139784945</v>
      </c>
      <c r="S2585" s="15">
        <v>101.95182795698925</v>
      </c>
      <c r="T2585" s="15">
        <v>88.653763440860217</v>
      </c>
      <c r="U2585" s="15">
        <v>164.00946236559139</v>
      </c>
      <c r="V2585" s="15">
        <v>26.596129032258062</v>
      </c>
      <c r="W2585" s="14">
        <v>35.325208645000032</v>
      </c>
      <c r="X2585" s="14">
        <v>36.486388021000039</v>
      </c>
      <c r="Y2585" s="14" t="s">
        <v>12302</v>
      </c>
      <c r="Z2585" s="70" t="s">
        <v>5574</v>
      </c>
    </row>
    <row r="2586" spans="1:26" x14ac:dyDescent="0.25">
      <c r="A2586" s="14">
        <v>2441</v>
      </c>
      <c r="B2586" s="14" t="s">
        <v>5288</v>
      </c>
      <c r="C2586" s="14" t="s">
        <v>5289</v>
      </c>
      <c r="D2586" s="14" t="s">
        <v>5288</v>
      </c>
      <c r="E2586" s="14" t="s">
        <v>5290</v>
      </c>
      <c r="F2586" s="14" t="s">
        <v>5288</v>
      </c>
      <c r="G2586" s="14" t="s">
        <v>6535</v>
      </c>
      <c r="H2586" s="14" t="s">
        <v>6536</v>
      </c>
      <c r="I2586" s="14" t="s">
        <v>5571</v>
      </c>
      <c r="J2586" s="15">
        <v>170</v>
      </c>
      <c r="K2586" s="15">
        <v>40</v>
      </c>
      <c r="L2586" s="14" t="s">
        <v>5572</v>
      </c>
      <c r="M2586" s="14">
        <v>2</v>
      </c>
      <c r="N2586" s="15">
        <v>117.74203043682766</v>
      </c>
      <c r="O2586" s="14">
        <v>0</v>
      </c>
      <c r="P2586" s="15">
        <v>64.758116740255218</v>
      </c>
      <c r="Q2586" s="15">
        <v>52.983913696572444</v>
      </c>
      <c r="R2586" s="15">
        <v>50.629073087835891</v>
      </c>
      <c r="S2586" s="15">
        <v>27.080667000470363</v>
      </c>
      <c r="T2586" s="15">
        <v>23.548406087365535</v>
      </c>
      <c r="U2586" s="15">
        <v>43.564551261626235</v>
      </c>
      <c r="V2586" s="15">
        <v>7.0645218262096598</v>
      </c>
      <c r="W2586" s="14">
        <v>35.597085800000059</v>
      </c>
      <c r="X2586" s="14">
        <v>35.784743995000042</v>
      </c>
      <c r="Y2586" s="14" t="s">
        <v>6537</v>
      </c>
      <c r="Z2586" s="70" t="s">
        <v>5574</v>
      </c>
    </row>
    <row r="2587" spans="1:26" x14ac:dyDescent="0.25">
      <c r="A2587" s="14">
        <v>2445</v>
      </c>
      <c r="B2587" s="14" t="s">
        <v>5288</v>
      </c>
      <c r="C2587" s="14" t="s">
        <v>5289</v>
      </c>
      <c r="D2587" s="14" t="s">
        <v>5288</v>
      </c>
      <c r="E2587" s="14" t="s">
        <v>5290</v>
      </c>
      <c r="F2587" s="14" t="s">
        <v>5288</v>
      </c>
      <c r="G2587" s="14" t="s">
        <v>8505</v>
      </c>
      <c r="H2587" s="14" t="s">
        <v>5288</v>
      </c>
      <c r="I2587" s="14" t="s">
        <v>5837</v>
      </c>
      <c r="J2587" s="15">
        <v>650000</v>
      </c>
      <c r="K2587" s="15">
        <v>350000</v>
      </c>
      <c r="L2587" s="14" t="s">
        <v>5572</v>
      </c>
      <c r="M2587" s="14">
        <v>3</v>
      </c>
      <c r="N2587" s="15">
        <v>450190.11637610575</v>
      </c>
      <c r="O2587" s="14">
        <v>0</v>
      </c>
      <c r="P2587" s="15">
        <v>234098.86051557501</v>
      </c>
      <c r="Q2587" s="15">
        <v>216091.25586053074</v>
      </c>
      <c r="R2587" s="15">
        <v>194212.01620465203</v>
      </c>
      <c r="S2587" s="15">
        <v>103543.72676650433</v>
      </c>
      <c r="T2587" s="15">
        <v>89137.643042468946</v>
      </c>
      <c r="U2587" s="15">
        <v>166120.15294278302</v>
      </c>
      <c r="V2587" s="15">
        <v>27461.59709894245</v>
      </c>
      <c r="W2587" s="14">
        <v>35.539148950000026</v>
      </c>
      <c r="X2587" s="14">
        <v>35.789569082000071</v>
      </c>
      <c r="Y2587" s="14" t="s">
        <v>8506</v>
      </c>
      <c r="Z2587" s="70" t="s">
        <v>5574</v>
      </c>
    </row>
    <row r="2588" spans="1:26" x14ac:dyDescent="0.25">
      <c r="A2588" s="14">
        <v>2438</v>
      </c>
      <c r="B2588" s="14" t="s">
        <v>5288</v>
      </c>
      <c r="C2588" s="14" t="s">
        <v>5289</v>
      </c>
      <c r="D2588" s="14" t="s">
        <v>5288</v>
      </c>
      <c r="E2588" s="14" t="s">
        <v>5290</v>
      </c>
      <c r="F2588" s="14" t="s">
        <v>5288</v>
      </c>
      <c r="G2588" s="14" t="s">
        <v>12306</v>
      </c>
      <c r="H2588" s="14" t="s">
        <v>12307</v>
      </c>
      <c r="I2588" s="14" t="s">
        <v>5571</v>
      </c>
      <c r="J2588" s="15">
        <v>1900</v>
      </c>
      <c r="K2588" s="15">
        <v>100</v>
      </c>
      <c r="L2588" s="14" t="s">
        <v>5572</v>
      </c>
      <c r="M2588" s="14">
        <v>2</v>
      </c>
      <c r="N2588" s="15">
        <v>1315.9403401763091</v>
      </c>
      <c r="O2588" s="14">
        <v>0</v>
      </c>
      <c r="P2588" s="15">
        <v>723.76718709697002</v>
      </c>
      <c r="Q2588" s="15">
        <v>592.17315307933904</v>
      </c>
      <c r="R2588" s="15">
        <v>565.85434627581287</v>
      </c>
      <c r="S2588" s="15">
        <v>302.66627824055109</v>
      </c>
      <c r="T2588" s="15">
        <v>263.18806803526184</v>
      </c>
      <c r="U2588" s="15">
        <v>486.89792586523436</v>
      </c>
      <c r="V2588" s="15">
        <v>78.956420410578545</v>
      </c>
      <c r="W2588" s="14">
        <v>35.580483087000061</v>
      </c>
      <c r="X2588" s="14">
        <v>35.810002810000071</v>
      </c>
      <c r="Y2588" s="14" t="s">
        <v>12308</v>
      </c>
      <c r="Z2588" s="70" t="s">
        <v>5574</v>
      </c>
    </row>
    <row r="2589" spans="1:26" x14ac:dyDescent="0.25">
      <c r="A2589" s="14">
        <v>2443</v>
      </c>
      <c r="B2589" s="14" t="s">
        <v>5288</v>
      </c>
      <c r="C2589" s="14" t="s">
        <v>5289</v>
      </c>
      <c r="D2589" s="14" t="s">
        <v>5288</v>
      </c>
      <c r="E2589" s="14" t="s">
        <v>5290</v>
      </c>
      <c r="F2589" s="14" t="s">
        <v>5288</v>
      </c>
      <c r="G2589" s="14" t="s">
        <v>12317</v>
      </c>
      <c r="H2589" s="14" t="s">
        <v>12318</v>
      </c>
      <c r="I2589" s="14" t="s">
        <v>5571</v>
      </c>
      <c r="J2589" s="15">
        <v>880</v>
      </c>
      <c r="K2589" s="15">
        <v>110</v>
      </c>
      <c r="L2589" s="14" t="s">
        <v>5572</v>
      </c>
      <c r="M2589" s="14">
        <v>2</v>
      </c>
      <c r="N2589" s="15">
        <v>609.48815755534315</v>
      </c>
      <c r="O2589" s="14">
        <v>0</v>
      </c>
      <c r="P2589" s="15">
        <v>335.21848665543877</v>
      </c>
      <c r="Q2589" s="15">
        <v>274.26967089990438</v>
      </c>
      <c r="R2589" s="15">
        <v>262.07990774879755</v>
      </c>
      <c r="S2589" s="15">
        <v>140.18227623772893</v>
      </c>
      <c r="T2589" s="15">
        <v>121.89763151106864</v>
      </c>
      <c r="U2589" s="15">
        <v>225.51061829547697</v>
      </c>
      <c r="V2589" s="15">
        <v>36.569289453320586</v>
      </c>
      <c r="W2589" s="14">
        <v>35.58153165300007</v>
      </c>
      <c r="X2589" s="14">
        <v>35.823499367000068</v>
      </c>
      <c r="Y2589" s="14" t="s">
        <v>12319</v>
      </c>
      <c r="Z2589" s="70" t="s">
        <v>5574</v>
      </c>
    </row>
    <row r="2590" spans="1:26" x14ac:dyDescent="0.25">
      <c r="A2590" s="14">
        <v>2447</v>
      </c>
      <c r="B2590" s="14" t="s">
        <v>5288</v>
      </c>
      <c r="C2590" s="14" t="s">
        <v>5289</v>
      </c>
      <c r="D2590" s="14" t="s">
        <v>5288</v>
      </c>
      <c r="E2590" s="14" t="s">
        <v>5290</v>
      </c>
      <c r="F2590" s="14" t="s">
        <v>5288</v>
      </c>
      <c r="G2590" s="14" t="s">
        <v>12325</v>
      </c>
      <c r="H2590" s="14" t="s">
        <v>12326</v>
      </c>
      <c r="I2590" s="14" t="s">
        <v>5571</v>
      </c>
      <c r="J2590" s="15">
        <v>720</v>
      </c>
      <c r="K2590" s="15">
        <v>120</v>
      </c>
      <c r="L2590" s="14" t="s">
        <v>5572</v>
      </c>
      <c r="M2590" s="14">
        <v>2</v>
      </c>
      <c r="N2590" s="15">
        <v>498.67212890891716</v>
      </c>
      <c r="O2590" s="14">
        <v>0</v>
      </c>
      <c r="P2590" s="15">
        <v>274.26967089990444</v>
      </c>
      <c r="Q2590" s="15">
        <v>224.40245800901269</v>
      </c>
      <c r="R2590" s="15">
        <v>213.30700314078933</v>
      </c>
      <c r="S2590" s="15">
        <v>112.20122900450636</v>
      </c>
      <c r="T2590" s="15">
        <v>95.994384814966551</v>
      </c>
      <c r="U2590" s="15">
        <v>185.75536801857163</v>
      </c>
      <c r="V2590" s="15">
        <v>32.413688379079616</v>
      </c>
      <c r="W2590" s="14">
        <v>35.60185109400004</v>
      </c>
      <c r="X2590" s="14">
        <v>35.85836884500003</v>
      </c>
      <c r="Y2590" s="14" t="s">
        <v>12327</v>
      </c>
      <c r="Z2590" s="70" t="s">
        <v>5574</v>
      </c>
    </row>
    <row r="2591" spans="1:26" x14ac:dyDescent="0.25">
      <c r="A2591" s="14">
        <v>2448</v>
      </c>
      <c r="B2591" s="14" t="s">
        <v>5288</v>
      </c>
      <c r="C2591" s="14" t="s">
        <v>5289</v>
      </c>
      <c r="D2591" s="14" t="s">
        <v>5288</v>
      </c>
      <c r="E2591" s="14" t="s">
        <v>5290</v>
      </c>
      <c r="F2591" s="14" t="s">
        <v>5288</v>
      </c>
      <c r="G2591" s="14" t="s">
        <v>12328</v>
      </c>
      <c r="H2591" s="14" t="s">
        <v>12329</v>
      </c>
      <c r="I2591" s="14" t="s">
        <v>5571</v>
      </c>
      <c r="J2591" s="15">
        <v>1700</v>
      </c>
      <c r="K2591" s="15">
        <v>110</v>
      </c>
      <c r="L2591" s="14" t="s">
        <v>5572</v>
      </c>
      <c r="M2591" s="14">
        <v>2</v>
      </c>
      <c r="N2591" s="15">
        <v>1177.4203043682767</v>
      </c>
      <c r="O2591" s="14">
        <v>0</v>
      </c>
      <c r="P2591" s="15">
        <v>647.58116740255218</v>
      </c>
      <c r="Q2591" s="15">
        <v>529.83913696572449</v>
      </c>
      <c r="R2591" s="15">
        <v>506.290730878359</v>
      </c>
      <c r="S2591" s="15">
        <v>270.80667000470362</v>
      </c>
      <c r="T2591" s="15">
        <v>235.48406087365535</v>
      </c>
      <c r="U2591" s="15">
        <v>435.64551261626235</v>
      </c>
      <c r="V2591" s="15">
        <v>70.645218262096591</v>
      </c>
      <c r="W2591" s="14">
        <v>35.617982493000056</v>
      </c>
      <c r="X2591" s="14">
        <v>35.823673215000042</v>
      </c>
      <c r="Y2591" s="14" t="s">
        <v>12330</v>
      </c>
      <c r="Z2591" s="70" t="s">
        <v>5574</v>
      </c>
    </row>
    <row r="2592" spans="1:26" x14ac:dyDescent="0.25">
      <c r="A2592" s="14">
        <v>2437</v>
      </c>
      <c r="B2592" s="14" t="s">
        <v>5288</v>
      </c>
      <c r="C2592" s="14" t="s">
        <v>5289</v>
      </c>
      <c r="D2592" s="14" t="s">
        <v>5288</v>
      </c>
      <c r="E2592" s="14" t="s">
        <v>5290</v>
      </c>
      <c r="F2592" s="14" t="s">
        <v>5288</v>
      </c>
      <c r="G2592" s="14" t="s">
        <v>15210</v>
      </c>
      <c r="H2592" s="14" t="s">
        <v>15211</v>
      </c>
      <c r="I2592" s="14" t="s">
        <v>5571</v>
      </c>
      <c r="J2592" s="15">
        <v>750</v>
      </c>
      <c r="K2592" s="15">
        <v>0</v>
      </c>
      <c r="L2592" s="14" t="s">
        <v>5572</v>
      </c>
      <c r="M2592" s="14">
        <v>2</v>
      </c>
      <c r="N2592" s="15">
        <v>519.45013428012203</v>
      </c>
      <c r="O2592" s="14">
        <v>0</v>
      </c>
      <c r="P2592" s="15">
        <v>285.69757385406712</v>
      </c>
      <c r="Q2592" s="15">
        <v>233.75256042605488</v>
      </c>
      <c r="R2592" s="15">
        <v>222.19479493832222</v>
      </c>
      <c r="S2592" s="15">
        <v>116.87628021302746</v>
      </c>
      <c r="T2592" s="15">
        <v>99.994150848923496</v>
      </c>
      <c r="U2592" s="15">
        <v>193.49517501934545</v>
      </c>
      <c r="V2592" s="15">
        <v>33.764258728207935</v>
      </c>
      <c r="W2592" s="14">
        <v>35.587200627000072</v>
      </c>
      <c r="X2592" s="14">
        <v>35.850597780000044</v>
      </c>
      <c r="Y2592" s="14" t="s">
        <v>15212</v>
      </c>
      <c r="Z2592" s="70" t="s">
        <v>5574</v>
      </c>
    </row>
    <row r="2593" spans="1:26" x14ac:dyDescent="0.25">
      <c r="A2593" s="14">
        <v>2439</v>
      </c>
      <c r="B2593" s="14" t="s">
        <v>5288</v>
      </c>
      <c r="C2593" s="14" t="s">
        <v>5289</v>
      </c>
      <c r="D2593" s="14" t="s">
        <v>5288</v>
      </c>
      <c r="E2593" s="14" t="s">
        <v>5290</v>
      </c>
      <c r="F2593" s="14" t="s">
        <v>5288</v>
      </c>
      <c r="G2593" s="14" t="s">
        <v>15216</v>
      </c>
      <c r="H2593" s="14" t="s">
        <v>15217</v>
      </c>
      <c r="I2593" s="14" t="s">
        <v>5571</v>
      </c>
      <c r="J2593" s="15">
        <v>420</v>
      </c>
      <c r="K2593" s="15">
        <v>0</v>
      </c>
      <c r="L2593" s="14" t="s">
        <v>5572</v>
      </c>
      <c r="M2593" s="14">
        <v>2</v>
      </c>
      <c r="N2593" s="15">
        <v>290.89207519686835</v>
      </c>
      <c r="O2593" s="14">
        <v>0</v>
      </c>
      <c r="P2593" s="15">
        <v>159.9906413582776</v>
      </c>
      <c r="Q2593" s="15">
        <v>130.90143383859075</v>
      </c>
      <c r="R2593" s="15">
        <v>125.0835923346534</v>
      </c>
      <c r="S2593" s="15">
        <v>66.905177295279728</v>
      </c>
      <c r="T2593" s="15">
        <v>58.178415039373675</v>
      </c>
      <c r="U2593" s="15">
        <v>107.63006782284128</v>
      </c>
      <c r="V2593" s="15">
        <v>17.453524511812102</v>
      </c>
      <c r="W2593" s="14">
        <v>35.60523648000003</v>
      </c>
      <c r="X2593" s="14">
        <v>35.831033084000069</v>
      </c>
      <c r="Y2593" s="14" t="s">
        <v>15218</v>
      </c>
      <c r="Z2593" s="70" t="s">
        <v>5574</v>
      </c>
    </row>
    <row r="2594" spans="1:26" x14ac:dyDescent="0.25">
      <c r="A2594" s="14">
        <v>2440</v>
      </c>
      <c r="B2594" s="14" t="s">
        <v>5288</v>
      </c>
      <c r="C2594" s="14" t="s">
        <v>5289</v>
      </c>
      <c r="D2594" s="14" t="s">
        <v>5288</v>
      </c>
      <c r="E2594" s="14" t="s">
        <v>5290</v>
      </c>
      <c r="F2594" s="14" t="s">
        <v>5288</v>
      </c>
      <c r="G2594" s="14" t="s">
        <v>15219</v>
      </c>
      <c r="H2594" s="14" t="s">
        <v>15220</v>
      </c>
      <c r="I2594" s="14" t="s">
        <v>5571</v>
      </c>
      <c r="J2594" s="15">
        <v>1400</v>
      </c>
      <c r="K2594" s="15">
        <v>0</v>
      </c>
      <c r="L2594" s="14" t="s">
        <v>5572</v>
      </c>
      <c r="M2594" s="14">
        <v>2</v>
      </c>
      <c r="N2594" s="15">
        <v>969.64025065622775</v>
      </c>
      <c r="O2594" s="14">
        <v>0</v>
      </c>
      <c r="P2594" s="15">
        <v>533.30213786092531</v>
      </c>
      <c r="Q2594" s="15">
        <v>436.33811279530244</v>
      </c>
      <c r="R2594" s="15">
        <v>416.94530778217796</v>
      </c>
      <c r="S2594" s="15">
        <v>223.01725765093238</v>
      </c>
      <c r="T2594" s="15">
        <v>193.92805013124556</v>
      </c>
      <c r="U2594" s="15">
        <v>358.76689274280426</v>
      </c>
      <c r="V2594" s="15">
        <v>58.178415039373661</v>
      </c>
      <c r="W2594" s="14">
        <v>35.570801025000037</v>
      </c>
      <c r="X2594" s="14">
        <v>35.820744218000073</v>
      </c>
      <c r="Y2594" s="14" t="s">
        <v>15221</v>
      </c>
      <c r="Z2594" s="70" t="s">
        <v>5574</v>
      </c>
    </row>
    <row r="2595" spans="1:26" x14ac:dyDescent="0.25">
      <c r="A2595" s="14">
        <v>2442</v>
      </c>
      <c r="B2595" s="14" t="s">
        <v>5288</v>
      </c>
      <c r="C2595" s="14" t="s">
        <v>5289</v>
      </c>
      <c r="D2595" s="14" t="s">
        <v>5288</v>
      </c>
      <c r="E2595" s="14" t="s">
        <v>5290</v>
      </c>
      <c r="F2595" s="14" t="s">
        <v>5288</v>
      </c>
      <c r="G2595" s="14" t="s">
        <v>15222</v>
      </c>
      <c r="H2595" s="14" t="s">
        <v>15223</v>
      </c>
      <c r="I2595" s="14" t="s">
        <v>5571</v>
      </c>
      <c r="J2595" s="15">
        <v>610</v>
      </c>
      <c r="K2595" s="15">
        <v>0</v>
      </c>
      <c r="L2595" s="14" t="s">
        <v>5572</v>
      </c>
      <c r="M2595" s="14">
        <v>2</v>
      </c>
      <c r="N2595" s="15">
        <v>422.48610921449927</v>
      </c>
      <c r="O2595" s="14">
        <v>0</v>
      </c>
      <c r="P2595" s="15">
        <v>232.3673600679746</v>
      </c>
      <c r="Q2595" s="15">
        <v>190.11874914652466</v>
      </c>
      <c r="R2595" s="15">
        <v>181.66902696223468</v>
      </c>
      <c r="S2595" s="15">
        <v>97.171805119334834</v>
      </c>
      <c r="T2595" s="15">
        <v>84.497221842899862</v>
      </c>
      <c r="U2595" s="15">
        <v>156.31986040936474</v>
      </c>
      <c r="V2595" s="15">
        <v>25.349166552869956</v>
      </c>
      <c r="W2595" s="14">
        <v>35.634573819000025</v>
      </c>
      <c r="X2595" s="14">
        <v>35.809887096000068</v>
      </c>
      <c r="Y2595" s="14" t="s">
        <v>15224</v>
      </c>
      <c r="Z2595" s="70" t="s">
        <v>5574</v>
      </c>
    </row>
    <row r="2596" spans="1:26" x14ac:dyDescent="0.25">
      <c r="A2596" s="14">
        <v>2444</v>
      </c>
      <c r="B2596" s="14" t="s">
        <v>5288</v>
      </c>
      <c r="C2596" s="14" t="s">
        <v>5289</v>
      </c>
      <c r="D2596" s="14" t="s">
        <v>5288</v>
      </c>
      <c r="E2596" s="14" t="s">
        <v>5290</v>
      </c>
      <c r="F2596" s="14" t="s">
        <v>5288</v>
      </c>
      <c r="G2596" s="14" t="s">
        <v>15225</v>
      </c>
      <c r="H2596" s="14" t="s">
        <v>15226</v>
      </c>
      <c r="I2596" s="14" t="s">
        <v>5571</v>
      </c>
      <c r="J2596" s="15">
        <v>520</v>
      </c>
      <c r="K2596" s="15">
        <v>0</v>
      </c>
      <c r="L2596" s="14" t="s">
        <v>5572</v>
      </c>
      <c r="M2596" s="14">
        <v>2</v>
      </c>
      <c r="N2596" s="15">
        <v>360.1520931008846</v>
      </c>
      <c r="O2596" s="14">
        <v>0</v>
      </c>
      <c r="P2596" s="15">
        <v>198.08365120548655</v>
      </c>
      <c r="Q2596" s="15">
        <v>162.06844189539805</v>
      </c>
      <c r="R2596" s="15">
        <v>154.86540003338038</v>
      </c>
      <c r="S2596" s="15">
        <v>82.834981413203465</v>
      </c>
      <c r="T2596" s="15">
        <v>72.030418620176917</v>
      </c>
      <c r="U2596" s="15">
        <v>133.25627444732731</v>
      </c>
      <c r="V2596" s="15">
        <v>21.609125586053075</v>
      </c>
      <c r="W2596" s="14">
        <v>35.56044672400003</v>
      </c>
      <c r="X2596" s="14">
        <v>35.858029682000051</v>
      </c>
      <c r="Y2596" s="14" t="s">
        <v>15227</v>
      </c>
      <c r="Z2596" s="70" t="s">
        <v>5574</v>
      </c>
    </row>
    <row r="2597" spans="1:26" x14ac:dyDescent="0.25">
      <c r="A2597" s="14">
        <v>2452</v>
      </c>
      <c r="B2597" s="14" t="s">
        <v>5288</v>
      </c>
      <c r="C2597" s="14" t="s">
        <v>5289</v>
      </c>
      <c r="D2597" s="14" t="s">
        <v>5288</v>
      </c>
      <c r="E2597" s="14" t="s">
        <v>5291</v>
      </c>
      <c r="F2597" s="14" t="s">
        <v>5213</v>
      </c>
      <c r="G2597" s="14" t="s">
        <v>6540</v>
      </c>
      <c r="H2597" s="14" t="s">
        <v>6541</v>
      </c>
      <c r="I2597" s="14" t="s">
        <v>5571</v>
      </c>
      <c r="J2597" s="15">
        <v>2300</v>
      </c>
      <c r="K2597" s="15">
        <v>80</v>
      </c>
      <c r="L2597" s="14" t="s">
        <v>5572</v>
      </c>
      <c r="M2597" s="14">
        <v>2</v>
      </c>
      <c r="N2597" s="15">
        <v>1592.9629629629628</v>
      </c>
      <c r="O2597" s="14">
        <v>0</v>
      </c>
      <c r="P2597" s="15">
        <v>892.05925925925931</v>
      </c>
      <c r="Q2597" s="15">
        <v>700.90370370370351</v>
      </c>
      <c r="R2597" s="15">
        <v>684.974074074074</v>
      </c>
      <c r="S2597" s="15">
        <v>366.38148148148144</v>
      </c>
      <c r="T2597" s="15">
        <v>318.59259259259261</v>
      </c>
      <c r="U2597" s="15">
        <v>589.39629629629621</v>
      </c>
      <c r="V2597" s="15">
        <v>95.577777777777769</v>
      </c>
      <c r="W2597" s="14">
        <v>35.634714537000036</v>
      </c>
      <c r="X2597" s="14">
        <v>35.957832275000044</v>
      </c>
      <c r="Y2597" s="14" t="s">
        <v>6542</v>
      </c>
      <c r="Z2597" s="70" t="s">
        <v>5574</v>
      </c>
    </row>
    <row r="2598" spans="1:26" x14ac:dyDescent="0.25">
      <c r="A2598" s="14">
        <v>2458</v>
      </c>
      <c r="B2598" s="14" t="s">
        <v>5288</v>
      </c>
      <c r="C2598" s="14" t="s">
        <v>5289</v>
      </c>
      <c r="D2598" s="14" t="s">
        <v>5288</v>
      </c>
      <c r="E2598" s="14" t="s">
        <v>5291</v>
      </c>
      <c r="F2598" s="14" t="s">
        <v>5213</v>
      </c>
      <c r="G2598" s="14" t="s">
        <v>11112</v>
      </c>
      <c r="H2598" s="14" t="s">
        <v>11113</v>
      </c>
      <c r="I2598" s="14" t="s">
        <v>5571</v>
      </c>
      <c r="J2598" s="15">
        <v>130</v>
      </c>
      <c r="K2598" s="15">
        <v>20</v>
      </c>
      <c r="L2598" s="14" t="s">
        <v>5572</v>
      </c>
      <c r="M2598" s="14">
        <v>2</v>
      </c>
      <c r="N2598" s="15">
        <v>90.037037037037024</v>
      </c>
      <c r="O2598" s="14">
        <v>0</v>
      </c>
      <c r="P2598" s="15">
        <v>50.42074074074074</v>
      </c>
      <c r="Q2598" s="15">
        <v>39.616296296296284</v>
      </c>
      <c r="R2598" s="15">
        <v>38.715925925925923</v>
      </c>
      <c r="S2598" s="15">
        <v>20.708518518518517</v>
      </c>
      <c r="T2598" s="15">
        <v>18.007407407407406</v>
      </c>
      <c r="U2598" s="15">
        <v>33.313703703703702</v>
      </c>
      <c r="V2598" s="15">
        <v>5.4022222222222211</v>
      </c>
      <c r="W2598" s="14">
        <v>35.58042761300004</v>
      </c>
      <c r="X2598" s="14">
        <v>35.906706795000048</v>
      </c>
      <c r="Y2598" s="14" t="s">
        <v>11114</v>
      </c>
      <c r="Z2598" s="70" t="s">
        <v>5574</v>
      </c>
    </row>
    <row r="2599" spans="1:26" x14ac:dyDescent="0.25">
      <c r="A2599" s="14">
        <v>2450</v>
      </c>
      <c r="B2599" s="14" t="s">
        <v>5288</v>
      </c>
      <c r="C2599" s="14" t="s">
        <v>5289</v>
      </c>
      <c r="D2599" s="14" t="s">
        <v>5288</v>
      </c>
      <c r="E2599" s="14" t="s">
        <v>5291</v>
      </c>
      <c r="F2599" s="14" t="s">
        <v>5213</v>
      </c>
      <c r="G2599" s="14" t="s">
        <v>11772</v>
      </c>
      <c r="H2599" s="14" t="s">
        <v>11773</v>
      </c>
      <c r="I2599" s="14" t="s">
        <v>5571</v>
      </c>
      <c r="J2599" s="15">
        <v>260</v>
      </c>
      <c r="K2599" s="15">
        <v>20</v>
      </c>
      <c r="L2599" s="14" t="s">
        <v>5572</v>
      </c>
      <c r="M2599" s="14">
        <v>2</v>
      </c>
      <c r="N2599" s="15">
        <v>180.07407407407405</v>
      </c>
      <c r="O2599" s="14">
        <v>0</v>
      </c>
      <c r="P2599" s="15">
        <v>100.84148148148148</v>
      </c>
      <c r="Q2599" s="15">
        <v>79.232592592592567</v>
      </c>
      <c r="R2599" s="15">
        <v>77.431851851851846</v>
      </c>
      <c r="S2599" s="15">
        <v>41.417037037037034</v>
      </c>
      <c r="T2599" s="15">
        <v>36.014814814814812</v>
      </c>
      <c r="U2599" s="15">
        <v>66.627407407407404</v>
      </c>
      <c r="V2599" s="15">
        <v>10.804444444444442</v>
      </c>
      <c r="W2599" s="14">
        <v>35.591924162000055</v>
      </c>
      <c r="X2599" s="14">
        <v>35.910718691000056</v>
      </c>
      <c r="Y2599" s="14" t="s">
        <v>11774</v>
      </c>
      <c r="Z2599" s="70" t="s">
        <v>5574</v>
      </c>
    </row>
    <row r="2600" spans="1:26" x14ac:dyDescent="0.25">
      <c r="A2600" s="14">
        <v>2449</v>
      </c>
      <c r="B2600" s="14" t="s">
        <v>5288</v>
      </c>
      <c r="C2600" s="14" t="s">
        <v>5289</v>
      </c>
      <c r="D2600" s="14" t="s">
        <v>5288</v>
      </c>
      <c r="E2600" s="14" t="s">
        <v>5291</v>
      </c>
      <c r="F2600" s="14" t="s">
        <v>5213</v>
      </c>
      <c r="G2600" s="14" t="s">
        <v>12562</v>
      </c>
      <c r="H2600" s="14" t="s">
        <v>12563</v>
      </c>
      <c r="I2600" s="14" t="s">
        <v>5571</v>
      </c>
      <c r="J2600" s="15">
        <v>150</v>
      </c>
      <c r="K2600" s="15">
        <v>0</v>
      </c>
      <c r="L2600" s="14" t="s">
        <v>5572</v>
      </c>
      <c r="M2600" s="14">
        <v>2</v>
      </c>
      <c r="N2600" s="15">
        <v>103.88888888888889</v>
      </c>
      <c r="O2600" s="14">
        <v>0</v>
      </c>
      <c r="P2600" s="15">
        <v>58.177777777777784</v>
      </c>
      <c r="Q2600" s="15">
        <v>45.711111111111101</v>
      </c>
      <c r="R2600" s="15">
        <v>44.672222222222224</v>
      </c>
      <c r="S2600" s="15">
        <v>23.894444444444446</v>
      </c>
      <c r="T2600" s="15">
        <v>20.777777777777779</v>
      </c>
      <c r="U2600" s="15">
        <v>38.43888888888889</v>
      </c>
      <c r="V2600" s="15">
        <v>6.2333333333333325</v>
      </c>
      <c r="W2600" s="14">
        <v>35.59646057100008</v>
      </c>
      <c r="X2600" s="14">
        <v>35.890361311000049</v>
      </c>
      <c r="Y2600" s="14" t="s">
        <v>12564</v>
      </c>
      <c r="Z2600" s="70" t="s">
        <v>5574</v>
      </c>
    </row>
    <row r="2601" spans="1:26" x14ac:dyDescent="0.25">
      <c r="A2601" s="14">
        <v>2451</v>
      </c>
      <c r="B2601" s="14" t="s">
        <v>5288</v>
      </c>
      <c r="C2601" s="14" t="s">
        <v>5289</v>
      </c>
      <c r="D2601" s="14" t="s">
        <v>5288</v>
      </c>
      <c r="E2601" s="14" t="s">
        <v>5291</v>
      </c>
      <c r="F2601" s="14" t="s">
        <v>5213</v>
      </c>
      <c r="G2601" s="14" t="s">
        <v>12565</v>
      </c>
      <c r="H2601" s="14" t="s">
        <v>12566</v>
      </c>
      <c r="I2601" s="14" t="s">
        <v>5571</v>
      </c>
      <c r="J2601" s="15">
        <v>150</v>
      </c>
      <c r="K2601" s="15">
        <v>0</v>
      </c>
      <c r="L2601" s="14" t="s">
        <v>5572</v>
      </c>
      <c r="M2601" s="14">
        <v>2</v>
      </c>
      <c r="N2601" s="15">
        <v>103.88888888888889</v>
      </c>
      <c r="O2601" s="14">
        <v>0</v>
      </c>
      <c r="P2601" s="15">
        <v>58.177777777777784</v>
      </c>
      <c r="Q2601" s="15">
        <v>45.711111111111101</v>
      </c>
      <c r="R2601" s="15">
        <v>44.672222222222224</v>
      </c>
      <c r="S2601" s="15">
        <v>23.894444444444446</v>
      </c>
      <c r="T2601" s="15">
        <v>20.777777777777779</v>
      </c>
      <c r="U2601" s="15">
        <v>38.43888888888889</v>
      </c>
      <c r="V2601" s="15">
        <v>6.2333333333333325</v>
      </c>
      <c r="W2601" s="14">
        <v>35.631163572000048</v>
      </c>
      <c r="X2601" s="14">
        <v>36.018986602000041</v>
      </c>
      <c r="Y2601" s="14" t="s">
        <v>12567</v>
      </c>
      <c r="Z2601" s="70" t="s">
        <v>5574</v>
      </c>
    </row>
    <row r="2602" spans="1:26" x14ac:dyDescent="0.25">
      <c r="A2602" s="14">
        <v>2453</v>
      </c>
      <c r="B2602" s="14" t="s">
        <v>5288</v>
      </c>
      <c r="C2602" s="14" t="s">
        <v>5289</v>
      </c>
      <c r="D2602" s="14" t="s">
        <v>5288</v>
      </c>
      <c r="E2602" s="14" t="s">
        <v>5291</v>
      </c>
      <c r="F2602" s="14" t="s">
        <v>5213</v>
      </c>
      <c r="G2602" s="14" t="s">
        <v>15283</v>
      </c>
      <c r="H2602" s="14" t="s">
        <v>15284</v>
      </c>
      <c r="I2602" s="14" t="s">
        <v>5571</v>
      </c>
      <c r="J2602" s="15">
        <v>150</v>
      </c>
      <c r="K2602" s="15">
        <v>0</v>
      </c>
      <c r="L2602" s="14" t="s">
        <v>5572</v>
      </c>
      <c r="M2602" s="14">
        <v>2</v>
      </c>
      <c r="N2602" s="15">
        <v>103.88888888888889</v>
      </c>
      <c r="O2602" s="14">
        <v>0</v>
      </c>
      <c r="P2602" s="15">
        <v>58.177777777777784</v>
      </c>
      <c r="Q2602" s="15">
        <v>45.711111111111101</v>
      </c>
      <c r="R2602" s="15">
        <v>44.672222222222224</v>
      </c>
      <c r="S2602" s="15">
        <v>23.894444444444446</v>
      </c>
      <c r="T2602" s="15">
        <v>20.777777777777779</v>
      </c>
      <c r="U2602" s="15">
        <v>38.43888888888889</v>
      </c>
      <c r="V2602" s="15">
        <v>6.2333333333333325</v>
      </c>
      <c r="W2602" s="14">
        <v>35.650901958000077</v>
      </c>
      <c r="X2602" s="14">
        <v>36.005937593000056</v>
      </c>
      <c r="Y2602" s="14" t="s">
        <v>15285</v>
      </c>
      <c r="Z2602" s="70" t="s">
        <v>5574</v>
      </c>
    </row>
    <row r="2603" spans="1:26" x14ac:dyDescent="0.25">
      <c r="A2603" s="14">
        <v>2454</v>
      </c>
      <c r="B2603" s="14" t="s">
        <v>5288</v>
      </c>
      <c r="C2603" s="14" t="s">
        <v>5289</v>
      </c>
      <c r="D2603" s="14" t="s">
        <v>5288</v>
      </c>
      <c r="E2603" s="14" t="s">
        <v>5291</v>
      </c>
      <c r="F2603" s="14" t="s">
        <v>5213</v>
      </c>
      <c r="G2603" s="14" t="s">
        <v>15286</v>
      </c>
      <c r="H2603" s="14" t="s">
        <v>15287</v>
      </c>
      <c r="I2603" s="14" t="s">
        <v>5571</v>
      </c>
      <c r="J2603" s="15">
        <v>190</v>
      </c>
      <c r="K2603" s="15">
        <v>0</v>
      </c>
      <c r="L2603" s="14" t="s">
        <v>5572</v>
      </c>
      <c r="M2603" s="14">
        <v>2</v>
      </c>
      <c r="N2603" s="15">
        <v>131.59259259259258</v>
      </c>
      <c r="O2603" s="14">
        <v>0</v>
      </c>
      <c r="P2603" s="15">
        <v>73.691851851851851</v>
      </c>
      <c r="Q2603" s="15">
        <v>57.90074074074073</v>
      </c>
      <c r="R2603" s="15">
        <v>56.584814814814813</v>
      </c>
      <c r="S2603" s="15">
        <v>30.266296296296296</v>
      </c>
      <c r="T2603" s="15">
        <v>26.318518518518516</v>
      </c>
      <c r="U2603" s="15">
        <v>48.689259259259252</v>
      </c>
      <c r="V2603" s="15">
        <v>7.8955555555555543</v>
      </c>
      <c r="W2603" s="14">
        <v>35.649895616000038</v>
      </c>
      <c r="X2603" s="14">
        <v>35.988177175000033</v>
      </c>
      <c r="Y2603" s="14" t="s">
        <v>15288</v>
      </c>
      <c r="Z2603" s="70" t="s">
        <v>5574</v>
      </c>
    </row>
    <row r="2604" spans="1:26" x14ac:dyDescent="0.25">
      <c r="A2604" s="14">
        <v>2455</v>
      </c>
      <c r="B2604" s="14" t="s">
        <v>5288</v>
      </c>
      <c r="C2604" s="14" t="s">
        <v>5289</v>
      </c>
      <c r="D2604" s="14" t="s">
        <v>5288</v>
      </c>
      <c r="E2604" s="14" t="s">
        <v>5291</v>
      </c>
      <c r="F2604" s="14" t="s">
        <v>5213</v>
      </c>
      <c r="G2604" s="14" t="s">
        <v>15289</v>
      </c>
      <c r="H2604" s="14" t="s">
        <v>15290</v>
      </c>
      <c r="I2604" s="14" t="s">
        <v>5571</v>
      </c>
      <c r="J2604" s="15">
        <v>70</v>
      </c>
      <c r="K2604" s="15">
        <v>0</v>
      </c>
      <c r="L2604" s="14" t="s">
        <v>5572</v>
      </c>
      <c r="M2604" s="14">
        <v>2</v>
      </c>
      <c r="N2604" s="15">
        <v>48.481481481481481</v>
      </c>
      <c r="O2604" s="14">
        <v>0</v>
      </c>
      <c r="P2604" s="15">
        <v>27.149629629629633</v>
      </c>
      <c r="Q2604" s="15">
        <v>21.331851851851848</v>
      </c>
      <c r="R2604" s="15">
        <v>20.847037037037037</v>
      </c>
      <c r="S2604" s="15">
        <v>11.150740740740741</v>
      </c>
      <c r="T2604" s="15">
        <v>9.6962962962962962</v>
      </c>
      <c r="U2604" s="15">
        <v>17.938148148148148</v>
      </c>
      <c r="V2604" s="15">
        <v>2.9088888888888889</v>
      </c>
      <c r="W2604" s="14">
        <v>35.627811876000067</v>
      </c>
      <c r="X2604" s="14">
        <v>35.979972479000025</v>
      </c>
      <c r="Y2604" s="14" t="s">
        <v>15291</v>
      </c>
      <c r="Z2604" s="70" t="s">
        <v>5574</v>
      </c>
    </row>
    <row r="2605" spans="1:26" x14ac:dyDescent="0.25">
      <c r="A2605" s="14">
        <v>2456</v>
      </c>
      <c r="B2605" s="14" t="s">
        <v>5288</v>
      </c>
      <c r="C2605" s="14" t="s">
        <v>5289</v>
      </c>
      <c r="D2605" s="14" t="s">
        <v>5288</v>
      </c>
      <c r="E2605" s="14" t="s">
        <v>5291</v>
      </c>
      <c r="F2605" s="14" t="s">
        <v>5213</v>
      </c>
      <c r="G2605" s="14" t="s">
        <v>15292</v>
      </c>
      <c r="H2605" s="14" t="s">
        <v>15293</v>
      </c>
      <c r="I2605" s="14" t="s">
        <v>5571</v>
      </c>
      <c r="J2605" s="15">
        <v>260</v>
      </c>
      <c r="K2605" s="15">
        <v>0</v>
      </c>
      <c r="L2605" s="14" t="s">
        <v>5572</v>
      </c>
      <c r="M2605" s="14">
        <v>2</v>
      </c>
      <c r="N2605" s="15">
        <v>180.07407407407405</v>
      </c>
      <c r="O2605" s="14">
        <v>0</v>
      </c>
      <c r="P2605" s="15">
        <v>100.84148148148148</v>
      </c>
      <c r="Q2605" s="15">
        <v>79.232592592592567</v>
      </c>
      <c r="R2605" s="15">
        <v>77.431851851851846</v>
      </c>
      <c r="S2605" s="15">
        <v>41.417037037037034</v>
      </c>
      <c r="T2605" s="15">
        <v>36.014814814814812</v>
      </c>
      <c r="U2605" s="15">
        <v>66.627407407407404</v>
      </c>
      <c r="V2605" s="15">
        <v>10.804444444444442</v>
      </c>
      <c r="W2605" s="14">
        <v>35.589407943000026</v>
      </c>
      <c r="X2605" s="14">
        <v>35.88265786200003</v>
      </c>
      <c r="Y2605" s="14" t="s">
        <v>15294</v>
      </c>
      <c r="Z2605" s="70" t="s">
        <v>5574</v>
      </c>
    </row>
    <row r="2606" spans="1:26" x14ac:dyDescent="0.25">
      <c r="A2606" s="14">
        <v>2457</v>
      </c>
      <c r="B2606" s="14" t="s">
        <v>5288</v>
      </c>
      <c r="C2606" s="14" t="s">
        <v>5289</v>
      </c>
      <c r="D2606" s="14" t="s">
        <v>5288</v>
      </c>
      <c r="E2606" s="14" t="s">
        <v>5291</v>
      </c>
      <c r="F2606" s="14" t="s">
        <v>5213</v>
      </c>
      <c r="G2606" s="14" t="s">
        <v>15295</v>
      </c>
      <c r="H2606" s="14" t="s">
        <v>15296</v>
      </c>
      <c r="I2606" s="14" t="s">
        <v>5571</v>
      </c>
      <c r="J2606" s="15">
        <v>140</v>
      </c>
      <c r="K2606" s="15">
        <v>0</v>
      </c>
      <c r="L2606" s="14" t="s">
        <v>5572</v>
      </c>
      <c r="M2606" s="14">
        <v>2</v>
      </c>
      <c r="N2606" s="15">
        <v>96.962962962962962</v>
      </c>
      <c r="O2606" s="14">
        <v>0</v>
      </c>
      <c r="P2606" s="15">
        <v>54.299259259259266</v>
      </c>
      <c r="Q2606" s="15">
        <v>42.663703703703696</v>
      </c>
      <c r="R2606" s="15">
        <v>41.694074074074074</v>
      </c>
      <c r="S2606" s="15">
        <v>22.301481481481481</v>
      </c>
      <c r="T2606" s="15">
        <v>19.392592592592592</v>
      </c>
      <c r="U2606" s="15">
        <v>35.876296296296296</v>
      </c>
      <c r="V2606" s="15">
        <v>5.8177777777777777</v>
      </c>
      <c r="W2606" s="14">
        <v>35.627117903000055</v>
      </c>
      <c r="X2606" s="14">
        <v>36.01164607700008</v>
      </c>
      <c r="Y2606" s="14" t="s">
        <v>15297</v>
      </c>
      <c r="Z2606" s="70" t="s">
        <v>5574</v>
      </c>
    </row>
    <row r="2607" spans="1:26" x14ac:dyDescent="0.25">
      <c r="A2607" s="14">
        <v>2459</v>
      </c>
      <c r="B2607" s="14" t="s">
        <v>5288</v>
      </c>
      <c r="C2607" s="14" t="s">
        <v>5289</v>
      </c>
      <c r="D2607" s="14" t="s">
        <v>5288</v>
      </c>
      <c r="E2607" s="14" t="s">
        <v>5291</v>
      </c>
      <c r="F2607" s="14" t="s">
        <v>5213</v>
      </c>
      <c r="G2607" s="14" t="s">
        <v>15298</v>
      </c>
      <c r="H2607" s="14" t="s">
        <v>15299</v>
      </c>
      <c r="I2607" s="14" t="s">
        <v>5571</v>
      </c>
      <c r="J2607" s="15">
        <v>360</v>
      </c>
      <c r="K2607" s="15">
        <v>0</v>
      </c>
      <c r="L2607" s="14" t="s">
        <v>5572</v>
      </c>
      <c r="M2607" s="14">
        <v>2</v>
      </c>
      <c r="N2607" s="15">
        <v>249.33333333333331</v>
      </c>
      <c r="O2607" s="14">
        <v>0</v>
      </c>
      <c r="P2607" s="15">
        <v>139.62666666666667</v>
      </c>
      <c r="Q2607" s="15">
        <v>109.70666666666665</v>
      </c>
      <c r="R2607" s="15">
        <v>107.21333333333332</v>
      </c>
      <c r="S2607" s="15">
        <v>57.346666666666664</v>
      </c>
      <c r="T2607" s="15">
        <v>49.866666666666667</v>
      </c>
      <c r="U2607" s="15">
        <v>92.25333333333333</v>
      </c>
      <c r="V2607" s="15">
        <v>14.959999999999999</v>
      </c>
      <c r="W2607" s="14">
        <v>35.572299319000024</v>
      </c>
      <c r="X2607" s="14">
        <v>35.869539387000032</v>
      </c>
      <c r="Y2607" s="14" t="s">
        <v>15300</v>
      </c>
      <c r="Z2607" s="70" t="s">
        <v>5574</v>
      </c>
    </row>
    <row r="2608" spans="1:26" x14ac:dyDescent="0.25">
      <c r="A2608" s="14">
        <v>2460</v>
      </c>
      <c r="B2608" s="14" t="s">
        <v>5288</v>
      </c>
      <c r="C2608" s="14" t="s">
        <v>5289</v>
      </c>
      <c r="D2608" s="14" t="s">
        <v>5288</v>
      </c>
      <c r="E2608" s="14" t="s">
        <v>5291</v>
      </c>
      <c r="F2608" s="14" t="s">
        <v>5213</v>
      </c>
      <c r="G2608" s="14" t="s">
        <v>15301</v>
      </c>
      <c r="H2608" s="14" t="s">
        <v>15302</v>
      </c>
      <c r="I2608" s="14" t="s">
        <v>5571</v>
      </c>
      <c r="J2608" s="15">
        <v>100</v>
      </c>
      <c r="K2608" s="15">
        <v>0</v>
      </c>
      <c r="L2608" s="14" t="s">
        <v>5572</v>
      </c>
      <c r="M2608" s="14">
        <v>2</v>
      </c>
      <c r="N2608" s="15">
        <v>69.259259259259252</v>
      </c>
      <c r="O2608" s="14">
        <v>0</v>
      </c>
      <c r="P2608" s="15">
        <v>38.785185185185185</v>
      </c>
      <c r="Q2608" s="15">
        <v>30.474074074074068</v>
      </c>
      <c r="R2608" s="15">
        <v>29.781481481481482</v>
      </c>
      <c r="S2608" s="15">
        <v>15.929629629629629</v>
      </c>
      <c r="T2608" s="15">
        <v>13.851851851851851</v>
      </c>
      <c r="U2608" s="15">
        <v>25.625925925925923</v>
      </c>
      <c r="V2608" s="15">
        <v>4.155555555555555</v>
      </c>
      <c r="W2608" s="14">
        <v>35.621102634000067</v>
      </c>
      <c r="X2608" s="14">
        <v>35.982198725000046</v>
      </c>
      <c r="Y2608" s="14" t="s">
        <v>15303</v>
      </c>
      <c r="Z2608" s="70" t="s">
        <v>5574</v>
      </c>
    </row>
    <row r="2609" spans="1:26" x14ac:dyDescent="0.25">
      <c r="A2609" s="14">
        <v>2461</v>
      </c>
      <c r="B2609" s="14" t="s">
        <v>5288</v>
      </c>
      <c r="C2609" s="14" t="s">
        <v>5289</v>
      </c>
      <c r="D2609" s="14" t="s">
        <v>5288</v>
      </c>
      <c r="E2609" s="14" t="s">
        <v>5291</v>
      </c>
      <c r="F2609" s="14" t="s">
        <v>5213</v>
      </c>
      <c r="G2609" s="14" t="s">
        <v>15304</v>
      </c>
      <c r="H2609" s="14" t="s">
        <v>15305</v>
      </c>
      <c r="I2609" s="14" t="s">
        <v>5571</v>
      </c>
      <c r="J2609" s="15">
        <v>270</v>
      </c>
      <c r="K2609" s="15">
        <v>0</v>
      </c>
      <c r="L2609" s="14" t="s">
        <v>5572</v>
      </c>
      <c r="M2609" s="14">
        <v>2</v>
      </c>
      <c r="N2609" s="15">
        <v>186.99999999999997</v>
      </c>
      <c r="O2609" s="14">
        <v>0</v>
      </c>
      <c r="P2609" s="15">
        <v>104.72</v>
      </c>
      <c r="Q2609" s="15">
        <v>82.279999999999973</v>
      </c>
      <c r="R2609" s="15">
        <v>80.41</v>
      </c>
      <c r="S2609" s="15">
        <v>43.01</v>
      </c>
      <c r="T2609" s="15">
        <v>37.4</v>
      </c>
      <c r="U2609" s="15">
        <v>69.189999999999984</v>
      </c>
      <c r="V2609" s="15">
        <v>11.219999999999997</v>
      </c>
      <c r="W2609" s="14">
        <v>35.609771069000033</v>
      </c>
      <c r="X2609" s="14">
        <v>35.976974164000069</v>
      </c>
      <c r="Y2609" s="14" t="s">
        <v>15306</v>
      </c>
      <c r="Z2609" s="70" t="s">
        <v>5574</v>
      </c>
    </row>
    <row r="2610" spans="1:26" x14ac:dyDescent="0.25">
      <c r="A2610" s="14">
        <v>2462</v>
      </c>
      <c r="B2610" s="14" t="s">
        <v>5288</v>
      </c>
      <c r="C2610" s="14" t="s">
        <v>5289</v>
      </c>
      <c r="D2610" s="14" t="s">
        <v>5288</v>
      </c>
      <c r="E2610" s="14" t="s">
        <v>5291</v>
      </c>
      <c r="F2610" s="14" t="s">
        <v>5213</v>
      </c>
      <c r="G2610" s="14" t="s">
        <v>15307</v>
      </c>
      <c r="H2610" s="14" t="s">
        <v>15308</v>
      </c>
      <c r="I2610" s="14" t="s">
        <v>5571</v>
      </c>
      <c r="J2610" s="15">
        <v>330</v>
      </c>
      <c r="K2610" s="15">
        <v>0</v>
      </c>
      <c r="L2610" s="14" t="s">
        <v>5572</v>
      </c>
      <c r="M2610" s="14">
        <v>2</v>
      </c>
      <c r="N2610" s="15">
        <v>228.55555555555554</v>
      </c>
      <c r="O2610" s="14">
        <v>0</v>
      </c>
      <c r="P2610" s="15">
        <v>127.99111111111111</v>
      </c>
      <c r="Q2610" s="15">
        <v>100.56444444444443</v>
      </c>
      <c r="R2610" s="15">
        <v>98.278888888888901</v>
      </c>
      <c r="S2610" s="15">
        <v>52.567777777777778</v>
      </c>
      <c r="T2610" s="15">
        <v>45.711111111111109</v>
      </c>
      <c r="U2610" s="15">
        <v>84.565555555555548</v>
      </c>
      <c r="V2610" s="15">
        <v>13.713333333333333</v>
      </c>
      <c r="W2610" s="14">
        <v>35.566677194000079</v>
      </c>
      <c r="X2610" s="14">
        <v>35.913149773000043</v>
      </c>
      <c r="Y2610" s="14" t="s">
        <v>15309</v>
      </c>
      <c r="Z2610" s="70" t="s">
        <v>5574</v>
      </c>
    </row>
    <row r="2611" spans="1:26" x14ac:dyDescent="0.25">
      <c r="A2611" s="14">
        <v>2464</v>
      </c>
      <c r="B2611" s="14" t="s">
        <v>5288</v>
      </c>
      <c r="C2611" s="14" t="s">
        <v>5289</v>
      </c>
      <c r="D2611" s="14" t="s">
        <v>5288</v>
      </c>
      <c r="E2611" s="14" t="s">
        <v>5292</v>
      </c>
      <c r="F2611" s="14" t="s">
        <v>3879</v>
      </c>
      <c r="G2611" s="14" t="s">
        <v>7916</v>
      </c>
      <c r="H2611" s="14" t="s">
        <v>7917</v>
      </c>
      <c r="I2611" s="14" t="s">
        <v>5571</v>
      </c>
      <c r="J2611" s="15">
        <v>0</v>
      </c>
      <c r="K2611" s="15">
        <v>0</v>
      </c>
      <c r="L2611" s="14" t="s">
        <v>5572</v>
      </c>
      <c r="M2611" s="14">
        <v>0</v>
      </c>
      <c r="N2611" s="15">
        <v>0</v>
      </c>
      <c r="O2611" s="14">
        <v>0</v>
      </c>
      <c r="P2611" s="15">
        <v>0</v>
      </c>
      <c r="Q2611" s="15">
        <v>0</v>
      </c>
      <c r="R2611" s="15">
        <v>0</v>
      </c>
      <c r="S2611" s="15">
        <v>0</v>
      </c>
      <c r="T2611" s="15">
        <v>0</v>
      </c>
      <c r="U2611" s="15">
        <v>0</v>
      </c>
      <c r="V2611" s="15">
        <v>0</v>
      </c>
      <c r="W2611" s="14">
        <v>35.707943167000053</v>
      </c>
      <c r="X2611" s="14">
        <v>36.018452360000026</v>
      </c>
      <c r="Y2611" s="14" t="s">
        <v>7918</v>
      </c>
      <c r="Z2611" s="70" t="s">
        <v>5574</v>
      </c>
    </row>
    <row r="2612" spans="1:26" x14ac:dyDescent="0.25">
      <c r="A2612" s="14">
        <v>2470</v>
      </c>
      <c r="B2612" s="14" t="s">
        <v>5288</v>
      </c>
      <c r="C2612" s="14" t="s">
        <v>5289</v>
      </c>
      <c r="D2612" s="14" t="s">
        <v>5288</v>
      </c>
      <c r="E2612" s="14" t="s">
        <v>5292</v>
      </c>
      <c r="F2612" s="14" t="s">
        <v>3879</v>
      </c>
      <c r="G2612" s="14" t="s">
        <v>7919</v>
      </c>
      <c r="H2612" s="14" t="s">
        <v>7920</v>
      </c>
      <c r="I2612" s="14" t="s">
        <v>5571</v>
      </c>
      <c r="J2612" s="15">
        <v>0</v>
      </c>
      <c r="K2612" s="15">
        <v>0</v>
      </c>
      <c r="L2612" s="14" t="s">
        <v>5572</v>
      </c>
      <c r="M2612" s="14">
        <v>0</v>
      </c>
      <c r="N2612" s="15">
        <v>0</v>
      </c>
      <c r="O2612" s="14">
        <v>0</v>
      </c>
      <c r="P2612" s="15">
        <v>0</v>
      </c>
      <c r="Q2612" s="15">
        <v>0</v>
      </c>
      <c r="R2612" s="15">
        <v>0</v>
      </c>
      <c r="S2612" s="15">
        <v>0</v>
      </c>
      <c r="T2612" s="15">
        <v>0</v>
      </c>
      <c r="U2612" s="15">
        <v>0</v>
      </c>
      <c r="V2612" s="15">
        <v>0</v>
      </c>
      <c r="W2612" s="14">
        <v>35.756961783000065</v>
      </c>
      <c r="X2612" s="14">
        <v>36.059256097000059</v>
      </c>
      <c r="Y2612" s="14" t="s">
        <v>7921</v>
      </c>
      <c r="Z2612" s="70" t="s">
        <v>5574</v>
      </c>
    </row>
    <row r="2613" spans="1:26" x14ac:dyDescent="0.25">
      <c r="A2613" s="14">
        <v>2475</v>
      </c>
      <c r="B2613" s="14" t="s">
        <v>5288</v>
      </c>
      <c r="C2613" s="14" t="s">
        <v>5289</v>
      </c>
      <c r="D2613" s="14" t="s">
        <v>5288</v>
      </c>
      <c r="E2613" s="14" t="s">
        <v>5292</v>
      </c>
      <c r="F2613" s="14" t="s">
        <v>3879</v>
      </c>
      <c r="G2613" s="14" t="s">
        <v>7922</v>
      </c>
      <c r="H2613" s="14" t="s">
        <v>7923</v>
      </c>
      <c r="I2613" s="14" t="s">
        <v>5571</v>
      </c>
      <c r="J2613" s="15">
        <v>0</v>
      </c>
      <c r="K2613" s="15">
        <v>0</v>
      </c>
      <c r="L2613" s="14" t="s">
        <v>5572</v>
      </c>
      <c r="M2613" s="14">
        <v>0</v>
      </c>
      <c r="N2613" s="15">
        <v>0</v>
      </c>
      <c r="O2613" s="14">
        <v>0</v>
      </c>
      <c r="P2613" s="15">
        <v>0</v>
      </c>
      <c r="Q2613" s="15">
        <v>0</v>
      </c>
      <c r="R2613" s="15">
        <v>0</v>
      </c>
      <c r="S2613" s="15">
        <v>0</v>
      </c>
      <c r="T2613" s="15">
        <v>0</v>
      </c>
      <c r="U2613" s="15">
        <v>0</v>
      </c>
      <c r="V2613" s="15">
        <v>0</v>
      </c>
      <c r="W2613" s="14">
        <v>35.793419782000058</v>
      </c>
      <c r="X2613" s="14">
        <v>35.999474727000063</v>
      </c>
      <c r="Y2613" s="14" t="s">
        <v>7924</v>
      </c>
      <c r="Z2613" s="70" t="s">
        <v>5574</v>
      </c>
    </row>
    <row r="2614" spans="1:26" x14ac:dyDescent="0.25">
      <c r="A2614" s="14">
        <v>2476</v>
      </c>
      <c r="B2614" s="14" t="s">
        <v>5288</v>
      </c>
      <c r="C2614" s="14" t="s">
        <v>5289</v>
      </c>
      <c r="D2614" s="14" t="s">
        <v>5288</v>
      </c>
      <c r="E2614" s="14" t="s">
        <v>5292</v>
      </c>
      <c r="F2614" s="14" t="s">
        <v>3879</v>
      </c>
      <c r="G2614" s="14" t="s">
        <v>7925</v>
      </c>
      <c r="H2614" s="14" t="s">
        <v>7926</v>
      </c>
      <c r="I2614" s="14" t="s">
        <v>5571</v>
      </c>
      <c r="J2614" s="15">
        <v>0</v>
      </c>
      <c r="K2614" s="15">
        <v>0</v>
      </c>
      <c r="L2614" s="14" t="s">
        <v>5572</v>
      </c>
      <c r="M2614" s="14">
        <v>0</v>
      </c>
      <c r="N2614" s="15">
        <v>0</v>
      </c>
      <c r="O2614" s="14">
        <v>0</v>
      </c>
      <c r="P2614" s="15">
        <v>0</v>
      </c>
      <c r="Q2614" s="15">
        <v>0</v>
      </c>
      <c r="R2614" s="15">
        <v>0</v>
      </c>
      <c r="S2614" s="15">
        <v>0</v>
      </c>
      <c r="T2614" s="15">
        <v>0</v>
      </c>
      <c r="U2614" s="15">
        <v>0</v>
      </c>
      <c r="V2614" s="15">
        <v>0</v>
      </c>
      <c r="W2614" s="14">
        <v>35.747328652000078</v>
      </c>
      <c r="X2614" s="14">
        <v>36.031342461000065</v>
      </c>
      <c r="Y2614" s="14" t="s">
        <v>7927</v>
      </c>
      <c r="Z2614" s="70" t="s">
        <v>5574</v>
      </c>
    </row>
    <row r="2615" spans="1:26" x14ac:dyDescent="0.25">
      <c r="A2615" s="14">
        <v>2480</v>
      </c>
      <c r="B2615" s="14" t="s">
        <v>5288</v>
      </c>
      <c r="C2615" s="14" t="s">
        <v>5289</v>
      </c>
      <c r="D2615" s="14" t="s">
        <v>5288</v>
      </c>
      <c r="E2615" s="14" t="s">
        <v>5292</v>
      </c>
      <c r="F2615" s="14" t="s">
        <v>3879</v>
      </c>
      <c r="G2615" s="14" t="s">
        <v>7928</v>
      </c>
      <c r="H2615" s="14" t="s">
        <v>7929</v>
      </c>
      <c r="I2615" s="14" t="s">
        <v>5571</v>
      </c>
      <c r="J2615" s="15">
        <v>0</v>
      </c>
      <c r="K2615" s="15">
        <v>0</v>
      </c>
      <c r="L2615" s="14" t="s">
        <v>5572</v>
      </c>
      <c r="M2615" s="14">
        <v>0</v>
      </c>
      <c r="N2615" s="15">
        <v>0</v>
      </c>
      <c r="O2615" s="14">
        <v>0</v>
      </c>
      <c r="P2615" s="15">
        <v>0</v>
      </c>
      <c r="Q2615" s="15">
        <v>0</v>
      </c>
      <c r="R2615" s="15">
        <v>0</v>
      </c>
      <c r="S2615" s="15">
        <v>0</v>
      </c>
      <c r="T2615" s="15">
        <v>0</v>
      </c>
      <c r="U2615" s="15">
        <v>0</v>
      </c>
      <c r="V2615" s="15">
        <v>0</v>
      </c>
      <c r="W2615" s="14">
        <v>35.739193465000028</v>
      </c>
      <c r="X2615" s="14">
        <v>36.013748560000067</v>
      </c>
      <c r="Y2615" s="14" t="s">
        <v>7930</v>
      </c>
      <c r="Z2615" s="70" t="s">
        <v>5574</v>
      </c>
    </row>
    <row r="2616" spans="1:26" x14ac:dyDescent="0.25">
      <c r="A2616" s="14">
        <v>2466</v>
      </c>
      <c r="B2616" s="14" t="s">
        <v>5288</v>
      </c>
      <c r="C2616" s="14" t="s">
        <v>5289</v>
      </c>
      <c r="D2616" s="14" t="s">
        <v>5288</v>
      </c>
      <c r="E2616" s="14" t="s">
        <v>5292</v>
      </c>
      <c r="F2616" s="14" t="s">
        <v>3879</v>
      </c>
      <c r="G2616" s="14" t="s">
        <v>8507</v>
      </c>
      <c r="H2616" s="14" t="s">
        <v>8508</v>
      </c>
      <c r="I2616" s="14" t="s">
        <v>5571</v>
      </c>
      <c r="J2616" s="15">
        <v>0</v>
      </c>
      <c r="K2616" s="15">
        <v>0</v>
      </c>
      <c r="L2616" s="14" t="s">
        <v>5572</v>
      </c>
      <c r="M2616" s="14">
        <v>0</v>
      </c>
      <c r="N2616" s="15">
        <v>0</v>
      </c>
      <c r="O2616" s="14">
        <v>0</v>
      </c>
      <c r="P2616" s="15">
        <v>0</v>
      </c>
      <c r="Q2616" s="15">
        <v>0</v>
      </c>
      <c r="R2616" s="15">
        <v>0</v>
      </c>
      <c r="S2616" s="15">
        <v>0</v>
      </c>
      <c r="T2616" s="15">
        <v>0</v>
      </c>
      <c r="U2616" s="15">
        <v>0</v>
      </c>
      <c r="V2616" s="15">
        <v>0</v>
      </c>
      <c r="W2616" s="14">
        <v>35.835086729000068</v>
      </c>
      <c r="X2616" s="14">
        <v>36.114513910000028</v>
      </c>
      <c r="Y2616" s="14" t="s">
        <v>8509</v>
      </c>
      <c r="Z2616" s="70" t="s">
        <v>5574</v>
      </c>
    </row>
    <row r="2617" spans="1:26" x14ac:dyDescent="0.25">
      <c r="A2617" s="14">
        <v>2467</v>
      </c>
      <c r="B2617" s="14" t="s">
        <v>5288</v>
      </c>
      <c r="C2617" s="14" t="s">
        <v>5289</v>
      </c>
      <c r="D2617" s="14" t="s">
        <v>5288</v>
      </c>
      <c r="E2617" s="14" t="s">
        <v>5292</v>
      </c>
      <c r="F2617" s="14" t="s">
        <v>3879</v>
      </c>
      <c r="G2617" s="14" t="s">
        <v>8510</v>
      </c>
      <c r="H2617" s="14" t="s">
        <v>8511</v>
      </c>
      <c r="I2617" s="14" t="s">
        <v>5571</v>
      </c>
      <c r="J2617" s="15">
        <v>0</v>
      </c>
      <c r="K2617" s="15">
        <v>0</v>
      </c>
      <c r="L2617" s="14" t="s">
        <v>5572</v>
      </c>
      <c r="M2617" s="14">
        <v>0</v>
      </c>
      <c r="N2617" s="15">
        <v>0</v>
      </c>
      <c r="O2617" s="14">
        <v>0</v>
      </c>
      <c r="P2617" s="15">
        <v>0</v>
      </c>
      <c r="Q2617" s="15">
        <v>0</v>
      </c>
      <c r="R2617" s="15">
        <v>0</v>
      </c>
      <c r="S2617" s="15">
        <v>0</v>
      </c>
      <c r="T2617" s="15">
        <v>0</v>
      </c>
      <c r="U2617" s="15">
        <v>0</v>
      </c>
      <c r="V2617" s="15">
        <v>0</v>
      </c>
      <c r="W2617" s="14">
        <v>35.812071560000049</v>
      </c>
      <c r="X2617" s="14">
        <v>35.995958174000066</v>
      </c>
      <c r="Y2617" s="14" t="s">
        <v>8512</v>
      </c>
      <c r="Z2617" s="70" t="s">
        <v>5574</v>
      </c>
    </row>
    <row r="2618" spans="1:26" x14ac:dyDescent="0.25">
      <c r="A2618" s="14">
        <v>2472</v>
      </c>
      <c r="B2618" s="14" t="s">
        <v>5288</v>
      </c>
      <c r="C2618" s="14" t="s">
        <v>5289</v>
      </c>
      <c r="D2618" s="14" t="s">
        <v>5288</v>
      </c>
      <c r="E2618" s="14" t="s">
        <v>5292</v>
      </c>
      <c r="F2618" s="14" t="s">
        <v>3879</v>
      </c>
      <c r="G2618" s="14" t="s">
        <v>8513</v>
      </c>
      <c r="H2618" s="14" t="s">
        <v>8514</v>
      </c>
      <c r="I2618" s="14" t="s">
        <v>5571</v>
      </c>
      <c r="J2618" s="15">
        <v>0</v>
      </c>
      <c r="K2618" s="15">
        <v>0</v>
      </c>
      <c r="L2618" s="14" t="s">
        <v>5572</v>
      </c>
      <c r="M2618" s="14">
        <v>0</v>
      </c>
      <c r="N2618" s="15">
        <v>0</v>
      </c>
      <c r="O2618" s="14">
        <v>0</v>
      </c>
      <c r="P2618" s="15">
        <v>0</v>
      </c>
      <c r="Q2618" s="15">
        <v>0</v>
      </c>
      <c r="R2618" s="15">
        <v>0</v>
      </c>
      <c r="S2618" s="15">
        <v>0</v>
      </c>
      <c r="T2618" s="15">
        <v>0</v>
      </c>
      <c r="U2618" s="15">
        <v>0</v>
      </c>
      <c r="V2618" s="15">
        <v>0</v>
      </c>
      <c r="W2618" s="14">
        <v>35.68553993900008</v>
      </c>
      <c r="X2618" s="14">
        <v>36.024432650000051</v>
      </c>
      <c r="Y2618" s="14" t="s">
        <v>8515</v>
      </c>
      <c r="Z2618" s="70" t="s">
        <v>5574</v>
      </c>
    </row>
    <row r="2619" spans="1:26" x14ac:dyDescent="0.25">
      <c r="A2619" s="14">
        <v>2477</v>
      </c>
      <c r="B2619" s="14" t="s">
        <v>5288</v>
      </c>
      <c r="C2619" s="14" t="s">
        <v>5289</v>
      </c>
      <c r="D2619" s="14" t="s">
        <v>5288</v>
      </c>
      <c r="E2619" s="14" t="s">
        <v>5292</v>
      </c>
      <c r="F2619" s="14" t="s">
        <v>3879</v>
      </c>
      <c r="G2619" s="14" t="s">
        <v>8516</v>
      </c>
      <c r="H2619" s="14" t="s">
        <v>8517</v>
      </c>
      <c r="I2619" s="14" t="s">
        <v>5571</v>
      </c>
      <c r="J2619" s="15">
        <v>0</v>
      </c>
      <c r="K2619" s="15">
        <v>0</v>
      </c>
      <c r="L2619" s="14" t="s">
        <v>5572</v>
      </c>
      <c r="M2619" s="14">
        <v>0</v>
      </c>
      <c r="N2619" s="15">
        <v>0</v>
      </c>
      <c r="O2619" s="14">
        <v>0</v>
      </c>
      <c r="P2619" s="15">
        <v>0</v>
      </c>
      <c r="Q2619" s="15">
        <v>0</v>
      </c>
      <c r="R2619" s="15">
        <v>0</v>
      </c>
      <c r="S2619" s="15">
        <v>0</v>
      </c>
      <c r="T2619" s="15">
        <v>0</v>
      </c>
      <c r="U2619" s="15">
        <v>0</v>
      </c>
      <c r="V2619" s="15">
        <v>0</v>
      </c>
      <c r="W2619" s="14">
        <v>35.762639716000024</v>
      </c>
      <c r="X2619" s="14">
        <v>36.091900402000078</v>
      </c>
      <c r="Y2619" s="14" t="s">
        <v>8518</v>
      </c>
      <c r="Z2619" s="70" t="s">
        <v>5574</v>
      </c>
    </row>
    <row r="2620" spans="1:26" x14ac:dyDescent="0.25">
      <c r="A2620" s="14">
        <v>2478</v>
      </c>
      <c r="B2620" s="14" t="s">
        <v>5288</v>
      </c>
      <c r="C2620" s="14" t="s">
        <v>5289</v>
      </c>
      <c r="D2620" s="14" t="s">
        <v>5288</v>
      </c>
      <c r="E2620" s="14" t="s">
        <v>5292</v>
      </c>
      <c r="F2620" s="14" t="s">
        <v>3879</v>
      </c>
      <c r="G2620" s="14" t="s">
        <v>8519</v>
      </c>
      <c r="H2620" s="14" t="s">
        <v>8520</v>
      </c>
      <c r="I2620" s="14" t="s">
        <v>5571</v>
      </c>
      <c r="J2620" s="15">
        <v>0</v>
      </c>
      <c r="K2620" s="15">
        <v>0</v>
      </c>
      <c r="L2620" s="14" t="s">
        <v>5572</v>
      </c>
      <c r="M2620" s="14">
        <v>0</v>
      </c>
      <c r="N2620" s="15">
        <v>0</v>
      </c>
      <c r="O2620" s="14">
        <v>0</v>
      </c>
      <c r="P2620" s="15">
        <v>0</v>
      </c>
      <c r="Q2620" s="15">
        <v>0</v>
      </c>
      <c r="R2620" s="15">
        <v>0</v>
      </c>
      <c r="S2620" s="15">
        <v>0</v>
      </c>
      <c r="T2620" s="15">
        <v>0</v>
      </c>
      <c r="U2620" s="15">
        <v>0</v>
      </c>
      <c r="V2620" s="15">
        <v>0</v>
      </c>
      <c r="W2620" s="14">
        <v>35.814712549000035</v>
      </c>
      <c r="X2620" s="14">
        <v>36.048677081000051</v>
      </c>
      <c r="Y2620" s="14" t="s">
        <v>8521</v>
      </c>
      <c r="Z2620" s="70" t="s">
        <v>5574</v>
      </c>
    </row>
    <row r="2621" spans="1:26" x14ac:dyDescent="0.25">
      <c r="A2621" s="14">
        <v>2482</v>
      </c>
      <c r="B2621" s="14" t="s">
        <v>5288</v>
      </c>
      <c r="C2621" s="14" t="s">
        <v>5289</v>
      </c>
      <c r="D2621" s="14" t="s">
        <v>5288</v>
      </c>
      <c r="E2621" s="14" t="s">
        <v>5292</v>
      </c>
      <c r="F2621" s="14" t="s">
        <v>3879</v>
      </c>
      <c r="G2621" s="14" t="s">
        <v>8522</v>
      </c>
      <c r="H2621" s="14" t="s">
        <v>8523</v>
      </c>
      <c r="I2621" s="14" t="s">
        <v>5571</v>
      </c>
      <c r="J2621" s="15">
        <v>0</v>
      </c>
      <c r="K2621" s="15">
        <v>0</v>
      </c>
      <c r="L2621" s="14" t="s">
        <v>5572</v>
      </c>
      <c r="M2621" s="14">
        <v>0</v>
      </c>
      <c r="N2621" s="15">
        <v>0</v>
      </c>
      <c r="O2621" s="14">
        <v>0</v>
      </c>
      <c r="P2621" s="15">
        <v>0</v>
      </c>
      <c r="Q2621" s="15">
        <v>0</v>
      </c>
      <c r="R2621" s="15">
        <v>0</v>
      </c>
      <c r="S2621" s="15">
        <v>0</v>
      </c>
      <c r="T2621" s="15">
        <v>0</v>
      </c>
      <c r="U2621" s="15">
        <v>0</v>
      </c>
      <c r="V2621" s="15">
        <v>0</v>
      </c>
      <c r="W2621" s="14">
        <v>35.698322817000076</v>
      </c>
      <c r="X2621" s="14">
        <v>36.041359152000041</v>
      </c>
      <c r="Y2621" s="14" t="s">
        <v>8524</v>
      </c>
      <c r="Z2621" s="70" t="s">
        <v>5574</v>
      </c>
    </row>
    <row r="2622" spans="1:26" x14ac:dyDescent="0.25">
      <c r="A2622" s="14">
        <v>2483</v>
      </c>
      <c r="B2622" s="14" t="s">
        <v>5288</v>
      </c>
      <c r="C2622" s="14" t="s">
        <v>5289</v>
      </c>
      <c r="D2622" s="14" t="s">
        <v>5288</v>
      </c>
      <c r="E2622" s="14" t="s">
        <v>5292</v>
      </c>
      <c r="F2622" s="14" t="s">
        <v>3879</v>
      </c>
      <c r="G2622" s="14" t="s">
        <v>8525</v>
      </c>
      <c r="H2622" s="14" t="s">
        <v>8526</v>
      </c>
      <c r="I2622" s="14" t="s">
        <v>5571</v>
      </c>
      <c r="J2622" s="15">
        <v>0</v>
      </c>
      <c r="K2622" s="15">
        <v>0</v>
      </c>
      <c r="L2622" s="14" t="s">
        <v>5572</v>
      </c>
      <c r="M2622" s="14">
        <v>0</v>
      </c>
      <c r="N2622" s="15">
        <v>0</v>
      </c>
      <c r="O2622" s="14">
        <v>0</v>
      </c>
      <c r="P2622" s="15">
        <v>0</v>
      </c>
      <c r="Q2622" s="15">
        <v>0</v>
      </c>
      <c r="R2622" s="15">
        <v>0</v>
      </c>
      <c r="S2622" s="15">
        <v>0</v>
      </c>
      <c r="T2622" s="15">
        <v>0</v>
      </c>
      <c r="U2622" s="15">
        <v>0</v>
      </c>
      <c r="V2622" s="15">
        <v>0</v>
      </c>
      <c r="W2622" s="14">
        <v>35.829597281000076</v>
      </c>
      <c r="X2622" s="14">
        <v>36.012583008000036</v>
      </c>
      <c r="Y2622" s="14" t="s">
        <v>8527</v>
      </c>
      <c r="Z2622" s="70" t="s">
        <v>5574</v>
      </c>
    </row>
    <row r="2623" spans="1:26" x14ac:dyDescent="0.25">
      <c r="A2623" s="14">
        <v>5580</v>
      </c>
      <c r="B2623" s="14" t="s">
        <v>5288</v>
      </c>
      <c r="C2623" s="14" t="s">
        <v>5289</v>
      </c>
      <c r="D2623" s="14" t="s">
        <v>5288</v>
      </c>
      <c r="E2623" s="14" t="s">
        <v>5292</v>
      </c>
      <c r="F2623" s="14" t="s">
        <v>3879</v>
      </c>
      <c r="G2623" s="14" t="s">
        <v>8803</v>
      </c>
      <c r="H2623" s="14" t="s">
        <v>8804</v>
      </c>
      <c r="I2623" s="14" t="s">
        <v>5571</v>
      </c>
      <c r="J2623" s="15" t="s">
        <v>5528</v>
      </c>
      <c r="K2623" s="15" t="s">
        <v>5528</v>
      </c>
      <c r="L2623" s="14" t="s">
        <v>5572</v>
      </c>
      <c r="M2623" s="14">
        <v>3</v>
      </c>
      <c r="N2623" s="15">
        <v>0</v>
      </c>
      <c r="O2623" s="14">
        <v>0</v>
      </c>
      <c r="P2623" s="15">
        <v>0</v>
      </c>
      <c r="Q2623" s="15">
        <v>0</v>
      </c>
      <c r="R2623" s="15">
        <v>0</v>
      </c>
      <c r="S2623" s="15">
        <v>0</v>
      </c>
      <c r="T2623" s="15">
        <v>0</v>
      </c>
      <c r="U2623" s="15">
        <v>0</v>
      </c>
      <c r="V2623" s="15">
        <v>0</v>
      </c>
      <c r="W2623" s="14">
        <v>35.846773053000049</v>
      </c>
      <c r="X2623" s="14">
        <v>36.039835437000079</v>
      </c>
      <c r="Y2623" s="14" t="s">
        <v>8805</v>
      </c>
      <c r="Z2623" s="70" t="s">
        <v>5574</v>
      </c>
    </row>
    <row r="2624" spans="1:26" x14ac:dyDescent="0.25">
      <c r="A2624" s="14">
        <v>2463</v>
      </c>
      <c r="B2624" s="14" t="s">
        <v>5288</v>
      </c>
      <c r="C2624" s="14" t="s">
        <v>5289</v>
      </c>
      <c r="D2624" s="14" t="s">
        <v>5288</v>
      </c>
      <c r="E2624" s="14" t="s">
        <v>5292</v>
      </c>
      <c r="F2624" s="14" t="s">
        <v>3879</v>
      </c>
      <c r="G2624" s="14" t="s">
        <v>8901</v>
      </c>
      <c r="H2624" s="14" t="s">
        <v>3879</v>
      </c>
      <c r="I2624" s="14" t="s">
        <v>5571</v>
      </c>
      <c r="J2624" s="15">
        <v>0</v>
      </c>
      <c r="K2624" s="15">
        <v>0</v>
      </c>
      <c r="L2624" s="14" t="s">
        <v>5572</v>
      </c>
      <c r="M2624" s="14">
        <v>0</v>
      </c>
      <c r="N2624" s="15">
        <v>0</v>
      </c>
      <c r="O2624" s="14">
        <v>0</v>
      </c>
      <c r="P2624" s="15">
        <v>0</v>
      </c>
      <c r="Q2624" s="15">
        <v>0</v>
      </c>
      <c r="R2624" s="15">
        <v>0</v>
      </c>
      <c r="S2624" s="15">
        <v>0</v>
      </c>
      <c r="T2624" s="15">
        <v>0</v>
      </c>
      <c r="U2624" s="15">
        <v>0</v>
      </c>
      <c r="V2624" s="15">
        <v>0</v>
      </c>
      <c r="W2624" s="14">
        <v>35.785796522000055</v>
      </c>
      <c r="X2624" s="14">
        <v>36.036569680000071</v>
      </c>
      <c r="Y2624" s="14" t="s">
        <v>8902</v>
      </c>
      <c r="Z2624" s="70" t="s">
        <v>5574</v>
      </c>
    </row>
    <row r="2625" spans="1:26" x14ac:dyDescent="0.25">
      <c r="A2625" s="14">
        <v>2465</v>
      </c>
      <c r="B2625" s="14" t="s">
        <v>5288</v>
      </c>
      <c r="C2625" s="14" t="s">
        <v>5289</v>
      </c>
      <c r="D2625" s="14" t="s">
        <v>5288</v>
      </c>
      <c r="E2625" s="14" t="s">
        <v>5292</v>
      </c>
      <c r="F2625" s="14" t="s">
        <v>3879</v>
      </c>
      <c r="G2625" s="14" t="s">
        <v>8903</v>
      </c>
      <c r="H2625" s="14" t="s">
        <v>8904</v>
      </c>
      <c r="I2625" s="14" t="s">
        <v>5571</v>
      </c>
      <c r="J2625" s="15">
        <v>0</v>
      </c>
      <c r="K2625" s="15">
        <v>0</v>
      </c>
      <c r="L2625" s="14" t="s">
        <v>5572</v>
      </c>
      <c r="M2625" s="14">
        <v>0</v>
      </c>
      <c r="N2625" s="15">
        <v>0</v>
      </c>
      <c r="O2625" s="14">
        <v>0</v>
      </c>
      <c r="P2625" s="15">
        <v>0</v>
      </c>
      <c r="Q2625" s="15">
        <v>0</v>
      </c>
      <c r="R2625" s="15">
        <v>0</v>
      </c>
      <c r="S2625" s="15">
        <v>0</v>
      </c>
      <c r="T2625" s="15">
        <v>0</v>
      </c>
      <c r="U2625" s="15">
        <v>0</v>
      </c>
      <c r="V2625" s="15">
        <v>0</v>
      </c>
      <c r="W2625" s="14">
        <v>35.67411084400004</v>
      </c>
      <c r="X2625" s="14">
        <v>36.00675474500008</v>
      </c>
      <c r="Y2625" s="14" t="s">
        <v>8905</v>
      </c>
      <c r="Z2625" s="70" t="s">
        <v>5574</v>
      </c>
    </row>
    <row r="2626" spans="1:26" x14ac:dyDescent="0.25">
      <c r="A2626" s="14">
        <v>2468</v>
      </c>
      <c r="B2626" s="14" t="s">
        <v>5288</v>
      </c>
      <c r="C2626" s="14" t="s">
        <v>5289</v>
      </c>
      <c r="D2626" s="14" t="s">
        <v>5288</v>
      </c>
      <c r="E2626" s="14" t="s">
        <v>5292</v>
      </c>
      <c r="F2626" s="14" t="s">
        <v>3879</v>
      </c>
      <c r="G2626" s="14" t="s">
        <v>8906</v>
      </c>
      <c r="H2626" s="14" t="s">
        <v>8907</v>
      </c>
      <c r="I2626" s="14" t="s">
        <v>5571</v>
      </c>
      <c r="J2626" s="15">
        <v>0</v>
      </c>
      <c r="K2626" s="15">
        <v>0</v>
      </c>
      <c r="L2626" s="14" t="s">
        <v>5572</v>
      </c>
      <c r="M2626" s="14">
        <v>0</v>
      </c>
      <c r="N2626" s="15">
        <v>0</v>
      </c>
      <c r="O2626" s="14">
        <v>0</v>
      </c>
      <c r="P2626" s="15">
        <v>0</v>
      </c>
      <c r="Q2626" s="15">
        <v>0</v>
      </c>
      <c r="R2626" s="15">
        <v>0</v>
      </c>
      <c r="S2626" s="15">
        <v>0</v>
      </c>
      <c r="T2626" s="15">
        <v>0</v>
      </c>
      <c r="U2626" s="15">
        <v>0</v>
      </c>
      <c r="V2626" s="15">
        <v>0</v>
      </c>
      <c r="W2626" s="14">
        <v>35.822631947000048</v>
      </c>
      <c r="X2626" s="14">
        <v>36.105108562000055</v>
      </c>
      <c r="Y2626" s="14" t="s">
        <v>8908</v>
      </c>
      <c r="Z2626" s="70" t="s">
        <v>5574</v>
      </c>
    </row>
    <row r="2627" spans="1:26" x14ac:dyDescent="0.25">
      <c r="A2627" s="14">
        <v>2471</v>
      </c>
      <c r="B2627" s="14" t="s">
        <v>5288</v>
      </c>
      <c r="C2627" s="14" t="s">
        <v>5289</v>
      </c>
      <c r="D2627" s="14" t="s">
        <v>5288</v>
      </c>
      <c r="E2627" s="14" t="s">
        <v>5292</v>
      </c>
      <c r="F2627" s="14" t="s">
        <v>3879</v>
      </c>
      <c r="G2627" s="14" t="s">
        <v>8909</v>
      </c>
      <c r="H2627" s="14" t="s">
        <v>8910</v>
      </c>
      <c r="I2627" s="14" t="s">
        <v>5571</v>
      </c>
      <c r="J2627" s="15">
        <v>0</v>
      </c>
      <c r="K2627" s="15">
        <v>0</v>
      </c>
      <c r="L2627" s="14" t="s">
        <v>5572</v>
      </c>
      <c r="M2627" s="14">
        <v>0</v>
      </c>
      <c r="N2627" s="15">
        <v>0</v>
      </c>
      <c r="O2627" s="14">
        <v>0</v>
      </c>
      <c r="P2627" s="15">
        <v>0</v>
      </c>
      <c r="Q2627" s="15">
        <v>0</v>
      </c>
      <c r="R2627" s="15">
        <v>0</v>
      </c>
      <c r="S2627" s="15">
        <v>0</v>
      </c>
      <c r="T2627" s="15">
        <v>0</v>
      </c>
      <c r="U2627" s="15">
        <v>0</v>
      </c>
      <c r="V2627" s="15">
        <v>0</v>
      </c>
      <c r="W2627" s="14">
        <v>35.710756386000071</v>
      </c>
      <c r="X2627" s="14">
        <v>36.053742957000054</v>
      </c>
      <c r="Y2627" s="14" t="s">
        <v>8911</v>
      </c>
      <c r="Z2627" s="70" t="s">
        <v>5574</v>
      </c>
    </row>
    <row r="2628" spans="1:26" x14ac:dyDescent="0.25">
      <c r="A2628" s="14">
        <v>2473</v>
      </c>
      <c r="B2628" s="14" t="s">
        <v>5288</v>
      </c>
      <c r="C2628" s="14" t="s">
        <v>5289</v>
      </c>
      <c r="D2628" s="14" t="s">
        <v>5288</v>
      </c>
      <c r="E2628" s="14" t="s">
        <v>5292</v>
      </c>
      <c r="F2628" s="14" t="s">
        <v>3879</v>
      </c>
      <c r="G2628" s="14" t="s">
        <v>8912</v>
      </c>
      <c r="H2628" s="14" t="s">
        <v>8913</v>
      </c>
      <c r="I2628" s="14" t="s">
        <v>5571</v>
      </c>
      <c r="J2628" s="15">
        <v>0</v>
      </c>
      <c r="K2628" s="15">
        <v>0</v>
      </c>
      <c r="L2628" s="14" t="s">
        <v>5572</v>
      </c>
      <c r="M2628" s="14">
        <v>0</v>
      </c>
      <c r="N2628" s="15">
        <v>0</v>
      </c>
      <c r="O2628" s="14">
        <v>0</v>
      </c>
      <c r="P2628" s="15">
        <v>0</v>
      </c>
      <c r="Q2628" s="15">
        <v>0</v>
      </c>
      <c r="R2628" s="15">
        <v>0</v>
      </c>
      <c r="S2628" s="15">
        <v>0</v>
      </c>
      <c r="T2628" s="15">
        <v>0</v>
      </c>
      <c r="U2628" s="15">
        <v>0</v>
      </c>
      <c r="V2628" s="15">
        <v>0</v>
      </c>
      <c r="W2628" s="14">
        <v>35.789955608000071</v>
      </c>
      <c r="X2628" s="14">
        <v>36.102204381000035</v>
      </c>
      <c r="Y2628" s="14" t="s">
        <v>8914</v>
      </c>
      <c r="Z2628" s="70" t="s">
        <v>5574</v>
      </c>
    </row>
    <row r="2629" spans="1:26" x14ac:dyDescent="0.25">
      <c r="A2629" s="14">
        <v>2474</v>
      </c>
      <c r="B2629" s="14" t="s">
        <v>5288</v>
      </c>
      <c r="C2629" s="14" t="s">
        <v>5289</v>
      </c>
      <c r="D2629" s="14" t="s">
        <v>5288</v>
      </c>
      <c r="E2629" s="14" t="s">
        <v>5292</v>
      </c>
      <c r="F2629" s="14" t="s">
        <v>3879</v>
      </c>
      <c r="G2629" s="14" t="s">
        <v>8915</v>
      </c>
      <c r="H2629" s="14" t="s">
        <v>8916</v>
      </c>
      <c r="I2629" s="14" t="s">
        <v>5571</v>
      </c>
      <c r="J2629" s="15">
        <v>0</v>
      </c>
      <c r="K2629" s="15">
        <v>0</v>
      </c>
      <c r="L2629" s="14" t="s">
        <v>5572</v>
      </c>
      <c r="M2629" s="14">
        <v>0</v>
      </c>
      <c r="N2629" s="15">
        <v>0</v>
      </c>
      <c r="O2629" s="14">
        <v>0</v>
      </c>
      <c r="P2629" s="15">
        <v>0</v>
      </c>
      <c r="Q2629" s="15">
        <v>0</v>
      </c>
      <c r="R2629" s="15">
        <v>0</v>
      </c>
      <c r="S2629" s="15">
        <v>0</v>
      </c>
      <c r="T2629" s="15">
        <v>0</v>
      </c>
      <c r="U2629" s="15">
        <v>0</v>
      </c>
      <c r="V2629" s="15">
        <v>0</v>
      </c>
      <c r="W2629" s="14">
        <v>35.82362769000008</v>
      </c>
      <c r="X2629" s="14">
        <v>36.081054858000073</v>
      </c>
      <c r="Y2629" s="14" t="s">
        <v>8917</v>
      </c>
      <c r="Z2629" s="70" t="s">
        <v>5574</v>
      </c>
    </row>
    <row r="2630" spans="1:26" x14ac:dyDescent="0.25">
      <c r="A2630" s="14">
        <v>2479</v>
      </c>
      <c r="B2630" s="14" t="s">
        <v>5288</v>
      </c>
      <c r="C2630" s="14" t="s">
        <v>5289</v>
      </c>
      <c r="D2630" s="14" t="s">
        <v>5288</v>
      </c>
      <c r="E2630" s="14" t="s">
        <v>5292</v>
      </c>
      <c r="F2630" s="14" t="s">
        <v>3879</v>
      </c>
      <c r="G2630" s="14" t="s">
        <v>8918</v>
      </c>
      <c r="H2630" s="14" t="s">
        <v>8919</v>
      </c>
      <c r="I2630" s="14" t="s">
        <v>5571</v>
      </c>
      <c r="J2630" s="15">
        <v>0</v>
      </c>
      <c r="K2630" s="15">
        <v>0</v>
      </c>
      <c r="L2630" s="14" t="s">
        <v>5572</v>
      </c>
      <c r="M2630" s="14">
        <v>0</v>
      </c>
      <c r="N2630" s="15">
        <v>0</v>
      </c>
      <c r="O2630" s="14">
        <v>0</v>
      </c>
      <c r="P2630" s="15">
        <v>0</v>
      </c>
      <c r="Q2630" s="15">
        <v>0</v>
      </c>
      <c r="R2630" s="15">
        <v>0</v>
      </c>
      <c r="S2630" s="15">
        <v>0</v>
      </c>
      <c r="T2630" s="15">
        <v>0</v>
      </c>
      <c r="U2630" s="15">
        <v>0</v>
      </c>
      <c r="V2630" s="15">
        <v>0</v>
      </c>
      <c r="W2630" s="14">
        <v>35.810093822000056</v>
      </c>
      <c r="X2630" s="14">
        <v>36.109269100000063</v>
      </c>
      <c r="Y2630" s="14" t="s">
        <v>8920</v>
      </c>
      <c r="Z2630" s="70" t="s">
        <v>5574</v>
      </c>
    </row>
    <row r="2631" spans="1:26" x14ac:dyDescent="0.25">
      <c r="A2631" s="14">
        <v>5578</v>
      </c>
      <c r="B2631" s="14" t="s">
        <v>5288</v>
      </c>
      <c r="C2631" s="14" t="s">
        <v>5289</v>
      </c>
      <c r="D2631" s="14" t="s">
        <v>5288</v>
      </c>
      <c r="E2631" s="14" t="s">
        <v>5292</v>
      </c>
      <c r="F2631" s="14" t="s">
        <v>3879</v>
      </c>
      <c r="G2631" s="14" t="s">
        <v>9373</v>
      </c>
      <c r="H2631" s="14" t="s">
        <v>9374</v>
      </c>
      <c r="I2631" s="14" t="s">
        <v>5571</v>
      </c>
      <c r="J2631" s="15" t="s">
        <v>5528</v>
      </c>
      <c r="K2631" s="15" t="s">
        <v>5528</v>
      </c>
      <c r="L2631" s="14" t="s">
        <v>5572</v>
      </c>
      <c r="M2631" s="14">
        <v>2</v>
      </c>
      <c r="N2631" s="15">
        <v>0</v>
      </c>
      <c r="O2631" s="14">
        <v>0</v>
      </c>
      <c r="P2631" s="15">
        <v>0</v>
      </c>
      <c r="Q2631" s="15">
        <v>0</v>
      </c>
      <c r="R2631" s="15">
        <v>0</v>
      </c>
      <c r="S2631" s="15">
        <v>0</v>
      </c>
      <c r="T2631" s="15">
        <v>0</v>
      </c>
      <c r="U2631" s="15">
        <v>0</v>
      </c>
      <c r="V2631" s="15">
        <v>0</v>
      </c>
      <c r="W2631" s="14">
        <v>35.841474868000034</v>
      </c>
      <c r="X2631" s="14">
        <v>36.124719647000063</v>
      </c>
      <c r="Y2631" s="14" t="s">
        <v>9375</v>
      </c>
      <c r="Z2631" s="70" t="s">
        <v>5574</v>
      </c>
    </row>
    <row r="2632" spans="1:26" x14ac:dyDescent="0.25">
      <c r="A2632" s="14">
        <v>5579</v>
      </c>
      <c r="B2632" s="14" t="s">
        <v>5288</v>
      </c>
      <c r="C2632" s="14" t="s">
        <v>5289</v>
      </c>
      <c r="D2632" s="14" t="s">
        <v>5288</v>
      </c>
      <c r="E2632" s="14" t="s">
        <v>5292</v>
      </c>
      <c r="F2632" s="14" t="s">
        <v>3879</v>
      </c>
      <c r="G2632" s="14" t="s">
        <v>9377</v>
      </c>
      <c r="H2632" s="14" t="s">
        <v>9378</v>
      </c>
      <c r="I2632" s="14" t="s">
        <v>5571</v>
      </c>
      <c r="J2632" s="15" t="s">
        <v>5528</v>
      </c>
      <c r="K2632" s="15" t="s">
        <v>5528</v>
      </c>
      <c r="L2632" s="14" t="s">
        <v>5572</v>
      </c>
      <c r="M2632" s="14">
        <v>2</v>
      </c>
      <c r="N2632" s="15">
        <v>0</v>
      </c>
      <c r="O2632" s="14">
        <v>0</v>
      </c>
      <c r="P2632" s="15">
        <v>0</v>
      </c>
      <c r="Q2632" s="15">
        <v>0</v>
      </c>
      <c r="R2632" s="15">
        <v>0</v>
      </c>
      <c r="S2632" s="15">
        <v>0</v>
      </c>
      <c r="T2632" s="15">
        <v>0</v>
      </c>
      <c r="U2632" s="15">
        <v>0</v>
      </c>
      <c r="V2632" s="15">
        <v>0</v>
      </c>
      <c r="W2632" s="14">
        <v>35.804466259000037</v>
      </c>
      <c r="X2632" s="14">
        <v>36.025523424000028</v>
      </c>
      <c r="Y2632" s="14" t="s">
        <v>9379</v>
      </c>
      <c r="Z2632" s="70" t="s">
        <v>5574</v>
      </c>
    </row>
    <row r="2633" spans="1:26" x14ac:dyDescent="0.25">
      <c r="A2633" s="14">
        <v>5581</v>
      </c>
      <c r="B2633" s="14" t="s">
        <v>5288</v>
      </c>
      <c r="C2633" s="14" t="s">
        <v>5289</v>
      </c>
      <c r="D2633" s="14" t="s">
        <v>5288</v>
      </c>
      <c r="E2633" s="14" t="s">
        <v>5292</v>
      </c>
      <c r="F2633" s="14" t="s">
        <v>3879</v>
      </c>
      <c r="G2633" s="14" t="s">
        <v>9380</v>
      </c>
      <c r="H2633" s="14" t="s">
        <v>9381</v>
      </c>
      <c r="I2633" s="14" t="s">
        <v>5571</v>
      </c>
      <c r="J2633" s="15" t="s">
        <v>5528</v>
      </c>
      <c r="K2633" s="15" t="s">
        <v>5528</v>
      </c>
      <c r="L2633" s="14" t="s">
        <v>5572</v>
      </c>
      <c r="M2633" s="14">
        <v>2</v>
      </c>
      <c r="N2633" s="15">
        <v>0</v>
      </c>
      <c r="O2633" s="14">
        <v>0</v>
      </c>
      <c r="P2633" s="15">
        <v>0</v>
      </c>
      <c r="Q2633" s="15">
        <v>0</v>
      </c>
      <c r="R2633" s="15">
        <v>0</v>
      </c>
      <c r="S2633" s="15">
        <v>0</v>
      </c>
      <c r="T2633" s="15">
        <v>0</v>
      </c>
      <c r="U2633" s="15">
        <v>0</v>
      </c>
      <c r="V2633" s="15">
        <v>0</v>
      </c>
      <c r="W2633" s="14">
        <v>35.852983873000028</v>
      </c>
      <c r="X2633" s="14">
        <v>36.078540650000036</v>
      </c>
      <c r="Y2633" s="14" t="s">
        <v>9382</v>
      </c>
      <c r="Z2633" s="70" t="s">
        <v>5574</v>
      </c>
    </row>
    <row r="2634" spans="1:26" x14ac:dyDescent="0.25">
      <c r="A2634" s="14">
        <v>2469</v>
      </c>
      <c r="B2634" s="14" t="s">
        <v>5288</v>
      </c>
      <c r="C2634" s="14" t="s">
        <v>5289</v>
      </c>
      <c r="D2634" s="14" t="s">
        <v>5288</v>
      </c>
      <c r="E2634" s="14" t="s">
        <v>5292</v>
      </c>
      <c r="F2634" s="14" t="s">
        <v>3879</v>
      </c>
      <c r="G2634" s="14" t="s">
        <v>12360</v>
      </c>
      <c r="H2634" s="14" t="s">
        <v>12361</v>
      </c>
      <c r="I2634" s="14" t="s">
        <v>5571</v>
      </c>
      <c r="J2634" s="15">
        <v>0</v>
      </c>
      <c r="K2634" s="15">
        <v>0</v>
      </c>
      <c r="L2634" s="14" t="s">
        <v>5572</v>
      </c>
      <c r="M2634" s="14">
        <v>0</v>
      </c>
      <c r="N2634" s="15">
        <v>0</v>
      </c>
      <c r="O2634" s="14">
        <v>0</v>
      </c>
      <c r="P2634" s="15">
        <v>0</v>
      </c>
      <c r="Q2634" s="15">
        <v>0</v>
      </c>
      <c r="R2634" s="15">
        <v>0</v>
      </c>
      <c r="S2634" s="15">
        <v>0</v>
      </c>
      <c r="T2634" s="15">
        <v>0</v>
      </c>
      <c r="U2634" s="15">
        <v>0</v>
      </c>
      <c r="V2634" s="15">
        <v>0</v>
      </c>
      <c r="W2634" s="14">
        <v>35.716233038000041</v>
      </c>
      <c r="X2634" s="14">
        <v>36.004369079000071</v>
      </c>
      <c r="Y2634" s="14" t="s">
        <v>12362</v>
      </c>
      <c r="Z2634" s="70" t="s">
        <v>5574</v>
      </c>
    </row>
    <row r="2635" spans="1:26" x14ac:dyDescent="0.25">
      <c r="A2635" s="14">
        <v>2481</v>
      </c>
      <c r="B2635" s="14" t="s">
        <v>5288</v>
      </c>
      <c r="C2635" s="14" t="s">
        <v>5289</v>
      </c>
      <c r="D2635" s="14" t="s">
        <v>5288</v>
      </c>
      <c r="E2635" s="14" t="s">
        <v>5292</v>
      </c>
      <c r="F2635" s="14" t="s">
        <v>3879</v>
      </c>
      <c r="G2635" s="14" t="s">
        <v>12363</v>
      </c>
      <c r="H2635" s="14" t="s">
        <v>12364</v>
      </c>
      <c r="I2635" s="14" t="s">
        <v>5571</v>
      </c>
      <c r="J2635" s="15">
        <v>0</v>
      </c>
      <c r="K2635" s="15">
        <v>0</v>
      </c>
      <c r="L2635" s="14" t="s">
        <v>5572</v>
      </c>
      <c r="M2635" s="14">
        <v>0</v>
      </c>
      <c r="N2635" s="15">
        <v>0</v>
      </c>
      <c r="O2635" s="14">
        <v>0</v>
      </c>
      <c r="P2635" s="15">
        <v>0</v>
      </c>
      <c r="Q2635" s="15">
        <v>0</v>
      </c>
      <c r="R2635" s="15">
        <v>0</v>
      </c>
      <c r="S2635" s="15">
        <v>0</v>
      </c>
      <c r="T2635" s="15">
        <v>0</v>
      </c>
      <c r="U2635" s="15">
        <v>0</v>
      </c>
      <c r="V2635" s="15">
        <v>0</v>
      </c>
      <c r="W2635" s="14">
        <v>35.730853962000026</v>
      </c>
      <c r="X2635" s="14">
        <v>35.992913363000071</v>
      </c>
      <c r="Y2635" s="14" t="s">
        <v>12365</v>
      </c>
      <c r="Z2635" s="70" t="s">
        <v>5574</v>
      </c>
    </row>
    <row r="2636" spans="1:26" x14ac:dyDescent="0.25">
      <c r="A2636" s="14">
        <v>5582</v>
      </c>
      <c r="B2636" s="14" t="s">
        <v>5288</v>
      </c>
      <c r="C2636" s="14" t="s">
        <v>5289</v>
      </c>
      <c r="D2636" s="14" t="s">
        <v>5288</v>
      </c>
      <c r="E2636" s="14" t="s">
        <v>5292</v>
      </c>
      <c r="F2636" s="14" t="s">
        <v>3879</v>
      </c>
      <c r="G2636" s="14" t="s">
        <v>16836</v>
      </c>
      <c r="H2636" s="14" t="s">
        <v>16837</v>
      </c>
      <c r="I2636" s="14" t="s">
        <v>5571</v>
      </c>
      <c r="J2636" s="15">
        <v>1300</v>
      </c>
      <c r="K2636" s="15">
        <v>0</v>
      </c>
      <c r="L2636" s="14" t="s">
        <v>5572</v>
      </c>
      <c r="M2636" s="14">
        <v>1</v>
      </c>
      <c r="N2636" s="15">
        <v>900</v>
      </c>
      <c r="O2636" s="14">
        <v>0</v>
      </c>
      <c r="P2636" s="15">
        <v>240.75</v>
      </c>
      <c r="Q2636" s="15">
        <v>659.24999999999989</v>
      </c>
      <c r="R2636" s="15">
        <v>334.125</v>
      </c>
      <c r="S2636" s="15">
        <v>114.75</v>
      </c>
      <c r="T2636" s="15">
        <v>393.75</v>
      </c>
      <c r="U2636" s="15">
        <v>263.25</v>
      </c>
      <c r="V2636" s="15">
        <v>27</v>
      </c>
      <c r="W2636" s="14">
        <v>35.834348995000028</v>
      </c>
      <c r="X2636" s="14">
        <v>36.135114289000057</v>
      </c>
      <c r="Y2636" s="14" t="s">
        <v>16838</v>
      </c>
      <c r="Z2636" s="70" t="s">
        <v>5574</v>
      </c>
    </row>
    <row r="2637" spans="1:26" x14ac:dyDescent="0.25">
      <c r="A2637" s="14">
        <v>2498</v>
      </c>
      <c r="B2637" s="14" t="s">
        <v>5288</v>
      </c>
      <c r="C2637" s="14" t="s">
        <v>5289</v>
      </c>
      <c r="D2637" s="14" t="s">
        <v>5288</v>
      </c>
      <c r="E2637" s="14" t="s">
        <v>5293</v>
      </c>
      <c r="F2637" s="14" t="s">
        <v>4970</v>
      </c>
      <c r="G2637" s="14" t="s">
        <v>7931</v>
      </c>
      <c r="H2637" s="14" t="s">
        <v>7932</v>
      </c>
      <c r="I2637" s="14" t="s">
        <v>5571</v>
      </c>
      <c r="J2637" s="15">
        <v>0</v>
      </c>
      <c r="K2637" s="15">
        <v>0</v>
      </c>
      <c r="L2637" s="14" t="s">
        <v>5572</v>
      </c>
      <c r="M2637" s="14">
        <v>0</v>
      </c>
      <c r="N2637" s="15">
        <v>0</v>
      </c>
      <c r="O2637" s="14">
        <v>0</v>
      </c>
      <c r="P2637" s="15">
        <v>0</v>
      </c>
      <c r="Q2637" s="15">
        <v>0</v>
      </c>
      <c r="R2637" s="15">
        <v>0</v>
      </c>
      <c r="S2637" s="15">
        <v>0</v>
      </c>
      <c r="T2637" s="15">
        <v>0</v>
      </c>
      <c r="U2637" s="15">
        <v>0</v>
      </c>
      <c r="V2637" s="15">
        <v>0</v>
      </c>
      <c r="W2637" s="14">
        <v>35.671851476000029</v>
      </c>
      <c r="X2637" s="14">
        <v>35.954601986000057</v>
      </c>
      <c r="Y2637" s="14" t="s">
        <v>7933</v>
      </c>
      <c r="Z2637" s="70" t="s">
        <v>5574</v>
      </c>
    </row>
    <row r="2638" spans="1:26" x14ac:dyDescent="0.25">
      <c r="A2638" s="14">
        <v>2485</v>
      </c>
      <c r="B2638" s="14" t="s">
        <v>5288</v>
      </c>
      <c r="C2638" s="14" t="s">
        <v>5289</v>
      </c>
      <c r="D2638" s="14" t="s">
        <v>5288</v>
      </c>
      <c r="E2638" s="14" t="s">
        <v>5293</v>
      </c>
      <c r="F2638" s="14" t="s">
        <v>4970</v>
      </c>
      <c r="G2638" s="14" t="s">
        <v>9998</v>
      </c>
      <c r="H2638" s="14" t="s">
        <v>9999</v>
      </c>
      <c r="I2638" s="14" t="s">
        <v>5571</v>
      </c>
      <c r="J2638" s="15">
        <v>1300</v>
      </c>
      <c r="K2638" s="15">
        <v>430</v>
      </c>
      <c r="L2638" s="14" t="s">
        <v>5572</v>
      </c>
      <c r="M2638" s="14">
        <v>3</v>
      </c>
      <c r="N2638" s="15">
        <v>900.37553648068672</v>
      </c>
      <c r="O2638" s="14">
        <v>0</v>
      </c>
      <c r="P2638" s="15">
        <v>504.2103004291846</v>
      </c>
      <c r="Q2638" s="15">
        <v>396.16523605150212</v>
      </c>
      <c r="R2638" s="15">
        <v>387.16148068669531</v>
      </c>
      <c r="S2638" s="15">
        <v>207.08637339055795</v>
      </c>
      <c r="T2638" s="15">
        <v>180.07510729613736</v>
      </c>
      <c r="U2638" s="15">
        <v>333.13894849785407</v>
      </c>
      <c r="V2638" s="15">
        <v>54.022532188841204</v>
      </c>
      <c r="W2638" s="14">
        <v>35.675502761000075</v>
      </c>
      <c r="X2638" s="14">
        <v>35.804402042000049</v>
      </c>
      <c r="Y2638" s="14" t="s">
        <v>10000</v>
      </c>
      <c r="Z2638" s="70" t="s">
        <v>5574</v>
      </c>
    </row>
    <row r="2639" spans="1:26" x14ac:dyDescent="0.25">
      <c r="A2639" s="14">
        <v>2497</v>
      </c>
      <c r="B2639" s="14" t="s">
        <v>5288</v>
      </c>
      <c r="C2639" s="14" t="s">
        <v>5289</v>
      </c>
      <c r="D2639" s="14" t="s">
        <v>5288</v>
      </c>
      <c r="E2639" s="14" t="s">
        <v>5293</v>
      </c>
      <c r="F2639" s="14" t="s">
        <v>4970</v>
      </c>
      <c r="G2639" s="14" t="s">
        <v>10001</v>
      </c>
      <c r="H2639" s="14" t="s">
        <v>10002</v>
      </c>
      <c r="I2639" s="14" t="s">
        <v>5571</v>
      </c>
      <c r="J2639" s="15">
        <v>1200</v>
      </c>
      <c r="K2639" s="15">
        <v>370</v>
      </c>
      <c r="L2639" s="14" t="s">
        <v>5572</v>
      </c>
      <c r="M2639" s="14">
        <v>3</v>
      </c>
      <c r="N2639" s="15">
        <v>831.11587982832611</v>
      </c>
      <c r="O2639" s="14">
        <v>0</v>
      </c>
      <c r="P2639" s="15">
        <v>465.42489270386267</v>
      </c>
      <c r="Q2639" s="15">
        <v>365.69098712446345</v>
      </c>
      <c r="R2639" s="15">
        <v>357.37982832618025</v>
      </c>
      <c r="S2639" s="15">
        <v>191.15665236051501</v>
      </c>
      <c r="T2639" s="15">
        <v>166.22317596566523</v>
      </c>
      <c r="U2639" s="15">
        <v>307.51287553648064</v>
      </c>
      <c r="V2639" s="15">
        <v>49.866952789699567</v>
      </c>
      <c r="W2639" s="14">
        <v>35.687548950000064</v>
      </c>
      <c r="X2639" s="14">
        <v>35.813064437000037</v>
      </c>
      <c r="Y2639" s="14" t="s">
        <v>10003</v>
      </c>
      <c r="Z2639" s="70" t="s">
        <v>5574</v>
      </c>
    </row>
    <row r="2640" spans="1:26" x14ac:dyDescent="0.25">
      <c r="A2640" s="14">
        <v>2486</v>
      </c>
      <c r="B2640" s="14" t="s">
        <v>5288</v>
      </c>
      <c r="C2640" s="14" t="s">
        <v>5289</v>
      </c>
      <c r="D2640" s="14" t="s">
        <v>5288</v>
      </c>
      <c r="E2640" s="14" t="s">
        <v>5293</v>
      </c>
      <c r="F2640" s="14" t="s">
        <v>4970</v>
      </c>
      <c r="G2640" s="14" t="s">
        <v>10581</v>
      </c>
      <c r="H2640" s="14" t="s">
        <v>10582</v>
      </c>
      <c r="I2640" s="14" t="s">
        <v>5571</v>
      </c>
      <c r="J2640" s="15">
        <v>420</v>
      </c>
      <c r="K2640" s="15">
        <v>100</v>
      </c>
      <c r="L2640" s="14" t="s">
        <v>5572</v>
      </c>
      <c r="M2640" s="14">
        <v>3</v>
      </c>
      <c r="N2640" s="15">
        <v>290.89055793991417</v>
      </c>
      <c r="O2640" s="14">
        <v>0</v>
      </c>
      <c r="P2640" s="15">
        <v>162.89871244635196</v>
      </c>
      <c r="Q2640" s="15">
        <v>127.99184549356222</v>
      </c>
      <c r="R2640" s="15">
        <v>125.08293991416311</v>
      </c>
      <c r="S2640" s="15">
        <v>66.904828326180265</v>
      </c>
      <c r="T2640" s="15">
        <v>58.178111587982841</v>
      </c>
      <c r="U2640" s="15">
        <v>107.62950643776824</v>
      </c>
      <c r="V2640" s="15">
        <v>17.453433476394849</v>
      </c>
      <c r="W2640" s="14">
        <v>35.707689357000049</v>
      </c>
      <c r="X2640" s="14">
        <v>35.929912905000037</v>
      </c>
      <c r="Y2640" s="14" t="s">
        <v>10583</v>
      </c>
      <c r="Z2640" s="70" t="s">
        <v>5574</v>
      </c>
    </row>
    <row r="2641" spans="1:26" x14ac:dyDescent="0.25">
      <c r="A2641" s="14">
        <v>2491</v>
      </c>
      <c r="B2641" s="14" t="s">
        <v>5288</v>
      </c>
      <c r="C2641" s="14" t="s">
        <v>5289</v>
      </c>
      <c r="D2641" s="14" t="s">
        <v>5288</v>
      </c>
      <c r="E2641" s="14" t="s">
        <v>5293</v>
      </c>
      <c r="F2641" s="14" t="s">
        <v>4970</v>
      </c>
      <c r="G2641" s="14" t="s">
        <v>10590</v>
      </c>
      <c r="H2641" s="14" t="s">
        <v>10591</v>
      </c>
      <c r="I2641" s="14" t="s">
        <v>5571</v>
      </c>
      <c r="J2641" s="15">
        <v>170</v>
      </c>
      <c r="K2641" s="15">
        <v>40</v>
      </c>
      <c r="L2641" s="14" t="s">
        <v>5572</v>
      </c>
      <c r="M2641" s="14">
        <v>3</v>
      </c>
      <c r="N2641" s="15">
        <v>117.74141630901288</v>
      </c>
      <c r="O2641" s="14">
        <v>0</v>
      </c>
      <c r="P2641" s="15">
        <v>65.935193133047221</v>
      </c>
      <c r="Q2641" s="15">
        <v>51.806223175965663</v>
      </c>
      <c r="R2641" s="15">
        <v>50.628809012875536</v>
      </c>
      <c r="S2641" s="15">
        <v>27.080525751072962</v>
      </c>
      <c r="T2641" s="15">
        <v>23.548283261802577</v>
      </c>
      <c r="U2641" s="15">
        <v>43.564324034334767</v>
      </c>
      <c r="V2641" s="15">
        <v>7.0644849785407722</v>
      </c>
      <c r="W2641" s="14">
        <v>35.619349167000053</v>
      </c>
      <c r="X2641" s="14">
        <v>35.897226333000049</v>
      </c>
      <c r="Y2641" s="14" t="s">
        <v>10592</v>
      </c>
      <c r="Z2641" s="70" t="s">
        <v>5574</v>
      </c>
    </row>
    <row r="2642" spans="1:26" x14ac:dyDescent="0.25">
      <c r="A2642" s="14">
        <v>2499</v>
      </c>
      <c r="B2642" s="14" t="s">
        <v>5288</v>
      </c>
      <c r="C2642" s="14" t="s">
        <v>5289</v>
      </c>
      <c r="D2642" s="14" t="s">
        <v>5288</v>
      </c>
      <c r="E2642" s="14" t="s">
        <v>5293</v>
      </c>
      <c r="F2642" s="14" t="s">
        <v>4970</v>
      </c>
      <c r="G2642" s="14" t="s">
        <v>10593</v>
      </c>
      <c r="H2642" s="14" t="s">
        <v>10594</v>
      </c>
      <c r="I2642" s="14" t="s">
        <v>5571</v>
      </c>
      <c r="J2642" s="15">
        <v>290</v>
      </c>
      <c r="K2642" s="15">
        <v>70</v>
      </c>
      <c r="L2642" s="14" t="s">
        <v>5572</v>
      </c>
      <c r="M2642" s="14">
        <v>3</v>
      </c>
      <c r="N2642" s="15">
        <v>200.85300429184548</v>
      </c>
      <c r="O2642" s="14">
        <v>0</v>
      </c>
      <c r="P2642" s="15">
        <v>112.47768240343348</v>
      </c>
      <c r="Q2642" s="15">
        <v>88.375321888412003</v>
      </c>
      <c r="R2642" s="15">
        <v>86.366791845493552</v>
      </c>
      <c r="S2642" s="15">
        <v>46.19619098712446</v>
      </c>
      <c r="T2642" s="15">
        <v>40.170600858369099</v>
      </c>
      <c r="U2642" s="15">
        <v>74.315611587982829</v>
      </c>
      <c r="V2642" s="15">
        <v>12.051180257510728</v>
      </c>
      <c r="W2642" s="14">
        <v>35.63077544600003</v>
      </c>
      <c r="X2642" s="14">
        <v>35.900463521000063</v>
      </c>
      <c r="Y2642" s="14" t="s">
        <v>10595</v>
      </c>
      <c r="Z2642" s="70" t="s">
        <v>5574</v>
      </c>
    </row>
    <row r="2643" spans="1:26" x14ac:dyDescent="0.25">
      <c r="A2643" s="14">
        <v>2501</v>
      </c>
      <c r="B2643" s="14" t="s">
        <v>5288</v>
      </c>
      <c r="C2643" s="14" t="s">
        <v>5289</v>
      </c>
      <c r="D2643" s="14" t="s">
        <v>5288</v>
      </c>
      <c r="E2643" s="14" t="s">
        <v>5293</v>
      </c>
      <c r="F2643" s="14" t="s">
        <v>4970</v>
      </c>
      <c r="G2643" s="14" t="s">
        <v>10596</v>
      </c>
      <c r="H2643" s="14" t="s">
        <v>10597</v>
      </c>
      <c r="I2643" s="14" t="s">
        <v>5571</v>
      </c>
      <c r="J2643" s="15">
        <v>1300</v>
      </c>
      <c r="K2643" s="15">
        <v>300</v>
      </c>
      <c r="L2643" s="14" t="s">
        <v>5572</v>
      </c>
      <c r="M2643" s="14">
        <v>3</v>
      </c>
      <c r="N2643" s="15">
        <v>900.37553648068672</v>
      </c>
      <c r="O2643" s="14">
        <v>0</v>
      </c>
      <c r="P2643" s="15">
        <v>504.2103004291846</v>
      </c>
      <c r="Q2643" s="15">
        <v>396.16523605150212</v>
      </c>
      <c r="R2643" s="15">
        <v>387.16148068669531</v>
      </c>
      <c r="S2643" s="15">
        <v>207.08637339055795</v>
      </c>
      <c r="T2643" s="15">
        <v>180.07510729613736</v>
      </c>
      <c r="U2643" s="15">
        <v>333.13894849785407</v>
      </c>
      <c r="V2643" s="15">
        <v>54.022532188841204</v>
      </c>
      <c r="W2643" s="14">
        <v>35.667423168000028</v>
      </c>
      <c r="X2643" s="14">
        <v>35.901443458000074</v>
      </c>
      <c r="Y2643" s="14" t="s">
        <v>10598</v>
      </c>
      <c r="Z2643" s="70" t="s">
        <v>5574</v>
      </c>
    </row>
    <row r="2644" spans="1:26" x14ac:dyDescent="0.25">
      <c r="A2644" s="14">
        <v>2484</v>
      </c>
      <c r="B2644" s="14" t="s">
        <v>5288</v>
      </c>
      <c r="C2644" s="14" t="s">
        <v>5289</v>
      </c>
      <c r="D2644" s="14" t="s">
        <v>5288</v>
      </c>
      <c r="E2644" s="14" t="s">
        <v>5293</v>
      </c>
      <c r="F2644" s="14" t="s">
        <v>4970</v>
      </c>
      <c r="G2644" s="14" t="s">
        <v>15310</v>
      </c>
      <c r="H2644" s="14" t="s">
        <v>4970</v>
      </c>
      <c r="I2644" s="14" t="s">
        <v>5571</v>
      </c>
      <c r="J2644" s="15">
        <v>2000</v>
      </c>
      <c r="K2644" s="15">
        <v>0</v>
      </c>
      <c r="L2644" s="14" t="s">
        <v>5572</v>
      </c>
      <c r="M2644" s="14">
        <v>2</v>
      </c>
      <c r="N2644" s="15">
        <v>1385.1931330472103</v>
      </c>
      <c r="O2644" s="14">
        <v>0</v>
      </c>
      <c r="P2644" s="15">
        <v>675.28165236051495</v>
      </c>
      <c r="Q2644" s="15">
        <v>709.9114806866952</v>
      </c>
      <c r="R2644" s="15">
        <v>626.45359442060089</v>
      </c>
      <c r="S2644" s="15">
        <v>332.44635193133047</v>
      </c>
      <c r="T2644" s="15">
        <v>287.42757510729615</v>
      </c>
      <c r="U2644" s="15">
        <v>470.96566523605145</v>
      </c>
      <c r="V2644" s="15">
        <v>86.574570815450642</v>
      </c>
      <c r="W2644" s="14">
        <v>35.654303625000068</v>
      </c>
      <c r="X2644" s="14">
        <v>35.889995149000072</v>
      </c>
      <c r="Y2644" s="14" t="s">
        <v>15311</v>
      </c>
      <c r="Z2644" s="70" t="s">
        <v>5574</v>
      </c>
    </row>
    <row r="2645" spans="1:26" x14ac:dyDescent="0.25">
      <c r="A2645" s="14">
        <v>2487</v>
      </c>
      <c r="B2645" s="14" t="s">
        <v>5288</v>
      </c>
      <c r="C2645" s="14" t="s">
        <v>5289</v>
      </c>
      <c r="D2645" s="14" t="s">
        <v>5288</v>
      </c>
      <c r="E2645" s="14" t="s">
        <v>5293</v>
      </c>
      <c r="F2645" s="14" t="s">
        <v>4970</v>
      </c>
      <c r="G2645" s="14" t="s">
        <v>15312</v>
      </c>
      <c r="H2645" s="14" t="s">
        <v>3466</v>
      </c>
      <c r="I2645" s="14" t="s">
        <v>5571</v>
      </c>
      <c r="J2645" s="15">
        <v>110</v>
      </c>
      <c r="K2645" s="15">
        <v>0</v>
      </c>
      <c r="L2645" s="14" t="s">
        <v>5572</v>
      </c>
      <c r="M2645" s="14">
        <v>2</v>
      </c>
      <c r="N2645" s="15">
        <v>76.185622317596568</v>
      </c>
      <c r="O2645" s="14">
        <v>0</v>
      </c>
      <c r="P2645" s="15">
        <v>42.663948497854079</v>
      </c>
      <c r="Q2645" s="15">
        <v>33.521673819742489</v>
      </c>
      <c r="R2645" s="15">
        <v>32.759817596566528</v>
      </c>
      <c r="S2645" s="15">
        <v>17.522693133047213</v>
      </c>
      <c r="T2645" s="15">
        <v>15.237124463519315</v>
      </c>
      <c r="U2645" s="15">
        <v>28.188680257510729</v>
      </c>
      <c r="V2645" s="15">
        <v>4.5711373390557943</v>
      </c>
      <c r="W2645" s="14">
        <v>35.662598847000027</v>
      </c>
      <c r="X2645" s="14">
        <v>35.890710313000056</v>
      </c>
      <c r="Y2645" s="14" t="s">
        <v>15313</v>
      </c>
      <c r="Z2645" s="70" t="s">
        <v>5574</v>
      </c>
    </row>
    <row r="2646" spans="1:26" x14ac:dyDescent="0.25">
      <c r="A2646" s="14">
        <v>2488</v>
      </c>
      <c r="B2646" s="14" t="s">
        <v>5288</v>
      </c>
      <c r="C2646" s="14" t="s">
        <v>5289</v>
      </c>
      <c r="D2646" s="14" t="s">
        <v>5288</v>
      </c>
      <c r="E2646" s="14" t="s">
        <v>5293</v>
      </c>
      <c r="F2646" s="14" t="s">
        <v>4970</v>
      </c>
      <c r="G2646" s="14" t="s">
        <v>15314</v>
      </c>
      <c r="H2646" s="14" t="s">
        <v>15315</v>
      </c>
      <c r="I2646" s="14" t="s">
        <v>5571</v>
      </c>
      <c r="J2646" s="15">
        <v>500</v>
      </c>
      <c r="K2646" s="15">
        <v>0</v>
      </c>
      <c r="L2646" s="14" t="s">
        <v>5572</v>
      </c>
      <c r="M2646" s="14">
        <v>2</v>
      </c>
      <c r="N2646" s="15">
        <v>346.29828326180257</v>
      </c>
      <c r="O2646" s="14">
        <v>0</v>
      </c>
      <c r="P2646" s="15">
        <v>193.92703862660946</v>
      </c>
      <c r="Q2646" s="15">
        <v>152.37124463519311</v>
      </c>
      <c r="R2646" s="15">
        <v>148.90826180257511</v>
      </c>
      <c r="S2646" s="15">
        <v>79.648605150214593</v>
      </c>
      <c r="T2646" s="15">
        <v>69.259656652360519</v>
      </c>
      <c r="U2646" s="15">
        <v>128.13036480686694</v>
      </c>
      <c r="V2646" s="15">
        <v>20.777896995708154</v>
      </c>
      <c r="W2646" s="14">
        <v>35.687450344000069</v>
      </c>
      <c r="X2646" s="14">
        <v>35.826856015000033</v>
      </c>
      <c r="Y2646" s="14" t="s">
        <v>15316</v>
      </c>
      <c r="Z2646" s="70" t="s">
        <v>5574</v>
      </c>
    </row>
    <row r="2647" spans="1:26" x14ac:dyDescent="0.25">
      <c r="A2647" s="14">
        <v>2489</v>
      </c>
      <c r="B2647" s="14" t="s">
        <v>5288</v>
      </c>
      <c r="C2647" s="14" t="s">
        <v>5289</v>
      </c>
      <c r="D2647" s="14" t="s">
        <v>5288</v>
      </c>
      <c r="E2647" s="14" t="s">
        <v>5293</v>
      </c>
      <c r="F2647" s="14" t="s">
        <v>4970</v>
      </c>
      <c r="G2647" s="14" t="s">
        <v>15317</v>
      </c>
      <c r="H2647" s="14" t="s">
        <v>15318</v>
      </c>
      <c r="I2647" s="14" t="s">
        <v>5571</v>
      </c>
      <c r="J2647" s="15">
        <v>170</v>
      </c>
      <c r="K2647" s="15">
        <v>0</v>
      </c>
      <c r="L2647" s="14" t="s">
        <v>5572</v>
      </c>
      <c r="M2647" s="14">
        <v>2</v>
      </c>
      <c r="N2647" s="15">
        <v>117.74141630901288</v>
      </c>
      <c r="O2647" s="14">
        <v>0</v>
      </c>
      <c r="P2647" s="15">
        <v>65.935193133047221</v>
      </c>
      <c r="Q2647" s="15">
        <v>51.806223175965663</v>
      </c>
      <c r="R2647" s="15">
        <v>50.628809012875536</v>
      </c>
      <c r="S2647" s="15">
        <v>27.080525751072962</v>
      </c>
      <c r="T2647" s="15">
        <v>23.548283261802577</v>
      </c>
      <c r="U2647" s="15">
        <v>43.564324034334767</v>
      </c>
      <c r="V2647" s="15">
        <v>7.0644849785407722</v>
      </c>
      <c r="W2647" s="14">
        <v>35.644117033000043</v>
      </c>
      <c r="X2647" s="14">
        <v>35.882354071000066</v>
      </c>
      <c r="Y2647" s="14" t="s">
        <v>15319</v>
      </c>
      <c r="Z2647" s="70" t="s">
        <v>5574</v>
      </c>
    </row>
    <row r="2648" spans="1:26" x14ac:dyDescent="0.25">
      <c r="A2648" s="14">
        <v>2490</v>
      </c>
      <c r="B2648" s="14" t="s">
        <v>5288</v>
      </c>
      <c r="C2648" s="14" t="s">
        <v>5289</v>
      </c>
      <c r="D2648" s="14" t="s">
        <v>5288</v>
      </c>
      <c r="E2648" s="14" t="s">
        <v>5293</v>
      </c>
      <c r="F2648" s="14" t="s">
        <v>4970</v>
      </c>
      <c r="G2648" s="14" t="s">
        <v>15320</v>
      </c>
      <c r="H2648" s="14" t="s">
        <v>15321</v>
      </c>
      <c r="I2648" s="14" t="s">
        <v>5571</v>
      </c>
      <c r="J2648" s="15">
        <v>290</v>
      </c>
      <c r="K2648" s="15">
        <v>0</v>
      </c>
      <c r="L2648" s="14" t="s">
        <v>5572</v>
      </c>
      <c r="M2648" s="14">
        <v>2</v>
      </c>
      <c r="N2648" s="15">
        <v>200.85300429184548</v>
      </c>
      <c r="O2648" s="14">
        <v>0</v>
      </c>
      <c r="P2648" s="15">
        <v>112.47768240343348</v>
      </c>
      <c r="Q2648" s="15">
        <v>88.375321888412003</v>
      </c>
      <c r="R2648" s="15">
        <v>86.366791845493552</v>
      </c>
      <c r="S2648" s="15">
        <v>46.19619098712446</v>
      </c>
      <c r="T2648" s="15">
        <v>40.170600858369099</v>
      </c>
      <c r="U2648" s="15">
        <v>74.315611587982829</v>
      </c>
      <c r="V2648" s="15">
        <v>12.051180257510728</v>
      </c>
      <c r="W2648" s="14">
        <v>35.633528836000039</v>
      </c>
      <c r="X2648" s="14">
        <v>35.905362332000038</v>
      </c>
      <c r="Y2648" s="14" t="s">
        <v>15322</v>
      </c>
      <c r="Z2648" s="70" t="s">
        <v>5574</v>
      </c>
    </row>
    <row r="2649" spans="1:26" x14ac:dyDescent="0.25">
      <c r="A2649" s="14">
        <v>2492</v>
      </c>
      <c r="B2649" s="14" t="s">
        <v>5288</v>
      </c>
      <c r="C2649" s="14" t="s">
        <v>5289</v>
      </c>
      <c r="D2649" s="14" t="s">
        <v>5288</v>
      </c>
      <c r="E2649" s="14" t="s">
        <v>5293</v>
      </c>
      <c r="F2649" s="14" t="s">
        <v>4970</v>
      </c>
      <c r="G2649" s="14" t="s">
        <v>15323</v>
      </c>
      <c r="H2649" s="14" t="s">
        <v>11799</v>
      </c>
      <c r="I2649" s="14" t="s">
        <v>5571</v>
      </c>
      <c r="J2649" s="15">
        <v>80</v>
      </c>
      <c r="K2649" s="15">
        <v>0</v>
      </c>
      <c r="L2649" s="14" t="s">
        <v>5572</v>
      </c>
      <c r="M2649" s="14">
        <v>2</v>
      </c>
      <c r="N2649" s="15">
        <v>55.407725321888407</v>
      </c>
      <c r="O2649" s="14">
        <v>0</v>
      </c>
      <c r="P2649" s="15">
        <v>31.028326180257512</v>
      </c>
      <c r="Q2649" s="15">
        <v>24.379399141630895</v>
      </c>
      <c r="R2649" s="15">
        <v>23.825321888412017</v>
      </c>
      <c r="S2649" s="15">
        <v>12.743776824034335</v>
      </c>
      <c r="T2649" s="15">
        <v>11.081545064377682</v>
      </c>
      <c r="U2649" s="15">
        <v>20.500858369098712</v>
      </c>
      <c r="V2649" s="15">
        <v>3.3244635193133041</v>
      </c>
      <c r="W2649" s="14">
        <v>35.652590153000062</v>
      </c>
      <c r="X2649" s="14">
        <v>35.925882106000074</v>
      </c>
      <c r="Y2649" s="14" t="s">
        <v>15324</v>
      </c>
      <c r="Z2649" s="70" t="s">
        <v>5574</v>
      </c>
    </row>
    <row r="2650" spans="1:26" x14ac:dyDescent="0.25">
      <c r="A2650" s="14">
        <v>2493</v>
      </c>
      <c r="B2650" s="14" t="s">
        <v>5288</v>
      </c>
      <c r="C2650" s="14" t="s">
        <v>5289</v>
      </c>
      <c r="D2650" s="14" t="s">
        <v>5288</v>
      </c>
      <c r="E2650" s="14" t="s">
        <v>5293</v>
      </c>
      <c r="F2650" s="14" t="s">
        <v>4970</v>
      </c>
      <c r="G2650" s="14" t="s">
        <v>15325</v>
      </c>
      <c r="H2650" s="14" t="s">
        <v>15326</v>
      </c>
      <c r="I2650" s="14" t="s">
        <v>5571</v>
      </c>
      <c r="J2650" s="15">
        <v>30</v>
      </c>
      <c r="K2650" s="15">
        <v>0</v>
      </c>
      <c r="L2650" s="14" t="s">
        <v>5572</v>
      </c>
      <c r="M2650" s="14">
        <v>2</v>
      </c>
      <c r="N2650" s="15">
        <v>20.777896995708154</v>
      </c>
      <c r="O2650" s="14">
        <v>0</v>
      </c>
      <c r="P2650" s="15">
        <v>11.635622317596567</v>
      </c>
      <c r="Q2650" s="15">
        <v>9.1422746781115869</v>
      </c>
      <c r="R2650" s="15">
        <v>8.9344957081545058</v>
      </c>
      <c r="S2650" s="15">
        <v>4.6750268240343349</v>
      </c>
      <c r="T2650" s="15">
        <v>4.1555793991416312</v>
      </c>
      <c r="U2650" s="15">
        <v>7.5839324034334759</v>
      </c>
      <c r="V2650" s="15">
        <v>1.3505633047210301</v>
      </c>
      <c r="W2650" s="14">
        <v>35.682793306000065</v>
      </c>
      <c r="X2650" s="14">
        <v>35.993664444000046</v>
      </c>
      <c r="Y2650" s="14" t="s">
        <v>15327</v>
      </c>
      <c r="Z2650" s="70" t="s">
        <v>5574</v>
      </c>
    </row>
    <row r="2651" spans="1:26" x14ac:dyDescent="0.25">
      <c r="A2651" s="14">
        <v>2494</v>
      </c>
      <c r="B2651" s="14" t="s">
        <v>5288</v>
      </c>
      <c r="C2651" s="14" t="s">
        <v>5289</v>
      </c>
      <c r="D2651" s="14" t="s">
        <v>5288</v>
      </c>
      <c r="E2651" s="14" t="s">
        <v>5293</v>
      </c>
      <c r="F2651" s="14" t="s">
        <v>4970</v>
      </c>
      <c r="G2651" s="14" t="s">
        <v>15328</v>
      </c>
      <c r="H2651" s="14" t="s">
        <v>15329</v>
      </c>
      <c r="I2651" s="14" t="s">
        <v>5571</v>
      </c>
      <c r="J2651" s="15">
        <v>440</v>
      </c>
      <c r="K2651" s="15">
        <v>0</v>
      </c>
      <c r="L2651" s="14" t="s">
        <v>5572</v>
      </c>
      <c r="M2651" s="14">
        <v>2</v>
      </c>
      <c r="N2651" s="15">
        <v>304.74248927038627</v>
      </c>
      <c r="O2651" s="14">
        <v>0</v>
      </c>
      <c r="P2651" s="15">
        <v>170.65579399141632</v>
      </c>
      <c r="Q2651" s="15">
        <v>134.08669527896996</v>
      </c>
      <c r="R2651" s="15">
        <v>131.03927038626611</v>
      </c>
      <c r="S2651" s="15">
        <v>70.090772532188851</v>
      </c>
      <c r="T2651" s="15">
        <v>60.94849785407726</v>
      </c>
      <c r="U2651" s="15">
        <v>112.75472103004292</v>
      </c>
      <c r="V2651" s="15">
        <v>18.284549356223177</v>
      </c>
      <c r="W2651" s="14">
        <v>35.631697034000069</v>
      </c>
      <c r="X2651" s="14">
        <v>35.858925938000027</v>
      </c>
      <c r="Y2651" s="14" t="s">
        <v>15330</v>
      </c>
      <c r="Z2651" s="70" t="s">
        <v>5574</v>
      </c>
    </row>
    <row r="2652" spans="1:26" x14ac:dyDescent="0.25">
      <c r="A2652" s="14">
        <v>2495</v>
      </c>
      <c r="B2652" s="14" t="s">
        <v>5288</v>
      </c>
      <c r="C2652" s="14" t="s">
        <v>5289</v>
      </c>
      <c r="D2652" s="14" t="s">
        <v>5288</v>
      </c>
      <c r="E2652" s="14" t="s">
        <v>5293</v>
      </c>
      <c r="F2652" s="14" t="s">
        <v>4970</v>
      </c>
      <c r="G2652" s="14" t="s">
        <v>15331</v>
      </c>
      <c r="H2652" s="14" t="s">
        <v>15332</v>
      </c>
      <c r="I2652" s="14" t="s">
        <v>5571</v>
      </c>
      <c r="J2652" s="15">
        <v>520</v>
      </c>
      <c r="K2652" s="15">
        <v>0</v>
      </c>
      <c r="L2652" s="14" t="s">
        <v>5572</v>
      </c>
      <c r="M2652" s="14">
        <v>2</v>
      </c>
      <c r="N2652" s="15">
        <v>360.15021459227466</v>
      </c>
      <c r="O2652" s="14">
        <v>0</v>
      </c>
      <c r="P2652" s="15">
        <v>201.68412017167384</v>
      </c>
      <c r="Q2652" s="15">
        <v>158.46609442060083</v>
      </c>
      <c r="R2652" s="15">
        <v>154.86459227467813</v>
      </c>
      <c r="S2652" s="15">
        <v>82.834549356223178</v>
      </c>
      <c r="T2652" s="15">
        <v>72.030042918454939</v>
      </c>
      <c r="U2652" s="15">
        <v>133.25557939914162</v>
      </c>
      <c r="V2652" s="15">
        <v>21.609012875536479</v>
      </c>
      <c r="W2652" s="14">
        <v>35.646423751000043</v>
      </c>
      <c r="X2652" s="14">
        <v>35.852597304000028</v>
      </c>
      <c r="Y2652" s="14" t="s">
        <v>15333</v>
      </c>
      <c r="Z2652" s="70" t="s">
        <v>5574</v>
      </c>
    </row>
    <row r="2653" spans="1:26" x14ac:dyDescent="0.25">
      <c r="A2653" s="14">
        <v>2496</v>
      </c>
      <c r="B2653" s="14" t="s">
        <v>5288</v>
      </c>
      <c r="C2653" s="14" t="s">
        <v>5289</v>
      </c>
      <c r="D2653" s="14" t="s">
        <v>5288</v>
      </c>
      <c r="E2653" s="14" t="s">
        <v>5293</v>
      </c>
      <c r="F2653" s="14" t="s">
        <v>4970</v>
      </c>
      <c r="G2653" s="14" t="s">
        <v>15334</v>
      </c>
      <c r="H2653" s="14" t="s">
        <v>15335</v>
      </c>
      <c r="I2653" s="14" t="s">
        <v>5571</v>
      </c>
      <c r="J2653" s="15">
        <v>240</v>
      </c>
      <c r="K2653" s="15">
        <v>0</v>
      </c>
      <c r="L2653" s="14" t="s">
        <v>5572</v>
      </c>
      <c r="M2653" s="14">
        <v>2</v>
      </c>
      <c r="N2653" s="15">
        <v>166.22317596566523</v>
      </c>
      <c r="O2653" s="14">
        <v>0</v>
      </c>
      <c r="P2653" s="15">
        <v>93.084978540772539</v>
      </c>
      <c r="Q2653" s="15">
        <v>73.138197424892695</v>
      </c>
      <c r="R2653" s="15">
        <v>71.475965665236046</v>
      </c>
      <c r="S2653" s="15">
        <v>38.231330472103004</v>
      </c>
      <c r="T2653" s="15">
        <v>33.24463519313305</v>
      </c>
      <c r="U2653" s="15">
        <v>61.502575107296138</v>
      </c>
      <c r="V2653" s="15">
        <v>9.9733905579399131</v>
      </c>
      <c r="W2653" s="14">
        <v>35.659723706000079</v>
      </c>
      <c r="X2653" s="14">
        <v>35.843406669000046</v>
      </c>
      <c r="Y2653" s="14" t="s">
        <v>15336</v>
      </c>
      <c r="Z2653" s="70" t="s">
        <v>5574</v>
      </c>
    </row>
    <row r="2654" spans="1:26" x14ac:dyDescent="0.25">
      <c r="A2654" s="14">
        <v>2500</v>
      </c>
      <c r="B2654" s="14" t="s">
        <v>5288</v>
      </c>
      <c r="C2654" s="14" t="s">
        <v>5289</v>
      </c>
      <c r="D2654" s="14" t="s">
        <v>5288</v>
      </c>
      <c r="E2654" s="14" t="s">
        <v>5293</v>
      </c>
      <c r="F2654" s="14" t="s">
        <v>4970</v>
      </c>
      <c r="G2654" s="14" t="s">
        <v>15337</v>
      </c>
      <c r="H2654" s="14" t="s">
        <v>15338</v>
      </c>
      <c r="I2654" s="14" t="s">
        <v>5571</v>
      </c>
      <c r="J2654" s="15">
        <v>260</v>
      </c>
      <c r="K2654" s="15">
        <v>0</v>
      </c>
      <c r="L2654" s="14" t="s">
        <v>5572</v>
      </c>
      <c r="M2654" s="14">
        <v>2</v>
      </c>
      <c r="N2654" s="15">
        <v>180.07510729613733</v>
      </c>
      <c r="O2654" s="14">
        <v>0</v>
      </c>
      <c r="P2654" s="15">
        <v>100.84206008583692</v>
      </c>
      <c r="Q2654" s="15">
        <v>79.233047210300413</v>
      </c>
      <c r="R2654" s="15">
        <v>77.432296137339065</v>
      </c>
      <c r="S2654" s="15">
        <v>41.417274678111589</v>
      </c>
      <c r="T2654" s="15">
        <v>36.015021459227469</v>
      </c>
      <c r="U2654" s="15">
        <v>66.627789699570812</v>
      </c>
      <c r="V2654" s="15">
        <v>10.804506437768239</v>
      </c>
      <c r="W2654" s="14">
        <v>35.671784481000032</v>
      </c>
      <c r="X2654" s="14">
        <v>35.910180623000031</v>
      </c>
      <c r="Y2654" s="14" t="s">
        <v>15339</v>
      </c>
      <c r="Z2654" s="70" t="s">
        <v>5574</v>
      </c>
    </row>
    <row r="2655" spans="1:26" x14ac:dyDescent="0.25">
      <c r="A2655" s="14">
        <v>2506</v>
      </c>
      <c r="B2655" s="14" t="s">
        <v>5288</v>
      </c>
      <c r="C2655" s="14" t="s">
        <v>5289</v>
      </c>
      <c r="D2655" s="14" t="s">
        <v>5288</v>
      </c>
      <c r="E2655" s="14" t="s">
        <v>5294</v>
      </c>
      <c r="F2655" s="14" t="s">
        <v>5295</v>
      </c>
      <c r="G2655" s="14" t="s">
        <v>6543</v>
      </c>
      <c r="H2655" s="14" t="s">
        <v>6544</v>
      </c>
      <c r="I2655" s="14" t="s">
        <v>5571</v>
      </c>
      <c r="J2655" s="15">
        <v>0</v>
      </c>
      <c r="K2655" s="15">
        <v>0</v>
      </c>
      <c r="L2655" s="14" t="s">
        <v>5572</v>
      </c>
      <c r="M2655" s="14">
        <v>0</v>
      </c>
      <c r="N2655" s="15">
        <v>0</v>
      </c>
      <c r="O2655" s="14">
        <v>0</v>
      </c>
      <c r="P2655" s="15">
        <v>0</v>
      </c>
      <c r="Q2655" s="15">
        <v>0</v>
      </c>
      <c r="R2655" s="15">
        <v>0</v>
      </c>
      <c r="S2655" s="15">
        <v>0</v>
      </c>
      <c r="T2655" s="15">
        <v>0</v>
      </c>
      <c r="U2655" s="15">
        <v>0</v>
      </c>
      <c r="V2655" s="15">
        <v>0</v>
      </c>
      <c r="W2655" s="14">
        <v>35.805633873000033</v>
      </c>
      <c r="X2655" s="14">
        <v>35.919816347000051</v>
      </c>
      <c r="Y2655" s="14" t="s">
        <v>6545</v>
      </c>
      <c r="Z2655" s="70" t="s">
        <v>5574</v>
      </c>
    </row>
    <row r="2656" spans="1:26" x14ac:dyDescent="0.25">
      <c r="A2656" s="14">
        <v>2511</v>
      </c>
      <c r="B2656" s="14" t="s">
        <v>5288</v>
      </c>
      <c r="C2656" s="14" t="s">
        <v>5289</v>
      </c>
      <c r="D2656" s="14" t="s">
        <v>5288</v>
      </c>
      <c r="E2656" s="14" t="s">
        <v>5294</v>
      </c>
      <c r="F2656" s="14" t="s">
        <v>5295</v>
      </c>
      <c r="G2656" s="14" t="s">
        <v>6546</v>
      </c>
      <c r="H2656" s="14" t="s">
        <v>6547</v>
      </c>
      <c r="I2656" s="14" t="s">
        <v>5571</v>
      </c>
      <c r="J2656" s="15">
        <v>0</v>
      </c>
      <c r="K2656" s="15">
        <v>0</v>
      </c>
      <c r="L2656" s="14" t="s">
        <v>5572</v>
      </c>
      <c r="M2656" s="14">
        <v>0</v>
      </c>
      <c r="N2656" s="15">
        <v>0</v>
      </c>
      <c r="O2656" s="14">
        <v>0</v>
      </c>
      <c r="P2656" s="15">
        <v>0</v>
      </c>
      <c r="Q2656" s="15">
        <v>0</v>
      </c>
      <c r="R2656" s="15">
        <v>0</v>
      </c>
      <c r="S2656" s="15">
        <v>0</v>
      </c>
      <c r="T2656" s="15">
        <v>0</v>
      </c>
      <c r="U2656" s="15">
        <v>0</v>
      </c>
      <c r="V2656" s="15">
        <v>0</v>
      </c>
      <c r="W2656" s="14">
        <v>35.779575356000066</v>
      </c>
      <c r="X2656" s="14">
        <v>35.96130383700006</v>
      </c>
      <c r="Y2656" s="14" t="s">
        <v>6548</v>
      </c>
      <c r="Z2656" s="70" t="s">
        <v>5574</v>
      </c>
    </row>
    <row r="2657" spans="1:26" x14ac:dyDescent="0.25">
      <c r="A2657" s="14">
        <v>2520</v>
      </c>
      <c r="B2657" s="14" t="s">
        <v>5288</v>
      </c>
      <c r="C2657" s="14" t="s">
        <v>5289</v>
      </c>
      <c r="D2657" s="14" t="s">
        <v>5288</v>
      </c>
      <c r="E2657" s="14" t="s">
        <v>5294</v>
      </c>
      <c r="F2657" s="14" t="s">
        <v>5295</v>
      </c>
      <c r="G2657" s="14" t="s">
        <v>6550</v>
      </c>
      <c r="H2657" s="14" t="s">
        <v>5295</v>
      </c>
      <c r="I2657" s="14" t="s">
        <v>5571</v>
      </c>
      <c r="J2657" s="15">
        <v>0</v>
      </c>
      <c r="K2657" s="15">
        <v>0</v>
      </c>
      <c r="L2657" s="14" t="s">
        <v>5572</v>
      </c>
      <c r="M2657" s="14">
        <v>0</v>
      </c>
      <c r="N2657" s="15">
        <v>0</v>
      </c>
      <c r="O2657" s="14">
        <v>0</v>
      </c>
      <c r="P2657" s="15">
        <v>0</v>
      </c>
      <c r="Q2657" s="15">
        <v>0</v>
      </c>
      <c r="R2657" s="15">
        <v>0</v>
      </c>
      <c r="S2657" s="15">
        <v>0</v>
      </c>
      <c r="T2657" s="15">
        <v>0</v>
      </c>
      <c r="U2657" s="15">
        <v>0</v>
      </c>
      <c r="V2657" s="15">
        <v>0</v>
      </c>
      <c r="W2657" s="14">
        <v>35.825757465000038</v>
      </c>
      <c r="X2657" s="14">
        <v>35.953166943000042</v>
      </c>
      <c r="Y2657" s="14" t="s">
        <v>6551</v>
      </c>
      <c r="Z2657" s="70" t="s">
        <v>5574</v>
      </c>
    </row>
    <row r="2658" spans="1:26" x14ac:dyDescent="0.25">
      <c r="A2658" s="14">
        <v>2510</v>
      </c>
      <c r="B2658" s="14" t="s">
        <v>5288</v>
      </c>
      <c r="C2658" s="14" t="s">
        <v>5289</v>
      </c>
      <c r="D2658" s="14" t="s">
        <v>5288</v>
      </c>
      <c r="E2658" s="14" t="s">
        <v>5294</v>
      </c>
      <c r="F2658" s="14" t="s">
        <v>5295</v>
      </c>
      <c r="G2658" s="14" t="s">
        <v>8528</v>
      </c>
      <c r="H2658" s="14" t="s">
        <v>8529</v>
      </c>
      <c r="I2658" s="14" t="s">
        <v>5571</v>
      </c>
      <c r="J2658" s="15">
        <v>0</v>
      </c>
      <c r="K2658" s="15">
        <v>0</v>
      </c>
      <c r="L2658" s="14" t="s">
        <v>5572</v>
      </c>
      <c r="M2658" s="14">
        <v>0</v>
      </c>
      <c r="N2658" s="15">
        <v>0</v>
      </c>
      <c r="O2658" s="14">
        <v>0</v>
      </c>
      <c r="P2658" s="15">
        <v>0</v>
      </c>
      <c r="Q2658" s="15">
        <v>0</v>
      </c>
      <c r="R2658" s="15">
        <v>0</v>
      </c>
      <c r="S2658" s="15">
        <v>0</v>
      </c>
      <c r="T2658" s="15">
        <v>0</v>
      </c>
      <c r="U2658" s="15">
        <v>0</v>
      </c>
      <c r="V2658" s="15">
        <v>0</v>
      </c>
      <c r="W2658" s="14">
        <v>35.764334193000025</v>
      </c>
      <c r="X2658" s="14">
        <v>35.97882174700004</v>
      </c>
      <c r="Y2658" s="14" t="s">
        <v>8530</v>
      </c>
      <c r="Z2658" s="70" t="s">
        <v>5574</v>
      </c>
    </row>
    <row r="2659" spans="1:26" x14ac:dyDescent="0.25">
      <c r="A2659" s="14">
        <v>2509</v>
      </c>
      <c r="B2659" s="14" t="s">
        <v>5288</v>
      </c>
      <c r="C2659" s="14" t="s">
        <v>5289</v>
      </c>
      <c r="D2659" s="14" t="s">
        <v>5288</v>
      </c>
      <c r="E2659" s="14" t="s">
        <v>5294</v>
      </c>
      <c r="F2659" s="14" t="s">
        <v>5295</v>
      </c>
      <c r="G2659" s="14" t="s">
        <v>9467</v>
      </c>
      <c r="H2659" s="14" t="s">
        <v>9468</v>
      </c>
      <c r="I2659" s="14" t="s">
        <v>5571</v>
      </c>
      <c r="J2659" s="15">
        <v>1400</v>
      </c>
      <c r="K2659" s="15">
        <v>940</v>
      </c>
      <c r="L2659" s="14" t="s">
        <v>5572</v>
      </c>
      <c r="M2659" s="14">
        <v>3</v>
      </c>
      <c r="N2659" s="15">
        <v>969.66340933767651</v>
      </c>
      <c r="O2659" s="14">
        <v>0</v>
      </c>
      <c r="P2659" s="15">
        <v>509.07328990228018</v>
      </c>
      <c r="Q2659" s="15">
        <v>460.59011943539633</v>
      </c>
      <c r="R2659" s="15">
        <v>416.95526601520095</v>
      </c>
      <c r="S2659" s="15">
        <v>223.02258414766561</v>
      </c>
      <c r="T2659" s="15">
        <v>193.93268186753531</v>
      </c>
      <c r="U2659" s="15">
        <v>358.77546145494028</v>
      </c>
      <c r="V2659" s="15">
        <v>58.179804560260585</v>
      </c>
      <c r="W2659" s="14">
        <v>35.755509884000048</v>
      </c>
      <c r="X2659" s="14">
        <v>35.855563018000055</v>
      </c>
      <c r="Y2659" s="14" t="s">
        <v>9469</v>
      </c>
      <c r="Z2659" s="70" t="s">
        <v>5574</v>
      </c>
    </row>
    <row r="2660" spans="1:26" x14ac:dyDescent="0.25">
      <c r="A2660" s="14">
        <v>2502</v>
      </c>
      <c r="B2660" s="14" t="s">
        <v>5288</v>
      </c>
      <c r="C2660" s="14" t="s">
        <v>5289</v>
      </c>
      <c r="D2660" s="14" t="s">
        <v>5288</v>
      </c>
      <c r="E2660" s="14" t="s">
        <v>5294</v>
      </c>
      <c r="F2660" s="14" t="s">
        <v>5295</v>
      </c>
      <c r="G2660" s="14" t="s">
        <v>11115</v>
      </c>
      <c r="H2660" s="14" t="s">
        <v>11116</v>
      </c>
      <c r="I2660" s="14" t="s">
        <v>5571</v>
      </c>
      <c r="J2660" s="15">
        <v>2600</v>
      </c>
      <c r="K2660" s="15">
        <v>300</v>
      </c>
      <c r="L2660" s="14" t="s">
        <v>5572</v>
      </c>
      <c r="M2660" s="14">
        <v>2</v>
      </c>
      <c r="N2660" s="15">
        <v>1800.8034744842564</v>
      </c>
      <c r="O2660" s="14">
        <v>0</v>
      </c>
      <c r="P2660" s="15">
        <v>945.4218241042347</v>
      </c>
      <c r="Q2660" s="15">
        <v>855.38165038002171</v>
      </c>
      <c r="R2660" s="15">
        <v>774.34549402823029</v>
      </c>
      <c r="S2660" s="15">
        <v>414.18479913137901</v>
      </c>
      <c r="T2660" s="15">
        <v>360.16069489685128</v>
      </c>
      <c r="U2660" s="15">
        <v>666.29728555917484</v>
      </c>
      <c r="V2660" s="15">
        <v>108.04820846905538</v>
      </c>
      <c r="W2660" s="14">
        <v>35.890233205000072</v>
      </c>
      <c r="X2660" s="14">
        <v>35.895504354000025</v>
      </c>
      <c r="Y2660" s="14" t="s">
        <v>11117</v>
      </c>
      <c r="Z2660" s="70" t="s">
        <v>5574</v>
      </c>
    </row>
    <row r="2661" spans="1:26" x14ac:dyDescent="0.25">
      <c r="A2661" s="14">
        <v>2507</v>
      </c>
      <c r="B2661" s="14" t="s">
        <v>5288</v>
      </c>
      <c r="C2661" s="14" t="s">
        <v>5289</v>
      </c>
      <c r="D2661" s="14" t="s">
        <v>5288</v>
      </c>
      <c r="E2661" s="14" t="s">
        <v>5294</v>
      </c>
      <c r="F2661" s="14" t="s">
        <v>5295</v>
      </c>
      <c r="G2661" s="14" t="s">
        <v>12426</v>
      </c>
      <c r="H2661" s="14" t="s">
        <v>12427</v>
      </c>
      <c r="I2661" s="14" t="s">
        <v>5571</v>
      </c>
      <c r="J2661" s="15">
        <v>0</v>
      </c>
      <c r="K2661" s="15">
        <v>0</v>
      </c>
      <c r="L2661" s="14" t="s">
        <v>5572</v>
      </c>
      <c r="M2661" s="14">
        <v>0</v>
      </c>
      <c r="N2661" s="15">
        <v>0</v>
      </c>
      <c r="O2661" s="14">
        <v>0</v>
      </c>
      <c r="P2661" s="15">
        <v>0</v>
      </c>
      <c r="Q2661" s="15">
        <v>0</v>
      </c>
      <c r="R2661" s="15">
        <v>0</v>
      </c>
      <c r="S2661" s="15">
        <v>0</v>
      </c>
      <c r="T2661" s="15">
        <v>0</v>
      </c>
      <c r="U2661" s="15">
        <v>0</v>
      </c>
      <c r="V2661" s="15">
        <v>0</v>
      </c>
      <c r="W2661" s="14">
        <v>35.787124789000075</v>
      </c>
      <c r="X2661" s="14">
        <v>35.945419665000031</v>
      </c>
      <c r="Y2661" s="14" t="s">
        <v>12428</v>
      </c>
      <c r="Z2661" s="70" t="s">
        <v>5574</v>
      </c>
    </row>
    <row r="2662" spans="1:26" x14ac:dyDescent="0.25">
      <c r="A2662" s="14">
        <v>2519</v>
      </c>
      <c r="B2662" s="14" t="s">
        <v>5288</v>
      </c>
      <c r="C2662" s="14" t="s">
        <v>5289</v>
      </c>
      <c r="D2662" s="14" t="s">
        <v>5288</v>
      </c>
      <c r="E2662" s="14" t="s">
        <v>5294</v>
      </c>
      <c r="F2662" s="14" t="s">
        <v>5295</v>
      </c>
      <c r="G2662" s="14" t="s">
        <v>12568</v>
      </c>
      <c r="H2662" s="14" t="s">
        <v>12569</v>
      </c>
      <c r="I2662" s="14" t="s">
        <v>5571</v>
      </c>
      <c r="J2662" s="15">
        <v>180</v>
      </c>
      <c r="K2662" s="15">
        <v>0</v>
      </c>
      <c r="L2662" s="14" t="s">
        <v>5572</v>
      </c>
      <c r="M2662" s="14">
        <v>2</v>
      </c>
      <c r="N2662" s="15">
        <v>124.67100977198697</v>
      </c>
      <c r="O2662" s="14">
        <v>0</v>
      </c>
      <c r="P2662" s="15">
        <v>65.452280130293161</v>
      </c>
      <c r="Q2662" s="15">
        <v>59.218729641693812</v>
      </c>
      <c r="R2662" s="15">
        <v>53.608534201954399</v>
      </c>
      <c r="S2662" s="15">
        <v>28.674332247557004</v>
      </c>
      <c r="T2662" s="15">
        <v>24.934201954397395</v>
      </c>
      <c r="U2662" s="15">
        <v>46.12827361563518</v>
      </c>
      <c r="V2662" s="15">
        <v>7.4802605863192184</v>
      </c>
      <c r="W2662" s="14">
        <v>35.828996670000038</v>
      </c>
      <c r="X2662" s="14">
        <v>35.901545895000027</v>
      </c>
      <c r="Y2662" s="14" t="s">
        <v>12570</v>
      </c>
      <c r="Z2662" s="70" t="s">
        <v>5574</v>
      </c>
    </row>
    <row r="2663" spans="1:26" x14ac:dyDescent="0.25">
      <c r="A2663" s="14">
        <v>2517</v>
      </c>
      <c r="B2663" s="14" t="s">
        <v>5288</v>
      </c>
      <c r="C2663" s="14" t="s">
        <v>5289</v>
      </c>
      <c r="D2663" s="14" t="s">
        <v>5288</v>
      </c>
      <c r="E2663" s="14" t="s">
        <v>5294</v>
      </c>
      <c r="F2663" s="14" t="s">
        <v>5295</v>
      </c>
      <c r="G2663" s="14" t="s">
        <v>12605</v>
      </c>
      <c r="H2663" s="14" t="s">
        <v>12606</v>
      </c>
      <c r="I2663" s="14" t="s">
        <v>5571</v>
      </c>
      <c r="J2663" s="15">
        <v>180</v>
      </c>
      <c r="K2663" s="15">
        <v>0</v>
      </c>
      <c r="L2663" s="14" t="s">
        <v>5572</v>
      </c>
      <c r="M2663" s="14">
        <v>3</v>
      </c>
      <c r="N2663" s="15">
        <v>124.67100977198697</v>
      </c>
      <c r="O2663" s="14">
        <v>0</v>
      </c>
      <c r="P2663" s="15">
        <v>65.452280130293161</v>
      </c>
      <c r="Q2663" s="15">
        <v>59.218729641693812</v>
      </c>
      <c r="R2663" s="15">
        <v>53.608534201954399</v>
      </c>
      <c r="S2663" s="15">
        <v>28.674332247557004</v>
      </c>
      <c r="T2663" s="15">
        <v>24.934201954397395</v>
      </c>
      <c r="U2663" s="15">
        <v>46.12827361563518</v>
      </c>
      <c r="V2663" s="15">
        <v>7.4802605863192184</v>
      </c>
      <c r="W2663" s="14">
        <v>35.785952122000026</v>
      </c>
      <c r="X2663" s="14">
        <v>35.896521163000045</v>
      </c>
      <c r="Y2663" s="14" t="s">
        <v>12607</v>
      </c>
      <c r="Z2663" s="70" t="s">
        <v>5574</v>
      </c>
    </row>
    <row r="2664" spans="1:26" x14ac:dyDescent="0.25">
      <c r="A2664" s="14">
        <v>2503</v>
      </c>
      <c r="B2664" s="14" t="s">
        <v>5288</v>
      </c>
      <c r="C2664" s="14" t="s">
        <v>5289</v>
      </c>
      <c r="D2664" s="14" t="s">
        <v>5288</v>
      </c>
      <c r="E2664" s="14" t="s">
        <v>5294</v>
      </c>
      <c r="F2664" s="14" t="s">
        <v>5295</v>
      </c>
      <c r="G2664" s="14" t="s">
        <v>15340</v>
      </c>
      <c r="H2664" s="14" t="s">
        <v>5057</v>
      </c>
      <c r="I2664" s="14" t="s">
        <v>5571</v>
      </c>
      <c r="J2664" s="15">
        <v>50</v>
      </c>
      <c r="K2664" s="15">
        <v>0</v>
      </c>
      <c r="L2664" s="14" t="s">
        <v>5572</v>
      </c>
      <c r="M2664" s="14">
        <v>2</v>
      </c>
      <c r="N2664" s="15">
        <v>34.63083604777416</v>
      </c>
      <c r="O2664" s="14">
        <v>0</v>
      </c>
      <c r="P2664" s="15">
        <v>18.181188925081436</v>
      </c>
      <c r="Q2664" s="15">
        <v>16.449647122692724</v>
      </c>
      <c r="R2664" s="15">
        <v>14.891259500542889</v>
      </c>
      <c r="S2664" s="15">
        <v>7.965092290988057</v>
      </c>
      <c r="T2664" s="15">
        <v>6.9261672095548326</v>
      </c>
      <c r="U2664" s="15">
        <v>12.81340933767644</v>
      </c>
      <c r="V2664" s="15">
        <v>2.0778501628664494</v>
      </c>
      <c r="W2664" s="14">
        <v>35.799464383000043</v>
      </c>
      <c r="X2664" s="14">
        <v>35.947483565000027</v>
      </c>
      <c r="Y2664" s="14" t="s">
        <v>15341</v>
      </c>
      <c r="Z2664" s="70" t="s">
        <v>5574</v>
      </c>
    </row>
    <row r="2665" spans="1:26" x14ac:dyDescent="0.25">
      <c r="A2665" s="14">
        <v>2504</v>
      </c>
      <c r="B2665" s="14" t="s">
        <v>5288</v>
      </c>
      <c r="C2665" s="14" t="s">
        <v>5289</v>
      </c>
      <c r="D2665" s="14" t="s">
        <v>5288</v>
      </c>
      <c r="E2665" s="14" t="s">
        <v>5294</v>
      </c>
      <c r="F2665" s="14" t="s">
        <v>5295</v>
      </c>
      <c r="G2665" s="14" t="s">
        <v>15342</v>
      </c>
      <c r="H2665" s="14" t="s">
        <v>15343</v>
      </c>
      <c r="I2665" s="14" t="s">
        <v>5571</v>
      </c>
      <c r="J2665" s="15">
        <v>620</v>
      </c>
      <c r="K2665" s="15">
        <v>0</v>
      </c>
      <c r="L2665" s="14" t="s">
        <v>5572</v>
      </c>
      <c r="M2665" s="14">
        <v>2</v>
      </c>
      <c r="N2665" s="15">
        <v>429.42236699239959</v>
      </c>
      <c r="O2665" s="14">
        <v>0</v>
      </c>
      <c r="P2665" s="15">
        <v>225.44674267100979</v>
      </c>
      <c r="Q2665" s="15">
        <v>203.9756243213898</v>
      </c>
      <c r="R2665" s="15">
        <v>184.65161780673182</v>
      </c>
      <c r="S2665" s="15">
        <v>98.767144408251909</v>
      </c>
      <c r="T2665" s="15">
        <v>85.884473398479926</v>
      </c>
      <c r="U2665" s="15">
        <v>158.88627578718786</v>
      </c>
      <c r="V2665" s="15">
        <v>25.765342019543976</v>
      </c>
      <c r="W2665" s="14">
        <v>35.868742012000041</v>
      </c>
      <c r="X2665" s="14">
        <v>35.907946293000066</v>
      </c>
      <c r="Y2665" s="14" t="s">
        <v>15344</v>
      </c>
      <c r="Z2665" s="70" t="s">
        <v>5574</v>
      </c>
    </row>
    <row r="2666" spans="1:26" x14ac:dyDescent="0.25">
      <c r="A2666" s="14">
        <v>2505</v>
      </c>
      <c r="B2666" s="14" t="s">
        <v>5288</v>
      </c>
      <c r="C2666" s="14" t="s">
        <v>5289</v>
      </c>
      <c r="D2666" s="14" t="s">
        <v>5288</v>
      </c>
      <c r="E2666" s="14" t="s">
        <v>5294</v>
      </c>
      <c r="F2666" s="14" t="s">
        <v>5295</v>
      </c>
      <c r="G2666" s="14" t="s">
        <v>15345</v>
      </c>
      <c r="H2666" s="14" t="s">
        <v>15346</v>
      </c>
      <c r="I2666" s="14" t="s">
        <v>5571</v>
      </c>
      <c r="J2666" s="15">
        <v>60</v>
      </c>
      <c r="K2666" s="15">
        <v>0</v>
      </c>
      <c r="L2666" s="14" t="s">
        <v>5572</v>
      </c>
      <c r="M2666" s="14">
        <v>2</v>
      </c>
      <c r="N2666" s="15">
        <v>41.557003257328994</v>
      </c>
      <c r="O2666" s="14">
        <v>0</v>
      </c>
      <c r="P2666" s="15">
        <v>21.817426710097724</v>
      </c>
      <c r="Q2666" s="15">
        <v>19.73957654723127</v>
      </c>
      <c r="R2666" s="15">
        <v>17.869511400651469</v>
      </c>
      <c r="S2666" s="15">
        <v>9.5581107491856692</v>
      </c>
      <c r="T2666" s="15">
        <v>8.3114006514657994</v>
      </c>
      <c r="U2666" s="15">
        <v>15.376091205211727</v>
      </c>
      <c r="V2666" s="15">
        <v>2.4934201954397395</v>
      </c>
      <c r="W2666" s="14">
        <v>35.848559311000031</v>
      </c>
      <c r="X2666" s="14">
        <v>35.881044091000035</v>
      </c>
      <c r="Y2666" s="14" t="s">
        <v>15347</v>
      </c>
      <c r="Z2666" s="70" t="s">
        <v>5574</v>
      </c>
    </row>
    <row r="2667" spans="1:26" x14ac:dyDescent="0.25">
      <c r="A2667" s="14">
        <v>2508</v>
      </c>
      <c r="B2667" s="14" t="s">
        <v>5288</v>
      </c>
      <c r="C2667" s="14" t="s">
        <v>5289</v>
      </c>
      <c r="D2667" s="14" t="s">
        <v>5288</v>
      </c>
      <c r="E2667" s="14" t="s">
        <v>5294</v>
      </c>
      <c r="F2667" s="14" t="s">
        <v>5295</v>
      </c>
      <c r="G2667" s="14" t="s">
        <v>15348</v>
      </c>
      <c r="H2667" s="14" t="s">
        <v>15349</v>
      </c>
      <c r="I2667" s="14" t="s">
        <v>5571</v>
      </c>
      <c r="J2667" s="15">
        <v>400</v>
      </c>
      <c r="K2667" s="15">
        <v>0</v>
      </c>
      <c r="L2667" s="14" t="s">
        <v>5572</v>
      </c>
      <c r="M2667" s="14">
        <v>2</v>
      </c>
      <c r="N2667" s="15">
        <v>277.04668838219328</v>
      </c>
      <c r="O2667" s="14">
        <v>0</v>
      </c>
      <c r="P2667" s="15">
        <v>145.44951140065149</v>
      </c>
      <c r="Q2667" s="15">
        <v>131.59717698154179</v>
      </c>
      <c r="R2667" s="15">
        <v>119.13007600434311</v>
      </c>
      <c r="S2667" s="15">
        <v>63.720738327904456</v>
      </c>
      <c r="T2667" s="15">
        <v>55.40933767643866</v>
      </c>
      <c r="U2667" s="15">
        <v>102.50727470141152</v>
      </c>
      <c r="V2667" s="15">
        <v>16.622801302931595</v>
      </c>
      <c r="W2667" s="14">
        <v>35.753140783000049</v>
      </c>
      <c r="X2667" s="14">
        <v>35.903217511000037</v>
      </c>
      <c r="Y2667" s="14" t="s">
        <v>15350</v>
      </c>
      <c r="Z2667" s="70" t="s">
        <v>5574</v>
      </c>
    </row>
    <row r="2668" spans="1:26" x14ac:dyDescent="0.25">
      <c r="A2668" s="14">
        <v>2512</v>
      </c>
      <c r="B2668" s="14" t="s">
        <v>5288</v>
      </c>
      <c r="C2668" s="14" t="s">
        <v>5289</v>
      </c>
      <c r="D2668" s="14" t="s">
        <v>5288</v>
      </c>
      <c r="E2668" s="14" t="s">
        <v>5294</v>
      </c>
      <c r="F2668" s="14" t="s">
        <v>5295</v>
      </c>
      <c r="G2668" s="14" t="s">
        <v>15351</v>
      </c>
      <c r="H2668" s="14" t="s">
        <v>15352</v>
      </c>
      <c r="I2668" s="14" t="s">
        <v>5571</v>
      </c>
      <c r="J2668" s="15">
        <v>1600</v>
      </c>
      <c r="K2668" s="15">
        <v>0</v>
      </c>
      <c r="L2668" s="14" t="s">
        <v>5572</v>
      </c>
      <c r="M2668" s="14">
        <v>2</v>
      </c>
      <c r="N2668" s="15">
        <v>1108.1867535287731</v>
      </c>
      <c r="O2668" s="14">
        <v>0</v>
      </c>
      <c r="P2668" s="15">
        <v>581.79804560260595</v>
      </c>
      <c r="Q2668" s="15">
        <v>526.38870792616717</v>
      </c>
      <c r="R2668" s="15">
        <v>476.52030401737244</v>
      </c>
      <c r="S2668" s="15">
        <v>254.88295331161783</v>
      </c>
      <c r="T2668" s="15">
        <v>221.63735070575464</v>
      </c>
      <c r="U2668" s="15">
        <v>410.02909880564607</v>
      </c>
      <c r="V2668" s="15">
        <v>66.491205211726381</v>
      </c>
      <c r="W2668" s="14">
        <v>35.72612743600007</v>
      </c>
      <c r="X2668" s="14">
        <v>35.897656965000067</v>
      </c>
      <c r="Y2668" s="14" t="s">
        <v>15353</v>
      </c>
      <c r="Z2668" s="70" t="s">
        <v>5574</v>
      </c>
    </row>
    <row r="2669" spans="1:26" x14ac:dyDescent="0.25">
      <c r="A2669" s="14">
        <v>2513</v>
      </c>
      <c r="B2669" s="14" t="s">
        <v>5288</v>
      </c>
      <c r="C2669" s="14" t="s">
        <v>5289</v>
      </c>
      <c r="D2669" s="14" t="s">
        <v>5288</v>
      </c>
      <c r="E2669" s="14" t="s">
        <v>5294</v>
      </c>
      <c r="F2669" s="14" t="s">
        <v>5295</v>
      </c>
      <c r="G2669" s="14" t="s">
        <v>15354</v>
      </c>
      <c r="H2669" s="14" t="s">
        <v>15355</v>
      </c>
      <c r="I2669" s="14" t="s">
        <v>5571</v>
      </c>
      <c r="J2669" s="15">
        <v>250</v>
      </c>
      <c r="K2669" s="15">
        <v>0</v>
      </c>
      <c r="L2669" s="14" t="s">
        <v>5572</v>
      </c>
      <c r="M2669" s="14">
        <v>2</v>
      </c>
      <c r="N2669" s="15">
        <v>173.15418023887079</v>
      </c>
      <c r="O2669" s="14">
        <v>0</v>
      </c>
      <c r="P2669" s="15">
        <v>90.905944625407173</v>
      </c>
      <c r="Q2669" s="15">
        <v>82.248235613463621</v>
      </c>
      <c r="R2669" s="15">
        <v>74.456297502714435</v>
      </c>
      <c r="S2669" s="15">
        <v>39.825461454940282</v>
      </c>
      <c r="T2669" s="15">
        <v>34.63083604777416</v>
      </c>
      <c r="U2669" s="15">
        <v>64.067046688382192</v>
      </c>
      <c r="V2669" s="15">
        <v>10.389250814332247</v>
      </c>
      <c r="W2669" s="14">
        <v>35.720324554000058</v>
      </c>
      <c r="X2669" s="14">
        <v>35.851910482000051</v>
      </c>
      <c r="Y2669" s="14" t="s">
        <v>15356</v>
      </c>
      <c r="Z2669" s="70" t="s">
        <v>5574</v>
      </c>
    </row>
    <row r="2670" spans="1:26" x14ac:dyDescent="0.25">
      <c r="A2670" s="14">
        <v>2514</v>
      </c>
      <c r="B2670" s="14" t="s">
        <v>5288</v>
      </c>
      <c r="C2670" s="14" t="s">
        <v>5289</v>
      </c>
      <c r="D2670" s="14" t="s">
        <v>5288</v>
      </c>
      <c r="E2670" s="14" t="s">
        <v>5294</v>
      </c>
      <c r="F2670" s="14" t="s">
        <v>5295</v>
      </c>
      <c r="G2670" s="14" t="s">
        <v>15357</v>
      </c>
      <c r="H2670" s="14" t="s">
        <v>15358</v>
      </c>
      <c r="I2670" s="14" t="s">
        <v>5571</v>
      </c>
      <c r="J2670" s="15">
        <v>480</v>
      </c>
      <c r="K2670" s="15">
        <v>0</v>
      </c>
      <c r="L2670" s="14" t="s">
        <v>5572</v>
      </c>
      <c r="M2670" s="14">
        <v>2</v>
      </c>
      <c r="N2670" s="15">
        <v>332.45602605863195</v>
      </c>
      <c r="O2670" s="14">
        <v>0</v>
      </c>
      <c r="P2670" s="15">
        <v>174.53941368078179</v>
      </c>
      <c r="Q2670" s="15">
        <v>157.91661237785016</v>
      </c>
      <c r="R2670" s="15">
        <v>142.95609120521175</v>
      </c>
      <c r="S2670" s="15">
        <v>76.464885993485353</v>
      </c>
      <c r="T2670" s="15">
        <v>66.491205211726395</v>
      </c>
      <c r="U2670" s="15">
        <v>123.00872964169382</v>
      </c>
      <c r="V2670" s="15">
        <v>19.947361563517916</v>
      </c>
      <c r="W2670" s="14">
        <v>35.79995918000003</v>
      </c>
      <c r="X2670" s="14">
        <v>35.860354930000028</v>
      </c>
      <c r="Y2670" s="14" t="s">
        <v>15359</v>
      </c>
      <c r="Z2670" s="70" t="s">
        <v>5574</v>
      </c>
    </row>
    <row r="2671" spans="1:26" x14ac:dyDescent="0.25">
      <c r="A2671" s="14">
        <v>2515</v>
      </c>
      <c r="B2671" s="14" t="s">
        <v>5288</v>
      </c>
      <c r="C2671" s="14" t="s">
        <v>5289</v>
      </c>
      <c r="D2671" s="14" t="s">
        <v>5288</v>
      </c>
      <c r="E2671" s="14" t="s">
        <v>5294</v>
      </c>
      <c r="F2671" s="14" t="s">
        <v>5295</v>
      </c>
      <c r="G2671" s="14" t="s">
        <v>15360</v>
      </c>
      <c r="H2671" s="14" t="s">
        <v>15361</v>
      </c>
      <c r="I2671" s="14" t="s">
        <v>5571</v>
      </c>
      <c r="J2671" s="15">
        <v>140</v>
      </c>
      <c r="K2671" s="15">
        <v>0</v>
      </c>
      <c r="L2671" s="14" t="s">
        <v>5572</v>
      </c>
      <c r="M2671" s="14">
        <v>2</v>
      </c>
      <c r="N2671" s="15">
        <v>96.966340933767654</v>
      </c>
      <c r="O2671" s="14">
        <v>0</v>
      </c>
      <c r="P2671" s="15">
        <v>50.907328990228024</v>
      </c>
      <c r="Q2671" s="15">
        <v>46.05901194353963</v>
      </c>
      <c r="R2671" s="15">
        <v>41.695526601520093</v>
      </c>
      <c r="S2671" s="15">
        <v>22.302258414766563</v>
      </c>
      <c r="T2671" s="15">
        <v>19.393268186753531</v>
      </c>
      <c r="U2671" s="15">
        <v>35.87754614549403</v>
      </c>
      <c r="V2671" s="15">
        <v>5.8179804560260591</v>
      </c>
      <c r="W2671" s="14">
        <v>35.801669219000075</v>
      </c>
      <c r="X2671" s="14">
        <v>35.899413220000042</v>
      </c>
      <c r="Y2671" s="14" t="s">
        <v>15362</v>
      </c>
      <c r="Z2671" s="70" t="s">
        <v>5574</v>
      </c>
    </row>
    <row r="2672" spans="1:26" x14ac:dyDescent="0.25">
      <c r="A2672" s="14">
        <v>2516</v>
      </c>
      <c r="B2672" s="14" t="s">
        <v>5288</v>
      </c>
      <c r="C2672" s="14" t="s">
        <v>5289</v>
      </c>
      <c r="D2672" s="14" t="s">
        <v>5288</v>
      </c>
      <c r="E2672" s="14" t="s">
        <v>5294</v>
      </c>
      <c r="F2672" s="14" t="s">
        <v>5295</v>
      </c>
      <c r="G2672" s="14" t="s">
        <v>15363</v>
      </c>
      <c r="H2672" s="14" t="s">
        <v>15364</v>
      </c>
      <c r="I2672" s="14" t="s">
        <v>5571</v>
      </c>
      <c r="J2672" s="15">
        <v>900</v>
      </c>
      <c r="K2672" s="15">
        <v>0</v>
      </c>
      <c r="L2672" s="14" t="s">
        <v>5572</v>
      </c>
      <c r="M2672" s="14">
        <v>2</v>
      </c>
      <c r="N2672" s="15">
        <v>623.35504885993487</v>
      </c>
      <c r="O2672" s="14">
        <v>0</v>
      </c>
      <c r="P2672" s="15">
        <v>327.26140065146581</v>
      </c>
      <c r="Q2672" s="15">
        <v>296.09364820846906</v>
      </c>
      <c r="R2672" s="15">
        <v>268.04267100977199</v>
      </c>
      <c r="S2672" s="15">
        <v>143.37166123778502</v>
      </c>
      <c r="T2672" s="15">
        <v>124.67100977198697</v>
      </c>
      <c r="U2672" s="15">
        <v>230.6413680781759</v>
      </c>
      <c r="V2672" s="15">
        <v>37.401302931596092</v>
      </c>
      <c r="W2672" s="14">
        <v>35.744276941000066</v>
      </c>
      <c r="X2672" s="14">
        <v>35.87095621900005</v>
      </c>
      <c r="Y2672" s="14" t="s">
        <v>15365</v>
      </c>
      <c r="Z2672" s="70" t="s">
        <v>5574</v>
      </c>
    </row>
    <row r="2673" spans="1:26" x14ac:dyDescent="0.25">
      <c r="A2673" s="14">
        <v>2518</v>
      </c>
      <c r="B2673" s="14" t="s">
        <v>5288</v>
      </c>
      <c r="C2673" s="14" t="s">
        <v>5289</v>
      </c>
      <c r="D2673" s="14" t="s">
        <v>5288</v>
      </c>
      <c r="E2673" s="14" t="s">
        <v>5294</v>
      </c>
      <c r="F2673" s="14" t="s">
        <v>5295</v>
      </c>
      <c r="G2673" s="14" t="s">
        <v>15366</v>
      </c>
      <c r="H2673" s="14" t="s">
        <v>15367</v>
      </c>
      <c r="I2673" s="14" t="s">
        <v>5571</v>
      </c>
      <c r="J2673" s="15">
        <v>350</v>
      </c>
      <c r="K2673" s="15">
        <v>0</v>
      </c>
      <c r="L2673" s="14" t="s">
        <v>5572</v>
      </c>
      <c r="M2673" s="14">
        <v>2</v>
      </c>
      <c r="N2673" s="15">
        <v>242.41585233441913</v>
      </c>
      <c r="O2673" s="14">
        <v>0</v>
      </c>
      <c r="P2673" s="15">
        <v>127.26832247557005</v>
      </c>
      <c r="Q2673" s="15">
        <v>115.14752985884908</v>
      </c>
      <c r="R2673" s="15">
        <v>104.23881650380024</v>
      </c>
      <c r="S2673" s="15">
        <v>55.755646036916403</v>
      </c>
      <c r="T2673" s="15">
        <v>48.483170466883827</v>
      </c>
      <c r="U2673" s="15">
        <v>89.693865363735071</v>
      </c>
      <c r="V2673" s="15">
        <v>14.544951140065146</v>
      </c>
      <c r="W2673" s="14">
        <v>35.829060321000043</v>
      </c>
      <c r="X2673" s="14">
        <v>35.872899140000072</v>
      </c>
      <c r="Y2673" s="14" t="s">
        <v>15368</v>
      </c>
      <c r="Z2673" s="70" t="s">
        <v>5574</v>
      </c>
    </row>
    <row r="2674" spans="1:26" x14ac:dyDescent="0.25">
      <c r="A2674" s="14">
        <v>2522</v>
      </c>
      <c r="B2674" s="14" t="s">
        <v>5288</v>
      </c>
      <c r="C2674" s="14" t="s">
        <v>5289</v>
      </c>
      <c r="D2674" s="14" t="s">
        <v>5288</v>
      </c>
      <c r="E2674" s="14" t="s">
        <v>5296</v>
      </c>
      <c r="F2674" s="14" t="s">
        <v>5297</v>
      </c>
      <c r="G2674" s="14" t="s">
        <v>7934</v>
      </c>
      <c r="H2674" s="14" t="s">
        <v>5297</v>
      </c>
      <c r="I2674" s="14" t="s">
        <v>5571</v>
      </c>
      <c r="J2674" s="15">
        <v>780</v>
      </c>
      <c r="K2674" s="15">
        <v>380</v>
      </c>
      <c r="L2674" s="14" t="s">
        <v>5572</v>
      </c>
      <c r="M2674" s="14">
        <v>3</v>
      </c>
      <c r="N2674" s="15">
        <v>540.36144578313247</v>
      </c>
      <c r="O2674" s="14">
        <v>0</v>
      </c>
      <c r="P2674" s="15">
        <v>297.19879518072287</v>
      </c>
      <c r="Q2674" s="15">
        <v>243.1626506024096</v>
      </c>
      <c r="R2674" s="15">
        <v>231.13960843373494</v>
      </c>
      <c r="S2674" s="15">
        <v>121.58132530120481</v>
      </c>
      <c r="T2674" s="15">
        <v>104.01957831325301</v>
      </c>
      <c r="U2674" s="15">
        <v>201.28463855421685</v>
      </c>
      <c r="V2674" s="15">
        <v>35.123493975903614</v>
      </c>
      <c r="W2674" s="14">
        <v>35.91826149700006</v>
      </c>
      <c r="X2674" s="14">
        <v>35.985392497000078</v>
      </c>
      <c r="Y2674" s="14" t="s">
        <v>7935</v>
      </c>
      <c r="Z2674" s="70" t="s">
        <v>5574</v>
      </c>
    </row>
    <row r="2675" spans="1:26" x14ac:dyDescent="0.25">
      <c r="A2675" s="14">
        <v>2521</v>
      </c>
      <c r="B2675" s="14" t="s">
        <v>5288</v>
      </c>
      <c r="C2675" s="14" t="s">
        <v>5289</v>
      </c>
      <c r="D2675" s="14" t="s">
        <v>5288</v>
      </c>
      <c r="E2675" s="14" t="s">
        <v>5296</v>
      </c>
      <c r="F2675" s="14" t="s">
        <v>5297</v>
      </c>
      <c r="G2675" s="14" t="s">
        <v>15369</v>
      </c>
      <c r="H2675" s="14" t="s">
        <v>15370</v>
      </c>
      <c r="I2675" s="14" t="s">
        <v>5571</v>
      </c>
      <c r="J2675" s="15">
        <v>50</v>
      </c>
      <c r="K2675" s="15">
        <v>0</v>
      </c>
      <c r="L2675" s="14" t="s">
        <v>5572</v>
      </c>
      <c r="M2675" s="14">
        <v>2</v>
      </c>
      <c r="N2675" s="15">
        <v>34.638554216867469</v>
      </c>
      <c r="O2675" s="14">
        <v>0</v>
      </c>
      <c r="P2675" s="15">
        <v>19.05120481927711</v>
      </c>
      <c r="Q2675" s="15">
        <v>15.58734939759036</v>
      </c>
      <c r="R2675" s="15">
        <v>14.894578313253012</v>
      </c>
      <c r="S2675" s="15">
        <v>7.9668674698795181</v>
      </c>
      <c r="T2675" s="15">
        <v>6.927710843373494</v>
      </c>
      <c r="U2675" s="15">
        <v>12.816265060240964</v>
      </c>
      <c r="V2675" s="15">
        <v>2.0783132530120483</v>
      </c>
      <c r="W2675" s="14">
        <v>35.893898377000028</v>
      </c>
      <c r="X2675" s="14">
        <v>35.934300447000055</v>
      </c>
      <c r="Y2675" s="14" t="s">
        <v>15371</v>
      </c>
      <c r="Z2675" s="70" t="s">
        <v>5574</v>
      </c>
    </row>
    <row r="2676" spans="1:26" x14ac:dyDescent="0.25">
      <c r="A2676" s="14">
        <v>2526</v>
      </c>
      <c r="B2676" s="14" t="s">
        <v>5288</v>
      </c>
      <c r="C2676" s="14" t="s">
        <v>5289</v>
      </c>
      <c r="D2676" s="14" t="s">
        <v>5288</v>
      </c>
      <c r="E2676" s="14" t="s">
        <v>5298</v>
      </c>
      <c r="F2676" s="14" t="s">
        <v>5299</v>
      </c>
      <c r="G2676" s="14" t="s">
        <v>6552</v>
      </c>
      <c r="H2676" s="14" t="s">
        <v>6553</v>
      </c>
      <c r="I2676" s="14" t="s">
        <v>5571</v>
      </c>
      <c r="J2676" s="15">
        <v>1100</v>
      </c>
      <c r="K2676" s="15">
        <v>90</v>
      </c>
      <c r="L2676" s="14" t="s">
        <v>5572</v>
      </c>
      <c r="M2676" s="14">
        <v>2</v>
      </c>
      <c r="N2676" s="15">
        <v>761.84</v>
      </c>
      <c r="O2676" s="14">
        <v>0</v>
      </c>
      <c r="P2676" s="15">
        <v>426.63040000000007</v>
      </c>
      <c r="Q2676" s="15">
        <v>335.20959999999997</v>
      </c>
      <c r="R2676" s="15">
        <v>327.59120000000001</v>
      </c>
      <c r="S2676" s="15">
        <v>175.22320000000002</v>
      </c>
      <c r="T2676" s="15">
        <v>152.36800000000002</v>
      </c>
      <c r="U2676" s="15">
        <v>281.88080000000002</v>
      </c>
      <c r="V2676" s="15">
        <v>45.7104</v>
      </c>
      <c r="W2676" s="14">
        <v>35.47582557000004</v>
      </c>
      <c r="X2676" s="14">
        <v>35.885219349000067</v>
      </c>
      <c r="Y2676" s="14" t="s">
        <v>6554</v>
      </c>
      <c r="Z2676" s="70" t="s">
        <v>5574</v>
      </c>
    </row>
    <row r="2677" spans="1:26" x14ac:dyDescent="0.25">
      <c r="A2677" s="14">
        <v>2523</v>
      </c>
      <c r="B2677" s="14" t="s">
        <v>5288</v>
      </c>
      <c r="C2677" s="14" t="s">
        <v>5289</v>
      </c>
      <c r="D2677" s="14" t="s">
        <v>5288</v>
      </c>
      <c r="E2677" s="14" t="s">
        <v>5298</v>
      </c>
      <c r="F2677" s="14" t="s">
        <v>5299</v>
      </c>
      <c r="G2677" s="14" t="s">
        <v>11775</v>
      </c>
      <c r="H2677" s="14" t="s">
        <v>11776</v>
      </c>
      <c r="I2677" s="14" t="s">
        <v>5571</v>
      </c>
      <c r="J2677" s="15">
        <v>2900</v>
      </c>
      <c r="K2677" s="15">
        <v>240</v>
      </c>
      <c r="L2677" s="14" t="s">
        <v>5572</v>
      </c>
      <c r="M2677" s="14">
        <v>2</v>
      </c>
      <c r="N2677" s="15">
        <v>2008.4872727272727</v>
      </c>
      <c r="O2677" s="14">
        <v>0</v>
      </c>
      <c r="P2677" s="15">
        <v>1124.7528727272729</v>
      </c>
      <c r="Q2677" s="15">
        <v>883.73439999999994</v>
      </c>
      <c r="R2677" s="15">
        <v>863.64952727272725</v>
      </c>
      <c r="S2677" s="15">
        <v>461.95207272727276</v>
      </c>
      <c r="T2677" s="15">
        <v>401.69745454545455</v>
      </c>
      <c r="U2677" s="15">
        <v>743.14029090909094</v>
      </c>
      <c r="V2677" s="15">
        <v>120.50923636363636</v>
      </c>
      <c r="W2677" s="14">
        <v>35.508168494000074</v>
      </c>
      <c r="X2677" s="14">
        <v>35.838965893000079</v>
      </c>
      <c r="Y2677" s="14" t="s">
        <v>11777</v>
      </c>
      <c r="Z2677" s="70" t="s">
        <v>5574</v>
      </c>
    </row>
    <row r="2678" spans="1:26" x14ac:dyDescent="0.25">
      <c r="A2678" s="14">
        <v>2524</v>
      </c>
      <c r="B2678" s="14" t="s">
        <v>5288</v>
      </c>
      <c r="C2678" s="14" t="s">
        <v>5289</v>
      </c>
      <c r="D2678" s="14" t="s">
        <v>5288</v>
      </c>
      <c r="E2678" s="14" t="s">
        <v>5298</v>
      </c>
      <c r="F2678" s="14" t="s">
        <v>5299</v>
      </c>
      <c r="G2678" s="14" t="s">
        <v>11778</v>
      </c>
      <c r="H2678" s="14" t="s">
        <v>11779</v>
      </c>
      <c r="I2678" s="14" t="s">
        <v>5571</v>
      </c>
      <c r="J2678" s="15">
        <v>490</v>
      </c>
      <c r="K2678" s="15">
        <v>30</v>
      </c>
      <c r="L2678" s="14" t="s">
        <v>5572</v>
      </c>
      <c r="M2678" s="14">
        <v>2</v>
      </c>
      <c r="N2678" s="15">
        <v>339.3650909090909</v>
      </c>
      <c r="O2678" s="14">
        <v>0</v>
      </c>
      <c r="P2678" s="15">
        <v>190.04445090909093</v>
      </c>
      <c r="Q2678" s="15">
        <v>149.32063999999997</v>
      </c>
      <c r="R2678" s="15">
        <v>145.9269890909091</v>
      </c>
      <c r="S2678" s="15">
        <v>78.053970909090907</v>
      </c>
      <c r="T2678" s="15">
        <v>67.873018181818182</v>
      </c>
      <c r="U2678" s="15">
        <v>125.56508363636362</v>
      </c>
      <c r="V2678" s="15">
        <v>20.361905454545454</v>
      </c>
      <c r="W2678" s="14">
        <v>35.525047756000049</v>
      </c>
      <c r="X2678" s="14">
        <v>35.87174946600004</v>
      </c>
      <c r="Y2678" s="14" t="s">
        <v>11780</v>
      </c>
      <c r="Z2678" s="70" t="s">
        <v>5574</v>
      </c>
    </row>
    <row r="2679" spans="1:26" x14ac:dyDescent="0.25">
      <c r="A2679" s="14">
        <v>2531</v>
      </c>
      <c r="B2679" s="14" t="s">
        <v>5288</v>
      </c>
      <c r="C2679" s="14" t="s">
        <v>5289</v>
      </c>
      <c r="D2679" s="14" t="s">
        <v>5288</v>
      </c>
      <c r="E2679" s="14" t="s">
        <v>5298</v>
      </c>
      <c r="F2679" s="14" t="s">
        <v>5299</v>
      </c>
      <c r="G2679" s="14" t="s">
        <v>11781</v>
      </c>
      <c r="H2679" s="14" t="s">
        <v>11782</v>
      </c>
      <c r="I2679" s="14" t="s">
        <v>5571</v>
      </c>
      <c r="J2679" s="15">
        <v>800</v>
      </c>
      <c r="K2679" s="15">
        <v>40</v>
      </c>
      <c r="L2679" s="14" t="s">
        <v>5572</v>
      </c>
      <c r="M2679" s="14">
        <v>2</v>
      </c>
      <c r="N2679" s="15">
        <v>554.0654545454546</v>
      </c>
      <c r="O2679" s="14">
        <v>0</v>
      </c>
      <c r="P2679" s="15">
        <v>310.27665454545462</v>
      </c>
      <c r="Q2679" s="15">
        <v>243.78879999999998</v>
      </c>
      <c r="R2679" s="15">
        <v>238.24814545454547</v>
      </c>
      <c r="S2679" s="15">
        <v>124.66472727272729</v>
      </c>
      <c r="T2679" s="15">
        <v>110.81309090909093</v>
      </c>
      <c r="U2679" s="15">
        <v>202.23389090909092</v>
      </c>
      <c r="V2679" s="15">
        <v>36.014254545454548</v>
      </c>
      <c r="W2679" s="14">
        <v>35.514563007000049</v>
      </c>
      <c r="X2679" s="14">
        <v>35.920741103000069</v>
      </c>
      <c r="Y2679" s="14" t="s">
        <v>11783</v>
      </c>
      <c r="Z2679" s="70" t="s">
        <v>5574</v>
      </c>
    </row>
    <row r="2680" spans="1:26" x14ac:dyDescent="0.25">
      <c r="A2680" s="14">
        <v>2532</v>
      </c>
      <c r="B2680" s="14" t="s">
        <v>5288</v>
      </c>
      <c r="C2680" s="14" t="s">
        <v>5289</v>
      </c>
      <c r="D2680" s="14" t="s">
        <v>5288</v>
      </c>
      <c r="E2680" s="14" t="s">
        <v>5298</v>
      </c>
      <c r="F2680" s="14" t="s">
        <v>5299</v>
      </c>
      <c r="G2680" s="14" t="s">
        <v>11784</v>
      </c>
      <c r="H2680" s="14" t="s">
        <v>5299</v>
      </c>
      <c r="I2680" s="14" t="s">
        <v>5571</v>
      </c>
      <c r="J2680" s="15">
        <v>1300</v>
      </c>
      <c r="K2680" s="15">
        <v>100</v>
      </c>
      <c r="L2680" s="14" t="s">
        <v>5572</v>
      </c>
      <c r="M2680" s="14">
        <v>2</v>
      </c>
      <c r="N2680" s="15">
        <v>900.35636363636365</v>
      </c>
      <c r="O2680" s="14">
        <v>0</v>
      </c>
      <c r="P2680" s="15">
        <v>504.19956363636368</v>
      </c>
      <c r="Q2680" s="15">
        <v>396.15679999999998</v>
      </c>
      <c r="R2680" s="15">
        <v>387.15323636363632</v>
      </c>
      <c r="S2680" s="15">
        <v>207.08196363636364</v>
      </c>
      <c r="T2680" s="15">
        <v>180.07127272727274</v>
      </c>
      <c r="U2680" s="15">
        <v>333.13185454545453</v>
      </c>
      <c r="V2680" s="15">
        <v>54.021381818181816</v>
      </c>
      <c r="W2680" s="14">
        <v>35.512403870000071</v>
      </c>
      <c r="X2680" s="14">
        <v>35.873345810000046</v>
      </c>
      <c r="Y2680" s="14" t="s">
        <v>11785</v>
      </c>
      <c r="Z2680" s="70" t="s">
        <v>5574</v>
      </c>
    </row>
    <row r="2681" spans="1:26" x14ac:dyDescent="0.25">
      <c r="A2681" s="14">
        <v>2533</v>
      </c>
      <c r="B2681" s="14" t="s">
        <v>5288</v>
      </c>
      <c r="C2681" s="14" t="s">
        <v>5289</v>
      </c>
      <c r="D2681" s="14" t="s">
        <v>5288</v>
      </c>
      <c r="E2681" s="14" t="s">
        <v>5298</v>
      </c>
      <c r="F2681" s="14" t="s">
        <v>5299</v>
      </c>
      <c r="G2681" s="14" t="s">
        <v>11786</v>
      </c>
      <c r="H2681" s="14" t="s">
        <v>11787</v>
      </c>
      <c r="I2681" s="14" t="s">
        <v>5571</v>
      </c>
      <c r="J2681" s="15">
        <v>1900</v>
      </c>
      <c r="K2681" s="15">
        <v>90</v>
      </c>
      <c r="L2681" s="14" t="s">
        <v>5572</v>
      </c>
      <c r="M2681" s="14">
        <v>2</v>
      </c>
      <c r="N2681" s="15">
        <v>1315.9054545454546</v>
      </c>
      <c r="O2681" s="14">
        <v>0</v>
      </c>
      <c r="P2681" s="15">
        <v>736.90705454545468</v>
      </c>
      <c r="Q2681" s="15">
        <v>578.99839999999995</v>
      </c>
      <c r="R2681" s="15">
        <v>565.83934545454554</v>
      </c>
      <c r="S2681" s="15">
        <v>302.65825454545455</v>
      </c>
      <c r="T2681" s="15">
        <v>263.18109090909093</v>
      </c>
      <c r="U2681" s="15">
        <v>486.88501818181823</v>
      </c>
      <c r="V2681" s="15">
        <v>78.954327272727269</v>
      </c>
      <c r="W2681" s="14">
        <v>35.518585658000063</v>
      </c>
      <c r="X2681" s="14">
        <v>35.893577524000079</v>
      </c>
      <c r="Y2681" s="14" t="s">
        <v>11788</v>
      </c>
      <c r="Z2681" s="70" t="s">
        <v>5574</v>
      </c>
    </row>
    <row r="2682" spans="1:26" x14ac:dyDescent="0.25">
      <c r="A2682" s="14">
        <v>5279</v>
      </c>
      <c r="B2682" s="14" t="s">
        <v>5288</v>
      </c>
      <c r="C2682" s="14" t="s">
        <v>5289</v>
      </c>
      <c r="D2682" s="14" t="s">
        <v>5288</v>
      </c>
      <c r="E2682" s="14" t="s">
        <v>5298</v>
      </c>
      <c r="F2682" s="14" t="s">
        <v>5299</v>
      </c>
      <c r="G2682" s="14" t="s">
        <v>12527</v>
      </c>
      <c r="H2682" s="14" t="s">
        <v>12528</v>
      </c>
      <c r="I2682" s="14" t="s">
        <v>5571</v>
      </c>
      <c r="J2682" s="15">
        <v>1300</v>
      </c>
      <c r="K2682" s="15">
        <v>120</v>
      </c>
      <c r="L2682" s="14" t="s">
        <v>5572</v>
      </c>
      <c r="M2682" s="14">
        <v>2</v>
      </c>
      <c r="N2682" s="15">
        <v>900.35636363636365</v>
      </c>
      <c r="O2682" s="14">
        <v>0</v>
      </c>
      <c r="P2682" s="15">
        <v>504.19956363636368</v>
      </c>
      <c r="Q2682" s="15">
        <v>396.15679999999998</v>
      </c>
      <c r="R2682" s="15">
        <v>387.15323636363632</v>
      </c>
      <c r="S2682" s="15">
        <v>207.08196363636364</v>
      </c>
      <c r="T2682" s="15">
        <v>180.07127272727274</v>
      </c>
      <c r="U2682" s="15">
        <v>333.13185454545453</v>
      </c>
      <c r="V2682" s="15">
        <v>54.021381818181816</v>
      </c>
      <c r="W2682" s="14">
        <v>35.537826744000029</v>
      </c>
      <c r="X2682" s="14">
        <v>35.891548282000031</v>
      </c>
      <c r="Y2682" s="14" t="s">
        <v>12529</v>
      </c>
      <c r="Z2682" s="70" t="s">
        <v>5574</v>
      </c>
    </row>
    <row r="2683" spans="1:26" x14ac:dyDescent="0.25">
      <c r="A2683" s="14">
        <v>2446</v>
      </c>
      <c r="B2683" s="14" t="s">
        <v>5288</v>
      </c>
      <c r="C2683" s="14" t="s">
        <v>5289</v>
      </c>
      <c r="D2683" s="14" t="s">
        <v>5288</v>
      </c>
      <c r="E2683" s="14" t="s">
        <v>5298</v>
      </c>
      <c r="F2683" s="14" t="s">
        <v>5299</v>
      </c>
      <c r="G2683" s="14" t="s">
        <v>15280</v>
      </c>
      <c r="H2683" s="14" t="s">
        <v>15281</v>
      </c>
      <c r="I2683" s="14" t="s">
        <v>5571</v>
      </c>
      <c r="J2683" s="15">
        <v>480</v>
      </c>
      <c r="K2683" s="15">
        <v>0</v>
      </c>
      <c r="L2683" s="14" t="s">
        <v>5572</v>
      </c>
      <c r="M2683" s="14">
        <v>2</v>
      </c>
      <c r="N2683" s="15">
        <v>332.43927272727274</v>
      </c>
      <c r="O2683" s="14">
        <v>0</v>
      </c>
      <c r="P2683" s="15">
        <v>186.16599272727274</v>
      </c>
      <c r="Q2683" s="15">
        <v>146.27328</v>
      </c>
      <c r="R2683" s="15">
        <v>142.94888727272729</v>
      </c>
      <c r="S2683" s="15">
        <v>76.461032727272737</v>
      </c>
      <c r="T2683" s="15">
        <v>66.487854545454553</v>
      </c>
      <c r="U2683" s="15">
        <v>123.00253090909091</v>
      </c>
      <c r="V2683" s="15">
        <v>19.946356363636365</v>
      </c>
      <c r="W2683" s="14">
        <v>35.50207662300005</v>
      </c>
      <c r="X2683" s="14">
        <v>35.852055888000052</v>
      </c>
      <c r="Y2683" s="14" t="s">
        <v>15282</v>
      </c>
      <c r="Z2683" s="70" t="s">
        <v>5574</v>
      </c>
    </row>
    <row r="2684" spans="1:26" x14ac:dyDescent="0.25">
      <c r="A2684" s="14">
        <v>2525</v>
      </c>
      <c r="B2684" s="14" t="s">
        <v>5288</v>
      </c>
      <c r="C2684" s="14" t="s">
        <v>5289</v>
      </c>
      <c r="D2684" s="14" t="s">
        <v>5288</v>
      </c>
      <c r="E2684" s="14" t="s">
        <v>5298</v>
      </c>
      <c r="F2684" s="14" t="s">
        <v>5299</v>
      </c>
      <c r="G2684" s="14" t="s">
        <v>15372</v>
      </c>
      <c r="H2684" s="14" t="s">
        <v>15373</v>
      </c>
      <c r="I2684" s="14" t="s">
        <v>5571</v>
      </c>
      <c r="J2684" s="15">
        <v>140</v>
      </c>
      <c r="K2684" s="15">
        <v>0</v>
      </c>
      <c r="L2684" s="14" t="s">
        <v>5572</v>
      </c>
      <c r="M2684" s="14">
        <v>2</v>
      </c>
      <c r="N2684" s="15">
        <v>96.961454545454544</v>
      </c>
      <c r="O2684" s="14">
        <v>0</v>
      </c>
      <c r="P2684" s="15">
        <v>54.298414545454548</v>
      </c>
      <c r="Q2684" s="15">
        <v>42.663039999999995</v>
      </c>
      <c r="R2684" s="15">
        <v>41.693425454545448</v>
      </c>
      <c r="S2684" s="15">
        <v>22.301134545454545</v>
      </c>
      <c r="T2684" s="15">
        <v>19.39229090909091</v>
      </c>
      <c r="U2684" s="15">
        <v>35.875738181818178</v>
      </c>
      <c r="V2684" s="15">
        <v>5.8176872727272722</v>
      </c>
      <c r="W2684" s="14">
        <v>35.537299802000064</v>
      </c>
      <c r="X2684" s="14">
        <v>35.906934973000034</v>
      </c>
      <c r="Y2684" s="14" t="s">
        <v>15374</v>
      </c>
      <c r="Z2684" s="70" t="s">
        <v>5574</v>
      </c>
    </row>
    <row r="2685" spans="1:26" x14ac:dyDescent="0.25">
      <c r="A2685" s="14">
        <v>2527</v>
      </c>
      <c r="B2685" s="14" t="s">
        <v>5288</v>
      </c>
      <c r="C2685" s="14" t="s">
        <v>5289</v>
      </c>
      <c r="D2685" s="14" t="s">
        <v>5288</v>
      </c>
      <c r="E2685" s="14" t="s">
        <v>5298</v>
      </c>
      <c r="F2685" s="14" t="s">
        <v>5299</v>
      </c>
      <c r="G2685" s="14" t="s">
        <v>15375</v>
      </c>
      <c r="H2685" s="14" t="s">
        <v>15376</v>
      </c>
      <c r="I2685" s="14" t="s">
        <v>5571</v>
      </c>
      <c r="J2685" s="15">
        <v>890</v>
      </c>
      <c r="K2685" s="15">
        <v>0</v>
      </c>
      <c r="L2685" s="14" t="s">
        <v>5572</v>
      </c>
      <c r="M2685" s="14">
        <v>2</v>
      </c>
      <c r="N2685" s="15">
        <v>616.39781818181814</v>
      </c>
      <c r="O2685" s="14">
        <v>0</v>
      </c>
      <c r="P2685" s="15">
        <v>345.18277818181821</v>
      </c>
      <c r="Q2685" s="15">
        <v>271.21503999999993</v>
      </c>
      <c r="R2685" s="15">
        <v>265.05106181818184</v>
      </c>
      <c r="S2685" s="15">
        <v>141.77149818181817</v>
      </c>
      <c r="T2685" s="15">
        <v>123.27956363636363</v>
      </c>
      <c r="U2685" s="15">
        <v>228.0671927272727</v>
      </c>
      <c r="V2685" s="15">
        <v>36.983869090909089</v>
      </c>
      <c r="W2685" s="14">
        <v>35.470594431000052</v>
      </c>
      <c r="X2685" s="14">
        <v>35.90641585000003</v>
      </c>
      <c r="Y2685" s="14" t="s">
        <v>15377</v>
      </c>
      <c r="Z2685" s="70" t="s">
        <v>5574</v>
      </c>
    </row>
    <row r="2686" spans="1:26" x14ac:dyDescent="0.25">
      <c r="A2686" s="14">
        <v>2528</v>
      </c>
      <c r="B2686" s="14" t="s">
        <v>5288</v>
      </c>
      <c r="C2686" s="14" t="s">
        <v>5289</v>
      </c>
      <c r="D2686" s="14" t="s">
        <v>5288</v>
      </c>
      <c r="E2686" s="14" t="s">
        <v>5298</v>
      </c>
      <c r="F2686" s="14" t="s">
        <v>5299</v>
      </c>
      <c r="G2686" s="14" t="s">
        <v>15378</v>
      </c>
      <c r="H2686" s="14" t="s">
        <v>15379</v>
      </c>
      <c r="I2686" s="14" t="s">
        <v>5571</v>
      </c>
      <c r="J2686" s="15">
        <v>460</v>
      </c>
      <c r="K2686" s="15">
        <v>0</v>
      </c>
      <c r="L2686" s="14" t="s">
        <v>5572</v>
      </c>
      <c r="M2686" s="14">
        <v>2</v>
      </c>
      <c r="N2686" s="15">
        <v>318.58763636363636</v>
      </c>
      <c r="O2686" s="14">
        <v>0</v>
      </c>
      <c r="P2686" s="15">
        <v>178.40907636363639</v>
      </c>
      <c r="Q2686" s="15">
        <v>140.17855999999998</v>
      </c>
      <c r="R2686" s="15">
        <v>136.99268363636364</v>
      </c>
      <c r="S2686" s="15">
        <v>73.27515636363637</v>
      </c>
      <c r="T2686" s="15">
        <v>63.717527272727274</v>
      </c>
      <c r="U2686" s="15">
        <v>117.87742545454546</v>
      </c>
      <c r="V2686" s="15">
        <v>19.115258181818181</v>
      </c>
      <c r="W2686" s="14">
        <v>35.52933934400005</v>
      </c>
      <c r="X2686" s="14">
        <v>35.849935305000031</v>
      </c>
      <c r="Y2686" s="14" t="s">
        <v>15380</v>
      </c>
      <c r="Z2686" s="70" t="s">
        <v>5574</v>
      </c>
    </row>
    <row r="2687" spans="1:26" x14ac:dyDescent="0.25">
      <c r="A2687" s="14">
        <v>2529</v>
      </c>
      <c r="B2687" s="14" t="s">
        <v>5288</v>
      </c>
      <c r="C2687" s="14" t="s">
        <v>5289</v>
      </c>
      <c r="D2687" s="14" t="s">
        <v>5288</v>
      </c>
      <c r="E2687" s="14" t="s">
        <v>5298</v>
      </c>
      <c r="F2687" s="14" t="s">
        <v>5299</v>
      </c>
      <c r="G2687" s="14" t="s">
        <v>15381</v>
      </c>
      <c r="H2687" s="14" t="s">
        <v>15382</v>
      </c>
      <c r="I2687" s="14" t="s">
        <v>5571</v>
      </c>
      <c r="J2687" s="15">
        <v>790</v>
      </c>
      <c r="K2687" s="15">
        <v>0</v>
      </c>
      <c r="L2687" s="14" t="s">
        <v>5572</v>
      </c>
      <c r="M2687" s="14">
        <v>2</v>
      </c>
      <c r="N2687" s="15">
        <v>547.13963636363633</v>
      </c>
      <c r="O2687" s="14">
        <v>0</v>
      </c>
      <c r="P2687" s="15">
        <v>306.39819636363637</v>
      </c>
      <c r="Q2687" s="15">
        <v>240.74143999999995</v>
      </c>
      <c r="R2687" s="15">
        <v>235.27004363636362</v>
      </c>
      <c r="S2687" s="15">
        <v>123.10641818181817</v>
      </c>
      <c r="T2687" s="15">
        <v>109.42792727272727</v>
      </c>
      <c r="U2687" s="15">
        <v>199.70596727272726</v>
      </c>
      <c r="V2687" s="15">
        <v>35.56407636363636</v>
      </c>
      <c r="W2687" s="14">
        <v>35.506912118000059</v>
      </c>
      <c r="X2687" s="14">
        <v>35.912080209000067</v>
      </c>
      <c r="Y2687" s="14" t="s">
        <v>15383</v>
      </c>
      <c r="Z2687" s="70" t="s">
        <v>5574</v>
      </c>
    </row>
    <row r="2688" spans="1:26" x14ac:dyDescent="0.25">
      <c r="A2688" s="14">
        <v>2530</v>
      </c>
      <c r="B2688" s="14" t="s">
        <v>5288</v>
      </c>
      <c r="C2688" s="14" t="s">
        <v>5289</v>
      </c>
      <c r="D2688" s="14" t="s">
        <v>5288</v>
      </c>
      <c r="E2688" s="14" t="s">
        <v>5298</v>
      </c>
      <c r="F2688" s="14" t="s">
        <v>5299</v>
      </c>
      <c r="G2688" s="14" t="s">
        <v>15384</v>
      </c>
      <c r="H2688" s="14" t="s">
        <v>15385</v>
      </c>
      <c r="I2688" s="14" t="s">
        <v>5571</v>
      </c>
      <c r="J2688" s="15">
        <v>1200</v>
      </c>
      <c r="K2688" s="15">
        <v>0</v>
      </c>
      <c r="L2688" s="14" t="s">
        <v>5572</v>
      </c>
      <c r="M2688" s="14">
        <v>2</v>
      </c>
      <c r="N2688" s="15">
        <v>831.09818181818184</v>
      </c>
      <c r="O2688" s="14">
        <v>0</v>
      </c>
      <c r="P2688" s="15">
        <v>465.4149818181819</v>
      </c>
      <c r="Q2688" s="15">
        <v>365.68319999999994</v>
      </c>
      <c r="R2688" s="15">
        <v>357.3722181818182</v>
      </c>
      <c r="S2688" s="15">
        <v>191.15258181818183</v>
      </c>
      <c r="T2688" s="15">
        <v>166.21963636363637</v>
      </c>
      <c r="U2688" s="15">
        <v>307.50632727272728</v>
      </c>
      <c r="V2688" s="15">
        <v>49.865890909090908</v>
      </c>
      <c r="W2688" s="14">
        <v>35.551029225000036</v>
      </c>
      <c r="X2688" s="14">
        <v>35.871578404000047</v>
      </c>
      <c r="Y2688" s="14" t="s">
        <v>15386</v>
      </c>
      <c r="Z2688" s="70" t="s">
        <v>5574</v>
      </c>
    </row>
    <row r="2689" spans="1:26" x14ac:dyDescent="0.25">
      <c r="A2689" s="14">
        <v>2553</v>
      </c>
      <c r="B2689" s="14" t="s">
        <v>5288</v>
      </c>
      <c r="C2689" s="14" t="s">
        <v>5300</v>
      </c>
      <c r="D2689" s="14" t="s">
        <v>5301</v>
      </c>
      <c r="E2689" s="14" t="s">
        <v>5302</v>
      </c>
      <c r="F2689" s="14" t="s">
        <v>5301</v>
      </c>
      <c r="G2689" s="14" t="s">
        <v>6555</v>
      </c>
      <c r="H2689" s="14" t="s">
        <v>6556</v>
      </c>
      <c r="I2689" s="14" t="s">
        <v>5571</v>
      </c>
      <c r="J2689" s="15">
        <v>2800</v>
      </c>
      <c r="K2689" s="15">
        <v>840</v>
      </c>
      <c r="L2689" s="14" t="s">
        <v>5572</v>
      </c>
      <c r="M2689" s="14">
        <v>2</v>
      </c>
      <c r="N2689" s="15">
        <v>1939.2608628421215</v>
      </c>
      <c r="O2689" s="14">
        <v>0</v>
      </c>
      <c r="P2689" s="15">
        <v>1066.5934745631669</v>
      </c>
      <c r="Q2689" s="15">
        <v>872.6673882789546</v>
      </c>
      <c r="R2689" s="15">
        <v>833.88217102211217</v>
      </c>
      <c r="S2689" s="15">
        <v>446.02999845368794</v>
      </c>
      <c r="T2689" s="15">
        <v>387.85217256842429</v>
      </c>
      <c r="U2689" s="15">
        <v>717.52651925158489</v>
      </c>
      <c r="V2689" s="15">
        <v>116.35565177052729</v>
      </c>
      <c r="W2689" s="14">
        <v>35.399210829000026</v>
      </c>
      <c r="X2689" s="14">
        <v>35.931647200000043</v>
      </c>
      <c r="Y2689" s="14" t="s">
        <v>6557</v>
      </c>
      <c r="Z2689" s="70" t="s">
        <v>5574</v>
      </c>
    </row>
    <row r="2690" spans="1:26" x14ac:dyDescent="0.25">
      <c r="A2690" s="14">
        <v>2550</v>
      </c>
      <c r="B2690" s="14" t="s">
        <v>5288</v>
      </c>
      <c r="C2690" s="14" t="s">
        <v>5300</v>
      </c>
      <c r="D2690" s="14" t="s">
        <v>5301</v>
      </c>
      <c r="E2690" s="14" t="s">
        <v>5302</v>
      </c>
      <c r="F2690" s="14" t="s">
        <v>5301</v>
      </c>
      <c r="G2690" s="14" t="s">
        <v>7936</v>
      </c>
      <c r="H2690" s="14" t="s">
        <v>5301</v>
      </c>
      <c r="I2690" s="14" t="s">
        <v>5837</v>
      </c>
      <c r="J2690" s="15">
        <v>35000</v>
      </c>
      <c r="K2690" s="15">
        <v>18335</v>
      </c>
      <c r="L2690" s="14" t="s">
        <v>5572</v>
      </c>
      <c r="M2690" s="14">
        <v>4</v>
      </c>
      <c r="N2690" s="15">
        <v>24240.76078552652</v>
      </c>
      <c r="O2690" s="14">
        <v>0</v>
      </c>
      <c r="P2690" s="15">
        <v>13332.418432039587</v>
      </c>
      <c r="Q2690" s="15">
        <v>10908.342353486933</v>
      </c>
      <c r="R2690" s="15">
        <v>10368.985426008971</v>
      </c>
      <c r="S2690" s="15">
        <v>5454.1711767434672</v>
      </c>
      <c r="T2690" s="15">
        <v>4666.3464512138553</v>
      </c>
      <c r="U2690" s="15">
        <v>9029.6833926086292</v>
      </c>
      <c r="V2690" s="15">
        <v>1575.6494510592238</v>
      </c>
      <c r="W2690" s="14">
        <v>35.364504304000036</v>
      </c>
      <c r="X2690" s="14">
        <v>35.930485800000042</v>
      </c>
      <c r="Y2690" s="14" t="s">
        <v>7937</v>
      </c>
      <c r="Z2690" s="70" t="s">
        <v>5574</v>
      </c>
    </row>
    <row r="2691" spans="1:26" x14ac:dyDescent="0.25">
      <c r="A2691" s="14">
        <v>2535</v>
      </c>
      <c r="B2691" s="14" t="s">
        <v>5288</v>
      </c>
      <c r="C2691" s="14" t="s">
        <v>5300</v>
      </c>
      <c r="D2691" s="14" t="s">
        <v>5301</v>
      </c>
      <c r="E2691" s="14" t="s">
        <v>5302</v>
      </c>
      <c r="F2691" s="14" t="s">
        <v>5301</v>
      </c>
      <c r="G2691" s="14" t="s">
        <v>10007</v>
      </c>
      <c r="H2691" s="14" t="s">
        <v>10008</v>
      </c>
      <c r="I2691" s="14" t="s">
        <v>5571</v>
      </c>
      <c r="J2691" s="15">
        <v>3600</v>
      </c>
      <c r="K2691" s="15">
        <v>1100</v>
      </c>
      <c r="L2691" s="14" t="s">
        <v>5572</v>
      </c>
      <c r="M2691" s="14">
        <v>3</v>
      </c>
      <c r="N2691" s="15">
        <v>2493.3353950827277</v>
      </c>
      <c r="O2691" s="14">
        <v>0</v>
      </c>
      <c r="P2691" s="15">
        <v>1371.3344672955004</v>
      </c>
      <c r="Q2691" s="15">
        <v>1122.0009277872273</v>
      </c>
      <c r="R2691" s="15">
        <v>1072.134219885573</v>
      </c>
      <c r="S2691" s="15">
        <v>573.46714086902739</v>
      </c>
      <c r="T2691" s="15">
        <v>498.66707901654559</v>
      </c>
      <c r="U2691" s="15">
        <v>922.53409618060925</v>
      </c>
      <c r="V2691" s="15">
        <v>149.60012370496366</v>
      </c>
      <c r="W2691" s="14">
        <v>35.350865696000028</v>
      </c>
      <c r="X2691" s="14">
        <v>35.950308802000052</v>
      </c>
      <c r="Y2691" s="14" t="s">
        <v>10009</v>
      </c>
      <c r="Z2691" s="70" t="s">
        <v>5574</v>
      </c>
    </row>
    <row r="2692" spans="1:26" x14ac:dyDescent="0.25">
      <c r="A2692" s="14">
        <v>2538</v>
      </c>
      <c r="B2692" s="14" t="s">
        <v>5288</v>
      </c>
      <c r="C2692" s="14" t="s">
        <v>5300</v>
      </c>
      <c r="D2692" s="14" t="s">
        <v>5301</v>
      </c>
      <c r="E2692" s="14" t="s">
        <v>5302</v>
      </c>
      <c r="F2692" s="14" t="s">
        <v>5301</v>
      </c>
      <c r="G2692" s="14" t="s">
        <v>10010</v>
      </c>
      <c r="H2692" s="14" t="s">
        <v>10011</v>
      </c>
      <c r="I2692" s="14" t="s">
        <v>5571</v>
      </c>
      <c r="J2692" s="15">
        <v>2800</v>
      </c>
      <c r="K2692" s="15">
        <v>850</v>
      </c>
      <c r="L2692" s="14" t="s">
        <v>5572</v>
      </c>
      <c r="M2692" s="14">
        <v>3</v>
      </c>
      <c r="N2692" s="15">
        <v>1939.2608628421215</v>
      </c>
      <c r="O2692" s="14">
        <v>0</v>
      </c>
      <c r="P2692" s="15">
        <v>1066.5934745631669</v>
      </c>
      <c r="Q2692" s="15">
        <v>872.6673882789546</v>
      </c>
      <c r="R2692" s="15">
        <v>833.88217102211217</v>
      </c>
      <c r="S2692" s="15">
        <v>446.02999845368794</v>
      </c>
      <c r="T2692" s="15">
        <v>387.85217256842429</v>
      </c>
      <c r="U2692" s="15">
        <v>717.52651925158489</v>
      </c>
      <c r="V2692" s="15">
        <v>116.35565177052729</v>
      </c>
      <c r="W2692" s="14">
        <v>35.319491044000074</v>
      </c>
      <c r="X2692" s="14">
        <v>35.998650975000032</v>
      </c>
      <c r="Y2692" s="14" t="s">
        <v>10012</v>
      </c>
      <c r="Z2692" s="70" t="s">
        <v>5574</v>
      </c>
    </row>
    <row r="2693" spans="1:26" x14ac:dyDescent="0.25">
      <c r="A2693" s="14">
        <v>2543</v>
      </c>
      <c r="B2693" s="14" t="s">
        <v>5288</v>
      </c>
      <c r="C2693" s="14" t="s">
        <v>5300</v>
      </c>
      <c r="D2693" s="14" t="s">
        <v>5301</v>
      </c>
      <c r="E2693" s="14" t="s">
        <v>5302</v>
      </c>
      <c r="F2693" s="14" t="s">
        <v>5301</v>
      </c>
      <c r="G2693" s="14" t="s">
        <v>10022</v>
      </c>
      <c r="H2693" s="14" t="s">
        <v>10023</v>
      </c>
      <c r="I2693" s="14" t="s">
        <v>5571</v>
      </c>
      <c r="J2693" s="15">
        <v>1100</v>
      </c>
      <c r="K2693" s="15">
        <v>340</v>
      </c>
      <c r="L2693" s="14" t="s">
        <v>5572</v>
      </c>
      <c r="M2693" s="14">
        <v>3</v>
      </c>
      <c r="N2693" s="15">
        <v>761.85248183083343</v>
      </c>
      <c r="O2693" s="14">
        <v>0</v>
      </c>
      <c r="P2693" s="15">
        <v>419.01886500695844</v>
      </c>
      <c r="Q2693" s="15">
        <v>342.83361682387499</v>
      </c>
      <c r="R2693" s="15">
        <v>327.59656718725842</v>
      </c>
      <c r="S2693" s="15">
        <v>175.2260708210917</v>
      </c>
      <c r="T2693" s="15">
        <v>152.37049636616669</v>
      </c>
      <c r="U2693" s="15">
        <v>281.88541827740835</v>
      </c>
      <c r="V2693" s="15">
        <v>45.711148909850003</v>
      </c>
      <c r="W2693" s="14">
        <v>35.350169783000069</v>
      </c>
      <c r="X2693" s="14">
        <v>35.973955193000052</v>
      </c>
      <c r="Y2693" s="14" t="s">
        <v>10024</v>
      </c>
      <c r="Z2693" s="70" t="s">
        <v>5574</v>
      </c>
    </row>
    <row r="2694" spans="1:26" x14ac:dyDescent="0.25">
      <c r="A2694" s="14">
        <v>2544</v>
      </c>
      <c r="B2694" s="14" t="s">
        <v>5288</v>
      </c>
      <c r="C2694" s="14" t="s">
        <v>5300</v>
      </c>
      <c r="D2694" s="14" t="s">
        <v>5301</v>
      </c>
      <c r="E2694" s="14" t="s">
        <v>5302</v>
      </c>
      <c r="F2694" s="14" t="s">
        <v>5301</v>
      </c>
      <c r="G2694" s="14" t="s">
        <v>10031</v>
      </c>
      <c r="H2694" s="14" t="s">
        <v>6234</v>
      </c>
      <c r="I2694" s="14" t="s">
        <v>5571</v>
      </c>
      <c r="J2694" s="15">
        <v>1000</v>
      </c>
      <c r="K2694" s="15">
        <v>320</v>
      </c>
      <c r="L2694" s="14" t="s">
        <v>5572</v>
      </c>
      <c r="M2694" s="14">
        <v>3</v>
      </c>
      <c r="N2694" s="15">
        <v>692.59316530075762</v>
      </c>
      <c r="O2694" s="14">
        <v>0</v>
      </c>
      <c r="P2694" s="15">
        <v>380.92624091541671</v>
      </c>
      <c r="Q2694" s="15">
        <v>311.66692438534091</v>
      </c>
      <c r="R2694" s="15">
        <v>297.8150610793258</v>
      </c>
      <c r="S2694" s="15">
        <v>159.29642801917427</v>
      </c>
      <c r="T2694" s="15">
        <v>138.51863306015153</v>
      </c>
      <c r="U2694" s="15">
        <v>256.25947116128032</v>
      </c>
      <c r="V2694" s="15">
        <v>41.555589918045456</v>
      </c>
      <c r="W2694" s="14">
        <v>35.298633899000038</v>
      </c>
      <c r="X2694" s="14">
        <v>35.953317626000057</v>
      </c>
      <c r="Y2694" s="14" t="s">
        <v>10032</v>
      </c>
      <c r="Z2694" s="70" t="s">
        <v>5574</v>
      </c>
    </row>
    <row r="2695" spans="1:26" x14ac:dyDescent="0.25">
      <c r="A2695" s="14">
        <v>2551</v>
      </c>
      <c r="B2695" s="14" t="s">
        <v>5288</v>
      </c>
      <c r="C2695" s="14" t="s">
        <v>5300</v>
      </c>
      <c r="D2695" s="14" t="s">
        <v>5301</v>
      </c>
      <c r="E2695" s="14" t="s">
        <v>5302</v>
      </c>
      <c r="F2695" s="14" t="s">
        <v>5301</v>
      </c>
      <c r="G2695" s="14" t="s">
        <v>10036</v>
      </c>
      <c r="H2695" s="14" t="s">
        <v>10037</v>
      </c>
      <c r="I2695" s="14" t="s">
        <v>5571</v>
      </c>
      <c r="J2695" s="15">
        <v>620</v>
      </c>
      <c r="K2695" s="15">
        <v>190</v>
      </c>
      <c r="L2695" s="14" t="s">
        <v>5572</v>
      </c>
      <c r="M2695" s="14">
        <v>3</v>
      </c>
      <c r="N2695" s="15">
        <v>429.40776248646972</v>
      </c>
      <c r="O2695" s="14">
        <v>0</v>
      </c>
      <c r="P2695" s="15">
        <v>236.17426936755837</v>
      </c>
      <c r="Q2695" s="15">
        <v>193.23349311891135</v>
      </c>
      <c r="R2695" s="15">
        <v>184.64533786918199</v>
      </c>
      <c r="S2695" s="15">
        <v>98.763785371888034</v>
      </c>
      <c r="T2695" s="15">
        <v>85.881552497293953</v>
      </c>
      <c r="U2695" s="15">
        <v>158.8808721199938</v>
      </c>
      <c r="V2695" s="15">
        <v>25.764465749188183</v>
      </c>
      <c r="W2695" s="14">
        <v>35.417573786000048</v>
      </c>
      <c r="X2695" s="14">
        <v>35.941193050000038</v>
      </c>
      <c r="Y2695" s="14" t="s">
        <v>10038</v>
      </c>
      <c r="Z2695" s="70" t="s">
        <v>5574</v>
      </c>
    </row>
    <row r="2696" spans="1:26" x14ac:dyDescent="0.25">
      <c r="A2696" s="14">
        <v>2555</v>
      </c>
      <c r="B2696" s="14" t="s">
        <v>5288</v>
      </c>
      <c r="C2696" s="14" t="s">
        <v>5300</v>
      </c>
      <c r="D2696" s="14" t="s">
        <v>5301</v>
      </c>
      <c r="E2696" s="14" t="s">
        <v>5302</v>
      </c>
      <c r="F2696" s="14" t="s">
        <v>5301</v>
      </c>
      <c r="G2696" s="14" t="s">
        <v>10039</v>
      </c>
      <c r="H2696" s="14" t="s">
        <v>10040</v>
      </c>
      <c r="I2696" s="14" t="s">
        <v>5571</v>
      </c>
      <c r="J2696" s="15">
        <v>580</v>
      </c>
      <c r="K2696" s="15">
        <v>180</v>
      </c>
      <c r="L2696" s="14" t="s">
        <v>5572</v>
      </c>
      <c r="M2696" s="14">
        <v>3</v>
      </c>
      <c r="N2696" s="15">
        <v>401.70403587443946</v>
      </c>
      <c r="O2696" s="14">
        <v>0</v>
      </c>
      <c r="P2696" s="15">
        <v>220.93721973094171</v>
      </c>
      <c r="Q2696" s="15">
        <v>180.76681614349775</v>
      </c>
      <c r="R2696" s="15">
        <v>172.73273542600899</v>
      </c>
      <c r="S2696" s="15">
        <v>92.391928251121072</v>
      </c>
      <c r="T2696" s="15">
        <v>80.3408071748879</v>
      </c>
      <c r="U2696" s="15">
        <v>148.63049327354258</v>
      </c>
      <c r="V2696" s="15">
        <v>24.102242152466367</v>
      </c>
      <c r="W2696" s="14">
        <v>35.354787850000037</v>
      </c>
      <c r="X2696" s="14">
        <v>36.004312144000039</v>
      </c>
      <c r="Y2696" s="14" t="s">
        <v>10041</v>
      </c>
      <c r="Z2696" s="70" t="s">
        <v>5574</v>
      </c>
    </row>
    <row r="2697" spans="1:26" x14ac:dyDescent="0.25">
      <c r="A2697" s="14">
        <v>2537</v>
      </c>
      <c r="B2697" s="14" t="s">
        <v>5288</v>
      </c>
      <c r="C2697" s="14" t="s">
        <v>5300</v>
      </c>
      <c r="D2697" s="14" t="s">
        <v>5301</v>
      </c>
      <c r="E2697" s="14" t="s">
        <v>5302</v>
      </c>
      <c r="F2697" s="14" t="s">
        <v>5301</v>
      </c>
      <c r="G2697" s="14" t="s">
        <v>10599</v>
      </c>
      <c r="H2697" s="14" t="s">
        <v>5203</v>
      </c>
      <c r="I2697" s="14" t="s">
        <v>5571</v>
      </c>
      <c r="J2697" s="15">
        <v>2700</v>
      </c>
      <c r="K2697" s="15">
        <v>810</v>
      </c>
      <c r="L2697" s="14" t="s">
        <v>5572</v>
      </c>
      <c r="M2697" s="14">
        <v>2</v>
      </c>
      <c r="N2697" s="15">
        <v>1870.0015463120455</v>
      </c>
      <c r="O2697" s="14">
        <v>0</v>
      </c>
      <c r="P2697" s="15">
        <v>1028.5008504716252</v>
      </c>
      <c r="Q2697" s="15">
        <v>841.50069584042046</v>
      </c>
      <c r="R2697" s="15">
        <v>804.10066491417967</v>
      </c>
      <c r="S2697" s="15">
        <v>430.10035565177049</v>
      </c>
      <c r="T2697" s="15">
        <v>374.00030926240913</v>
      </c>
      <c r="U2697" s="15">
        <v>691.90057213545685</v>
      </c>
      <c r="V2697" s="15">
        <v>112.20009277872273</v>
      </c>
      <c r="W2697" s="14">
        <v>35.439797175000024</v>
      </c>
      <c r="X2697" s="14">
        <v>35.910926439000036</v>
      </c>
      <c r="Y2697" s="14" t="s">
        <v>10600</v>
      </c>
      <c r="Z2697" s="70" t="s">
        <v>5574</v>
      </c>
    </row>
    <row r="2698" spans="1:26" x14ac:dyDescent="0.25">
      <c r="A2698" s="14">
        <v>2539</v>
      </c>
      <c r="B2698" s="14" t="s">
        <v>5288</v>
      </c>
      <c r="C2698" s="14" t="s">
        <v>5300</v>
      </c>
      <c r="D2698" s="14" t="s">
        <v>5301</v>
      </c>
      <c r="E2698" s="14" t="s">
        <v>5302</v>
      </c>
      <c r="F2698" s="14" t="s">
        <v>5301</v>
      </c>
      <c r="G2698" s="14" t="s">
        <v>10601</v>
      </c>
      <c r="H2698" s="14" t="s">
        <v>10602</v>
      </c>
      <c r="I2698" s="14" t="s">
        <v>5571</v>
      </c>
      <c r="J2698" s="15">
        <v>910</v>
      </c>
      <c r="K2698" s="15">
        <v>270</v>
      </c>
      <c r="L2698" s="14" t="s">
        <v>5572</v>
      </c>
      <c r="M2698" s="14">
        <v>2</v>
      </c>
      <c r="N2698" s="15">
        <v>630.25978042368945</v>
      </c>
      <c r="O2698" s="14">
        <v>0</v>
      </c>
      <c r="P2698" s="15">
        <v>346.64287923302925</v>
      </c>
      <c r="Q2698" s="15">
        <v>283.6169011906602</v>
      </c>
      <c r="R2698" s="15">
        <v>271.01170558218644</v>
      </c>
      <c r="S2698" s="15">
        <v>144.95974949744857</v>
      </c>
      <c r="T2698" s="15">
        <v>126.0519560847379</v>
      </c>
      <c r="U2698" s="15">
        <v>233.19611875676509</v>
      </c>
      <c r="V2698" s="15">
        <v>37.815586825421363</v>
      </c>
      <c r="W2698" s="14">
        <v>35.311919974000034</v>
      </c>
      <c r="X2698" s="14">
        <v>35.947893904000068</v>
      </c>
      <c r="Y2698" s="14" t="s">
        <v>10603</v>
      </c>
      <c r="Z2698" s="70" t="s">
        <v>5574</v>
      </c>
    </row>
    <row r="2699" spans="1:26" x14ac:dyDescent="0.25">
      <c r="A2699" s="14">
        <v>2540</v>
      </c>
      <c r="B2699" s="14" t="s">
        <v>5288</v>
      </c>
      <c r="C2699" s="14" t="s">
        <v>5300</v>
      </c>
      <c r="D2699" s="14" t="s">
        <v>5301</v>
      </c>
      <c r="E2699" s="14" t="s">
        <v>5302</v>
      </c>
      <c r="F2699" s="14" t="s">
        <v>5301</v>
      </c>
      <c r="G2699" s="14" t="s">
        <v>10604</v>
      </c>
      <c r="H2699" s="14" t="s">
        <v>10605</v>
      </c>
      <c r="I2699" s="14" t="s">
        <v>5571</v>
      </c>
      <c r="J2699" s="15">
        <v>840</v>
      </c>
      <c r="K2699" s="15">
        <v>250</v>
      </c>
      <c r="L2699" s="14" t="s">
        <v>5572</v>
      </c>
      <c r="M2699" s="14">
        <v>2</v>
      </c>
      <c r="N2699" s="15">
        <v>581.77825885263644</v>
      </c>
      <c r="O2699" s="14">
        <v>0</v>
      </c>
      <c r="P2699" s="15">
        <v>319.97804236895007</v>
      </c>
      <c r="Q2699" s="15">
        <v>261.80021648368637</v>
      </c>
      <c r="R2699" s="15">
        <v>250.16465130663371</v>
      </c>
      <c r="S2699" s="15">
        <v>133.8089995361064</v>
      </c>
      <c r="T2699" s="15">
        <v>116.35565177052729</v>
      </c>
      <c r="U2699" s="15">
        <v>215.25795577547549</v>
      </c>
      <c r="V2699" s="15">
        <v>34.906695531158185</v>
      </c>
      <c r="W2699" s="14">
        <v>35.423385161000056</v>
      </c>
      <c r="X2699" s="14">
        <v>35.937646460000053</v>
      </c>
      <c r="Y2699" s="14" t="s">
        <v>10606</v>
      </c>
      <c r="Z2699" s="70" t="s">
        <v>5574</v>
      </c>
    </row>
    <row r="2700" spans="1:26" x14ac:dyDescent="0.25">
      <c r="A2700" s="14">
        <v>2546</v>
      </c>
      <c r="B2700" s="14" t="s">
        <v>5288</v>
      </c>
      <c r="C2700" s="14" t="s">
        <v>5300</v>
      </c>
      <c r="D2700" s="14" t="s">
        <v>5301</v>
      </c>
      <c r="E2700" s="14" t="s">
        <v>5302</v>
      </c>
      <c r="F2700" s="14" t="s">
        <v>5301</v>
      </c>
      <c r="G2700" s="14" t="s">
        <v>10607</v>
      </c>
      <c r="H2700" s="14" t="s">
        <v>10608</v>
      </c>
      <c r="I2700" s="14" t="s">
        <v>5571</v>
      </c>
      <c r="J2700" s="15">
        <v>1600</v>
      </c>
      <c r="K2700" s="15">
        <v>480</v>
      </c>
      <c r="L2700" s="14" t="s">
        <v>5572</v>
      </c>
      <c r="M2700" s="14">
        <v>2</v>
      </c>
      <c r="N2700" s="15">
        <v>1108.1490644812122</v>
      </c>
      <c r="O2700" s="14">
        <v>0</v>
      </c>
      <c r="P2700" s="15">
        <v>609.48198546466676</v>
      </c>
      <c r="Q2700" s="15">
        <v>498.66707901654547</v>
      </c>
      <c r="R2700" s="15">
        <v>476.50409772692126</v>
      </c>
      <c r="S2700" s="15">
        <v>254.87428483067882</v>
      </c>
      <c r="T2700" s="15">
        <v>221.62981289624247</v>
      </c>
      <c r="U2700" s="15">
        <v>410.01515385804851</v>
      </c>
      <c r="V2700" s="15">
        <v>66.488943868872738</v>
      </c>
      <c r="W2700" s="14">
        <v>35.348785045000056</v>
      </c>
      <c r="X2700" s="14">
        <v>35.997798482000064</v>
      </c>
      <c r="Y2700" s="14" t="s">
        <v>10609</v>
      </c>
      <c r="Z2700" s="70" t="s">
        <v>5574</v>
      </c>
    </row>
    <row r="2701" spans="1:26" x14ac:dyDescent="0.25">
      <c r="A2701" s="14">
        <v>2547</v>
      </c>
      <c r="B2701" s="14" t="s">
        <v>5288</v>
      </c>
      <c r="C2701" s="14" t="s">
        <v>5300</v>
      </c>
      <c r="D2701" s="14" t="s">
        <v>5301</v>
      </c>
      <c r="E2701" s="14" t="s">
        <v>5302</v>
      </c>
      <c r="F2701" s="14" t="s">
        <v>5301</v>
      </c>
      <c r="G2701" s="14" t="s">
        <v>10610</v>
      </c>
      <c r="H2701" s="14" t="s">
        <v>10611</v>
      </c>
      <c r="I2701" s="14" t="s">
        <v>5571</v>
      </c>
      <c r="J2701" s="15">
        <v>1700</v>
      </c>
      <c r="K2701" s="15">
        <v>510</v>
      </c>
      <c r="L2701" s="14" t="s">
        <v>5572</v>
      </c>
      <c r="M2701" s="14">
        <v>2</v>
      </c>
      <c r="N2701" s="15">
        <v>1177.4083810112879</v>
      </c>
      <c r="O2701" s="14">
        <v>0</v>
      </c>
      <c r="P2701" s="15">
        <v>647.57460955620843</v>
      </c>
      <c r="Q2701" s="15">
        <v>529.8337714550795</v>
      </c>
      <c r="R2701" s="15">
        <v>506.28560383485382</v>
      </c>
      <c r="S2701" s="15">
        <v>270.80392763259624</v>
      </c>
      <c r="T2701" s="15">
        <v>235.4816762022576</v>
      </c>
      <c r="U2701" s="15">
        <v>435.64110097417654</v>
      </c>
      <c r="V2701" s="15">
        <v>70.644502860677278</v>
      </c>
      <c r="W2701" s="14">
        <v>35.364174006000042</v>
      </c>
      <c r="X2701" s="14">
        <v>35.998355042000071</v>
      </c>
      <c r="Y2701" s="14" t="s">
        <v>10612</v>
      </c>
      <c r="Z2701" s="70" t="s">
        <v>5574</v>
      </c>
    </row>
    <row r="2702" spans="1:26" x14ac:dyDescent="0.25">
      <c r="A2702" s="14">
        <v>2548</v>
      </c>
      <c r="B2702" s="14" t="s">
        <v>5288</v>
      </c>
      <c r="C2702" s="14" t="s">
        <v>5300</v>
      </c>
      <c r="D2702" s="14" t="s">
        <v>5301</v>
      </c>
      <c r="E2702" s="14" t="s">
        <v>5302</v>
      </c>
      <c r="F2702" s="14" t="s">
        <v>5301</v>
      </c>
      <c r="G2702" s="14" t="s">
        <v>10613</v>
      </c>
      <c r="H2702" s="14" t="s">
        <v>10614</v>
      </c>
      <c r="I2702" s="14" t="s">
        <v>5571</v>
      </c>
      <c r="J2702" s="15">
        <v>2100</v>
      </c>
      <c r="K2702" s="15">
        <v>620</v>
      </c>
      <c r="L2702" s="14" t="s">
        <v>5572</v>
      </c>
      <c r="M2702" s="14">
        <v>2</v>
      </c>
      <c r="N2702" s="15">
        <v>1454.4456471315912</v>
      </c>
      <c r="O2702" s="14">
        <v>0</v>
      </c>
      <c r="P2702" s="15">
        <v>799.94510592237521</v>
      </c>
      <c r="Q2702" s="15">
        <v>654.50054120921595</v>
      </c>
      <c r="R2702" s="15">
        <v>625.41162826658422</v>
      </c>
      <c r="S2702" s="15">
        <v>334.522498840266</v>
      </c>
      <c r="T2702" s="15">
        <v>290.88912942631822</v>
      </c>
      <c r="U2702" s="15">
        <v>538.14488943868878</v>
      </c>
      <c r="V2702" s="15">
        <v>87.266738827895466</v>
      </c>
      <c r="W2702" s="14">
        <v>35.387724613000046</v>
      </c>
      <c r="X2702" s="14">
        <v>35.956061465000062</v>
      </c>
      <c r="Y2702" s="14" t="s">
        <v>10615</v>
      </c>
      <c r="Z2702" s="70" t="s">
        <v>5574</v>
      </c>
    </row>
    <row r="2703" spans="1:26" x14ac:dyDescent="0.25">
      <c r="A2703" s="14">
        <v>2552</v>
      </c>
      <c r="B2703" s="14" t="s">
        <v>5288</v>
      </c>
      <c r="C2703" s="14" t="s">
        <v>5300</v>
      </c>
      <c r="D2703" s="14" t="s">
        <v>5301</v>
      </c>
      <c r="E2703" s="14" t="s">
        <v>5302</v>
      </c>
      <c r="F2703" s="14" t="s">
        <v>5301</v>
      </c>
      <c r="G2703" s="14" t="s">
        <v>10616</v>
      </c>
      <c r="H2703" s="14" t="s">
        <v>10617</v>
      </c>
      <c r="I2703" s="14" t="s">
        <v>5571</v>
      </c>
      <c r="J2703" s="15">
        <v>3200</v>
      </c>
      <c r="K2703" s="15">
        <v>960</v>
      </c>
      <c r="L2703" s="14" t="s">
        <v>5572</v>
      </c>
      <c r="M2703" s="14">
        <v>2</v>
      </c>
      <c r="N2703" s="15">
        <v>2216.2981289624245</v>
      </c>
      <c r="O2703" s="14">
        <v>0</v>
      </c>
      <c r="P2703" s="15">
        <v>1218.9639709293335</v>
      </c>
      <c r="Q2703" s="15">
        <v>997.33415803309094</v>
      </c>
      <c r="R2703" s="15">
        <v>953.00819545384252</v>
      </c>
      <c r="S2703" s="15">
        <v>509.74856966135764</v>
      </c>
      <c r="T2703" s="15">
        <v>443.25962579248494</v>
      </c>
      <c r="U2703" s="15">
        <v>820.03030771609701</v>
      </c>
      <c r="V2703" s="15">
        <v>132.97788773774548</v>
      </c>
      <c r="W2703" s="14">
        <v>35.295037550000075</v>
      </c>
      <c r="X2703" s="14">
        <v>35.976651746000073</v>
      </c>
      <c r="Y2703" s="14" t="s">
        <v>10618</v>
      </c>
      <c r="Z2703" s="70" t="s">
        <v>5574</v>
      </c>
    </row>
    <row r="2704" spans="1:26" x14ac:dyDescent="0.25">
      <c r="A2704" s="14">
        <v>2534</v>
      </c>
      <c r="B2704" s="14" t="s">
        <v>5288</v>
      </c>
      <c r="C2704" s="14" t="s">
        <v>5300</v>
      </c>
      <c r="D2704" s="14" t="s">
        <v>5301</v>
      </c>
      <c r="E2704" s="14" t="s">
        <v>5302</v>
      </c>
      <c r="F2704" s="14" t="s">
        <v>5301</v>
      </c>
      <c r="G2704" s="14" t="s">
        <v>15387</v>
      </c>
      <c r="H2704" s="14" t="s">
        <v>15388</v>
      </c>
      <c r="I2704" s="14" t="s">
        <v>5571</v>
      </c>
      <c r="J2704" s="15">
        <v>780</v>
      </c>
      <c r="K2704" s="15">
        <v>0</v>
      </c>
      <c r="L2704" s="14" t="s">
        <v>5572</v>
      </c>
      <c r="M2704" s="14">
        <v>1</v>
      </c>
      <c r="N2704" s="15">
        <v>540.22266893459096</v>
      </c>
      <c r="O2704" s="14">
        <v>0</v>
      </c>
      <c r="P2704" s="15">
        <v>297.12246791402504</v>
      </c>
      <c r="Q2704" s="15">
        <v>243.10020102056592</v>
      </c>
      <c r="R2704" s="15">
        <v>231.08024663677131</v>
      </c>
      <c r="S2704" s="15">
        <v>121.55010051028297</v>
      </c>
      <c r="T2704" s="15">
        <v>103.99286376990877</v>
      </c>
      <c r="U2704" s="15">
        <v>201.23294417813514</v>
      </c>
      <c r="V2704" s="15">
        <v>35.114473480748416</v>
      </c>
      <c r="W2704" s="14">
        <v>35.337784689000046</v>
      </c>
      <c r="X2704" s="14">
        <v>36.000630986000033</v>
      </c>
      <c r="Y2704" s="14" t="s">
        <v>15389</v>
      </c>
      <c r="Z2704" s="70" t="s">
        <v>5574</v>
      </c>
    </row>
    <row r="2705" spans="1:26" x14ac:dyDescent="0.25">
      <c r="A2705" s="14">
        <v>2541</v>
      </c>
      <c r="B2705" s="14" t="s">
        <v>5288</v>
      </c>
      <c r="C2705" s="14" t="s">
        <v>5300</v>
      </c>
      <c r="D2705" s="14" t="s">
        <v>5301</v>
      </c>
      <c r="E2705" s="14" t="s">
        <v>5302</v>
      </c>
      <c r="F2705" s="14" t="s">
        <v>5301</v>
      </c>
      <c r="G2705" s="14" t="s">
        <v>15390</v>
      </c>
      <c r="H2705" s="14" t="s">
        <v>15391</v>
      </c>
      <c r="I2705" s="14" t="s">
        <v>5571</v>
      </c>
      <c r="J2705" s="15">
        <v>1400</v>
      </c>
      <c r="K2705" s="15">
        <v>0</v>
      </c>
      <c r="L2705" s="14" t="s">
        <v>5572</v>
      </c>
      <c r="M2705" s="14">
        <v>1</v>
      </c>
      <c r="N2705" s="15">
        <v>969.63043142106073</v>
      </c>
      <c r="O2705" s="14">
        <v>0</v>
      </c>
      <c r="P2705" s="15">
        <v>533.29673728158343</v>
      </c>
      <c r="Q2705" s="15">
        <v>436.3336941394773</v>
      </c>
      <c r="R2705" s="15">
        <v>416.94108551105609</v>
      </c>
      <c r="S2705" s="15">
        <v>223.01499922684397</v>
      </c>
      <c r="T2705" s="15">
        <v>193.92608628421215</v>
      </c>
      <c r="U2705" s="15">
        <v>358.76325962579244</v>
      </c>
      <c r="V2705" s="15">
        <v>58.177825885263644</v>
      </c>
      <c r="W2705" s="14">
        <v>35.310063805000027</v>
      </c>
      <c r="X2705" s="14">
        <v>35.959112357000038</v>
      </c>
      <c r="Y2705" s="14" t="s">
        <v>15392</v>
      </c>
      <c r="Z2705" s="70" t="s">
        <v>5574</v>
      </c>
    </row>
    <row r="2706" spans="1:26" x14ac:dyDescent="0.25">
      <c r="A2706" s="14">
        <v>2542</v>
      </c>
      <c r="B2706" s="14" t="s">
        <v>5288</v>
      </c>
      <c r="C2706" s="14" t="s">
        <v>5300</v>
      </c>
      <c r="D2706" s="14" t="s">
        <v>5301</v>
      </c>
      <c r="E2706" s="14" t="s">
        <v>5302</v>
      </c>
      <c r="F2706" s="14" t="s">
        <v>5301</v>
      </c>
      <c r="G2706" s="14" t="s">
        <v>15393</v>
      </c>
      <c r="H2706" s="14" t="s">
        <v>15394</v>
      </c>
      <c r="I2706" s="14" t="s">
        <v>5571</v>
      </c>
      <c r="J2706" s="15">
        <v>320</v>
      </c>
      <c r="K2706" s="15">
        <v>0</v>
      </c>
      <c r="L2706" s="14" t="s">
        <v>5572</v>
      </c>
      <c r="M2706" s="14">
        <v>1</v>
      </c>
      <c r="N2706" s="15">
        <v>221.62981289624244</v>
      </c>
      <c r="O2706" s="14">
        <v>0</v>
      </c>
      <c r="P2706" s="15">
        <v>121.89639709293336</v>
      </c>
      <c r="Q2706" s="15">
        <v>99.733415803309086</v>
      </c>
      <c r="R2706" s="15">
        <v>95.300819545384243</v>
      </c>
      <c r="S2706" s="15">
        <v>50.974856966135761</v>
      </c>
      <c r="T2706" s="15">
        <v>44.32596257924849</v>
      </c>
      <c r="U2706" s="15">
        <v>82.003030771609701</v>
      </c>
      <c r="V2706" s="15">
        <v>13.297788773774545</v>
      </c>
      <c r="W2706" s="14">
        <v>35.454052554000043</v>
      </c>
      <c r="X2706" s="14">
        <v>35.917173001000037</v>
      </c>
      <c r="Y2706" s="14" t="s">
        <v>15395</v>
      </c>
      <c r="Z2706" s="70" t="s">
        <v>5574</v>
      </c>
    </row>
    <row r="2707" spans="1:26" x14ac:dyDescent="0.25">
      <c r="A2707" s="14">
        <v>2545</v>
      </c>
      <c r="B2707" s="14" t="s">
        <v>5288</v>
      </c>
      <c r="C2707" s="14" t="s">
        <v>5300</v>
      </c>
      <c r="D2707" s="14" t="s">
        <v>5301</v>
      </c>
      <c r="E2707" s="14" t="s">
        <v>5302</v>
      </c>
      <c r="F2707" s="14" t="s">
        <v>5301</v>
      </c>
      <c r="G2707" s="14" t="s">
        <v>15396</v>
      </c>
      <c r="H2707" s="14" t="s">
        <v>15397</v>
      </c>
      <c r="I2707" s="14" t="s">
        <v>5571</v>
      </c>
      <c r="J2707" s="15">
        <v>500</v>
      </c>
      <c r="K2707" s="15">
        <v>0</v>
      </c>
      <c r="L2707" s="14" t="s">
        <v>5572</v>
      </c>
      <c r="M2707" s="14">
        <v>1</v>
      </c>
      <c r="N2707" s="15">
        <v>346.29658265037881</v>
      </c>
      <c r="O2707" s="14">
        <v>0</v>
      </c>
      <c r="P2707" s="15">
        <v>190.46312045770836</v>
      </c>
      <c r="Q2707" s="15">
        <v>155.83346219267045</v>
      </c>
      <c r="R2707" s="15">
        <v>148.9075305396629</v>
      </c>
      <c r="S2707" s="15">
        <v>79.648214009587136</v>
      </c>
      <c r="T2707" s="15">
        <v>69.259316530075765</v>
      </c>
      <c r="U2707" s="15">
        <v>128.12973558064016</v>
      </c>
      <c r="V2707" s="15">
        <v>20.777794959022728</v>
      </c>
      <c r="W2707" s="14">
        <v>35.406839599000079</v>
      </c>
      <c r="X2707" s="14">
        <v>35.956473622000033</v>
      </c>
      <c r="Y2707" s="14" t="s">
        <v>15398</v>
      </c>
      <c r="Z2707" s="70" t="s">
        <v>5574</v>
      </c>
    </row>
    <row r="2708" spans="1:26" x14ac:dyDescent="0.25">
      <c r="A2708" s="14">
        <v>2549</v>
      </c>
      <c r="B2708" s="14" t="s">
        <v>5288</v>
      </c>
      <c r="C2708" s="14" t="s">
        <v>5300</v>
      </c>
      <c r="D2708" s="14" t="s">
        <v>5301</v>
      </c>
      <c r="E2708" s="14" t="s">
        <v>5302</v>
      </c>
      <c r="F2708" s="14" t="s">
        <v>5301</v>
      </c>
      <c r="G2708" s="14" t="s">
        <v>15399</v>
      </c>
      <c r="H2708" s="14" t="s">
        <v>15175</v>
      </c>
      <c r="I2708" s="14" t="s">
        <v>5571</v>
      </c>
      <c r="J2708" s="15">
        <v>340</v>
      </c>
      <c r="K2708" s="15">
        <v>0</v>
      </c>
      <c r="L2708" s="14" t="s">
        <v>5572</v>
      </c>
      <c r="M2708" s="14">
        <v>1</v>
      </c>
      <c r="N2708" s="15">
        <v>235.4816762022576</v>
      </c>
      <c r="O2708" s="14">
        <v>0</v>
      </c>
      <c r="P2708" s="15">
        <v>129.51492191124169</v>
      </c>
      <c r="Q2708" s="15">
        <v>105.96675429101592</v>
      </c>
      <c r="R2708" s="15">
        <v>101.25712076697076</v>
      </c>
      <c r="S2708" s="15">
        <v>54.160785526519248</v>
      </c>
      <c r="T2708" s="15">
        <v>47.096335240451523</v>
      </c>
      <c r="U2708" s="15">
        <v>87.128220194835308</v>
      </c>
      <c r="V2708" s="15">
        <v>14.128900572135455</v>
      </c>
      <c r="W2708" s="14">
        <v>35.358373918000041</v>
      </c>
      <c r="X2708" s="14">
        <v>36.009471145000077</v>
      </c>
      <c r="Y2708" s="14" t="s">
        <v>15400</v>
      </c>
      <c r="Z2708" s="70" t="s">
        <v>5574</v>
      </c>
    </row>
    <row r="2709" spans="1:26" x14ac:dyDescent="0.25">
      <c r="A2709" s="14">
        <v>2554</v>
      </c>
      <c r="B2709" s="14" t="s">
        <v>5288</v>
      </c>
      <c r="C2709" s="14" t="s">
        <v>5300</v>
      </c>
      <c r="D2709" s="14" t="s">
        <v>5301</v>
      </c>
      <c r="E2709" s="14" t="s">
        <v>5302</v>
      </c>
      <c r="F2709" s="14" t="s">
        <v>5301</v>
      </c>
      <c r="G2709" s="14" t="s">
        <v>15401</v>
      </c>
      <c r="H2709" s="14" t="s">
        <v>15402</v>
      </c>
      <c r="I2709" s="14" t="s">
        <v>5571</v>
      </c>
      <c r="J2709" s="15">
        <v>780</v>
      </c>
      <c r="K2709" s="15">
        <v>0</v>
      </c>
      <c r="L2709" s="14" t="s">
        <v>5572</v>
      </c>
      <c r="M2709" s="14">
        <v>1</v>
      </c>
      <c r="N2709" s="15">
        <v>540.22266893459096</v>
      </c>
      <c r="O2709" s="14">
        <v>0</v>
      </c>
      <c r="P2709" s="15">
        <v>297.12246791402504</v>
      </c>
      <c r="Q2709" s="15">
        <v>243.10020102056592</v>
      </c>
      <c r="R2709" s="15">
        <v>231.08024663677131</v>
      </c>
      <c r="S2709" s="15">
        <v>121.55010051028297</v>
      </c>
      <c r="T2709" s="15">
        <v>103.99286376990877</v>
      </c>
      <c r="U2709" s="15">
        <v>201.23294417813514</v>
      </c>
      <c r="V2709" s="15">
        <v>35.114473480748416</v>
      </c>
      <c r="W2709" s="14">
        <v>35.358053749000078</v>
      </c>
      <c r="X2709" s="14">
        <v>36.031670430000077</v>
      </c>
      <c r="Y2709" s="14" t="s">
        <v>15403</v>
      </c>
      <c r="Z2709" s="70" t="s">
        <v>5574</v>
      </c>
    </row>
    <row r="2710" spans="1:26" x14ac:dyDescent="0.25">
      <c r="A2710" s="14">
        <v>2573</v>
      </c>
      <c r="B2710" s="14" t="s">
        <v>5288</v>
      </c>
      <c r="C2710" s="14" t="s">
        <v>5300</v>
      </c>
      <c r="D2710" s="14" t="s">
        <v>5301</v>
      </c>
      <c r="E2710" s="14" t="s">
        <v>5303</v>
      </c>
      <c r="F2710" s="14" t="s">
        <v>5304</v>
      </c>
      <c r="G2710" s="14" t="s">
        <v>11118</v>
      </c>
      <c r="H2710" s="14" t="s">
        <v>11119</v>
      </c>
      <c r="I2710" s="14" t="s">
        <v>5571</v>
      </c>
      <c r="J2710" s="15">
        <v>770</v>
      </c>
      <c r="K2710" s="15">
        <v>100</v>
      </c>
      <c r="L2710" s="14" t="s">
        <v>5572</v>
      </c>
      <c r="M2710" s="14">
        <v>2</v>
      </c>
      <c r="N2710" s="15">
        <v>533.31405693950182</v>
      </c>
      <c r="O2710" s="14">
        <v>0</v>
      </c>
      <c r="P2710" s="15">
        <v>293.32273131672605</v>
      </c>
      <c r="Q2710" s="15">
        <v>239.9913256227758</v>
      </c>
      <c r="R2710" s="15">
        <v>228.1250878558719</v>
      </c>
      <c r="S2710" s="15">
        <v>119.99566281138792</v>
      </c>
      <c r="T2710" s="15">
        <v>102.66295596085411</v>
      </c>
      <c r="U2710" s="15">
        <v>198.65948620996443</v>
      </c>
      <c r="V2710" s="15">
        <v>34.665413701067621</v>
      </c>
      <c r="W2710" s="14">
        <v>35.348345647000031</v>
      </c>
      <c r="X2710" s="14">
        <v>36.133456900000056</v>
      </c>
      <c r="Y2710" s="14" t="s">
        <v>11120</v>
      </c>
      <c r="Z2710" s="70" t="s">
        <v>5574</v>
      </c>
    </row>
    <row r="2711" spans="1:26" x14ac:dyDescent="0.25">
      <c r="A2711" s="14">
        <v>2558</v>
      </c>
      <c r="B2711" s="14" t="s">
        <v>5288</v>
      </c>
      <c r="C2711" s="14" t="s">
        <v>5300</v>
      </c>
      <c r="D2711" s="14" t="s">
        <v>5301</v>
      </c>
      <c r="E2711" s="14" t="s">
        <v>5303</v>
      </c>
      <c r="F2711" s="14" t="s">
        <v>5304</v>
      </c>
      <c r="G2711" s="14" t="s">
        <v>11789</v>
      </c>
      <c r="H2711" s="14" t="s">
        <v>11790</v>
      </c>
      <c r="I2711" s="14" t="s">
        <v>5571</v>
      </c>
      <c r="J2711" s="15">
        <v>1300</v>
      </c>
      <c r="K2711" s="15">
        <v>80</v>
      </c>
      <c r="L2711" s="14" t="s">
        <v>5572</v>
      </c>
      <c r="M2711" s="14">
        <v>2</v>
      </c>
      <c r="N2711" s="15">
        <v>900.40035587188618</v>
      </c>
      <c r="O2711" s="14">
        <v>0</v>
      </c>
      <c r="P2711" s="15">
        <v>495.22019572953747</v>
      </c>
      <c r="Q2711" s="15">
        <v>405.18016014234871</v>
      </c>
      <c r="R2711" s="15">
        <v>387.1721530249111</v>
      </c>
      <c r="S2711" s="15">
        <v>207.09208185053382</v>
      </c>
      <c r="T2711" s="15">
        <v>180.08007117437725</v>
      </c>
      <c r="U2711" s="15">
        <v>333.14813167259786</v>
      </c>
      <c r="V2711" s="15">
        <v>54.02402135231317</v>
      </c>
      <c r="W2711" s="14">
        <v>35.35157937200006</v>
      </c>
      <c r="X2711" s="14">
        <v>36.037862590000032</v>
      </c>
      <c r="Y2711" s="14" t="s">
        <v>11791</v>
      </c>
      <c r="Z2711" s="70" t="s">
        <v>5574</v>
      </c>
    </row>
    <row r="2712" spans="1:26" x14ac:dyDescent="0.25">
      <c r="A2712" s="14">
        <v>2559</v>
      </c>
      <c r="B2712" s="14" t="s">
        <v>5288</v>
      </c>
      <c r="C2712" s="14" t="s">
        <v>5300</v>
      </c>
      <c r="D2712" s="14" t="s">
        <v>5301</v>
      </c>
      <c r="E2712" s="14" t="s">
        <v>5303</v>
      </c>
      <c r="F2712" s="14" t="s">
        <v>5304</v>
      </c>
      <c r="G2712" s="14" t="s">
        <v>11792</v>
      </c>
      <c r="H2712" s="14" t="s">
        <v>11793</v>
      </c>
      <c r="I2712" s="14" t="s">
        <v>5571</v>
      </c>
      <c r="J2712" s="15">
        <v>370</v>
      </c>
      <c r="K2712" s="15">
        <v>30</v>
      </c>
      <c r="L2712" s="14" t="s">
        <v>5572</v>
      </c>
      <c r="M2712" s="14">
        <v>2</v>
      </c>
      <c r="N2712" s="15">
        <v>256.26779359430606</v>
      </c>
      <c r="O2712" s="14">
        <v>0</v>
      </c>
      <c r="P2712" s="15">
        <v>140.94728647686836</v>
      </c>
      <c r="Q2712" s="15">
        <v>115.32050711743771</v>
      </c>
      <c r="R2712" s="15">
        <v>110.1951512455516</v>
      </c>
      <c r="S2712" s="15">
        <v>58.941592526690393</v>
      </c>
      <c r="T2712" s="15">
        <v>51.253558718861214</v>
      </c>
      <c r="U2712" s="15">
        <v>94.819083629893242</v>
      </c>
      <c r="V2712" s="15">
        <v>15.376067615658362</v>
      </c>
      <c r="W2712" s="14">
        <v>35.346423405000053</v>
      </c>
      <c r="X2712" s="14">
        <v>36.141961345000027</v>
      </c>
      <c r="Y2712" s="14" t="s">
        <v>11794</v>
      </c>
      <c r="Z2712" s="70" t="s">
        <v>5574</v>
      </c>
    </row>
    <row r="2713" spans="1:26" x14ac:dyDescent="0.25">
      <c r="A2713" s="14">
        <v>2560</v>
      </c>
      <c r="B2713" s="14" t="s">
        <v>5288</v>
      </c>
      <c r="C2713" s="14" t="s">
        <v>5300</v>
      </c>
      <c r="D2713" s="14" t="s">
        <v>5301</v>
      </c>
      <c r="E2713" s="14" t="s">
        <v>5303</v>
      </c>
      <c r="F2713" s="14" t="s">
        <v>5304</v>
      </c>
      <c r="G2713" s="14" t="s">
        <v>11804</v>
      </c>
      <c r="H2713" s="14" t="s">
        <v>11805</v>
      </c>
      <c r="I2713" s="14" t="s">
        <v>5571</v>
      </c>
      <c r="J2713" s="15">
        <v>340</v>
      </c>
      <c r="K2713" s="15">
        <v>20</v>
      </c>
      <c r="L2713" s="14" t="s">
        <v>5572</v>
      </c>
      <c r="M2713" s="14">
        <v>2</v>
      </c>
      <c r="N2713" s="15">
        <v>235.48932384341637</v>
      </c>
      <c r="O2713" s="14">
        <v>0</v>
      </c>
      <c r="P2713" s="15">
        <v>129.51912811387902</v>
      </c>
      <c r="Q2713" s="15">
        <v>105.97019572953735</v>
      </c>
      <c r="R2713" s="15">
        <v>101.26040925266904</v>
      </c>
      <c r="S2713" s="15">
        <v>54.162544483985769</v>
      </c>
      <c r="T2713" s="15">
        <v>47.09786476868328</v>
      </c>
      <c r="U2713" s="15">
        <v>87.131049822064057</v>
      </c>
      <c r="V2713" s="15">
        <v>14.129359430604982</v>
      </c>
      <c r="W2713" s="14">
        <v>35.36847485800007</v>
      </c>
      <c r="X2713" s="14">
        <v>36.093817433000027</v>
      </c>
      <c r="Y2713" s="14" t="s">
        <v>11806</v>
      </c>
      <c r="Z2713" s="70" t="s">
        <v>5574</v>
      </c>
    </row>
    <row r="2714" spans="1:26" x14ac:dyDescent="0.25">
      <c r="A2714" s="14">
        <v>2561</v>
      </c>
      <c r="B2714" s="14" t="s">
        <v>5288</v>
      </c>
      <c r="C2714" s="14" t="s">
        <v>5300</v>
      </c>
      <c r="D2714" s="14" t="s">
        <v>5301</v>
      </c>
      <c r="E2714" s="14" t="s">
        <v>5303</v>
      </c>
      <c r="F2714" s="14" t="s">
        <v>5304</v>
      </c>
      <c r="G2714" s="14" t="s">
        <v>11807</v>
      </c>
      <c r="H2714" s="14" t="s">
        <v>11808</v>
      </c>
      <c r="I2714" s="14" t="s">
        <v>5571</v>
      </c>
      <c r="J2714" s="15">
        <v>460</v>
      </c>
      <c r="K2714" s="15">
        <v>30</v>
      </c>
      <c r="L2714" s="14" t="s">
        <v>5572</v>
      </c>
      <c r="M2714" s="14">
        <v>2</v>
      </c>
      <c r="N2714" s="15">
        <v>318.60320284697508</v>
      </c>
      <c r="O2714" s="14">
        <v>0</v>
      </c>
      <c r="P2714" s="15">
        <v>175.23176156583631</v>
      </c>
      <c r="Q2714" s="15">
        <v>143.37144128113877</v>
      </c>
      <c r="R2714" s="15">
        <v>136.99937722419929</v>
      </c>
      <c r="S2714" s="15">
        <v>73.278736654804277</v>
      </c>
      <c r="T2714" s="15">
        <v>63.720640569395016</v>
      </c>
      <c r="U2714" s="15">
        <v>117.88318505338079</v>
      </c>
      <c r="V2714" s="15">
        <v>19.116192170818504</v>
      </c>
      <c r="W2714" s="14">
        <v>35.351335934000076</v>
      </c>
      <c r="X2714" s="14">
        <v>36.113432006000039</v>
      </c>
      <c r="Y2714" s="14" t="s">
        <v>11809</v>
      </c>
      <c r="Z2714" s="70" t="s">
        <v>5574</v>
      </c>
    </row>
    <row r="2715" spans="1:26" x14ac:dyDescent="0.25">
      <c r="A2715" s="14">
        <v>2562</v>
      </c>
      <c r="B2715" s="14" t="s">
        <v>5288</v>
      </c>
      <c r="C2715" s="14" t="s">
        <v>5300</v>
      </c>
      <c r="D2715" s="14" t="s">
        <v>5301</v>
      </c>
      <c r="E2715" s="14" t="s">
        <v>5303</v>
      </c>
      <c r="F2715" s="14" t="s">
        <v>5304</v>
      </c>
      <c r="G2715" s="14" t="s">
        <v>11810</v>
      </c>
      <c r="H2715" s="14" t="s">
        <v>11811</v>
      </c>
      <c r="I2715" s="14" t="s">
        <v>5571</v>
      </c>
      <c r="J2715" s="15">
        <v>320</v>
      </c>
      <c r="K2715" s="15">
        <v>20</v>
      </c>
      <c r="L2715" s="14" t="s">
        <v>5572</v>
      </c>
      <c r="M2715" s="14">
        <v>2</v>
      </c>
      <c r="N2715" s="15">
        <v>221.63701067615659</v>
      </c>
      <c r="O2715" s="14">
        <v>0</v>
      </c>
      <c r="P2715" s="15">
        <v>121.90035587188613</v>
      </c>
      <c r="Q2715" s="15">
        <v>99.736654804270458</v>
      </c>
      <c r="R2715" s="15">
        <v>95.30391459074734</v>
      </c>
      <c r="S2715" s="15">
        <v>50.976512455516016</v>
      </c>
      <c r="T2715" s="15">
        <v>44.327402135231324</v>
      </c>
      <c r="U2715" s="15">
        <v>82.005693950177942</v>
      </c>
      <c r="V2715" s="15">
        <v>13.298220640569395</v>
      </c>
      <c r="W2715" s="14">
        <v>35.386635254000055</v>
      </c>
      <c r="X2715" s="14">
        <v>36.090954942000053</v>
      </c>
      <c r="Y2715" s="14" t="s">
        <v>11812</v>
      </c>
      <c r="Z2715" s="70" t="s">
        <v>5574</v>
      </c>
    </row>
    <row r="2716" spans="1:26" x14ac:dyDescent="0.25">
      <c r="A2716" s="14">
        <v>2564</v>
      </c>
      <c r="B2716" s="14" t="s">
        <v>5288</v>
      </c>
      <c r="C2716" s="14" t="s">
        <v>5300</v>
      </c>
      <c r="D2716" s="14" t="s">
        <v>5301</v>
      </c>
      <c r="E2716" s="14" t="s">
        <v>5303</v>
      </c>
      <c r="F2716" s="14" t="s">
        <v>5304</v>
      </c>
      <c r="G2716" s="14" t="s">
        <v>11813</v>
      </c>
      <c r="H2716" s="14" t="s">
        <v>11814</v>
      </c>
      <c r="I2716" s="14" t="s">
        <v>5571</v>
      </c>
      <c r="J2716" s="15">
        <v>650</v>
      </c>
      <c r="K2716" s="15">
        <v>50</v>
      </c>
      <c r="L2716" s="14" t="s">
        <v>5572</v>
      </c>
      <c r="M2716" s="14">
        <v>2</v>
      </c>
      <c r="N2716" s="15">
        <v>450.20017793594309</v>
      </c>
      <c r="O2716" s="14">
        <v>0</v>
      </c>
      <c r="P2716" s="15">
        <v>247.61009786476873</v>
      </c>
      <c r="Q2716" s="15">
        <v>202.59008007117436</v>
      </c>
      <c r="R2716" s="15">
        <v>192.57312611209963</v>
      </c>
      <c r="S2716" s="15">
        <v>101.29504003558719</v>
      </c>
      <c r="T2716" s="15">
        <v>86.663534252669052</v>
      </c>
      <c r="U2716" s="15">
        <v>167.6995662811388</v>
      </c>
      <c r="V2716" s="15">
        <v>29.263011565836301</v>
      </c>
      <c r="W2716" s="14">
        <v>35.348130219000041</v>
      </c>
      <c r="X2716" s="14">
        <v>36.029737236000074</v>
      </c>
      <c r="Y2716" s="14" t="s">
        <v>11815</v>
      </c>
      <c r="Z2716" s="70" t="s">
        <v>5574</v>
      </c>
    </row>
    <row r="2717" spans="1:26" x14ac:dyDescent="0.25">
      <c r="A2717" s="14">
        <v>2566</v>
      </c>
      <c r="B2717" s="14" t="s">
        <v>5288</v>
      </c>
      <c r="C2717" s="14" t="s">
        <v>5300</v>
      </c>
      <c r="D2717" s="14" t="s">
        <v>5301</v>
      </c>
      <c r="E2717" s="14" t="s">
        <v>5303</v>
      </c>
      <c r="F2717" s="14" t="s">
        <v>5304</v>
      </c>
      <c r="G2717" s="14" t="s">
        <v>11816</v>
      </c>
      <c r="H2717" s="14" t="s">
        <v>11817</v>
      </c>
      <c r="I2717" s="14" t="s">
        <v>5571</v>
      </c>
      <c r="J2717" s="15">
        <v>1700</v>
      </c>
      <c r="K2717" s="15">
        <v>100</v>
      </c>
      <c r="L2717" s="14" t="s">
        <v>5572</v>
      </c>
      <c r="M2717" s="14">
        <v>2</v>
      </c>
      <c r="N2717" s="15">
        <v>1177.4466192170819</v>
      </c>
      <c r="O2717" s="14">
        <v>0</v>
      </c>
      <c r="P2717" s="15">
        <v>647.59564056939507</v>
      </c>
      <c r="Q2717" s="15">
        <v>529.85097864768682</v>
      </c>
      <c r="R2717" s="15">
        <v>506.30204626334523</v>
      </c>
      <c r="S2717" s="15">
        <v>270.81272241992883</v>
      </c>
      <c r="T2717" s="15">
        <v>235.4893238434164</v>
      </c>
      <c r="U2717" s="15">
        <v>435.65524911032031</v>
      </c>
      <c r="V2717" s="15">
        <v>70.646797153024906</v>
      </c>
      <c r="W2717" s="14">
        <v>35.34610813200004</v>
      </c>
      <c r="X2717" s="14">
        <v>36.086989433000042</v>
      </c>
      <c r="Y2717" s="14" t="s">
        <v>11818</v>
      </c>
      <c r="Z2717" s="70" t="s">
        <v>5574</v>
      </c>
    </row>
    <row r="2718" spans="1:26" x14ac:dyDescent="0.25">
      <c r="A2718" s="14">
        <v>2568</v>
      </c>
      <c r="B2718" s="14" t="s">
        <v>5288</v>
      </c>
      <c r="C2718" s="14" t="s">
        <v>5300</v>
      </c>
      <c r="D2718" s="14" t="s">
        <v>5301</v>
      </c>
      <c r="E2718" s="14" t="s">
        <v>5303</v>
      </c>
      <c r="F2718" s="14" t="s">
        <v>5304</v>
      </c>
      <c r="G2718" s="14" t="s">
        <v>11837</v>
      </c>
      <c r="H2718" s="14" t="s">
        <v>5304</v>
      </c>
      <c r="I2718" s="14" t="s">
        <v>5571</v>
      </c>
      <c r="J2718" s="15">
        <v>2200</v>
      </c>
      <c r="K2718" s="15">
        <v>120</v>
      </c>
      <c r="L2718" s="14" t="s">
        <v>5572</v>
      </c>
      <c r="M2718" s="14">
        <v>2</v>
      </c>
      <c r="N2718" s="15">
        <v>1523.7544483985764</v>
      </c>
      <c r="O2718" s="14">
        <v>0</v>
      </c>
      <c r="P2718" s="15">
        <v>838.06494661921704</v>
      </c>
      <c r="Q2718" s="15">
        <v>685.68950177935938</v>
      </c>
      <c r="R2718" s="15">
        <v>655.21441281138789</v>
      </c>
      <c r="S2718" s="15">
        <v>350.46352313167262</v>
      </c>
      <c r="T2718" s="15">
        <v>304.75088967971527</v>
      </c>
      <c r="U2718" s="15">
        <v>563.78914590747331</v>
      </c>
      <c r="V2718" s="15">
        <v>91.425266903914576</v>
      </c>
      <c r="W2718" s="14">
        <v>35.33163329100006</v>
      </c>
      <c r="X2718" s="14">
        <v>36.101798904000077</v>
      </c>
      <c r="Y2718" s="14" t="s">
        <v>11838</v>
      </c>
      <c r="Z2718" s="70" t="s">
        <v>5574</v>
      </c>
    </row>
    <row r="2719" spans="1:26" x14ac:dyDescent="0.25">
      <c r="A2719" s="14">
        <v>2569</v>
      </c>
      <c r="B2719" s="14" t="s">
        <v>5288</v>
      </c>
      <c r="C2719" s="14" t="s">
        <v>5300</v>
      </c>
      <c r="D2719" s="14" t="s">
        <v>5301</v>
      </c>
      <c r="E2719" s="14" t="s">
        <v>5303</v>
      </c>
      <c r="F2719" s="14" t="s">
        <v>5304</v>
      </c>
      <c r="G2719" s="14" t="s">
        <v>11842</v>
      </c>
      <c r="H2719" s="14" t="s">
        <v>11843</v>
      </c>
      <c r="I2719" s="14" t="s">
        <v>5571</v>
      </c>
      <c r="J2719" s="15">
        <v>610</v>
      </c>
      <c r="K2719" s="15">
        <v>40</v>
      </c>
      <c r="L2719" s="14" t="s">
        <v>5572</v>
      </c>
      <c r="M2719" s="14">
        <v>2</v>
      </c>
      <c r="N2719" s="15">
        <v>422.49555160142347</v>
      </c>
      <c r="O2719" s="14">
        <v>0</v>
      </c>
      <c r="P2719" s="15">
        <v>232.37255338078293</v>
      </c>
      <c r="Q2719" s="15">
        <v>190.12299822064054</v>
      </c>
      <c r="R2719" s="15">
        <v>181.6730871886121</v>
      </c>
      <c r="S2719" s="15">
        <v>97.173976868327401</v>
      </c>
      <c r="T2719" s="15">
        <v>84.4991103202847</v>
      </c>
      <c r="U2719" s="15">
        <v>156.32335409252667</v>
      </c>
      <c r="V2719" s="15">
        <v>25.349733096085409</v>
      </c>
      <c r="W2719" s="14">
        <v>35.335402200000033</v>
      </c>
      <c r="X2719" s="14">
        <v>36.042990632000055</v>
      </c>
      <c r="Y2719" s="14" t="s">
        <v>11844</v>
      </c>
      <c r="Z2719" s="70" t="s">
        <v>5574</v>
      </c>
    </row>
    <row r="2720" spans="1:26" x14ac:dyDescent="0.25">
      <c r="A2720" s="14">
        <v>2570</v>
      </c>
      <c r="B2720" s="14" t="s">
        <v>5288</v>
      </c>
      <c r="C2720" s="14" t="s">
        <v>5300</v>
      </c>
      <c r="D2720" s="14" t="s">
        <v>5301</v>
      </c>
      <c r="E2720" s="14" t="s">
        <v>5303</v>
      </c>
      <c r="F2720" s="14" t="s">
        <v>5304</v>
      </c>
      <c r="G2720" s="14" t="s">
        <v>11845</v>
      </c>
      <c r="H2720" s="14" t="s">
        <v>11846</v>
      </c>
      <c r="I2720" s="14" t="s">
        <v>5571</v>
      </c>
      <c r="J2720" s="15">
        <v>950</v>
      </c>
      <c r="K2720" s="15">
        <v>50</v>
      </c>
      <c r="L2720" s="14" t="s">
        <v>5572</v>
      </c>
      <c r="M2720" s="14">
        <v>2</v>
      </c>
      <c r="N2720" s="15">
        <v>657.98487544483987</v>
      </c>
      <c r="O2720" s="14">
        <v>0</v>
      </c>
      <c r="P2720" s="15">
        <v>361.89168149466195</v>
      </c>
      <c r="Q2720" s="15">
        <v>296.09319395017792</v>
      </c>
      <c r="R2720" s="15">
        <v>282.93349644128119</v>
      </c>
      <c r="S2720" s="15">
        <v>151.33652135231318</v>
      </c>
      <c r="T2720" s="15">
        <v>131.59697508896798</v>
      </c>
      <c r="U2720" s="15">
        <v>243.45440391459076</v>
      </c>
      <c r="V2720" s="15">
        <v>39.479092526690394</v>
      </c>
      <c r="W2720" s="14">
        <v>35.354201579000062</v>
      </c>
      <c r="X2720" s="14">
        <v>36.160771405000048</v>
      </c>
      <c r="Y2720" s="14" t="s">
        <v>11847</v>
      </c>
      <c r="Z2720" s="70" t="s">
        <v>5574</v>
      </c>
    </row>
    <row r="2721" spans="1:26" x14ac:dyDescent="0.25">
      <c r="A2721" s="14">
        <v>2556</v>
      </c>
      <c r="B2721" s="14" t="s">
        <v>5288</v>
      </c>
      <c r="C2721" s="14" t="s">
        <v>5300</v>
      </c>
      <c r="D2721" s="14" t="s">
        <v>5301</v>
      </c>
      <c r="E2721" s="14" t="s">
        <v>5303</v>
      </c>
      <c r="F2721" s="14" t="s">
        <v>5304</v>
      </c>
      <c r="G2721" s="14" t="s">
        <v>15404</v>
      </c>
      <c r="H2721" s="14" t="s">
        <v>3844</v>
      </c>
      <c r="I2721" s="14" t="s">
        <v>5571</v>
      </c>
      <c r="J2721" s="15">
        <v>130</v>
      </c>
      <c r="K2721" s="15">
        <v>0</v>
      </c>
      <c r="L2721" s="14" t="s">
        <v>5572</v>
      </c>
      <c r="M2721" s="14">
        <v>2</v>
      </c>
      <c r="N2721" s="15">
        <v>90.040035587188612</v>
      </c>
      <c r="O2721" s="14">
        <v>0</v>
      </c>
      <c r="P2721" s="15">
        <v>49.522019572953738</v>
      </c>
      <c r="Q2721" s="15">
        <v>40.518016014234874</v>
      </c>
      <c r="R2721" s="15">
        <v>38.717215302491098</v>
      </c>
      <c r="S2721" s="15">
        <v>20.709208185053381</v>
      </c>
      <c r="T2721" s="15">
        <v>18.008007117437725</v>
      </c>
      <c r="U2721" s="15">
        <v>33.314813167259786</v>
      </c>
      <c r="V2721" s="15">
        <v>5.4024021352313163</v>
      </c>
      <c r="W2721" s="14">
        <v>35.330046236000044</v>
      </c>
      <c r="X2721" s="14">
        <v>36.055441133000045</v>
      </c>
      <c r="Y2721" s="14" t="s">
        <v>15405</v>
      </c>
      <c r="Z2721" s="70" t="s">
        <v>5574</v>
      </c>
    </row>
    <row r="2722" spans="1:26" x14ac:dyDescent="0.25">
      <c r="A2722" s="14">
        <v>2557</v>
      </c>
      <c r="B2722" s="14" t="s">
        <v>5288</v>
      </c>
      <c r="C2722" s="14" t="s">
        <v>5300</v>
      </c>
      <c r="D2722" s="14" t="s">
        <v>5301</v>
      </c>
      <c r="E2722" s="14" t="s">
        <v>5303</v>
      </c>
      <c r="F2722" s="14" t="s">
        <v>5304</v>
      </c>
      <c r="G2722" s="14" t="s">
        <v>15406</v>
      </c>
      <c r="H2722" s="14" t="s">
        <v>15407</v>
      </c>
      <c r="I2722" s="14" t="s">
        <v>5571</v>
      </c>
      <c r="J2722" s="15">
        <v>380</v>
      </c>
      <c r="K2722" s="15">
        <v>0</v>
      </c>
      <c r="L2722" s="14" t="s">
        <v>5572</v>
      </c>
      <c r="M2722" s="14">
        <v>2</v>
      </c>
      <c r="N2722" s="15">
        <v>263.19395017793596</v>
      </c>
      <c r="O2722" s="14">
        <v>0</v>
      </c>
      <c r="P2722" s="15">
        <v>144.75667259786479</v>
      </c>
      <c r="Q2722" s="15">
        <v>118.43727758007117</v>
      </c>
      <c r="R2722" s="15">
        <v>113.17339857651247</v>
      </c>
      <c r="S2722" s="15">
        <v>60.534608540925277</v>
      </c>
      <c r="T2722" s="15">
        <v>52.638790035587192</v>
      </c>
      <c r="U2722" s="15">
        <v>97.3817615658363</v>
      </c>
      <c r="V2722" s="15">
        <v>15.791637010676157</v>
      </c>
      <c r="W2722" s="14">
        <v>35.355975664000027</v>
      </c>
      <c r="X2722" s="14">
        <v>36.086489639000035</v>
      </c>
      <c r="Y2722" s="14" t="s">
        <v>15408</v>
      </c>
      <c r="Z2722" s="70" t="s">
        <v>5574</v>
      </c>
    </row>
    <row r="2723" spans="1:26" x14ac:dyDescent="0.25">
      <c r="A2723" s="14">
        <v>2563</v>
      </c>
      <c r="B2723" s="14" t="s">
        <v>5288</v>
      </c>
      <c r="C2723" s="14" t="s">
        <v>5300</v>
      </c>
      <c r="D2723" s="14" t="s">
        <v>5301</v>
      </c>
      <c r="E2723" s="14" t="s">
        <v>5303</v>
      </c>
      <c r="F2723" s="14" t="s">
        <v>5304</v>
      </c>
      <c r="G2723" s="14" t="s">
        <v>15409</v>
      </c>
      <c r="H2723" s="14" t="s">
        <v>15410</v>
      </c>
      <c r="I2723" s="14" t="s">
        <v>5571</v>
      </c>
      <c r="J2723" s="15">
        <v>460</v>
      </c>
      <c r="K2723" s="15">
        <v>0</v>
      </c>
      <c r="L2723" s="14" t="s">
        <v>5572</v>
      </c>
      <c r="M2723" s="14">
        <v>2</v>
      </c>
      <c r="N2723" s="15">
        <v>318.60320284697508</v>
      </c>
      <c r="O2723" s="14">
        <v>0</v>
      </c>
      <c r="P2723" s="15">
        <v>175.23176156583631</v>
      </c>
      <c r="Q2723" s="15">
        <v>143.37144128113877</v>
      </c>
      <c r="R2723" s="15">
        <v>136.99937722419929</v>
      </c>
      <c r="S2723" s="15">
        <v>73.278736654804277</v>
      </c>
      <c r="T2723" s="15">
        <v>63.720640569395016</v>
      </c>
      <c r="U2723" s="15">
        <v>117.88318505338079</v>
      </c>
      <c r="V2723" s="15">
        <v>19.116192170818504</v>
      </c>
      <c r="W2723" s="14">
        <v>35.363900063000074</v>
      </c>
      <c r="X2723" s="14">
        <v>36.171259191000047</v>
      </c>
      <c r="Y2723" s="14" t="s">
        <v>15411</v>
      </c>
      <c r="Z2723" s="70" t="s">
        <v>5574</v>
      </c>
    </row>
    <row r="2724" spans="1:26" x14ac:dyDescent="0.25">
      <c r="A2724" s="14">
        <v>2565</v>
      </c>
      <c r="B2724" s="14" t="s">
        <v>5288</v>
      </c>
      <c r="C2724" s="14" t="s">
        <v>5300</v>
      </c>
      <c r="D2724" s="14" t="s">
        <v>5301</v>
      </c>
      <c r="E2724" s="14" t="s">
        <v>5303</v>
      </c>
      <c r="F2724" s="14" t="s">
        <v>5304</v>
      </c>
      <c r="G2724" s="14" t="s">
        <v>15412</v>
      </c>
      <c r="H2724" s="14" t="s">
        <v>15413</v>
      </c>
      <c r="I2724" s="14" t="s">
        <v>5571</v>
      </c>
      <c r="J2724" s="15">
        <v>110</v>
      </c>
      <c r="K2724" s="15">
        <v>0</v>
      </c>
      <c r="L2724" s="14" t="s">
        <v>5572</v>
      </c>
      <c r="M2724" s="14">
        <v>2</v>
      </c>
      <c r="N2724" s="15">
        <v>76.187722419928832</v>
      </c>
      <c r="O2724" s="14">
        <v>0</v>
      </c>
      <c r="P2724" s="15">
        <v>41.903247330960859</v>
      </c>
      <c r="Q2724" s="15">
        <v>34.284475088967973</v>
      </c>
      <c r="R2724" s="15">
        <v>32.760720640569396</v>
      </c>
      <c r="S2724" s="15">
        <v>17.523176156583631</v>
      </c>
      <c r="T2724" s="15">
        <v>15.237544483985767</v>
      </c>
      <c r="U2724" s="15">
        <v>28.189457295373668</v>
      </c>
      <c r="V2724" s="15">
        <v>4.5712633451957299</v>
      </c>
      <c r="W2724" s="14">
        <v>35.342244977000064</v>
      </c>
      <c r="X2724" s="14">
        <v>36.050455295000063</v>
      </c>
      <c r="Y2724" s="14" t="s">
        <v>15414</v>
      </c>
      <c r="Z2724" s="70" t="s">
        <v>5574</v>
      </c>
    </row>
    <row r="2725" spans="1:26" x14ac:dyDescent="0.25">
      <c r="A2725" s="14">
        <v>2567</v>
      </c>
      <c r="B2725" s="14" t="s">
        <v>5288</v>
      </c>
      <c r="C2725" s="14" t="s">
        <v>5300</v>
      </c>
      <c r="D2725" s="14" t="s">
        <v>5301</v>
      </c>
      <c r="E2725" s="14" t="s">
        <v>5303</v>
      </c>
      <c r="F2725" s="14" t="s">
        <v>5304</v>
      </c>
      <c r="G2725" s="14" t="s">
        <v>15415</v>
      </c>
      <c r="H2725" s="14" t="s">
        <v>15416</v>
      </c>
      <c r="I2725" s="14" t="s">
        <v>5571</v>
      </c>
      <c r="J2725" s="15">
        <v>100</v>
      </c>
      <c r="K2725" s="15">
        <v>0</v>
      </c>
      <c r="L2725" s="14" t="s">
        <v>5572</v>
      </c>
      <c r="M2725" s="14">
        <v>2</v>
      </c>
      <c r="N2725" s="15">
        <v>69.261565836298928</v>
      </c>
      <c r="O2725" s="14">
        <v>0</v>
      </c>
      <c r="P2725" s="15">
        <v>38.093861209964416</v>
      </c>
      <c r="Q2725" s="15">
        <v>31.167704626334515</v>
      </c>
      <c r="R2725" s="15">
        <v>29.782473309608541</v>
      </c>
      <c r="S2725" s="15">
        <v>15.930160142348754</v>
      </c>
      <c r="T2725" s="15">
        <v>13.852313167259787</v>
      </c>
      <c r="U2725" s="15">
        <v>25.626779359430603</v>
      </c>
      <c r="V2725" s="15">
        <v>4.1556939501779357</v>
      </c>
      <c r="W2725" s="14">
        <v>35.315476098000033</v>
      </c>
      <c r="X2725" s="14">
        <v>36.043526664000069</v>
      </c>
      <c r="Y2725" s="14" t="s">
        <v>15417</v>
      </c>
      <c r="Z2725" s="70" t="s">
        <v>5574</v>
      </c>
    </row>
    <row r="2726" spans="1:26" x14ac:dyDescent="0.25">
      <c r="A2726" s="14">
        <v>2571</v>
      </c>
      <c r="B2726" s="14" t="s">
        <v>5288</v>
      </c>
      <c r="C2726" s="14" t="s">
        <v>5300</v>
      </c>
      <c r="D2726" s="14" t="s">
        <v>5301</v>
      </c>
      <c r="E2726" s="14" t="s">
        <v>5303</v>
      </c>
      <c r="F2726" s="14" t="s">
        <v>5304</v>
      </c>
      <c r="G2726" s="14" t="s">
        <v>15418</v>
      </c>
      <c r="H2726" s="14" t="s">
        <v>15419</v>
      </c>
      <c r="I2726" s="14" t="s">
        <v>5571</v>
      </c>
      <c r="J2726" s="15">
        <v>290</v>
      </c>
      <c r="K2726" s="15">
        <v>0</v>
      </c>
      <c r="L2726" s="14" t="s">
        <v>5572</v>
      </c>
      <c r="M2726" s="14">
        <v>2</v>
      </c>
      <c r="N2726" s="15">
        <v>200.85854092526691</v>
      </c>
      <c r="O2726" s="14">
        <v>0</v>
      </c>
      <c r="P2726" s="15">
        <v>110.47219750889681</v>
      </c>
      <c r="Q2726" s="15">
        <v>90.386343416370096</v>
      </c>
      <c r="R2726" s="15">
        <v>86.369172597864775</v>
      </c>
      <c r="S2726" s="15">
        <v>46.197464412811392</v>
      </c>
      <c r="T2726" s="15">
        <v>40.171708185053383</v>
      </c>
      <c r="U2726" s="15">
        <v>74.317660142348757</v>
      </c>
      <c r="V2726" s="15">
        <v>12.051512455516015</v>
      </c>
      <c r="W2726" s="14">
        <v>35.369904711000061</v>
      </c>
      <c r="X2726" s="14">
        <v>36.12122353500007</v>
      </c>
      <c r="Y2726" s="14" t="s">
        <v>15420</v>
      </c>
      <c r="Z2726" s="70" t="s">
        <v>5574</v>
      </c>
    </row>
    <row r="2727" spans="1:26" x14ac:dyDescent="0.25">
      <c r="A2727" s="14">
        <v>2572</v>
      </c>
      <c r="B2727" s="14" t="s">
        <v>5288</v>
      </c>
      <c r="C2727" s="14" t="s">
        <v>5300</v>
      </c>
      <c r="D2727" s="14" t="s">
        <v>5301</v>
      </c>
      <c r="E2727" s="14" t="s">
        <v>5303</v>
      </c>
      <c r="F2727" s="14" t="s">
        <v>5304</v>
      </c>
      <c r="G2727" s="14" t="s">
        <v>15421</v>
      </c>
      <c r="H2727" s="14" t="s">
        <v>15422</v>
      </c>
      <c r="I2727" s="14" t="s">
        <v>5571</v>
      </c>
      <c r="J2727" s="15">
        <v>100</v>
      </c>
      <c r="K2727" s="15">
        <v>0</v>
      </c>
      <c r="L2727" s="14" t="s">
        <v>5572</v>
      </c>
      <c r="M2727" s="14">
        <v>2</v>
      </c>
      <c r="N2727" s="15">
        <v>69.261565836298928</v>
      </c>
      <c r="O2727" s="14">
        <v>0</v>
      </c>
      <c r="P2727" s="15">
        <v>38.093861209964416</v>
      </c>
      <c r="Q2727" s="15">
        <v>31.167704626334515</v>
      </c>
      <c r="R2727" s="15">
        <v>29.782473309608541</v>
      </c>
      <c r="S2727" s="15">
        <v>15.930160142348754</v>
      </c>
      <c r="T2727" s="15">
        <v>13.852313167259787</v>
      </c>
      <c r="U2727" s="15">
        <v>25.626779359430603</v>
      </c>
      <c r="V2727" s="15">
        <v>4.1556939501779357</v>
      </c>
      <c r="W2727" s="14">
        <v>35.336492134000025</v>
      </c>
      <c r="X2727" s="14">
        <v>36.136739065000029</v>
      </c>
      <c r="Y2727" s="14" t="s">
        <v>15423</v>
      </c>
      <c r="Z2727" s="70" t="s">
        <v>5574</v>
      </c>
    </row>
    <row r="2728" spans="1:26" x14ac:dyDescent="0.25">
      <c r="A2728" s="14">
        <v>2594</v>
      </c>
      <c r="B2728" s="14" t="s">
        <v>5288</v>
      </c>
      <c r="C2728" s="14" t="s">
        <v>5300</v>
      </c>
      <c r="D2728" s="14" t="s">
        <v>5301</v>
      </c>
      <c r="E2728" s="14" t="s">
        <v>5305</v>
      </c>
      <c r="F2728" s="14" t="s">
        <v>5306</v>
      </c>
      <c r="G2728" s="14" t="s">
        <v>11121</v>
      </c>
      <c r="H2728" s="14" t="s">
        <v>11122</v>
      </c>
      <c r="I2728" s="14" t="s">
        <v>5571</v>
      </c>
      <c r="J2728" s="15">
        <v>620</v>
      </c>
      <c r="K2728" s="15">
        <v>70</v>
      </c>
      <c r="L2728" s="14" t="s">
        <v>5572</v>
      </c>
      <c r="M2728" s="14">
        <v>2</v>
      </c>
      <c r="N2728" s="15">
        <v>429.4192941176471</v>
      </c>
      <c r="O2728" s="14">
        <v>0</v>
      </c>
      <c r="P2728" s="15">
        <v>231.88641882352945</v>
      </c>
      <c r="Q2728" s="15">
        <v>197.53287529411764</v>
      </c>
      <c r="R2728" s="15">
        <v>184.65029647058827</v>
      </c>
      <c r="S2728" s="15">
        <v>98.766437647058837</v>
      </c>
      <c r="T2728" s="15">
        <v>85.883858823529422</v>
      </c>
      <c r="U2728" s="15">
        <v>158.88513882352942</v>
      </c>
      <c r="V2728" s="15">
        <v>25.765157647058825</v>
      </c>
      <c r="W2728" s="14">
        <v>35.288881993000075</v>
      </c>
      <c r="X2728" s="14">
        <v>36.051822257000026</v>
      </c>
      <c r="Y2728" s="14" t="s">
        <v>11123</v>
      </c>
      <c r="Z2728" s="70" t="s">
        <v>5574</v>
      </c>
    </row>
    <row r="2729" spans="1:26" x14ac:dyDescent="0.25">
      <c r="A2729" s="14">
        <v>2601</v>
      </c>
      <c r="B2729" s="14" t="s">
        <v>5288</v>
      </c>
      <c r="C2729" s="14" t="s">
        <v>5300</v>
      </c>
      <c r="D2729" s="14" t="s">
        <v>5301</v>
      </c>
      <c r="E2729" s="14" t="s">
        <v>5305</v>
      </c>
      <c r="F2729" s="14" t="s">
        <v>5306</v>
      </c>
      <c r="G2729" s="14" t="s">
        <v>11124</v>
      </c>
      <c r="H2729" s="14" t="s">
        <v>11125</v>
      </c>
      <c r="I2729" s="14" t="s">
        <v>5571</v>
      </c>
      <c r="J2729" s="15">
        <v>750</v>
      </c>
      <c r="K2729" s="15">
        <v>80</v>
      </c>
      <c r="L2729" s="14" t="s">
        <v>5572</v>
      </c>
      <c r="M2729" s="14">
        <v>2</v>
      </c>
      <c r="N2729" s="15">
        <v>519.4588235294118</v>
      </c>
      <c r="O2729" s="14">
        <v>0</v>
      </c>
      <c r="P2729" s="15">
        <v>280.50776470588238</v>
      </c>
      <c r="Q2729" s="15">
        <v>238.95105882352942</v>
      </c>
      <c r="R2729" s="15">
        <v>222.19851176470593</v>
      </c>
      <c r="S2729" s="15">
        <v>116.87823529411766</v>
      </c>
      <c r="T2729" s="15">
        <v>99.99582352941178</v>
      </c>
      <c r="U2729" s="15">
        <v>193.49841176470591</v>
      </c>
      <c r="V2729" s="15">
        <v>33.764823529411771</v>
      </c>
      <c r="W2729" s="14">
        <v>35.267024799000069</v>
      </c>
      <c r="X2729" s="14">
        <v>35.990209247000053</v>
      </c>
      <c r="Y2729" s="14" t="s">
        <v>11126</v>
      </c>
      <c r="Z2729" s="70" t="s">
        <v>5574</v>
      </c>
    </row>
    <row r="2730" spans="1:26" x14ac:dyDescent="0.25">
      <c r="A2730" s="14">
        <v>2574</v>
      </c>
      <c r="B2730" s="14" t="s">
        <v>5288</v>
      </c>
      <c r="C2730" s="14" t="s">
        <v>5300</v>
      </c>
      <c r="D2730" s="14" t="s">
        <v>5301</v>
      </c>
      <c r="E2730" s="14" t="s">
        <v>5305</v>
      </c>
      <c r="F2730" s="14" t="s">
        <v>5306</v>
      </c>
      <c r="G2730" s="14" t="s">
        <v>11854</v>
      </c>
      <c r="H2730" s="14" t="s">
        <v>11855</v>
      </c>
      <c r="I2730" s="14" t="s">
        <v>5571</v>
      </c>
      <c r="J2730" s="15">
        <v>990</v>
      </c>
      <c r="K2730" s="15">
        <v>60</v>
      </c>
      <c r="L2730" s="14" t="s">
        <v>5572</v>
      </c>
      <c r="M2730" s="14">
        <v>2</v>
      </c>
      <c r="N2730" s="15">
        <v>685.68564705882352</v>
      </c>
      <c r="O2730" s="14">
        <v>0</v>
      </c>
      <c r="P2730" s="15">
        <v>370.27024941176472</v>
      </c>
      <c r="Q2730" s="15">
        <v>315.4153976470588</v>
      </c>
      <c r="R2730" s="15">
        <v>294.84482823529413</v>
      </c>
      <c r="S2730" s="15">
        <v>157.70769882352943</v>
      </c>
      <c r="T2730" s="15">
        <v>137.1371294117647</v>
      </c>
      <c r="U2730" s="15">
        <v>253.70368941176469</v>
      </c>
      <c r="V2730" s="15">
        <v>41.14113882352941</v>
      </c>
      <c r="W2730" s="14">
        <v>35.291620413000032</v>
      </c>
      <c r="X2730" s="14">
        <v>36.079483620000076</v>
      </c>
      <c r="Y2730" s="14" t="s">
        <v>11856</v>
      </c>
      <c r="Z2730" s="70" t="s">
        <v>5574</v>
      </c>
    </row>
    <row r="2731" spans="1:26" x14ac:dyDescent="0.25">
      <c r="A2731" s="14">
        <v>2576</v>
      </c>
      <c r="B2731" s="14" t="s">
        <v>5288</v>
      </c>
      <c r="C2731" s="14" t="s">
        <v>5300</v>
      </c>
      <c r="D2731" s="14" t="s">
        <v>5301</v>
      </c>
      <c r="E2731" s="14" t="s">
        <v>5305</v>
      </c>
      <c r="F2731" s="14" t="s">
        <v>5306</v>
      </c>
      <c r="G2731" s="14" t="s">
        <v>11862</v>
      </c>
      <c r="H2731" s="14" t="s">
        <v>11863</v>
      </c>
      <c r="I2731" s="14" t="s">
        <v>5571</v>
      </c>
      <c r="J2731" s="15">
        <v>680</v>
      </c>
      <c r="K2731" s="15">
        <v>40</v>
      </c>
      <c r="L2731" s="14" t="s">
        <v>5572</v>
      </c>
      <c r="M2731" s="14">
        <v>2</v>
      </c>
      <c r="N2731" s="15">
        <v>470.976</v>
      </c>
      <c r="O2731" s="14">
        <v>0</v>
      </c>
      <c r="P2731" s="15">
        <v>254.32704000000001</v>
      </c>
      <c r="Q2731" s="15">
        <v>216.64895999999999</v>
      </c>
      <c r="R2731" s="15">
        <v>201.45998399999999</v>
      </c>
      <c r="S2731" s="15">
        <v>105.9696</v>
      </c>
      <c r="T2731" s="15">
        <v>90.662880000000001</v>
      </c>
      <c r="U2731" s="15">
        <v>175.43856</v>
      </c>
      <c r="V2731" s="15">
        <v>30.613440000000001</v>
      </c>
      <c r="W2731" s="14">
        <v>35.281989563000025</v>
      </c>
      <c r="X2731" s="14">
        <v>36.088314454000056</v>
      </c>
      <c r="Y2731" s="14" t="s">
        <v>11864</v>
      </c>
      <c r="Z2731" s="70" t="s">
        <v>5574</v>
      </c>
    </row>
    <row r="2732" spans="1:26" x14ac:dyDescent="0.25">
      <c r="A2732" s="14">
        <v>2580</v>
      </c>
      <c r="B2732" s="14" t="s">
        <v>5288</v>
      </c>
      <c r="C2732" s="14" t="s">
        <v>5300</v>
      </c>
      <c r="D2732" s="14" t="s">
        <v>5301</v>
      </c>
      <c r="E2732" s="14" t="s">
        <v>5305</v>
      </c>
      <c r="F2732" s="14" t="s">
        <v>5306</v>
      </c>
      <c r="G2732" s="14" t="s">
        <v>11867</v>
      </c>
      <c r="H2732" s="14" t="s">
        <v>11868</v>
      </c>
      <c r="I2732" s="14" t="s">
        <v>5571</v>
      </c>
      <c r="J2732" s="15">
        <v>760</v>
      </c>
      <c r="K2732" s="15">
        <v>50</v>
      </c>
      <c r="L2732" s="14" t="s">
        <v>5572</v>
      </c>
      <c r="M2732" s="14">
        <v>2</v>
      </c>
      <c r="N2732" s="15">
        <v>526.38494117647065</v>
      </c>
      <c r="O2732" s="14">
        <v>0</v>
      </c>
      <c r="P2732" s="15">
        <v>284.24786823529416</v>
      </c>
      <c r="Q2732" s="15">
        <v>242.13707294117648</v>
      </c>
      <c r="R2732" s="15">
        <v>225.16115858823534</v>
      </c>
      <c r="S2732" s="15">
        <v>118.4366117647059</v>
      </c>
      <c r="T2732" s="15">
        <v>101.3291011764706</v>
      </c>
      <c r="U2732" s="15">
        <v>196.07839058823532</v>
      </c>
      <c r="V2732" s="15">
        <v>34.215021176470593</v>
      </c>
      <c r="W2732" s="14">
        <v>35.304135006000024</v>
      </c>
      <c r="X2732" s="14">
        <v>36.031215771000063</v>
      </c>
      <c r="Y2732" s="14" t="s">
        <v>11869</v>
      </c>
      <c r="Z2732" s="70" t="s">
        <v>5574</v>
      </c>
    </row>
    <row r="2733" spans="1:26" x14ac:dyDescent="0.25">
      <c r="A2733" s="14">
        <v>2584</v>
      </c>
      <c r="B2733" s="14" t="s">
        <v>5288</v>
      </c>
      <c r="C2733" s="14" t="s">
        <v>5300</v>
      </c>
      <c r="D2733" s="14" t="s">
        <v>5301</v>
      </c>
      <c r="E2733" s="14" t="s">
        <v>5305</v>
      </c>
      <c r="F2733" s="14" t="s">
        <v>5306</v>
      </c>
      <c r="G2733" s="14" t="s">
        <v>11870</v>
      </c>
      <c r="H2733" s="14" t="s">
        <v>11871</v>
      </c>
      <c r="I2733" s="14" t="s">
        <v>5571</v>
      </c>
      <c r="J2733" s="15">
        <v>1900</v>
      </c>
      <c r="K2733" s="15">
        <v>110</v>
      </c>
      <c r="L2733" s="14" t="s">
        <v>5572</v>
      </c>
      <c r="M2733" s="14">
        <v>2</v>
      </c>
      <c r="N2733" s="15">
        <v>1315.9623529411765</v>
      </c>
      <c r="O2733" s="14">
        <v>0</v>
      </c>
      <c r="P2733" s="15">
        <v>710.61967058823541</v>
      </c>
      <c r="Q2733" s="15">
        <v>605.3426823529411</v>
      </c>
      <c r="R2733" s="15">
        <v>565.86381176470593</v>
      </c>
      <c r="S2733" s="15">
        <v>302.67134117647061</v>
      </c>
      <c r="T2733" s="15">
        <v>263.19247058823532</v>
      </c>
      <c r="U2733" s="15">
        <v>486.90607058823531</v>
      </c>
      <c r="V2733" s="15">
        <v>78.957741176470591</v>
      </c>
      <c r="W2733" s="14">
        <v>35.247844833000045</v>
      </c>
      <c r="X2733" s="14">
        <v>36.042385369000044</v>
      </c>
      <c r="Y2733" s="14" t="s">
        <v>11872</v>
      </c>
      <c r="Z2733" s="70" t="s">
        <v>5574</v>
      </c>
    </row>
    <row r="2734" spans="1:26" x14ac:dyDescent="0.25">
      <c r="A2734" s="14">
        <v>2585</v>
      </c>
      <c r="B2734" s="14" t="s">
        <v>5288</v>
      </c>
      <c r="C2734" s="14" t="s">
        <v>5300</v>
      </c>
      <c r="D2734" s="14" t="s">
        <v>5301</v>
      </c>
      <c r="E2734" s="14" t="s">
        <v>5305</v>
      </c>
      <c r="F2734" s="14" t="s">
        <v>5306</v>
      </c>
      <c r="G2734" s="14" t="s">
        <v>11884</v>
      </c>
      <c r="H2734" s="14" t="s">
        <v>11885</v>
      </c>
      <c r="I2734" s="14" t="s">
        <v>5571</v>
      </c>
      <c r="J2734" s="15">
        <v>1000</v>
      </c>
      <c r="K2734" s="15">
        <v>60</v>
      </c>
      <c r="L2734" s="14" t="s">
        <v>5572</v>
      </c>
      <c r="M2734" s="14">
        <v>2</v>
      </c>
      <c r="N2734" s="15">
        <v>692.61176470588236</v>
      </c>
      <c r="O2734" s="14">
        <v>0</v>
      </c>
      <c r="P2734" s="15">
        <v>374.01035294117651</v>
      </c>
      <c r="Q2734" s="15">
        <v>318.60141176470586</v>
      </c>
      <c r="R2734" s="15">
        <v>297.82305882352944</v>
      </c>
      <c r="S2734" s="15">
        <v>159.30070588235296</v>
      </c>
      <c r="T2734" s="15">
        <v>138.52235294117648</v>
      </c>
      <c r="U2734" s="15">
        <v>256.26635294117648</v>
      </c>
      <c r="V2734" s="15">
        <v>41.556705882352944</v>
      </c>
      <c r="W2734" s="14">
        <v>35.275943171000051</v>
      </c>
      <c r="X2734" s="14">
        <v>36.107877277000057</v>
      </c>
      <c r="Y2734" s="14" t="s">
        <v>11886</v>
      </c>
      <c r="Z2734" s="70" t="s">
        <v>5574</v>
      </c>
    </row>
    <row r="2735" spans="1:26" x14ac:dyDescent="0.25">
      <c r="A2735" s="14">
        <v>2587</v>
      </c>
      <c r="B2735" s="14" t="s">
        <v>5288</v>
      </c>
      <c r="C2735" s="14" t="s">
        <v>5300</v>
      </c>
      <c r="D2735" s="14" t="s">
        <v>5301</v>
      </c>
      <c r="E2735" s="14" t="s">
        <v>5305</v>
      </c>
      <c r="F2735" s="14" t="s">
        <v>5306</v>
      </c>
      <c r="G2735" s="14" t="s">
        <v>11887</v>
      </c>
      <c r="H2735" s="14" t="s">
        <v>11888</v>
      </c>
      <c r="I2735" s="14" t="s">
        <v>5571</v>
      </c>
      <c r="J2735" s="15">
        <v>1600</v>
      </c>
      <c r="K2735" s="15">
        <v>90</v>
      </c>
      <c r="L2735" s="14" t="s">
        <v>5572</v>
      </c>
      <c r="M2735" s="14">
        <v>2</v>
      </c>
      <c r="N2735" s="15">
        <v>1108.1788235294118</v>
      </c>
      <c r="O2735" s="14">
        <v>0</v>
      </c>
      <c r="P2735" s="15">
        <v>598.41656470588248</v>
      </c>
      <c r="Q2735" s="15">
        <v>509.76225882352941</v>
      </c>
      <c r="R2735" s="15">
        <v>476.5168941176471</v>
      </c>
      <c r="S2735" s="15">
        <v>254.88112941176473</v>
      </c>
      <c r="T2735" s="15">
        <v>221.63576470588237</v>
      </c>
      <c r="U2735" s="15">
        <v>410.02616470588237</v>
      </c>
      <c r="V2735" s="15">
        <v>66.490729411764704</v>
      </c>
      <c r="W2735" s="14">
        <v>35.276497862000042</v>
      </c>
      <c r="X2735" s="14">
        <v>36.000095397000052</v>
      </c>
      <c r="Y2735" s="14" t="s">
        <v>11889</v>
      </c>
      <c r="Z2735" s="70" t="s">
        <v>5574</v>
      </c>
    </row>
    <row r="2736" spans="1:26" x14ac:dyDescent="0.25">
      <c r="A2736" s="14">
        <v>2589</v>
      </c>
      <c r="B2736" s="14" t="s">
        <v>5288</v>
      </c>
      <c r="C2736" s="14" t="s">
        <v>5300</v>
      </c>
      <c r="D2736" s="14" t="s">
        <v>5301</v>
      </c>
      <c r="E2736" s="14" t="s">
        <v>5305</v>
      </c>
      <c r="F2736" s="14" t="s">
        <v>5306</v>
      </c>
      <c r="G2736" s="14" t="s">
        <v>11899</v>
      </c>
      <c r="H2736" s="14" t="s">
        <v>11900</v>
      </c>
      <c r="I2736" s="14" t="s">
        <v>5571</v>
      </c>
      <c r="J2736" s="15">
        <v>910</v>
      </c>
      <c r="K2736" s="15">
        <v>90</v>
      </c>
      <c r="L2736" s="14" t="s">
        <v>5572</v>
      </c>
      <c r="M2736" s="14">
        <v>2</v>
      </c>
      <c r="N2736" s="15">
        <v>630.27670588235299</v>
      </c>
      <c r="O2736" s="14">
        <v>0</v>
      </c>
      <c r="P2736" s="15">
        <v>340.34942117647063</v>
      </c>
      <c r="Q2736" s="15">
        <v>289.92728470588236</v>
      </c>
      <c r="R2736" s="15">
        <v>271.0189835294118</v>
      </c>
      <c r="S2736" s="15">
        <v>144.96364235294121</v>
      </c>
      <c r="T2736" s="15">
        <v>126.05534117647061</v>
      </c>
      <c r="U2736" s="15">
        <v>233.2023811764706</v>
      </c>
      <c r="V2736" s="15">
        <v>37.816602352941175</v>
      </c>
      <c r="W2736" s="14">
        <v>35.236859245000062</v>
      </c>
      <c r="X2736" s="14">
        <v>36.020712310000079</v>
      </c>
      <c r="Y2736" s="14" t="s">
        <v>11901</v>
      </c>
      <c r="Z2736" s="70" t="s">
        <v>5574</v>
      </c>
    </row>
    <row r="2737" spans="1:26" x14ac:dyDescent="0.25">
      <c r="A2737" s="14">
        <v>2590</v>
      </c>
      <c r="B2737" s="14" t="s">
        <v>5288</v>
      </c>
      <c r="C2737" s="14" t="s">
        <v>5300</v>
      </c>
      <c r="D2737" s="14" t="s">
        <v>5301</v>
      </c>
      <c r="E2737" s="14" t="s">
        <v>5305</v>
      </c>
      <c r="F2737" s="14" t="s">
        <v>5306</v>
      </c>
      <c r="G2737" s="14" t="s">
        <v>11902</v>
      </c>
      <c r="H2737" s="14" t="s">
        <v>5306</v>
      </c>
      <c r="I2737" s="14" t="s">
        <v>5571</v>
      </c>
      <c r="J2737" s="15">
        <v>3500</v>
      </c>
      <c r="K2737" s="15">
        <v>320</v>
      </c>
      <c r="L2737" s="14" t="s">
        <v>5572</v>
      </c>
      <c r="M2737" s="14">
        <v>2</v>
      </c>
      <c r="N2737" s="15">
        <v>2424.1411764705881</v>
      </c>
      <c r="O2737" s="14">
        <v>0</v>
      </c>
      <c r="P2737" s="15">
        <v>1309.0362352941177</v>
      </c>
      <c r="Q2737" s="15">
        <v>1115.1049411764704</v>
      </c>
      <c r="R2737" s="15">
        <v>1042.3807058823529</v>
      </c>
      <c r="S2737" s="15">
        <v>557.55247058823534</v>
      </c>
      <c r="T2737" s="15">
        <v>484.82823529411763</v>
      </c>
      <c r="U2737" s="15">
        <v>896.93223529411762</v>
      </c>
      <c r="V2737" s="15">
        <v>145.44847058823527</v>
      </c>
      <c r="W2737" s="14">
        <v>35.292323156000066</v>
      </c>
      <c r="X2737" s="14">
        <v>36.012534824000056</v>
      </c>
      <c r="Y2737" s="14" t="s">
        <v>11903</v>
      </c>
      <c r="Z2737" s="70" t="s">
        <v>5574</v>
      </c>
    </row>
    <row r="2738" spans="1:26" x14ac:dyDescent="0.25">
      <c r="A2738" s="14">
        <v>2592</v>
      </c>
      <c r="B2738" s="14" t="s">
        <v>5288</v>
      </c>
      <c r="C2738" s="14" t="s">
        <v>5300</v>
      </c>
      <c r="D2738" s="14" t="s">
        <v>5301</v>
      </c>
      <c r="E2738" s="14" t="s">
        <v>5305</v>
      </c>
      <c r="F2738" s="14" t="s">
        <v>5306</v>
      </c>
      <c r="G2738" s="14" t="s">
        <v>11913</v>
      </c>
      <c r="H2738" s="14" t="s">
        <v>11914</v>
      </c>
      <c r="I2738" s="14" t="s">
        <v>5571</v>
      </c>
      <c r="J2738" s="15">
        <v>780</v>
      </c>
      <c r="K2738" s="15">
        <v>50</v>
      </c>
      <c r="L2738" s="14" t="s">
        <v>5572</v>
      </c>
      <c r="M2738" s="14">
        <v>2</v>
      </c>
      <c r="N2738" s="15">
        <v>540.23717647058822</v>
      </c>
      <c r="O2738" s="14">
        <v>0</v>
      </c>
      <c r="P2738" s="15">
        <v>291.72807529411767</v>
      </c>
      <c r="Q2738" s="15">
        <v>248.50910117647055</v>
      </c>
      <c r="R2738" s="15">
        <v>231.08645223529413</v>
      </c>
      <c r="S2738" s="15">
        <v>121.55336470588236</v>
      </c>
      <c r="T2738" s="15">
        <v>103.99565647058823</v>
      </c>
      <c r="U2738" s="15">
        <v>201.23834823529413</v>
      </c>
      <c r="V2738" s="15">
        <v>35.115416470588237</v>
      </c>
      <c r="W2738" s="14">
        <v>35.257488157000068</v>
      </c>
      <c r="X2738" s="14">
        <v>36.072187455000062</v>
      </c>
      <c r="Y2738" s="14" t="s">
        <v>11915</v>
      </c>
      <c r="Z2738" s="70" t="s">
        <v>5574</v>
      </c>
    </row>
    <row r="2739" spans="1:26" x14ac:dyDescent="0.25">
      <c r="A2739" s="14">
        <v>2593</v>
      </c>
      <c r="B2739" s="14" t="s">
        <v>5288</v>
      </c>
      <c r="C2739" s="14" t="s">
        <v>5300</v>
      </c>
      <c r="D2739" s="14" t="s">
        <v>5301</v>
      </c>
      <c r="E2739" s="14" t="s">
        <v>5305</v>
      </c>
      <c r="F2739" s="14" t="s">
        <v>5306</v>
      </c>
      <c r="G2739" s="14" t="s">
        <v>11922</v>
      </c>
      <c r="H2739" s="14" t="s">
        <v>11923</v>
      </c>
      <c r="I2739" s="14" t="s">
        <v>5571</v>
      </c>
      <c r="J2739" s="15">
        <v>540</v>
      </c>
      <c r="K2739" s="15">
        <v>30</v>
      </c>
      <c r="L2739" s="14" t="s">
        <v>5572</v>
      </c>
      <c r="M2739" s="14">
        <v>2</v>
      </c>
      <c r="N2739" s="15">
        <v>374.01035294117651</v>
      </c>
      <c r="O2739" s="14">
        <v>0</v>
      </c>
      <c r="P2739" s="15">
        <v>201.96559058823533</v>
      </c>
      <c r="Q2739" s="15">
        <v>172.04476235294118</v>
      </c>
      <c r="R2739" s="15">
        <v>160.82445176470591</v>
      </c>
      <c r="S2739" s="15">
        <v>86.022381176470603</v>
      </c>
      <c r="T2739" s="15">
        <v>74.80207058823531</v>
      </c>
      <c r="U2739" s="15">
        <v>138.3838305882353</v>
      </c>
      <c r="V2739" s="15">
        <v>22.440621176470589</v>
      </c>
      <c r="W2739" s="14">
        <v>35.301368846000059</v>
      </c>
      <c r="X2739" s="14">
        <v>36.082953622000048</v>
      </c>
      <c r="Y2739" s="14" t="s">
        <v>11924</v>
      </c>
      <c r="Z2739" s="70" t="s">
        <v>5574</v>
      </c>
    </row>
    <row r="2740" spans="1:26" x14ac:dyDescent="0.25">
      <c r="A2740" s="14">
        <v>2595</v>
      </c>
      <c r="B2740" s="14" t="s">
        <v>5288</v>
      </c>
      <c r="C2740" s="14" t="s">
        <v>5300</v>
      </c>
      <c r="D2740" s="14" t="s">
        <v>5301</v>
      </c>
      <c r="E2740" s="14" t="s">
        <v>5305</v>
      </c>
      <c r="F2740" s="14" t="s">
        <v>5306</v>
      </c>
      <c r="G2740" s="14" t="s">
        <v>11937</v>
      </c>
      <c r="H2740" s="14" t="s">
        <v>11938</v>
      </c>
      <c r="I2740" s="14" t="s">
        <v>5571</v>
      </c>
      <c r="J2740" s="15">
        <v>420</v>
      </c>
      <c r="K2740" s="15">
        <v>30</v>
      </c>
      <c r="L2740" s="14" t="s">
        <v>5572</v>
      </c>
      <c r="M2740" s="14">
        <v>2</v>
      </c>
      <c r="N2740" s="15">
        <v>290.89694117647059</v>
      </c>
      <c r="O2740" s="14">
        <v>0</v>
      </c>
      <c r="P2740" s="15">
        <v>157.08434823529413</v>
      </c>
      <c r="Q2740" s="15">
        <v>133.81259294117646</v>
      </c>
      <c r="R2740" s="15">
        <v>125.08568470588237</v>
      </c>
      <c r="S2740" s="15">
        <v>66.906296470588245</v>
      </c>
      <c r="T2740" s="15">
        <v>58.17938823529412</v>
      </c>
      <c r="U2740" s="15">
        <v>107.63186823529412</v>
      </c>
      <c r="V2740" s="15">
        <v>17.453816470588233</v>
      </c>
      <c r="W2740" s="14">
        <v>35.256153439000059</v>
      </c>
      <c r="X2740" s="14">
        <v>36.021063625000068</v>
      </c>
      <c r="Y2740" s="14" t="s">
        <v>11939</v>
      </c>
      <c r="Z2740" s="70" t="s">
        <v>5574</v>
      </c>
    </row>
    <row r="2741" spans="1:26" x14ac:dyDescent="0.25">
      <c r="A2741" s="14">
        <v>2596</v>
      </c>
      <c r="B2741" s="14" t="s">
        <v>5288</v>
      </c>
      <c r="C2741" s="14" t="s">
        <v>5300</v>
      </c>
      <c r="D2741" s="14" t="s">
        <v>5301</v>
      </c>
      <c r="E2741" s="14" t="s">
        <v>5305</v>
      </c>
      <c r="F2741" s="14" t="s">
        <v>5306</v>
      </c>
      <c r="G2741" s="14" t="s">
        <v>11940</v>
      </c>
      <c r="H2741" s="14" t="s">
        <v>11941</v>
      </c>
      <c r="I2741" s="14" t="s">
        <v>5571</v>
      </c>
      <c r="J2741" s="15">
        <v>420</v>
      </c>
      <c r="K2741" s="15">
        <v>30</v>
      </c>
      <c r="L2741" s="14" t="s">
        <v>5572</v>
      </c>
      <c r="M2741" s="14">
        <v>2</v>
      </c>
      <c r="N2741" s="15">
        <v>290.89694117647059</v>
      </c>
      <c r="O2741" s="14">
        <v>0</v>
      </c>
      <c r="P2741" s="15">
        <v>157.08434823529413</v>
      </c>
      <c r="Q2741" s="15">
        <v>133.81259294117646</v>
      </c>
      <c r="R2741" s="15">
        <v>125.08568470588237</v>
      </c>
      <c r="S2741" s="15">
        <v>66.906296470588245</v>
      </c>
      <c r="T2741" s="15">
        <v>58.17938823529412</v>
      </c>
      <c r="U2741" s="15">
        <v>107.63186823529412</v>
      </c>
      <c r="V2741" s="15">
        <v>17.453816470588233</v>
      </c>
      <c r="W2741" s="14">
        <v>35.314289204000033</v>
      </c>
      <c r="X2741" s="14">
        <v>36.009254890000079</v>
      </c>
      <c r="Y2741" s="14" t="s">
        <v>11942</v>
      </c>
      <c r="Z2741" s="70" t="s">
        <v>5574</v>
      </c>
    </row>
    <row r="2742" spans="1:26" x14ac:dyDescent="0.25">
      <c r="A2742" s="14">
        <v>2597</v>
      </c>
      <c r="B2742" s="14" t="s">
        <v>5288</v>
      </c>
      <c r="C2742" s="14" t="s">
        <v>5300</v>
      </c>
      <c r="D2742" s="14" t="s">
        <v>5301</v>
      </c>
      <c r="E2742" s="14" t="s">
        <v>5305</v>
      </c>
      <c r="F2742" s="14" t="s">
        <v>5306</v>
      </c>
      <c r="G2742" s="14" t="s">
        <v>12082</v>
      </c>
      <c r="H2742" s="14" t="s">
        <v>12083</v>
      </c>
      <c r="I2742" s="14" t="s">
        <v>5571</v>
      </c>
      <c r="J2742" s="15">
        <v>1700</v>
      </c>
      <c r="K2742" s="15">
        <v>100</v>
      </c>
      <c r="L2742" s="14" t="s">
        <v>5572</v>
      </c>
      <c r="M2742" s="14">
        <v>2</v>
      </c>
      <c r="N2742" s="15">
        <v>1177.44</v>
      </c>
      <c r="O2742" s="14">
        <v>0</v>
      </c>
      <c r="P2742" s="15">
        <v>635.81760000000008</v>
      </c>
      <c r="Q2742" s="15">
        <v>541.62239999999997</v>
      </c>
      <c r="R2742" s="15">
        <v>506.29920000000004</v>
      </c>
      <c r="S2742" s="15">
        <v>270.81120000000004</v>
      </c>
      <c r="T2742" s="15">
        <v>235.48800000000003</v>
      </c>
      <c r="U2742" s="15">
        <v>435.65280000000001</v>
      </c>
      <c r="V2742" s="15">
        <v>70.6464</v>
      </c>
      <c r="W2742" s="14">
        <v>35.236140061000071</v>
      </c>
      <c r="X2742" s="14">
        <v>36.047742719000041</v>
      </c>
      <c r="Y2742" s="14" t="s">
        <v>12084</v>
      </c>
      <c r="Z2742" s="70" t="s">
        <v>5574</v>
      </c>
    </row>
    <row r="2743" spans="1:26" x14ac:dyDescent="0.25">
      <c r="A2743" s="14">
        <v>2599</v>
      </c>
      <c r="B2743" s="14" t="s">
        <v>5288</v>
      </c>
      <c r="C2743" s="14" t="s">
        <v>5300</v>
      </c>
      <c r="D2743" s="14" t="s">
        <v>5301</v>
      </c>
      <c r="E2743" s="14" t="s">
        <v>5305</v>
      </c>
      <c r="F2743" s="14" t="s">
        <v>5306</v>
      </c>
      <c r="G2743" s="14" t="s">
        <v>12085</v>
      </c>
      <c r="H2743" s="14" t="s">
        <v>12086</v>
      </c>
      <c r="I2743" s="14" t="s">
        <v>5571</v>
      </c>
      <c r="J2743" s="15">
        <v>370</v>
      </c>
      <c r="K2743" s="15">
        <v>20</v>
      </c>
      <c r="L2743" s="14" t="s">
        <v>5572</v>
      </c>
      <c r="M2743" s="14">
        <v>2</v>
      </c>
      <c r="N2743" s="15">
        <v>256.26635294117648</v>
      </c>
      <c r="O2743" s="14">
        <v>0</v>
      </c>
      <c r="P2743" s="15">
        <v>138.3838305882353</v>
      </c>
      <c r="Q2743" s="15">
        <v>117.88252235294117</v>
      </c>
      <c r="R2743" s="15">
        <v>110.19453176470589</v>
      </c>
      <c r="S2743" s="15">
        <v>58.94126117647059</v>
      </c>
      <c r="T2743" s="15">
        <v>51.253270588235296</v>
      </c>
      <c r="U2743" s="15">
        <v>94.818550588235297</v>
      </c>
      <c r="V2743" s="15">
        <v>15.375981176470589</v>
      </c>
      <c r="W2743" s="14">
        <v>35.261395439000069</v>
      </c>
      <c r="X2743" s="14">
        <v>36.121016003000079</v>
      </c>
      <c r="Y2743" s="14" t="s">
        <v>12087</v>
      </c>
      <c r="Z2743" s="70" t="s">
        <v>5574</v>
      </c>
    </row>
    <row r="2744" spans="1:26" x14ac:dyDescent="0.25">
      <c r="A2744" s="14">
        <v>2600</v>
      </c>
      <c r="B2744" s="14" t="s">
        <v>5288</v>
      </c>
      <c r="C2744" s="14" t="s">
        <v>5300</v>
      </c>
      <c r="D2744" s="14" t="s">
        <v>5301</v>
      </c>
      <c r="E2744" s="14" t="s">
        <v>5305</v>
      </c>
      <c r="F2744" s="14" t="s">
        <v>5306</v>
      </c>
      <c r="G2744" s="14" t="s">
        <v>12090</v>
      </c>
      <c r="H2744" s="14" t="s">
        <v>12091</v>
      </c>
      <c r="I2744" s="14" t="s">
        <v>5571</v>
      </c>
      <c r="J2744" s="15">
        <v>530</v>
      </c>
      <c r="K2744" s="15">
        <v>30</v>
      </c>
      <c r="L2744" s="14" t="s">
        <v>5572</v>
      </c>
      <c r="M2744" s="14">
        <v>2</v>
      </c>
      <c r="N2744" s="15">
        <v>367.08423529411766</v>
      </c>
      <c r="O2744" s="14">
        <v>0</v>
      </c>
      <c r="P2744" s="15">
        <v>198.22548705882355</v>
      </c>
      <c r="Q2744" s="15">
        <v>168.85874823529412</v>
      </c>
      <c r="R2744" s="15">
        <v>157.84622117647064</v>
      </c>
      <c r="S2744" s="15">
        <v>84.429374117647072</v>
      </c>
      <c r="T2744" s="15">
        <v>73.416847058823535</v>
      </c>
      <c r="U2744" s="15">
        <v>135.82116705882353</v>
      </c>
      <c r="V2744" s="15">
        <v>22.025054117647059</v>
      </c>
      <c r="W2744" s="14">
        <v>35.257083436000073</v>
      </c>
      <c r="X2744" s="14">
        <v>36.080983555000046</v>
      </c>
      <c r="Y2744" s="14" t="s">
        <v>12092</v>
      </c>
      <c r="Z2744" s="70" t="s">
        <v>5574</v>
      </c>
    </row>
    <row r="2745" spans="1:26" x14ac:dyDescent="0.25">
      <c r="A2745" s="14">
        <v>2575</v>
      </c>
      <c r="B2745" s="14" t="s">
        <v>5288</v>
      </c>
      <c r="C2745" s="14" t="s">
        <v>5300</v>
      </c>
      <c r="D2745" s="14" t="s">
        <v>5301</v>
      </c>
      <c r="E2745" s="14" t="s">
        <v>5305</v>
      </c>
      <c r="F2745" s="14" t="s">
        <v>5306</v>
      </c>
      <c r="G2745" s="14" t="s">
        <v>15424</v>
      </c>
      <c r="H2745" s="14" t="s">
        <v>15425</v>
      </c>
      <c r="I2745" s="14" t="s">
        <v>5571</v>
      </c>
      <c r="J2745" s="15">
        <v>390</v>
      </c>
      <c r="K2745" s="15">
        <v>0</v>
      </c>
      <c r="L2745" s="14" t="s">
        <v>5572</v>
      </c>
      <c r="M2745" s="14">
        <v>2</v>
      </c>
      <c r="N2745" s="15">
        <v>270.11858823529411</v>
      </c>
      <c r="O2745" s="14">
        <v>0</v>
      </c>
      <c r="P2745" s="15">
        <v>145.86403764705884</v>
      </c>
      <c r="Q2745" s="15">
        <v>124.25455058823528</v>
      </c>
      <c r="R2745" s="15">
        <v>116.15099294117647</v>
      </c>
      <c r="S2745" s="15">
        <v>62.127275294117652</v>
      </c>
      <c r="T2745" s="15">
        <v>54.023717647058824</v>
      </c>
      <c r="U2745" s="15">
        <v>99.943877647058827</v>
      </c>
      <c r="V2745" s="15">
        <v>16.207115294117646</v>
      </c>
      <c r="W2745" s="14">
        <v>35.278894813000079</v>
      </c>
      <c r="X2745" s="14">
        <v>36.097654397000042</v>
      </c>
      <c r="Y2745" s="14" t="s">
        <v>15426</v>
      </c>
      <c r="Z2745" s="70" t="s">
        <v>5574</v>
      </c>
    </row>
    <row r="2746" spans="1:26" x14ac:dyDescent="0.25">
      <c r="A2746" s="14">
        <v>2577</v>
      </c>
      <c r="B2746" s="14" t="s">
        <v>5288</v>
      </c>
      <c r="C2746" s="14" t="s">
        <v>5300</v>
      </c>
      <c r="D2746" s="14" t="s">
        <v>5301</v>
      </c>
      <c r="E2746" s="14" t="s">
        <v>5305</v>
      </c>
      <c r="F2746" s="14" t="s">
        <v>5306</v>
      </c>
      <c r="G2746" s="14" t="s">
        <v>15427</v>
      </c>
      <c r="H2746" s="14" t="s">
        <v>7290</v>
      </c>
      <c r="I2746" s="14" t="s">
        <v>5571</v>
      </c>
      <c r="J2746" s="15">
        <v>280</v>
      </c>
      <c r="K2746" s="15">
        <v>0</v>
      </c>
      <c r="L2746" s="14" t="s">
        <v>5572</v>
      </c>
      <c r="M2746" s="14">
        <v>2</v>
      </c>
      <c r="N2746" s="15">
        <v>193.93129411764707</v>
      </c>
      <c r="O2746" s="14">
        <v>0</v>
      </c>
      <c r="P2746" s="15">
        <v>104.72289882352942</v>
      </c>
      <c r="Q2746" s="15">
        <v>89.208395294117651</v>
      </c>
      <c r="R2746" s="15">
        <v>83.390456470588234</v>
      </c>
      <c r="S2746" s="15">
        <v>44.604197647058825</v>
      </c>
      <c r="T2746" s="15">
        <v>38.786258823529415</v>
      </c>
      <c r="U2746" s="15">
        <v>71.754578823529414</v>
      </c>
      <c r="V2746" s="15">
        <v>11.635877647058823</v>
      </c>
      <c r="W2746" s="14">
        <v>35.246025984000028</v>
      </c>
      <c r="X2746" s="14">
        <v>36.023260707000077</v>
      </c>
      <c r="Y2746" s="14" t="s">
        <v>15428</v>
      </c>
      <c r="Z2746" s="70" t="s">
        <v>5574</v>
      </c>
    </row>
    <row r="2747" spans="1:26" x14ac:dyDescent="0.25">
      <c r="A2747" s="14">
        <v>2578</v>
      </c>
      <c r="B2747" s="14" t="s">
        <v>5288</v>
      </c>
      <c r="C2747" s="14" t="s">
        <v>5300</v>
      </c>
      <c r="D2747" s="14" t="s">
        <v>5301</v>
      </c>
      <c r="E2747" s="14" t="s">
        <v>5305</v>
      </c>
      <c r="F2747" s="14" t="s">
        <v>5306</v>
      </c>
      <c r="G2747" s="14" t="s">
        <v>15429</v>
      </c>
      <c r="H2747" s="14" t="s">
        <v>15430</v>
      </c>
      <c r="I2747" s="14" t="s">
        <v>5571</v>
      </c>
      <c r="J2747" s="15">
        <v>440</v>
      </c>
      <c r="K2747" s="15">
        <v>0</v>
      </c>
      <c r="L2747" s="14" t="s">
        <v>5572</v>
      </c>
      <c r="M2747" s="14">
        <v>2</v>
      </c>
      <c r="N2747" s="15">
        <v>304.74917647058822</v>
      </c>
      <c r="O2747" s="14">
        <v>0</v>
      </c>
      <c r="P2747" s="15">
        <v>164.56455529411764</v>
      </c>
      <c r="Q2747" s="15">
        <v>140.18462117647059</v>
      </c>
      <c r="R2747" s="15">
        <v>131.04214588235294</v>
      </c>
      <c r="S2747" s="15">
        <v>70.092310588235293</v>
      </c>
      <c r="T2747" s="15">
        <v>60.949835294117648</v>
      </c>
      <c r="U2747" s="15">
        <v>112.75719529411764</v>
      </c>
      <c r="V2747" s="15">
        <v>18.284950588235294</v>
      </c>
      <c r="W2747" s="14">
        <v>35.30459004100004</v>
      </c>
      <c r="X2747" s="14">
        <v>36.059079495000049</v>
      </c>
      <c r="Y2747" s="14" t="s">
        <v>15431</v>
      </c>
      <c r="Z2747" s="70" t="s">
        <v>5574</v>
      </c>
    </row>
    <row r="2748" spans="1:26" x14ac:dyDescent="0.25">
      <c r="A2748" s="14">
        <v>2579</v>
      </c>
      <c r="B2748" s="14" t="s">
        <v>5288</v>
      </c>
      <c r="C2748" s="14" t="s">
        <v>5300</v>
      </c>
      <c r="D2748" s="14" t="s">
        <v>5301</v>
      </c>
      <c r="E2748" s="14" t="s">
        <v>5305</v>
      </c>
      <c r="F2748" s="14" t="s">
        <v>5306</v>
      </c>
      <c r="G2748" s="14" t="s">
        <v>15432</v>
      </c>
      <c r="H2748" s="14" t="s">
        <v>15433</v>
      </c>
      <c r="I2748" s="14" t="s">
        <v>5571</v>
      </c>
      <c r="J2748" s="15">
        <v>550</v>
      </c>
      <c r="K2748" s="15">
        <v>0</v>
      </c>
      <c r="L2748" s="14" t="s">
        <v>5572</v>
      </c>
      <c r="M2748" s="14">
        <v>2</v>
      </c>
      <c r="N2748" s="15">
        <v>380.9364705882353</v>
      </c>
      <c r="O2748" s="14">
        <v>0</v>
      </c>
      <c r="P2748" s="15">
        <v>205.70569411764708</v>
      </c>
      <c r="Q2748" s="15">
        <v>175.23077647058821</v>
      </c>
      <c r="R2748" s="15">
        <v>163.80268235294119</v>
      </c>
      <c r="S2748" s="15">
        <v>87.61538823529412</v>
      </c>
      <c r="T2748" s="15">
        <v>76.187294117647056</v>
      </c>
      <c r="U2748" s="15">
        <v>140.94649411764706</v>
      </c>
      <c r="V2748" s="15">
        <v>22.856188235294116</v>
      </c>
      <c r="W2748" s="14">
        <v>35.268467288000068</v>
      </c>
      <c r="X2748" s="14">
        <v>36.029543401000069</v>
      </c>
      <c r="Y2748" s="14" t="s">
        <v>15434</v>
      </c>
      <c r="Z2748" s="70" t="s">
        <v>5574</v>
      </c>
    </row>
    <row r="2749" spans="1:26" x14ac:dyDescent="0.25">
      <c r="A2749" s="14">
        <v>2581</v>
      </c>
      <c r="B2749" s="14" t="s">
        <v>5288</v>
      </c>
      <c r="C2749" s="14" t="s">
        <v>5300</v>
      </c>
      <c r="D2749" s="14" t="s">
        <v>5301</v>
      </c>
      <c r="E2749" s="14" t="s">
        <v>5305</v>
      </c>
      <c r="F2749" s="14" t="s">
        <v>5306</v>
      </c>
      <c r="G2749" s="14" t="s">
        <v>15435</v>
      </c>
      <c r="H2749" s="14" t="s">
        <v>15436</v>
      </c>
      <c r="I2749" s="14" t="s">
        <v>5571</v>
      </c>
      <c r="J2749" s="15">
        <v>640</v>
      </c>
      <c r="K2749" s="15">
        <v>0</v>
      </c>
      <c r="L2749" s="14" t="s">
        <v>5572</v>
      </c>
      <c r="M2749" s="14">
        <v>2</v>
      </c>
      <c r="N2749" s="15">
        <v>443.27152941176473</v>
      </c>
      <c r="O2749" s="14">
        <v>0</v>
      </c>
      <c r="P2749" s="15">
        <v>239.36662588235296</v>
      </c>
      <c r="Q2749" s="15">
        <v>203.90490352941177</v>
      </c>
      <c r="R2749" s="15">
        <v>190.60675764705886</v>
      </c>
      <c r="S2749" s="15">
        <v>101.9524517647059</v>
      </c>
      <c r="T2749" s="15">
        <v>88.654305882352958</v>
      </c>
      <c r="U2749" s="15">
        <v>164.01046588235295</v>
      </c>
      <c r="V2749" s="15">
        <v>26.596291764705882</v>
      </c>
      <c r="W2749" s="14">
        <v>35.276714084000048</v>
      </c>
      <c r="X2749" s="14">
        <v>36.050783097000078</v>
      </c>
      <c r="Y2749" s="14" t="s">
        <v>15437</v>
      </c>
      <c r="Z2749" s="70" t="s">
        <v>5574</v>
      </c>
    </row>
    <row r="2750" spans="1:26" x14ac:dyDescent="0.25">
      <c r="A2750" s="14">
        <v>2582</v>
      </c>
      <c r="B2750" s="14" t="s">
        <v>5288</v>
      </c>
      <c r="C2750" s="14" t="s">
        <v>5300</v>
      </c>
      <c r="D2750" s="14" t="s">
        <v>5301</v>
      </c>
      <c r="E2750" s="14" t="s">
        <v>5305</v>
      </c>
      <c r="F2750" s="14" t="s">
        <v>5306</v>
      </c>
      <c r="G2750" s="14" t="s">
        <v>15438</v>
      </c>
      <c r="H2750" s="14" t="s">
        <v>15439</v>
      </c>
      <c r="I2750" s="14" t="s">
        <v>5571</v>
      </c>
      <c r="J2750" s="15">
        <v>260</v>
      </c>
      <c r="K2750" s="15">
        <v>0</v>
      </c>
      <c r="L2750" s="14" t="s">
        <v>5572</v>
      </c>
      <c r="M2750" s="14">
        <v>2</v>
      </c>
      <c r="N2750" s="15">
        <v>180.07905882352941</v>
      </c>
      <c r="O2750" s="14">
        <v>0</v>
      </c>
      <c r="P2750" s="15">
        <v>97.242691764705881</v>
      </c>
      <c r="Q2750" s="15">
        <v>82.836367058823527</v>
      </c>
      <c r="R2750" s="15">
        <v>77.433995294117651</v>
      </c>
      <c r="S2750" s="15">
        <v>41.418183529411763</v>
      </c>
      <c r="T2750" s="15">
        <v>36.01581176470588</v>
      </c>
      <c r="U2750" s="15">
        <v>66.629251764705884</v>
      </c>
      <c r="V2750" s="15">
        <v>10.804743529411764</v>
      </c>
      <c r="W2750" s="14">
        <v>35.266533065000033</v>
      </c>
      <c r="X2750" s="14">
        <v>36.153405963000068</v>
      </c>
      <c r="Y2750" s="14" t="s">
        <v>15440</v>
      </c>
      <c r="Z2750" s="70" t="s">
        <v>5574</v>
      </c>
    </row>
    <row r="2751" spans="1:26" x14ac:dyDescent="0.25">
      <c r="A2751" s="14">
        <v>2583</v>
      </c>
      <c r="B2751" s="14" t="s">
        <v>5288</v>
      </c>
      <c r="C2751" s="14" t="s">
        <v>5300</v>
      </c>
      <c r="D2751" s="14" t="s">
        <v>5301</v>
      </c>
      <c r="E2751" s="14" t="s">
        <v>5305</v>
      </c>
      <c r="F2751" s="14" t="s">
        <v>5306</v>
      </c>
      <c r="G2751" s="14" t="s">
        <v>15441</v>
      </c>
      <c r="H2751" s="14" t="s">
        <v>15442</v>
      </c>
      <c r="I2751" s="14" t="s">
        <v>5571</v>
      </c>
      <c r="J2751" s="15">
        <v>120</v>
      </c>
      <c r="K2751" s="15">
        <v>0</v>
      </c>
      <c r="L2751" s="14" t="s">
        <v>5572</v>
      </c>
      <c r="M2751" s="14">
        <v>2</v>
      </c>
      <c r="N2751" s="15">
        <v>83.113411764705887</v>
      </c>
      <c r="O2751" s="14">
        <v>0</v>
      </c>
      <c r="P2751" s="15">
        <v>44.881242352941179</v>
      </c>
      <c r="Q2751" s="15">
        <v>38.232169411764708</v>
      </c>
      <c r="R2751" s="15">
        <v>35.738767058823527</v>
      </c>
      <c r="S2751" s="15">
        <v>19.116084705882354</v>
      </c>
      <c r="T2751" s="15">
        <v>16.62268235294118</v>
      </c>
      <c r="U2751" s="15">
        <v>30.751962352941177</v>
      </c>
      <c r="V2751" s="15">
        <v>4.9868047058823528</v>
      </c>
      <c r="W2751" s="14">
        <v>35.288028626000028</v>
      </c>
      <c r="X2751" s="14">
        <v>36.046045893000041</v>
      </c>
      <c r="Y2751" s="14" t="s">
        <v>15443</v>
      </c>
      <c r="Z2751" s="70" t="s">
        <v>5574</v>
      </c>
    </row>
    <row r="2752" spans="1:26" x14ac:dyDescent="0.25">
      <c r="A2752" s="14">
        <v>2586</v>
      </c>
      <c r="B2752" s="14" t="s">
        <v>5288</v>
      </c>
      <c r="C2752" s="14" t="s">
        <v>5300</v>
      </c>
      <c r="D2752" s="14" t="s">
        <v>5301</v>
      </c>
      <c r="E2752" s="14" t="s">
        <v>5305</v>
      </c>
      <c r="F2752" s="14" t="s">
        <v>5306</v>
      </c>
      <c r="G2752" s="14" t="s">
        <v>15444</v>
      </c>
      <c r="H2752" s="14" t="s">
        <v>15445</v>
      </c>
      <c r="I2752" s="14" t="s">
        <v>5571</v>
      </c>
      <c r="J2752" s="15">
        <v>220</v>
      </c>
      <c r="K2752" s="15">
        <v>0</v>
      </c>
      <c r="L2752" s="14" t="s">
        <v>5572</v>
      </c>
      <c r="M2752" s="14">
        <v>2</v>
      </c>
      <c r="N2752" s="15">
        <v>152.37458823529411</v>
      </c>
      <c r="O2752" s="14">
        <v>0</v>
      </c>
      <c r="P2752" s="15">
        <v>82.28227764705882</v>
      </c>
      <c r="Q2752" s="15">
        <v>70.092310588235293</v>
      </c>
      <c r="R2752" s="15">
        <v>65.52107294117647</v>
      </c>
      <c r="S2752" s="15">
        <v>35.046155294117646</v>
      </c>
      <c r="T2752" s="15">
        <v>30.474917647058824</v>
      </c>
      <c r="U2752" s="15">
        <v>56.378597647058818</v>
      </c>
      <c r="V2752" s="15">
        <v>9.1424752941176468</v>
      </c>
      <c r="W2752" s="14">
        <v>35.296675773000061</v>
      </c>
      <c r="X2752" s="14">
        <v>36.098724803000039</v>
      </c>
      <c r="Y2752" s="14" t="s">
        <v>15446</v>
      </c>
      <c r="Z2752" s="70" t="s">
        <v>5574</v>
      </c>
    </row>
    <row r="2753" spans="1:26" x14ac:dyDescent="0.25">
      <c r="A2753" s="14">
        <v>2588</v>
      </c>
      <c r="B2753" s="14" t="s">
        <v>5288</v>
      </c>
      <c r="C2753" s="14" t="s">
        <v>5300</v>
      </c>
      <c r="D2753" s="14" t="s">
        <v>5301</v>
      </c>
      <c r="E2753" s="14" t="s">
        <v>5305</v>
      </c>
      <c r="F2753" s="14" t="s">
        <v>5306</v>
      </c>
      <c r="G2753" s="14" t="s">
        <v>15447</v>
      </c>
      <c r="H2753" s="14" t="s">
        <v>15448</v>
      </c>
      <c r="I2753" s="14" t="s">
        <v>5571</v>
      </c>
      <c r="J2753" s="15">
        <v>440</v>
      </c>
      <c r="K2753" s="15">
        <v>0</v>
      </c>
      <c r="L2753" s="14" t="s">
        <v>5572</v>
      </c>
      <c r="M2753" s="14">
        <v>2</v>
      </c>
      <c r="N2753" s="15">
        <v>304.74917647058822</v>
      </c>
      <c r="O2753" s="14">
        <v>0</v>
      </c>
      <c r="P2753" s="15">
        <v>164.56455529411764</v>
      </c>
      <c r="Q2753" s="15">
        <v>140.18462117647059</v>
      </c>
      <c r="R2753" s="15">
        <v>131.04214588235294</v>
      </c>
      <c r="S2753" s="15">
        <v>70.092310588235293</v>
      </c>
      <c r="T2753" s="15">
        <v>60.949835294117648</v>
      </c>
      <c r="U2753" s="15">
        <v>112.75719529411764</v>
      </c>
      <c r="V2753" s="15">
        <v>18.284950588235294</v>
      </c>
      <c r="W2753" s="14">
        <v>35.30119133200003</v>
      </c>
      <c r="X2753" s="14">
        <v>36.009356513000057</v>
      </c>
      <c r="Y2753" s="14" t="s">
        <v>15449</v>
      </c>
      <c r="Z2753" s="70" t="s">
        <v>5574</v>
      </c>
    </row>
    <row r="2754" spans="1:26" x14ac:dyDescent="0.25">
      <c r="A2754" s="14">
        <v>2591</v>
      </c>
      <c r="B2754" s="14" t="s">
        <v>5288</v>
      </c>
      <c r="C2754" s="14" t="s">
        <v>5300</v>
      </c>
      <c r="D2754" s="14" t="s">
        <v>5301</v>
      </c>
      <c r="E2754" s="14" t="s">
        <v>5305</v>
      </c>
      <c r="F2754" s="14" t="s">
        <v>5306</v>
      </c>
      <c r="G2754" s="14" t="s">
        <v>15450</v>
      </c>
      <c r="H2754" s="14" t="s">
        <v>15451</v>
      </c>
      <c r="I2754" s="14" t="s">
        <v>5571</v>
      </c>
      <c r="J2754" s="15">
        <v>220</v>
      </c>
      <c r="K2754" s="15">
        <v>0</v>
      </c>
      <c r="L2754" s="14" t="s">
        <v>5572</v>
      </c>
      <c r="M2754" s="14">
        <v>2</v>
      </c>
      <c r="N2754" s="15">
        <v>152.37458823529411</v>
      </c>
      <c r="O2754" s="14">
        <v>0</v>
      </c>
      <c r="P2754" s="15">
        <v>82.28227764705882</v>
      </c>
      <c r="Q2754" s="15">
        <v>70.092310588235293</v>
      </c>
      <c r="R2754" s="15">
        <v>65.52107294117647</v>
      </c>
      <c r="S2754" s="15">
        <v>35.046155294117646</v>
      </c>
      <c r="T2754" s="15">
        <v>30.474917647058824</v>
      </c>
      <c r="U2754" s="15">
        <v>56.378597647058818</v>
      </c>
      <c r="V2754" s="15">
        <v>9.1424752941176468</v>
      </c>
      <c r="W2754" s="14">
        <v>35.260537873000033</v>
      </c>
      <c r="X2754" s="14">
        <v>36.045161771000039</v>
      </c>
      <c r="Y2754" s="14" t="s">
        <v>15452</v>
      </c>
      <c r="Z2754" s="70" t="s">
        <v>5574</v>
      </c>
    </row>
    <row r="2755" spans="1:26" x14ac:dyDescent="0.25">
      <c r="A2755" s="14">
        <v>2598</v>
      </c>
      <c r="B2755" s="14" t="s">
        <v>5288</v>
      </c>
      <c r="C2755" s="14" t="s">
        <v>5300</v>
      </c>
      <c r="D2755" s="14" t="s">
        <v>5301</v>
      </c>
      <c r="E2755" s="14" t="s">
        <v>5305</v>
      </c>
      <c r="F2755" s="14" t="s">
        <v>5306</v>
      </c>
      <c r="G2755" s="14" t="s">
        <v>15453</v>
      </c>
      <c r="H2755" s="14" t="s">
        <v>15454</v>
      </c>
      <c r="I2755" s="14" t="s">
        <v>5571</v>
      </c>
      <c r="J2755" s="15">
        <v>220</v>
      </c>
      <c r="K2755" s="15">
        <v>0</v>
      </c>
      <c r="L2755" s="14" t="s">
        <v>5572</v>
      </c>
      <c r="M2755" s="14">
        <v>2</v>
      </c>
      <c r="N2755" s="15">
        <v>152.37458823529411</v>
      </c>
      <c r="O2755" s="14">
        <v>0</v>
      </c>
      <c r="P2755" s="15">
        <v>82.28227764705882</v>
      </c>
      <c r="Q2755" s="15">
        <v>70.092310588235293</v>
      </c>
      <c r="R2755" s="15">
        <v>65.52107294117647</v>
      </c>
      <c r="S2755" s="15">
        <v>35.046155294117646</v>
      </c>
      <c r="T2755" s="15">
        <v>30.474917647058824</v>
      </c>
      <c r="U2755" s="15">
        <v>56.378597647058818</v>
      </c>
      <c r="V2755" s="15">
        <v>9.1424752941176468</v>
      </c>
      <c r="W2755" s="14">
        <v>35.25513512200007</v>
      </c>
      <c r="X2755" s="14">
        <v>36.005941894000046</v>
      </c>
      <c r="Y2755" s="14" t="s">
        <v>15455</v>
      </c>
      <c r="Z2755" s="70" t="s">
        <v>5574</v>
      </c>
    </row>
    <row r="2756" spans="1:26" x14ac:dyDescent="0.25">
      <c r="A2756" s="14">
        <v>2603</v>
      </c>
      <c r="B2756" s="14" t="s">
        <v>5288</v>
      </c>
      <c r="C2756" s="14" t="s">
        <v>5300</v>
      </c>
      <c r="D2756" s="14" t="s">
        <v>5301</v>
      </c>
      <c r="E2756" s="14" t="s">
        <v>5307</v>
      </c>
      <c r="F2756" s="14" t="s">
        <v>5308</v>
      </c>
      <c r="G2756" s="14" t="s">
        <v>12093</v>
      </c>
      <c r="H2756" s="14" t="s">
        <v>12094</v>
      </c>
      <c r="I2756" s="14" t="s">
        <v>5571</v>
      </c>
      <c r="J2756" s="15">
        <v>1700</v>
      </c>
      <c r="K2756" s="15">
        <v>90</v>
      </c>
      <c r="L2756" s="14" t="s">
        <v>5572</v>
      </c>
      <c r="M2756" s="14">
        <v>2</v>
      </c>
      <c r="N2756" s="15">
        <v>1177.3814432989691</v>
      </c>
      <c r="O2756" s="14">
        <v>0</v>
      </c>
      <c r="P2756" s="15">
        <v>659.33360824742272</v>
      </c>
      <c r="Q2756" s="15">
        <v>518.04783505154637</v>
      </c>
      <c r="R2756" s="15">
        <v>506.27402061855673</v>
      </c>
      <c r="S2756" s="15">
        <v>270.79773195876288</v>
      </c>
      <c r="T2756" s="15">
        <v>235.47628865979382</v>
      </c>
      <c r="U2756" s="15">
        <v>435.63113402061856</v>
      </c>
      <c r="V2756" s="15">
        <v>70.642886597938144</v>
      </c>
      <c r="W2756" s="14">
        <v>35.396776828000043</v>
      </c>
      <c r="X2756" s="14">
        <v>36.090284823000047</v>
      </c>
      <c r="Y2756" s="14" t="s">
        <v>12095</v>
      </c>
      <c r="Z2756" s="70" t="s">
        <v>5574</v>
      </c>
    </row>
    <row r="2757" spans="1:26" x14ac:dyDescent="0.25">
      <c r="A2757" s="14">
        <v>2605</v>
      </c>
      <c r="B2757" s="14" t="s">
        <v>5288</v>
      </c>
      <c r="C2757" s="14" t="s">
        <v>5300</v>
      </c>
      <c r="D2757" s="14" t="s">
        <v>5301</v>
      </c>
      <c r="E2757" s="14" t="s">
        <v>5307</v>
      </c>
      <c r="F2757" s="14" t="s">
        <v>5308</v>
      </c>
      <c r="G2757" s="14" t="s">
        <v>12096</v>
      </c>
      <c r="H2757" s="14" t="s">
        <v>12097</v>
      </c>
      <c r="I2757" s="14" t="s">
        <v>5571</v>
      </c>
      <c r="J2757" s="15">
        <v>2100</v>
      </c>
      <c r="K2757" s="15">
        <v>100</v>
      </c>
      <c r="L2757" s="14" t="s">
        <v>5572</v>
      </c>
      <c r="M2757" s="14">
        <v>2</v>
      </c>
      <c r="N2757" s="15">
        <v>1454.4123711340208</v>
      </c>
      <c r="O2757" s="14">
        <v>0</v>
      </c>
      <c r="P2757" s="15">
        <v>814.47092783505173</v>
      </c>
      <c r="Q2757" s="15">
        <v>639.94144329896903</v>
      </c>
      <c r="R2757" s="15">
        <v>625.39731958762889</v>
      </c>
      <c r="S2757" s="15">
        <v>334.51484536082478</v>
      </c>
      <c r="T2757" s="15">
        <v>290.88247422680416</v>
      </c>
      <c r="U2757" s="15">
        <v>538.13257731958765</v>
      </c>
      <c r="V2757" s="15">
        <v>87.264742268041246</v>
      </c>
      <c r="W2757" s="14">
        <v>35.409545829000024</v>
      </c>
      <c r="X2757" s="14">
        <v>35.996938158000034</v>
      </c>
      <c r="Y2757" s="14" t="s">
        <v>12098</v>
      </c>
      <c r="Z2757" s="70" t="s">
        <v>5574</v>
      </c>
    </row>
    <row r="2758" spans="1:26" x14ac:dyDescent="0.25">
      <c r="A2758" s="14">
        <v>2609</v>
      </c>
      <c r="B2758" s="14" t="s">
        <v>5288</v>
      </c>
      <c r="C2758" s="14" t="s">
        <v>5300</v>
      </c>
      <c r="D2758" s="14" t="s">
        <v>5301</v>
      </c>
      <c r="E2758" s="14" t="s">
        <v>5307</v>
      </c>
      <c r="F2758" s="14" t="s">
        <v>5308</v>
      </c>
      <c r="G2758" s="14" t="s">
        <v>12099</v>
      </c>
      <c r="H2758" s="14" t="s">
        <v>12100</v>
      </c>
      <c r="I2758" s="14" t="s">
        <v>5571</v>
      </c>
      <c r="J2758" s="15">
        <v>700</v>
      </c>
      <c r="K2758" s="15">
        <v>40</v>
      </c>
      <c r="L2758" s="14" t="s">
        <v>5572</v>
      </c>
      <c r="M2758" s="14">
        <v>2</v>
      </c>
      <c r="N2758" s="15">
        <v>484.80412371134025</v>
      </c>
      <c r="O2758" s="14">
        <v>0</v>
      </c>
      <c r="P2758" s="15">
        <v>271.49030927835059</v>
      </c>
      <c r="Q2758" s="15">
        <v>213.31381443298969</v>
      </c>
      <c r="R2758" s="15">
        <v>207.37496391752578</v>
      </c>
      <c r="S2758" s="15">
        <v>109.08092783505155</v>
      </c>
      <c r="T2758" s="15">
        <v>93.324793814433008</v>
      </c>
      <c r="U2758" s="15">
        <v>180.58953608247424</v>
      </c>
      <c r="V2758" s="15">
        <v>31.512268041237117</v>
      </c>
      <c r="W2758" s="14">
        <v>35.402894185000036</v>
      </c>
      <c r="X2758" s="14">
        <v>36.021248435000075</v>
      </c>
      <c r="Y2758" s="14" t="s">
        <v>12101</v>
      </c>
      <c r="Z2758" s="70" t="s">
        <v>5574</v>
      </c>
    </row>
    <row r="2759" spans="1:26" x14ac:dyDescent="0.25">
      <c r="A2759" s="14">
        <v>2610</v>
      </c>
      <c r="B2759" s="14" t="s">
        <v>5288</v>
      </c>
      <c r="C2759" s="14" t="s">
        <v>5300</v>
      </c>
      <c r="D2759" s="14" t="s">
        <v>5301</v>
      </c>
      <c r="E2759" s="14" t="s">
        <v>5307</v>
      </c>
      <c r="F2759" s="14" t="s">
        <v>5308</v>
      </c>
      <c r="G2759" s="14" t="s">
        <v>12102</v>
      </c>
      <c r="H2759" s="14" t="s">
        <v>12103</v>
      </c>
      <c r="I2759" s="14" t="s">
        <v>5571</v>
      </c>
      <c r="J2759" s="15">
        <v>630</v>
      </c>
      <c r="K2759" s="15">
        <v>30</v>
      </c>
      <c r="L2759" s="14" t="s">
        <v>5572</v>
      </c>
      <c r="M2759" s="14">
        <v>2</v>
      </c>
      <c r="N2759" s="15">
        <v>436.32371134020622</v>
      </c>
      <c r="O2759" s="14">
        <v>0</v>
      </c>
      <c r="P2759" s="15">
        <v>244.34127835051549</v>
      </c>
      <c r="Q2759" s="15">
        <v>191.98243298969072</v>
      </c>
      <c r="R2759" s="15">
        <v>187.6191958762887</v>
      </c>
      <c r="S2759" s="15">
        <v>100.35445360824744</v>
      </c>
      <c r="T2759" s="15">
        <v>87.264742268041246</v>
      </c>
      <c r="U2759" s="15">
        <v>161.43977319587628</v>
      </c>
      <c r="V2759" s="15">
        <v>26.179422680412372</v>
      </c>
      <c r="W2759" s="14">
        <v>35.407940385000074</v>
      </c>
      <c r="X2759" s="14">
        <v>36.043939071000068</v>
      </c>
      <c r="Y2759" s="14" t="s">
        <v>12104</v>
      </c>
      <c r="Z2759" s="70" t="s">
        <v>5574</v>
      </c>
    </row>
    <row r="2760" spans="1:26" x14ac:dyDescent="0.25">
      <c r="A2760" s="14">
        <v>2612</v>
      </c>
      <c r="B2760" s="14" t="s">
        <v>5288</v>
      </c>
      <c r="C2760" s="14" t="s">
        <v>5300</v>
      </c>
      <c r="D2760" s="14" t="s">
        <v>5301</v>
      </c>
      <c r="E2760" s="14" t="s">
        <v>5307</v>
      </c>
      <c r="F2760" s="14" t="s">
        <v>5308</v>
      </c>
      <c r="G2760" s="14" t="s">
        <v>12105</v>
      </c>
      <c r="H2760" s="14" t="s">
        <v>5308</v>
      </c>
      <c r="I2760" s="14" t="s">
        <v>5571</v>
      </c>
      <c r="J2760" s="15">
        <v>3000</v>
      </c>
      <c r="K2760" s="15">
        <v>260</v>
      </c>
      <c r="L2760" s="14" t="s">
        <v>5572</v>
      </c>
      <c r="M2760" s="14">
        <v>2</v>
      </c>
      <c r="N2760" s="15">
        <v>2077.7319587628867</v>
      </c>
      <c r="O2760" s="14">
        <v>0</v>
      </c>
      <c r="P2760" s="15">
        <v>1163.5298969072167</v>
      </c>
      <c r="Q2760" s="15">
        <v>914.20206185567008</v>
      </c>
      <c r="R2760" s="15">
        <v>893.42474226804131</v>
      </c>
      <c r="S2760" s="15">
        <v>477.87835051546398</v>
      </c>
      <c r="T2760" s="15">
        <v>415.54639175257739</v>
      </c>
      <c r="U2760" s="15">
        <v>768.76082474226803</v>
      </c>
      <c r="V2760" s="15">
        <v>124.6639175257732</v>
      </c>
      <c r="W2760" s="14">
        <v>35.396948647000045</v>
      </c>
      <c r="X2760" s="14">
        <v>36.030110183000033</v>
      </c>
      <c r="Y2760" s="14" t="s">
        <v>12106</v>
      </c>
      <c r="Z2760" s="70" t="s">
        <v>5574</v>
      </c>
    </row>
    <row r="2761" spans="1:26" x14ac:dyDescent="0.25">
      <c r="A2761" s="14">
        <v>2602</v>
      </c>
      <c r="B2761" s="14" t="s">
        <v>5288</v>
      </c>
      <c r="C2761" s="14" t="s">
        <v>5300</v>
      </c>
      <c r="D2761" s="14" t="s">
        <v>5301</v>
      </c>
      <c r="E2761" s="14" t="s">
        <v>5307</v>
      </c>
      <c r="F2761" s="14" t="s">
        <v>5308</v>
      </c>
      <c r="G2761" s="14" t="s">
        <v>15456</v>
      </c>
      <c r="H2761" s="14" t="s">
        <v>15457</v>
      </c>
      <c r="I2761" s="14" t="s">
        <v>5571</v>
      </c>
      <c r="J2761" s="15">
        <v>460</v>
      </c>
      <c r="K2761" s="15">
        <v>0</v>
      </c>
      <c r="L2761" s="14" t="s">
        <v>5572</v>
      </c>
      <c r="M2761" s="14">
        <v>1</v>
      </c>
      <c r="N2761" s="15">
        <v>318.58556701030932</v>
      </c>
      <c r="O2761" s="14">
        <v>0</v>
      </c>
      <c r="P2761" s="15">
        <v>178.40791752577323</v>
      </c>
      <c r="Q2761" s="15">
        <v>140.17764948453609</v>
      </c>
      <c r="R2761" s="15">
        <v>136.99179381443301</v>
      </c>
      <c r="S2761" s="15">
        <v>73.27468041237114</v>
      </c>
      <c r="T2761" s="15">
        <v>63.717113402061869</v>
      </c>
      <c r="U2761" s="15">
        <v>117.87665979381444</v>
      </c>
      <c r="V2761" s="15">
        <v>19.115134020618559</v>
      </c>
      <c r="W2761" s="14">
        <v>35.419331193000062</v>
      </c>
      <c r="X2761" s="14">
        <v>36.01129280400005</v>
      </c>
      <c r="Y2761" s="14" t="s">
        <v>15458</v>
      </c>
      <c r="Z2761" s="70" t="s">
        <v>5574</v>
      </c>
    </row>
    <row r="2762" spans="1:26" x14ac:dyDescent="0.25">
      <c r="A2762" s="14">
        <v>2604</v>
      </c>
      <c r="B2762" s="14" t="s">
        <v>5288</v>
      </c>
      <c r="C2762" s="14" t="s">
        <v>5300</v>
      </c>
      <c r="D2762" s="14" t="s">
        <v>5301</v>
      </c>
      <c r="E2762" s="14" t="s">
        <v>5307</v>
      </c>
      <c r="F2762" s="14" t="s">
        <v>5308</v>
      </c>
      <c r="G2762" s="14" t="s">
        <v>15459</v>
      </c>
      <c r="H2762" s="14" t="s">
        <v>15460</v>
      </c>
      <c r="I2762" s="14" t="s">
        <v>5571</v>
      </c>
      <c r="J2762" s="15">
        <v>310</v>
      </c>
      <c r="K2762" s="15">
        <v>0</v>
      </c>
      <c r="L2762" s="14" t="s">
        <v>5572</v>
      </c>
      <c r="M2762" s="14">
        <v>1</v>
      </c>
      <c r="N2762" s="15">
        <v>214.69896907216497</v>
      </c>
      <c r="O2762" s="14">
        <v>0</v>
      </c>
      <c r="P2762" s="15">
        <v>120.23142268041239</v>
      </c>
      <c r="Q2762" s="15">
        <v>94.467546391752578</v>
      </c>
      <c r="R2762" s="15">
        <v>92.320556701030938</v>
      </c>
      <c r="S2762" s="15">
        <v>49.380762886597942</v>
      </c>
      <c r="T2762" s="15">
        <v>42.939793814432996</v>
      </c>
      <c r="U2762" s="15">
        <v>79.438618556701044</v>
      </c>
      <c r="V2762" s="15">
        <v>12.881938144329897</v>
      </c>
      <c r="W2762" s="14">
        <v>35.371940489000053</v>
      </c>
      <c r="X2762" s="14">
        <v>36.082827744000042</v>
      </c>
      <c r="Y2762" s="14" t="s">
        <v>15461</v>
      </c>
      <c r="Z2762" s="70" t="s">
        <v>5574</v>
      </c>
    </row>
    <row r="2763" spans="1:26" x14ac:dyDescent="0.25">
      <c r="A2763" s="14">
        <v>2606</v>
      </c>
      <c r="B2763" s="14" t="s">
        <v>5288</v>
      </c>
      <c r="C2763" s="14" t="s">
        <v>5300</v>
      </c>
      <c r="D2763" s="14" t="s">
        <v>5301</v>
      </c>
      <c r="E2763" s="14" t="s">
        <v>5307</v>
      </c>
      <c r="F2763" s="14" t="s">
        <v>5308</v>
      </c>
      <c r="G2763" s="14" t="s">
        <v>15462</v>
      </c>
      <c r="H2763" s="14" t="s">
        <v>15463</v>
      </c>
      <c r="I2763" s="14" t="s">
        <v>5571</v>
      </c>
      <c r="J2763" s="15">
        <v>120</v>
      </c>
      <c r="K2763" s="15">
        <v>0</v>
      </c>
      <c r="L2763" s="14" t="s">
        <v>5572</v>
      </c>
      <c r="M2763" s="14">
        <v>1</v>
      </c>
      <c r="N2763" s="15">
        <v>83.109278350515467</v>
      </c>
      <c r="O2763" s="14">
        <v>0</v>
      </c>
      <c r="P2763" s="15">
        <v>46.541195876288668</v>
      </c>
      <c r="Q2763" s="15">
        <v>36.568082474226799</v>
      </c>
      <c r="R2763" s="15">
        <v>35.736989690721657</v>
      </c>
      <c r="S2763" s="15">
        <v>19.115134020618559</v>
      </c>
      <c r="T2763" s="15">
        <v>16.621855670103095</v>
      </c>
      <c r="U2763" s="15">
        <v>30.750432989690722</v>
      </c>
      <c r="V2763" s="15">
        <v>4.9865567010309277</v>
      </c>
      <c r="W2763" s="14">
        <v>35.398270818000071</v>
      </c>
      <c r="X2763" s="14">
        <v>36.016083550000076</v>
      </c>
      <c r="Y2763" s="14" t="s">
        <v>15464</v>
      </c>
      <c r="Z2763" s="70" t="s">
        <v>5574</v>
      </c>
    </row>
    <row r="2764" spans="1:26" x14ac:dyDescent="0.25">
      <c r="A2764" s="14">
        <v>2607</v>
      </c>
      <c r="B2764" s="14" t="s">
        <v>5288</v>
      </c>
      <c r="C2764" s="14" t="s">
        <v>5300</v>
      </c>
      <c r="D2764" s="14" t="s">
        <v>5301</v>
      </c>
      <c r="E2764" s="14" t="s">
        <v>5307</v>
      </c>
      <c r="F2764" s="14" t="s">
        <v>5308</v>
      </c>
      <c r="G2764" s="14" t="s">
        <v>15465</v>
      </c>
      <c r="H2764" s="14" t="s">
        <v>15466</v>
      </c>
      <c r="I2764" s="14" t="s">
        <v>5571</v>
      </c>
      <c r="J2764" s="15">
        <v>260</v>
      </c>
      <c r="K2764" s="15">
        <v>0</v>
      </c>
      <c r="L2764" s="14" t="s">
        <v>5572</v>
      </c>
      <c r="M2764" s="14">
        <v>1</v>
      </c>
      <c r="N2764" s="15">
        <v>180.07010309278351</v>
      </c>
      <c r="O2764" s="14">
        <v>0</v>
      </c>
      <c r="P2764" s="15">
        <v>100.83925773195878</v>
      </c>
      <c r="Q2764" s="15">
        <v>79.230845360824731</v>
      </c>
      <c r="R2764" s="15">
        <v>77.430144329896919</v>
      </c>
      <c r="S2764" s="15">
        <v>41.416123711340212</v>
      </c>
      <c r="T2764" s="15">
        <v>36.014020618556707</v>
      </c>
      <c r="U2764" s="15">
        <v>66.625938144329893</v>
      </c>
      <c r="V2764" s="15">
        <v>10.80420618556701</v>
      </c>
      <c r="W2764" s="14">
        <v>35.377769510000064</v>
      </c>
      <c r="X2764" s="14">
        <v>36.05231458600008</v>
      </c>
      <c r="Y2764" s="14" t="s">
        <v>15467</v>
      </c>
      <c r="Z2764" s="70" t="s">
        <v>5574</v>
      </c>
    </row>
    <row r="2765" spans="1:26" x14ac:dyDescent="0.25">
      <c r="A2765" s="14">
        <v>2608</v>
      </c>
      <c r="B2765" s="14" t="s">
        <v>5288</v>
      </c>
      <c r="C2765" s="14" t="s">
        <v>5300</v>
      </c>
      <c r="D2765" s="14" t="s">
        <v>5301</v>
      </c>
      <c r="E2765" s="14" t="s">
        <v>5307</v>
      </c>
      <c r="F2765" s="14" t="s">
        <v>5308</v>
      </c>
      <c r="G2765" s="14" t="s">
        <v>15468</v>
      </c>
      <c r="H2765" s="14" t="s">
        <v>15469</v>
      </c>
      <c r="I2765" s="14" t="s">
        <v>5571</v>
      </c>
      <c r="J2765" s="15">
        <v>60</v>
      </c>
      <c r="K2765" s="15">
        <v>0</v>
      </c>
      <c r="L2765" s="14" t="s">
        <v>5572</v>
      </c>
      <c r="M2765" s="14">
        <v>1</v>
      </c>
      <c r="N2765" s="15">
        <v>41.554639175257734</v>
      </c>
      <c r="O2765" s="14">
        <v>0</v>
      </c>
      <c r="P2765" s="15">
        <v>23.270597938144334</v>
      </c>
      <c r="Q2765" s="15">
        <v>18.284041237113399</v>
      </c>
      <c r="R2765" s="15">
        <v>17.868494845360829</v>
      </c>
      <c r="S2765" s="15">
        <v>9.5575670103092794</v>
      </c>
      <c r="T2765" s="15">
        <v>8.3109278350515474</v>
      </c>
      <c r="U2765" s="15">
        <v>15.375216494845361</v>
      </c>
      <c r="V2765" s="15">
        <v>2.4932783505154639</v>
      </c>
      <c r="W2765" s="14">
        <v>35.389140736000058</v>
      </c>
      <c r="X2765" s="14">
        <v>36.002539880000029</v>
      </c>
      <c r="Y2765" s="14" t="s">
        <v>15470</v>
      </c>
      <c r="Z2765" s="70" t="s">
        <v>5574</v>
      </c>
    </row>
    <row r="2766" spans="1:26" x14ac:dyDescent="0.25">
      <c r="A2766" s="14">
        <v>2611</v>
      </c>
      <c r="B2766" s="14" t="s">
        <v>5288</v>
      </c>
      <c r="C2766" s="14" t="s">
        <v>5300</v>
      </c>
      <c r="D2766" s="14" t="s">
        <v>5301</v>
      </c>
      <c r="E2766" s="14" t="s">
        <v>5307</v>
      </c>
      <c r="F2766" s="14" t="s">
        <v>5308</v>
      </c>
      <c r="G2766" s="14" t="s">
        <v>15471</v>
      </c>
      <c r="H2766" s="14" t="s">
        <v>15472</v>
      </c>
      <c r="I2766" s="14" t="s">
        <v>5571</v>
      </c>
      <c r="J2766" s="15">
        <v>360</v>
      </c>
      <c r="K2766" s="15">
        <v>0</v>
      </c>
      <c r="L2766" s="14" t="s">
        <v>5572</v>
      </c>
      <c r="M2766" s="14">
        <v>1</v>
      </c>
      <c r="N2766" s="15">
        <v>249.3278350515464</v>
      </c>
      <c r="O2766" s="14">
        <v>0</v>
      </c>
      <c r="P2766" s="15">
        <v>139.62358762886601</v>
      </c>
      <c r="Q2766" s="15">
        <v>109.70424742268041</v>
      </c>
      <c r="R2766" s="15">
        <v>107.21096907216494</v>
      </c>
      <c r="S2766" s="15">
        <v>57.345402061855673</v>
      </c>
      <c r="T2766" s="15">
        <v>49.865567010309285</v>
      </c>
      <c r="U2766" s="15">
        <v>92.251298969072167</v>
      </c>
      <c r="V2766" s="15">
        <v>14.959670103092783</v>
      </c>
      <c r="W2766" s="14">
        <v>35.366230088000066</v>
      </c>
      <c r="X2766" s="14">
        <v>36.040455446000067</v>
      </c>
      <c r="Y2766" s="14" t="s">
        <v>15473</v>
      </c>
      <c r="Z2766" s="70" t="s">
        <v>5574</v>
      </c>
    </row>
    <row r="2767" spans="1:26" x14ac:dyDescent="0.25">
      <c r="A2767" s="14">
        <v>2616</v>
      </c>
      <c r="B2767" s="14" t="s">
        <v>5288</v>
      </c>
      <c r="C2767" s="14" t="s">
        <v>5300</v>
      </c>
      <c r="D2767" s="14" t="s">
        <v>5301</v>
      </c>
      <c r="E2767" s="14" t="s">
        <v>5309</v>
      </c>
      <c r="F2767" s="14" t="s">
        <v>5310</v>
      </c>
      <c r="G2767" s="14" t="s">
        <v>12107</v>
      </c>
      <c r="H2767" s="14" t="s">
        <v>5310</v>
      </c>
      <c r="I2767" s="14" t="s">
        <v>5571</v>
      </c>
      <c r="J2767" s="15">
        <v>3400</v>
      </c>
      <c r="K2767" s="15">
        <v>200</v>
      </c>
      <c r="L2767" s="14" t="s">
        <v>5572</v>
      </c>
      <c r="M2767" s="14">
        <v>2</v>
      </c>
      <c r="N2767" s="15">
        <v>2354.7753396029257</v>
      </c>
      <c r="O2767" s="14">
        <v>0</v>
      </c>
      <c r="P2767" s="15">
        <v>1295.1264367816093</v>
      </c>
      <c r="Q2767" s="15">
        <v>1059.6489028213164</v>
      </c>
      <c r="R2767" s="15">
        <v>1012.5533960292581</v>
      </c>
      <c r="S2767" s="15">
        <v>541.59832810867294</v>
      </c>
      <c r="T2767" s="15">
        <v>470.95506792058518</v>
      </c>
      <c r="U2767" s="15">
        <v>871.26687565308248</v>
      </c>
      <c r="V2767" s="15">
        <v>141.28652037617553</v>
      </c>
      <c r="W2767" s="14">
        <v>35.235501745000079</v>
      </c>
      <c r="X2767" s="14">
        <v>36.146561186000042</v>
      </c>
      <c r="Y2767" s="14" t="s">
        <v>12108</v>
      </c>
      <c r="Z2767" s="70" t="s">
        <v>5574</v>
      </c>
    </row>
    <row r="2768" spans="1:26" x14ac:dyDescent="0.25">
      <c r="A2768" s="14">
        <v>2617</v>
      </c>
      <c r="B2768" s="14" t="s">
        <v>5288</v>
      </c>
      <c r="C2768" s="14" t="s">
        <v>5300</v>
      </c>
      <c r="D2768" s="14" t="s">
        <v>5301</v>
      </c>
      <c r="E2768" s="14" t="s">
        <v>5309</v>
      </c>
      <c r="F2768" s="14" t="s">
        <v>5310</v>
      </c>
      <c r="G2768" s="14" t="s">
        <v>12109</v>
      </c>
      <c r="H2768" s="14" t="s">
        <v>12110</v>
      </c>
      <c r="I2768" s="14" t="s">
        <v>5571</v>
      </c>
      <c r="J2768" s="15">
        <v>900</v>
      </c>
      <c r="K2768" s="15">
        <v>60</v>
      </c>
      <c r="L2768" s="14" t="s">
        <v>5572</v>
      </c>
      <c r="M2768" s="14">
        <v>2</v>
      </c>
      <c r="N2768" s="15">
        <v>623.32288401253913</v>
      </c>
      <c r="O2768" s="14">
        <v>0</v>
      </c>
      <c r="P2768" s="15">
        <v>342.82758620689657</v>
      </c>
      <c r="Q2768" s="15">
        <v>280.49529780564256</v>
      </c>
      <c r="R2768" s="15">
        <v>268.02884012539181</v>
      </c>
      <c r="S2768" s="15">
        <v>143.364263322884</v>
      </c>
      <c r="T2768" s="15">
        <v>124.66457680250784</v>
      </c>
      <c r="U2768" s="15">
        <v>230.62946708463949</v>
      </c>
      <c r="V2768" s="15">
        <v>37.399373040752344</v>
      </c>
      <c r="W2768" s="14">
        <v>35.228170472000045</v>
      </c>
      <c r="X2768" s="14">
        <v>36.129085528000076</v>
      </c>
      <c r="Y2768" s="14" t="s">
        <v>12111</v>
      </c>
      <c r="Z2768" s="70" t="s">
        <v>5574</v>
      </c>
    </row>
    <row r="2769" spans="1:26" x14ac:dyDescent="0.25">
      <c r="A2769" s="14">
        <v>2618</v>
      </c>
      <c r="B2769" s="14" t="s">
        <v>5288</v>
      </c>
      <c r="C2769" s="14" t="s">
        <v>5300</v>
      </c>
      <c r="D2769" s="14" t="s">
        <v>5301</v>
      </c>
      <c r="E2769" s="14" t="s">
        <v>5309</v>
      </c>
      <c r="F2769" s="14" t="s">
        <v>5310</v>
      </c>
      <c r="G2769" s="14" t="s">
        <v>12112</v>
      </c>
      <c r="H2769" s="14" t="s">
        <v>7494</v>
      </c>
      <c r="I2769" s="14" t="s">
        <v>5571</v>
      </c>
      <c r="J2769" s="15">
        <v>490</v>
      </c>
      <c r="K2769" s="15">
        <v>20</v>
      </c>
      <c r="L2769" s="14" t="s">
        <v>5572</v>
      </c>
      <c r="M2769" s="14">
        <v>2</v>
      </c>
      <c r="N2769" s="15">
        <v>339.36468129571574</v>
      </c>
      <c r="O2769" s="14">
        <v>0</v>
      </c>
      <c r="P2769" s="15">
        <v>186.65057471264367</v>
      </c>
      <c r="Q2769" s="15">
        <v>152.71410658307207</v>
      </c>
      <c r="R2769" s="15">
        <v>145.92681295715778</v>
      </c>
      <c r="S2769" s="15">
        <v>78.053876698014619</v>
      </c>
      <c r="T2769" s="15">
        <v>67.872936259143145</v>
      </c>
      <c r="U2769" s="15">
        <v>125.56493207941482</v>
      </c>
      <c r="V2769" s="15">
        <v>20.361880877742944</v>
      </c>
      <c r="W2769" s="14">
        <v>35.228709010000046</v>
      </c>
      <c r="X2769" s="14">
        <v>36.10915273300003</v>
      </c>
      <c r="Y2769" s="14" t="s">
        <v>12113</v>
      </c>
      <c r="Z2769" s="70" t="s">
        <v>5574</v>
      </c>
    </row>
    <row r="2770" spans="1:26" x14ac:dyDescent="0.25">
      <c r="A2770" s="14">
        <v>2619</v>
      </c>
      <c r="B2770" s="14" t="s">
        <v>5288</v>
      </c>
      <c r="C2770" s="14" t="s">
        <v>5300</v>
      </c>
      <c r="D2770" s="14" t="s">
        <v>5301</v>
      </c>
      <c r="E2770" s="14" t="s">
        <v>5309</v>
      </c>
      <c r="F2770" s="14" t="s">
        <v>5310</v>
      </c>
      <c r="G2770" s="14" t="s">
        <v>12114</v>
      </c>
      <c r="H2770" s="14" t="s">
        <v>12115</v>
      </c>
      <c r="I2770" s="14" t="s">
        <v>5571</v>
      </c>
      <c r="J2770" s="15">
        <v>630</v>
      </c>
      <c r="K2770" s="15">
        <v>30</v>
      </c>
      <c r="L2770" s="14" t="s">
        <v>5572</v>
      </c>
      <c r="M2770" s="14">
        <v>2</v>
      </c>
      <c r="N2770" s="15">
        <v>436.32601880877741</v>
      </c>
      <c r="O2770" s="14">
        <v>0</v>
      </c>
      <c r="P2770" s="15">
        <v>239.97931034482758</v>
      </c>
      <c r="Q2770" s="15">
        <v>196.34670846394982</v>
      </c>
      <c r="R2770" s="15">
        <v>187.6201880877743</v>
      </c>
      <c r="S2770" s="15">
        <v>100.35498432601881</v>
      </c>
      <c r="T2770" s="15">
        <v>87.265203761755487</v>
      </c>
      <c r="U2770" s="15">
        <v>161.44062695924765</v>
      </c>
      <c r="V2770" s="15">
        <v>26.179561128526643</v>
      </c>
      <c r="W2770" s="14">
        <v>35.249483097000052</v>
      </c>
      <c r="X2770" s="14">
        <v>36.119000536000044</v>
      </c>
      <c r="Y2770" s="14" t="s">
        <v>12116</v>
      </c>
      <c r="Z2770" s="70" t="s">
        <v>5574</v>
      </c>
    </row>
    <row r="2771" spans="1:26" x14ac:dyDescent="0.25">
      <c r="A2771" s="14">
        <v>2623</v>
      </c>
      <c r="B2771" s="14" t="s">
        <v>5288</v>
      </c>
      <c r="C2771" s="14" t="s">
        <v>5300</v>
      </c>
      <c r="D2771" s="14" t="s">
        <v>5301</v>
      </c>
      <c r="E2771" s="14" t="s">
        <v>5309</v>
      </c>
      <c r="F2771" s="14" t="s">
        <v>5310</v>
      </c>
      <c r="G2771" s="14" t="s">
        <v>12117</v>
      </c>
      <c r="H2771" s="14" t="s">
        <v>12118</v>
      </c>
      <c r="I2771" s="14" t="s">
        <v>5571</v>
      </c>
      <c r="J2771" s="15">
        <v>1400</v>
      </c>
      <c r="K2771" s="15">
        <v>50</v>
      </c>
      <c r="L2771" s="14" t="s">
        <v>5572</v>
      </c>
      <c r="M2771" s="14">
        <v>2</v>
      </c>
      <c r="N2771" s="15">
        <v>969.61337513061642</v>
      </c>
      <c r="O2771" s="14">
        <v>0</v>
      </c>
      <c r="P2771" s="15">
        <v>533.28735632183907</v>
      </c>
      <c r="Q2771" s="15">
        <v>436.32601880877735</v>
      </c>
      <c r="R2771" s="15">
        <v>416.93375130616505</v>
      </c>
      <c r="S2771" s="15">
        <v>223.01107628004178</v>
      </c>
      <c r="T2771" s="15">
        <v>193.9226750261233</v>
      </c>
      <c r="U2771" s="15">
        <v>358.7569487983281</v>
      </c>
      <c r="V2771" s="15">
        <v>58.176802507836982</v>
      </c>
      <c r="W2771" s="14">
        <v>35.229773100000045</v>
      </c>
      <c r="X2771" s="14">
        <v>36.09595901800003</v>
      </c>
      <c r="Y2771" s="14" t="s">
        <v>12119</v>
      </c>
      <c r="Z2771" s="70" t="s">
        <v>5574</v>
      </c>
    </row>
    <row r="2772" spans="1:26" x14ac:dyDescent="0.25">
      <c r="A2772" s="14">
        <v>2613</v>
      </c>
      <c r="B2772" s="14" t="s">
        <v>5288</v>
      </c>
      <c r="C2772" s="14" t="s">
        <v>5300</v>
      </c>
      <c r="D2772" s="14" t="s">
        <v>5301</v>
      </c>
      <c r="E2772" s="14" t="s">
        <v>5309</v>
      </c>
      <c r="F2772" s="14" t="s">
        <v>5310</v>
      </c>
      <c r="G2772" s="14" t="s">
        <v>15474</v>
      </c>
      <c r="H2772" s="14" t="s">
        <v>15475</v>
      </c>
      <c r="I2772" s="14" t="s">
        <v>5571</v>
      </c>
      <c r="J2772" s="15">
        <v>470</v>
      </c>
      <c r="K2772" s="15">
        <v>0</v>
      </c>
      <c r="L2772" s="14" t="s">
        <v>5572</v>
      </c>
      <c r="M2772" s="14">
        <v>2</v>
      </c>
      <c r="N2772" s="15">
        <v>325.51306165099265</v>
      </c>
      <c r="O2772" s="14">
        <v>0</v>
      </c>
      <c r="P2772" s="15">
        <v>179.03218390804597</v>
      </c>
      <c r="Q2772" s="15">
        <v>146.48087774294669</v>
      </c>
      <c r="R2772" s="15">
        <v>139.97061650992686</v>
      </c>
      <c r="S2772" s="15">
        <v>74.868004179728317</v>
      </c>
      <c r="T2772" s="15">
        <v>65.102612330198539</v>
      </c>
      <c r="U2772" s="15">
        <v>120.43983281086729</v>
      </c>
      <c r="V2772" s="15">
        <v>19.530783699059558</v>
      </c>
      <c r="W2772" s="14">
        <v>35.246360619000029</v>
      </c>
      <c r="X2772" s="14">
        <v>36.080434197000045</v>
      </c>
      <c r="Y2772" s="14" t="s">
        <v>15476</v>
      </c>
      <c r="Z2772" s="70" t="s">
        <v>5574</v>
      </c>
    </row>
    <row r="2773" spans="1:26" x14ac:dyDescent="0.25">
      <c r="A2773" s="14">
        <v>2614</v>
      </c>
      <c r="B2773" s="14" t="s">
        <v>5288</v>
      </c>
      <c r="C2773" s="14" t="s">
        <v>5300</v>
      </c>
      <c r="D2773" s="14" t="s">
        <v>5301</v>
      </c>
      <c r="E2773" s="14" t="s">
        <v>5309</v>
      </c>
      <c r="F2773" s="14" t="s">
        <v>5310</v>
      </c>
      <c r="G2773" s="14" t="s">
        <v>15477</v>
      </c>
      <c r="H2773" s="14" t="s">
        <v>15478</v>
      </c>
      <c r="I2773" s="14" t="s">
        <v>5571</v>
      </c>
      <c r="J2773" s="15">
        <v>530</v>
      </c>
      <c r="K2773" s="15">
        <v>0</v>
      </c>
      <c r="L2773" s="14" t="s">
        <v>5572</v>
      </c>
      <c r="M2773" s="14">
        <v>2</v>
      </c>
      <c r="N2773" s="15">
        <v>367.06792058516191</v>
      </c>
      <c r="O2773" s="14">
        <v>0</v>
      </c>
      <c r="P2773" s="15">
        <v>201.88735632183906</v>
      </c>
      <c r="Q2773" s="15">
        <v>165.18056426332285</v>
      </c>
      <c r="R2773" s="15">
        <v>157.83920585161962</v>
      </c>
      <c r="S2773" s="15">
        <v>84.425621734587239</v>
      </c>
      <c r="T2773" s="15">
        <v>73.413584117032386</v>
      </c>
      <c r="U2773" s="15">
        <v>135.81513061650992</v>
      </c>
      <c r="V2773" s="15">
        <v>22.024075235109713</v>
      </c>
      <c r="W2773" s="14">
        <v>35.230568280000057</v>
      </c>
      <c r="X2773" s="14">
        <v>36.06330917400004</v>
      </c>
      <c r="Y2773" s="14" t="s">
        <v>15479</v>
      </c>
      <c r="Z2773" s="70" t="s">
        <v>5574</v>
      </c>
    </row>
    <row r="2774" spans="1:26" x14ac:dyDescent="0.25">
      <c r="A2774" s="14">
        <v>2615</v>
      </c>
      <c r="B2774" s="14" t="s">
        <v>5288</v>
      </c>
      <c r="C2774" s="14" t="s">
        <v>5300</v>
      </c>
      <c r="D2774" s="14" t="s">
        <v>5301</v>
      </c>
      <c r="E2774" s="14" t="s">
        <v>5309</v>
      </c>
      <c r="F2774" s="14" t="s">
        <v>5310</v>
      </c>
      <c r="G2774" s="14" t="s">
        <v>15480</v>
      </c>
      <c r="H2774" s="14" t="s">
        <v>15481</v>
      </c>
      <c r="I2774" s="14" t="s">
        <v>5571</v>
      </c>
      <c r="J2774" s="15">
        <v>440</v>
      </c>
      <c r="K2774" s="15">
        <v>0</v>
      </c>
      <c r="L2774" s="14" t="s">
        <v>5572</v>
      </c>
      <c r="M2774" s="14">
        <v>2</v>
      </c>
      <c r="N2774" s="15">
        <v>304.73563218390802</v>
      </c>
      <c r="O2774" s="14">
        <v>0</v>
      </c>
      <c r="P2774" s="15">
        <v>167.60459770114943</v>
      </c>
      <c r="Q2774" s="15">
        <v>137.13103448275859</v>
      </c>
      <c r="R2774" s="15">
        <v>131.03632183908044</v>
      </c>
      <c r="S2774" s="15">
        <v>70.089195402298841</v>
      </c>
      <c r="T2774" s="15">
        <v>60.947126436781609</v>
      </c>
      <c r="U2774" s="15">
        <v>112.75218390804596</v>
      </c>
      <c r="V2774" s="15">
        <v>18.284137931034479</v>
      </c>
      <c r="W2774" s="14">
        <v>35.235955558000057</v>
      </c>
      <c r="X2774" s="14">
        <v>36.073483487000033</v>
      </c>
      <c r="Y2774" s="14" t="s">
        <v>15482</v>
      </c>
      <c r="Z2774" s="70" t="s">
        <v>5574</v>
      </c>
    </row>
    <row r="2775" spans="1:26" x14ac:dyDescent="0.25">
      <c r="A2775" s="14">
        <v>2620</v>
      </c>
      <c r="B2775" s="14" t="s">
        <v>5288</v>
      </c>
      <c r="C2775" s="14" t="s">
        <v>5300</v>
      </c>
      <c r="D2775" s="14" t="s">
        <v>5301</v>
      </c>
      <c r="E2775" s="14" t="s">
        <v>5309</v>
      </c>
      <c r="F2775" s="14" t="s">
        <v>5310</v>
      </c>
      <c r="G2775" s="14" t="s">
        <v>15483</v>
      </c>
      <c r="H2775" s="14" t="s">
        <v>15484</v>
      </c>
      <c r="I2775" s="14" t="s">
        <v>5571</v>
      </c>
      <c r="J2775" s="15">
        <v>180</v>
      </c>
      <c r="K2775" s="15">
        <v>0</v>
      </c>
      <c r="L2775" s="14" t="s">
        <v>5572</v>
      </c>
      <c r="M2775" s="14">
        <v>2</v>
      </c>
      <c r="N2775" s="15">
        <v>124.66457680250782</v>
      </c>
      <c r="O2775" s="14">
        <v>0</v>
      </c>
      <c r="P2775" s="15">
        <v>68.565517241379311</v>
      </c>
      <c r="Q2775" s="15">
        <v>56.099059561128513</v>
      </c>
      <c r="R2775" s="15">
        <v>53.605768025078362</v>
      </c>
      <c r="S2775" s="15">
        <v>28.672852664576801</v>
      </c>
      <c r="T2775" s="15">
        <v>24.932915360501568</v>
      </c>
      <c r="U2775" s="15">
        <v>46.125893416927894</v>
      </c>
      <c r="V2775" s="15">
        <v>7.4798746081504692</v>
      </c>
      <c r="W2775" s="14">
        <v>35.243434433000061</v>
      </c>
      <c r="X2775" s="14">
        <v>36.189229240000031</v>
      </c>
      <c r="Y2775" s="14" t="s">
        <v>15485</v>
      </c>
      <c r="Z2775" s="70" t="s">
        <v>5574</v>
      </c>
    </row>
    <row r="2776" spans="1:26" x14ac:dyDescent="0.25">
      <c r="A2776" s="14">
        <v>2621</v>
      </c>
      <c r="B2776" s="14" t="s">
        <v>5288</v>
      </c>
      <c r="C2776" s="14" t="s">
        <v>5300</v>
      </c>
      <c r="D2776" s="14" t="s">
        <v>5301</v>
      </c>
      <c r="E2776" s="14" t="s">
        <v>5309</v>
      </c>
      <c r="F2776" s="14" t="s">
        <v>5310</v>
      </c>
      <c r="G2776" s="14" t="s">
        <v>15486</v>
      </c>
      <c r="H2776" s="14" t="s">
        <v>2088</v>
      </c>
      <c r="I2776" s="14" t="s">
        <v>5571</v>
      </c>
      <c r="J2776" s="15">
        <v>420</v>
      </c>
      <c r="K2776" s="15">
        <v>0</v>
      </c>
      <c r="L2776" s="14" t="s">
        <v>5572</v>
      </c>
      <c r="M2776" s="14">
        <v>2</v>
      </c>
      <c r="N2776" s="15">
        <v>290.88401253918494</v>
      </c>
      <c r="O2776" s="14">
        <v>0</v>
      </c>
      <c r="P2776" s="15">
        <v>159.98620689655172</v>
      </c>
      <c r="Q2776" s="15">
        <v>130.89780564263322</v>
      </c>
      <c r="R2776" s="15">
        <v>125.08012539184953</v>
      </c>
      <c r="S2776" s="15">
        <v>66.903322884012539</v>
      </c>
      <c r="T2776" s="15">
        <v>58.176802507836989</v>
      </c>
      <c r="U2776" s="15">
        <v>107.62708463949842</v>
      </c>
      <c r="V2776" s="15">
        <v>17.453040752351097</v>
      </c>
      <c r="W2776" s="14">
        <v>35.240191429000049</v>
      </c>
      <c r="X2776" s="14">
        <v>36.079735741000036</v>
      </c>
      <c r="Y2776" s="14" t="s">
        <v>15487</v>
      </c>
      <c r="Z2776" s="70" t="s">
        <v>5574</v>
      </c>
    </row>
    <row r="2777" spans="1:26" x14ac:dyDescent="0.25">
      <c r="A2777" s="14">
        <v>2622</v>
      </c>
      <c r="B2777" s="14" t="s">
        <v>5288</v>
      </c>
      <c r="C2777" s="14" t="s">
        <v>5300</v>
      </c>
      <c r="D2777" s="14" t="s">
        <v>5301</v>
      </c>
      <c r="E2777" s="14" t="s">
        <v>5309</v>
      </c>
      <c r="F2777" s="14" t="s">
        <v>5310</v>
      </c>
      <c r="G2777" s="14" t="s">
        <v>15488</v>
      </c>
      <c r="H2777" s="14" t="s">
        <v>772</v>
      </c>
      <c r="I2777" s="14" t="s">
        <v>5571</v>
      </c>
      <c r="J2777" s="15">
        <v>710</v>
      </c>
      <c r="K2777" s="15">
        <v>0</v>
      </c>
      <c r="L2777" s="14" t="s">
        <v>5572</v>
      </c>
      <c r="M2777" s="14">
        <v>2</v>
      </c>
      <c r="N2777" s="15">
        <v>491.73249738766975</v>
      </c>
      <c r="O2777" s="14">
        <v>0</v>
      </c>
      <c r="P2777" s="15">
        <v>270.45287356321836</v>
      </c>
      <c r="Q2777" s="15">
        <v>221.27962382445136</v>
      </c>
      <c r="R2777" s="15">
        <v>210.33857575757577</v>
      </c>
      <c r="S2777" s="15">
        <v>110.6398119122257</v>
      </c>
      <c r="T2777" s="15">
        <v>94.658505747126426</v>
      </c>
      <c r="U2777" s="15">
        <v>183.17035527690697</v>
      </c>
      <c r="V2777" s="15">
        <v>31.962612330198535</v>
      </c>
      <c r="W2777" s="14">
        <v>35.249540234000051</v>
      </c>
      <c r="X2777" s="14">
        <v>36.165569662000053</v>
      </c>
      <c r="Y2777" s="14" t="s">
        <v>15489</v>
      </c>
      <c r="Z2777" s="70" t="s">
        <v>5574</v>
      </c>
    </row>
    <row r="2778" spans="1:26" x14ac:dyDescent="0.25">
      <c r="A2778" s="14">
        <v>2624</v>
      </c>
      <c r="B2778" s="14" t="s">
        <v>5288</v>
      </c>
      <c r="C2778" s="14" t="s">
        <v>5300</v>
      </c>
      <c r="D2778" s="14" t="s">
        <v>5301</v>
      </c>
      <c r="E2778" s="14" t="s">
        <v>5311</v>
      </c>
      <c r="F2778" s="14" t="s">
        <v>5312</v>
      </c>
      <c r="G2778" s="14" t="s">
        <v>12120</v>
      </c>
      <c r="H2778" s="14" t="s">
        <v>11196</v>
      </c>
      <c r="I2778" s="14" t="s">
        <v>5571</v>
      </c>
      <c r="J2778" s="15">
        <v>390</v>
      </c>
      <c r="K2778" s="15">
        <v>20</v>
      </c>
      <c r="L2778" s="14" t="s">
        <v>5572</v>
      </c>
      <c r="M2778" s="14">
        <v>2</v>
      </c>
      <c r="N2778" s="15">
        <v>270.09288990825684</v>
      </c>
      <c r="O2778" s="14">
        <v>0</v>
      </c>
      <c r="P2778" s="15">
        <v>149.90155389908253</v>
      </c>
      <c r="Q2778" s="15">
        <v>120.19133600917431</v>
      </c>
      <c r="R2778" s="15">
        <v>116.13994266055045</v>
      </c>
      <c r="S2778" s="15">
        <v>62.121364678899077</v>
      </c>
      <c r="T2778" s="15">
        <v>54.018577981651369</v>
      </c>
      <c r="U2778" s="15">
        <v>99.934369266055029</v>
      </c>
      <c r="V2778" s="15">
        <v>16.20557339449541</v>
      </c>
      <c r="W2778" s="14">
        <v>35.321366845000057</v>
      </c>
      <c r="X2778" s="14">
        <v>36.094350297000062</v>
      </c>
      <c r="Y2778" s="14" t="s">
        <v>12121</v>
      </c>
      <c r="Z2778" s="70" t="s">
        <v>5574</v>
      </c>
    </row>
    <row r="2779" spans="1:26" x14ac:dyDescent="0.25">
      <c r="A2779" s="14">
        <v>2627</v>
      </c>
      <c r="B2779" s="14" t="s">
        <v>5288</v>
      </c>
      <c r="C2779" s="14" t="s">
        <v>5300</v>
      </c>
      <c r="D2779" s="14" t="s">
        <v>5301</v>
      </c>
      <c r="E2779" s="14" t="s">
        <v>5311</v>
      </c>
      <c r="F2779" s="14" t="s">
        <v>5312</v>
      </c>
      <c r="G2779" s="14" t="s">
        <v>12122</v>
      </c>
      <c r="H2779" s="14" t="s">
        <v>12123</v>
      </c>
      <c r="I2779" s="14" t="s">
        <v>5571</v>
      </c>
      <c r="J2779" s="15">
        <v>350</v>
      </c>
      <c r="K2779" s="15">
        <v>20</v>
      </c>
      <c r="L2779" s="14" t="s">
        <v>5572</v>
      </c>
      <c r="M2779" s="14">
        <v>2</v>
      </c>
      <c r="N2779" s="15">
        <v>242.39105504587155</v>
      </c>
      <c r="O2779" s="14">
        <v>0</v>
      </c>
      <c r="P2779" s="15">
        <v>134.52703555045869</v>
      </c>
      <c r="Q2779" s="15">
        <v>107.86401949541286</v>
      </c>
      <c r="R2779" s="15">
        <v>104.22815366972478</v>
      </c>
      <c r="S2779" s="15">
        <v>55.74994266055046</v>
      </c>
      <c r="T2779" s="15">
        <v>48.478211009174316</v>
      </c>
      <c r="U2779" s="15">
        <v>89.684690366972475</v>
      </c>
      <c r="V2779" s="15">
        <v>14.543463302752293</v>
      </c>
      <c r="W2779" s="14">
        <v>35.332724820000067</v>
      </c>
      <c r="X2779" s="14">
        <v>36.186570869000036</v>
      </c>
      <c r="Y2779" s="14" t="s">
        <v>12124</v>
      </c>
      <c r="Z2779" s="70" t="s">
        <v>5574</v>
      </c>
    </row>
    <row r="2780" spans="1:26" x14ac:dyDescent="0.25">
      <c r="A2780" s="14">
        <v>2629</v>
      </c>
      <c r="B2780" s="14" t="s">
        <v>5288</v>
      </c>
      <c r="C2780" s="14" t="s">
        <v>5300</v>
      </c>
      <c r="D2780" s="14" t="s">
        <v>5301</v>
      </c>
      <c r="E2780" s="14" t="s">
        <v>5311</v>
      </c>
      <c r="F2780" s="14" t="s">
        <v>5312</v>
      </c>
      <c r="G2780" s="14" t="s">
        <v>12128</v>
      </c>
      <c r="H2780" s="14" t="s">
        <v>12129</v>
      </c>
      <c r="I2780" s="14" t="s">
        <v>5571</v>
      </c>
      <c r="J2780" s="15">
        <v>1000</v>
      </c>
      <c r="K2780" s="15">
        <v>50</v>
      </c>
      <c r="L2780" s="14" t="s">
        <v>5572</v>
      </c>
      <c r="M2780" s="14">
        <v>2</v>
      </c>
      <c r="N2780" s="15">
        <v>692.54587155963304</v>
      </c>
      <c r="O2780" s="14">
        <v>0</v>
      </c>
      <c r="P2780" s="15">
        <v>384.36295871559628</v>
      </c>
      <c r="Q2780" s="15">
        <v>308.18291284403676</v>
      </c>
      <c r="R2780" s="15">
        <v>297.79472477064223</v>
      </c>
      <c r="S2780" s="15">
        <v>159.28555045871562</v>
      </c>
      <c r="T2780" s="15">
        <v>138.50917431192661</v>
      </c>
      <c r="U2780" s="15">
        <v>256.24197247706422</v>
      </c>
      <c r="V2780" s="15">
        <v>41.552752293577981</v>
      </c>
      <c r="W2780" s="14">
        <v>35.327369471000054</v>
      </c>
      <c r="X2780" s="14">
        <v>36.137575825000056</v>
      </c>
      <c r="Y2780" s="14" t="s">
        <v>12130</v>
      </c>
      <c r="Z2780" s="70" t="s">
        <v>5574</v>
      </c>
    </row>
    <row r="2781" spans="1:26" x14ac:dyDescent="0.25">
      <c r="A2781" s="14">
        <v>2630</v>
      </c>
      <c r="B2781" s="14" t="s">
        <v>5288</v>
      </c>
      <c r="C2781" s="14" t="s">
        <v>5300</v>
      </c>
      <c r="D2781" s="14" t="s">
        <v>5301</v>
      </c>
      <c r="E2781" s="14" t="s">
        <v>5311</v>
      </c>
      <c r="F2781" s="14" t="s">
        <v>5312</v>
      </c>
      <c r="G2781" s="14" t="s">
        <v>12154</v>
      </c>
      <c r="H2781" s="14" t="s">
        <v>12155</v>
      </c>
      <c r="I2781" s="14" t="s">
        <v>5571</v>
      </c>
      <c r="J2781" s="15">
        <v>600</v>
      </c>
      <c r="K2781" s="15">
        <v>30</v>
      </c>
      <c r="L2781" s="14" t="s">
        <v>5572</v>
      </c>
      <c r="M2781" s="14">
        <v>2</v>
      </c>
      <c r="N2781" s="15">
        <v>415.52752293577981</v>
      </c>
      <c r="O2781" s="14">
        <v>0</v>
      </c>
      <c r="P2781" s="15">
        <v>230.61777522935776</v>
      </c>
      <c r="Q2781" s="15">
        <v>184.90974770642205</v>
      </c>
      <c r="R2781" s="15">
        <v>178.67683486238533</v>
      </c>
      <c r="S2781" s="15">
        <v>95.571330275229357</v>
      </c>
      <c r="T2781" s="15">
        <v>83.105504587155963</v>
      </c>
      <c r="U2781" s="15">
        <v>153.74518348623852</v>
      </c>
      <c r="V2781" s="15">
        <v>24.931651376146789</v>
      </c>
      <c r="W2781" s="14">
        <v>35.286377698000024</v>
      </c>
      <c r="X2781" s="14">
        <v>36.154911684000069</v>
      </c>
      <c r="Y2781" s="14" t="s">
        <v>12156</v>
      </c>
      <c r="Z2781" s="70" t="s">
        <v>5574</v>
      </c>
    </row>
    <row r="2782" spans="1:26" x14ac:dyDescent="0.25">
      <c r="A2782" s="14">
        <v>2632</v>
      </c>
      <c r="B2782" s="14" t="s">
        <v>5288</v>
      </c>
      <c r="C2782" s="14" t="s">
        <v>5300</v>
      </c>
      <c r="D2782" s="14" t="s">
        <v>5301</v>
      </c>
      <c r="E2782" s="14" t="s">
        <v>5311</v>
      </c>
      <c r="F2782" s="14" t="s">
        <v>5312</v>
      </c>
      <c r="G2782" s="14" t="s">
        <v>12157</v>
      </c>
      <c r="H2782" s="14" t="s">
        <v>12158</v>
      </c>
      <c r="I2782" s="14" t="s">
        <v>5571</v>
      </c>
      <c r="J2782" s="15">
        <v>5000</v>
      </c>
      <c r="K2782" s="15">
        <v>200</v>
      </c>
      <c r="L2782" s="14" t="s">
        <v>5572</v>
      </c>
      <c r="M2782" s="14">
        <v>2</v>
      </c>
      <c r="N2782" s="15">
        <v>3462.729357798165</v>
      </c>
      <c r="O2782" s="14">
        <v>0</v>
      </c>
      <c r="P2782" s="15">
        <v>1921.8147935779814</v>
      </c>
      <c r="Q2782" s="15">
        <v>1540.9145642201836</v>
      </c>
      <c r="R2782" s="15">
        <v>1481.182482798165</v>
      </c>
      <c r="S2782" s="15">
        <v>779.11410550458709</v>
      </c>
      <c r="T2782" s="15">
        <v>666.57540137614683</v>
      </c>
      <c r="U2782" s="15">
        <v>1289.8666857798164</v>
      </c>
      <c r="V2782" s="15">
        <v>225.07740825688074</v>
      </c>
      <c r="W2782" s="14">
        <v>35.314630118000025</v>
      </c>
      <c r="X2782" s="14">
        <v>36.122459482000068</v>
      </c>
      <c r="Y2782" s="14" t="s">
        <v>12159</v>
      </c>
      <c r="Z2782" s="70" t="s">
        <v>5574</v>
      </c>
    </row>
    <row r="2783" spans="1:26" x14ac:dyDescent="0.25">
      <c r="A2783" s="14">
        <v>5280</v>
      </c>
      <c r="B2783" s="14" t="s">
        <v>5288</v>
      </c>
      <c r="C2783" s="14" t="s">
        <v>5300</v>
      </c>
      <c r="D2783" s="14" t="s">
        <v>5301</v>
      </c>
      <c r="E2783" s="14" t="s">
        <v>5311</v>
      </c>
      <c r="F2783" s="14" t="s">
        <v>5312</v>
      </c>
      <c r="G2783" s="14" t="s">
        <v>12530</v>
      </c>
      <c r="H2783" s="14" t="s">
        <v>764</v>
      </c>
      <c r="I2783" s="14" t="s">
        <v>5571</v>
      </c>
      <c r="J2783" s="15">
        <v>710</v>
      </c>
      <c r="K2783" s="15">
        <v>40</v>
      </c>
      <c r="L2783" s="14" t="s">
        <v>5572</v>
      </c>
      <c r="M2783" s="14">
        <v>2</v>
      </c>
      <c r="N2783" s="15">
        <v>491.70756880733944</v>
      </c>
      <c r="O2783" s="14">
        <v>0</v>
      </c>
      <c r="P2783" s="15">
        <v>272.89770068807337</v>
      </c>
      <c r="Q2783" s="15">
        <v>218.80986811926607</v>
      </c>
      <c r="R2783" s="15">
        <v>210.32791255733946</v>
      </c>
      <c r="S2783" s="15">
        <v>110.63420298165137</v>
      </c>
      <c r="T2783" s="15">
        <v>94.653706995412847</v>
      </c>
      <c r="U2783" s="15">
        <v>184.3903383027523</v>
      </c>
      <c r="V2783" s="15">
        <v>30.731723050458715</v>
      </c>
      <c r="W2783" s="14">
        <v>35.327884056000073</v>
      </c>
      <c r="X2783" s="14">
        <v>36.134707567000078</v>
      </c>
      <c r="Y2783" s="14" t="s">
        <v>12531</v>
      </c>
      <c r="Z2783" s="70" t="s">
        <v>5574</v>
      </c>
    </row>
    <row r="2784" spans="1:26" x14ac:dyDescent="0.25">
      <c r="A2784" s="14">
        <v>2625</v>
      </c>
      <c r="B2784" s="14" t="s">
        <v>5288</v>
      </c>
      <c r="C2784" s="14" t="s">
        <v>5300</v>
      </c>
      <c r="D2784" s="14" t="s">
        <v>5301</v>
      </c>
      <c r="E2784" s="14" t="s">
        <v>5311</v>
      </c>
      <c r="F2784" s="14" t="s">
        <v>5312</v>
      </c>
      <c r="G2784" s="14" t="s">
        <v>15490</v>
      </c>
      <c r="H2784" s="14" t="s">
        <v>15491</v>
      </c>
      <c r="I2784" s="14" t="s">
        <v>5571</v>
      </c>
      <c r="J2784" s="15">
        <v>100</v>
      </c>
      <c r="K2784" s="15">
        <v>0</v>
      </c>
      <c r="L2784" s="14" t="s">
        <v>5572</v>
      </c>
      <c r="M2784" s="14">
        <v>2</v>
      </c>
      <c r="N2784" s="15">
        <v>69.254587155963293</v>
      </c>
      <c r="O2784" s="14">
        <v>0</v>
      </c>
      <c r="P2784" s="15">
        <v>38.436295871559622</v>
      </c>
      <c r="Q2784" s="15">
        <v>30.818291284403671</v>
      </c>
      <c r="R2784" s="15">
        <v>29.779472477064218</v>
      </c>
      <c r="S2784" s="15">
        <v>15.928555045871558</v>
      </c>
      <c r="T2784" s="15">
        <v>13.850917431192659</v>
      </c>
      <c r="U2784" s="15">
        <v>25.624197247706419</v>
      </c>
      <c r="V2784" s="15">
        <v>4.1552752293577973</v>
      </c>
      <c r="W2784" s="14">
        <v>35.329185253000048</v>
      </c>
      <c r="X2784" s="14">
        <v>36.15487760700006</v>
      </c>
      <c r="Y2784" s="14" t="s">
        <v>15492</v>
      </c>
      <c r="Z2784" s="70" t="s">
        <v>5574</v>
      </c>
    </row>
    <row r="2785" spans="1:26" x14ac:dyDescent="0.25">
      <c r="A2785" s="14">
        <v>2626</v>
      </c>
      <c r="B2785" s="14" t="s">
        <v>5288</v>
      </c>
      <c r="C2785" s="14" t="s">
        <v>5300</v>
      </c>
      <c r="D2785" s="14" t="s">
        <v>5301</v>
      </c>
      <c r="E2785" s="14" t="s">
        <v>5311</v>
      </c>
      <c r="F2785" s="14" t="s">
        <v>5312</v>
      </c>
      <c r="G2785" s="14" t="s">
        <v>15493</v>
      </c>
      <c r="H2785" s="14" t="s">
        <v>15494</v>
      </c>
      <c r="I2785" s="14" t="s">
        <v>5571</v>
      </c>
      <c r="J2785" s="15">
        <v>350</v>
      </c>
      <c r="K2785" s="15">
        <v>0</v>
      </c>
      <c r="L2785" s="14" t="s">
        <v>5572</v>
      </c>
      <c r="M2785" s="14">
        <v>2</v>
      </c>
      <c r="N2785" s="15">
        <v>242.39105504587155</v>
      </c>
      <c r="O2785" s="14">
        <v>0</v>
      </c>
      <c r="P2785" s="15">
        <v>134.52703555045869</v>
      </c>
      <c r="Q2785" s="15">
        <v>107.86401949541286</v>
      </c>
      <c r="R2785" s="15">
        <v>104.22815366972478</v>
      </c>
      <c r="S2785" s="15">
        <v>55.74994266055046</v>
      </c>
      <c r="T2785" s="15">
        <v>48.478211009174316</v>
      </c>
      <c r="U2785" s="15">
        <v>89.684690366972475</v>
      </c>
      <c r="V2785" s="15">
        <v>14.543463302752293</v>
      </c>
      <c r="W2785" s="14">
        <v>35.306637739000053</v>
      </c>
      <c r="X2785" s="14">
        <v>36.092739292000033</v>
      </c>
      <c r="Y2785" s="14" t="s">
        <v>15495</v>
      </c>
      <c r="Z2785" s="70" t="s">
        <v>5574</v>
      </c>
    </row>
    <row r="2786" spans="1:26" x14ac:dyDescent="0.25">
      <c r="A2786" s="14">
        <v>2628</v>
      </c>
      <c r="B2786" s="14" t="s">
        <v>5288</v>
      </c>
      <c r="C2786" s="14" t="s">
        <v>5300</v>
      </c>
      <c r="D2786" s="14" t="s">
        <v>5301</v>
      </c>
      <c r="E2786" s="14" t="s">
        <v>5311</v>
      </c>
      <c r="F2786" s="14" t="s">
        <v>5312</v>
      </c>
      <c r="G2786" s="14" t="s">
        <v>15496</v>
      </c>
      <c r="H2786" s="14" t="s">
        <v>15497</v>
      </c>
      <c r="I2786" s="14" t="s">
        <v>5571</v>
      </c>
      <c r="J2786" s="15">
        <v>50</v>
      </c>
      <c r="K2786" s="15">
        <v>0</v>
      </c>
      <c r="L2786" s="14" t="s">
        <v>5572</v>
      </c>
      <c r="M2786" s="14">
        <v>2</v>
      </c>
      <c r="N2786" s="15">
        <v>34.627293577981646</v>
      </c>
      <c r="O2786" s="14">
        <v>0</v>
      </c>
      <c r="P2786" s="15">
        <v>19.218147935779811</v>
      </c>
      <c r="Q2786" s="15">
        <v>15.409145642201835</v>
      </c>
      <c r="R2786" s="15">
        <v>14.889736238532109</v>
      </c>
      <c r="S2786" s="15">
        <v>7.9642775229357792</v>
      </c>
      <c r="T2786" s="15">
        <v>6.9254587155963296</v>
      </c>
      <c r="U2786" s="15">
        <v>12.81209862385321</v>
      </c>
      <c r="V2786" s="15">
        <v>2.0776376146788986</v>
      </c>
      <c r="W2786" s="14">
        <v>35.321467041000062</v>
      </c>
      <c r="X2786" s="14">
        <v>36.078046271000062</v>
      </c>
      <c r="Y2786" s="14" t="s">
        <v>15498</v>
      </c>
      <c r="Z2786" s="70" t="s">
        <v>5574</v>
      </c>
    </row>
    <row r="2787" spans="1:26" x14ac:dyDescent="0.25">
      <c r="A2787" s="14">
        <v>2631</v>
      </c>
      <c r="B2787" s="14" t="s">
        <v>5288</v>
      </c>
      <c r="C2787" s="14" t="s">
        <v>5300</v>
      </c>
      <c r="D2787" s="14" t="s">
        <v>5301</v>
      </c>
      <c r="E2787" s="14" t="s">
        <v>5311</v>
      </c>
      <c r="F2787" s="14" t="s">
        <v>5312</v>
      </c>
      <c r="G2787" s="14" t="s">
        <v>15499</v>
      </c>
      <c r="H2787" s="14" t="s">
        <v>15500</v>
      </c>
      <c r="I2787" s="14" t="s">
        <v>5571</v>
      </c>
      <c r="J2787" s="15">
        <v>170</v>
      </c>
      <c r="K2787" s="15">
        <v>0</v>
      </c>
      <c r="L2787" s="14" t="s">
        <v>5572</v>
      </c>
      <c r="M2787" s="14">
        <v>2</v>
      </c>
      <c r="N2787" s="15">
        <v>117.73279816513761</v>
      </c>
      <c r="O2787" s="14">
        <v>0</v>
      </c>
      <c r="P2787" s="15">
        <v>65.341702981651366</v>
      </c>
      <c r="Q2787" s="15">
        <v>52.391095183486243</v>
      </c>
      <c r="R2787" s="15">
        <v>50.625103211009176</v>
      </c>
      <c r="S2787" s="15">
        <v>27.078543577981652</v>
      </c>
      <c r="T2787" s="15">
        <v>23.546559633027524</v>
      </c>
      <c r="U2787" s="15">
        <v>43.561135321100913</v>
      </c>
      <c r="V2787" s="15">
        <v>7.0639678899082563</v>
      </c>
      <c r="W2787" s="14">
        <v>35.287488886000062</v>
      </c>
      <c r="X2787" s="14">
        <v>36.132246790000067</v>
      </c>
      <c r="Y2787" s="14" t="s">
        <v>15501</v>
      </c>
      <c r="Z2787" s="70" t="s">
        <v>5574</v>
      </c>
    </row>
    <row r="2788" spans="1:26" x14ac:dyDescent="0.25">
      <c r="A2788" s="14">
        <v>2638</v>
      </c>
      <c r="B2788" s="14" t="s">
        <v>5288</v>
      </c>
      <c r="C2788" s="14" t="s">
        <v>5313</v>
      </c>
      <c r="D2788" s="14" t="s">
        <v>5314</v>
      </c>
      <c r="E2788" s="14" t="s">
        <v>5315</v>
      </c>
      <c r="F2788" s="14" t="s">
        <v>5314</v>
      </c>
      <c r="G2788" s="14" t="s">
        <v>6558</v>
      </c>
      <c r="H2788" s="14" t="s">
        <v>6559</v>
      </c>
      <c r="I2788" s="14" t="s">
        <v>5571</v>
      </c>
      <c r="J2788" s="15">
        <v>410</v>
      </c>
      <c r="K2788" s="15">
        <v>160</v>
      </c>
      <c r="L2788" s="14" t="s">
        <v>5572</v>
      </c>
      <c r="M2788" s="14">
        <v>2</v>
      </c>
      <c r="N2788" s="15">
        <v>283.96146245059293</v>
      </c>
      <c r="O2788" s="14">
        <v>0</v>
      </c>
      <c r="P2788" s="15">
        <v>159.01841897233206</v>
      </c>
      <c r="Q2788" s="15">
        <v>124.94304347826088</v>
      </c>
      <c r="R2788" s="15">
        <v>122.10342885375498</v>
      </c>
      <c r="S2788" s="15">
        <v>65.311136363636379</v>
      </c>
      <c r="T2788" s="15">
        <v>56.792292490118591</v>
      </c>
      <c r="U2788" s="15">
        <v>105.06574110671939</v>
      </c>
      <c r="V2788" s="15">
        <v>17.037687747035577</v>
      </c>
      <c r="W2788" s="14">
        <v>35.622263444000055</v>
      </c>
      <c r="X2788" s="14">
        <v>36.039719613000045</v>
      </c>
      <c r="Y2788" s="14" t="s">
        <v>6560</v>
      </c>
      <c r="Z2788" s="70" t="s">
        <v>5574</v>
      </c>
    </row>
    <row r="2789" spans="1:26" x14ac:dyDescent="0.25">
      <c r="A2789" s="14">
        <v>2649</v>
      </c>
      <c r="B2789" s="14" t="s">
        <v>5288</v>
      </c>
      <c r="C2789" s="14" t="s">
        <v>5313</v>
      </c>
      <c r="D2789" s="14" t="s">
        <v>5314</v>
      </c>
      <c r="E2789" s="14" t="s">
        <v>5315</v>
      </c>
      <c r="F2789" s="14" t="s">
        <v>5314</v>
      </c>
      <c r="G2789" s="14" t="s">
        <v>6561</v>
      </c>
      <c r="H2789" s="14" t="s">
        <v>6562</v>
      </c>
      <c r="I2789" s="14" t="s">
        <v>5571</v>
      </c>
      <c r="J2789" s="15">
        <v>450</v>
      </c>
      <c r="K2789" s="15">
        <v>0</v>
      </c>
      <c r="L2789" s="14" t="s">
        <v>5572</v>
      </c>
      <c r="M2789" s="14">
        <v>1</v>
      </c>
      <c r="N2789" s="15">
        <v>311.66501976284587</v>
      </c>
      <c r="O2789" s="14">
        <v>0</v>
      </c>
      <c r="P2789" s="15">
        <v>174.53241106719369</v>
      </c>
      <c r="Q2789" s="15">
        <v>137.13260869565218</v>
      </c>
      <c r="R2789" s="15">
        <v>134.01595849802374</v>
      </c>
      <c r="S2789" s="15">
        <v>71.68295454545455</v>
      </c>
      <c r="T2789" s="15">
        <v>62.333003952569179</v>
      </c>
      <c r="U2789" s="15">
        <v>115.31605731225297</v>
      </c>
      <c r="V2789" s="15">
        <v>18.699901185770752</v>
      </c>
      <c r="W2789" s="14">
        <v>35.631914433000077</v>
      </c>
      <c r="X2789" s="14">
        <v>36.094715396000026</v>
      </c>
      <c r="Y2789" s="14" t="s">
        <v>6563</v>
      </c>
      <c r="Z2789" s="70" t="s">
        <v>5574</v>
      </c>
    </row>
    <row r="2790" spans="1:26" x14ac:dyDescent="0.25">
      <c r="A2790" s="14">
        <v>2636</v>
      </c>
      <c r="B2790" s="14" t="s">
        <v>5288</v>
      </c>
      <c r="C2790" s="14" t="s">
        <v>5313</v>
      </c>
      <c r="D2790" s="14" t="s">
        <v>5314</v>
      </c>
      <c r="E2790" s="14" t="s">
        <v>5315</v>
      </c>
      <c r="F2790" s="14" t="s">
        <v>5314</v>
      </c>
      <c r="G2790" s="14" t="s">
        <v>12711</v>
      </c>
      <c r="H2790" s="14" t="s">
        <v>5314</v>
      </c>
      <c r="I2790" s="14" t="s">
        <v>5571</v>
      </c>
      <c r="J2790" s="15">
        <v>2400</v>
      </c>
      <c r="K2790" s="15">
        <v>630</v>
      </c>
      <c r="L2790" s="14" t="s">
        <v>5572</v>
      </c>
      <c r="M2790" s="14">
        <v>2</v>
      </c>
      <c r="N2790" s="15">
        <v>1662.213438735178</v>
      </c>
      <c r="O2790" s="14">
        <v>0</v>
      </c>
      <c r="P2790" s="15">
        <v>930.83952569169981</v>
      </c>
      <c r="Q2790" s="15">
        <v>731.37391304347818</v>
      </c>
      <c r="R2790" s="15">
        <v>714.75177865612659</v>
      </c>
      <c r="S2790" s="15">
        <v>382.30909090909097</v>
      </c>
      <c r="T2790" s="15">
        <v>332.44268774703562</v>
      </c>
      <c r="U2790" s="15">
        <v>615.01897233201589</v>
      </c>
      <c r="V2790" s="15">
        <v>99.732806324110669</v>
      </c>
      <c r="W2790" s="14">
        <v>35.599541224000063</v>
      </c>
      <c r="X2790" s="14">
        <v>36.034767076000037</v>
      </c>
      <c r="Y2790" s="14" t="s">
        <v>12712</v>
      </c>
      <c r="Z2790" s="70" t="s">
        <v>5574</v>
      </c>
    </row>
    <row r="2791" spans="1:26" x14ac:dyDescent="0.25">
      <c r="A2791" s="14">
        <v>2641</v>
      </c>
      <c r="B2791" s="14" t="s">
        <v>5288</v>
      </c>
      <c r="C2791" s="14" t="s">
        <v>5313</v>
      </c>
      <c r="D2791" s="14" t="s">
        <v>5314</v>
      </c>
      <c r="E2791" s="14" t="s">
        <v>5315</v>
      </c>
      <c r="F2791" s="14" t="s">
        <v>5314</v>
      </c>
      <c r="G2791" s="14" t="s">
        <v>12721</v>
      </c>
      <c r="H2791" s="14" t="s">
        <v>12722</v>
      </c>
      <c r="I2791" s="14" t="s">
        <v>5571</v>
      </c>
      <c r="J2791" s="15">
        <v>500</v>
      </c>
      <c r="K2791" s="15">
        <v>40</v>
      </c>
      <c r="L2791" s="14" t="s">
        <v>5572</v>
      </c>
      <c r="M2791" s="14">
        <v>2</v>
      </c>
      <c r="N2791" s="15">
        <v>346.29446640316206</v>
      </c>
      <c r="O2791" s="14">
        <v>0</v>
      </c>
      <c r="P2791" s="15">
        <v>193.92490118577078</v>
      </c>
      <c r="Q2791" s="15">
        <v>152.36956521739128</v>
      </c>
      <c r="R2791" s="15">
        <v>148.90662055335969</v>
      </c>
      <c r="S2791" s="15">
        <v>79.64772727272728</v>
      </c>
      <c r="T2791" s="15">
        <v>69.258893280632421</v>
      </c>
      <c r="U2791" s="15">
        <v>128.12895256916997</v>
      </c>
      <c r="V2791" s="15">
        <v>20.777667984189723</v>
      </c>
      <c r="W2791" s="14">
        <v>35.57317280400008</v>
      </c>
      <c r="X2791" s="14">
        <v>36.03494967000006</v>
      </c>
      <c r="Y2791" s="14" t="s">
        <v>12723</v>
      </c>
      <c r="Z2791" s="70" t="s">
        <v>5574</v>
      </c>
    </row>
    <row r="2792" spans="1:26" x14ac:dyDescent="0.25">
      <c r="A2792" s="14">
        <v>2650</v>
      </c>
      <c r="B2792" s="14" t="s">
        <v>5288</v>
      </c>
      <c r="C2792" s="14" t="s">
        <v>5313</v>
      </c>
      <c r="D2792" s="14" t="s">
        <v>5314</v>
      </c>
      <c r="E2792" s="14" t="s">
        <v>5315</v>
      </c>
      <c r="F2792" s="14" t="s">
        <v>5314</v>
      </c>
      <c r="G2792" s="14" t="s">
        <v>12744</v>
      </c>
      <c r="H2792" s="14" t="s">
        <v>12745</v>
      </c>
      <c r="I2792" s="14" t="s">
        <v>5571</v>
      </c>
      <c r="J2792" s="15">
        <v>0</v>
      </c>
      <c r="K2792" s="15">
        <v>0</v>
      </c>
      <c r="L2792" s="14" t="s">
        <v>5572</v>
      </c>
      <c r="M2792" s="14">
        <v>0</v>
      </c>
      <c r="N2792" s="15">
        <v>0</v>
      </c>
      <c r="O2792" s="14">
        <v>0</v>
      </c>
      <c r="P2792" s="15">
        <v>0</v>
      </c>
      <c r="Q2792" s="15">
        <v>0</v>
      </c>
      <c r="R2792" s="15">
        <v>0</v>
      </c>
      <c r="S2792" s="15">
        <v>0</v>
      </c>
      <c r="T2792" s="15">
        <v>0</v>
      </c>
      <c r="U2792" s="15">
        <v>0</v>
      </c>
      <c r="V2792" s="15">
        <v>0</v>
      </c>
      <c r="W2792" s="14">
        <v>35.61342314500007</v>
      </c>
      <c r="X2792" s="14">
        <v>36.123559923000073</v>
      </c>
      <c r="Y2792" s="14" t="s">
        <v>12746</v>
      </c>
      <c r="Z2792" s="70" t="s">
        <v>5574</v>
      </c>
    </row>
    <row r="2793" spans="1:26" x14ac:dyDescent="0.25">
      <c r="A2793" s="14">
        <v>2633</v>
      </c>
      <c r="B2793" s="14" t="s">
        <v>5288</v>
      </c>
      <c r="C2793" s="14" t="s">
        <v>5313</v>
      </c>
      <c r="D2793" s="14" t="s">
        <v>5314</v>
      </c>
      <c r="E2793" s="14" t="s">
        <v>5315</v>
      </c>
      <c r="F2793" s="14" t="s">
        <v>5314</v>
      </c>
      <c r="G2793" s="14" t="s">
        <v>15502</v>
      </c>
      <c r="H2793" s="14" t="s">
        <v>4422</v>
      </c>
      <c r="I2793" s="14" t="s">
        <v>5571</v>
      </c>
      <c r="J2793" s="15">
        <v>380</v>
      </c>
      <c r="K2793" s="15">
        <v>0</v>
      </c>
      <c r="L2793" s="14" t="s">
        <v>5572</v>
      </c>
      <c r="M2793" s="14">
        <v>2</v>
      </c>
      <c r="N2793" s="15">
        <v>263.18379446640319</v>
      </c>
      <c r="O2793" s="14">
        <v>0</v>
      </c>
      <c r="P2793" s="15">
        <v>147.38292490118579</v>
      </c>
      <c r="Q2793" s="15">
        <v>115.80086956521738</v>
      </c>
      <c r="R2793" s="15">
        <v>113.16903162055337</v>
      </c>
      <c r="S2793" s="15">
        <v>60.532272727272733</v>
      </c>
      <c r="T2793" s="15">
        <v>52.636758893280643</v>
      </c>
      <c r="U2793" s="15">
        <v>97.378003952569173</v>
      </c>
      <c r="V2793" s="15">
        <v>15.79102766798419</v>
      </c>
      <c r="W2793" s="14">
        <v>35.604578396000079</v>
      </c>
      <c r="X2793" s="14">
        <v>35.992797739000025</v>
      </c>
      <c r="Y2793" s="14" t="s">
        <v>15503</v>
      </c>
      <c r="Z2793" s="70" t="s">
        <v>5574</v>
      </c>
    </row>
    <row r="2794" spans="1:26" x14ac:dyDescent="0.25">
      <c r="A2794" s="14">
        <v>2634</v>
      </c>
      <c r="B2794" s="14" t="s">
        <v>5288</v>
      </c>
      <c r="C2794" s="14" t="s">
        <v>5313</v>
      </c>
      <c r="D2794" s="14" t="s">
        <v>5314</v>
      </c>
      <c r="E2794" s="14" t="s">
        <v>5315</v>
      </c>
      <c r="F2794" s="14" t="s">
        <v>5314</v>
      </c>
      <c r="G2794" s="14" t="s">
        <v>15504</v>
      </c>
      <c r="H2794" s="14" t="s">
        <v>15505</v>
      </c>
      <c r="I2794" s="14" t="s">
        <v>5571</v>
      </c>
      <c r="J2794" s="15">
        <v>150</v>
      </c>
      <c r="K2794" s="15">
        <v>0</v>
      </c>
      <c r="L2794" s="14" t="s">
        <v>5572</v>
      </c>
      <c r="M2794" s="14">
        <v>2</v>
      </c>
      <c r="N2794" s="15">
        <v>103.88833992094862</v>
      </c>
      <c r="O2794" s="14">
        <v>0</v>
      </c>
      <c r="P2794" s="15">
        <v>58.177470355731238</v>
      </c>
      <c r="Q2794" s="15">
        <v>45.710869565217386</v>
      </c>
      <c r="R2794" s="15">
        <v>44.671986166007912</v>
      </c>
      <c r="S2794" s="15">
        <v>23.894318181818186</v>
      </c>
      <c r="T2794" s="15">
        <v>20.777667984189726</v>
      </c>
      <c r="U2794" s="15">
        <v>38.438685770750993</v>
      </c>
      <c r="V2794" s="15">
        <v>6.2333003952569168</v>
      </c>
      <c r="W2794" s="14">
        <v>35.621981963000053</v>
      </c>
      <c r="X2794" s="14">
        <v>36.052373129000046</v>
      </c>
      <c r="Y2794" s="14" t="s">
        <v>15506</v>
      </c>
      <c r="Z2794" s="70" t="s">
        <v>5574</v>
      </c>
    </row>
    <row r="2795" spans="1:26" x14ac:dyDescent="0.25">
      <c r="A2795" s="14">
        <v>2635</v>
      </c>
      <c r="B2795" s="14" t="s">
        <v>5288</v>
      </c>
      <c r="C2795" s="14" t="s">
        <v>5313</v>
      </c>
      <c r="D2795" s="14" t="s">
        <v>5314</v>
      </c>
      <c r="E2795" s="14" t="s">
        <v>5315</v>
      </c>
      <c r="F2795" s="14" t="s">
        <v>5314</v>
      </c>
      <c r="G2795" s="14" t="s">
        <v>15507</v>
      </c>
      <c r="H2795" s="14" t="s">
        <v>15508</v>
      </c>
      <c r="I2795" s="14" t="s">
        <v>5571</v>
      </c>
      <c r="J2795" s="15">
        <v>300</v>
      </c>
      <c r="K2795" s="15">
        <v>0</v>
      </c>
      <c r="L2795" s="14" t="s">
        <v>5572</v>
      </c>
      <c r="M2795" s="14">
        <v>2</v>
      </c>
      <c r="N2795" s="15">
        <v>207.77667984189725</v>
      </c>
      <c r="O2795" s="14">
        <v>0</v>
      </c>
      <c r="P2795" s="15">
        <v>116.35494071146248</v>
      </c>
      <c r="Q2795" s="15">
        <v>91.421739130434773</v>
      </c>
      <c r="R2795" s="15">
        <v>89.343972332015824</v>
      </c>
      <c r="S2795" s="15">
        <v>47.788636363636371</v>
      </c>
      <c r="T2795" s="15">
        <v>41.555335968379453</v>
      </c>
      <c r="U2795" s="15">
        <v>76.877371541501986</v>
      </c>
      <c r="V2795" s="15">
        <v>12.466600790513834</v>
      </c>
      <c r="W2795" s="14">
        <v>35.560858448000033</v>
      </c>
      <c r="X2795" s="14">
        <v>35.96164341900004</v>
      </c>
      <c r="Y2795" s="14" t="s">
        <v>15509</v>
      </c>
      <c r="Z2795" s="70" t="s">
        <v>5574</v>
      </c>
    </row>
    <row r="2796" spans="1:26" x14ac:dyDescent="0.25">
      <c r="A2796" s="14">
        <v>2637</v>
      </c>
      <c r="B2796" s="14" t="s">
        <v>5288</v>
      </c>
      <c r="C2796" s="14" t="s">
        <v>5313</v>
      </c>
      <c r="D2796" s="14" t="s">
        <v>5314</v>
      </c>
      <c r="E2796" s="14" t="s">
        <v>5315</v>
      </c>
      <c r="F2796" s="14" t="s">
        <v>5314</v>
      </c>
      <c r="G2796" s="14" t="s">
        <v>15510</v>
      </c>
      <c r="H2796" s="14" t="s">
        <v>15511</v>
      </c>
      <c r="I2796" s="14" t="s">
        <v>5571</v>
      </c>
      <c r="J2796" s="15">
        <v>590</v>
      </c>
      <c r="K2796" s="15">
        <v>0</v>
      </c>
      <c r="L2796" s="14" t="s">
        <v>5572</v>
      </c>
      <c r="M2796" s="14">
        <v>2</v>
      </c>
      <c r="N2796" s="15">
        <v>408.62747035573125</v>
      </c>
      <c r="O2796" s="14">
        <v>0</v>
      </c>
      <c r="P2796" s="15">
        <v>228.83138339920953</v>
      </c>
      <c r="Q2796" s="15">
        <v>179.79608695652172</v>
      </c>
      <c r="R2796" s="15">
        <v>175.70981225296444</v>
      </c>
      <c r="S2796" s="15">
        <v>93.984318181818196</v>
      </c>
      <c r="T2796" s="15">
        <v>81.725494071146258</v>
      </c>
      <c r="U2796" s="15">
        <v>151.19216403162056</v>
      </c>
      <c r="V2796" s="15">
        <v>24.517648221343872</v>
      </c>
      <c r="W2796" s="14">
        <v>35.599218486000041</v>
      </c>
      <c r="X2796" s="14">
        <v>36.04487438700005</v>
      </c>
      <c r="Y2796" s="14" t="s">
        <v>15512</v>
      </c>
      <c r="Z2796" s="70" t="s">
        <v>5574</v>
      </c>
    </row>
    <row r="2797" spans="1:26" x14ac:dyDescent="0.25">
      <c r="A2797" s="14">
        <v>2639</v>
      </c>
      <c r="B2797" s="14" t="s">
        <v>5288</v>
      </c>
      <c r="C2797" s="14" t="s">
        <v>5313</v>
      </c>
      <c r="D2797" s="14" t="s">
        <v>5314</v>
      </c>
      <c r="E2797" s="14" t="s">
        <v>5315</v>
      </c>
      <c r="F2797" s="14" t="s">
        <v>5314</v>
      </c>
      <c r="G2797" s="14" t="s">
        <v>15513</v>
      </c>
      <c r="H2797" s="14" t="s">
        <v>15514</v>
      </c>
      <c r="I2797" s="14" t="s">
        <v>5571</v>
      </c>
      <c r="J2797" s="15">
        <v>130</v>
      </c>
      <c r="K2797" s="15">
        <v>0</v>
      </c>
      <c r="L2797" s="14" t="s">
        <v>5572</v>
      </c>
      <c r="M2797" s="14">
        <v>2</v>
      </c>
      <c r="N2797" s="15">
        <v>90.03656126482214</v>
      </c>
      <c r="O2797" s="14">
        <v>0</v>
      </c>
      <c r="P2797" s="15">
        <v>50.420474308300406</v>
      </c>
      <c r="Q2797" s="15">
        <v>39.616086956521734</v>
      </c>
      <c r="R2797" s="15">
        <v>38.715721343873525</v>
      </c>
      <c r="S2797" s="15">
        <v>20.708409090909093</v>
      </c>
      <c r="T2797" s="15">
        <v>18.007312252964429</v>
      </c>
      <c r="U2797" s="15">
        <v>33.313527667984189</v>
      </c>
      <c r="V2797" s="15">
        <v>5.4021936758893281</v>
      </c>
      <c r="W2797" s="14">
        <v>35.587711407000029</v>
      </c>
      <c r="X2797" s="14">
        <v>36.003211798000052</v>
      </c>
      <c r="Y2797" s="14" t="s">
        <v>15515</v>
      </c>
      <c r="Z2797" s="70" t="s">
        <v>5574</v>
      </c>
    </row>
    <row r="2798" spans="1:26" x14ac:dyDescent="0.25">
      <c r="A2798" s="14">
        <v>2640</v>
      </c>
      <c r="B2798" s="14" t="s">
        <v>5288</v>
      </c>
      <c r="C2798" s="14" t="s">
        <v>5313</v>
      </c>
      <c r="D2798" s="14" t="s">
        <v>5314</v>
      </c>
      <c r="E2798" s="14" t="s">
        <v>5315</v>
      </c>
      <c r="F2798" s="14" t="s">
        <v>5314</v>
      </c>
      <c r="G2798" s="14" t="s">
        <v>15516</v>
      </c>
      <c r="H2798" s="14" t="s">
        <v>4482</v>
      </c>
      <c r="I2798" s="14" t="s">
        <v>5571</v>
      </c>
      <c r="J2798" s="15">
        <v>380</v>
      </c>
      <c r="K2798" s="15">
        <v>0</v>
      </c>
      <c r="L2798" s="14" t="s">
        <v>5572</v>
      </c>
      <c r="M2798" s="14">
        <v>2</v>
      </c>
      <c r="N2798" s="15">
        <v>263.18379446640319</v>
      </c>
      <c r="O2798" s="14">
        <v>0</v>
      </c>
      <c r="P2798" s="15">
        <v>147.38292490118579</v>
      </c>
      <c r="Q2798" s="15">
        <v>115.80086956521738</v>
      </c>
      <c r="R2798" s="15">
        <v>113.16903162055337</v>
      </c>
      <c r="S2798" s="15">
        <v>60.532272727272733</v>
      </c>
      <c r="T2798" s="15">
        <v>52.636758893280643</v>
      </c>
      <c r="U2798" s="15">
        <v>97.378003952569173</v>
      </c>
      <c r="V2798" s="15">
        <v>15.79102766798419</v>
      </c>
      <c r="W2798" s="14">
        <v>35.626161228000058</v>
      </c>
      <c r="X2798" s="14">
        <v>36.032699899000079</v>
      </c>
      <c r="Y2798" s="14" t="s">
        <v>15517</v>
      </c>
      <c r="Z2798" s="70" t="s">
        <v>5574</v>
      </c>
    </row>
    <row r="2799" spans="1:26" x14ac:dyDescent="0.25">
      <c r="A2799" s="14">
        <v>2642</v>
      </c>
      <c r="B2799" s="14" t="s">
        <v>5288</v>
      </c>
      <c r="C2799" s="14" t="s">
        <v>5313</v>
      </c>
      <c r="D2799" s="14" t="s">
        <v>5314</v>
      </c>
      <c r="E2799" s="14" t="s">
        <v>5315</v>
      </c>
      <c r="F2799" s="14" t="s">
        <v>5314</v>
      </c>
      <c r="G2799" s="14" t="s">
        <v>15518</v>
      </c>
      <c r="H2799" s="14" t="s">
        <v>8985</v>
      </c>
      <c r="I2799" s="14" t="s">
        <v>5571</v>
      </c>
      <c r="J2799" s="15">
        <v>510</v>
      </c>
      <c r="K2799" s="15">
        <v>0</v>
      </c>
      <c r="L2799" s="14" t="s">
        <v>5572</v>
      </c>
      <c r="M2799" s="14">
        <v>2</v>
      </c>
      <c r="N2799" s="15">
        <v>353.22035573122531</v>
      </c>
      <c r="O2799" s="14">
        <v>0</v>
      </c>
      <c r="P2799" s="15">
        <v>197.8033992094862</v>
      </c>
      <c r="Q2799" s="15">
        <v>155.41695652173911</v>
      </c>
      <c r="R2799" s="15">
        <v>151.88475296442689</v>
      </c>
      <c r="S2799" s="15">
        <v>81.240681818181827</v>
      </c>
      <c r="T2799" s="15">
        <v>70.644071146245068</v>
      </c>
      <c r="U2799" s="15">
        <v>130.69153162055338</v>
      </c>
      <c r="V2799" s="15">
        <v>21.193221343873518</v>
      </c>
      <c r="W2799" s="14">
        <v>35.559851921000075</v>
      </c>
      <c r="X2799" s="14">
        <v>35.987300876000063</v>
      </c>
      <c r="Y2799" s="14" t="s">
        <v>15519</v>
      </c>
      <c r="Z2799" s="70" t="s">
        <v>5574</v>
      </c>
    </row>
    <row r="2800" spans="1:26" x14ac:dyDescent="0.25">
      <c r="A2800" s="14">
        <v>2643</v>
      </c>
      <c r="B2800" s="14" t="s">
        <v>5288</v>
      </c>
      <c r="C2800" s="14" t="s">
        <v>5313</v>
      </c>
      <c r="D2800" s="14" t="s">
        <v>5314</v>
      </c>
      <c r="E2800" s="14" t="s">
        <v>5315</v>
      </c>
      <c r="F2800" s="14" t="s">
        <v>5314</v>
      </c>
      <c r="G2800" s="14" t="s">
        <v>15520</v>
      </c>
      <c r="H2800" s="14" t="s">
        <v>15521</v>
      </c>
      <c r="I2800" s="14" t="s">
        <v>5571</v>
      </c>
      <c r="J2800" s="15">
        <v>200</v>
      </c>
      <c r="K2800" s="15">
        <v>0</v>
      </c>
      <c r="L2800" s="14" t="s">
        <v>5572</v>
      </c>
      <c r="M2800" s="14">
        <v>2</v>
      </c>
      <c r="N2800" s="15">
        <v>138.51778656126484</v>
      </c>
      <c r="O2800" s="14">
        <v>0</v>
      </c>
      <c r="P2800" s="15">
        <v>77.569960474308317</v>
      </c>
      <c r="Q2800" s="15">
        <v>60.947826086956525</v>
      </c>
      <c r="R2800" s="15">
        <v>59.562648221343885</v>
      </c>
      <c r="S2800" s="15">
        <v>31.859090909090916</v>
      </c>
      <c r="T2800" s="15">
        <v>27.703557312252968</v>
      </c>
      <c r="U2800" s="15">
        <v>51.251581027667989</v>
      </c>
      <c r="V2800" s="15">
        <v>8.3110671936758909</v>
      </c>
      <c r="W2800" s="14">
        <v>35.61197366500005</v>
      </c>
      <c r="X2800" s="14">
        <v>36.009491655000033</v>
      </c>
      <c r="Y2800" s="14" t="s">
        <v>15522</v>
      </c>
      <c r="Z2800" s="70" t="s">
        <v>5574</v>
      </c>
    </row>
    <row r="2801" spans="1:26" x14ac:dyDescent="0.25">
      <c r="A2801" s="14">
        <v>2644</v>
      </c>
      <c r="B2801" s="14" t="s">
        <v>5288</v>
      </c>
      <c r="C2801" s="14" t="s">
        <v>5313</v>
      </c>
      <c r="D2801" s="14" t="s">
        <v>5314</v>
      </c>
      <c r="E2801" s="14" t="s">
        <v>5315</v>
      </c>
      <c r="F2801" s="14" t="s">
        <v>5314</v>
      </c>
      <c r="G2801" s="14" t="s">
        <v>15523</v>
      </c>
      <c r="H2801" s="14" t="s">
        <v>15524</v>
      </c>
      <c r="I2801" s="14" t="s">
        <v>5571</v>
      </c>
      <c r="J2801" s="15">
        <v>180</v>
      </c>
      <c r="K2801" s="15">
        <v>0</v>
      </c>
      <c r="L2801" s="14" t="s">
        <v>5572</v>
      </c>
      <c r="M2801" s="14">
        <v>2</v>
      </c>
      <c r="N2801" s="15">
        <v>124.66600790513834</v>
      </c>
      <c r="O2801" s="14">
        <v>0</v>
      </c>
      <c r="P2801" s="15">
        <v>69.812964426877485</v>
      </c>
      <c r="Q2801" s="15">
        <v>54.853043478260865</v>
      </c>
      <c r="R2801" s="15">
        <v>53.606383399209491</v>
      </c>
      <c r="S2801" s="15">
        <v>28.673181818181821</v>
      </c>
      <c r="T2801" s="15">
        <v>24.933201581027671</v>
      </c>
      <c r="U2801" s="15">
        <v>46.126422924901185</v>
      </c>
      <c r="V2801" s="15">
        <v>7.4799604743083004</v>
      </c>
      <c r="W2801" s="14">
        <v>35.591973876000054</v>
      </c>
      <c r="X2801" s="14">
        <v>35.966635095000072</v>
      </c>
      <c r="Y2801" s="14" t="s">
        <v>15525</v>
      </c>
      <c r="Z2801" s="70" t="s">
        <v>5574</v>
      </c>
    </row>
    <row r="2802" spans="1:26" x14ac:dyDescent="0.25">
      <c r="A2802" s="14">
        <v>2645</v>
      </c>
      <c r="B2802" s="14" t="s">
        <v>5288</v>
      </c>
      <c r="C2802" s="14" t="s">
        <v>5313</v>
      </c>
      <c r="D2802" s="14" t="s">
        <v>5314</v>
      </c>
      <c r="E2802" s="14" t="s">
        <v>5315</v>
      </c>
      <c r="F2802" s="14" t="s">
        <v>5314</v>
      </c>
      <c r="G2802" s="14" t="s">
        <v>15526</v>
      </c>
      <c r="H2802" s="14" t="s">
        <v>15527</v>
      </c>
      <c r="I2802" s="14" t="s">
        <v>5571</v>
      </c>
      <c r="J2802" s="15">
        <v>410</v>
      </c>
      <c r="K2802" s="15">
        <v>0</v>
      </c>
      <c r="L2802" s="14" t="s">
        <v>5572</v>
      </c>
      <c r="M2802" s="14">
        <v>2</v>
      </c>
      <c r="N2802" s="15">
        <v>283.96146245059293</v>
      </c>
      <c r="O2802" s="14">
        <v>0</v>
      </c>
      <c r="P2802" s="15">
        <v>159.01841897233206</v>
      </c>
      <c r="Q2802" s="15">
        <v>124.94304347826088</v>
      </c>
      <c r="R2802" s="15">
        <v>122.10342885375498</v>
      </c>
      <c r="S2802" s="15">
        <v>65.311136363636379</v>
      </c>
      <c r="T2802" s="15">
        <v>56.792292490118591</v>
      </c>
      <c r="U2802" s="15">
        <v>105.06574110671939</v>
      </c>
      <c r="V2802" s="15">
        <v>17.037687747035577</v>
      </c>
      <c r="W2802" s="14">
        <v>35.578333238000027</v>
      </c>
      <c r="X2802" s="14">
        <v>35.97026883500007</v>
      </c>
      <c r="Y2802" s="14" t="s">
        <v>15528</v>
      </c>
      <c r="Z2802" s="70" t="s">
        <v>5574</v>
      </c>
    </row>
    <row r="2803" spans="1:26" x14ac:dyDescent="0.25">
      <c r="A2803" s="14">
        <v>2646</v>
      </c>
      <c r="B2803" s="14" t="s">
        <v>5288</v>
      </c>
      <c r="C2803" s="14" t="s">
        <v>5313</v>
      </c>
      <c r="D2803" s="14" t="s">
        <v>5314</v>
      </c>
      <c r="E2803" s="14" t="s">
        <v>5315</v>
      </c>
      <c r="F2803" s="14" t="s">
        <v>5314</v>
      </c>
      <c r="G2803" s="14" t="s">
        <v>15529</v>
      </c>
      <c r="H2803" s="14" t="s">
        <v>15530</v>
      </c>
      <c r="I2803" s="14" t="s">
        <v>5571</v>
      </c>
      <c r="J2803" s="15">
        <v>270</v>
      </c>
      <c r="K2803" s="15">
        <v>0</v>
      </c>
      <c r="L2803" s="14" t="s">
        <v>5572</v>
      </c>
      <c r="M2803" s="14">
        <v>2</v>
      </c>
      <c r="N2803" s="15">
        <v>186.99901185770753</v>
      </c>
      <c r="O2803" s="14">
        <v>0</v>
      </c>
      <c r="P2803" s="15">
        <v>104.71944664031622</v>
      </c>
      <c r="Q2803" s="15">
        <v>82.279565217391308</v>
      </c>
      <c r="R2803" s="15">
        <v>80.409575098814244</v>
      </c>
      <c r="S2803" s="15">
        <v>43.009772727272733</v>
      </c>
      <c r="T2803" s="15">
        <v>37.399802371541504</v>
      </c>
      <c r="U2803" s="15">
        <v>69.189634387351788</v>
      </c>
      <c r="V2803" s="15">
        <v>11.219940711462451</v>
      </c>
      <c r="W2803" s="14">
        <v>35.580071228000065</v>
      </c>
      <c r="X2803" s="14">
        <v>36.02002684200005</v>
      </c>
      <c r="Y2803" s="14" t="s">
        <v>15531</v>
      </c>
      <c r="Z2803" s="70" t="s">
        <v>5574</v>
      </c>
    </row>
    <row r="2804" spans="1:26" x14ac:dyDescent="0.25">
      <c r="A2804" s="14">
        <v>2647</v>
      </c>
      <c r="B2804" s="14" t="s">
        <v>5288</v>
      </c>
      <c r="C2804" s="14" t="s">
        <v>5313</v>
      </c>
      <c r="D2804" s="14" t="s">
        <v>5314</v>
      </c>
      <c r="E2804" s="14" t="s">
        <v>5315</v>
      </c>
      <c r="F2804" s="14" t="s">
        <v>5314</v>
      </c>
      <c r="G2804" s="14" t="s">
        <v>15532</v>
      </c>
      <c r="H2804" s="14" t="s">
        <v>15533</v>
      </c>
      <c r="I2804" s="14" t="s">
        <v>5571</v>
      </c>
      <c r="J2804" s="15">
        <v>620</v>
      </c>
      <c r="K2804" s="15">
        <v>0</v>
      </c>
      <c r="L2804" s="14" t="s">
        <v>5572</v>
      </c>
      <c r="M2804" s="14">
        <v>2</v>
      </c>
      <c r="N2804" s="15">
        <v>429.405138339921</v>
      </c>
      <c r="O2804" s="14">
        <v>0</v>
      </c>
      <c r="P2804" s="15">
        <v>240.46687747035577</v>
      </c>
      <c r="Q2804" s="15">
        <v>188.93826086956523</v>
      </c>
      <c r="R2804" s="15">
        <v>184.64420948616606</v>
      </c>
      <c r="S2804" s="15">
        <v>98.763181818181835</v>
      </c>
      <c r="T2804" s="15">
        <v>85.881027667984199</v>
      </c>
      <c r="U2804" s="15">
        <v>158.87990118577076</v>
      </c>
      <c r="V2804" s="15">
        <v>25.76430830039526</v>
      </c>
      <c r="W2804" s="14">
        <v>35.562591153000028</v>
      </c>
      <c r="X2804" s="14">
        <v>35.994433654000034</v>
      </c>
      <c r="Y2804" s="14" t="s">
        <v>15534</v>
      </c>
      <c r="Z2804" s="70" t="s">
        <v>5574</v>
      </c>
    </row>
    <row r="2805" spans="1:26" x14ac:dyDescent="0.25">
      <c r="A2805" s="14">
        <v>2648</v>
      </c>
      <c r="B2805" s="14" t="s">
        <v>5288</v>
      </c>
      <c r="C2805" s="14" t="s">
        <v>5313</v>
      </c>
      <c r="D2805" s="14" t="s">
        <v>5314</v>
      </c>
      <c r="E2805" s="14" t="s">
        <v>5315</v>
      </c>
      <c r="F2805" s="14" t="s">
        <v>5314</v>
      </c>
      <c r="G2805" s="14" t="s">
        <v>15535</v>
      </c>
      <c r="H2805" s="14" t="s">
        <v>15536</v>
      </c>
      <c r="I2805" s="14" t="s">
        <v>5571</v>
      </c>
      <c r="J2805" s="15">
        <v>370</v>
      </c>
      <c r="K2805" s="15">
        <v>0</v>
      </c>
      <c r="L2805" s="14" t="s">
        <v>5572</v>
      </c>
      <c r="M2805" s="14">
        <v>2</v>
      </c>
      <c r="N2805" s="15">
        <v>256.25790513833994</v>
      </c>
      <c r="O2805" s="14">
        <v>0</v>
      </c>
      <c r="P2805" s="15">
        <v>143.50442687747037</v>
      </c>
      <c r="Q2805" s="15">
        <v>112.75347826086956</v>
      </c>
      <c r="R2805" s="15">
        <v>110.19089920948618</v>
      </c>
      <c r="S2805" s="15">
        <v>58.939318181818187</v>
      </c>
      <c r="T2805" s="15">
        <v>51.251581027667989</v>
      </c>
      <c r="U2805" s="15">
        <v>94.815424901185779</v>
      </c>
      <c r="V2805" s="15">
        <v>15.375474308300396</v>
      </c>
      <c r="W2805" s="14">
        <v>35.547648270000025</v>
      </c>
      <c r="X2805" s="14">
        <v>35.919598310000026</v>
      </c>
      <c r="Y2805" s="14" t="s">
        <v>15537</v>
      </c>
      <c r="Z2805" s="70" t="s">
        <v>5574</v>
      </c>
    </row>
    <row r="2806" spans="1:26" x14ac:dyDescent="0.25">
      <c r="A2806" s="14">
        <v>2651</v>
      </c>
      <c r="B2806" s="14" t="s">
        <v>5288</v>
      </c>
      <c r="C2806" s="14" t="s">
        <v>5313</v>
      </c>
      <c r="D2806" s="14" t="s">
        <v>5314</v>
      </c>
      <c r="E2806" s="14" t="s">
        <v>5315</v>
      </c>
      <c r="F2806" s="14" t="s">
        <v>5314</v>
      </c>
      <c r="G2806" s="14" t="s">
        <v>15538</v>
      </c>
      <c r="H2806" s="14" t="s">
        <v>15539</v>
      </c>
      <c r="I2806" s="14" t="s">
        <v>5571</v>
      </c>
      <c r="J2806" s="15">
        <v>310</v>
      </c>
      <c r="K2806" s="15">
        <v>0</v>
      </c>
      <c r="L2806" s="14" t="s">
        <v>5572</v>
      </c>
      <c r="M2806" s="14">
        <v>2</v>
      </c>
      <c r="N2806" s="15">
        <v>214.7025691699605</v>
      </c>
      <c r="O2806" s="14">
        <v>0</v>
      </c>
      <c r="P2806" s="15">
        <v>120.23343873517788</v>
      </c>
      <c r="Q2806" s="15">
        <v>94.469130434782613</v>
      </c>
      <c r="R2806" s="15">
        <v>92.322104743083031</v>
      </c>
      <c r="S2806" s="15">
        <v>49.381590909090917</v>
      </c>
      <c r="T2806" s="15">
        <v>42.9405138339921</v>
      </c>
      <c r="U2806" s="15">
        <v>79.439950592885381</v>
      </c>
      <c r="V2806" s="15">
        <v>12.88215415019763</v>
      </c>
      <c r="W2806" s="14">
        <v>35.550934423000058</v>
      </c>
      <c r="X2806" s="14">
        <v>35.966129060000071</v>
      </c>
      <c r="Y2806" s="14" t="s">
        <v>15540</v>
      </c>
      <c r="Z2806" s="70" t="s">
        <v>5574</v>
      </c>
    </row>
    <row r="2807" spans="1:26" x14ac:dyDescent="0.25">
      <c r="A2807" s="14">
        <v>2652</v>
      </c>
      <c r="B2807" s="14" t="s">
        <v>5288</v>
      </c>
      <c r="C2807" s="14" t="s">
        <v>5313</v>
      </c>
      <c r="D2807" s="14" t="s">
        <v>5314</v>
      </c>
      <c r="E2807" s="14" t="s">
        <v>5315</v>
      </c>
      <c r="F2807" s="14" t="s">
        <v>5314</v>
      </c>
      <c r="G2807" s="14" t="s">
        <v>15541</v>
      </c>
      <c r="H2807" s="14" t="s">
        <v>15542</v>
      </c>
      <c r="I2807" s="14" t="s">
        <v>5571</v>
      </c>
      <c r="J2807" s="15">
        <v>270</v>
      </c>
      <c r="K2807" s="15">
        <v>0</v>
      </c>
      <c r="L2807" s="14" t="s">
        <v>5572</v>
      </c>
      <c r="M2807" s="14">
        <v>2</v>
      </c>
      <c r="N2807" s="15">
        <v>186.99901185770753</v>
      </c>
      <c r="O2807" s="14">
        <v>0</v>
      </c>
      <c r="P2807" s="15">
        <v>104.71944664031622</v>
      </c>
      <c r="Q2807" s="15">
        <v>82.279565217391308</v>
      </c>
      <c r="R2807" s="15">
        <v>80.409575098814244</v>
      </c>
      <c r="S2807" s="15">
        <v>43.009772727272733</v>
      </c>
      <c r="T2807" s="15">
        <v>37.399802371541504</v>
      </c>
      <c r="U2807" s="15">
        <v>69.189634387351788</v>
      </c>
      <c r="V2807" s="15">
        <v>11.219940711462451</v>
      </c>
      <c r="W2807" s="14">
        <v>35.596423565000066</v>
      </c>
      <c r="X2807" s="14">
        <v>36.051892892000069</v>
      </c>
      <c r="Y2807" s="14" t="s">
        <v>15543</v>
      </c>
      <c r="Z2807" s="70" t="s">
        <v>5574</v>
      </c>
    </row>
    <row r="2808" spans="1:26" x14ac:dyDescent="0.25">
      <c r="A2808" s="14">
        <v>5281</v>
      </c>
      <c r="B2808" s="14" t="s">
        <v>5288</v>
      </c>
      <c r="C2808" s="14" t="s">
        <v>5313</v>
      </c>
      <c r="D2808" s="14" t="s">
        <v>5314</v>
      </c>
      <c r="E2808" s="14" t="s">
        <v>5315</v>
      </c>
      <c r="F2808" s="14" t="s">
        <v>5314</v>
      </c>
      <c r="G2808" s="14" t="s">
        <v>16696</v>
      </c>
      <c r="H2808" s="14" t="s">
        <v>676</v>
      </c>
      <c r="I2808" s="14" t="s">
        <v>5571</v>
      </c>
      <c r="J2808" s="15">
        <v>720</v>
      </c>
      <c r="K2808" s="15">
        <v>0</v>
      </c>
      <c r="L2808" s="14" t="s">
        <v>5572</v>
      </c>
      <c r="M2808" s="14">
        <v>2</v>
      </c>
      <c r="N2808" s="15">
        <v>498.66403162055337</v>
      </c>
      <c r="O2808" s="14">
        <v>0</v>
      </c>
      <c r="P2808" s="15">
        <v>279.25185770750994</v>
      </c>
      <c r="Q2808" s="15">
        <v>219.41217391304346</v>
      </c>
      <c r="R2808" s="15">
        <v>213.30353952569172</v>
      </c>
      <c r="S2808" s="15">
        <v>112.19940711462451</v>
      </c>
      <c r="T2808" s="15">
        <v>95.992826086956526</v>
      </c>
      <c r="U2808" s="15">
        <v>186.9990118577075</v>
      </c>
      <c r="V2808" s="15">
        <v>31.166501976284586</v>
      </c>
      <c r="W2808" s="14">
        <v>35.59933787500006</v>
      </c>
      <c r="X2808" s="14">
        <v>36.10520503500004</v>
      </c>
      <c r="Y2808" s="14" t="s">
        <v>16697</v>
      </c>
      <c r="Z2808" s="70" t="s">
        <v>5574</v>
      </c>
    </row>
    <row r="2809" spans="1:26" x14ac:dyDescent="0.25">
      <c r="A2809" s="14">
        <v>5282</v>
      </c>
      <c r="B2809" s="14" t="s">
        <v>5288</v>
      </c>
      <c r="C2809" s="14" t="s">
        <v>5313</v>
      </c>
      <c r="D2809" s="14" t="s">
        <v>5314</v>
      </c>
      <c r="E2809" s="14" t="s">
        <v>5315</v>
      </c>
      <c r="F2809" s="14" t="s">
        <v>5314</v>
      </c>
      <c r="G2809" s="14" t="s">
        <v>16698</v>
      </c>
      <c r="H2809" s="14" t="s">
        <v>16699</v>
      </c>
      <c r="I2809" s="14" t="s">
        <v>5571</v>
      </c>
      <c r="J2809" s="15">
        <v>180</v>
      </c>
      <c r="K2809" s="15">
        <v>0</v>
      </c>
      <c r="L2809" s="14" t="s">
        <v>5572</v>
      </c>
      <c r="M2809" s="14">
        <v>2</v>
      </c>
      <c r="N2809" s="15">
        <v>124.66600790513834</v>
      </c>
      <c r="O2809" s="14">
        <v>0</v>
      </c>
      <c r="P2809" s="15">
        <v>69.812964426877485</v>
      </c>
      <c r="Q2809" s="15">
        <v>54.853043478260865</v>
      </c>
      <c r="R2809" s="15">
        <v>53.606383399209491</v>
      </c>
      <c r="S2809" s="15">
        <v>28.673181818181821</v>
      </c>
      <c r="T2809" s="15">
        <v>24.933201581027671</v>
      </c>
      <c r="U2809" s="15">
        <v>46.126422924901185</v>
      </c>
      <c r="V2809" s="15">
        <v>7.4799604743083004</v>
      </c>
      <c r="W2809" s="14">
        <v>35.593639372000041</v>
      </c>
      <c r="X2809" s="14">
        <v>36.03686583800004</v>
      </c>
      <c r="Y2809" s="14" t="s">
        <v>16700</v>
      </c>
      <c r="Z2809" s="70" t="s">
        <v>5574</v>
      </c>
    </row>
    <row r="2810" spans="1:26" x14ac:dyDescent="0.25">
      <c r="A2810" s="14">
        <v>5283</v>
      </c>
      <c r="B2810" s="14" t="s">
        <v>5288</v>
      </c>
      <c r="C2810" s="14" t="s">
        <v>5313</v>
      </c>
      <c r="D2810" s="14" t="s">
        <v>5314</v>
      </c>
      <c r="E2810" s="14" t="s">
        <v>5315</v>
      </c>
      <c r="F2810" s="14" t="s">
        <v>5314</v>
      </c>
      <c r="G2810" s="14" t="s">
        <v>16701</v>
      </c>
      <c r="H2810" s="14" t="s">
        <v>16702</v>
      </c>
      <c r="I2810" s="14" t="s">
        <v>5571</v>
      </c>
      <c r="J2810" s="15">
        <v>390</v>
      </c>
      <c r="K2810" s="15">
        <v>0</v>
      </c>
      <c r="L2810" s="14" t="s">
        <v>5572</v>
      </c>
      <c r="M2810" s="14">
        <v>2</v>
      </c>
      <c r="N2810" s="15">
        <v>270.10968379446643</v>
      </c>
      <c r="O2810" s="14">
        <v>0</v>
      </c>
      <c r="P2810" s="15">
        <v>151.26142292490121</v>
      </c>
      <c r="Q2810" s="15">
        <v>118.84826086956522</v>
      </c>
      <c r="R2810" s="15">
        <v>116.14716403162058</v>
      </c>
      <c r="S2810" s="15">
        <v>62.12522727272728</v>
      </c>
      <c r="T2810" s="15">
        <v>54.02193675889329</v>
      </c>
      <c r="U2810" s="15">
        <v>99.940583003952582</v>
      </c>
      <c r="V2810" s="15">
        <v>16.206581027667987</v>
      </c>
      <c r="W2810" s="14">
        <v>35.581518419000076</v>
      </c>
      <c r="X2810" s="14">
        <v>35.937361739000039</v>
      </c>
      <c r="Y2810" s="14" t="s">
        <v>16703</v>
      </c>
      <c r="Z2810" s="70" t="s">
        <v>5574</v>
      </c>
    </row>
    <row r="2811" spans="1:26" x14ac:dyDescent="0.25">
      <c r="A2811" s="14">
        <v>2665</v>
      </c>
      <c r="B2811" s="14" t="s">
        <v>5288</v>
      </c>
      <c r="C2811" s="14" t="s">
        <v>5313</v>
      </c>
      <c r="D2811" s="14" t="s">
        <v>5314</v>
      </c>
      <c r="E2811" s="14" t="s">
        <v>5316</v>
      </c>
      <c r="F2811" s="14" t="s">
        <v>5317</v>
      </c>
      <c r="G2811" s="14" t="s">
        <v>6565</v>
      </c>
      <c r="H2811" s="14" t="s">
        <v>5317</v>
      </c>
      <c r="I2811" s="14" t="s">
        <v>5571</v>
      </c>
      <c r="J2811" s="15">
        <v>780</v>
      </c>
      <c r="K2811" s="15">
        <v>130</v>
      </c>
      <c r="L2811" s="14" t="s">
        <v>5572</v>
      </c>
      <c r="M2811" s="14">
        <v>2</v>
      </c>
      <c r="N2811" s="15">
        <v>540.27341772151897</v>
      </c>
      <c r="O2811" s="14">
        <v>0</v>
      </c>
      <c r="P2811" s="15">
        <v>297.15037974683548</v>
      </c>
      <c r="Q2811" s="15">
        <v>243.12303797468351</v>
      </c>
      <c r="R2811" s="15">
        <v>231.10195443037975</v>
      </c>
      <c r="S2811" s="15">
        <v>121.56151898734177</v>
      </c>
      <c r="T2811" s="15">
        <v>104.00263291139241</v>
      </c>
      <c r="U2811" s="15">
        <v>201.25184810126581</v>
      </c>
      <c r="V2811" s="15">
        <v>35.117772151898734</v>
      </c>
      <c r="W2811" s="14">
        <v>35.596644763000029</v>
      </c>
      <c r="X2811" s="14">
        <v>36.184077821000074</v>
      </c>
      <c r="Y2811" s="14" t="s">
        <v>6566</v>
      </c>
      <c r="Z2811" s="70" t="s">
        <v>5574</v>
      </c>
    </row>
    <row r="2812" spans="1:26" x14ac:dyDescent="0.25">
      <c r="A2812" s="14">
        <v>5576</v>
      </c>
      <c r="B2812" s="14" t="s">
        <v>5288</v>
      </c>
      <c r="C2812" s="14" t="s">
        <v>5313</v>
      </c>
      <c r="D2812" s="14" t="s">
        <v>5314</v>
      </c>
      <c r="E2812" s="14" t="s">
        <v>5316</v>
      </c>
      <c r="F2812" s="14" t="s">
        <v>5317</v>
      </c>
      <c r="G2812" s="14" t="s">
        <v>8257</v>
      </c>
      <c r="H2812" s="14" t="s">
        <v>8258</v>
      </c>
      <c r="I2812" s="14" t="s">
        <v>5571</v>
      </c>
      <c r="J2812" s="15" t="s">
        <v>5528</v>
      </c>
      <c r="K2812" s="15" t="s">
        <v>5528</v>
      </c>
      <c r="L2812" s="14" t="s">
        <v>5572</v>
      </c>
      <c r="M2812" s="14">
        <v>4</v>
      </c>
      <c r="N2812" s="15">
        <v>0</v>
      </c>
      <c r="O2812" s="14">
        <v>0</v>
      </c>
      <c r="P2812" s="15">
        <v>0</v>
      </c>
      <c r="Q2812" s="15">
        <v>0</v>
      </c>
      <c r="R2812" s="15">
        <v>0</v>
      </c>
      <c r="S2812" s="15">
        <v>0</v>
      </c>
      <c r="T2812" s="15">
        <v>0</v>
      </c>
      <c r="U2812" s="15">
        <v>0</v>
      </c>
      <c r="V2812" s="15">
        <v>0</v>
      </c>
      <c r="W2812" s="14">
        <v>35.677819782000029</v>
      </c>
      <c r="X2812" s="14">
        <v>36.181319903000031</v>
      </c>
      <c r="Y2812" s="14" t="s">
        <v>8259</v>
      </c>
      <c r="Z2812" s="70" t="s">
        <v>5574</v>
      </c>
    </row>
    <row r="2813" spans="1:26" x14ac:dyDescent="0.25">
      <c r="A2813" s="14">
        <v>2660</v>
      </c>
      <c r="B2813" s="14" t="s">
        <v>5288</v>
      </c>
      <c r="C2813" s="14" t="s">
        <v>5313</v>
      </c>
      <c r="D2813" s="14" t="s">
        <v>5314</v>
      </c>
      <c r="E2813" s="14" t="s">
        <v>5316</v>
      </c>
      <c r="F2813" s="14" t="s">
        <v>5317</v>
      </c>
      <c r="G2813" s="14" t="s">
        <v>8534</v>
      </c>
      <c r="H2813" s="14" t="s">
        <v>8535</v>
      </c>
      <c r="I2813" s="14" t="s">
        <v>5571</v>
      </c>
      <c r="J2813" s="15">
        <v>0</v>
      </c>
      <c r="K2813" s="15">
        <v>0</v>
      </c>
      <c r="L2813" s="14" t="s">
        <v>5572</v>
      </c>
      <c r="M2813" s="14">
        <v>0</v>
      </c>
      <c r="N2813" s="15">
        <v>0</v>
      </c>
      <c r="O2813" s="14">
        <v>0</v>
      </c>
      <c r="P2813" s="15">
        <v>0</v>
      </c>
      <c r="Q2813" s="15">
        <v>0</v>
      </c>
      <c r="R2813" s="15">
        <v>0</v>
      </c>
      <c r="S2813" s="15">
        <v>0</v>
      </c>
      <c r="T2813" s="15">
        <v>0</v>
      </c>
      <c r="U2813" s="15">
        <v>0</v>
      </c>
      <c r="V2813" s="15">
        <v>0</v>
      </c>
      <c r="W2813" s="14">
        <v>35.694935020000059</v>
      </c>
      <c r="X2813" s="14">
        <v>36.109836083000062</v>
      </c>
      <c r="Y2813" s="14" t="s">
        <v>8536</v>
      </c>
      <c r="Z2813" s="70" t="s">
        <v>5574</v>
      </c>
    </row>
    <row r="2814" spans="1:26" x14ac:dyDescent="0.25">
      <c r="A2814" s="14">
        <v>2663</v>
      </c>
      <c r="B2814" s="14" t="s">
        <v>5288</v>
      </c>
      <c r="C2814" s="14" t="s">
        <v>5313</v>
      </c>
      <c r="D2814" s="14" t="s">
        <v>5314</v>
      </c>
      <c r="E2814" s="14" t="s">
        <v>5316</v>
      </c>
      <c r="F2814" s="14" t="s">
        <v>5317</v>
      </c>
      <c r="G2814" s="14" t="s">
        <v>8540</v>
      </c>
      <c r="H2814" s="14" t="s">
        <v>8541</v>
      </c>
      <c r="I2814" s="14" t="s">
        <v>5571</v>
      </c>
      <c r="J2814" s="15">
        <v>0</v>
      </c>
      <c r="K2814" s="15">
        <v>0</v>
      </c>
      <c r="L2814" s="14" t="s">
        <v>5572</v>
      </c>
      <c r="M2814" s="14">
        <v>0</v>
      </c>
      <c r="N2814" s="15">
        <v>0</v>
      </c>
      <c r="O2814" s="14">
        <v>0</v>
      </c>
      <c r="P2814" s="15">
        <v>0</v>
      </c>
      <c r="Q2814" s="15">
        <v>0</v>
      </c>
      <c r="R2814" s="15">
        <v>0</v>
      </c>
      <c r="S2814" s="15">
        <v>0</v>
      </c>
      <c r="T2814" s="15">
        <v>0</v>
      </c>
      <c r="U2814" s="15">
        <v>0</v>
      </c>
      <c r="V2814" s="15">
        <v>0</v>
      </c>
      <c r="W2814" s="14">
        <v>35.680825814000059</v>
      </c>
      <c r="X2814" s="14">
        <v>36.165803147000076</v>
      </c>
      <c r="Y2814" s="14" t="s">
        <v>8542</v>
      </c>
      <c r="Z2814" s="70" t="s">
        <v>5574</v>
      </c>
    </row>
    <row r="2815" spans="1:26" x14ac:dyDescent="0.25">
      <c r="A2815" s="14">
        <v>2672</v>
      </c>
      <c r="B2815" s="14" t="s">
        <v>5288</v>
      </c>
      <c r="C2815" s="14" t="s">
        <v>5313</v>
      </c>
      <c r="D2815" s="14" t="s">
        <v>5314</v>
      </c>
      <c r="E2815" s="14" t="s">
        <v>5316</v>
      </c>
      <c r="F2815" s="14" t="s">
        <v>5317</v>
      </c>
      <c r="G2815" s="14" t="s">
        <v>8543</v>
      </c>
      <c r="H2815" s="14" t="s">
        <v>8544</v>
      </c>
      <c r="I2815" s="14" t="s">
        <v>5571</v>
      </c>
      <c r="J2815" s="15">
        <v>0</v>
      </c>
      <c r="K2815" s="15">
        <v>0</v>
      </c>
      <c r="L2815" s="14" t="s">
        <v>5572</v>
      </c>
      <c r="M2815" s="14">
        <v>0</v>
      </c>
      <c r="N2815" s="15">
        <v>0</v>
      </c>
      <c r="O2815" s="14">
        <v>0</v>
      </c>
      <c r="P2815" s="15">
        <v>0</v>
      </c>
      <c r="Q2815" s="15">
        <v>0</v>
      </c>
      <c r="R2815" s="15">
        <v>0</v>
      </c>
      <c r="S2815" s="15">
        <v>0</v>
      </c>
      <c r="T2815" s="15">
        <v>0</v>
      </c>
      <c r="U2815" s="15">
        <v>0</v>
      </c>
      <c r="V2815" s="15">
        <v>0</v>
      </c>
      <c r="W2815" s="14">
        <v>35.699871785000028</v>
      </c>
      <c r="X2815" s="14">
        <v>36.125986769000065</v>
      </c>
      <c r="Y2815" s="14" t="s">
        <v>8545</v>
      </c>
      <c r="Z2815" s="70" t="s">
        <v>5574</v>
      </c>
    </row>
    <row r="2816" spans="1:26" x14ac:dyDescent="0.25">
      <c r="A2816" s="14">
        <v>2674</v>
      </c>
      <c r="B2816" s="14" t="s">
        <v>5288</v>
      </c>
      <c r="C2816" s="14" t="s">
        <v>5313</v>
      </c>
      <c r="D2816" s="14" t="s">
        <v>5314</v>
      </c>
      <c r="E2816" s="14" t="s">
        <v>5316</v>
      </c>
      <c r="F2816" s="14" t="s">
        <v>5317</v>
      </c>
      <c r="G2816" s="14" t="s">
        <v>8546</v>
      </c>
      <c r="H2816" s="14" t="s">
        <v>8547</v>
      </c>
      <c r="I2816" s="14" t="s">
        <v>5571</v>
      </c>
      <c r="J2816" s="15">
        <v>0</v>
      </c>
      <c r="K2816" s="15">
        <v>0</v>
      </c>
      <c r="L2816" s="14" t="s">
        <v>5572</v>
      </c>
      <c r="M2816" s="14">
        <v>0</v>
      </c>
      <c r="N2816" s="15">
        <v>0</v>
      </c>
      <c r="O2816" s="14">
        <v>0</v>
      </c>
      <c r="P2816" s="15">
        <v>0</v>
      </c>
      <c r="Q2816" s="15">
        <v>0</v>
      </c>
      <c r="R2816" s="15">
        <v>0</v>
      </c>
      <c r="S2816" s="15">
        <v>0</v>
      </c>
      <c r="T2816" s="15">
        <v>0</v>
      </c>
      <c r="U2816" s="15">
        <v>0</v>
      </c>
      <c r="V2816" s="15">
        <v>0</v>
      </c>
      <c r="W2816" s="14">
        <v>35.691318809000052</v>
      </c>
      <c r="X2816" s="14">
        <v>36.152781805000075</v>
      </c>
      <c r="Y2816" s="14" t="s">
        <v>8548</v>
      </c>
      <c r="Z2816" s="70" t="s">
        <v>5574</v>
      </c>
    </row>
    <row r="2817" spans="1:26" x14ac:dyDescent="0.25">
      <c r="A2817" s="14">
        <v>2675</v>
      </c>
      <c r="B2817" s="14" t="s">
        <v>5288</v>
      </c>
      <c r="C2817" s="14" t="s">
        <v>5313</v>
      </c>
      <c r="D2817" s="14" t="s">
        <v>5314</v>
      </c>
      <c r="E2817" s="14" t="s">
        <v>5316</v>
      </c>
      <c r="F2817" s="14" t="s">
        <v>5317</v>
      </c>
      <c r="G2817" s="14" t="s">
        <v>8549</v>
      </c>
      <c r="H2817" s="14" t="s">
        <v>8550</v>
      </c>
      <c r="I2817" s="14" t="s">
        <v>5571</v>
      </c>
      <c r="J2817" s="15">
        <v>0</v>
      </c>
      <c r="K2817" s="15">
        <v>0</v>
      </c>
      <c r="L2817" s="14" t="s">
        <v>5572</v>
      </c>
      <c r="M2817" s="14">
        <v>0</v>
      </c>
      <c r="N2817" s="15">
        <v>0</v>
      </c>
      <c r="O2817" s="14">
        <v>0</v>
      </c>
      <c r="P2817" s="15">
        <v>0</v>
      </c>
      <c r="Q2817" s="15">
        <v>0</v>
      </c>
      <c r="R2817" s="15">
        <v>0</v>
      </c>
      <c r="S2817" s="15">
        <v>0</v>
      </c>
      <c r="T2817" s="15">
        <v>0</v>
      </c>
      <c r="U2817" s="15">
        <v>0</v>
      </c>
      <c r="V2817" s="15">
        <v>0</v>
      </c>
      <c r="W2817" s="14">
        <v>35.669658430000027</v>
      </c>
      <c r="X2817" s="14">
        <v>36.158601574000045</v>
      </c>
      <c r="Y2817" s="14" t="s">
        <v>8551</v>
      </c>
      <c r="Z2817" s="70" t="s">
        <v>5574</v>
      </c>
    </row>
    <row r="2818" spans="1:26" x14ac:dyDescent="0.25">
      <c r="A2818" s="14">
        <v>2658</v>
      </c>
      <c r="B2818" s="14" t="s">
        <v>5288</v>
      </c>
      <c r="C2818" s="14" t="s">
        <v>5313</v>
      </c>
      <c r="D2818" s="14" t="s">
        <v>5314</v>
      </c>
      <c r="E2818" s="14" t="s">
        <v>5316</v>
      </c>
      <c r="F2818" s="14" t="s">
        <v>5317</v>
      </c>
      <c r="G2818" s="14" t="s">
        <v>8921</v>
      </c>
      <c r="H2818" s="14" t="s">
        <v>4821</v>
      </c>
      <c r="I2818" s="14" t="s">
        <v>5571</v>
      </c>
      <c r="J2818" s="15">
        <v>0</v>
      </c>
      <c r="K2818" s="15">
        <v>0</v>
      </c>
      <c r="L2818" s="14" t="s">
        <v>5572</v>
      </c>
      <c r="M2818" s="14">
        <v>0</v>
      </c>
      <c r="N2818" s="15">
        <v>0</v>
      </c>
      <c r="O2818" s="14">
        <v>0</v>
      </c>
      <c r="P2818" s="15">
        <v>0</v>
      </c>
      <c r="Q2818" s="15">
        <v>0</v>
      </c>
      <c r="R2818" s="15">
        <v>0</v>
      </c>
      <c r="S2818" s="15">
        <v>0</v>
      </c>
      <c r="T2818" s="15">
        <v>0</v>
      </c>
      <c r="U2818" s="15">
        <v>0</v>
      </c>
      <c r="V2818" s="15">
        <v>0</v>
      </c>
      <c r="W2818" s="14">
        <v>35.671191393000072</v>
      </c>
      <c r="X2818" s="14">
        <v>36.136578801000041</v>
      </c>
      <c r="Y2818" s="14" t="s">
        <v>8922</v>
      </c>
      <c r="Z2818" s="70" t="s">
        <v>5574</v>
      </c>
    </row>
    <row r="2819" spans="1:26" x14ac:dyDescent="0.25">
      <c r="A2819" s="14">
        <v>2669</v>
      </c>
      <c r="B2819" s="14" t="s">
        <v>5288</v>
      </c>
      <c r="C2819" s="14" t="s">
        <v>5313</v>
      </c>
      <c r="D2819" s="14" t="s">
        <v>5314</v>
      </c>
      <c r="E2819" s="14" t="s">
        <v>5316</v>
      </c>
      <c r="F2819" s="14" t="s">
        <v>5317</v>
      </c>
      <c r="G2819" s="14" t="s">
        <v>9129</v>
      </c>
      <c r="H2819" s="14" t="s">
        <v>9130</v>
      </c>
      <c r="I2819" s="14" t="s">
        <v>5571</v>
      </c>
      <c r="J2819" s="15">
        <v>0</v>
      </c>
      <c r="K2819" s="15">
        <v>0</v>
      </c>
      <c r="L2819" s="14" t="s">
        <v>5572</v>
      </c>
      <c r="M2819" s="14">
        <v>0</v>
      </c>
      <c r="N2819" s="15">
        <v>0</v>
      </c>
      <c r="O2819" s="14">
        <v>0</v>
      </c>
      <c r="P2819" s="15">
        <v>0</v>
      </c>
      <c r="Q2819" s="15">
        <v>0</v>
      </c>
      <c r="R2819" s="15">
        <v>0</v>
      </c>
      <c r="S2819" s="15">
        <v>0</v>
      </c>
      <c r="T2819" s="15">
        <v>0</v>
      </c>
      <c r="U2819" s="15">
        <v>0</v>
      </c>
      <c r="V2819" s="15">
        <v>0</v>
      </c>
      <c r="W2819" s="14">
        <v>35.688008873000058</v>
      </c>
      <c r="X2819" s="14">
        <v>36.139572653000073</v>
      </c>
      <c r="Y2819" s="14" t="s">
        <v>9131</v>
      </c>
      <c r="Z2819" s="70" t="s">
        <v>5574</v>
      </c>
    </row>
    <row r="2820" spans="1:26" x14ac:dyDescent="0.25">
      <c r="A2820" s="14">
        <v>5577</v>
      </c>
      <c r="B2820" s="14" t="s">
        <v>5288</v>
      </c>
      <c r="C2820" s="14" t="s">
        <v>5313</v>
      </c>
      <c r="D2820" s="14" t="s">
        <v>5314</v>
      </c>
      <c r="E2820" s="14" t="s">
        <v>5316</v>
      </c>
      <c r="F2820" s="14" t="s">
        <v>5317</v>
      </c>
      <c r="G2820" s="14" t="s">
        <v>9148</v>
      </c>
      <c r="H2820" s="14" t="s">
        <v>9149</v>
      </c>
      <c r="I2820" s="14" t="s">
        <v>5571</v>
      </c>
      <c r="J2820" s="15" t="s">
        <v>5528</v>
      </c>
      <c r="K2820" s="15" t="s">
        <v>5528</v>
      </c>
      <c r="L2820" s="14" t="s">
        <v>5572</v>
      </c>
      <c r="M2820" s="14">
        <v>3</v>
      </c>
      <c r="N2820" s="15">
        <v>0</v>
      </c>
      <c r="O2820" s="14">
        <v>0</v>
      </c>
      <c r="P2820" s="15">
        <v>0</v>
      </c>
      <c r="Q2820" s="15">
        <v>0</v>
      </c>
      <c r="R2820" s="15">
        <v>0</v>
      </c>
      <c r="S2820" s="15">
        <v>0</v>
      </c>
      <c r="T2820" s="15">
        <v>0</v>
      </c>
      <c r="U2820" s="15">
        <v>0</v>
      </c>
      <c r="V2820" s="15">
        <v>0</v>
      </c>
      <c r="W2820" s="14">
        <v>35.663453796000056</v>
      </c>
      <c r="X2820" s="14">
        <v>36.126168950000078</v>
      </c>
      <c r="Y2820" s="14" t="s">
        <v>9150</v>
      </c>
      <c r="Z2820" s="70" t="s">
        <v>5574</v>
      </c>
    </row>
    <row r="2821" spans="1:26" x14ac:dyDescent="0.25">
      <c r="A2821" s="14">
        <v>2664</v>
      </c>
      <c r="B2821" s="14" t="s">
        <v>5288</v>
      </c>
      <c r="C2821" s="14" t="s">
        <v>5313</v>
      </c>
      <c r="D2821" s="14" t="s">
        <v>5314</v>
      </c>
      <c r="E2821" s="14" t="s">
        <v>5316</v>
      </c>
      <c r="F2821" s="14" t="s">
        <v>5317</v>
      </c>
      <c r="G2821" s="14" t="s">
        <v>12165</v>
      </c>
      <c r="H2821" s="14" t="s">
        <v>12166</v>
      </c>
      <c r="I2821" s="14" t="s">
        <v>5571</v>
      </c>
      <c r="J2821" s="15">
        <v>570</v>
      </c>
      <c r="K2821" s="15">
        <v>30</v>
      </c>
      <c r="L2821" s="14" t="s">
        <v>5572</v>
      </c>
      <c r="M2821" s="14">
        <v>2</v>
      </c>
      <c r="N2821" s="15">
        <v>394.81518987341775</v>
      </c>
      <c r="O2821" s="14">
        <v>0</v>
      </c>
      <c r="P2821" s="15">
        <v>217.14835443037978</v>
      </c>
      <c r="Q2821" s="15">
        <v>177.66683544303797</v>
      </c>
      <c r="R2821" s="15">
        <v>169.77053164556963</v>
      </c>
      <c r="S2821" s="15">
        <v>90.807493670886089</v>
      </c>
      <c r="T2821" s="15">
        <v>78.963037974683559</v>
      </c>
      <c r="U2821" s="15">
        <v>146.08162025316457</v>
      </c>
      <c r="V2821" s="15">
        <v>23.688911392405064</v>
      </c>
      <c r="W2821" s="14">
        <v>35.571877144000041</v>
      </c>
      <c r="X2821" s="14">
        <v>36.191369823000059</v>
      </c>
      <c r="Y2821" s="14" t="s">
        <v>12167</v>
      </c>
      <c r="Z2821" s="70" t="s">
        <v>5574</v>
      </c>
    </row>
    <row r="2822" spans="1:26" x14ac:dyDescent="0.25">
      <c r="A2822" s="14">
        <v>2655</v>
      </c>
      <c r="B2822" s="14" t="s">
        <v>5288</v>
      </c>
      <c r="C2822" s="14" t="s">
        <v>5313</v>
      </c>
      <c r="D2822" s="14" t="s">
        <v>5314</v>
      </c>
      <c r="E2822" s="14" t="s">
        <v>5316</v>
      </c>
      <c r="F2822" s="14" t="s">
        <v>5317</v>
      </c>
      <c r="G2822" s="14" t="s">
        <v>12571</v>
      </c>
      <c r="H2822" s="14" t="s">
        <v>12572</v>
      </c>
      <c r="I2822" s="14" t="s">
        <v>5571</v>
      </c>
      <c r="J2822" s="15">
        <v>100</v>
      </c>
      <c r="K2822" s="15">
        <v>0</v>
      </c>
      <c r="L2822" s="14" t="s">
        <v>5572</v>
      </c>
      <c r="M2822" s="14">
        <v>2</v>
      </c>
      <c r="N2822" s="15">
        <v>69.265822784810126</v>
      </c>
      <c r="O2822" s="14">
        <v>0</v>
      </c>
      <c r="P2822" s="15">
        <v>38.096202531645574</v>
      </c>
      <c r="Q2822" s="15">
        <v>31.169620253164553</v>
      </c>
      <c r="R2822" s="15">
        <v>29.784303797468354</v>
      </c>
      <c r="S2822" s="15">
        <v>15.931139240506329</v>
      </c>
      <c r="T2822" s="15">
        <v>13.853164556962026</v>
      </c>
      <c r="U2822" s="15">
        <v>25.628354430379748</v>
      </c>
      <c r="V2822" s="15">
        <v>4.1559493670886072</v>
      </c>
      <c r="W2822" s="14">
        <v>35.665738628000042</v>
      </c>
      <c r="X2822" s="14">
        <v>36.117754900000079</v>
      </c>
      <c r="Y2822" s="14" t="s">
        <v>12573</v>
      </c>
      <c r="Z2822" s="70" t="s">
        <v>5574</v>
      </c>
    </row>
    <row r="2823" spans="1:26" x14ac:dyDescent="0.25">
      <c r="A2823" s="14">
        <v>2662</v>
      </c>
      <c r="B2823" s="14" t="s">
        <v>5288</v>
      </c>
      <c r="C2823" s="14" t="s">
        <v>5313</v>
      </c>
      <c r="D2823" s="14" t="s">
        <v>5314</v>
      </c>
      <c r="E2823" s="14" t="s">
        <v>5316</v>
      </c>
      <c r="F2823" s="14" t="s">
        <v>5317</v>
      </c>
      <c r="G2823" s="14" t="s">
        <v>12608</v>
      </c>
      <c r="H2823" s="14" t="s">
        <v>12609</v>
      </c>
      <c r="I2823" s="14" t="s">
        <v>5571</v>
      </c>
      <c r="J2823" s="15">
        <v>100</v>
      </c>
      <c r="K2823" s="15">
        <v>0</v>
      </c>
      <c r="L2823" s="14" t="s">
        <v>5572</v>
      </c>
      <c r="M2823" s="14">
        <v>3</v>
      </c>
      <c r="N2823" s="15">
        <v>69.265822784810126</v>
      </c>
      <c r="O2823" s="14">
        <v>0</v>
      </c>
      <c r="P2823" s="15">
        <v>38.096202531645574</v>
      </c>
      <c r="Q2823" s="15">
        <v>31.169620253164553</v>
      </c>
      <c r="R2823" s="15">
        <v>29.784303797468354</v>
      </c>
      <c r="S2823" s="15">
        <v>15.931139240506329</v>
      </c>
      <c r="T2823" s="15">
        <v>13.853164556962026</v>
      </c>
      <c r="U2823" s="15">
        <v>25.628354430379748</v>
      </c>
      <c r="V2823" s="15">
        <v>4.1559493670886072</v>
      </c>
      <c r="W2823" s="14">
        <v>35.63822275800004</v>
      </c>
      <c r="X2823" s="14">
        <v>36.12119105000005</v>
      </c>
      <c r="Y2823" s="14" t="s">
        <v>12610</v>
      </c>
      <c r="Z2823" s="70" t="s">
        <v>5574</v>
      </c>
    </row>
    <row r="2824" spans="1:26" x14ac:dyDescent="0.25">
      <c r="A2824" s="14">
        <v>2671</v>
      </c>
      <c r="B2824" s="14" t="s">
        <v>5288</v>
      </c>
      <c r="C2824" s="14" t="s">
        <v>5313</v>
      </c>
      <c r="D2824" s="14" t="s">
        <v>5314</v>
      </c>
      <c r="E2824" s="14" t="s">
        <v>5316</v>
      </c>
      <c r="F2824" s="14" t="s">
        <v>5317</v>
      </c>
      <c r="G2824" s="14" t="s">
        <v>12612</v>
      </c>
      <c r="H2824" s="14" t="s">
        <v>12613</v>
      </c>
      <c r="I2824" s="14" t="s">
        <v>5571</v>
      </c>
      <c r="J2824" s="15">
        <v>60</v>
      </c>
      <c r="K2824" s="15">
        <v>0</v>
      </c>
      <c r="L2824" s="14" t="s">
        <v>5572</v>
      </c>
      <c r="M2824" s="14">
        <v>3</v>
      </c>
      <c r="N2824" s="15">
        <v>41.559493670886077</v>
      </c>
      <c r="O2824" s="14">
        <v>0</v>
      </c>
      <c r="P2824" s="15">
        <v>22.857721518987344</v>
      </c>
      <c r="Q2824" s="15">
        <v>18.701772151898734</v>
      </c>
      <c r="R2824" s="15">
        <v>17.870582278481013</v>
      </c>
      <c r="S2824" s="15">
        <v>9.5586835443037987</v>
      </c>
      <c r="T2824" s="15">
        <v>8.3118987341772161</v>
      </c>
      <c r="U2824" s="15">
        <v>15.377012658227848</v>
      </c>
      <c r="V2824" s="15">
        <v>2.4935696202531648</v>
      </c>
      <c r="W2824" s="14">
        <v>35.650794918000031</v>
      </c>
      <c r="X2824" s="14">
        <v>36.196966711000073</v>
      </c>
      <c r="Y2824" s="14" t="s">
        <v>12614</v>
      </c>
      <c r="Z2824" s="70" t="s">
        <v>5574</v>
      </c>
    </row>
    <row r="2825" spans="1:26" x14ac:dyDescent="0.25">
      <c r="A2825" s="14">
        <v>2653</v>
      </c>
      <c r="B2825" s="14" t="s">
        <v>5288</v>
      </c>
      <c r="C2825" s="14" t="s">
        <v>5313</v>
      </c>
      <c r="D2825" s="14" t="s">
        <v>5314</v>
      </c>
      <c r="E2825" s="14" t="s">
        <v>5316</v>
      </c>
      <c r="F2825" s="14" t="s">
        <v>5317</v>
      </c>
      <c r="G2825" s="14" t="s">
        <v>15544</v>
      </c>
      <c r="H2825" s="14" t="s">
        <v>15545</v>
      </c>
      <c r="I2825" s="14" t="s">
        <v>5571</v>
      </c>
      <c r="J2825" s="15">
        <v>140</v>
      </c>
      <c r="K2825" s="15">
        <v>0</v>
      </c>
      <c r="L2825" s="14" t="s">
        <v>5572</v>
      </c>
      <c r="M2825" s="14">
        <v>2</v>
      </c>
      <c r="N2825" s="15">
        <v>96.972151898734182</v>
      </c>
      <c r="O2825" s="14">
        <v>0</v>
      </c>
      <c r="P2825" s="15">
        <v>53.334683544303807</v>
      </c>
      <c r="Q2825" s="15">
        <v>43.637468354430375</v>
      </c>
      <c r="R2825" s="15">
        <v>41.698025316455698</v>
      </c>
      <c r="S2825" s="15">
        <v>22.303594936708862</v>
      </c>
      <c r="T2825" s="15">
        <v>19.394430379746836</v>
      </c>
      <c r="U2825" s="15">
        <v>35.879696202531647</v>
      </c>
      <c r="V2825" s="15">
        <v>5.8183291139240509</v>
      </c>
      <c r="W2825" s="14">
        <v>35.566271442000073</v>
      </c>
      <c r="X2825" s="14">
        <v>36.168016510000029</v>
      </c>
      <c r="Y2825" s="14" t="s">
        <v>15546</v>
      </c>
      <c r="Z2825" s="70" t="s">
        <v>5574</v>
      </c>
    </row>
    <row r="2826" spans="1:26" x14ac:dyDescent="0.25">
      <c r="A2826" s="14">
        <v>2654</v>
      </c>
      <c r="B2826" s="14" t="s">
        <v>5288</v>
      </c>
      <c r="C2826" s="14" t="s">
        <v>5313</v>
      </c>
      <c r="D2826" s="14" t="s">
        <v>5314</v>
      </c>
      <c r="E2826" s="14" t="s">
        <v>5316</v>
      </c>
      <c r="F2826" s="14" t="s">
        <v>5317</v>
      </c>
      <c r="G2826" s="14" t="s">
        <v>15547</v>
      </c>
      <c r="H2826" s="14" t="s">
        <v>15548</v>
      </c>
      <c r="I2826" s="14" t="s">
        <v>5571</v>
      </c>
      <c r="J2826" s="15">
        <v>110</v>
      </c>
      <c r="K2826" s="15">
        <v>0</v>
      </c>
      <c r="L2826" s="14" t="s">
        <v>5572</v>
      </c>
      <c r="M2826" s="14">
        <v>2</v>
      </c>
      <c r="N2826" s="15">
        <v>76.192405063291133</v>
      </c>
      <c r="O2826" s="14">
        <v>0</v>
      </c>
      <c r="P2826" s="15">
        <v>41.905822784810127</v>
      </c>
      <c r="Q2826" s="15">
        <v>34.286582278481006</v>
      </c>
      <c r="R2826" s="15">
        <v>32.762734177215187</v>
      </c>
      <c r="S2826" s="15">
        <v>17.52425316455696</v>
      </c>
      <c r="T2826" s="15">
        <v>15.238481012658227</v>
      </c>
      <c r="U2826" s="15">
        <v>28.19118987341772</v>
      </c>
      <c r="V2826" s="15">
        <v>4.5715443037974675</v>
      </c>
      <c r="W2826" s="14">
        <v>35.553184573000067</v>
      </c>
      <c r="X2826" s="14">
        <v>36.192900700000052</v>
      </c>
      <c r="Y2826" s="14" t="s">
        <v>15549</v>
      </c>
      <c r="Z2826" s="70" t="s">
        <v>5574</v>
      </c>
    </row>
    <row r="2827" spans="1:26" x14ac:dyDescent="0.25">
      <c r="A2827" s="14">
        <v>2656</v>
      </c>
      <c r="B2827" s="14" t="s">
        <v>5288</v>
      </c>
      <c r="C2827" s="14" t="s">
        <v>5313</v>
      </c>
      <c r="D2827" s="14" t="s">
        <v>5314</v>
      </c>
      <c r="E2827" s="14" t="s">
        <v>5316</v>
      </c>
      <c r="F2827" s="14" t="s">
        <v>5317</v>
      </c>
      <c r="G2827" s="14" t="s">
        <v>15550</v>
      </c>
      <c r="H2827" s="14" t="s">
        <v>15551</v>
      </c>
      <c r="I2827" s="14" t="s">
        <v>5571</v>
      </c>
      <c r="J2827" s="15">
        <v>210</v>
      </c>
      <c r="K2827" s="15">
        <v>0</v>
      </c>
      <c r="L2827" s="14" t="s">
        <v>5572</v>
      </c>
      <c r="M2827" s="14">
        <v>2</v>
      </c>
      <c r="N2827" s="15">
        <v>145.45822784810127</v>
      </c>
      <c r="O2827" s="14">
        <v>0</v>
      </c>
      <c r="P2827" s="15">
        <v>80.0020253164557</v>
      </c>
      <c r="Q2827" s="15">
        <v>65.456202531645573</v>
      </c>
      <c r="R2827" s="15">
        <v>62.547037974683548</v>
      </c>
      <c r="S2827" s="15">
        <v>33.455392405063293</v>
      </c>
      <c r="T2827" s="15">
        <v>29.091645569620255</v>
      </c>
      <c r="U2827" s="15">
        <v>53.819544303797471</v>
      </c>
      <c r="V2827" s="15">
        <v>8.7274936708860764</v>
      </c>
      <c r="W2827" s="14">
        <v>35.621186213000044</v>
      </c>
      <c r="X2827" s="14">
        <v>36.142119558000047</v>
      </c>
      <c r="Y2827" s="14" t="s">
        <v>15552</v>
      </c>
      <c r="Z2827" s="70" t="s">
        <v>5574</v>
      </c>
    </row>
    <row r="2828" spans="1:26" x14ac:dyDescent="0.25">
      <c r="A2828" s="14">
        <v>2657</v>
      </c>
      <c r="B2828" s="14" t="s">
        <v>5288</v>
      </c>
      <c r="C2828" s="14" t="s">
        <v>5313</v>
      </c>
      <c r="D2828" s="14" t="s">
        <v>5314</v>
      </c>
      <c r="E2828" s="14" t="s">
        <v>5316</v>
      </c>
      <c r="F2828" s="14" t="s">
        <v>5317</v>
      </c>
      <c r="G2828" s="14" t="s">
        <v>15553</v>
      </c>
      <c r="H2828" s="14" t="s">
        <v>15554</v>
      </c>
      <c r="I2828" s="14" t="s">
        <v>5571</v>
      </c>
      <c r="J2828" s="15">
        <v>310</v>
      </c>
      <c r="K2828" s="15">
        <v>0</v>
      </c>
      <c r="L2828" s="14" t="s">
        <v>5572</v>
      </c>
      <c r="M2828" s="14">
        <v>2</v>
      </c>
      <c r="N2828" s="15">
        <v>214.7240506329114</v>
      </c>
      <c r="O2828" s="14">
        <v>0</v>
      </c>
      <c r="P2828" s="15">
        <v>118.09822784810127</v>
      </c>
      <c r="Q2828" s="15">
        <v>96.625822784810126</v>
      </c>
      <c r="R2828" s="15">
        <v>92.331341772151916</v>
      </c>
      <c r="S2828" s="15">
        <v>49.386531645569626</v>
      </c>
      <c r="T2828" s="15">
        <v>42.944810126582283</v>
      </c>
      <c r="U2828" s="15">
        <v>79.447898734177215</v>
      </c>
      <c r="V2828" s="15">
        <v>12.883443037974683</v>
      </c>
      <c r="W2828" s="14">
        <v>35.582961885000032</v>
      </c>
      <c r="X2828" s="14">
        <v>36.139724613000055</v>
      </c>
      <c r="Y2828" s="14" t="s">
        <v>15555</v>
      </c>
      <c r="Z2828" s="70" t="s">
        <v>5574</v>
      </c>
    </row>
    <row r="2829" spans="1:26" x14ac:dyDescent="0.25">
      <c r="A2829" s="14">
        <v>2659</v>
      </c>
      <c r="B2829" s="14" t="s">
        <v>5288</v>
      </c>
      <c r="C2829" s="14" t="s">
        <v>5313</v>
      </c>
      <c r="D2829" s="14" t="s">
        <v>5314</v>
      </c>
      <c r="E2829" s="14" t="s">
        <v>5316</v>
      </c>
      <c r="F2829" s="14" t="s">
        <v>5317</v>
      </c>
      <c r="G2829" s="14" t="s">
        <v>15556</v>
      </c>
      <c r="H2829" s="14" t="s">
        <v>15557</v>
      </c>
      <c r="I2829" s="14" t="s">
        <v>5571</v>
      </c>
      <c r="J2829" s="15">
        <v>160</v>
      </c>
      <c r="K2829" s="15">
        <v>0</v>
      </c>
      <c r="L2829" s="14" t="s">
        <v>5572</v>
      </c>
      <c r="M2829" s="14">
        <v>2</v>
      </c>
      <c r="N2829" s="15">
        <v>110.8253164556962</v>
      </c>
      <c r="O2829" s="14">
        <v>0</v>
      </c>
      <c r="P2829" s="15">
        <v>60.953924050632914</v>
      </c>
      <c r="Q2829" s="15">
        <v>49.871392405063283</v>
      </c>
      <c r="R2829" s="15">
        <v>47.654886075949371</v>
      </c>
      <c r="S2829" s="15">
        <v>25.489822784810126</v>
      </c>
      <c r="T2829" s="15">
        <v>22.165063291139241</v>
      </c>
      <c r="U2829" s="15">
        <v>41.005367088607592</v>
      </c>
      <c r="V2829" s="15">
        <v>6.6495189873417715</v>
      </c>
      <c r="W2829" s="14">
        <v>35.643713284000057</v>
      </c>
      <c r="X2829" s="14">
        <v>36.17147028800008</v>
      </c>
      <c r="Y2829" s="14" t="s">
        <v>15558</v>
      </c>
      <c r="Z2829" s="70" t="s">
        <v>5574</v>
      </c>
    </row>
    <row r="2830" spans="1:26" x14ac:dyDescent="0.25">
      <c r="A2830" s="14">
        <v>2661</v>
      </c>
      <c r="B2830" s="14" t="s">
        <v>5288</v>
      </c>
      <c r="C2830" s="14" t="s">
        <v>5313</v>
      </c>
      <c r="D2830" s="14" t="s">
        <v>5314</v>
      </c>
      <c r="E2830" s="14" t="s">
        <v>5316</v>
      </c>
      <c r="F2830" s="14" t="s">
        <v>5317</v>
      </c>
      <c r="G2830" s="14" t="s">
        <v>15559</v>
      </c>
      <c r="H2830" s="14" t="s">
        <v>15560</v>
      </c>
      <c r="I2830" s="14" t="s">
        <v>5571</v>
      </c>
      <c r="J2830" s="15">
        <v>150</v>
      </c>
      <c r="K2830" s="15">
        <v>0</v>
      </c>
      <c r="L2830" s="14" t="s">
        <v>5572</v>
      </c>
      <c r="M2830" s="14">
        <v>2</v>
      </c>
      <c r="N2830" s="15">
        <v>103.89873417721519</v>
      </c>
      <c r="O2830" s="14">
        <v>0</v>
      </c>
      <c r="P2830" s="15">
        <v>57.144303797468361</v>
      </c>
      <c r="Q2830" s="15">
        <v>46.754430379746829</v>
      </c>
      <c r="R2830" s="15">
        <v>44.676455696202538</v>
      </c>
      <c r="S2830" s="15">
        <v>23.896708860759496</v>
      </c>
      <c r="T2830" s="15">
        <v>20.779746835443039</v>
      </c>
      <c r="U2830" s="15">
        <v>38.442531645569616</v>
      </c>
      <c r="V2830" s="15">
        <v>6.2339240506329112</v>
      </c>
      <c r="W2830" s="14">
        <v>35.653839498000025</v>
      </c>
      <c r="X2830" s="14">
        <v>36.122317200000055</v>
      </c>
      <c r="Y2830" s="14" t="s">
        <v>15561</v>
      </c>
      <c r="Z2830" s="70" t="s">
        <v>5574</v>
      </c>
    </row>
    <row r="2831" spans="1:26" x14ac:dyDescent="0.25">
      <c r="A2831" s="14">
        <v>2666</v>
      </c>
      <c r="B2831" s="14" t="s">
        <v>5288</v>
      </c>
      <c r="C2831" s="14" t="s">
        <v>5313</v>
      </c>
      <c r="D2831" s="14" t="s">
        <v>5314</v>
      </c>
      <c r="E2831" s="14" t="s">
        <v>5316</v>
      </c>
      <c r="F2831" s="14" t="s">
        <v>5317</v>
      </c>
      <c r="G2831" s="14" t="s">
        <v>15562</v>
      </c>
      <c r="H2831" s="14" t="s">
        <v>15563</v>
      </c>
      <c r="I2831" s="14" t="s">
        <v>5571</v>
      </c>
      <c r="J2831" s="15">
        <v>340</v>
      </c>
      <c r="K2831" s="15">
        <v>0</v>
      </c>
      <c r="L2831" s="14" t="s">
        <v>5572</v>
      </c>
      <c r="M2831" s="14">
        <v>2</v>
      </c>
      <c r="N2831" s="15">
        <v>235.50379746835443</v>
      </c>
      <c r="O2831" s="14">
        <v>0</v>
      </c>
      <c r="P2831" s="15">
        <v>129.52708860759495</v>
      </c>
      <c r="Q2831" s="15">
        <v>105.97670886075949</v>
      </c>
      <c r="R2831" s="15">
        <v>101.26663291139241</v>
      </c>
      <c r="S2831" s="15">
        <v>54.165873417721521</v>
      </c>
      <c r="T2831" s="15">
        <v>47.100759493670893</v>
      </c>
      <c r="U2831" s="15">
        <v>87.136405063291136</v>
      </c>
      <c r="V2831" s="15">
        <v>14.130227848101265</v>
      </c>
      <c r="W2831" s="14">
        <v>35.63049342000005</v>
      </c>
      <c r="X2831" s="14">
        <v>36.13587491100003</v>
      </c>
      <c r="Y2831" s="14" t="s">
        <v>15564</v>
      </c>
      <c r="Z2831" s="70" t="s">
        <v>5574</v>
      </c>
    </row>
    <row r="2832" spans="1:26" x14ac:dyDescent="0.25">
      <c r="A2832" s="14">
        <v>2667</v>
      </c>
      <c r="B2832" s="14" t="s">
        <v>5288</v>
      </c>
      <c r="C2832" s="14" t="s">
        <v>5313</v>
      </c>
      <c r="D2832" s="14" t="s">
        <v>5314</v>
      </c>
      <c r="E2832" s="14" t="s">
        <v>5316</v>
      </c>
      <c r="F2832" s="14" t="s">
        <v>5317</v>
      </c>
      <c r="G2832" s="14" t="s">
        <v>15565</v>
      </c>
      <c r="H2832" s="14" t="s">
        <v>14748</v>
      </c>
      <c r="I2832" s="14" t="s">
        <v>5571</v>
      </c>
      <c r="J2832" s="15">
        <v>130</v>
      </c>
      <c r="K2832" s="15">
        <v>0</v>
      </c>
      <c r="L2832" s="14" t="s">
        <v>5572</v>
      </c>
      <c r="M2832" s="14">
        <v>2</v>
      </c>
      <c r="N2832" s="15">
        <v>90.045569620253161</v>
      </c>
      <c r="O2832" s="14">
        <v>0</v>
      </c>
      <c r="P2832" s="15">
        <v>49.52506329113924</v>
      </c>
      <c r="Q2832" s="15">
        <v>40.520506329113921</v>
      </c>
      <c r="R2832" s="15">
        <v>38.719594936708859</v>
      </c>
      <c r="S2832" s="15">
        <v>20.710481012658228</v>
      </c>
      <c r="T2832" s="15">
        <v>18.009113924050634</v>
      </c>
      <c r="U2832" s="15">
        <v>33.316860759493672</v>
      </c>
      <c r="V2832" s="15">
        <v>5.4027341772151898</v>
      </c>
      <c r="W2832" s="14">
        <v>35.597961955000073</v>
      </c>
      <c r="X2832" s="14">
        <v>36.12832174600004</v>
      </c>
      <c r="Y2832" s="14" t="s">
        <v>15566</v>
      </c>
      <c r="Z2832" s="70" t="s">
        <v>5574</v>
      </c>
    </row>
    <row r="2833" spans="1:26" x14ac:dyDescent="0.25">
      <c r="A2833" s="14">
        <v>2668</v>
      </c>
      <c r="B2833" s="14" t="s">
        <v>5288</v>
      </c>
      <c r="C2833" s="14" t="s">
        <v>5313</v>
      </c>
      <c r="D2833" s="14" t="s">
        <v>5314</v>
      </c>
      <c r="E2833" s="14" t="s">
        <v>5316</v>
      </c>
      <c r="F2833" s="14" t="s">
        <v>5317</v>
      </c>
      <c r="G2833" s="14" t="s">
        <v>15567</v>
      </c>
      <c r="H2833" s="14" t="s">
        <v>15568</v>
      </c>
      <c r="I2833" s="14" t="s">
        <v>5571</v>
      </c>
      <c r="J2833" s="15">
        <v>350</v>
      </c>
      <c r="K2833" s="15">
        <v>0</v>
      </c>
      <c r="L2833" s="14" t="s">
        <v>5572</v>
      </c>
      <c r="M2833" s="14">
        <v>2</v>
      </c>
      <c r="N2833" s="15">
        <v>242.43037974683546</v>
      </c>
      <c r="O2833" s="14">
        <v>0</v>
      </c>
      <c r="P2833" s="15">
        <v>133.3367088607595</v>
      </c>
      <c r="Q2833" s="15">
        <v>109.09367088607594</v>
      </c>
      <c r="R2833" s="15">
        <v>104.24506329113925</v>
      </c>
      <c r="S2833" s="15">
        <v>55.758987341772155</v>
      </c>
      <c r="T2833" s="15">
        <v>48.486075949367091</v>
      </c>
      <c r="U2833" s="15">
        <v>89.699240506329119</v>
      </c>
      <c r="V2833" s="15">
        <v>14.545822784810127</v>
      </c>
      <c r="W2833" s="14">
        <v>35.629497563000029</v>
      </c>
      <c r="X2833" s="14">
        <v>36.200323535000052</v>
      </c>
      <c r="Y2833" s="14" t="s">
        <v>15569</v>
      </c>
      <c r="Z2833" s="70" t="s">
        <v>5574</v>
      </c>
    </row>
    <row r="2834" spans="1:26" x14ac:dyDescent="0.25">
      <c r="A2834" s="14">
        <v>2670</v>
      </c>
      <c r="B2834" s="14" t="s">
        <v>5288</v>
      </c>
      <c r="C2834" s="14" t="s">
        <v>5313</v>
      </c>
      <c r="D2834" s="14" t="s">
        <v>5314</v>
      </c>
      <c r="E2834" s="14" t="s">
        <v>5316</v>
      </c>
      <c r="F2834" s="14" t="s">
        <v>5317</v>
      </c>
      <c r="G2834" s="14" t="s">
        <v>15570</v>
      </c>
      <c r="H2834" s="14" t="s">
        <v>15571</v>
      </c>
      <c r="I2834" s="14" t="s">
        <v>5571</v>
      </c>
      <c r="J2834" s="15">
        <v>200</v>
      </c>
      <c r="K2834" s="15">
        <v>0</v>
      </c>
      <c r="L2834" s="14" t="s">
        <v>5572</v>
      </c>
      <c r="M2834" s="14">
        <v>2</v>
      </c>
      <c r="N2834" s="15">
        <v>138.53164556962025</v>
      </c>
      <c r="O2834" s="14">
        <v>0</v>
      </c>
      <c r="P2834" s="15">
        <v>76.192405063291147</v>
      </c>
      <c r="Q2834" s="15">
        <v>62.339240506329105</v>
      </c>
      <c r="R2834" s="15">
        <v>59.568607594936708</v>
      </c>
      <c r="S2834" s="15">
        <v>31.862278481012659</v>
      </c>
      <c r="T2834" s="15">
        <v>27.706329113924053</v>
      </c>
      <c r="U2834" s="15">
        <v>51.256708860759495</v>
      </c>
      <c r="V2834" s="15">
        <v>8.3118987341772144</v>
      </c>
      <c r="W2834" s="14">
        <v>35.627760456000033</v>
      </c>
      <c r="X2834" s="14">
        <v>36.170966769000074</v>
      </c>
      <c r="Y2834" s="14" t="s">
        <v>15572</v>
      </c>
      <c r="Z2834" s="70" t="s">
        <v>5574</v>
      </c>
    </row>
    <row r="2835" spans="1:26" x14ac:dyDescent="0.25">
      <c r="A2835" s="14">
        <v>2673</v>
      </c>
      <c r="B2835" s="14" t="s">
        <v>5288</v>
      </c>
      <c r="C2835" s="14" t="s">
        <v>5313</v>
      </c>
      <c r="D2835" s="14" t="s">
        <v>5314</v>
      </c>
      <c r="E2835" s="14" t="s">
        <v>5316</v>
      </c>
      <c r="F2835" s="14" t="s">
        <v>5317</v>
      </c>
      <c r="G2835" s="14" t="s">
        <v>15573</v>
      </c>
      <c r="H2835" s="14" t="s">
        <v>15574</v>
      </c>
      <c r="I2835" s="14" t="s">
        <v>5571</v>
      </c>
      <c r="J2835" s="15">
        <v>150</v>
      </c>
      <c r="K2835" s="15">
        <v>0</v>
      </c>
      <c r="L2835" s="14" t="s">
        <v>5572</v>
      </c>
      <c r="M2835" s="14">
        <v>2</v>
      </c>
      <c r="N2835" s="15">
        <v>103.89873417721519</v>
      </c>
      <c r="O2835" s="14">
        <v>0</v>
      </c>
      <c r="P2835" s="15">
        <v>57.144303797468361</v>
      </c>
      <c r="Q2835" s="15">
        <v>46.754430379746829</v>
      </c>
      <c r="R2835" s="15">
        <v>44.676455696202538</v>
      </c>
      <c r="S2835" s="15">
        <v>23.896708860759496</v>
      </c>
      <c r="T2835" s="15">
        <v>20.779746835443039</v>
      </c>
      <c r="U2835" s="15">
        <v>38.442531645569616</v>
      </c>
      <c r="V2835" s="15">
        <v>6.2339240506329112</v>
      </c>
      <c r="W2835" s="14">
        <v>35.611047736000046</v>
      </c>
      <c r="X2835" s="14">
        <v>36.139436629000045</v>
      </c>
      <c r="Y2835" s="14" t="s">
        <v>15575</v>
      </c>
      <c r="Z2835" s="70" t="s">
        <v>5574</v>
      </c>
    </row>
    <row r="2836" spans="1:26" x14ac:dyDescent="0.25">
      <c r="A2836" s="14">
        <v>5284</v>
      </c>
      <c r="B2836" s="14" t="s">
        <v>5288</v>
      </c>
      <c r="C2836" s="14" t="s">
        <v>5313</v>
      </c>
      <c r="D2836" s="14" t="s">
        <v>5314</v>
      </c>
      <c r="E2836" s="14" t="s">
        <v>5316</v>
      </c>
      <c r="F2836" s="14" t="s">
        <v>5317</v>
      </c>
      <c r="G2836" s="14" t="s">
        <v>16791</v>
      </c>
      <c r="H2836" s="14" t="s">
        <v>16792</v>
      </c>
      <c r="I2836" s="14" t="s">
        <v>5571</v>
      </c>
      <c r="J2836" s="15">
        <v>90</v>
      </c>
      <c r="K2836" s="15">
        <v>0</v>
      </c>
      <c r="L2836" s="14" t="s">
        <v>5572</v>
      </c>
      <c r="M2836" s="14">
        <v>2</v>
      </c>
      <c r="N2836" s="15">
        <v>62.339240506329112</v>
      </c>
      <c r="O2836" s="14">
        <v>0</v>
      </c>
      <c r="P2836" s="15">
        <v>34.286582278481013</v>
      </c>
      <c r="Q2836" s="15">
        <v>28.052658227848099</v>
      </c>
      <c r="R2836" s="15">
        <v>26.805873417721521</v>
      </c>
      <c r="S2836" s="15">
        <v>14.338025316455697</v>
      </c>
      <c r="T2836" s="15">
        <v>12.467848101265822</v>
      </c>
      <c r="U2836" s="15">
        <v>23.065518987341772</v>
      </c>
      <c r="V2836" s="15">
        <v>3.7403544303797465</v>
      </c>
      <c r="W2836" s="14">
        <v>35.581024382000066</v>
      </c>
      <c r="X2836" s="14">
        <v>36.186282583000036</v>
      </c>
      <c r="Y2836" s="14" t="s">
        <v>16793</v>
      </c>
      <c r="Z2836" s="70" t="s">
        <v>5574</v>
      </c>
    </row>
    <row r="2837" spans="1:26" x14ac:dyDescent="0.25">
      <c r="A2837" s="14">
        <v>2676</v>
      </c>
      <c r="B2837" s="14" t="s">
        <v>5288</v>
      </c>
      <c r="C2837" s="14" t="s">
        <v>5313</v>
      </c>
      <c r="D2837" s="14" t="s">
        <v>5314</v>
      </c>
      <c r="E2837" s="14" t="s">
        <v>5318</v>
      </c>
      <c r="F2837" s="14" t="s">
        <v>5319</v>
      </c>
      <c r="G2837" s="14" t="s">
        <v>12176</v>
      </c>
      <c r="H2837" s="14" t="s">
        <v>12177</v>
      </c>
      <c r="I2837" s="14" t="s">
        <v>5571</v>
      </c>
      <c r="J2837" s="15">
        <v>1100</v>
      </c>
      <c r="K2837" s="15">
        <v>80</v>
      </c>
      <c r="L2837" s="14" t="s">
        <v>5572</v>
      </c>
      <c r="M2837" s="14">
        <v>2</v>
      </c>
      <c r="N2837" s="15">
        <v>761.8947368421052</v>
      </c>
      <c r="O2837" s="14">
        <v>0</v>
      </c>
      <c r="P2837" s="15">
        <v>411.42315789473685</v>
      </c>
      <c r="Q2837" s="15">
        <v>350.47157894736836</v>
      </c>
      <c r="R2837" s="15">
        <v>327.61473684210529</v>
      </c>
      <c r="S2837" s="15">
        <v>175.23578947368421</v>
      </c>
      <c r="T2837" s="15">
        <v>152.37894736842105</v>
      </c>
      <c r="U2837" s="15">
        <v>281.90105263157892</v>
      </c>
      <c r="V2837" s="15">
        <v>45.71368421052631</v>
      </c>
      <c r="W2837" s="14">
        <v>35.566748693000079</v>
      </c>
      <c r="X2837" s="14">
        <v>36.09810982700003</v>
      </c>
      <c r="Y2837" s="14" t="s">
        <v>12178</v>
      </c>
      <c r="Z2837" s="70" t="s">
        <v>5574</v>
      </c>
    </row>
    <row r="2838" spans="1:26" x14ac:dyDescent="0.25">
      <c r="A2838" s="14">
        <v>2683</v>
      </c>
      <c r="B2838" s="14" t="s">
        <v>5288</v>
      </c>
      <c r="C2838" s="14" t="s">
        <v>5313</v>
      </c>
      <c r="D2838" s="14" t="s">
        <v>5314</v>
      </c>
      <c r="E2838" s="14" t="s">
        <v>5318</v>
      </c>
      <c r="F2838" s="14" t="s">
        <v>5319</v>
      </c>
      <c r="G2838" s="14" t="s">
        <v>12194</v>
      </c>
      <c r="H2838" s="14" t="s">
        <v>12195</v>
      </c>
      <c r="I2838" s="14" t="s">
        <v>5571</v>
      </c>
      <c r="J2838" s="15">
        <v>620</v>
      </c>
      <c r="K2838" s="15">
        <v>40</v>
      </c>
      <c r="L2838" s="14" t="s">
        <v>5572</v>
      </c>
      <c r="M2838" s="14">
        <v>2</v>
      </c>
      <c r="N2838" s="15">
        <v>429.43157894736839</v>
      </c>
      <c r="O2838" s="14">
        <v>0</v>
      </c>
      <c r="P2838" s="15">
        <v>231.89305263157894</v>
      </c>
      <c r="Q2838" s="15">
        <v>197.53852631578945</v>
      </c>
      <c r="R2838" s="15">
        <v>184.65557894736844</v>
      </c>
      <c r="S2838" s="15">
        <v>98.769263157894741</v>
      </c>
      <c r="T2838" s="15">
        <v>85.886315789473684</v>
      </c>
      <c r="U2838" s="15">
        <v>158.8896842105263</v>
      </c>
      <c r="V2838" s="15">
        <v>25.765894736842103</v>
      </c>
      <c r="W2838" s="14">
        <v>35.55816911200003</v>
      </c>
      <c r="X2838" s="14">
        <v>36.016041925000025</v>
      </c>
      <c r="Y2838" s="14" t="s">
        <v>12196</v>
      </c>
      <c r="Z2838" s="70" t="s">
        <v>5574</v>
      </c>
    </row>
    <row r="2839" spans="1:26" x14ac:dyDescent="0.25">
      <c r="A2839" s="14">
        <v>2677</v>
      </c>
      <c r="B2839" s="14" t="s">
        <v>5288</v>
      </c>
      <c r="C2839" s="14" t="s">
        <v>5313</v>
      </c>
      <c r="D2839" s="14" t="s">
        <v>5314</v>
      </c>
      <c r="E2839" s="14" t="s">
        <v>5318</v>
      </c>
      <c r="F2839" s="14" t="s">
        <v>5319</v>
      </c>
      <c r="G2839" s="14" t="s">
        <v>15576</v>
      </c>
      <c r="H2839" s="14" t="s">
        <v>15577</v>
      </c>
      <c r="I2839" s="14" t="s">
        <v>5571</v>
      </c>
      <c r="J2839" s="15">
        <v>210</v>
      </c>
      <c r="K2839" s="15">
        <v>0</v>
      </c>
      <c r="L2839" s="14" t="s">
        <v>5572</v>
      </c>
      <c r="M2839" s="14">
        <v>2</v>
      </c>
      <c r="N2839" s="15">
        <v>145.45263157894735</v>
      </c>
      <c r="O2839" s="14">
        <v>0</v>
      </c>
      <c r="P2839" s="15">
        <v>78.544421052631577</v>
      </c>
      <c r="Q2839" s="15">
        <v>66.90821052631577</v>
      </c>
      <c r="R2839" s="15">
        <v>62.544631578947367</v>
      </c>
      <c r="S2839" s="15">
        <v>33.454105263157892</v>
      </c>
      <c r="T2839" s="15">
        <v>29.090526315789472</v>
      </c>
      <c r="U2839" s="15">
        <v>53.817473684210519</v>
      </c>
      <c r="V2839" s="15">
        <v>8.7271578947368411</v>
      </c>
      <c r="W2839" s="14">
        <v>35.560179799000025</v>
      </c>
      <c r="X2839" s="14">
        <v>36.133923933000062</v>
      </c>
      <c r="Y2839" s="14" t="s">
        <v>15578</v>
      </c>
      <c r="Z2839" s="70" t="s">
        <v>5574</v>
      </c>
    </row>
    <row r="2840" spans="1:26" x14ac:dyDescent="0.25">
      <c r="A2840" s="14">
        <v>2679</v>
      </c>
      <c r="B2840" s="14" t="s">
        <v>5288</v>
      </c>
      <c r="C2840" s="14" t="s">
        <v>5313</v>
      </c>
      <c r="D2840" s="14" t="s">
        <v>5314</v>
      </c>
      <c r="E2840" s="14" t="s">
        <v>5318</v>
      </c>
      <c r="F2840" s="14" t="s">
        <v>5319</v>
      </c>
      <c r="G2840" s="14" t="s">
        <v>15582</v>
      </c>
      <c r="H2840" s="14" t="s">
        <v>12997</v>
      </c>
      <c r="I2840" s="14" t="s">
        <v>5571</v>
      </c>
      <c r="J2840" s="15">
        <v>480</v>
      </c>
      <c r="K2840" s="15">
        <v>0</v>
      </c>
      <c r="L2840" s="14" t="s">
        <v>5572</v>
      </c>
      <c r="M2840" s="14">
        <v>2</v>
      </c>
      <c r="N2840" s="15">
        <v>332.46315789473681</v>
      </c>
      <c r="O2840" s="14">
        <v>0</v>
      </c>
      <c r="P2840" s="15">
        <v>179.53010526315788</v>
      </c>
      <c r="Q2840" s="15">
        <v>152.93305263157893</v>
      </c>
      <c r="R2840" s="15">
        <v>142.95915789473682</v>
      </c>
      <c r="S2840" s="15">
        <v>76.466526315789466</v>
      </c>
      <c r="T2840" s="15">
        <v>66.492631578947368</v>
      </c>
      <c r="U2840" s="15">
        <v>123.01136842105262</v>
      </c>
      <c r="V2840" s="15">
        <v>19.947789473684207</v>
      </c>
      <c r="W2840" s="14">
        <v>35.56118826900007</v>
      </c>
      <c r="X2840" s="14">
        <v>36.035521350000067</v>
      </c>
      <c r="Y2840" s="14" t="s">
        <v>15583</v>
      </c>
      <c r="Z2840" s="70" t="s">
        <v>5574</v>
      </c>
    </row>
    <row r="2841" spans="1:26" x14ac:dyDescent="0.25">
      <c r="A2841" s="14">
        <v>2680</v>
      </c>
      <c r="B2841" s="14" t="s">
        <v>5288</v>
      </c>
      <c r="C2841" s="14" t="s">
        <v>5313</v>
      </c>
      <c r="D2841" s="14" t="s">
        <v>5314</v>
      </c>
      <c r="E2841" s="14" t="s">
        <v>5318</v>
      </c>
      <c r="F2841" s="14" t="s">
        <v>5319</v>
      </c>
      <c r="G2841" s="14" t="s">
        <v>15584</v>
      </c>
      <c r="H2841" s="14" t="s">
        <v>910</v>
      </c>
      <c r="I2841" s="14" t="s">
        <v>5571</v>
      </c>
      <c r="J2841" s="15">
        <v>230</v>
      </c>
      <c r="K2841" s="15">
        <v>0</v>
      </c>
      <c r="L2841" s="14" t="s">
        <v>5572</v>
      </c>
      <c r="M2841" s="14">
        <v>2</v>
      </c>
      <c r="N2841" s="15">
        <v>159.30526315789473</v>
      </c>
      <c r="O2841" s="14">
        <v>0</v>
      </c>
      <c r="P2841" s="15">
        <v>86.024842105263161</v>
      </c>
      <c r="Q2841" s="15">
        <v>73.280421052631567</v>
      </c>
      <c r="R2841" s="15">
        <v>68.501263157894741</v>
      </c>
      <c r="S2841" s="15">
        <v>36.640210526315791</v>
      </c>
      <c r="T2841" s="15">
        <v>31.861052631578946</v>
      </c>
      <c r="U2841" s="15">
        <v>58.942947368421052</v>
      </c>
      <c r="V2841" s="15">
        <v>9.5583157894736832</v>
      </c>
      <c r="W2841" s="14">
        <v>35.585775246000026</v>
      </c>
      <c r="X2841" s="14">
        <v>36.067419371000028</v>
      </c>
      <c r="Y2841" s="14" t="s">
        <v>15585</v>
      </c>
      <c r="Z2841" s="70" t="s">
        <v>5574</v>
      </c>
    </row>
    <row r="2842" spans="1:26" x14ac:dyDescent="0.25">
      <c r="A2842" s="14">
        <v>2681</v>
      </c>
      <c r="B2842" s="14" t="s">
        <v>5288</v>
      </c>
      <c r="C2842" s="14" t="s">
        <v>5313</v>
      </c>
      <c r="D2842" s="14" t="s">
        <v>5314</v>
      </c>
      <c r="E2842" s="14" t="s">
        <v>5318</v>
      </c>
      <c r="F2842" s="14" t="s">
        <v>5319</v>
      </c>
      <c r="G2842" s="14" t="s">
        <v>15586</v>
      </c>
      <c r="H2842" s="14" t="s">
        <v>15587</v>
      </c>
      <c r="I2842" s="14" t="s">
        <v>5571</v>
      </c>
      <c r="J2842" s="15">
        <v>380</v>
      </c>
      <c r="K2842" s="15">
        <v>0</v>
      </c>
      <c r="L2842" s="14" t="s">
        <v>5572</v>
      </c>
      <c r="M2842" s="14">
        <v>2</v>
      </c>
      <c r="N2842" s="15">
        <v>263.2</v>
      </c>
      <c r="O2842" s="14">
        <v>0</v>
      </c>
      <c r="P2842" s="15">
        <v>142.12800000000001</v>
      </c>
      <c r="Q2842" s="15">
        <v>121.07199999999999</v>
      </c>
      <c r="R2842" s="15">
        <v>113.176</v>
      </c>
      <c r="S2842" s="15">
        <v>60.536000000000001</v>
      </c>
      <c r="T2842" s="15">
        <v>52.64</v>
      </c>
      <c r="U2842" s="15">
        <v>97.384</v>
      </c>
      <c r="V2842" s="15">
        <v>15.791999999999998</v>
      </c>
      <c r="W2842" s="14">
        <v>35.570603022000057</v>
      </c>
      <c r="X2842" s="14">
        <v>36.129848297000024</v>
      </c>
      <c r="Y2842" s="14" t="s">
        <v>15588</v>
      </c>
      <c r="Z2842" s="70" t="s">
        <v>5574</v>
      </c>
    </row>
    <row r="2843" spans="1:26" x14ac:dyDescent="0.25">
      <c r="A2843" s="14">
        <v>2682</v>
      </c>
      <c r="B2843" s="14" t="s">
        <v>5288</v>
      </c>
      <c r="C2843" s="14" t="s">
        <v>5313</v>
      </c>
      <c r="D2843" s="14" t="s">
        <v>5314</v>
      </c>
      <c r="E2843" s="14" t="s">
        <v>5318</v>
      </c>
      <c r="F2843" s="14" t="s">
        <v>5319</v>
      </c>
      <c r="G2843" s="14" t="s">
        <v>15589</v>
      </c>
      <c r="H2843" s="14" t="s">
        <v>15590</v>
      </c>
      <c r="I2843" s="14" t="s">
        <v>5571</v>
      </c>
      <c r="J2843" s="15">
        <v>100</v>
      </c>
      <c r="K2843" s="15">
        <v>0</v>
      </c>
      <c r="L2843" s="14" t="s">
        <v>5572</v>
      </c>
      <c r="M2843" s="14">
        <v>2</v>
      </c>
      <c r="N2843" s="15">
        <v>69.263157894736835</v>
      </c>
      <c r="O2843" s="14">
        <v>0</v>
      </c>
      <c r="P2843" s="15">
        <v>37.402105263157893</v>
      </c>
      <c r="Q2843" s="15">
        <v>31.861052631578943</v>
      </c>
      <c r="R2843" s="15">
        <v>29.783157894736839</v>
      </c>
      <c r="S2843" s="15">
        <v>15.930526315789473</v>
      </c>
      <c r="T2843" s="15">
        <v>13.852631578947367</v>
      </c>
      <c r="U2843" s="15">
        <v>25.62736842105263</v>
      </c>
      <c r="V2843" s="15">
        <v>4.1557894736842096</v>
      </c>
      <c r="W2843" s="14">
        <v>35.570668430000069</v>
      </c>
      <c r="X2843" s="14">
        <v>36.055159909000054</v>
      </c>
      <c r="Y2843" s="14" t="s">
        <v>15591</v>
      </c>
      <c r="Z2843" s="70" t="s">
        <v>5574</v>
      </c>
    </row>
    <row r="2844" spans="1:26" x14ac:dyDescent="0.25">
      <c r="A2844" s="14">
        <v>2684</v>
      </c>
      <c r="B2844" s="14" t="s">
        <v>5288</v>
      </c>
      <c r="C2844" s="14" t="s">
        <v>5313</v>
      </c>
      <c r="D2844" s="14" t="s">
        <v>5314</v>
      </c>
      <c r="E2844" s="14" t="s">
        <v>5318</v>
      </c>
      <c r="F2844" s="14" t="s">
        <v>5319</v>
      </c>
      <c r="G2844" s="14" t="s">
        <v>15592</v>
      </c>
      <c r="H2844" s="14" t="s">
        <v>15593</v>
      </c>
      <c r="I2844" s="14" t="s">
        <v>5571</v>
      </c>
      <c r="J2844" s="15">
        <v>350</v>
      </c>
      <c r="K2844" s="15">
        <v>0</v>
      </c>
      <c r="L2844" s="14" t="s">
        <v>5572</v>
      </c>
      <c r="M2844" s="14">
        <v>2</v>
      </c>
      <c r="N2844" s="15">
        <v>242.42105263157893</v>
      </c>
      <c r="O2844" s="14">
        <v>0</v>
      </c>
      <c r="P2844" s="15">
        <v>130.90736842105264</v>
      </c>
      <c r="Q2844" s="15">
        <v>111.51368421052629</v>
      </c>
      <c r="R2844" s="15">
        <v>104.24105263157895</v>
      </c>
      <c r="S2844" s="15">
        <v>55.756842105263154</v>
      </c>
      <c r="T2844" s="15">
        <v>48.484210526315792</v>
      </c>
      <c r="U2844" s="15">
        <v>89.695789473684201</v>
      </c>
      <c r="V2844" s="15">
        <v>14.545263157894736</v>
      </c>
      <c r="W2844" s="14">
        <v>35.553583410000044</v>
      </c>
      <c r="X2844" s="14">
        <v>36.161559486000044</v>
      </c>
      <c r="Y2844" s="14" t="s">
        <v>15594</v>
      </c>
      <c r="Z2844" s="70" t="s">
        <v>5574</v>
      </c>
    </row>
    <row r="2845" spans="1:26" x14ac:dyDescent="0.25">
      <c r="A2845" s="14">
        <v>2685</v>
      </c>
      <c r="B2845" s="14" t="s">
        <v>5288</v>
      </c>
      <c r="C2845" s="14" t="s">
        <v>5313</v>
      </c>
      <c r="D2845" s="14" t="s">
        <v>5314</v>
      </c>
      <c r="E2845" s="14" t="s">
        <v>5318</v>
      </c>
      <c r="F2845" s="14" t="s">
        <v>5319</v>
      </c>
      <c r="G2845" s="14" t="s">
        <v>15595</v>
      </c>
      <c r="H2845" s="14" t="s">
        <v>15596</v>
      </c>
      <c r="I2845" s="14" t="s">
        <v>5571</v>
      </c>
      <c r="J2845" s="15">
        <v>100</v>
      </c>
      <c r="K2845" s="15">
        <v>0</v>
      </c>
      <c r="L2845" s="14" t="s">
        <v>5572</v>
      </c>
      <c r="M2845" s="14">
        <v>2</v>
      </c>
      <c r="N2845" s="15">
        <v>69.263157894736835</v>
      </c>
      <c r="O2845" s="14">
        <v>0</v>
      </c>
      <c r="P2845" s="15">
        <v>37.402105263157893</v>
      </c>
      <c r="Q2845" s="15">
        <v>31.861052631578943</v>
      </c>
      <c r="R2845" s="15">
        <v>29.783157894736839</v>
      </c>
      <c r="S2845" s="15">
        <v>15.930526315789473</v>
      </c>
      <c r="T2845" s="15">
        <v>13.852631578947367</v>
      </c>
      <c r="U2845" s="15">
        <v>25.62736842105263</v>
      </c>
      <c r="V2845" s="15">
        <v>4.1557894736842096</v>
      </c>
      <c r="W2845" s="14">
        <v>35.531834017000051</v>
      </c>
      <c r="X2845" s="14">
        <v>36.182594369000071</v>
      </c>
      <c r="Y2845" s="14" t="s">
        <v>15597</v>
      </c>
      <c r="Z2845" s="70" t="s">
        <v>5574</v>
      </c>
    </row>
    <row r="2846" spans="1:26" x14ac:dyDescent="0.25">
      <c r="A2846" s="14">
        <v>2686</v>
      </c>
      <c r="B2846" s="14" t="s">
        <v>5288</v>
      </c>
      <c r="C2846" s="14" t="s">
        <v>5313</v>
      </c>
      <c r="D2846" s="14" t="s">
        <v>5314</v>
      </c>
      <c r="E2846" s="14" t="s">
        <v>5318</v>
      </c>
      <c r="F2846" s="14" t="s">
        <v>5319</v>
      </c>
      <c r="G2846" s="14" t="s">
        <v>15598</v>
      </c>
      <c r="H2846" s="14" t="s">
        <v>15599</v>
      </c>
      <c r="I2846" s="14" t="s">
        <v>5571</v>
      </c>
      <c r="J2846" s="15">
        <v>230</v>
      </c>
      <c r="K2846" s="15">
        <v>0</v>
      </c>
      <c r="L2846" s="14" t="s">
        <v>5572</v>
      </c>
      <c r="M2846" s="14">
        <v>2</v>
      </c>
      <c r="N2846" s="15">
        <v>159.30526315789473</v>
      </c>
      <c r="O2846" s="14">
        <v>0</v>
      </c>
      <c r="P2846" s="15">
        <v>86.024842105263161</v>
      </c>
      <c r="Q2846" s="15">
        <v>73.280421052631567</v>
      </c>
      <c r="R2846" s="15">
        <v>68.501263157894741</v>
      </c>
      <c r="S2846" s="15">
        <v>36.640210526315791</v>
      </c>
      <c r="T2846" s="15">
        <v>31.861052631578946</v>
      </c>
      <c r="U2846" s="15">
        <v>58.942947368421052</v>
      </c>
      <c r="V2846" s="15">
        <v>9.5583157894736832</v>
      </c>
      <c r="W2846" s="14">
        <v>35.57952724200004</v>
      </c>
      <c r="X2846" s="14">
        <v>36.113984672000072</v>
      </c>
      <c r="Y2846" s="14" t="s">
        <v>15600</v>
      </c>
      <c r="Z2846" s="70" t="s">
        <v>5574</v>
      </c>
    </row>
    <row r="2847" spans="1:26" x14ac:dyDescent="0.25">
      <c r="A2847" s="14">
        <v>2688</v>
      </c>
      <c r="B2847" s="14" t="s">
        <v>5288</v>
      </c>
      <c r="C2847" s="14" t="s">
        <v>5313</v>
      </c>
      <c r="D2847" s="14" t="s">
        <v>5314</v>
      </c>
      <c r="E2847" s="14" t="s">
        <v>5320</v>
      </c>
      <c r="F2847" s="14" t="s">
        <v>5321</v>
      </c>
      <c r="G2847" s="14" t="s">
        <v>6567</v>
      </c>
      <c r="H2847" s="14" t="s">
        <v>6568</v>
      </c>
      <c r="I2847" s="14" t="s">
        <v>5571</v>
      </c>
      <c r="J2847" s="15">
        <v>0</v>
      </c>
      <c r="K2847" s="15">
        <v>0</v>
      </c>
      <c r="L2847" s="14" t="s">
        <v>5572</v>
      </c>
      <c r="M2847" s="14">
        <v>0</v>
      </c>
      <c r="N2847" s="15">
        <v>0</v>
      </c>
      <c r="O2847" s="14">
        <v>0</v>
      </c>
      <c r="P2847" s="15">
        <v>0</v>
      </c>
      <c r="Q2847" s="15">
        <v>0</v>
      </c>
      <c r="R2847" s="15">
        <v>0</v>
      </c>
      <c r="S2847" s="15">
        <v>0</v>
      </c>
      <c r="T2847" s="15">
        <v>0</v>
      </c>
      <c r="U2847" s="15">
        <v>0</v>
      </c>
      <c r="V2847" s="15">
        <v>0</v>
      </c>
      <c r="W2847" s="14">
        <v>35.700435336000055</v>
      </c>
      <c r="X2847" s="14">
        <v>36.212307471000031</v>
      </c>
      <c r="Y2847" s="14" t="s">
        <v>6569</v>
      </c>
      <c r="Z2847" s="70" t="s">
        <v>5574</v>
      </c>
    </row>
    <row r="2848" spans="1:26" x14ac:dyDescent="0.25">
      <c r="A2848" s="14">
        <v>5285</v>
      </c>
      <c r="B2848" s="14" t="s">
        <v>5288</v>
      </c>
      <c r="C2848" s="14" t="s">
        <v>5313</v>
      </c>
      <c r="D2848" s="14" t="s">
        <v>5314</v>
      </c>
      <c r="E2848" s="14" t="s">
        <v>5320</v>
      </c>
      <c r="F2848" s="14" t="s">
        <v>5321</v>
      </c>
      <c r="G2848" s="14" t="s">
        <v>7528</v>
      </c>
      <c r="H2848" s="14" t="s">
        <v>7529</v>
      </c>
      <c r="I2848" s="14" t="s">
        <v>5571</v>
      </c>
      <c r="J2848" s="15">
        <v>190</v>
      </c>
      <c r="K2848" s="15">
        <v>0</v>
      </c>
      <c r="L2848" s="14" t="s">
        <v>5572</v>
      </c>
      <c r="M2848" s="14">
        <v>1</v>
      </c>
      <c r="N2848" s="15">
        <v>131.73333333333335</v>
      </c>
      <c r="O2848" s="14">
        <v>0</v>
      </c>
      <c r="P2848" s="15">
        <v>72.453333333333347</v>
      </c>
      <c r="Q2848" s="15">
        <v>59.28</v>
      </c>
      <c r="R2848" s="15">
        <v>56.645333333333348</v>
      </c>
      <c r="S2848" s="15">
        <v>30.298666666666673</v>
      </c>
      <c r="T2848" s="15">
        <v>26.346666666666671</v>
      </c>
      <c r="U2848" s="15">
        <v>48.741333333333337</v>
      </c>
      <c r="V2848" s="15">
        <v>7.9040000000000008</v>
      </c>
      <c r="W2848" s="14">
        <v>35.671540226000047</v>
      </c>
      <c r="X2848" s="14">
        <v>36.081055500000048</v>
      </c>
      <c r="Y2848" s="14" t="s">
        <v>7530</v>
      </c>
      <c r="Z2848" s="70" t="s">
        <v>5574</v>
      </c>
    </row>
    <row r="2849" spans="1:26" x14ac:dyDescent="0.25">
      <c r="A2849" s="14">
        <v>2687</v>
      </c>
      <c r="B2849" s="14" t="s">
        <v>5288</v>
      </c>
      <c r="C2849" s="14" t="s">
        <v>5313</v>
      </c>
      <c r="D2849" s="14" t="s">
        <v>5314</v>
      </c>
      <c r="E2849" s="14" t="s">
        <v>5320</v>
      </c>
      <c r="F2849" s="14" t="s">
        <v>5321</v>
      </c>
      <c r="G2849" s="14" t="s">
        <v>7938</v>
      </c>
      <c r="H2849" s="14" t="s">
        <v>7939</v>
      </c>
      <c r="I2849" s="14" t="s">
        <v>5571</v>
      </c>
      <c r="J2849" s="15">
        <v>210</v>
      </c>
      <c r="K2849" s="15">
        <v>0</v>
      </c>
      <c r="L2849" s="14" t="s">
        <v>5572</v>
      </c>
      <c r="M2849" s="14">
        <v>2</v>
      </c>
      <c r="N2849" s="15">
        <v>145.6</v>
      </c>
      <c r="O2849" s="14">
        <v>0</v>
      </c>
      <c r="P2849" s="15">
        <v>80.08</v>
      </c>
      <c r="Q2849" s="15">
        <v>65.52</v>
      </c>
      <c r="R2849" s="15">
        <v>62.607999999999997</v>
      </c>
      <c r="S2849" s="15">
        <v>33.488</v>
      </c>
      <c r="T2849" s="15">
        <v>29.12</v>
      </c>
      <c r="U2849" s="15">
        <v>53.872</v>
      </c>
      <c r="V2849" s="15">
        <v>8.7359999999999989</v>
      </c>
      <c r="W2849" s="14">
        <v>35.66030554200006</v>
      </c>
      <c r="X2849" s="14">
        <v>36.070558168000048</v>
      </c>
      <c r="Y2849" s="14" t="s">
        <v>7940</v>
      </c>
      <c r="Z2849" s="70" t="s">
        <v>5574</v>
      </c>
    </row>
    <row r="2850" spans="1:26" x14ac:dyDescent="0.25">
      <c r="A2850" s="14">
        <v>2699</v>
      </c>
      <c r="B2850" s="14" t="s">
        <v>5288</v>
      </c>
      <c r="C2850" s="14" t="s">
        <v>5313</v>
      </c>
      <c r="D2850" s="14" t="s">
        <v>5314</v>
      </c>
      <c r="E2850" s="14" t="s">
        <v>5320</v>
      </c>
      <c r="F2850" s="14" t="s">
        <v>5321</v>
      </c>
      <c r="G2850" s="14" t="s">
        <v>7941</v>
      </c>
      <c r="H2850" s="14" t="s">
        <v>7942</v>
      </c>
      <c r="I2850" s="14" t="s">
        <v>5571</v>
      </c>
      <c r="J2850" s="15">
        <v>0</v>
      </c>
      <c r="K2850" s="15">
        <v>0</v>
      </c>
      <c r="L2850" s="14" t="s">
        <v>5572</v>
      </c>
      <c r="M2850" s="14">
        <v>0</v>
      </c>
      <c r="N2850" s="15">
        <v>0</v>
      </c>
      <c r="O2850" s="14">
        <v>0</v>
      </c>
      <c r="P2850" s="15">
        <v>0</v>
      </c>
      <c r="Q2850" s="15">
        <v>0</v>
      </c>
      <c r="R2850" s="15">
        <v>0</v>
      </c>
      <c r="S2850" s="15">
        <v>0</v>
      </c>
      <c r="T2850" s="15">
        <v>0</v>
      </c>
      <c r="U2850" s="15">
        <v>0</v>
      </c>
      <c r="V2850" s="15">
        <v>0</v>
      </c>
      <c r="W2850" s="14">
        <v>35.778288002000068</v>
      </c>
      <c r="X2850" s="14">
        <v>36.134891640000035</v>
      </c>
      <c r="Y2850" s="14" t="s">
        <v>7943</v>
      </c>
      <c r="Z2850" s="70" t="s">
        <v>5574</v>
      </c>
    </row>
    <row r="2851" spans="1:26" x14ac:dyDescent="0.25">
      <c r="A2851" s="14">
        <v>2689</v>
      </c>
      <c r="B2851" s="14" t="s">
        <v>5288</v>
      </c>
      <c r="C2851" s="14" t="s">
        <v>5313</v>
      </c>
      <c r="D2851" s="14" t="s">
        <v>5314</v>
      </c>
      <c r="E2851" s="14" t="s">
        <v>5320</v>
      </c>
      <c r="F2851" s="14" t="s">
        <v>5321</v>
      </c>
      <c r="G2851" s="14" t="s">
        <v>8552</v>
      </c>
      <c r="H2851" s="14" t="s">
        <v>8553</v>
      </c>
      <c r="I2851" s="14" t="s">
        <v>5571</v>
      </c>
      <c r="J2851" s="15">
        <v>0</v>
      </c>
      <c r="K2851" s="15">
        <v>0</v>
      </c>
      <c r="L2851" s="14" t="s">
        <v>5572</v>
      </c>
      <c r="M2851" s="14">
        <v>0</v>
      </c>
      <c r="N2851" s="15">
        <v>0</v>
      </c>
      <c r="O2851" s="14">
        <v>0</v>
      </c>
      <c r="P2851" s="15">
        <v>0</v>
      </c>
      <c r="Q2851" s="15">
        <v>0</v>
      </c>
      <c r="R2851" s="15">
        <v>0</v>
      </c>
      <c r="S2851" s="15">
        <v>0</v>
      </c>
      <c r="T2851" s="15">
        <v>0</v>
      </c>
      <c r="U2851" s="15">
        <v>0</v>
      </c>
      <c r="V2851" s="15">
        <v>0</v>
      </c>
      <c r="W2851" s="14">
        <v>35.755410220000044</v>
      </c>
      <c r="X2851" s="14">
        <v>36.169283866000058</v>
      </c>
      <c r="Y2851" s="14" t="s">
        <v>8554</v>
      </c>
      <c r="Z2851" s="70" t="s">
        <v>5574</v>
      </c>
    </row>
    <row r="2852" spans="1:26" x14ac:dyDescent="0.25">
      <c r="A2852" s="14">
        <v>2691</v>
      </c>
      <c r="B2852" s="14" t="s">
        <v>5288</v>
      </c>
      <c r="C2852" s="14" t="s">
        <v>5313</v>
      </c>
      <c r="D2852" s="14" t="s">
        <v>5314</v>
      </c>
      <c r="E2852" s="14" t="s">
        <v>5320</v>
      </c>
      <c r="F2852" s="14" t="s">
        <v>5321</v>
      </c>
      <c r="G2852" s="14" t="s">
        <v>8555</v>
      </c>
      <c r="H2852" s="14" t="s">
        <v>8556</v>
      </c>
      <c r="I2852" s="14" t="s">
        <v>5571</v>
      </c>
      <c r="J2852" s="15">
        <v>0</v>
      </c>
      <c r="K2852" s="15">
        <v>0</v>
      </c>
      <c r="L2852" s="14" t="s">
        <v>5572</v>
      </c>
      <c r="M2852" s="14">
        <v>0</v>
      </c>
      <c r="N2852" s="15">
        <v>0</v>
      </c>
      <c r="O2852" s="14">
        <v>0</v>
      </c>
      <c r="P2852" s="15">
        <v>0</v>
      </c>
      <c r="Q2852" s="15">
        <v>0</v>
      </c>
      <c r="R2852" s="15">
        <v>0</v>
      </c>
      <c r="S2852" s="15">
        <v>0</v>
      </c>
      <c r="T2852" s="15">
        <v>0</v>
      </c>
      <c r="U2852" s="15">
        <v>0</v>
      </c>
      <c r="V2852" s="15">
        <v>0</v>
      </c>
      <c r="W2852" s="14">
        <v>35.75157408900003</v>
      </c>
      <c r="X2852" s="14">
        <v>36.103360561000045</v>
      </c>
      <c r="Y2852" s="14" t="s">
        <v>8557</v>
      </c>
      <c r="Z2852" s="70" t="s">
        <v>5574</v>
      </c>
    </row>
    <row r="2853" spans="1:26" x14ac:dyDescent="0.25">
      <c r="A2853" s="14">
        <v>2692</v>
      </c>
      <c r="B2853" s="14" t="s">
        <v>5288</v>
      </c>
      <c r="C2853" s="14" t="s">
        <v>5313</v>
      </c>
      <c r="D2853" s="14" t="s">
        <v>5314</v>
      </c>
      <c r="E2853" s="14" t="s">
        <v>5320</v>
      </c>
      <c r="F2853" s="14" t="s">
        <v>5321</v>
      </c>
      <c r="G2853" s="14" t="s">
        <v>8558</v>
      </c>
      <c r="H2853" s="14" t="s">
        <v>8559</v>
      </c>
      <c r="I2853" s="14" t="s">
        <v>5571</v>
      </c>
      <c r="J2853" s="15">
        <v>0</v>
      </c>
      <c r="K2853" s="15">
        <v>0</v>
      </c>
      <c r="L2853" s="14" t="s">
        <v>5572</v>
      </c>
      <c r="M2853" s="14">
        <v>0</v>
      </c>
      <c r="N2853" s="15">
        <v>0</v>
      </c>
      <c r="O2853" s="14">
        <v>0</v>
      </c>
      <c r="P2853" s="15">
        <v>0</v>
      </c>
      <c r="Q2853" s="15">
        <v>0</v>
      </c>
      <c r="R2853" s="15">
        <v>0</v>
      </c>
      <c r="S2853" s="15">
        <v>0</v>
      </c>
      <c r="T2853" s="15">
        <v>0</v>
      </c>
      <c r="U2853" s="15">
        <v>0</v>
      </c>
      <c r="V2853" s="15">
        <v>0</v>
      </c>
      <c r="W2853" s="14">
        <v>35.705181651000032</v>
      </c>
      <c r="X2853" s="14">
        <v>36.15931721000004</v>
      </c>
      <c r="Y2853" s="14" t="s">
        <v>8560</v>
      </c>
      <c r="Z2853" s="70" t="s">
        <v>5574</v>
      </c>
    </row>
    <row r="2854" spans="1:26" x14ac:dyDescent="0.25">
      <c r="A2854" s="14">
        <v>2697</v>
      </c>
      <c r="B2854" s="14" t="s">
        <v>5288</v>
      </c>
      <c r="C2854" s="14" t="s">
        <v>5313</v>
      </c>
      <c r="D2854" s="14" t="s">
        <v>5314</v>
      </c>
      <c r="E2854" s="14" t="s">
        <v>5320</v>
      </c>
      <c r="F2854" s="14" t="s">
        <v>5321</v>
      </c>
      <c r="G2854" s="14" t="s">
        <v>8561</v>
      </c>
      <c r="H2854" s="14" t="s">
        <v>8562</v>
      </c>
      <c r="I2854" s="14" t="s">
        <v>5571</v>
      </c>
      <c r="J2854" s="15">
        <v>0</v>
      </c>
      <c r="K2854" s="15">
        <v>0</v>
      </c>
      <c r="L2854" s="14" t="s">
        <v>5572</v>
      </c>
      <c r="M2854" s="14">
        <v>0</v>
      </c>
      <c r="N2854" s="15">
        <v>0</v>
      </c>
      <c r="O2854" s="14">
        <v>0</v>
      </c>
      <c r="P2854" s="15">
        <v>0</v>
      </c>
      <c r="Q2854" s="15">
        <v>0</v>
      </c>
      <c r="R2854" s="15">
        <v>0</v>
      </c>
      <c r="S2854" s="15">
        <v>0</v>
      </c>
      <c r="T2854" s="15">
        <v>0</v>
      </c>
      <c r="U2854" s="15">
        <v>0</v>
      </c>
      <c r="V2854" s="15">
        <v>0</v>
      </c>
      <c r="W2854" s="14">
        <v>35.754673912000044</v>
      </c>
      <c r="X2854" s="14">
        <v>36.154043559000058</v>
      </c>
      <c r="Y2854" s="14" t="s">
        <v>8563</v>
      </c>
      <c r="Z2854" s="70" t="s">
        <v>5574</v>
      </c>
    </row>
    <row r="2855" spans="1:26" x14ac:dyDescent="0.25">
      <c r="A2855" s="14">
        <v>2701</v>
      </c>
      <c r="B2855" s="14" t="s">
        <v>5288</v>
      </c>
      <c r="C2855" s="14" t="s">
        <v>5313</v>
      </c>
      <c r="D2855" s="14" t="s">
        <v>5314</v>
      </c>
      <c r="E2855" s="14" t="s">
        <v>5320</v>
      </c>
      <c r="F2855" s="14" t="s">
        <v>5321</v>
      </c>
      <c r="G2855" s="14" t="s">
        <v>8564</v>
      </c>
      <c r="H2855" s="14" t="s">
        <v>8565</v>
      </c>
      <c r="I2855" s="14" t="s">
        <v>5571</v>
      </c>
      <c r="J2855" s="15">
        <v>0</v>
      </c>
      <c r="K2855" s="15">
        <v>0</v>
      </c>
      <c r="L2855" s="14" t="s">
        <v>5572</v>
      </c>
      <c r="M2855" s="14">
        <v>0</v>
      </c>
      <c r="N2855" s="15">
        <v>0</v>
      </c>
      <c r="O2855" s="14">
        <v>0</v>
      </c>
      <c r="P2855" s="15">
        <v>0</v>
      </c>
      <c r="Q2855" s="15">
        <v>0</v>
      </c>
      <c r="R2855" s="15">
        <v>0</v>
      </c>
      <c r="S2855" s="15">
        <v>0</v>
      </c>
      <c r="T2855" s="15">
        <v>0</v>
      </c>
      <c r="U2855" s="15">
        <v>0</v>
      </c>
      <c r="V2855" s="15">
        <v>0</v>
      </c>
      <c r="W2855" s="14">
        <v>35.74028996800007</v>
      </c>
      <c r="X2855" s="14">
        <v>36.18062777800003</v>
      </c>
      <c r="Y2855" s="14" t="s">
        <v>8566</v>
      </c>
      <c r="Z2855" s="70" t="s">
        <v>5574</v>
      </c>
    </row>
    <row r="2856" spans="1:26" x14ac:dyDescent="0.25">
      <c r="A2856" s="14">
        <v>2702</v>
      </c>
      <c r="B2856" s="14" t="s">
        <v>5288</v>
      </c>
      <c r="C2856" s="14" t="s">
        <v>5313</v>
      </c>
      <c r="D2856" s="14" t="s">
        <v>5314</v>
      </c>
      <c r="E2856" s="14" t="s">
        <v>5320</v>
      </c>
      <c r="F2856" s="14" t="s">
        <v>5321</v>
      </c>
      <c r="G2856" s="14" t="s">
        <v>8567</v>
      </c>
      <c r="H2856" s="14" t="s">
        <v>8568</v>
      </c>
      <c r="I2856" s="14" t="s">
        <v>5571</v>
      </c>
      <c r="J2856" s="15">
        <v>0</v>
      </c>
      <c r="K2856" s="15">
        <v>0</v>
      </c>
      <c r="L2856" s="14" t="s">
        <v>5572</v>
      </c>
      <c r="M2856" s="14">
        <v>0</v>
      </c>
      <c r="N2856" s="15">
        <v>0</v>
      </c>
      <c r="O2856" s="14">
        <v>0</v>
      </c>
      <c r="P2856" s="15">
        <v>0</v>
      </c>
      <c r="Q2856" s="15">
        <v>0</v>
      </c>
      <c r="R2856" s="15">
        <v>0</v>
      </c>
      <c r="S2856" s="15">
        <v>0</v>
      </c>
      <c r="T2856" s="15">
        <v>0</v>
      </c>
      <c r="U2856" s="15">
        <v>0</v>
      </c>
      <c r="V2856" s="15">
        <v>0</v>
      </c>
      <c r="W2856" s="14">
        <v>35.739818401000036</v>
      </c>
      <c r="X2856" s="14">
        <v>36.128668096000069</v>
      </c>
      <c r="Y2856" s="14" t="s">
        <v>8569</v>
      </c>
      <c r="Z2856" s="70" t="s">
        <v>5574</v>
      </c>
    </row>
    <row r="2857" spans="1:26" x14ac:dyDescent="0.25">
      <c r="A2857" s="14">
        <v>2704</v>
      </c>
      <c r="B2857" s="14" t="s">
        <v>5288</v>
      </c>
      <c r="C2857" s="14" t="s">
        <v>5313</v>
      </c>
      <c r="D2857" s="14" t="s">
        <v>5314</v>
      </c>
      <c r="E2857" s="14" t="s">
        <v>5320</v>
      </c>
      <c r="F2857" s="14" t="s">
        <v>5321</v>
      </c>
      <c r="G2857" s="14" t="s">
        <v>8570</v>
      </c>
      <c r="H2857" s="14" t="s">
        <v>8571</v>
      </c>
      <c r="I2857" s="14" t="s">
        <v>5571</v>
      </c>
      <c r="J2857" s="15">
        <v>0</v>
      </c>
      <c r="K2857" s="15">
        <v>0</v>
      </c>
      <c r="L2857" s="14" t="s">
        <v>5572</v>
      </c>
      <c r="M2857" s="14">
        <v>0</v>
      </c>
      <c r="N2857" s="15">
        <v>0</v>
      </c>
      <c r="O2857" s="14">
        <v>0</v>
      </c>
      <c r="P2857" s="15">
        <v>0</v>
      </c>
      <c r="Q2857" s="15">
        <v>0</v>
      </c>
      <c r="R2857" s="15">
        <v>0</v>
      </c>
      <c r="S2857" s="15">
        <v>0</v>
      </c>
      <c r="T2857" s="15">
        <v>0</v>
      </c>
      <c r="U2857" s="15">
        <v>0</v>
      </c>
      <c r="V2857" s="15">
        <v>0</v>
      </c>
      <c r="W2857" s="14">
        <v>35.720424736000041</v>
      </c>
      <c r="X2857" s="14">
        <v>36.153253498000026</v>
      </c>
      <c r="Y2857" s="14" t="s">
        <v>8572</v>
      </c>
      <c r="Z2857" s="70" t="s">
        <v>5574</v>
      </c>
    </row>
    <row r="2858" spans="1:26" x14ac:dyDescent="0.25">
      <c r="A2858" s="14">
        <v>2707</v>
      </c>
      <c r="B2858" s="14" t="s">
        <v>5288</v>
      </c>
      <c r="C2858" s="14" t="s">
        <v>5313</v>
      </c>
      <c r="D2858" s="14" t="s">
        <v>5314</v>
      </c>
      <c r="E2858" s="14" t="s">
        <v>5320</v>
      </c>
      <c r="F2858" s="14" t="s">
        <v>5321</v>
      </c>
      <c r="G2858" s="14" t="s">
        <v>8573</v>
      </c>
      <c r="H2858" s="14" t="s">
        <v>8574</v>
      </c>
      <c r="I2858" s="14" t="s">
        <v>5571</v>
      </c>
      <c r="J2858" s="15">
        <v>0</v>
      </c>
      <c r="K2858" s="15">
        <v>0</v>
      </c>
      <c r="L2858" s="14" t="s">
        <v>5572</v>
      </c>
      <c r="M2858" s="14">
        <v>0</v>
      </c>
      <c r="N2858" s="15">
        <v>0</v>
      </c>
      <c r="O2858" s="14">
        <v>0</v>
      </c>
      <c r="P2858" s="15">
        <v>0</v>
      </c>
      <c r="Q2858" s="15">
        <v>0</v>
      </c>
      <c r="R2858" s="15">
        <v>0</v>
      </c>
      <c r="S2858" s="15">
        <v>0</v>
      </c>
      <c r="T2858" s="15">
        <v>0</v>
      </c>
      <c r="U2858" s="15">
        <v>0</v>
      </c>
      <c r="V2858" s="15">
        <v>0</v>
      </c>
      <c r="W2858" s="14">
        <v>35.714864395000063</v>
      </c>
      <c r="X2858" s="14">
        <v>36.149857447000045</v>
      </c>
      <c r="Y2858" s="14" t="s">
        <v>8575</v>
      </c>
      <c r="Z2858" s="70" t="s">
        <v>5574</v>
      </c>
    </row>
    <row r="2859" spans="1:26" x14ac:dyDescent="0.25">
      <c r="A2859" s="14">
        <v>2708</v>
      </c>
      <c r="B2859" s="14" t="s">
        <v>5288</v>
      </c>
      <c r="C2859" s="14" t="s">
        <v>5313</v>
      </c>
      <c r="D2859" s="14" t="s">
        <v>5314</v>
      </c>
      <c r="E2859" s="14" t="s">
        <v>5320</v>
      </c>
      <c r="F2859" s="14" t="s">
        <v>5321</v>
      </c>
      <c r="G2859" s="14" t="s">
        <v>8576</v>
      </c>
      <c r="H2859" s="14" t="s">
        <v>8577</v>
      </c>
      <c r="I2859" s="14" t="s">
        <v>5571</v>
      </c>
      <c r="J2859" s="15">
        <v>0</v>
      </c>
      <c r="K2859" s="15">
        <v>0</v>
      </c>
      <c r="L2859" s="14" t="s">
        <v>5572</v>
      </c>
      <c r="M2859" s="14">
        <v>0</v>
      </c>
      <c r="N2859" s="15">
        <v>0</v>
      </c>
      <c r="O2859" s="14">
        <v>0</v>
      </c>
      <c r="P2859" s="15">
        <v>0</v>
      </c>
      <c r="Q2859" s="15">
        <v>0</v>
      </c>
      <c r="R2859" s="15">
        <v>0</v>
      </c>
      <c r="S2859" s="15">
        <v>0</v>
      </c>
      <c r="T2859" s="15">
        <v>0</v>
      </c>
      <c r="U2859" s="15">
        <v>0</v>
      </c>
      <c r="V2859" s="15">
        <v>0</v>
      </c>
      <c r="W2859" s="14">
        <v>35.716855139000074</v>
      </c>
      <c r="X2859" s="14">
        <v>36.166012368000054</v>
      </c>
      <c r="Y2859" s="14" t="s">
        <v>8578</v>
      </c>
      <c r="Z2859" s="70" t="s">
        <v>5574</v>
      </c>
    </row>
    <row r="2860" spans="1:26" x14ac:dyDescent="0.25">
      <c r="A2860" s="14">
        <v>2709</v>
      </c>
      <c r="B2860" s="14" t="s">
        <v>5288</v>
      </c>
      <c r="C2860" s="14" t="s">
        <v>5313</v>
      </c>
      <c r="D2860" s="14" t="s">
        <v>5314</v>
      </c>
      <c r="E2860" s="14" t="s">
        <v>5320</v>
      </c>
      <c r="F2860" s="14" t="s">
        <v>5321</v>
      </c>
      <c r="G2860" s="14" t="s">
        <v>8579</v>
      </c>
      <c r="H2860" s="14" t="s">
        <v>8580</v>
      </c>
      <c r="I2860" s="14" t="s">
        <v>5571</v>
      </c>
      <c r="J2860" s="15">
        <v>0</v>
      </c>
      <c r="K2860" s="15">
        <v>0</v>
      </c>
      <c r="L2860" s="14" t="s">
        <v>5572</v>
      </c>
      <c r="M2860" s="14">
        <v>0</v>
      </c>
      <c r="N2860" s="15">
        <v>0</v>
      </c>
      <c r="O2860" s="14">
        <v>0</v>
      </c>
      <c r="P2860" s="15">
        <v>0</v>
      </c>
      <c r="Q2860" s="15">
        <v>0</v>
      </c>
      <c r="R2860" s="15">
        <v>0</v>
      </c>
      <c r="S2860" s="15">
        <v>0</v>
      </c>
      <c r="T2860" s="15">
        <v>0</v>
      </c>
      <c r="U2860" s="15">
        <v>0</v>
      </c>
      <c r="V2860" s="15">
        <v>0</v>
      </c>
      <c r="W2860" s="14">
        <v>35.714415386000042</v>
      </c>
      <c r="X2860" s="14">
        <v>36.096183666000059</v>
      </c>
      <c r="Y2860" s="14" t="s">
        <v>8581</v>
      </c>
      <c r="Z2860" s="70" t="s">
        <v>5574</v>
      </c>
    </row>
    <row r="2861" spans="1:26" x14ac:dyDescent="0.25">
      <c r="A2861" s="14">
        <v>2711</v>
      </c>
      <c r="B2861" s="14" t="s">
        <v>5288</v>
      </c>
      <c r="C2861" s="14" t="s">
        <v>5313</v>
      </c>
      <c r="D2861" s="14" t="s">
        <v>5314</v>
      </c>
      <c r="E2861" s="14" t="s">
        <v>5320</v>
      </c>
      <c r="F2861" s="14" t="s">
        <v>5321</v>
      </c>
      <c r="G2861" s="14" t="s">
        <v>8582</v>
      </c>
      <c r="H2861" s="14" t="s">
        <v>8583</v>
      </c>
      <c r="I2861" s="14" t="s">
        <v>5571</v>
      </c>
      <c r="J2861" s="15">
        <v>0</v>
      </c>
      <c r="K2861" s="15">
        <v>0</v>
      </c>
      <c r="L2861" s="14" t="s">
        <v>5572</v>
      </c>
      <c r="M2861" s="14">
        <v>0</v>
      </c>
      <c r="N2861" s="15">
        <v>0</v>
      </c>
      <c r="O2861" s="14">
        <v>0</v>
      </c>
      <c r="P2861" s="15">
        <v>0</v>
      </c>
      <c r="Q2861" s="15">
        <v>0</v>
      </c>
      <c r="R2861" s="15">
        <v>0</v>
      </c>
      <c r="S2861" s="15">
        <v>0</v>
      </c>
      <c r="T2861" s="15">
        <v>0</v>
      </c>
      <c r="U2861" s="15">
        <v>0</v>
      </c>
      <c r="V2861" s="15">
        <v>0</v>
      </c>
      <c r="W2861" s="14">
        <v>35.670974798000032</v>
      </c>
      <c r="X2861" s="14">
        <v>36.077416742000025</v>
      </c>
      <c r="Y2861" s="14" t="s">
        <v>8584</v>
      </c>
      <c r="Z2861" s="70" t="s">
        <v>5574</v>
      </c>
    </row>
    <row r="2862" spans="1:26" x14ac:dyDescent="0.25">
      <c r="A2862" s="14">
        <v>2712</v>
      </c>
      <c r="B2862" s="14" t="s">
        <v>5288</v>
      </c>
      <c r="C2862" s="14" t="s">
        <v>5313</v>
      </c>
      <c r="D2862" s="14" t="s">
        <v>5314</v>
      </c>
      <c r="E2862" s="14" t="s">
        <v>5320</v>
      </c>
      <c r="F2862" s="14" t="s">
        <v>5321</v>
      </c>
      <c r="G2862" s="14" t="s">
        <v>8585</v>
      </c>
      <c r="H2862" s="14" t="s">
        <v>8586</v>
      </c>
      <c r="I2862" s="14" t="s">
        <v>5571</v>
      </c>
      <c r="J2862" s="15">
        <v>0</v>
      </c>
      <c r="K2862" s="15">
        <v>0</v>
      </c>
      <c r="L2862" s="14" t="s">
        <v>5572</v>
      </c>
      <c r="M2862" s="14">
        <v>0</v>
      </c>
      <c r="N2862" s="15">
        <v>0</v>
      </c>
      <c r="O2862" s="14">
        <v>0</v>
      </c>
      <c r="P2862" s="15">
        <v>0</v>
      </c>
      <c r="Q2862" s="15">
        <v>0</v>
      </c>
      <c r="R2862" s="15">
        <v>0</v>
      </c>
      <c r="S2862" s="15">
        <v>0</v>
      </c>
      <c r="T2862" s="15">
        <v>0</v>
      </c>
      <c r="U2862" s="15">
        <v>0</v>
      </c>
      <c r="V2862" s="15">
        <v>0</v>
      </c>
      <c r="W2862" s="14">
        <v>35.727491537000049</v>
      </c>
      <c r="X2862" s="14">
        <v>36.112310538000031</v>
      </c>
      <c r="Y2862" s="14" t="s">
        <v>8587</v>
      </c>
      <c r="Z2862" s="70" t="s">
        <v>5574</v>
      </c>
    </row>
    <row r="2863" spans="1:26" x14ac:dyDescent="0.25">
      <c r="A2863" s="14">
        <v>2713</v>
      </c>
      <c r="B2863" s="14" t="s">
        <v>5288</v>
      </c>
      <c r="C2863" s="14" t="s">
        <v>5313</v>
      </c>
      <c r="D2863" s="14" t="s">
        <v>5314</v>
      </c>
      <c r="E2863" s="14" t="s">
        <v>5320</v>
      </c>
      <c r="F2863" s="14" t="s">
        <v>5321</v>
      </c>
      <c r="G2863" s="14" t="s">
        <v>8588</v>
      </c>
      <c r="H2863" s="14" t="s">
        <v>8589</v>
      </c>
      <c r="I2863" s="14" t="s">
        <v>5571</v>
      </c>
      <c r="J2863" s="15">
        <v>0</v>
      </c>
      <c r="K2863" s="15">
        <v>0</v>
      </c>
      <c r="L2863" s="14" t="s">
        <v>5572</v>
      </c>
      <c r="M2863" s="14">
        <v>0</v>
      </c>
      <c r="N2863" s="15">
        <v>0</v>
      </c>
      <c r="O2863" s="14">
        <v>0</v>
      </c>
      <c r="P2863" s="15">
        <v>0</v>
      </c>
      <c r="Q2863" s="15">
        <v>0</v>
      </c>
      <c r="R2863" s="15">
        <v>0</v>
      </c>
      <c r="S2863" s="15">
        <v>0</v>
      </c>
      <c r="T2863" s="15">
        <v>0</v>
      </c>
      <c r="U2863" s="15">
        <v>0</v>
      </c>
      <c r="V2863" s="15">
        <v>0</v>
      </c>
      <c r="W2863" s="14">
        <v>35.739836382000078</v>
      </c>
      <c r="X2863" s="14">
        <v>36.144509394000067</v>
      </c>
      <c r="Y2863" s="14" t="s">
        <v>8590</v>
      </c>
      <c r="Z2863" s="70" t="s">
        <v>5574</v>
      </c>
    </row>
    <row r="2864" spans="1:26" x14ac:dyDescent="0.25">
      <c r="A2864" s="14">
        <v>2714</v>
      </c>
      <c r="B2864" s="14" t="s">
        <v>5288</v>
      </c>
      <c r="C2864" s="14" t="s">
        <v>5313</v>
      </c>
      <c r="D2864" s="14" t="s">
        <v>5314</v>
      </c>
      <c r="E2864" s="14" t="s">
        <v>5320</v>
      </c>
      <c r="F2864" s="14" t="s">
        <v>5321</v>
      </c>
      <c r="G2864" s="14" t="s">
        <v>8591</v>
      </c>
      <c r="H2864" s="14" t="s">
        <v>8592</v>
      </c>
      <c r="I2864" s="14" t="s">
        <v>5571</v>
      </c>
      <c r="J2864" s="15">
        <v>0</v>
      </c>
      <c r="K2864" s="15">
        <v>0</v>
      </c>
      <c r="L2864" s="14" t="s">
        <v>5572</v>
      </c>
      <c r="M2864" s="14">
        <v>0</v>
      </c>
      <c r="N2864" s="15">
        <v>0</v>
      </c>
      <c r="O2864" s="14">
        <v>0</v>
      </c>
      <c r="P2864" s="15">
        <v>0</v>
      </c>
      <c r="Q2864" s="15">
        <v>0</v>
      </c>
      <c r="R2864" s="15">
        <v>0</v>
      </c>
      <c r="S2864" s="15">
        <v>0</v>
      </c>
      <c r="T2864" s="15">
        <v>0</v>
      </c>
      <c r="U2864" s="15">
        <v>0</v>
      </c>
      <c r="V2864" s="15">
        <v>0</v>
      </c>
      <c r="W2864" s="14">
        <v>35.754837854000073</v>
      </c>
      <c r="X2864" s="14">
        <v>36.127461928000059</v>
      </c>
      <c r="Y2864" s="14" t="s">
        <v>8593</v>
      </c>
      <c r="Z2864" s="70" t="s">
        <v>5574</v>
      </c>
    </row>
    <row r="2865" spans="1:26" x14ac:dyDescent="0.25">
      <c r="A2865" s="14">
        <v>2717</v>
      </c>
      <c r="B2865" s="14" t="s">
        <v>5288</v>
      </c>
      <c r="C2865" s="14" t="s">
        <v>5313</v>
      </c>
      <c r="D2865" s="14" t="s">
        <v>5314</v>
      </c>
      <c r="E2865" s="14" t="s">
        <v>5320</v>
      </c>
      <c r="F2865" s="14" t="s">
        <v>5321</v>
      </c>
      <c r="G2865" s="14" t="s">
        <v>8594</v>
      </c>
      <c r="H2865" s="14" t="s">
        <v>8595</v>
      </c>
      <c r="I2865" s="14" t="s">
        <v>5571</v>
      </c>
      <c r="J2865" s="15">
        <v>0</v>
      </c>
      <c r="K2865" s="15">
        <v>0</v>
      </c>
      <c r="L2865" s="14" t="s">
        <v>5572</v>
      </c>
      <c r="M2865" s="14">
        <v>0</v>
      </c>
      <c r="N2865" s="15">
        <v>0</v>
      </c>
      <c r="O2865" s="14">
        <v>0</v>
      </c>
      <c r="P2865" s="15">
        <v>0</v>
      </c>
      <c r="Q2865" s="15">
        <v>0</v>
      </c>
      <c r="R2865" s="15">
        <v>0</v>
      </c>
      <c r="S2865" s="15">
        <v>0</v>
      </c>
      <c r="T2865" s="15">
        <v>0</v>
      </c>
      <c r="U2865" s="15">
        <v>0</v>
      </c>
      <c r="V2865" s="15">
        <v>0</v>
      </c>
      <c r="W2865" s="14">
        <v>35.689740379000057</v>
      </c>
      <c r="X2865" s="14">
        <v>36.178918947000057</v>
      </c>
      <c r="Y2865" s="14" t="s">
        <v>8596</v>
      </c>
      <c r="Z2865" s="70" t="s">
        <v>5574</v>
      </c>
    </row>
    <row r="2866" spans="1:26" x14ac:dyDescent="0.25">
      <c r="A2866" s="14">
        <v>2718</v>
      </c>
      <c r="B2866" s="14" t="s">
        <v>5288</v>
      </c>
      <c r="C2866" s="14" t="s">
        <v>5313</v>
      </c>
      <c r="D2866" s="14" t="s">
        <v>5314</v>
      </c>
      <c r="E2866" s="14" t="s">
        <v>5320</v>
      </c>
      <c r="F2866" s="14" t="s">
        <v>5321</v>
      </c>
      <c r="G2866" s="14" t="s">
        <v>8597</v>
      </c>
      <c r="H2866" s="14" t="s">
        <v>8598</v>
      </c>
      <c r="I2866" s="14" t="s">
        <v>5571</v>
      </c>
      <c r="J2866" s="15">
        <v>0</v>
      </c>
      <c r="K2866" s="15">
        <v>0</v>
      </c>
      <c r="L2866" s="14" t="s">
        <v>5572</v>
      </c>
      <c r="M2866" s="14">
        <v>0</v>
      </c>
      <c r="N2866" s="15">
        <v>0</v>
      </c>
      <c r="O2866" s="14">
        <v>0</v>
      </c>
      <c r="P2866" s="15">
        <v>0</v>
      </c>
      <c r="Q2866" s="15">
        <v>0</v>
      </c>
      <c r="R2866" s="15">
        <v>0</v>
      </c>
      <c r="S2866" s="15">
        <v>0</v>
      </c>
      <c r="T2866" s="15">
        <v>0</v>
      </c>
      <c r="U2866" s="15">
        <v>0</v>
      </c>
      <c r="V2866" s="15">
        <v>0</v>
      </c>
      <c r="W2866" s="14">
        <v>35.701818020000076</v>
      </c>
      <c r="X2866" s="14">
        <v>36.094986729000027</v>
      </c>
      <c r="Y2866" s="14" t="s">
        <v>8599</v>
      </c>
      <c r="Z2866" s="70" t="s">
        <v>5574</v>
      </c>
    </row>
    <row r="2867" spans="1:26" x14ac:dyDescent="0.25">
      <c r="A2867" s="14">
        <v>5571</v>
      </c>
      <c r="B2867" s="14" t="s">
        <v>5288</v>
      </c>
      <c r="C2867" s="14" t="s">
        <v>5313</v>
      </c>
      <c r="D2867" s="14" t="s">
        <v>5314</v>
      </c>
      <c r="E2867" s="14" t="s">
        <v>5320</v>
      </c>
      <c r="F2867" s="14" t="s">
        <v>5321</v>
      </c>
      <c r="G2867" s="14" t="s">
        <v>8794</v>
      </c>
      <c r="H2867" s="14" t="s">
        <v>8795</v>
      </c>
      <c r="I2867" s="14" t="s">
        <v>5571</v>
      </c>
      <c r="J2867" s="15" t="s">
        <v>5528</v>
      </c>
      <c r="K2867" s="15" t="s">
        <v>5528</v>
      </c>
      <c r="L2867" s="14" t="s">
        <v>5572</v>
      </c>
      <c r="M2867" s="14">
        <v>3</v>
      </c>
      <c r="N2867" s="15">
        <v>0</v>
      </c>
      <c r="O2867" s="14">
        <v>0</v>
      </c>
      <c r="P2867" s="15">
        <v>0</v>
      </c>
      <c r="Q2867" s="15">
        <v>0</v>
      </c>
      <c r="R2867" s="15">
        <v>0</v>
      </c>
      <c r="S2867" s="15">
        <v>0</v>
      </c>
      <c r="T2867" s="15">
        <v>0</v>
      </c>
      <c r="U2867" s="15">
        <v>0</v>
      </c>
      <c r="V2867" s="15">
        <v>0</v>
      </c>
      <c r="W2867" s="14">
        <v>35.742723784000077</v>
      </c>
      <c r="X2867" s="14">
        <v>36.117398936000029</v>
      </c>
      <c r="Y2867" s="14" t="s">
        <v>8796</v>
      </c>
      <c r="Z2867" s="70" t="s">
        <v>5574</v>
      </c>
    </row>
    <row r="2868" spans="1:26" x14ac:dyDescent="0.25">
      <c r="A2868" s="14">
        <v>5573</v>
      </c>
      <c r="B2868" s="14" t="s">
        <v>5288</v>
      </c>
      <c r="C2868" s="14" t="s">
        <v>5313</v>
      </c>
      <c r="D2868" s="14" t="s">
        <v>5314</v>
      </c>
      <c r="E2868" s="14" t="s">
        <v>5320</v>
      </c>
      <c r="F2868" s="14" t="s">
        <v>5321</v>
      </c>
      <c r="G2868" s="14" t="s">
        <v>8797</v>
      </c>
      <c r="H2868" s="14" t="s">
        <v>8798</v>
      </c>
      <c r="I2868" s="14" t="s">
        <v>5571</v>
      </c>
      <c r="J2868" s="15" t="s">
        <v>5528</v>
      </c>
      <c r="K2868" s="15" t="s">
        <v>5528</v>
      </c>
      <c r="L2868" s="14" t="s">
        <v>5572</v>
      </c>
      <c r="M2868" s="14">
        <v>3</v>
      </c>
      <c r="N2868" s="15">
        <v>0</v>
      </c>
      <c r="O2868" s="14">
        <v>0</v>
      </c>
      <c r="P2868" s="15">
        <v>0</v>
      </c>
      <c r="Q2868" s="15">
        <v>0</v>
      </c>
      <c r="R2868" s="15">
        <v>0</v>
      </c>
      <c r="S2868" s="15">
        <v>0</v>
      </c>
      <c r="T2868" s="15">
        <v>0</v>
      </c>
      <c r="U2868" s="15">
        <v>0</v>
      </c>
      <c r="V2868" s="15">
        <v>0</v>
      </c>
      <c r="W2868" s="14">
        <v>35.76369384700007</v>
      </c>
      <c r="X2868" s="14">
        <v>36.190869594000048</v>
      </c>
      <c r="Y2868" s="14" t="s">
        <v>8799</v>
      </c>
      <c r="Z2868" s="70" t="s">
        <v>5574</v>
      </c>
    </row>
    <row r="2869" spans="1:26" x14ac:dyDescent="0.25">
      <c r="A2869" s="14">
        <v>5575</v>
      </c>
      <c r="B2869" s="14" t="s">
        <v>5288</v>
      </c>
      <c r="C2869" s="14" t="s">
        <v>5313</v>
      </c>
      <c r="D2869" s="14" t="s">
        <v>5314</v>
      </c>
      <c r="E2869" s="14" t="s">
        <v>5320</v>
      </c>
      <c r="F2869" s="14" t="s">
        <v>5321</v>
      </c>
      <c r="G2869" s="14" t="s">
        <v>8800</v>
      </c>
      <c r="H2869" s="14" t="s">
        <v>8801</v>
      </c>
      <c r="I2869" s="14" t="s">
        <v>5571</v>
      </c>
      <c r="J2869" s="15" t="s">
        <v>5528</v>
      </c>
      <c r="K2869" s="15" t="s">
        <v>5528</v>
      </c>
      <c r="L2869" s="14" t="s">
        <v>5572</v>
      </c>
      <c r="M2869" s="14">
        <v>3</v>
      </c>
      <c r="N2869" s="15">
        <v>0</v>
      </c>
      <c r="O2869" s="14">
        <v>0</v>
      </c>
      <c r="P2869" s="15">
        <v>0</v>
      </c>
      <c r="Q2869" s="15">
        <v>0</v>
      </c>
      <c r="R2869" s="15">
        <v>0</v>
      </c>
      <c r="S2869" s="15">
        <v>0</v>
      </c>
      <c r="T2869" s="15">
        <v>0</v>
      </c>
      <c r="U2869" s="15">
        <v>0</v>
      </c>
      <c r="V2869" s="15">
        <v>0</v>
      </c>
      <c r="W2869" s="14">
        <v>35.679318188000025</v>
      </c>
      <c r="X2869" s="14">
        <v>36.095684040000037</v>
      </c>
      <c r="Y2869" s="14" t="s">
        <v>8802</v>
      </c>
      <c r="Z2869" s="70" t="s">
        <v>5574</v>
      </c>
    </row>
    <row r="2870" spans="1:26" x14ac:dyDescent="0.25">
      <c r="A2870" s="14">
        <v>2693</v>
      </c>
      <c r="B2870" s="14" t="s">
        <v>5288</v>
      </c>
      <c r="C2870" s="14" t="s">
        <v>5313</v>
      </c>
      <c r="D2870" s="14" t="s">
        <v>5314</v>
      </c>
      <c r="E2870" s="14" t="s">
        <v>5320</v>
      </c>
      <c r="F2870" s="14" t="s">
        <v>5321</v>
      </c>
      <c r="G2870" s="14" t="s">
        <v>8925</v>
      </c>
      <c r="H2870" s="14" t="s">
        <v>8926</v>
      </c>
      <c r="I2870" s="14" t="s">
        <v>5571</v>
      </c>
      <c r="J2870" s="15">
        <v>0</v>
      </c>
      <c r="K2870" s="15">
        <v>0</v>
      </c>
      <c r="L2870" s="14" t="s">
        <v>5572</v>
      </c>
      <c r="M2870" s="14">
        <v>0</v>
      </c>
      <c r="N2870" s="15">
        <v>0</v>
      </c>
      <c r="O2870" s="14">
        <v>0</v>
      </c>
      <c r="P2870" s="15">
        <v>0</v>
      </c>
      <c r="Q2870" s="15">
        <v>0</v>
      </c>
      <c r="R2870" s="15">
        <v>0</v>
      </c>
      <c r="S2870" s="15">
        <v>0</v>
      </c>
      <c r="T2870" s="15">
        <v>0</v>
      </c>
      <c r="U2870" s="15">
        <v>0</v>
      </c>
      <c r="V2870" s="15">
        <v>0</v>
      </c>
      <c r="W2870" s="14">
        <v>35.708387419000076</v>
      </c>
      <c r="X2870" s="14">
        <v>36.126149884000029</v>
      </c>
      <c r="Y2870" s="14" t="s">
        <v>8927</v>
      </c>
      <c r="Z2870" s="70" t="s">
        <v>5574</v>
      </c>
    </row>
    <row r="2871" spans="1:26" x14ac:dyDescent="0.25">
      <c r="A2871" s="14">
        <v>2694</v>
      </c>
      <c r="B2871" s="14" t="s">
        <v>5288</v>
      </c>
      <c r="C2871" s="14" t="s">
        <v>5313</v>
      </c>
      <c r="D2871" s="14" t="s">
        <v>5314</v>
      </c>
      <c r="E2871" s="14" t="s">
        <v>5320</v>
      </c>
      <c r="F2871" s="14" t="s">
        <v>5321</v>
      </c>
      <c r="G2871" s="14" t="s">
        <v>8928</v>
      </c>
      <c r="H2871" s="14" t="s">
        <v>8929</v>
      </c>
      <c r="I2871" s="14" t="s">
        <v>5571</v>
      </c>
      <c r="J2871" s="15">
        <v>0</v>
      </c>
      <c r="K2871" s="15">
        <v>0</v>
      </c>
      <c r="L2871" s="14" t="s">
        <v>5572</v>
      </c>
      <c r="M2871" s="14">
        <v>0</v>
      </c>
      <c r="N2871" s="15">
        <v>0</v>
      </c>
      <c r="O2871" s="14">
        <v>0</v>
      </c>
      <c r="P2871" s="15">
        <v>0</v>
      </c>
      <c r="Q2871" s="15">
        <v>0</v>
      </c>
      <c r="R2871" s="15">
        <v>0</v>
      </c>
      <c r="S2871" s="15">
        <v>0</v>
      </c>
      <c r="T2871" s="15">
        <v>0</v>
      </c>
      <c r="U2871" s="15">
        <v>0</v>
      </c>
      <c r="V2871" s="15">
        <v>0</v>
      </c>
      <c r="W2871" s="14">
        <v>35.705654920000029</v>
      </c>
      <c r="X2871" s="14">
        <v>36.18474843000007</v>
      </c>
      <c r="Y2871" s="14" t="s">
        <v>8930</v>
      </c>
      <c r="Z2871" s="70" t="s">
        <v>5574</v>
      </c>
    </row>
    <row r="2872" spans="1:26" x14ac:dyDescent="0.25">
      <c r="A2872" s="14">
        <v>2695</v>
      </c>
      <c r="B2872" s="14" t="s">
        <v>5288</v>
      </c>
      <c r="C2872" s="14" t="s">
        <v>5313</v>
      </c>
      <c r="D2872" s="14" t="s">
        <v>5314</v>
      </c>
      <c r="E2872" s="14" t="s">
        <v>5320</v>
      </c>
      <c r="F2872" s="14" t="s">
        <v>5321</v>
      </c>
      <c r="G2872" s="14" t="s">
        <v>8931</v>
      </c>
      <c r="H2872" s="14" t="s">
        <v>8932</v>
      </c>
      <c r="I2872" s="14" t="s">
        <v>5571</v>
      </c>
      <c r="J2872" s="15">
        <v>0</v>
      </c>
      <c r="K2872" s="15">
        <v>0</v>
      </c>
      <c r="L2872" s="14" t="s">
        <v>5572</v>
      </c>
      <c r="M2872" s="14">
        <v>0</v>
      </c>
      <c r="N2872" s="15">
        <v>0</v>
      </c>
      <c r="O2872" s="14">
        <v>0</v>
      </c>
      <c r="P2872" s="15">
        <v>0</v>
      </c>
      <c r="Q2872" s="15">
        <v>0</v>
      </c>
      <c r="R2872" s="15">
        <v>0</v>
      </c>
      <c r="S2872" s="15">
        <v>0</v>
      </c>
      <c r="T2872" s="15">
        <v>0</v>
      </c>
      <c r="U2872" s="15">
        <v>0</v>
      </c>
      <c r="V2872" s="15">
        <v>0</v>
      </c>
      <c r="W2872" s="14">
        <v>35.729800282000042</v>
      </c>
      <c r="X2872" s="14">
        <v>36.170052674000033</v>
      </c>
      <c r="Y2872" s="14" t="s">
        <v>8933</v>
      </c>
      <c r="Z2872" s="70" t="s">
        <v>5574</v>
      </c>
    </row>
    <row r="2873" spans="1:26" x14ac:dyDescent="0.25">
      <c r="A2873" s="14">
        <v>2696</v>
      </c>
      <c r="B2873" s="14" t="s">
        <v>5288</v>
      </c>
      <c r="C2873" s="14" t="s">
        <v>5313</v>
      </c>
      <c r="D2873" s="14" t="s">
        <v>5314</v>
      </c>
      <c r="E2873" s="14" t="s">
        <v>5320</v>
      </c>
      <c r="F2873" s="14" t="s">
        <v>5321</v>
      </c>
      <c r="G2873" s="14" t="s">
        <v>8934</v>
      </c>
      <c r="H2873" s="14" t="s">
        <v>8935</v>
      </c>
      <c r="I2873" s="14" t="s">
        <v>5571</v>
      </c>
      <c r="J2873" s="15">
        <v>0</v>
      </c>
      <c r="K2873" s="15">
        <v>0</v>
      </c>
      <c r="L2873" s="14" t="s">
        <v>5572</v>
      </c>
      <c r="M2873" s="14">
        <v>0</v>
      </c>
      <c r="N2873" s="15">
        <v>0</v>
      </c>
      <c r="O2873" s="14">
        <v>0</v>
      </c>
      <c r="P2873" s="15">
        <v>0</v>
      </c>
      <c r="Q2873" s="15">
        <v>0</v>
      </c>
      <c r="R2873" s="15">
        <v>0</v>
      </c>
      <c r="S2873" s="15">
        <v>0</v>
      </c>
      <c r="T2873" s="15">
        <v>0</v>
      </c>
      <c r="U2873" s="15">
        <v>0</v>
      </c>
      <c r="V2873" s="15">
        <v>0</v>
      </c>
      <c r="W2873" s="14">
        <v>35.761244046000058</v>
      </c>
      <c r="X2873" s="14">
        <v>36.17943290200003</v>
      </c>
      <c r="Y2873" s="14" t="s">
        <v>8936</v>
      </c>
      <c r="Z2873" s="70" t="s">
        <v>5574</v>
      </c>
    </row>
    <row r="2874" spans="1:26" x14ac:dyDescent="0.25">
      <c r="A2874" s="14">
        <v>2705</v>
      </c>
      <c r="B2874" s="14" t="s">
        <v>5288</v>
      </c>
      <c r="C2874" s="14" t="s">
        <v>5313</v>
      </c>
      <c r="D2874" s="14" t="s">
        <v>5314</v>
      </c>
      <c r="E2874" s="14" t="s">
        <v>5320</v>
      </c>
      <c r="F2874" s="14" t="s">
        <v>5321</v>
      </c>
      <c r="G2874" s="14" t="s">
        <v>8937</v>
      </c>
      <c r="H2874" s="14" t="s">
        <v>8938</v>
      </c>
      <c r="I2874" s="14" t="s">
        <v>5571</v>
      </c>
      <c r="J2874" s="15">
        <v>0</v>
      </c>
      <c r="K2874" s="15">
        <v>0</v>
      </c>
      <c r="L2874" s="14" t="s">
        <v>5572</v>
      </c>
      <c r="M2874" s="14">
        <v>0</v>
      </c>
      <c r="N2874" s="15">
        <v>0</v>
      </c>
      <c r="O2874" s="14">
        <v>0</v>
      </c>
      <c r="P2874" s="15">
        <v>0</v>
      </c>
      <c r="Q2874" s="15">
        <v>0</v>
      </c>
      <c r="R2874" s="15">
        <v>0</v>
      </c>
      <c r="S2874" s="15">
        <v>0</v>
      </c>
      <c r="T2874" s="15">
        <v>0</v>
      </c>
      <c r="U2874" s="15">
        <v>0</v>
      </c>
      <c r="V2874" s="15">
        <v>0</v>
      </c>
      <c r="W2874" s="14">
        <v>35.710168445000079</v>
      </c>
      <c r="X2874" s="14">
        <v>36.219132047000073</v>
      </c>
      <c r="Y2874" s="14" t="s">
        <v>8939</v>
      </c>
      <c r="Z2874" s="70" t="s">
        <v>5574</v>
      </c>
    </row>
    <row r="2875" spans="1:26" x14ac:dyDescent="0.25">
      <c r="A2875" s="14">
        <v>2706</v>
      </c>
      <c r="B2875" s="14" t="s">
        <v>5288</v>
      </c>
      <c r="C2875" s="14" t="s">
        <v>5313</v>
      </c>
      <c r="D2875" s="14" t="s">
        <v>5314</v>
      </c>
      <c r="E2875" s="14" t="s">
        <v>5320</v>
      </c>
      <c r="F2875" s="14" t="s">
        <v>5321</v>
      </c>
      <c r="G2875" s="14" t="s">
        <v>8940</v>
      </c>
      <c r="H2875" s="14" t="s">
        <v>8941</v>
      </c>
      <c r="I2875" s="14" t="s">
        <v>5571</v>
      </c>
      <c r="J2875" s="15">
        <v>0</v>
      </c>
      <c r="K2875" s="15">
        <v>0</v>
      </c>
      <c r="L2875" s="14" t="s">
        <v>5572</v>
      </c>
      <c r="M2875" s="14">
        <v>0</v>
      </c>
      <c r="N2875" s="15">
        <v>0</v>
      </c>
      <c r="O2875" s="14">
        <v>0</v>
      </c>
      <c r="P2875" s="15">
        <v>0</v>
      </c>
      <c r="Q2875" s="15">
        <v>0</v>
      </c>
      <c r="R2875" s="15">
        <v>0</v>
      </c>
      <c r="S2875" s="15">
        <v>0</v>
      </c>
      <c r="T2875" s="15">
        <v>0</v>
      </c>
      <c r="U2875" s="15">
        <v>0</v>
      </c>
      <c r="V2875" s="15">
        <v>0</v>
      </c>
      <c r="W2875" s="14">
        <v>35.689344331000029</v>
      </c>
      <c r="X2875" s="14">
        <v>36.212713195000049</v>
      </c>
      <c r="Y2875" s="14" t="s">
        <v>8942</v>
      </c>
      <c r="Z2875" s="70" t="s">
        <v>5574</v>
      </c>
    </row>
    <row r="2876" spans="1:26" x14ac:dyDescent="0.25">
      <c r="A2876" s="14">
        <v>2719</v>
      </c>
      <c r="B2876" s="14" t="s">
        <v>5288</v>
      </c>
      <c r="C2876" s="14" t="s">
        <v>5313</v>
      </c>
      <c r="D2876" s="14" t="s">
        <v>5314</v>
      </c>
      <c r="E2876" s="14" t="s">
        <v>5320</v>
      </c>
      <c r="F2876" s="14" t="s">
        <v>5321</v>
      </c>
      <c r="G2876" s="14" t="s">
        <v>8943</v>
      </c>
      <c r="H2876" s="14" t="s">
        <v>8944</v>
      </c>
      <c r="I2876" s="14" t="s">
        <v>5571</v>
      </c>
      <c r="J2876" s="15">
        <v>0</v>
      </c>
      <c r="K2876" s="15">
        <v>0</v>
      </c>
      <c r="L2876" s="14" t="s">
        <v>5572</v>
      </c>
      <c r="M2876" s="14">
        <v>0</v>
      </c>
      <c r="N2876" s="15">
        <v>0</v>
      </c>
      <c r="O2876" s="14">
        <v>0</v>
      </c>
      <c r="P2876" s="15">
        <v>0</v>
      </c>
      <c r="Q2876" s="15">
        <v>0</v>
      </c>
      <c r="R2876" s="15">
        <v>0</v>
      </c>
      <c r="S2876" s="15">
        <v>0</v>
      </c>
      <c r="T2876" s="15">
        <v>0</v>
      </c>
      <c r="U2876" s="15">
        <v>0</v>
      </c>
      <c r="V2876" s="15">
        <v>0</v>
      </c>
      <c r="W2876" s="14">
        <v>35.706870169000069</v>
      </c>
      <c r="X2876" s="14">
        <v>36.101240107000024</v>
      </c>
      <c r="Y2876" s="14" t="s">
        <v>8945</v>
      </c>
      <c r="Z2876" s="70" t="s">
        <v>5574</v>
      </c>
    </row>
    <row r="2877" spans="1:26" x14ac:dyDescent="0.25">
      <c r="A2877" s="14">
        <v>2715</v>
      </c>
      <c r="B2877" s="14" t="s">
        <v>5288</v>
      </c>
      <c r="C2877" s="14" t="s">
        <v>5313</v>
      </c>
      <c r="D2877" s="14" t="s">
        <v>5314</v>
      </c>
      <c r="E2877" s="14" t="s">
        <v>5320</v>
      </c>
      <c r="F2877" s="14" t="s">
        <v>5321</v>
      </c>
      <c r="G2877" s="14" t="s">
        <v>9060</v>
      </c>
      <c r="H2877" s="14" t="s">
        <v>5321</v>
      </c>
      <c r="I2877" s="14" t="s">
        <v>5571</v>
      </c>
      <c r="J2877" s="15">
        <v>0</v>
      </c>
      <c r="K2877" s="15">
        <v>0</v>
      </c>
      <c r="L2877" s="14" t="s">
        <v>5572</v>
      </c>
      <c r="M2877" s="14">
        <v>0</v>
      </c>
      <c r="N2877" s="15">
        <v>0</v>
      </c>
      <c r="O2877" s="14">
        <v>0</v>
      </c>
      <c r="P2877" s="15">
        <v>0</v>
      </c>
      <c r="Q2877" s="15">
        <v>0</v>
      </c>
      <c r="R2877" s="15">
        <v>0</v>
      </c>
      <c r="S2877" s="15">
        <v>0</v>
      </c>
      <c r="T2877" s="15">
        <v>0</v>
      </c>
      <c r="U2877" s="15">
        <v>0</v>
      </c>
      <c r="V2877" s="15">
        <v>0</v>
      </c>
      <c r="W2877" s="14">
        <v>35.743864565000024</v>
      </c>
      <c r="X2877" s="14">
        <v>36.163636220000058</v>
      </c>
      <c r="Y2877" s="14" t="s">
        <v>9061</v>
      </c>
      <c r="Z2877" s="70" t="s">
        <v>5574</v>
      </c>
    </row>
    <row r="2878" spans="1:26" x14ac:dyDescent="0.25">
      <c r="A2878" s="14">
        <v>5574</v>
      </c>
      <c r="B2878" s="14" t="s">
        <v>5288</v>
      </c>
      <c r="C2878" s="14" t="s">
        <v>5313</v>
      </c>
      <c r="D2878" s="14" t="s">
        <v>5314</v>
      </c>
      <c r="E2878" s="14" t="s">
        <v>5320</v>
      </c>
      <c r="F2878" s="14" t="s">
        <v>5321</v>
      </c>
      <c r="G2878" s="14" t="s">
        <v>9093</v>
      </c>
      <c r="H2878" s="14" t="s">
        <v>9094</v>
      </c>
      <c r="I2878" s="14" t="s">
        <v>5571</v>
      </c>
      <c r="J2878" s="15" t="s">
        <v>5528</v>
      </c>
      <c r="K2878" s="15" t="s">
        <v>5528</v>
      </c>
      <c r="L2878" s="14" t="s">
        <v>5572</v>
      </c>
      <c r="M2878" s="14">
        <v>4</v>
      </c>
      <c r="N2878" s="15">
        <v>0</v>
      </c>
      <c r="O2878" s="14">
        <v>0</v>
      </c>
      <c r="P2878" s="15">
        <v>0</v>
      </c>
      <c r="Q2878" s="15">
        <v>0</v>
      </c>
      <c r="R2878" s="15">
        <v>0</v>
      </c>
      <c r="S2878" s="15">
        <v>0</v>
      </c>
      <c r="T2878" s="15">
        <v>0</v>
      </c>
      <c r="U2878" s="15">
        <v>0</v>
      </c>
      <c r="V2878" s="15">
        <v>0</v>
      </c>
      <c r="W2878" s="14">
        <v>35.675412470000026</v>
      </c>
      <c r="X2878" s="14">
        <v>36.234132293000073</v>
      </c>
      <c r="Y2878" s="14" t="s">
        <v>9095</v>
      </c>
      <c r="Z2878" s="70" t="s">
        <v>5574</v>
      </c>
    </row>
    <row r="2879" spans="1:26" x14ac:dyDescent="0.25">
      <c r="A2879" s="14">
        <v>2716</v>
      </c>
      <c r="B2879" s="14" t="s">
        <v>5288</v>
      </c>
      <c r="C2879" s="14" t="s">
        <v>5313</v>
      </c>
      <c r="D2879" s="14" t="s">
        <v>5314</v>
      </c>
      <c r="E2879" s="14" t="s">
        <v>5320</v>
      </c>
      <c r="F2879" s="14" t="s">
        <v>5321</v>
      </c>
      <c r="G2879" s="14" t="s">
        <v>9132</v>
      </c>
      <c r="H2879" s="14" t="s">
        <v>9133</v>
      </c>
      <c r="I2879" s="14" t="s">
        <v>5571</v>
      </c>
      <c r="J2879" s="15">
        <v>0</v>
      </c>
      <c r="K2879" s="15">
        <v>0</v>
      </c>
      <c r="L2879" s="14" t="s">
        <v>5572</v>
      </c>
      <c r="M2879" s="14">
        <v>0</v>
      </c>
      <c r="N2879" s="15">
        <v>0</v>
      </c>
      <c r="O2879" s="14">
        <v>0</v>
      </c>
      <c r="P2879" s="15">
        <v>0</v>
      </c>
      <c r="Q2879" s="15">
        <v>0</v>
      </c>
      <c r="R2879" s="15">
        <v>0</v>
      </c>
      <c r="S2879" s="15">
        <v>0</v>
      </c>
      <c r="T2879" s="15">
        <v>0</v>
      </c>
      <c r="U2879" s="15">
        <v>0</v>
      </c>
      <c r="V2879" s="15">
        <v>0</v>
      </c>
      <c r="W2879" s="14">
        <v>35.718709433000072</v>
      </c>
      <c r="X2879" s="14">
        <v>36.233139805000064</v>
      </c>
      <c r="Y2879" s="14" t="s">
        <v>9134</v>
      </c>
      <c r="Z2879" s="70" t="s">
        <v>5574</v>
      </c>
    </row>
    <row r="2880" spans="1:26" x14ac:dyDescent="0.25">
      <c r="A2880" s="14">
        <v>2690</v>
      </c>
      <c r="B2880" s="14" t="s">
        <v>5288</v>
      </c>
      <c r="C2880" s="14" t="s">
        <v>5313</v>
      </c>
      <c r="D2880" s="14" t="s">
        <v>5314</v>
      </c>
      <c r="E2880" s="14" t="s">
        <v>5320</v>
      </c>
      <c r="F2880" s="14" t="s">
        <v>5321</v>
      </c>
      <c r="G2880" s="14" t="s">
        <v>12814</v>
      </c>
      <c r="H2880" s="14" t="s">
        <v>12815</v>
      </c>
      <c r="I2880" s="14" t="s">
        <v>5571</v>
      </c>
      <c r="J2880" s="15">
        <v>0</v>
      </c>
      <c r="K2880" s="15">
        <v>0</v>
      </c>
      <c r="L2880" s="14" t="s">
        <v>5572</v>
      </c>
      <c r="M2880" s="14">
        <v>0</v>
      </c>
      <c r="N2880" s="15">
        <v>0</v>
      </c>
      <c r="O2880" s="14">
        <v>0</v>
      </c>
      <c r="P2880" s="15">
        <v>0</v>
      </c>
      <c r="Q2880" s="15">
        <v>0</v>
      </c>
      <c r="R2880" s="15">
        <v>0</v>
      </c>
      <c r="S2880" s="15">
        <v>0</v>
      </c>
      <c r="T2880" s="15">
        <v>0</v>
      </c>
      <c r="U2880" s="15">
        <v>0</v>
      </c>
      <c r="V2880" s="15">
        <v>0</v>
      </c>
      <c r="W2880" s="14">
        <v>35.746953101000031</v>
      </c>
      <c r="X2880" s="14">
        <v>36.20020272000005</v>
      </c>
      <c r="Y2880" s="14" t="s">
        <v>12816</v>
      </c>
      <c r="Z2880" s="70" t="s">
        <v>5574</v>
      </c>
    </row>
    <row r="2881" spans="1:26" x14ac:dyDescent="0.25">
      <c r="A2881" s="14">
        <v>2703</v>
      </c>
      <c r="B2881" s="14" t="s">
        <v>5288</v>
      </c>
      <c r="C2881" s="14" t="s">
        <v>5313</v>
      </c>
      <c r="D2881" s="14" t="s">
        <v>5314</v>
      </c>
      <c r="E2881" s="14" t="s">
        <v>5320</v>
      </c>
      <c r="F2881" s="14" t="s">
        <v>5321</v>
      </c>
      <c r="G2881" s="14" t="s">
        <v>12823</v>
      </c>
      <c r="H2881" s="14" t="s">
        <v>11726</v>
      </c>
      <c r="I2881" s="14" t="s">
        <v>5571</v>
      </c>
      <c r="J2881" s="15">
        <v>0</v>
      </c>
      <c r="K2881" s="15">
        <v>0</v>
      </c>
      <c r="L2881" s="14" t="s">
        <v>5572</v>
      </c>
      <c r="M2881" s="14">
        <v>0</v>
      </c>
      <c r="N2881" s="15">
        <v>0</v>
      </c>
      <c r="O2881" s="14">
        <v>0</v>
      </c>
      <c r="P2881" s="15">
        <v>0</v>
      </c>
      <c r="Q2881" s="15">
        <v>0</v>
      </c>
      <c r="R2881" s="15">
        <v>0</v>
      </c>
      <c r="S2881" s="15">
        <v>0</v>
      </c>
      <c r="T2881" s="15">
        <v>0</v>
      </c>
      <c r="U2881" s="15">
        <v>0</v>
      </c>
      <c r="V2881" s="15">
        <v>0</v>
      </c>
      <c r="W2881" s="14">
        <v>35.721591998000065</v>
      </c>
      <c r="X2881" s="14">
        <v>36.084826848000034</v>
      </c>
      <c r="Y2881" s="14" t="s">
        <v>12824</v>
      </c>
      <c r="Z2881" s="70" t="s">
        <v>5574</v>
      </c>
    </row>
    <row r="2882" spans="1:26" x14ac:dyDescent="0.25">
      <c r="A2882" s="14">
        <v>2710</v>
      </c>
      <c r="B2882" s="14" t="s">
        <v>5288</v>
      </c>
      <c r="C2882" s="14" t="s">
        <v>5313</v>
      </c>
      <c r="D2882" s="14" t="s">
        <v>5314</v>
      </c>
      <c r="E2882" s="14" t="s">
        <v>5320</v>
      </c>
      <c r="F2882" s="14" t="s">
        <v>5321</v>
      </c>
      <c r="G2882" s="14" t="s">
        <v>12825</v>
      </c>
      <c r="H2882" s="14" t="s">
        <v>12826</v>
      </c>
      <c r="I2882" s="14" t="s">
        <v>5571</v>
      </c>
      <c r="J2882" s="15">
        <v>0</v>
      </c>
      <c r="K2882" s="15">
        <v>0</v>
      </c>
      <c r="L2882" s="14" t="s">
        <v>5572</v>
      </c>
      <c r="M2882" s="14">
        <v>0</v>
      </c>
      <c r="N2882" s="15">
        <v>0</v>
      </c>
      <c r="O2882" s="14">
        <v>0</v>
      </c>
      <c r="P2882" s="15">
        <v>0</v>
      </c>
      <c r="Q2882" s="15">
        <v>0</v>
      </c>
      <c r="R2882" s="15">
        <v>0</v>
      </c>
      <c r="S2882" s="15">
        <v>0</v>
      </c>
      <c r="T2882" s="15">
        <v>0</v>
      </c>
      <c r="U2882" s="15">
        <v>0</v>
      </c>
      <c r="V2882" s="15">
        <v>0</v>
      </c>
      <c r="W2882" s="14">
        <v>35.73739401000006</v>
      </c>
      <c r="X2882" s="14">
        <v>36.112230062000037</v>
      </c>
      <c r="Y2882" s="14" t="s">
        <v>12827</v>
      </c>
      <c r="Z2882" s="70" t="s">
        <v>5574</v>
      </c>
    </row>
    <row r="2883" spans="1:26" x14ac:dyDescent="0.25">
      <c r="A2883" s="14">
        <v>2698</v>
      </c>
      <c r="B2883" s="14" t="s">
        <v>5288</v>
      </c>
      <c r="C2883" s="14" t="s">
        <v>5313</v>
      </c>
      <c r="D2883" s="14" t="s">
        <v>5314</v>
      </c>
      <c r="E2883" s="14" t="s">
        <v>5320</v>
      </c>
      <c r="F2883" s="14" t="s">
        <v>5321</v>
      </c>
      <c r="G2883" s="14" t="s">
        <v>15601</v>
      </c>
      <c r="H2883" s="14" t="s">
        <v>15602</v>
      </c>
      <c r="I2883" s="14" t="s">
        <v>5571</v>
      </c>
      <c r="J2883" s="15">
        <v>30</v>
      </c>
      <c r="K2883" s="15">
        <v>0</v>
      </c>
      <c r="L2883" s="14" t="s">
        <v>5572</v>
      </c>
      <c r="M2883" s="14">
        <v>2</v>
      </c>
      <c r="N2883" s="15">
        <v>20.8</v>
      </c>
      <c r="O2883" s="14">
        <v>0</v>
      </c>
      <c r="P2883" s="15">
        <v>10.816000000000001</v>
      </c>
      <c r="Q2883" s="15">
        <v>9.984</v>
      </c>
      <c r="R2883" s="15">
        <v>8.9731200000000015</v>
      </c>
      <c r="S2883" s="15">
        <v>4.7840000000000007</v>
      </c>
      <c r="T2883" s="15">
        <v>4.1184000000000003</v>
      </c>
      <c r="U2883" s="15">
        <v>7.6752000000000002</v>
      </c>
      <c r="V2883" s="15">
        <v>1.2687999999999999</v>
      </c>
      <c r="W2883" s="14">
        <v>35.660615431000053</v>
      </c>
      <c r="X2883" s="14">
        <v>36.032307338000066</v>
      </c>
      <c r="Y2883" s="14" t="s">
        <v>15603</v>
      </c>
      <c r="Z2883" s="70" t="s">
        <v>5574</v>
      </c>
    </row>
    <row r="2884" spans="1:26" x14ac:dyDescent="0.25">
      <c r="A2884" s="14">
        <v>2700</v>
      </c>
      <c r="B2884" s="14" t="s">
        <v>5288</v>
      </c>
      <c r="C2884" s="14" t="s">
        <v>5313</v>
      </c>
      <c r="D2884" s="14" t="s">
        <v>5314</v>
      </c>
      <c r="E2884" s="14" t="s">
        <v>5320</v>
      </c>
      <c r="F2884" s="14" t="s">
        <v>5321</v>
      </c>
      <c r="G2884" s="14" t="s">
        <v>15604</v>
      </c>
      <c r="H2884" s="14" t="s">
        <v>15605</v>
      </c>
      <c r="I2884" s="14" t="s">
        <v>5571</v>
      </c>
      <c r="J2884" s="15">
        <v>170</v>
      </c>
      <c r="K2884" s="15">
        <v>0</v>
      </c>
      <c r="L2884" s="14" t="s">
        <v>5572</v>
      </c>
      <c r="M2884" s="14">
        <v>2</v>
      </c>
      <c r="N2884" s="15">
        <v>117.86666666666667</v>
      </c>
      <c r="O2884" s="14">
        <v>0</v>
      </c>
      <c r="P2884" s="15">
        <v>64.826666666666682</v>
      </c>
      <c r="Q2884" s="15">
        <v>53.04</v>
      </c>
      <c r="R2884" s="15">
        <v>50.682666666666677</v>
      </c>
      <c r="S2884" s="15">
        <v>27.109333333333336</v>
      </c>
      <c r="T2884" s="15">
        <v>23.573333333333338</v>
      </c>
      <c r="U2884" s="15">
        <v>43.610666666666667</v>
      </c>
      <c r="V2884" s="15">
        <v>7.0720000000000001</v>
      </c>
      <c r="W2884" s="14">
        <v>35.649886904000027</v>
      </c>
      <c r="X2884" s="14">
        <v>36.098912350000035</v>
      </c>
      <c r="Y2884" s="14" t="s">
        <v>15606</v>
      </c>
      <c r="Z2884" s="70" t="s">
        <v>5574</v>
      </c>
    </row>
    <row r="2885" spans="1:26" x14ac:dyDescent="0.25">
      <c r="A2885" s="14">
        <v>5572</v>
      </c>
      <c r="B2885" s="14" t="s">
        <v>5288</v>
      </c>
      <c r="C2885" s="14" t="s">
        <v>5313</v>
      </c>
      <c r="D2885" s="14" t="s">
        <v>5314</v>
      </c>
      <c r="E2885" s="14" t="s">
        <v>5320</v>
      </c>
      <c r="F2885" s="14" t="s">
        <v>5321</v>
      </c>
      <c r="G2885" s="14" t="s">
        <v>16794</v>
      </c>
      <c r="H2885" s="14" t="s">
        <v>16795</v>
      </c>
      <c r="I2885" s="14" t="s">
        <v>5571</v>
      </c>
      <c r="J2885" s="15" t="s">
        <v>5528</v>
      </c>
      <c r="K2885" s="15" t="s">
        <v>5528</v>
      </c>
      <c r="L2885" s="14" t="s">
        <v>5572</v>
      </c>
      <c r="M2885" s="14">
        <v>2</v>
      </c>
      <c r="N2885" s="15">
        <v>0</v>
      </c>
      <c r="O2885" s="14">
        <v>0</v>
      </c>
      <c r="P2885" s="15">
        <v>0</v>
      </c>
      <c r="Q2885" s="15">
        <v>0</v>
      </c>
      <c r="R2885" s="15">
        <v>0</v>
      </c>
      <c r="S2885" s="15">
        <v>0</v>
      </c>
      <c r="T2885" s="15">
        <v>0</v>
      </c>
      <c r="U2885" s="15">
        <v>0</v>
      </c>
      <c r="V2885" s="15">
        <v>0</v>
      </c>
      <c r="W2885" s="14">
        <v>35.73069754200003</v>
      </c>
      <c r="X2885" s="14">
        <v>36.199360563000027</v>
      </c>
      <c r="Y2885" s="14" t="s">
        <v>16796</v>
      </c>
      <c r="Z2885" s="70" t="s">
        <v>5574</v>
      </c>
    </row>
    <row r="2886" spans="1:26" x14ac:dyDescent="0.25">
      <c r="A2886" s="14">
        <v>2732</v>
      </c>
      <c r="B2886" s="14" t="s">
        <v>5288</v>
      </c>
      <c r="C2886" s="14" t="s">
        <v>5313</v>
      </c>
      <c r="D2886" s="14" t="s">
        <v>5314</v>
      </c>
      <c r="E2886" s="14" t="s">
        <v>5322</v>
      </c>
      <c r="F2886" s="14" t="s">
        <v>5323</v>
      </c>
      <c r="G2886" s="14" t="s">
        <v>6570</v>
      </c>
      <c r="H2886" s="14" t="s">
        <v>6571</v>
      </c>
      <c r="I2886" s="14" t="s">
        <v>5571</v>
      </c>
      <c r="J2886" s="15">
        <v>320</v>
      </c>
      <c r="K2886" s="15">
        <v>30</v>
      </c>
      <c r="L2886" s="14" t="s">
        <v>5572</v>
      </c>
      <c r="M2886" s="14">
        <v>2</v>
      </c>
      <c r="N2886" s="15">
        <v>221.60837070254109</v>
      </c>
      <c r="O2886" s="14">
        <v>0</v>
      </c>
      <c r="P2886" s="15">
        <v>121.88460388639761</v>
      </c>
      <c r="Q2886" s="15">
        <v>99.723766816143481</v>
      </c>
      <c r="R2886" s="15">
        <v>95.291599402092686</v>
      </c>
      <c r="S2886" s="15">
        <v>50.969925261584457</v>
      </c>
      <c r="T2886" s="15">
        <v>44.321674140508222</v>
      </c>
      <c r="U2886" s="15">
        <v>81.995097159940201</v>
      </c>
      <c r="V2886" s="15">
        <v>13.296502242152465</v>
      </c>
      <c r="W2886" s="14">
        <v>35.527974338000035</v>
      </c>
      <c r="X2886" s="14">
        <v>35.984667217000037</v>
      </c>
      <c r="Y2886" s="14" t="s">
        <v>6572</v>
      </c>
      <c r="Z2886" s="70" t="s">
        <v>5574</v>
      </c>
    </row>
    <row r="2887" spans="1:26" x14ac:dyDescent="0.25">
      <c r="A2887" s="14">
        <v>2723</v>
      </c>
      <c r="B2887" s="14" t="s">
        <v>5288</v>
      </c>
      <c r="C2887" s="14" t="s">
        <v>5313</v>
      </c>
      <c r="D2887" s="14" t="s">
        <v>5314</v>
      </c>
      <c r="E2887" s="14" t="s">
        <v>5322</v>
      </c>
      <c r="F2887" s="14" t="s">
        <v>5323</v>
      </c>
      <c r="G2887" s="14" t="s">
        <v>12200</v>
      </c>
      <c r="H2887" s="14" t="s">
        <v>12201</v>
      </c>
      <c r="I2887" s="14" t="s">
        <v>5571</v>
      </c>
      <c r="J2887" s="15">
        <v>360</v>
      </c>
      <c r="K2887" s="15">
        <v>20</v>
      </c>
      <c r="L2887" s="14" t="s">
        <v>5572</v>
      </c>
      <c r="M2887" s="14">
        <v>2</v>
      </c>
      <c r="N2887" s="15">
        <v>249.30941704035874</v>
      </c>
      <c r="O2887" s="14">
        <v>0</v>
      </c>
      <c r="P2887" s="15">
        <v>137.12017937219733</v>
      </c>
      <c r="Q2887" s="15">
        <v>112.18923766816143</v>
      </c>
      <c r="R2887" s="15">
        <v>107.20304932735426</v>
      </c>
      <c r="S2887" s="15">
        <v>57.34116591928251</v>
      </c>
      <c r="T2887" s="15">
        <v>49.861883408071748</v>
      </c>
      <c r="U2887" s="15">
        <v>92.244484304932726</v>
      </c>
      <c r="V2887" s="15">
        <v>14.958565022421524</v>
      </c>
      <c r="W2887" s="14">
        <v>35.519650550000051</v>
      </c>
      <c r="X2887" s="14">
        <v>35.928723263000052</v>
      </c>
      <c r="Y2887" s="14" t="s">
        <v>12202</v>
      </c>
      <c r="Z2887" s="70" t="s">
        <v>5574</v>
      </c>
    </row>
    <row r="2888" spans="1:26" x14ac:dyDescent="0.25">
      <c r="A2888" s="14">
        <v>2729</v>
      </c>
      <c r="B2888" s="14" t="s">
        <v>5288</v>
      </c>
      <c r="C2888" s="14" t="s">
        <v>5313</v>
      </c>
      <c r="D2888" s="14" t="s">
        <v>5314</v>
      </c>
      <c r="E2888" s="14" t="s">
        <v>5322</v>
      </c>
      <c r="F2888" s="14" t="s">
        <v>5323</v>
      </c>
      <c r="G2888" s="14" t="s">
        <v>12203</v>
      </c>
      <c r="H2888" s="14" t="s">
        <v>12204</v>
      </c>
      <c r="I2888" s="14" t="s">
        <v>5571</v>
      </c>
      <c r="J2888" s="15">
        <v>280</v>
      </c>
      <c r="K2888" s="15">
        <v>20</v>
      </c>
      <c r="L2888" s="14" t="s">
        <v>5572</v>
      </c>
      <c r="M2888" s="14">
        <v>2</v>
      </c>
      <c r="N2888" s="15">
        <v>193.90732436472348</v>
      </c>
      <c r="O2888" s="14">
        <v>0</v>
      </c>
      <c r="P2888" s="15">
        <v>106.64902840059793</v>
      </c>
      <c r="Q2888" s="15">
        <v>87.258295964125551</v>
      </c>
      <c r="R2888" s="15">
        <v>83.380149476831093</v>
      </c>
      <c r="S2888" s="15">
        <v>44.598684603886404</v>
      </c>
      <c r="T2888" s="15">
        <v>38.781464872944696</v>
      </c>
      <c r="U2888" s="15">
        <v>71.74571001494769</v>
      </c>
      <c r="V2888" s="15">
        <v>11.634439461883408</v>
      </c>
      <c r="W2888" s="14">
        <v>35.540676980000057</v>
      </c>
      <c r="X2888" s="14">
        <v>36.06713994100005</v>
      </c>
      <c r="Y2888" s="14" t="s">
        <v>12205</v>
      </c>
      <c r="Z2888" s="70" t="s">
        <v>5574</v>
      </c>
    </row>
    <row r="2889" spans="1:26" x14ac:dyDescent="0.25">
      <c r="A2889" s="14">
        <v>2736</v>
      </c>
      <c r="B2889" s="14" t="s">
        <v>5288</v>
      </c>
      <c r="C2889" s="14" t="s">
        <v>5313</v>
      </c>
      <c r="D2889" s="14" t="s">
        <v>5314</v>
      </c>
      <c r="E2889" s="14" t="s">
        <v>5322</v>
      </c>
      <c r="F2889" s="14" t="s">
        <v>5323</v>
      </c>
      <c r="G2889" s="14" t="s">
        <v>12206</v>
      </c>
      <c r="H2889" s="14" t="s">
        <v>12207</v>
      </c>
      <c r="I2889" s="14" t="s">
        <v>5571</v>
      </c>
      <c r="J2889" s="15">
        <v>830</v>
      </c>
      <c r="K2889" s="15">
        <v>40</v>
      </c>
      <c r="L2889" s="14" t="s">
        <v>5572</v>
      </c>
      <c r="M2889" s="14">
        <v>2</v>
      </c>
      <c r="N2889" s="15">
        <v>574.79671150971603</v>
      </c>
      <c r="O2889" s="14">
        <v>0</v>
      </c>
      <c r="P2889" s="15">
        <v>316.13819133034383</v>
      </c>
      <c r="Q2889" s="15">
        <v>258.6585201793722</v>
      </c>
      <c r="R2889" s="15">
        <v>245.86929334828105</v>
      </c>
      <c r="S2889" s="15">
        <v>129.3292600896861</v>
      </c>
      <c r="T2889" s="15">
        <v>110.64836696562034</v>
      </c>
      <c r="U2889" s="15">
        <v>214.11177503736923</v>
      </c>
      <c r="V2889" s="15">
        <v>37.361786248131544</v>
      </c>
      <c r="W2889" s="14">
        <v>35.49696756600008</v>
      </c>
      <c r="X2889" s="14">
        <v>35.935758468000074</v>
      </c>
      <c r="Y2889" s="14" t="s">
        <v>12208</v>
      </c>
      <c r="Z2889" s="70" t="s">
        <v>5574</v>
      </c>
    </row>
    <row r="2890" spans="1:26" x14ac:dyDescent="0.25">
      <c r="A2890" s="14">
        <v>2737</v>
      </c>
      <c r="B2890" s="14" t="s">
        <v>5288</v>
      </c>
      <c r="C2890" s="14" t="s">
        <v>5313</v>
      </c>
      <c r="D2890" s="14" t="s">
        <v>5314</v>
      </c>
      <c r="E2890" s="14" t="s">
        <v>5322</v>
      </c>
      <c r="F2890" s="14" t="s">
        <v>5323</v>
      </c>
      <c r="G2890" s="14" t="s">
        <v>12209</v>
      </c>
      <c r="H2890" s="14" t="s">
        <v>12210</v>
      </c>
      <c r="I2890" s="14" t="s">
        <v>5571</v>
      </c>
      <c r="J2890" s="15">
        <v>150</v>
      </c>
      <c r="K2890" s="15">
        <v>10</v>
      </c>
      <c r="L2890" s="14" t="s">
        <v>5572</v>
      </c>
      <c r="M2890" s="14">
        <v>2</v>
      </c>
      <c r="N2890" s="15">
        <v>103.87892376681614</v>
      </c>
      <c r="O2890" s="14">
        <v>0</v>
      </c>
      <c r="P2890" s="15">
        <v>57.133408071748882</v>
      </c>
      <c r="Q2890" s="15">
        <v>46.745515695067262</v>
      </c>
      <c r="R2890" s="15">
        <v>44.667937219730945</v>
      </c>
      <c r="S2890" s="15">
        <v>23.892152466367715</v>
      </c>
      <c r="T2890" s="15">
        <v>20.775784753363229</v>
      </c>
      <c r="U2890" s="15">
        <v>38.435201793721973</v>
      </c>
      <c r="V2890" s="15">
        <v>6.2327354260089685</v>
      </c>
      <c r="W2890" s="14">
        <v>35.541542274000051</v>
      </c>
      <c r="X2890" s="14">
        <v>35.994050940000079</v>
      </c>
      <c r="Y2890" s="14" t="s">
        <v>12211</v>
      </c>
      <c r="Z2890" s="70" t="s">
        <v>5574</v>
      </c>
    </row>
    <row r="2891" spans="1:26" x14ac:dyDescent="0.25">
      <c r="A2891" s="14">
        <v>2739</v>
      </c>
      <c r="B2891" s="14" t="s">
        <v>5288</v>
      </c>
      <c r="C2891" s="14" t="s">
        <v>5313</v>
      </c>
      <c r="D2891" s="14" t="s">
        <v>5314</v>
      </c>
      <c r="E2891" s="14" t="s">
        <v>5322</v>
      </c>
      <c r="F2891" s="14" t="s">
        <v>5323</v>
      </c>
      <c r="G2891" s="14" t="s">
        <v>12215</v>
      </c>
      <c r="H2891" s="14" t="s">
        <v>5323</v>
      </c>
      <c r="I2891" s="14" t="s">
        <v>5571</v>
      </c>
      <c r="J2891" s="15">
        <v>1000</v>
      </c>
      <c r="K2891" s="15">
        <v>50</v>
      </c>
      <c r="L2891" s="14" t="s">
        <v>5572</v>
      </c>
      <c r="M2891" s="14">
        <v>2</v>
      </c>
      <c r="N2891" s="15">
        <v>692.52615844544096</v>
      </c>
      <c r="O2891" s="14">
        <v>0</v>
      </c>
      <c r="P2891" s="15">
        <v>380.88938714499255</v>
      </c>
      <c r="Q2891" s="15">
        <v>311.6367713004484</v>
      </c>
      <c r="R2891" s="15">
        <v>297.78624813153965</v>
      </c>
      <c r="S2891" s="15">
        <v>159.28101644245143</v>
      </c>
      <c r="T2891" s="15">
        <v>138.50523168908819</v>
      </c>
      <c r="U2891" s="15">
        <v>256.23467862481317</v>
      </c>
      <c r="V2891" s="15">
        <v>41.551569506726459</v>
      </c>
      <c r="W2891" s="14">
        <v>35.529567191000069</v>
      </c>
      <c r="X2891" s="14">
        <v>36.069613596000067</v>
      </c>
      <c r="Y2891" s="14" t="s">
        <v>12216</v>
      </c>
      <c r="Z2891" s="70" t="s">
        <v>5574</v>
      </c>
    </row>
    <row r="2892" spans="1:26" x14ac:dyDescent="0.25">
      <c r="A2892" s="14">
        <v>2678</v>
      </c>
      <c r="B2892" s="14" t="s">
        <v>5288</v>
      </c>
      <c r="C2892" s="14" t="s">
        <v>5313</v>
      </c>
      <c r="D2892" s="14" t="s">
        <v>5314</v>
      </c>
      <c r="E2892" s="14" t="s">
        <v>5322</v>
      </c>
      <c r="F2892" s="14" t="s">
        <v>5323</v>
      </c>
      <c r="G2892" s="14" t="s">
        <v>15579</v>
      </c>
      <c r="H2892" s="14" t="s">
        <v>15580</v>
      </c>
      <c r="I2892" s="14" t="s">
        <v>5571</v>
      </c>
      <c r="J2892" s="15">
        <v>160</v>
      </c>
      <c r="K2892" s="15">
        <v>0</v>
      </c>
      <c r="L2892" s="14" t="s">
        <v>5572</v>
      </c>
      <c r="M2892" s="14">
        <v>2</v>
      </c>
      <c r="N2892" s="15">
        <v>110.80418535127055</v>
      </c>
      <c r="O2892" s="14">
        <v>0</v>
      </c>
      <c r="P2892" s="15">
        <v>60.942301943198807</v>
      </c>
      <c r="Q2892" s="15">
        <v>49.861883408071741</v>
      </c>
      <c r="R2892" s="15">
        <v>47.645799701046343</v>
      </c>
      <c r="S2892" s="15">
        <v>25.484962630792229</v>
      </c>
      <c r="T2892" s="15">
        <v>22.160837070254111</v>
      </c>
      <c r="U2892" s="15">
        <v>40.9975485799701</v>
      </c>
      <c r="V2892" s="15">
        <v>6.6482511210762327</v>
      </c>
      <c r="W2892" s="14">
        <v>35.545959093000079</v>
      </c>
      <c r="X2892" s="14">
        <v>36.137549023000076</v>
      </c>
      <c r="Y2892" s="14" t="s">
        <v>15581</v>
      </c>
      <c r="Z2892" s="70" t="s">
        <v>5574</v>
      </c>
    </row>
    <row r="2893" spans="1:26" x14ac:dyDescent="0.25">
      <c r="A2893" s="14">
        <v>2720</v>
      </c>
      <c r="B2893" s="14" t="s">
        <v>5288</v>
      </c>
      <c r="C2893" s="14" t="s">
        <v>5313</v>
      </c>
      <c r="D2893" s="14" t="s">
        <v>5314</v>
      </c>
      <c r="E2893" s="14" t="s">
        <v>5322</v>
      </c>
      <c r="F2893" s="14" t="s">
        <v>5323</v>
      </c>
      <c r="G2893" s="14" t="s">
        <v>15607</v>
      </c>
      <c r="H2893" s="14" t="s">
        <v>12001</v>
      </c>
      <c r="I2893" s="14" t="s">
        <v>5571</v>
      </c>
      <c r="J2893" s="15">
        <v>100</v>
      </c>
      <c r="K2893" s="15">
        <v>0</v>
      </c>
      <c r="L2893" s="14" t="s">
        <v>5572</v>
      </c>
      <c r="M2893" s="14">
        <v>2</v>
      </c>
      <c r="N2893" s="15">
        <v>69.252615844544096</v>
      </c>
      <c r="O2893" s="14">
        <v>0</v>
      </c>
      <c r="P2893" s="15">
        <v>38.088938714499257</v>
      </c>
      <c r="Q2893" s="15">
        <v>31.163677130044839</v>
      </c>
      <c r="R2893" s="15">
        <v>29.778624813153961</v>
      </c>
      <c r="S2893" s="15">
        <v>15.928101644245142</v>
      </c>
      <c r="T2893" s="15">
        <v>13.85052316890882</v>
      </c>
      <c r="U2893" s="15">
        <v>25.623467862481316</v>
      </c>
      <c r="V2893" s="15">
        <v>4.1551569506726453</v>
      </c>
      <c r="W2893" s="14">
        <v>35.548745619000044</v>
      </c>
      <c r="X2893" s="14">
        <v>36.12643544000008</v>
      </c>
      <c r="Y2893" s="14" t="s">
        <v>15608</v>
      </c>
      <c r="Z2893" s="70" t="s">
        <v>5574</v>
      </c>
    </row>
    <row r="2894" spans="1:26" x14ac:dyDescent="0.25">
      <c r="A2894" s="14">
        <v>2721</v>
      </c>
      <c r="B2894" s="14" t="s">
        <v>5288</v>
      </c>
      <c r="C2894" s="14" t="s">
        <v>5313</v>
      </c>
      <c r="D2894" s="14" t="s">
        <v>5314</v>
      </c>
      <c r="E2894" s="14" t="s">
        <v>5322</v>
      </c>
      <c r="F2894" s="14" t="s">
        <v>5323</v>
      </c>
      <c r="G2894" s="14" t="s">
        <v>15609</v>
      </c>
      <c r="H2894" s="14" t="s">
        <v>15610</v>
      </c>
      <c r="I2894" s="14" t="s">
        <v>5571</v>
      </c>
      <c r="J2894" s="15">
        <v>180</v>
      </c>
      <c r="K2894" s="15">
        <v>0</v>
      </c>
      <c r="L2894" s="14" t="s">
        <v>5572</v>
      </c>
      <c r="M2894" s="14">
        <v>2</v>
      </c>
      <c r="N2894" s="15">
        <v>124.65470852017937</v>
      </c>
      <c r="O2894" s="14">
        <v>0</v>
      </c>
      <c r="P2894" s="15">
        <v>68.560089686098664</v>
      </c>
      <c r="Q2894" s="15">
        <v>56.094618834080713</v>
      </c>
      <c r="R2894" s="15">
        <v>53.601524663677132</v>
      </c>
      <c r="S2894" s="15">
        <v>28.670582959641255</v>
      </c>
      <c r="T2894" s="15">
        <v>24.930941704035874</v>
      </c>
      <c r="U2894" s="15">
        <v>46.122242152466363</v>
      </c>
      <c r="V2894" s="15">
        <v>7.4792825112107622</v>
      </c>
      <c r="W2894" s="14">
        <v>35.518610163000062</v>
      </c>
      <c r="X2894" s="14">
        <v>36.000063900000043</v>
      </c>
      <c r="Y2894" s="14" t="s">
        <v>15611</v>
      </c>
      <c r="Z2894" s="70" t="s">
        <v>5574</v>
      </c>
    </row>
    <row r="2895" spans="1:26" x14ac:dyDescent="0.25">
      <c r="A2895" s="14">
        <v>2722</v>
      </c>
      <c r="B2895" s="14" t="s">
        <v>5288</v>
      </c>
      <c r="C2895" s="14" t="s">
        <v>5313</v>
      </c>
      <c r="D2895" s="14" t="s">
        <v>5314</v>
      </c>
      <c r="E2895" s="14" t="s">
        <v>5322</v>
      </c>
      <c r="F2895" s="14" t="s">
        <v>5323</v>
      </c>
      <c r="G2895" s="14" t="s">
        <v>15612</v>
      </c>
      <c r="H2895" s="14" t="s">
        <v>15613</v>
      </c>
      <c r="I2895" s="14" t="s">
        <v>5571</v>
      </c>
      <c r="J2895" s="15">
        <v>60</v>
      </c>
      <c r="K2895" s="15">
        <v>0</v>
      </c>
      <c r="L2895" s="14" t="s">
        <v>5572</v>
      </c>
      <c r="M2895" s="14">
        <v>2</v>
      </c>
      <c r="N2895" s="15">
        <v>41.551569506726459</v>
      </c>
      <c r="O2895" s="14">
        <v>0</v>
      </c>
      <c r="P2895" s="15">
        <v>22.853363228699553</v>
      </c>
      <c r="Q2895" s="15">
        <v>18.698206278026905</v>
      </c>
      <c r="R2895" s="15">
        <v>17.867174887892379</v>
      </c>
      <c r="S2895" s="15">
        <v>9.5568609865470862</v>
      </c>
      <c r="T2895" s="15">
        <v>8.3103139013452925</v>
      </c>
      <c r="U2895" s="15">
        <v>15.374080717488789</v>
      </c>
      <c r="V2895" s="15">
        <v>2.4930941704035874</v>
      </c>
      <c r="W2895" s="14">
        <v>35.511388578000037</v>
      </c>
      <c r="X2895" s="14">
        <v>35.938202682000053</v>
      </c>
      <c r="Y2895" s="14" t="s">
        <v>15614</v>
      </c>
      <c r="Z2895" s="70" t="s">
        <v>5574</v>
      </c>
    </row>
    <row r="2896" spans="1:26" x14ac:dyDescent="0.25">
      <c r="A2896" s="14">
        <v>2724</v>
      </c>
      <c r="B2896" s="14" t="s">
        <v>5288</v>
      </c>
      <c r="C2896" s="14" t="s">
        <v>5313</v>
      </c>
      <c r="D2896" s="14" t="s">
        <v>5314</v>
      </c>
      <c r="E2896" s="14" t="s">
        <v>5322</v>
      </c>
      <c r="F2896" s="14" t="s">
        <v>5323</v>
      </c>
      <c r="G2896" s="14" t="s">
        <v>15615</v>
      </c>
      <c r="H2896" s="14" t="s">
        <v>15616</v>
      </c>
      <c r="I2896" s="14" t="s">
        <v>5571</v>
      </c>
      <c r="J2896" s="15">
        <v>300</v>
      </c>
      <c r="K2896" s="15">
        <v>0</v>
      </c>
      <c r="L2896" s="14" t="s">
        <v>5572</v>
      </c>
      <c r="M2896" s="14">
        <v>2</v>
      </c>
      <c r="N2896" s="15">
        <v>207.75784753363229</v>
      </c>
      <c r="O2896" s="14">
        <v>0</v>
      </c>
      <c r="P2896" s="15">
        <v>114.26681614349776</v>
      </c>
      <c r="Q2896" s="15">
        <v>93.491031390134523</v>
      </c>
      <c r="R2896" s="15">
        <v>89.33587443946189</v>
      </c>
      <c r="S2896" s="15">
        <v>47.784304932735431</v>
      </c>
      <c r="T2896" s="15">
        <v>41.551569506726459</v>
      </c>
      <c r="U2896" s="15">
        <v>76.870403587443946</v>
      </c>
      <c r="V2896" s="15">
        <v>12.465470852017937</v>
      </c>
      <c r="W2896" s="14">
        <v>35.525782866000043</v>
      </c>
      <c r="X2896" s="14">
        <v>35.959151815000041</v>
      </c>
      <c r="Y2896" s="14" t="s">
        <v>15617</v>
      </c>
      <c r="Z2896" s="70" t="s">
        <v>5574</v>
      </c>
    </row>
    <row r="2897" spans="1:26" x14ac:dyDescent="0.25">
      <c r="A2897" s="14">
        <v>2725</v>
      </c>
      <c r="B2897" s="14" t="s">
        <v>5288</v>
      </c>
      <c r="C2897" s="14" t="s">
        <v>5313</v>
      </c>
      <c r="D2897" s="14" t="s">
        <v>5314</v>
      </c>
      <c r="E2897" s="14" t="s">
        <v>5322</v>
      </c>
      <c r="F2897" s="14" t="s">
        <v>5323</v>
      </c>
      <c r="G2897" s="14" t="s">
        <v>15618</v>
      </c>
      <c r="H2897" s="14" t="s">
        <v>15619</v>
      </c>
      <c r="I2897" s="14" t="s">
        <v>5571</v>
      </c>
      <c r="J2897" s="15">
        <v>280</v>
      </c>
      <c r="K2897" s="15">
        <v>0</v>
      </c>
      <c r="L2897" s="14" t="s">
        <v>5572</v>
      </c>
      <c r="M2897" s="14">
        <v>2</v>
      </c>
      <c r="N2897" s="15">
        <v>193.90732436472348</v>
      </c>
      <c r="O2897" s="14">
        <v>0</v>
      </c>
      <c r="P2897" s="15">
        <v>106.64902840059793</v>
      </c>
      <c r="Q2897" s="15">
        <v>87.258295964125551</v>
      </c>
      <c r="R2897" s="15">
        <v>83.380149476831093</v>
      </c>
      <c r="S2897" s="15">
        <v>44.598684603886404</v>
      </c>
      <c r="T2897" s="15">
        <v>38.781464872944696</v>
      </c>
      <c r="U2897" s="15">
        <v>71.74571001494769</v>
      </c>
      <c r="V2897" s="15">
        <v>11.634439461883408</v>
      </c>
      <c r="W2897" s="14">
        <v>35.52999193900007</v>
      </c>
      <c r="X2897" s="14">
        <v>36.054008152000051</v>
      </c>
      <c r="Y2897" s="14" t="s">
        <v>15620</v>
      </c>
      <c r="Z2897" s="70" t="s">
        <v>5574</v>
      </c>
    </row>
    <row r="2898" spans="1:26" x14ac:dyDescent="0.25">
      <c r="A2898" s="14">
        <v>2726</v>
      </c>
      <c r="B2898" s="14" t="s">
        <v>5288</v>
      </c>
      <c r="C2898" s="14" t="s">
        <v>5313</v>
      </c>
      <c r="D2898" s="14" t="s">
        <v>5314</v>
      </c>
      <c r="E2898" s="14" t="s">
        <v>5322</v>
      </c>
      <c r="F2898" s="14" t="s">
        <v>5323</v>
      </c>
      <c r="G2898" s="14" t="s">
        <v>15621</v>
      </c>
      <c r="H2898" s="14" t="s">
        <v>15622</v>
      </c>
      <c r="I2898" s="14" t="s">
        <v>5571</v>
      </c>
      <c r="J2898" s="15">
        <v>190</v>
      </c>
      <c r="K2898" s="15">
        <v>0</v>
      </c>
      <c r="L2898" s="14" t="s">
        <v>5572</v>
      </c>
      <c r="M2898" s="14">
        <v>2</v>
      </c>
      <c r="N2898" s="15">
        <v>131.57997010463379</v>
      </c>
      <c r="O2898" s="14">
        <v>0</v>
      </c>
      <c r="P2898" s="15">
        <v>72.368983557548589</v>
      </c>
      <c r="Q2898" s="15">
        <v>59.210986547085199</v>
      </c>
      <c r="R2898" s="15">
        <v>56.579387144992531</v>
      </c>
      <c r="S2898" s="15">
        <v>30.263393124065772</v>
      </c>
      <c r="T2898" s="15">
        <v>26.315994020926759</v>
      </c>
      <c r="U2898" s="15">
        <v>48.684588938714498</v>
      </c>
      <c r="V2898" s="15">
        <v>7.8947982062780273</v>
      </c>
      <c r="W2898" s="14">
        <v>35.54260417100005</v>
      </c>
      <c r="X2898" s="14">
        <v>36.023593203000075</v>
      </c>
      <c r="Y2898" s="14" t="s">
        <v>15623</v>
      </c>
      <c r="Z2898" s="70" t="s">
        <v>5574</v>
      </c>
    </row>
    <row r="2899" spans="1:26" x14ac:dyDescent="0.25">
      <c r="A2899" s="14">
        <v>2727</v>
      </c>
      <c r="B2899" s="14" t="s">
        <v>5288</v>
      </c>
      <c r="C2899" s="14" t="s">
        <v>5313</v>
      </c>
      <c r="D2899" s="14" t="s">
        <v>5314</v>
      </c>
      <c r="E2899" s="14" t="s">
        <v>5322</v>
      </c>
      <c r="F2899" s="14" t="s">
        <v>5323</v>
      </c>
      <c r="G2899" s="14" t="s">
        <v>15624</v>
      </c>
      <c r="H2899" s="14" t="s">
        <v>15625</v>
      </c>
      <c r="I2899" s="14" t="s">
        <v>5571</v>
      </c>
      <c r="J2899" s="15">
        <v>110</v>
      </c>
      <c r="K2899" s="15">
        <v>0</v>
      </c>
      <c r="L2899" s="14" t="s">
        <v>5572</v>
      </c>
      <c r="M2899" s="14">
        <v>2</v>
      </c>
      <c r="N2899" s="15">
        <v>76.177877428998499</v>
      </c>
      <c r="O2899" s="14">
        <v>0</v>
      </c>
      <c r="P2899" s="15">
        <v>41.897832585949175</v>
      </c>
      <c r="Q2899" s="15">
        <v>34.280044843049325</v>
      </c>
      <c r="R2899" s="15">
        <v>32.756487294469359</v>
      </c>
      <c r="S2899" s="15">
        <v>17.520911808669656</v>
      </c>
      <c r="T2899" s="15">
        <v>15.2355754857997</v>
      </c>
      <c r="U2899" s="15">
        <v>28.185814648729444</v>
      </c>
      <c r="V2899" s="15">
        <v>4.5706726457399096</v>
      </c>
      <c r="W2899" s="14">
        <v>35.540723393000064</v>
      </c>
      <c r="X2899" s="14">
        <v>36.117922488000033</v>
      </c>
      <c r="Y2899" s="14" t="s">
        <v>15626</v>
      </c>
      <c r="Z2899" s="70" t="s">
        <v>5574</v>
      </c>
    </row>
    <row r="2900" spans="1:26" x14ac:dyDescent="0.25">
      <c r="A2900" s="14">
        <v>2728</v>
      </c>
      <c r="B2900" s="14" t="s">
        <v>5288</v>
      </c>
      <c r="C2900" s="14" t="s">
        <v>5313</v>
      </c>
      <c r="D2900" s="14" t="s">
        <v>5314</v>
      </c>
      <c r="E2900" s="14" t="s">
        <v>5322</v>
      </c>
      <c r="F2900" s="14" t="s">
        <v>5323</v>
      </c>
      <c r="G2900" s="14" t="s">
        <v>15627</v>
      </c>
      <c r="H2900" s="14" t="s">
        <v>15628</v>
      </c>
      <c r="I2900" s="14" t="s">
        <v>5571</v>
      </c>
      <c r="J2900" s="15">
        <v>80</v>
      </c>
      <c r="K2900" s="15">
        <v>0</v>
      </c>
      <c r="L2900" s="14" t="s">
        <v>5572</v>
      </c>
      <c r="M2900" s="14">
        <v>2</v>
      </c>
      <c r="N2900" s="15">
        <v>55.402092675635274</v>
      </c>
      <c r="O2900" s="14">
        <v>0</v>
      </c>
      <c r="P2900" s="15">
        <v>30.471150971599403</v>
      </c>
      <c r="Q2900" s="15">
        <v>24.93094170403587</v>
      </c>
      <c r="R2900" s="15">
        <v>23.822899850523171</v>
      </c>
      <c r="S2900" s="15">
        <v>12.742481315396114</v>
      </c>
      <c r="T2900" s="15">
        <v>11.080418535127055</v>
      </c>
      <c r="U2900" s="15">
        <v>20.49877428998505</v>
      </c>
      <c r="V2900" s="15">
        <v>3.3241255605381164</v>
      </c>
      <c r="W2900" s="14">
        <v>35.550356276000059</v>
      </c>
      <c r="X2900" s="14">
        <v>36.091662247000045</v>
      </c>
      <c r="Y2900" s="14" t="s">
        <v>15629</v>
      </c>
      <c r="Z2900" s="70" t="s">
        <v>5574</v>
      </c>
    </row>
    <row r="2901" spans="1:26" x14ac:dyDescent="0.25">
      <c r="A2901" s="14">
        <v>2730</v>
      </c>
      <c r="B2901" s="14" t="s">
        <v>5288</v>
      </c>
      <c r="C2901" s="14" t="s">
        <v>5313</v>
      </c>
      <c r="D2901" s="14" t="s">
        <v>5314</v>
      </c>
      <c r="E2901" s="14" t="s">
        <v>5322</v>
      </c>
      <c r="F2901" s="14" t="s">
        <v>5323</v>
      </c>
      <c r="G2901" s="14" t="s">
        <v>15630</v>
      </c>
      <c r="H2901" s="14" t="s">
        <v>15631</v>
      </c>
      <c r="I2901" s="14" t="s">
        <v>5571</v>
      </c>
      <c r="J2901" s="15">
        <v>110</v>
      </c>
      <c r="K2901" s="15">
        <v>0</v>
      </c>
      <c r="L2901" s="14" t="s">
        <v>5572</v>
      </c>
      <c r="M2901" s="14">
        <v>2</v>
      </c>
      <c r="N2901" s="15">
        <v>76.177877428998499</v>
      </c>
      <c r="O2901" s="14">
        <v>0</v>
      </c>
      <c r="P2901" s="15">
        <v>41.897832585949175</v>
      </c>
      <c r="Q2901" s="15">
        <v>34.280044843049325</v>
      </c>
      <c r="R2901" s="15">
        <v>32.756487294469359</v>
      </c>
      <c r="S2901" s="15">
        <v>17.520911808669656</v>
      </c>
      <c r="T2901" s="15">
        <v>15.2355754857997</v>
      </c>
      <c r="U2901" s="15">
        <v>28.185814648729444</v>
      </c>
      <c r="V2901" s="15">
        <v>4.5706726457399096</v>
      </c>
      <c r="W2901" s="14">
        <v>35.526149051000061</v>
      </c>
      <c r="X2901" s="14">
        <v>36.012852044000056</v>
      </c>
      <c r="Y2901" s="14" t="s">
        <v>15632</v>
      </c>
      <c r="Z2901" s="70" t="s">
        <v>5574</v>
      </c>
    </row>
    <row r="2902" spans="1:26" x14ac:dyDescent="0.25">
      <c r="A2902" s="14">
        <v>2731</v>
      </c>
      <c r="B2902" s="14" t="s">
        <v>5288</v>
      </c>
      <c r="C2902" s="14" t="s">
        <v>5313</v>
      </c>
      <c r="D2902" s="14" t="s">
        <v>5314</v>
      </c>
      <c r="E2902" s="14" t="s">
        <v>5322</v>
      </c>
      <c r="F2902" s="14" t="s">
        <v>5323</v>
      </c>
      <c r="G2902" s="14" t="s">
        <v>15633</v>
      </c>
      <c r="H2902" s="14" t="s">
        <v>15634</v>
      </c>
      <c r="I2902" s="14" t="s">
        <v>5571</v>
      </c>
      <c r="J2902" s="15">
        <v>100</v>
      </c>
      <c r="K2902" s="15">
        <v>0</v>
      </c>
      <c r="L2902" s="14" t="s">
        <v>5572</v>
      </c>
      <c r="M2902" s="14">
        <v>2</v>
      </c>
      <c r="N2902" s="15">
        <v>69.252615844544096</v>
      </c>
      <c r="O2902" s="14">
        <v>0</v>
      </c>
      <c r="P2902" s="15">
        <v>38.088938714499257</v>
      </c>
      <c r="Q2902" s="15">
        <v>31.163677130044839</v>
      </c>
      <c r="R2902" s="15">
        <v>29.778624813153961</v>
      </c>
      <c r="S2902" s="15">
        <v>15.928101644245142</v>
      </c>
      <c r="T2902" s="15">
        <v>13.85052316890882</v>
      </c>
      <c r="U2902" s="15">
        <v>25.623467862481316</v>
      </c>
      <c r="V2902" s="15">
        <v>4.1551569506726453</v>
      </c>
      <c r="W2902" s="14">
        <v>35.523321210000063</v>
      </c>
      <c r="X2902" s="14">
        <v>36.135720569000057</v>
      </c>
      <c r="Y2902" s="14" t="s">
        <v>15635</v>
      </c>
      <c r="Z2902" s="70" t="s">
        <v>5574</v>
      </c>
    </row>
    <row r="2903" spans="1:26" x14ac:dyDescent="0.25">
      <c r="A2903" s="14">
        <v>2733</v>
      </c>
      <c r="B2903" s="14" t="s">
        <v>5288</v>
      </c>
      <c r="C2903" s="14" t="s">
        <v>5313</v>
      </c>
      <c r="D2903" s="14" t="s">
        <v>5314</v>
      </c>
      <c r="E2903" s="14" t="s">
        <v>5322</v>
      </c>
      <c r="F2903" s="14" t="s">
        <v>5323</v>
      </c>
      <c r="G2903" s="14" t="s">
        <v>15636</v>
      </c>
      <c r="H2903" s="14" t="s">
        <v>15637</v>
      </c>
      <c r="I2903" s="14" t="s">
        <v>5571</v>
      </c>
      <c r="J2903" s="15">
        <v>20</v>
      </c>
      <c r="K2903" s="15">
        <v>0</v>
      </c>
      <c r="L2903" s="14" t="s">
        <v>5572</v>
      </c>
      <c r="M2903" s="14">
        <v>2</v>
      </c>
      <c r="N2903" s="15">
        <v>13.850523168908818</v>
      </c>
      <c r="O2903" s="14">
        <v>0</v>
      </c>
      <c r="P2903" s="15">
        <v>7.6177877428998508</v>
      </c>
      <c r="Q2903" s="15">
        <v>6.2327354260089676</v>
      </c>
      <c r="R2903" s="15">
        <v>5.9245612855007472</v>
      </c>
      <c r="S2903" s="15">
        <v>3.1163677130044842</v>
      </c>
      <c r="T2903" s="15">
        <v>2.6662257100149476</v>
      </c>
      <c r="U2903" s="15">
        <v>5.1593198804185345</v>
      </c>
      <c r="V2903" s="15">
        <v>0.90028400597907321</v>
      </c>
      <c r="W2903" s="14">
        <v>35.545164106000072</v>
      </c>
      <c r="X2903" s="14">
        <v>36.001461709000068</v>
      </c>
      <c r="Y2903" s="14" t="s">
        <v>15638</v>
      </c>
      <c r="Z2903" s="70" t="s">
        <v>5574</v>
      </c>
    </row>
    <row r="2904" spans="1:26" x14ac:dyDescent="0.25">
      <c r="A2904" s="14">
        <v>2734</v>
      </c>
      <c r="B2904" s="14" t="s">
        <v>5288</v>
      </c>
      <c r="C2904" s="14" t="s">
        <v>5313</v>
      </c>
      <c r="D2904" s="14" t="s">
        <v>5314</v>
      </c>
      <c r="E2904" s="14" t="s">
        <v>5322</v>
      </c>
      <c r="F2904" s="14" t="s">
        <v>5323</v>
      </c>
      <c r="G2904" s="14" t="s">
        <v>15639</v>
      </c>
      <c r="H2904" s="14" t="s">
        <v>15640</v>
      </c>
      <c r="I2904" s="14" t="s">
        <v>5571</v>
      </c>
      <c r="J2904" s="15">
        <v>70</v>
      </c>
      <c r="K2904" s="15">
        <v>0</v>
      </c>
      <c r="L2904" s="14" t="s">
        <v>5572</v>
      </c>
      <c r="M2904" s="14">
        <v>2</v>
      </c>
      <c r="N2904" s="15">
        <v>48.47683109118087</v>
      </c>
      <c r="O2904" s="14">
        <v>0</v>
      </c>
      <c r="P2904" s="15">
        <v>26.662257100149482</v>
      </c>
      <c r="Q2904" s="15">
        <v>21.814573991031388</v>
      </c>
      <c r="R2904" s="15">
        <v>20.845037369207773</v>
      </c>
      <c r="S2904" s="15">
        <v>11.149671150971601</v>
      </c>
      <c r="T2904" s="15">
        <v>9.6953662182361739</v>
      </c>
      <c r="U2904" s="15">
        <v>17.936427503736923</v>
      </c>
      <c r="V2904" s="15">
        <v>2.9086098654708521</v>
      </c>
      <c r="W2904" s="14">
        <v>35.52166671100008</v>
      </c>
      <c r="X2904" s="14">
        <v>35.988769498000067</v>
      </c>
      <c r="Y2904" s="14" t="s">
        <v>15641</v>
      </c>
      <c r="Z2904" s="70" t="s">
        <v>5574</v>
      </c>
    </row>
    <row r="2905" spans="1:26" x14ac:dyDescent="0.25">
      <c r="A2905" s="14">
        <v>2735</v>
      </c>
      <c r="B2905" s="14" t="s">
        <v>5288</v>
      </c>
      <c r="C2905" s="14" t="s">
        <v>5313</v>
      </c>
      <c r="D2905" s="14" t="s">
        <v>5314</v>
      </c>
      <c r="E2905" s="14" t="s">
        <v>5322</v>
      </c>
      <c r="F2905" s="14" t="s">
        <v>5323</v>
      </c>
      <c r="G2905" s="14" t="s">
        <v>15642</v>
      </c>
      <c r="H2905" s="14" t="s">
        <v>2538</v>
      </c>
      <c r="I2905" s="14" t="s">
        <v>5571</v>
      </c>
      <c r="J2905" s="15">
        <v>240</v>
      </c>
      <c r="K2905" s="15">
        <v>0</v>
      </c>
      <c r="L2905" s="14" t="s">
        <v>5572</v>
      </c>
      <c r="M2905" s="14">
        <v>2</v>
      </c>
      <c r="N2905" s="15">
        <v>166.20627802690584</v>
      </c>
      <c r="O2905" s="14">
        <v>0</v>
      </c>
      <c r="P2905" s="15">
        <v>91.413452914798214</v>
      </c>
      <c r="Q2905" s="15">
        <v>74.792825112107622</v>
      </c>
      <c r="R2905" s="15">
        <v>71.468699551569514</v>
      </c>
      <c r="S2905" s="15">
        <v>38.227443946188345</v>
      </c>
      <c r="T2905" s="15">
        <v>33.24125560538117</v>
      </c>
      <c r="U2905" s="15">
        <v>61.496322869955158</v>
      </c>
      <c r="V2905" s="15">
        <v>9.9723766816143495</v>
      </c>
      <c r="W2905" s="14">
        <v>35.540350621000073</v>
      </c>
      <c r="X2905" s="14">
        <v>35.964040585000077</v>
      </c>
      <c r="Y2905" s="14" t="s">
        <v>15643</v>
      </c>
      <c r="Z2905" s="70" t="s">
        <v>5574</v>
      </c>
    </row>
    <row r="2906" spans="1:26" x14ac:dyDescent="0.25">
      <c r="A2906" s="14">
        <v>2738</v>
      </c>
      <c r="B2906" s="14" t="s">
        <v>5288</v>
      </c>
      <c r="C2906" s="14" t="s">
        <v>5313</v>
      </c>
      <c r="D2906" s="14" t="s">
        <v>5314</v>
      </c>
      <c r="E2906" s="14" t="s">
        <v>5322</v>
      </c>
      <c r="F2906" s="14" t="s">
        <v>5323</v>
      </c>
      <c r="G2906" s="14" t="s">
        <v>15644</v>
      </c>
      <c r="H2906" s="14" t="s">
        <v>15645</v>
      </c>
      <c r="I2906" s="14" t="s">
        <v>5571</v>
      </c>
      <c r="J2906" s="15">
        <v>200</v>
      </c>
      <c r="K2906" s="15">
        <v>0</v>
      </c>
      <c r="L2906" s="14" t="s">
        <v>5572</v>
      </c>
      <c r="M2906" s="14">
        <v>2</v>
      </c>
      <c r="N2906" s="15">
        <v>138.50523168908819</v>
      </c>
      <c r="O2906" s="14">
        <v>0</v>
      </c>
      <c r="P2906" s="15">
        <v>76.177877428998514</v>
      </c>
      <c r="Q2906" s="15">
        <v>62.327354260089677</v>
      </c>
      <c r="R2906" s="15">
        <v>59.557249626307922</v>
      </c>
      <c r="S2906" s="15">
        <v>31.856203288490285</v>
      </c>
      <c r="T2906" s="15">
        <v>27.70104633781764</v>
      </c>
      <c r="U2906" s="15">
        <v>51.246935724962633</v>
      </c>
      <c r="V2906" s="15">
        <v>8.3103139013452907</v>
      </c>
      <c r="W2906" s="14">
        <v>35.536944605000031</v>
      </c>
      <c r="X2906" s="14">
        <v>35.953008314000044</v>
      </c>
      <c r="Y2906" s="14" t="s">
        <v>15646</v>
      </c>
      <c r="Z2906" s="70" t="s">
        <v>5574</v>
      </c>
    </row>
    <row r="2907" spans="1:26" x14ac:dyDescent="0.25">
      <c r="A2907" s="14">
        <v>2740</v>
      </c>
      <c r="B2907" s="14" t="s">
        <v>5288</v>
      </c>
      <c r="C2907" s="14" t="s">
        <v>5313</v>
      </c>
      <c r="D2907" s="14" t="s">
        <v>5314</v>
      </c>
      <c r="E2907" s="14" t="s">
        <v>5322</v>
      </c>
      <c r="F2907" s="14" t="s">
        <v>5323</v>
      </c>
      <c r="G2907" s="14" t="s">
        <v>15647</v>
      </c>
      <c r="H2907" s="14" t="s">
        <v>15648</v>
      </c>
      <c r="I2907" s="14" t="s">
        <v>5571</v>
      </c>
      <c r="J2907" s="15">
        <v>70</v>
      </c>
      <c r="K2907" s="15">
        <v>0</v>
      </c>
      <c r="L2907" s="14" t="s">
        <v>5572</v>
      </c>
      <c r="M2907" s="14">
        <v>2</v>
      </c>
      <c r="N2907" s="15">
        <v>48.47683109118087</v>
      </c>
      <c r="O2907" s="14">
        <v>0</v>
      </c>
      <c r="P2907" s="15">
        <v>26.662257100149482</v>
      </c>
      <c r="Q2907" s="15">
        <v>21.814573991031388</v>
      </c>
      <c r="R2907" s="15">
        <v>20.845037369207773</v>
      </c>
      <c r="S2907" s="15">
        <v>11.149671150971601</v>
      </c>
      <c r="T2907" s="15">
        <v>9.6953662182361739</v>
      </c>
      <c r="U2907" s="15">
        <v>17.936427503736923</v>
      </c>
      <c r="V2907" s="15">
        <v>2.9086098654708521</v>
      </c>
      <c r="W2907" s="14">
        <v>35.53188368800005</v>
      </c>
      <c r="X2907" s="14">
        <v>36.142915667000068</v>
      </c>
      <c r="Y2907" s="14" t="s">
        <v>15649</v>
      </c>
      <c r="Z2907" s="70" t="s">
        <v>5574</v>
      </c>
    </row>
    <row r="2908" spans="1:26" x14ac:dyDescent="0.25">
      <c r="A2908" s="14">
        <v>2741</v>
      </c>
      <c r="B2908" s="14" t="s">
        <v>5288</v>
      </c>
      <c r="C2908" s="14" t="s">
        <v>5313</v>
      </c>
      <c r="D2908" s="14" t="s">
        <v>5314</v>
      </c>
      <c r="E2908" s="14" t="s">
        <v>5322</v>
      </c>
      <c r="F2908" s="14" t="s">
        <v>5323</v>
      </c>
      <c r="G2908" s="14" t="s">
        <v>15650</v>
      </c>
      <c r="H2908" s="14" t="s">
        <v>15651</v>
      </c>
      <c r="I2908" s="14" t="s">
        <v>5571</v>
      </c>
      <c r="J2908" s="15">
        <v>180</v>
      </c>
      <c r="K2908" s="15">
        <v>0</v>
      </c>
      <c r="L2908" s="14" t="s">
        <v>5572</v>
      </c>
      <c r="M2908" s="14">
        <v>2</v>
      </c>
      <c r="N2908" s="15">
        <v>124.65470852017937</v>
      </c>
      <c r="O2908" s="14">
        <v>0</v>
      </c>
      <c r="P2908" s="15">
        <v>68.560089686098664</v>
      </c>
      <c r="Q2908" s="15">
        <v>56.094618834080713</v>
      </c>
      <c r="R2908" s="15">
        <v>53.601524663677132</v>
      </c>
      <c r="S2908" s="15">
        <v>28.670582959641255</v>
      </c>
      <c r="T2908" s="15">
        <v>24.930941704035874</v>
      </c>
      <c r="U2908" s="15">
        <v>46.122242152466363</v>
      </c>
      <c r="V2908" s="15">
        <v>7.4792825112107622</v>
      </c>
      <c r="W2908" s="14">
        <v>35.522265606000076</v>
      </c>
      <c r="X2908" s="14">
        <v>36.11875675400006</v>
      </c>
      <c r="Y2908" s="14" t="s">
        <v>15652</v>
      </c>
      <c r="Z2908" s="70" t="s">
        <v>5574</v>
      </c>
    </row>
    <row r="2909" spans="1:26" x14ac:dyDescent="0.25">
      <c r="A2909" s="14">
        <v>2742</v>
      </c>
      <c r="B2909" s="14" t="s">
        <v>5288</v>
      </c>
      <c r="C2909" s="14" t="s">
        <v>5313</v>
      </c>
      <c r="D2909" s="14" t="s">
        <v>5314</v>
      </c>
      <c r="E2909" s="14" t="s">
        <v>5322</v>
      </c>
      <c r="F2909" s="14" t="s">
        <v>5323</v>
      </c>
      <c r="G2909" s="14" t="s">
        <v>15653</v>
      </c>
      <c r="H2909" s="14" t="s">
        <v>15654</v>
      </c>
      <c r="I2909" s="14" t="s">
        <v>5571</v>
      </c>
      <c r="J2909" s="15">
        <v>290</v>
      </c>
      <c r="K2909" s="15">
        <v>0</v>
      </c>
      <c r="L2909" s="14" t="s">
        <v>5572</v>
      </c>
      <c r="M2909" s="14">
        <v>2</v>
      </c>
      <c r="N2909" s="15">
        <v>200.83258594917788</v>
      </c>
      <c r="O2909" s="14">
        <v>0</v>
      </c>
      <c r="P2909" s="15">
        <v>110.45792227204784</v>
      </c>
      <c r="Q2909" s="15">
        <v>90.374663677130044</v>
      </c>
      <c r="R2909" s="15">
        <v>86.358011958146491</v>
      </c>
      <c r="S2909" s="15">
        <v>46.191494768310918</v>
      </c>
      <c r="T2909" s="15">
        <v>40.166517189835581</v>
      </c>
      <c r="U2909" s="15">
        <v>74.308056801195818</v>
      </c>
      <c r="V2909" s="15">
        <v>12.049955156950672</v>
      </c>
      <c r="W2909" s="14">
        <v>35.527284333000068</v>
      </c>
      <c r="X2909" s="14">
        <v>35.928099671000041</v>
      </c>
      <c r="Y2909" s="14" t="s">
        <v>15655</v>
      </c>
      <c r="Z2909" s="70" t="s">
        <v>5574</v>
      </c>
    </row>
    <row r="2910" spans="1:26" x14ac:dyDescent="0.25">
      <c r="A2910" s="14">
        <v>2743</v>
      </c>
      <c r="B2910" s="14" t="s">
        <v>5288</v>
      </c>
      <c r="C2910" s="14" t="s">
        <v>5313</v>
      </c>
      <c r="D2910" s="14" t="s">
        <v>5314</v>
      </c>
      <c r="E2910" s="14" t="s">
        <v>5322</v>
      </c>
      <c r="F2910" s="14" t="s">
        <v>5323</v>
      </c>
      <c r="G2910" s="14" t="s">
        <v>15656</v>
      </c>
      <c r="H2910" s="14" t="s">
        <v>15657</v>
      </c>
      <c r="I2910" s="14" t="s">
        <v>5571</v>
      </c>
      <c r="J2910" s="15">
        <v>570</v>
      </c>
      <c r="K2910" s="15">
        <v>0</v>
      </c>
      <c r="L2910" s="14" t="s">
        <v>5572</v>
      </c>
      <c r="M2910" s="14">
        <v>2</v>
      </c>
      <c r="N2910" s="15">
        <v>394.73991031390136</v>
      </c>
      <c r="O2910" s="14">
        <v>0</v>
      </c>
      <c r="P2910" s="15">
        <v>217.10695067264578</v>
      </c>
      <c r="Q2910" s="15">
        <v>177.63295964125558</v>
      </c>
      <c r="R2910" s="15">
        <v>169.7381614349776</v>
      </c>
      <c r="S2910" s="15">
        <v>90.790179372197315</v>
      </c>
      <c r="T2910" s="15">
        <v>78.947982062780284</v>
      </c>
      <c r="U2910" s="15">
        <v>146.05376681614351</v>
      </c>
      <c r="V2910" s="15">
        <v>23.68439461883408</v>
      </c>
      <c r="W2910" s="14">
        <v>35.55014525200005</v>
      </c>
      <c r="X2910" s="14">
        <v>36.021946013000047</v>
      </c>
      <c r="Y2910" s="14" t="s">
        <v>15658</v>
      </c>
      <c r="Z2910" s="70" t="s">
        <v>5574</v>
      </c>
    </row>
    <row r="2911" spans="1:26" x14ac:dyDescent="0.25">
      <c r="A2911" s="14">
        <v>2744</v>
      </c>
      <c r="B2911" s="14" t="s">
        <v>5288</v>
      </c>
      <c r="C2911" s="14" t="s">
        <v>5313</v>
      </c>
      <c r="D2911" s="14" t="s">
        <v>5314</v>
      </c>
      <c r="E2911" s="14" t="s">
        <v>5322</v>
      </c>
      <c r="F2911" s="14" t="s">
        <v>5323</v>
      </c>
      <c r="G2911" s="14" t="s">
        <v>15659</v>
      </c>
      <c r="H2911" s="14" t="s">
        <v>15660</v>
      </c>
      <c r="I2911" s="14" t="s">
        <v>5571</v>
      </c>
      <c r="J2911" s="15">
        <v>90</v>
      </c>
      <c r="K2911" s="15">
        <v>0</v>
      </c>
      <c r="L2911" s="14" t="s">
        <v>5572</v>
      </c>
      <c r="M2911" s="14">
        <v>2</v>
      </c>
      <c r="N2911" s="15">
        <v>62.327354260089685</v>
      </c>
      <c r="O2911" s="14">
        <v>0</v>
      </c>
      <c r="P2911" s="15">
        <v>34.280044843049332</v>
      </c>
      <c r="Q2911" s="15">
        <v>28.047309417040356</v>
      </c>
      <c r="R2911" s="15">
        <v>26.800762331838566</v>
      </c>
      <c r="S2911" s="15">
        <v>14.335291479820627</v>
      </c>
      <c r="T2911" s="15">
        <v>12.465470852017937</v>
      </c>
      <c r="U2911" s="15">
        <v>23.061121076233182</v>
      </c>
      <c r="V2911" s="15">
        <v>3.7396412556053811</v>
      </c>
      <c r="W2911" s="14">
        <v>35.535414922000029</v>
      </c>
      <c r="X2911" s="14">
        <v>35.979037462000065</v>
      </c>
      <c r="Y2911" s="14" t="s">
        <v>15661</v>
      </c>
      <c r="Z2911" s="70" t="s">
        <v>5574</v>
      </c>
    </row>
    <row r="2912" spans="1:26" x14ac:dyDescent="0.25">
      <c r="A2912" s="14">
        <v>2745</v>
      </c>
      <c r="B2912" s="14" t="s">
        <v>5288</v>
      </c>
      <c r="C2912" s="14" t="s">
        <v>5313</v>
      </c>
      <c r="D2912" s="14" t="s">
        <v>5314</v>
      </c>
      <c r="E2912" s="14" t="s">
        <v>5322</v>
      </c>
      <c r="F2912" s="14" t="s">
        <v>5323</v>
      </c>
      <c r="G2912" s="14" t="s">
        <v>15662</v>
      </c>
      <c r="H2912" s="14" t="s">
        <v>15663</v>
      </c>
      <c r="I2912" s="14" t="s">
        <v>5571</v>
      </c>
      <c r="J2912" s="15">
        <v>250</v>
      </c>
      <c r="K2912" s="15">
        <v>0</v>
      </c>
      <c r="L2912" s="14" t="s">
        <v>5572</v>
      </c>
      <c r="M2912" s="14">
        <v>2</v>
      </c>
      <c r="N2912" s="15">
        <v>173.13153961136024</v>
      </c>
      <c r="O2912" s="14">
        <v>0</v>
      </c>
      <c r="P2912" s="15">
        <v>95.222346786248139</v>
      </c>
      <c r="Q2912" s="15">
        <v>77.9091928251121</v>
      </c>
      <c r="R2912" s="15">
        <v>74.446562032884913</v>
      </c>
      <c r="S2912" s="15">
        <v>39.820254110612858</v>
      </c>
      <c r="T2912" s="15">
        <v>34.626307922272048</v>
      </c>
      <c r="U2912" s="15">
        <v>64.058669656203293</v>
      </c>
      <c r="V2912" s="15">
        <v>10.387892376681615</v>
      </c>
      <c r="W2912" s="14">
        <v>35.535266798000066</v>
      </c>
      <c r="X2912" s="14">
        <v>36.011484310000071</v>
      </c>
      <c r="Y2912" s="14" t="s">
        <v>15664</v>
      </c>
      <c r="Z2912" s="70" t="s">
        <v>5574</v>
      </c>
    </row>
    <row r="2913" spans="1:26" x14ac:dyDescent="0.25">
      <c r="A2913" s="14">
        <v>5286</v>
      </c>
      <c r="B2913" s="14" t="s">
        <v>5288</v>
      </c>
      <c r="C2913" s="14" t="s">
        <v>5313</v>
      </c>
      <c r="D2913" s="14" t="s">
        <v>5314</v>
      </c>
      <c r="E2913" s="14" t="s">
        <v>5322</v>
      </c>
      <c r="F2913" s="14" t="s">
        <v>5323</v>
      </c>
      <c r="G2913" s="14" t="s">
        <v>16797</v>
      </c>
      <c r="H2913" s="14" t="s">
        <v>16798</v>
      </c>
      <c r="I2913" s="14" t="s">
        <v>5571</v>
      </c>
      <c r="J2913" s="15">
        <v>100</v>
      </c>
      <c r="K2913" s="15">
        <v>0</v>
      </c>
      <c r="L2913" s="14" t="s">
        <v>5572</v>
      </c>
      <c r="M2913" s="14">
        <v>2</v>
      </c>
      <c r="N2913" s="15">
        <v>69.252615844544096</v>
      </c>
      <c r="O2913" s="14">
        <v>0</v>
      </c>
      <c r="P2913" s="15">
        <v>38.088938714499257</v>
      </c>
      <c r="Q2913" s="15">
        <v>31.163677130044839</v>
      </c>
      <c r="R2913" s="15">
        <v>29.778624813153961</v>
      </c>
      <c r="S2913" s="15">
        <v>15.928101644245142</v>
      </c>
      <c r="T2913" s="15">
        <v>13.85052316890882</v>
      </c>
      <c r="U2913" s="15">
        <v>25.623467862481316</v>
      </c>
      <c r="V2913" s="15">
        <v>4.1551569506726453</v>
      </c>
      <c r="W2913" s="14">
        <v>35.529916153000045</v>
      </c>
      <c r="X2913" s="14">
        <v>36.089821381000036</v>
      </c>
      <c r="Y2913" s="14" t="s">
        <v>16799</v>
      </c>
      <c r="Z2913" s="70" t="s">
        <v>5574</v>
      </c>
    </row>
    <row r="2914" spans="1:26" x14ac:dyDescent="0.25">
      <c r="A2914" s="14">
        <v>2774</v>
      </c>
      <c r="B2914" s="14" t="s">
        <v>5288</v>
      </c>
      <c r="C2914" s="14" t="s">
        <v>5324</v>
      </c>
      <c r="D2914" s="14" t="s">
        <v>5325</v>
      </c>
      <c r="E2914" s="14" t="s">
        <v>5326</v>
      </c>
      <c r="F2914" s="14" t="s">
        <v>5325</v>
      </c>
      <c r="G2914" s="14" t="s">
        <v>6573</v>
      </c>
      <c r="H2914" s="14" t="s">
        <v>5325</v>
      </c>
      <c r="I2914" s="14" t="s">
        <v>5837</v>
      </c>
      <c r="J2914" s="15">
        <v>7200</v>
      </c>
      <c r="K2914" s="15">
        <v>610</v>
      </c>
      <c r="L2914" s="14" t="s">
        <v>5572</v>
      </c>
      <c r="M2914" s="14">
        <v>2</v>
      </c>
      <c r="N2914" s="15">
        <v>4986.7381399088717</v>
      </c>
      <c r="O2914" s="14">
        <v>0</v>
      </c>
      <c r="P2914" s="15">
        <v>2742.7059769498796</v>
      </c>
      <c r="Q2914" s="15">
        <v>2244.0321629589921</v>
      </c>
      <c r="R2914" s="15">
        <v>2133.0772393460202</v>
      </c>
      <c r="S2914" s="15">
        <v>1122.0160814794963</v>
      </c>
      <c r="T2914" s="15">
        <v>959.94709193245785</v>
      </c>
      <c r="U2914" s="15">
        <v>1857.5599571160546</v>
      </c>
      <c r="V2914" s="15">
        <v>324.13797909407668</v>
      </c>
      <c r="W2914" s="14">
        <v>35.453826906000074</v>
      </c>
      <c r="X2914" s="14">
        <v>36.051068620000024</v>
      </c>
      <c r="Y2914" s="14" t="s">
        <v>6574</v>
      </c>
      <c r="Z2914" s="70" t="s">
        <v>5574</v>
      </c>
    </row>
    <row r="2915" spans="1:26" x14ac:dyDescent="0.25">
      <c r="A2915" s="14">
        <v>2760</v>
      </c>
      <c r="B2915" s="14" t="s">
        <v>5288</v>
      </c>
      <c r="C2915" s="14" t="s">
        <v>5324</v>
      </c>
      <c r="D2915" s="14" t="s">
        <v>5325</v>
      </c>
      <c r="E2915" s="14" t="s">
        <v>5326</v>
      </c>
      <c r="F2915" s="14" t="s">
        <v>5325</v>
      </c>
      <c r="G2915" s="14" t="s">
        <v>11127</v>
      </c>
      <c r="H2915" s="14" t="s">
        <v>11128</v>
      </c>
      <c r="I2915" s="14" t="s">
        <v>5571</v>
      </c>
      <c r="J2915" s="15">
        <v>1400</v>
      </c>
      <c r="K2915" s="15">
        <v>220</v>
      </c>
      <c r="L2915" s="14" t="s">
        <v>5572</v>
      </c>
      <c r="M2915" s="14">
        <v>2</v>
      </c>
      <c r="N2915" s="15">
        <v>969.64352720450279</v>
      </c>
      <c r="O2915" s="14">
        <v>0</v>
      </c>
      <c r="P2915" s="15">
        <v>533.30393996247653</v>
      </c>
      <c r="Q2915" s="15">
        <v>436.3395872420262</v>
      </c>
      <c r="R2915" s="15">
        <v>416.94671669793627</v>
      </c>
      <c r="S2915" s="15">
        <v>223.01801125703565</v>
      </c>
      <c r="T2915" s="15">
        <v>193.92870544090056</v>
      </c>
      <c r="U2915" s="15">
        <v>358.76810506566602</v>
      </c>
      <c r="V2915" s="15">
        <v>58.178611632270162</v>
      </c>
      <c r="W2915" s="14">
        <v>35.442631284000072</v>
      </c>
      <c r="X2915" s="14">
        <v>36.093924001000062</v>
      </c>
      <c r="Y2915" s="14" t="s">
        <v>11129</v>
      </c>
      <c r="Z2915" s="70" t="s">
        <v>5574</v>
      </c>
    </row>
    <row r="2916" spans="1:26" x14ac:dyDescent="0.25">
      <c r="A2916" s="14">
        <v>2770</v>
      </c>
      <c r="B2916" s="14" t="s">
        <v>5288</v>
      </c>
      <c r="C2916" s="14" t="s">
        <v>5324</v>
      </c>
      <c r="D2916" s="14" t="s">
        <v>5325</v>
      </c>
      <c r="E2916" s="14" t="s">
        <v>5326</v>
      </c>
      <c r="F2916" s="14" t="s">
        <v>5325</v>
      </c>
      <c r="G2916" s="14" t="s">
        <v>11130</v>
      </c>
      <c r="H2916" s="14" t="s">
        <v>11131</v>
      </c>
      <c r="I2916" s="14" t="s">
        <v>5571</v>
      </c>
      <c r="J2916" s="15">
        <v>1300</v>
      </c>
      <c r="K2916" s="15">
        <v>200</v>
      </c>
      <c r="L2916" s="14" t="s">
        <v>5572</v>
      </c>
      <c r="M2916" s="14">
        <v>2</v>
      </c>
      <c r="N2916" s="15">
        <v>900.38327526132412</v>
      </c>
      <c r="O2916" s="14">
        <v>0</v>
      </c>
      <c r="P2916" s="15">
        <v>495.21080139372833</v>
      </c>
      <c r="Q2916" s="15">
        <v>405.17247386759578</v>
      </c>
      <c r="R2916" s="15">
        <v>387.1648083623694</v>
      </c>
      <c r="S2916" s="15">
        <v>207.08815331010456</v>
      </c>
      <c r="T2916" s="15">
        <v>180.07665505226484</v>
      </c>
      <c r="U2916" s="15">
        <v>333.1418118466899</v>
      </c>
      <c r="V2916" s="15">
        <v>54.022996515679445</v>
      </c>
      <c r="W2916" s="14">
        <v>35.425755610000067</v>
      </c>
      <c r="X2916" s="14">
        <v>36.036503414000038</v>
      </c>
      <c r="Y2916" s="14" t="s">
        <v>11132</v>
      </c>
      <c r="Z2916" s="70" t="s">
        <v>5574</v>
      </c>
    </row>
    <row r="2917" spans="1:26" x14ac:dyDescent="0.25">
      <c r="A2917" s="14">
        <v>2773</v>
      </c>
      <c r="B2917" s="14" t="s">
        <v>5288</v>
      </c>
      <c r="C2917" s="14" t="s">
        <v>5324</v>
      </c>
      <c r="D2917" s="14" t="s">
        <v>5325</v>
      </c>
      <c r="E2917" s="14" t="s">
        <v>5326</v>
      </c>
      <c r="F2917" s="14" t="s">
        <v>5325</v>
      </c>
      <c r="G2917" s="14" t="s">
        <v>11133</v>
      </c>
      <c r="H2917" s="14" t="s">
        <v>11134</v>
      </c>
      <c r="I2917" s="14" t="s">
        <v>5571</v>
      </c>
      <c r="J2917" s="15">
        <v>2100</v>
      </c>
      <c r="K2917" s="15">
        <v>410</v>
      </c>
      <c r="L2917" s="14" t="s">
        <v>5572</v>
      </c>
      <c r="M2917" s="14">
        <v>2</v>
      </c>
      <c r="N2917" s="15">
        <v>1454.4652908067542</v>
      </c>
      <c r="O2917" s="14">
        <v>0</v>
      </c>
      <c r="P2917" s="15">
        <v>799.95590994371491</v>
      </c>
      <c r="Q2917" s="15">
        <v>654.50938086303927</v>
      </c>
      <c r="R2917" s="15">
        <v>625.42007504690434</v>
      </c>
      <c r="S2917" s="15">
        <v>334.52701688555345</v>
      </c>
      <c r="T2917" s="15">
        <v>290.89305816135084</v>
      </c>
      <c r="U2917" s="15">
        <v>538.152157598499</v>
      </c>
      <c r="V2917" s="15">
        <v>87.267917448405242</v>
      </c>
      <c r="W2917" s="14">
        <v>35.444180299000038</v>
      </c>
      <c r="X2917" s="14">
        <v>35.93489306400005</v>
      </c>
      <c r="Y2917" s="14" t="s">
        <v>11135</v>
      </c>
      <c r="Z2917" s="70" t="s">
        <v>5574</v>
      </c>
    </row>
    <row r="2918" spans="1:26" x14ac:dyDescent="0.25">
      <c r="A2918" s="14">
        <v>2787</v>
      </c>
      <c r="B2918" s="14" t="s">
        <v>5288</v>
      </c>
      <c r="C2918" s="14" t="s">
        <v>5324</v>
      </c>
      <c r="D2918" s="14" t="s">
        <v>5325</v>
      </c>
      <c r="E2918" s="14" t="s">
        <v>5326</v>
      </c>
      <c r="F2918" s="14" t="s">
        <v>5325</v>
      </c>
      <c r="G2918" s="14" t="s">
        <v>11136</v>
      </c>
      <c r="H2918" s="14" t="s">
        <v>11137</v>
      </c>
      <c r="I2918" s="14" t="s">
        <v>5571</v>
      </c>
      <c r="J2918" s="15">
        <v>2600</v>
      </c>
      <c r="K2918" s="15">
        <v>510</v>
      </c>
      <c r="L2918" s="14" t="s">
        <v>5572</v>
      </c>
      <c r="M2918" s="14">
        <v>2</v>
      </c>
      <c r="N2918" s="15">
        <v>1800.7665505226482</v>
      </c>
      <c r="O2918" s="14">
        <v>0</v>
      </c>
      <c r="P2918" s="15">
        <v>990.42160278745666</v>
      </c>
      <c r="Q2918" s="15">
        <v>810.34494773519157</v>
      </c>
      <c r="R2918" s="15">
        <v>774.3296167247388</v>
      </c>
      <c r="S2918" s="15">
        <v>414.17630662020912</v>
      </c>
      <c r="T2918" s="15">
        <v>360.15331010452968</v>
      </c>
      <c r="U2918" s="15">
        <v>666.28362369337981</v>
      </c>
      <c r="V2918" s="15">
        <v>108.04599303135889</v>
      </c>
      <c r="W2918" s="14">
        <v>35.461866097000041</v>
      </c>
      <c r="X2918" s="14">
        <v>35.989861795000024</v>
      </c>
      <c r="Y2918" s="14" t="s">
        <v>11138</v>
      </c>
      <c r="Z2918" s="70" t="s">
        <v>5574</v>
      </c>
    </row>
    <row r="2919" spans="1:26" x14ac:dyDescent="0.25">
      <c r="A2919" s="14">
        <v>2746</v>
      </c>
      <c r="B2919" s="14" t="s">
        <v>5288</v>
      </c>
      <c r="C2919" s="14" t="s">
        <v>5324</v>
      </c>
      <c r="D2919" s="14" t="s">
        <v>5325</v>
      </c>
      <c r="E2919" s="14" t="s">
        <v>5326</v>
      </c>
      <c r="F2919" s="14" t="s">
        <v>5325</v>
      </c>
      <c r="G2919" s="14" t="s">
        <v>12217</v>
      </c>
      <c r="H2919" s="14" t="s">
        <v>12218</v>
      </c>
      <c r="I2919" s="14" t="s">
        <v>5571</v>
      </c>
      <c r="J2919" s="15">
        <v>930</v>
      </c>
      <c r="K2919" s="15">
        <v>70</v>
      </c>
      <c r="L2919" s="14" t="s">
        <v>5572</v>
      </c>
      <c r="M2919" s="14">
        <v>2</v>
      </c>
      <c r="N2919" s="15">
        <v>644.12034307156262</v>
      </c>
      <c r="O2919" s="14">
        <v>0</v>
      </c>
      <c r="P2919" s="15">
        <v>354.26618868935947</v>
      </c>
      <c r="Q2919" s="15">
        <v>289.85415438220315</v>
      </c>
      <c r="R2919" s="15">
        <v>276.97174752077194</v>
      </c>
      <c r="S2919" s="15">
        <v>148.14767890645942</v>
      </c>
      <c r="T2919" s="15">
        <v>128.82406861431252</v>
      </c>
      <c r="U2919" s="15">
        <v>238.32452693647815</v>
      </c>
      <c r="V2919" s="15">
        <v>38.647220584293756</v>
      </c>
      <c r="W2919" s="14">
        <v>35.405251323000073</v>
      </c>
      <c r="X2919" s="14">
        <v>36.088510484000039</v>
      </c>
      <c r="Y2919" s="14" t="s">
        <v>12219</v>
      </c>
      <c r="Z2919" s="70" t="s">
        <v>5574</v>
      </c>
    </row>
    <row r="2920" spans="1:26" x14ac:dyDescent="0.25">
      <c r="A2920" s="14">
        <v>2748</v>
      </c>
      <c r="B2920" s="14" t="s">
        <v>5288</v>
      </c>
      <c r="C2920" s="14" t="s">
        <v>5324</v>
      </c>
      <c r="D2920" s="14" t="s">
        <v>5325</v>
      </c>
      <c r="E2920" s="14" t="s">
        <v>5326</v>
      </c>
      <c r="F2920" s="14" t="s">
        <v>5325</v>
      </c>
      <c r="G2920" s="14" t="s">
        <v>12220</v>
      </c>
      <c r="H2920" s="14" t="s">
        <v>12221</v>
      </c>
      <c r="I2920" s="14" t="s">
        <v>5571</v>
      </c>
      <c r="J2920" s="15">
        <v>1500</v>
      </c>
      <c r="K2920" s="15">
        <v>110</v>
      </c>
      <c r="L2920" s="14" t="s">
        <v>5572</v>
      </c>
      <c r="M2920" s="14">
        <v>2</v>
      </c>
      <c r="N2920" s="15">
        <v>1038.9037791476817</v>
      </c>
      <c r="O2920" s="14">
        <v>0</v>
      </c>
      <c r="P2920" s="15">
        <v>571.39707853122502</v>
      </c>
      <c r="Q2920" s="15">
        <v>467.50670061645673</v>
      </c>
      <c r="R2920" s="15">
        <v>446.72862503350314</v>
      </c>
      <c r="S2920" s="15">
        <v>238.9478692039668</v>
      </c>
      <c r="T2920" s="15">
        <v>207.78075582953636</v>
      </c>
      <c r="U2920" s="15">
        <v>384.39439828464219</v>
      </c>
      <c r="V2920" s="15">
        <v>62.3342267488609</v>
      </c>
      <c r="W2920" s="14">
        <v>35.431407256000057</v>
      </c>
      <c r="X2920" s="14">
        <v>36.006739903000039</v>
      </c>
      <c r="Y2920" s="14" t="s">
        <v>12222</v>
      </c>
      <c r="Z2920" s="70" t="s">
        <v>5574</v>
      </c>
    </row>
    <row r="2921" spans="1:26" x14ac:dyDescent="0.25">
      <c r="A2921" s="14">
        <v>2761</v>
      </c>
      <c r="B2921" s="14" t="s">
        <v>5288</v>
      </c>
      <c r="C2921" s="14" t="s">
        <v>5324</v>
      </c>
      <c r="D2921" s="14" t="s">
        <v>5325</v>
      </c>
      <c r="E2921" s="14" t="s">
        <v>5326</v>
      </c>
      <c r="F2921" s="14" t="s">
        <v>5325</v>
      </c>
      <c r="G2921" s="14" t="s">
        <v>12226</v>
      </c>
      <c r="H2921" s="14" t="s">
        <v>12227</v>
      </c>
      <c r="I2921" s="14" t="s">
        <v>5571</v>
      </c>
      <c r="J2921" s="15">
        <v>1000</v>
      </c>
      <c r="K2921" s="15">
        <v>70</v>
      </c>
      <c r="L2921" s="14" t="s">
        <v>5572</v>
      </c>
      <c r="M2921" s="14">
        <v>2</v>
      </c>
      <c r="N2921" s="15">
        <v>692.60251943178775</v>
      </c>
      <c r="O2921" s="14">
        <v>0</v>
      </c>
      <c r="P2921" s="15">
        <v>380.93138568748327</v>
      </c>
      <c r="Q2921" s="15">
        <v>311.67113374430448</v>
      </c>
      <c r="R2921" s="15">
        <v>297.81908335566879</v>
      </c>
      <c r="S2921" s="15">
        <v>159.29857946931119</v>
      </c>
      <c r="T2921" s="15">
        <v>138.52050388635755</v>
      </c>
      <c r="U2921" s="15">
        <v>256.26293218976144</v>
      </c>
      <c r="V2921" s="15">
        <v>41.556151165907266</v>
      </c>
      <c r="W2921" s="14">
        <v>35.440629293000029</v>
      </c>
      <c r="X2921" s="14">
        <v>36.153111753000076</v>
      </c>
      <c r="Y2921" s="14" t="s">
        <v>12228</v>
      </c>
      <c r="Z2921" s="70" t="s">
        <v>5574</v>
      </c>
    </row>
    <row r="2922" spans="1:26" x14ac:dyDescent="0.25">
      <c r="A2922" s="14">
        <v>2762</v>
      </c>
      <c r="B2922" s="14" t="s">
        <v>5288</v>
      </c>
      <c r="C2922" s="14" t="s">
        <v>5324</v>
      </c>
      <c r="D2922" s="14" t="s">
        <v>5325</v>
      </c>
      <c r="E2922" s="14" t="s">
        <v>5326</v>
      </c>
      <c r="F2922" s="14" t="s">
        <v>5325</v>
      </c>
      <c r="G2922" s="14" t="s">
        <v>12232</v>
      </c>
      <c r="H2922" s="14" t="s">
        <v>12233</v>
      </c>
      <c r="I2922" s="14" t="s">
        <v>5571</v>
      </c>
      <c r="J2922" s="15">
        <v>1700</v>
      </c>
      <c r="K2922" s="15">
        <v>120</v>
      </c>
      <c r="L2922" s="14" t="s">
        <v>5572</v>
      </c>
      <c r="M2922" s="14">
        <v>2</v>
      </c>
      <c r="N2922" s="15">
        <v>1177.4242830340393</v>
      </c>
      <c r="O2922" s="14">
        <v>0</v>
      </c>
      <c r="P2922" s="15">
        <v>647.58335566872165</v>
      </c>
      <c r="Q2922" s="15">
        <v>529.84092736531761</v>
      </c>
      <c r="R2922" s="15">
        <v>506.29244170463687</v>
      </c>
      <c r="S2922" s="15">
        <v>270.80758509782902</v>
      </c>
      <c r="T2922" s="15">
        <v>235.48485660680785</v>
      </c>
      <c r="U2922" s="15">
        <v>435.64698472259454</v>
      </c>
      <c r="V2922" s="15">
        <v>70.645456982042347</v>
      </c>
      <c r="W2922" s="14">
        <v>35.465079375000073</v>
      </c>
      <c r="X2922" s="14">
        <v>36.030271421000066</v>
      </c>
      <c r="Y2922" s="14" t="s">
        <v>12234</v>
      </c>
      <c r="Z2922" s="70" t="s">
        <v>5574</v>
      </c>
    </row>
    <row r="2923" spans="1:26" x14ac:dyDescent="0.25">
      <c r="A2923" s="14">
        <v>2765</v>
      </c>
      <c r="B2923" s="14" t="s">
        <v>5288</v>
      </c>
      <c r="C2923" s="14" t="s">
        <v>5324</v>
      </c>
      <c r="D2923" s="14" t="s">
        <v>5325</v>
      </c>
      <c r="E2923" s="14" t="s">
        <v>5326</v>
      </c>
      <c r="F2923" s="14" t="s">
        <v>5325</v>
      </c>
      <c r="G2923" s="14" t="s">
        <v>12238</v>
      </c>
      <c r="H2923" s="14" t="s">
        <v>12239</v>
      </c>
      <c r="I2923" s="14" t="s">
        <v>5571</v>
      </c>
      <c r="J2923" s="15">
        <v>530</v>
      </c>
      <c r="K2923" s="15">
        <v>40</v>
      </c>
      <c r="L2923" s="14" t="s">
        <v>5572</v>
      </c>
      <c r="M2923" s="14">
        <v>2</v>
      </c>
      <c r="N2923" s="15">
        <v>367.07933529884752</v>
      </c>
      <c r="O2923" s="14">
        <v>0</v>
      </c>
      <c r="P2923" s="15">
        <v>201.89363441436615</v>
      </c>
      <c r="Q2923" s="15">
        <v>165.18570088448138</v>
      </c>
      <c r="R2923" s="15">
        <v>157.84411417850441</v>
      </c>
      <c r="S2923" s="15">
        <v>84.42824711873493</v>
      </c>
      <c r="T2923" s="15">
        <v>73.415867059769511</v>
      </c>
      <c r="U2923" s="15">
        <v>135.81935406057357</v>
      </c>
      <c r="V2923" s="15">
        <v>22.02476011793085</v>
      </c>
      <c r="W2923" s="14">
        <v>35.456584779000025</v>
      </c>
      <c r="X2923" s="14">
        <v>35.994998441000064</v>
      </c>
      <c r="Y2923" s="14" t="s">
        <v>12240</v>
      </c>
      <c r="Z2923" s="70" t="s">
        <v>5574</v>
      </c>
    </row>
    <row r="2924" spans="1:26" x14ac:dyDescent="0.25">
      <c r="A2924" s="14">
        <v>2769</v>
      </c>
      <c r="B2924" s="14" t="s">
        <v>5288</v>
      </c>
      <c r="C2924" s="14" t="s">
        <v>5324</v>
      </c>
      <c r="D2924" s="14" t="s">
        <v>5325</v>
      </c>
      <c r="E2924" s="14" t="s">
        <v>5326</v>
      </c>
      <c r="F2924" s="14" t="s">
        <v>5325</v>
      </c>
      <c r="G2924" s="14" t="s">
        <v>12241</v>
      </c>
      <c r="H2924" s="14" t="s">
        <v>910</v>
      </c>
      <c r="I2924" s="14" t="s">
        <v>5571</v>
      </c>
      <c r="J2924" s="15">
        <v>780</v>
      </c>
      <c r="K2924" s="15">
        <v>60</v>
      </c>
      <c r="L2924" s="14" t="s">
        <v>5572</v>
      </c>
      <c r="M2924" s="14">
        <v>2</v>
      </c>
      <c r="N2924" s="15">
        <v>540.22996515679449</v>
      </c>
      <c r="O2924" s="14">
        <v>0</v>
      </c>
      <c r="P2924" s="15">
        <v>297.12648083623702</v>
      </c>
      <c r="Q2924" s="15">
        <v>243.1034843205575</v>
      </c>
      <c r="R2924" s="15">
        <v>231.08336759581886</v>
      </c>
      <c r="S2924" s="15">
        <v>121.55174216027876</v>
      </c>
      <c r="T2924" s="15">
        <v>103.99426829268295</v>
      </c>
      <c r="U2924" s="15">
        <v>201.23566202090595</v>
      </c>
      <c r="V2924" s="15">
        <v>35.114947735191642</v>
      </c>
      <c r="W2924" s="14">
        <v>35.477922886000044</v>
      </c>
      <c r="X2924" s="14">
        <v>36.000222783000027</v>
      </c>
      <c r="Y2924" s="14" t="s">
        <v>12242</v>
      </c>
      <c r="Z2924" s="70" t="s">
        <v>5574</v>
      </c>
    </row>
    <row r="2925" spans="1:26" x14ac:dyDescent="0.25">
      <c r="A2925" s="14">
        <v>2771</v>
      </c>
      <c r="B2925" s="14" t="s">
        <v>5288</v>
      </c>
      <c r="C2925" s="14" t="s">
        <v>5324</v>
      </c>
      <c r="D2925" s="14" t="s">
        <v>5325</v>
      </c>
      <c r="E2925" s="14" t="s">
        <v>5326</v>
      </c>
      <c r="F2925" s="14" t="s">
        <v>5325</v>
      </c>
      <c r="G2925" s="14" t="s">
        <v>12252</v>
      </c>
      <c r="H2925" s="14" t="s">
        <v>12253</v>
      </c>
      <c r="I2925" s="14" t="s">
        <v>5571</v>
      </c>
      <c r="J2925" s="15">
        <v>410</v>
      </c>
      <c r="K2925" s="15">
        <v>30</v>
      </c>
      <c r="L2925" s="14" t="s">
        <v>5572</v>
      </c>
      <c r="M2925" s="14">
        <v>2</v>
      </c>
      <c r="N2925" s="15">
        <v>283.96703296703299</v>
      </c>
      <c r="O2925" s="14">
        <v>0</v>
      </c>
      <c r="P2925" s="15">
        <v>156.18186813186816</v>
      </c>
      <c r="Q2925" s="15">
        <v>127.78516483516484</v>
      </c>
      <c r="R2925" s="15">
        <v>122.10582417582421</v>
      </c>
      <c r="S2925" s="15">
        <v>65.312417582417595</v>
      </c>
      <c r="T2925" s="15">
        <v>56.793406593406601</v>
      </c>
      <c r="U2925" s="15">
        <v>105.06780219780221</v>
      </c>
      <c r="V2925" s="15">
        <v>17.03802197802198</v>
      </c>
      <c r="W2925" s="14">
        <v>35.453256252000074</v>
      </c>
      <c r="X2925" s="14">
        <v>36.142412885000056</v>
      </c>
      <c r="Y2925" s="14" t="s">
        <v>12254</v>
      </c>
      <c r="Z2925" s="70" t="s">
        <v>5574</v>
      </c>
    </row>
    <row r="2926" spans="1:26" x14ac:dyDescent="0.25">
      <c r="A2926" s="14">
        <v>2776</v>
      </c>
      <c r="B2926" s="14" t="s">
        <v>5288</v>
      </c>
      <c r="C2926" s="14" t="s">
        <v>5324</v>
      </c>
      <c r="D2926" s="14" t="s">
        <v>5325</v>
      </c>
      <c r="E2926" s="14" t="s">
        <v>5326</v>
      </c>
      <c r="F2926" s="14" t="s">
        <v>5325</v>
      </c>
      <c r="G2926" s="14" t="s">
        <v>12255</v>
      </c>
      <c r="H2926" s="14" t="s">
        <v>12256</v>
      </c>
      <c r="I2926" s="14" t="s">
        <v>5571</v>
      </c>
      <c r="J2926" s="15">
        <v>910</v>
      </c>
      <c r="K2926" s="15">
        <v>60</v>
      </c>
      <c r="L2926" s="14" t="s">
        <v>5572</v>
      </c>
      <c r="M2926" s="14">
        <v>2</v>
      </c>
      <c r="N2926" s="15">
        <v>630.26829268292681</v>
      </c>
      <c r="O2926" s="14">
        <v>0</v>
      </c>
      <c r="P2926" s="15">
        <v>346.64756097560979</v>
      </c>
      <c r="Q2926" s="15">
        <v>283.62073170731702</v>
      </c>
      <c r="R2926" s="15">
        <v>271.01536585365852</v>
      </c>
      <c r="S2926" s="15">
        <v>144.96170731707318</v>
      </c>
      <c r="T2926" s="15">
        <v>126.05365853658537</v>
      </c>
      <c r="U2926" s="15">
        <v>233.19926829268292</v>
      </c>
      <c r="V2926" s="15">
        <v>37.816097560975606</v>
      </c>
      <c r="W2926" s="14">
        <v>35.48258048100007</v>
      </c>
      <c r="X2926" s="14">
        <v>36.08701742900007</v>
      </c>
      <c r="Y2926" s="14" t="s">
        <v>12257</v>
      </c>
      <c r="Z2926" s="70" t="s">
        <v>5574</v>
      </c>
    </row>
    <row r="2927" spans="1:26" x14ac:dyDescent="0.25">
      <c r="A2927" s="14">
        <v>2781</v>
      </c>
      <c r="B2927" s="14" t="s">
        <v>5288</v>
      </c>
      <c r="C2927" s="14" t="s">
        <v>5324</v>
      </c>
      <c r="D2927" s="14" t="s">
        <v>5325</v>
      </c>
      <c r="E2927" s="14" t="s">
        <v>5326</v>
      </c>
      <c r="F2927" s="14" t="s">
        <v>5325</v>
      </c>
      <c r="G2927" s="14" t="s">
        <v>12264</v>
      </c>
      <c r="H2927" s="14" t="s">
        <v>12265</v>
      </c>
      <c r="I2927" s="14" t="s">
        <v>5571</v>
      </c>
      <c r="J2927" s="15">
        <v>1000</v>
      </c>
      <c r="K2927" s="15">
        <v>70</v>
      </c>
      <c r="L2927" s="14" t="s">
        <v>5572</v>
      </c>
      <c r="M2927" s="14">
        <v>2</v>
      </c>
      <c r="N2927" s="15">
        <v>692.60251943178775</v>
      </c>
      <c r="O2927" s="14">
        <v>0</v>
      </c>
      <c r="P2927" s="15">
        <v>380.93138568748327</v>
      </c>
      <c r="Q2927" s="15">
        <v>311.67113374430448</v>
      </c>
      <c r="R2927" s="15">
        <v>297.81908335566879</v>
      </c>
      <c r="S2927" s="15">
        <v>159.29857946931119</v>
      </c>
      <c r="T2927" s="15">
        <v>138.52050388635755</v>
      </c>
      <c r="U2927" s="15">
        <v>256.26293218976144</v>
      </c>
      <c r="V2927" s="15">
        <v>41.556151165907266</v>
      </c>
      <c r="W2927" s="14">
        <v>35.455246001000035</v>
      </c>
      <c r="X2927" s="14">
        <v>35.989262405000034</v>
      </c>
      <c r="Y2927" s="14" t="s">
        <v>12266</v>
      </c>
      <c r="Z2927" s="70" t="s">
        <v>5574</v>
      </c>
    </row>
    <row r="2928" spans="1:26" x14ac:dyDescent="0.25">
      <c r="A2928" s="14">
        <v>2786</v>
      </c>
      <c r="B2928" s="14" t="s">
        <v>5288</v>
      </c>
      <c r="C2928" s="14" t="s">
        <v>5324</v>
      </c>
      <c r="D2928" s="14" t="s">
        <v>5325</v>
      </c>
      <c r="E2928" s="14" t="s">
        <v>5326</v>
      </c>
      <c r="F2928" s="14" t="s">
        <v>5325</v>
      </c>
      <c r="G2928" s="14" t="s">
        <v>12273</v>
      </c>
      <c r="H2928" s="14" t="s">
        <v>12274</v>
      </c>
      <c r="I2928" s="14" t="s">
        <v>5571</v>
      </c>
      <c r="J2928" s="15">
        <v>890</v>
      </c>
      <c r="K2928" s="15">
        <v>60</v>
      </c>
      <c r="L2928" s="14" t="s">
        <v>5572</v>
      </c>
      <c r="M2928" s="14">
        <v>2</v>
      </c>
      <c r="N2928" s="15">
        <v>616.41624229429112</v>
      </c>
      <c r="O2928" s="14">
        <v>0</v>
      </c>
      <c r="P2928" s="15">
        <v>339.02893326186012</v>
      </c>
      <c r="Q2928" s="15">
        <v>277.38730903243101</v>
      </c>
      <c r="R2928" s="15">
        <v>265.05898418654522</v>
      </c>
      <c r="S2928" s="15">
        <v>141.77573572768696</v>
      </c>
      <c r="T2928" s="15">
        <v>123.28324845885822</v>
      </c>
      <c r="U2928" s="15">
        <v>228.07400964888771</v>
      </c>
      <c r="V2928" s="15">
        <v>36.984974537657465</v>
      </c>
      <c r="W2928" s="14">
        <v>35.425251484000057</v>
      </c>
      <c r="X2928" s="14">
        <v>36.097393228000044</v>
      </c>
      <c r="Y2928" s="14" t="s">
        <v>12275</v>
      </c>
      <c r="Z2928" s="70" t="s">
        <v>5574</v>
      </c>
    </row>
    <row r="2929" spans="1:26" x14ac:dyDescent="0.25">
      <c r="A2929" s="14">
        <v>2788</v>
      </c>
      <c r="B2929" s="14" t="s">
        <v>5288</v>
      </c>
      <c r="C2929" s="14" t="s">
        <v>5324</v>
      </c>
      <c r="D2929" s="14" t="s">
        <v>5325</v>
      </c>
      <c r="E2929" s="14" t="s">
        <v>5326</v>
      </c>
      <c r="F2929" s="14" t="s">
        <v>5325</v>
      </c>
      <c r="G2929" s="14" t="s">
        <v>12276</v>
      </c>
      <c r="H2929" s="14" t="s">
        <v>12277</v>
      </c>
      <c r="I2929" s="14" t="s">
        <v>5571</v>
      </c>
      <c r="J2929" s="15">
        <v>1000</v>
      </c>
      <c r="K2929" s="15">
        <v>70</v>
      </c>
      <c r="L2929" s="14" t="s">
        <v>5572</v>
      </c>
      <c r="M2929" s="14">
        <v>2</v>
      </c>
      <c r="N2929" s="15">
        <v>692.60251943178775</v>
      </c>
      <c r="O2929" s="14">
        <v>0</v>
      </c>
      <c r="P2929" s="15">
        <v>380.93138568748327</v>
      </c>
      <c r="Q2929" s="15">
        <v>311.67113374430448</v>
      </c>
      <c r="R2929" s="15">
        <v>297.81908335566879</v>
      </c>
      <c r="S2929" s="15">
        <v>159.29857946931119</v>
      </c>
      <c r="T2929" s="15">
        <v>138.52050388635755</v>
      </c>
      <c r="U2929" s="15">
        <v>256.26293218976144</v>
      </c>
      <c r="V2929" s="15">
        <v>41.556151165907266</v>
      </c>
      <c r="W2929" s="14">
        <v>35.479420020000077</v>
      </c>
      <c r="X2929" s="14">
        <v>36.049098521000076</v>
      </c>
      <c r="Y2929" s="14" t="s">
        <v>12278</v>
      </c>
      <c r="Z2929" s="70" t="s">
        <v>5574</v>
      </c>
    </row>
    <row r="2930" spans="1:26" x14ac:dyDescent="0.25">
      <c r="A2930" s="14">
        <v>2789</v>
      </c>
      <c r="B2930" s="14" t="s">
        <v>5288</v>
      </c>
      <c r="C2930" s="14" t="s">
        <v>5324</v>
      </c>
      <c r="D2930" s="14" t="s">
        <v>5325</v>
      </c>
      <c r="E2930" s="14" t="s">
        <v>5326</v>
      </c>
      <c r="F2930" s="14" t="s">
        <v>5325</v>
      </c>
      <c r="G2930" s="14" t="s">
        <v>12279</v>
      </c>
      <c r="H2930" s="14" t="s">
        <v>12280</v>
      </c>
      <c r="I2930" s="14" t="s">
        <v>5571</v>
      </c>
      <c r="J2930" s="15">
        <v>1000</v>
      </c>
      <c r="K2930" s="15">
        <v>70</v>
      </c>
      <c r="L2930" s="14" t="s">
        <v>5572</v>
      </c>
      <c r="M2930" s="14">
        <v>2</v>
      </c>
      <c r="N2930" s="15">
        <v>692.60251943178775</v>
      </c>
      <c r="O2930" s="14">
        <v>0</v>
      </c>
      <c r="P2930" s="15">
        <v>380.93138568748327</v>
      </c>
      <c r="Q2930" s="15">
        <v>311.67113374430448</v>
      </c>
      <c r="R2930" s="15">
        <v>297.81908335566879</v>
      </c>
      <c r="S2930" s="15">
        <v>159.29857946931119</v>
      </c>
      <c r="T2930" s="15">
        <v>138.52050388635755</v>
      </c>
      <c r="U2930" s="15">
        <v>256.26293218976144</v>
      </c>
      <c r="V2930" s="15">
        <v>41.556151165907266</v>
      </c>
      <c r="W2930" s="14">
        <v>35.417244556000071</v>
      </c>
      <c r="X2930" s="14">
        <v>36.083714289000056</v>
      </c>
      <c r="Y2930" s="14" t="s">
        <v>12281</v>
      </c>
      <c r="Z2930" s="70" t="s">
        <v>5574</v>
      </c>
    </row>
    <row r="2931" spans="1:26" x14ac:dyDescent="0.25">
      <c r="A2931" s="14">
        <v>2747</v>
      </c>
      <c r="B2931" s="14" t="s">
        <v>5288</v>
      </c>
      <c r="C2931" s="14" t="s">
        <v>5324</v>
      </c>
      <c r="D2931" s="14" t="s">
        <v>5325</v>
      </c>
      <c r="E2931" s="14" t="s">
        <v>5326</v>
      </c>
      <c r="F2931" s="14" t="s">
        <v>5325</v>
      </c>
      <c r="G2931" s="14" t="s">
        <v>15665</v>
      </c>
      <c r="H2931" s="14" t="s">
        <v>15666</v>
      </c>
      <c r="I2931" s="14" t="s">
        <v>5571</v>
      </c>
      <c r="J2931" s="15">
        <v>470</v>
      </c>
      <c r="K2931" s="15">
        <v>0</v>
      </c>
      <c r="L2931" s="14" t="s">
        <v>5572</v>
      </c>
      <c r="M2931" s="14">
        <v>2</v>
      </c>
      <c r="N2931" s="15">
        <v>325.52318413294023</v>
      </c>
      <c r="O2931" s="14">
        <v>0</v>
      </c>
      <c r="P2931" s="15">
        <v>179.03775127311715</v>
      </c>
      <c r="Q2931" s="15">
        <v>146.48543285982308</v>
      </c>
      <c r="R2931" s="15">
        <v>139.97496917716433</v>
      </c>
      <c r="S2931" s="15">
        <v>74.870332350576263</v>
      </c>
      <c r="T2931" s="15">
        <v>65.104636826588049</v>
      </c>
      <c r="U2931" s="15">
        <v>120.44357812918788</v>
      </c>
      <c r="V2931" s="15">
        <v>19.531391047976413</v>
      </c>
      <c r="W2931" s="14">
        <v>35.422098385000027</v>
      </c>
      <c r="X2931" s="14">
        <v>36.117631309000046</v>
      </c>
      <c r="Y2931" s="14" t="s">
        <v>15667</v>
      </c>
      <c r="Z2931" s="70" t="s">
        <v>5574</v>
      </c>
    </row>
    <row r="2932" spans="1:26" x14ac:dyDescent="0.25">
      <c r="A2932" s="14">
        <v>2749</v>
      </c>
      <c r="B2932" s="14" t="s">
        <v>5288</v>
      </c>
      <c r="C2932" s="14" t="s">
        <v>5324</v>
      </c>
      <c r="D2932" s="14" t="s">
        <v>5325</v>
      </c>
      <c r="E2932" s="14" t="s">
        <v>5326</v>
      </c>
      <c r="F2932" s="14" t="s">
        <v>5325</v>
      </c>
      <c r="G2932" s="14" t="s">
        <v>15668</v>
      </c>
      <c r="H2932" s="14" t="s">
        <v>15669</v>
      </c>
      <c r="I2932" s="14" t="s">
        <v>5571</v>
      </c>
      <c r="J2932" s="15">
        <v>200</v>
      </c>
      <c r="K2932" s="15">
        <v>0</v>
      </c>
      <c r="L2932" s="14" t="s">
        <v>5572</v>
      </c>
      <c r="M2932" s="14">
        <v>2</v>
      </c>
      <c r="N2932" s="15">
        <v>138.52050388635755</v>
      </c>
      <c r="O2932" s="14">
        <v>0</v>
      </c>
      <c r="P2932" s="15">
        <v>76.18627713749666</v>
      </c>
      <c r="Q2932" s="15">
        <v>62.334226748860893</v>
      </c>
      <c r="R2932" s="15">
        <v>59.56381667113375</v>
      </c>
      <c r="S2932" s="15">
        <v>31.859715893862237</v>
      </c>
      <c r="T2932" s="15">
        <v>27.70410077727151</v>
      </c>
      <c r="U2932" s="15">
        <v>51.252586437952289</v>
      </c>
      <c r="V2932" s="15">
        <v>8.3112302331814529</v>
      </c>
      <c r="W2932" s="14">
        <v>35.434348139000065</v>
      </c>
      <c r="X2932" s="14">
        <v>36.002471495000066</v>
      </c>
      <c r="Y2932" s="14" t="s">
        <v>15670</v>
      </c>
      <c r="Z2932" s="70" t="s">
        <v>5574</v>
      </c>
    </row>
    <row r="2933" spans="1:26" x14ac:dyDescent="0.25">
      <c r="A2933" s="14">
        <v>2750</v>
      </c>
      <c r="B2933" s="14" t="s">
        <v>5288</v>
      </c>
      <c r="C2933" s="14" t="s">
        <v>5324</v>
      </c>
      <c r="D2933" s="14" t="s">
        <v>5325</v>
      </c>
      <c r="E2933" s="14" t="s">
        <v>5326</v>
      </c>
      <c r="F2933" s="14" t="s">
        <v>5325</v>
      </c>
      <c r="G2933" s="14" t="s">
        <v>15671</v>
      </c>
      <c r="H2933" s="14" t="s">
        <v>15672</v>
      </c>
      <c r="I2933" s="14" t="s">
        <v>5571</v>
      </c>
      <c r="J2933" s="15">
        <v>60</v>
      </c>
      <c r="K2933" s="15">
        <v>0</v>
      </c>
      <c r="L2933" s="14" t="s">
        <v>5572</v>
      </c>
      <c r="M2933" s="14">
        <v>2</v>
      </c>
      <c r="N2933" s="15">
        <v>41.556151165907266</v>
      </c>
      <c r="O2933" s="14">
        <v>0</v>
      </c>
      <c r="P2933" s="15">
        <v>22.855883141248999</v>
      </c>
      <c r="Q2933" s="15">
        <v>18.700268024658268</v>
      </c>
      <c r="R2933" s="15">
        <v>17.869145001340126</v>
      </c>
      <c r="S2933" s="15">
        <v>9.5579147681586711</v>
      </c>
      <c r="T2933" s="15">
        <v>8.3112302331814529</v>
      </c>
      <c r="U2933" s="15">
        <v>15.375775931385688</v>
      </c>
      <c r="V2933" s="15">
        <v>2.493369069954436</v>
      </c>
      <c r="W2933" s="14">
        <v>35.42704176400008</v>
      </c>
      <c r="X2933" s="14">
        <v>36.023195190000024</v>
      </c>
      <c r="Y2933" s="14" t="s">
        <v>15673</v>
      </c>
      <c r="Z2933" s="70" t="s">
        <v>5574</v>
      </c>
    </row>
    <row r="2934" spans="1:26" x14ac:dyDescent="0.25">
      <c r="A2934" s="14">
        <v>2751</v>
      </c>
      <c r="B2934" s="14" t="s">
        <v>5288</v>
      </c>
      <c r="C2934" s="14" t="s">
        <v>5324</v>
      </c>
      <c r="D2934" s="14" t="s">
        <v>5325</v>
      </c>
      <c r="E2934" s="14" t="s">
        <v>5326</v>
      </c>
      <c r="F2934" s="14" t="s">
        <v>5325</v>
      </c>
      <c r="G2934" s="14" t="s">
        <v>15674</v>
      </c>
      <c r="H2934" s="14" t="s">
        <v>15675</v>
      </c>
      <c r="I2934" s="14" t="s">
        <v>5571</v>
      </c>
      <c r="J2934" s="15">
        <v>690</v>
      </c>
      <c r="K2934" s="15">
        <v>0</v>
      </c>
      <c r="L2934" s="14" t="s">
        <v>5572</v>
      </c>
      <c r="M2934" s="14">
        <v>2</v>
      </c>
      <c r="N2934" s="15">
        <v>477.89573840793355</v>
      </c>
      <c r="O2934" s="14">
        <v>0</v>
      </c>
      <c r="P2934" s="15">
        <v>262.84265612436349</v>
      </c>
      <c r="Q2934" s="15">
        <v>215.05308228357006</v>
      </c>
      <c r="R2934" s="15">
        <v>204.41990210399359</v>
      </c>
      <c r="S2934" s="15">
        <v>107.52654114178505</v>
      </c>
      <c r="T2934" s="15">
        <v>91.994929643527215</v>
      </c>
      <c r="U2934" s="15">
        <v>178.01616255695524</v>
      </c>
      <c r="V2934" s="15">
        <v>31.06322299651568</v>
      </c>
      <c r="W2934" s="14">
        <v>35.444109297000068</v>
      </c>
      <c r="X2934" s="14">
        <v>36.00759197800005</v>
      </c>
      <c r="Y2934" s="14" t="s">
        <v>15676</v>
      </c>
      <c r="Z2934" s="70" t="s">
        <v>5574</v>
      </c>
    </row>
    <row r="2935" spans="1:26" x14ac:dyDescent="0.25">
      <c r="A2935" s="14">
        <v>2752</v>
      </c>
      <c r="B2935" s="14" t="s">
        <v>5288</v>
      </c>
      <c r="C2935" s="14" t="s">
        <v>5324</v>
      </c>
      <c r="D2935" s="14" t="s">
        <v>5325</v>
      </c>
      <c r="E2935" s="14" t="s">
        <v>5326</v>
      </c>
      <c r="F2935" s="14" t="s">
        <v>5325</v>
      </c>
      <c r="G2935" s="14" t="s">
        <v>15677</v>
      </c>
      <c r="H2935" s="14" t="s">
        <v>15678</v>
      </c>
      <c r="I2935" s="14" t="s">
        <v>5571</v>
      </c>
      <c r="J2935" s="15">
        <v>80</v>
      </c>
      <c r="K2935" s="15">
        <v>0</v>
      </c>
      <c r="L2935" s="14" t="s">
        <v>5572</v>
      </c>
      <c r="M2935" s="14">
        <v>2</v>
      </c>
      <c r="N2935" s="15">
        <v>55.40820155454302</v>
      </c>
      <c r="O2935" s="14">
        <v>0</v>
      </c>
      <c r="P2935" s="15">
        <v>30.474510854998663</v>
      </c>
      <c r="Q2935" s="15">
        <v>24.933690699544357</v>
      </c>
      <c r="R2935" s="15">
        <v>23.825526668453499</v>
      </c>
      <c r="S2935" s="15">
        <v>12.743886357544895</v>
      </c>
      <c r="T2935" s="15">
        <v>11.081640310908604</v>
      </c>
      <c r="U2935" s="15">
        <v>20.501034575180917</v>
      </c>
      <c r="V2935" s="15">
        <v>3.324492093272581</v>
      </c>
      <c r="W2935" s="14">
        <v>35.438222959000029</v>
      </c>
      <c r="X2935" s="14">
        <v>35.999575956000058</v>
      </c>
      <c r="Y2935" s="14" t="s">
        <v>15679</v>
      </c>
      <c r="Z2935" s="70" t="s">
        <v>5574</v>
      </c>
    </row>
    <row r="2936" spans="1:26" x14ac:dyDescent="0.25">
      <c r="A2936" s="14">
        <v>2753</v>
      </c>
      <c r="B2936" s="14" t="s">
        <v>5288</v>
      </c>
      <c r="C2936" s="14" t="s">
        <v>5324</v>
      </c>
      <c r="D2936" s="14" t="s">
        <v>5325</v>
      </c>
      <c r="E2936" s="14" t="s">
        <v>5326</v>
      </c>
      <c r="F2936" s="14" t="s">
        <v>5325</v>
      </c>
      <c r="G2936" s="14" t="s">
        <v>15680</v>
      </c>
      <c r="H2936" s="14" t="s">
        <v>15681</v>
      </c>
      <c r="I2936" s="14" t="s">
        <v>5571</v>
      </c>
      <c r="J2936" s="15">
        <v>740</v>
      </c>
      <c r="K2936" s="15">
        <v>0</v>
      </c>
      <c r="L2936" s="14" t="s">
        <v>5572</v>
      </c>
      <c r="M2936" s="14">
        <v>2</v>
      </c>
      <c r="N2936" s="15">
        <v>512.52586437952289</v>
      </c>
      <c r="O2936" s="14">
        <v>0</v>
      </c>
      <c r="P2936" s="15">
        <v>281.88922540873762</v>
      </c>
      <c r="Q2936" s="15">
        <v>230.63663897078527</v>
      </c>
      <c r="R2936" s="15">
        <v>219.23293848834092</v>
      </c>
      <c r="S2936" s="15">
        <v>115.31831948539265</v>
      </c>
      <c r="T2936" s="15">
        <v>98.661228893058151</v>
      </c>
      <c r="U2936" s="15">
        <v>190.91588448137227</v>
      </c>
      <c r="V2936" s="15">
        <v>33.314181184668989</v>
      </c>
      <c r="W2936" s="14">
        <v>35.44730080000005</v>
      </c>
      <c r="X2936" s="14">
        <v>36.082951306000041</v>
      </c>
      <c r="Y2936" s="14" t="s">
        <v>15682</v>
      </c>
      <c r="Z2936" s="70" t="s">
        <v>5574</v>
      </c>
    </row>
    <row r="2937" spans="1:26" x14ac:dyDescent="0.25">
      <c r="A2937" s="14">
        <v>2754</v>
      </c>
      <c r="B2937" s="14" t="s">
        <v>5288</v>
      </c>
      <c r="C2937" s="14" t="s">
        <v>5324</v>
      </c>
      <c r="D2937" s="14" t="s">
        <v>5325</v>
      </c>
      <c r="E2937" s="14" t="s">
        <v>5326</v>
      </c>
      <c r="F2937" s="14" t="s">
        <v>5325</v>
      </c>
      <c r="G2937" s="14" t="s">
        <v>15683</v>
      </c>
      <c r="H2937" s="14" t="s">
        <v>15684</v>
      </c>
      <c r="I2937" s="14" t="s">
        <v>5571</v>
      </c>
      <c r="J2937" s="15">
        <v>210</v>
      </c>
      <c r="K2937" s="15">
        <v>0</v>
      </c>
      <c r="L2937" s="14" t="s">
        <v>5572</v>
      </c>
      <c r="M2937" s="14">
        <v>2</v>
      </c>
      <c r="N2937" s="15">
        <v>145.44652908067542</v>
      </c>
      <c r="O2937" s="14">
        <v>0</v>
      </c>
      <c r="P2937" s="15">
        <v>79.995590994371483</v>
      </c>
      <c r="Q2937" s="15">
        <v>65.450938086303935</v>
      </c>
      <c r="R2937" s="15">
        <v>62.542007504690439</v>
      </c>
      <c r="S2937" s="15">
        <v>33.452701688555351</v>
      </c>
      <c r="T2937" s="15">
        <v>29.089305816135084</v>
      </c>
      <c r="U2937" s="15">
        <v>53.815215759849906</v>
      </c>
      <c r="V2937" s="15">
        <v>8.7267917448405239</v>
      </c>
      <c r="W2937" s="14">
        <v>35.43213699100005</v>
      </c>
      <c r="X2937" s="14">
        <v>36.103329027000029</v>
      </c>
      <c r="Y2937" s="14" t="s">
        <v>15685</v>
      </c>
      <c r="Z2937" s="70" t="s">
        <v>5574</v>
      </c>
    </row>
    <row r="2938" spans="1:26" x14ac:dyDescent="0.25">
      <c r="A2938" s="14">
        <v>2755</v>
      </c>
      <c r="B2938" s="14" t="s">
        <v>5288</v>
      </c>
      <c r="C2938" s="14" t="s">
        <v>5324</v>
      </c>
      <c r="D2938" s="14" t="s">
        <v>5325</v>
      </c>
      <c r="E2938" s="14" t="s">
        <v>5326</v>
      </c>
      <c r="F2938" s="14" t="s">
        <v>5325</v>
      </c>
      <c r="G2938" s="14" t="s">
        <v>15686</v>
      </c>
      <c r="H2938" s="14" t="s">
        <v>15687</v>
      </c>
      <c r="I2938" s="14" t="s">
        <v>5571</v>
      </c>
      <c r="J2938" s="15">
        <v>390</v>
      </c>
      <c r="K2938" s="15">
        <v>0</v>
      </c>
      <c r="L2938" s="14" t="s">
        <v>5572</v>
      </c>
      <c r="M2938" s="14">
        <v>2</v>
      </c>
      <c r="N2938" s="15">
        <v>270.11498257839725</v>
      </c>
      <c r="O2938" s="14">
        <v>0</v>
      </c>
      <c r="P2938" s="15">
        <v>148.56324041811851</v>
      </c>
      <c r="Q2938" s="15">
        <v>121.55174216027875</v>
      </c>
      <c r="R2938" s="15">
        <v>116.14944250871082</v>
      </c>
      <c r="S2938" s="15">
        <v>62.126445993031368</v>
      </c>
      <c r="T2938" s="15">
        <v>54.022996515679452</v>
      </c>
      <c r="U2938" s="15">
        <v>99.942543554006974</v>
      </c>
      <c r="V2938" s="15">
        <v>16.206898954703835</v>
      </c>
      <c r="W2938" s="14">
        <v>35.487940881000043</v>
      </c>
      <c r="X2938" s="14">
        <v>36.107930201000045</v>
      </c>
      <c r="Y2938" s="14" t="s">
        <v>15688</v>
      </c>
      <c r="Z2938" s="70" t="s">
        <v>5574</v>
      </c>
    </row>
    <row r="2939" spans="1:26" x14ac:dyDescent="0.25">
      <c r="A2939" s="14">
        <v>2756</v>
      </c>
      <c r="B2939" s="14" t="s">
        <v>5288</v>
      </c>
      <c r="C2939" s="14" t="s">
        <v>5324</v>
      </c>
      <c r="D2939" s="14" t="s">
        <v>5325</v>
      </c>
      <c r="E2939" s="14" t="s">
        <v>5326</v>
      </c>
      <c r="F2939" s="14" t="s">
        <v>5325</v>
      </c>
      <c r="G2939" s="14" t="s">
        <v>15689</v>
      </c>
      <c r="H2939" s="14" t="s">
        <v>15690</v>
      </c>
      <c r="I2939" s="14" t="s">
        <v>5571</v>
      </c>
      <c r="J2939" s="15">
        <v>90</v>
      </c>
      <c r="K2939" s="15">
        <v>0</v>
      </c>
      <c r="L2939" s="14" t="s">
        <v>5572</v>
      </c>
      <c r="M2939" s="14">
        <v>2</v>
      </c>
      <c r="N2939" s="15">
        <v>62.3342267488609</v>
      </c>
      <c r="O2939" s="14">
        <v>0</v>
      </c>
      <c r="P2939" s="15">
        <v>34.2838247118735</v>
      </c>
      <c r="Q2939" s="15">
        <v>28.050402036987403</v>
      </c>
      <c r="R2939" s="15">
        <v>26.803717502010187</v>
      </c>
      <c r="S2939" s="15">
        <v>14.336872152238007</v>
      </c>
      <c r="T2939" s="15">
        <v>12.46684534977218</v>
      </c>
      <c r="U2939" s="15">
        <v>23.063663897078534</v>
      </c>
      <c r="V2939" s="15">
        <v>3.7400536049316537</v>
      </c>
      <c r="W2939" s="14">
        <v>35.429627048000043</v>
      </c>
      <c r="X2939" s="14">
        <v>35.984416167000063</v>
      </c>
      <c r="Y2939" s="14" t="s">
        <v>15691</v>
      </c>
      <c r="Z2939" s="70" t="s">
        <v>5574</v>
      </c>
    </row>
    <row r="2940" spans="1:26" x14ac:dyDescent="0.25">
      <c r="A2940" s="14">
        <v>2757</v>
      </c>
      <c r="B2940" s="14" t="s">
        <v>5288</v>
      </c>
      <c r="C2940" s="14" t="s">
        <v>5324</v>
      </c>
      <c r="D2940" s="14" t="s">
        <v>5325</v>
      </c>
      <c r="E2940" s="14" t="s">
        <v>5326</v>
      </c>
      <c r="F2940" s="14" t="s">
        <v>5325</v>
      </c>
      <c r="G2940" s="14" t="s">
        <v>15692</v>
      </c>
      <c r="H2940" s="14" t="s">
        <v>15693</v>
      </c>
      <c r="I2940" s="14" t="s">
        <v>5571</v>
      </c>
      <c r="J2940" s="15">
        <v>460</v>
      </c>
      <c r="K2940" s="15">
        <v>0</v>
      </c>
      <c r="L2940" s="14" t="s">
        <v>5572</v>
      </c>
      <c r="M2940" s="14">
        <v>2</v>
      </c>
      <c r="N2940" s="15">
        <v>318.59715893862239</v>
      </c>
      <c r="O2940" s="14">
        <v>0</v>
      </c>
      <c r="P2940" s="15">
        <v>175.22843741624231</v>
      </c>
      <c r="Q2940" s="15">
        <v>143.36872152238007</v>
      </c>
      <c r="R2940" s="15">
        <v>136.99677834360764</v>
      </c>
      <c r="S2940" s="15">
        <v>73.277346555883156</v>
      </c>
      <c r="T2940" s="15">
        <v>63.719431787724481</v>
      </c>
      <c r="U2940" s="15">
        <v>117.88094880729028</v>
      </c>
      <c r="V2940" s="15">
        <v>19.115829536317342</v>
      </c>
      <c r="W2940" s="14">
        <v>35.458601463000036</v>
      </c>
      <c r="X2940" s="14">
        <v>35.973554696000065</v>
      </c>
      <c r="Y2940" s="14" t="s">
        <v>15694</v>
      </c>
      <c r="Z2940" s="70" t="s">
        <v>5574</v>
      </c>
    </row>
    <row r="2941" spans="1:26" x14ac:dyDescent="0.25">
      <c r="A2941" s="14">
        <v>2758</v>
      </c>
      <c r="B2941" s="14" t="s">
        <v>5288</v>
      </c>
      <c r="C2941" s="14" t="s">
        <v>5324</v>
      </c>
      <c r="D2941" s="14" t="s">
        <v>5325</v>
      </c>
      <c r="E2941" s="14" t="s">
        <v>5326</v>
      </c>
      <c r="F2941" s="14" t="s">
        <v>5325</v>
      </c>
      <c r="G2941" s="14" t="s">
        <v>15695</v>
      </c>
      <c r="H2941" s="14" t="s">
        <v>15696</v>
      </c>
      <c r="I2941" s="14" t="s">
        <v>5571</v>
      </c>
      <c r="J2941" s="15">
        <v>530</v>
      </c>
      <c r="K2941" s="15">
        <v>0</v>
      </c>
      <c r="L2941" s="14" t="s">
        <v>5572</v>
      </c>
      <c r="M2941" s="14">
        <v>2</v>
      </c>
      <c r="N2941" s="15">
        <v>367.07933529884752</v>
      </c>
      <c r="O2941" s="14">
        <v>0</v>
      </c>
      <c r="P2941" s="15">
        <v>201.89363441436615</v>
      </c>
      <c r="Q2941" s="15">
        <v>165.18570088448138</v>
      </c>
      <c r="R2941" s="15">
        <v>157.84411417850441</v>
      </c>
      <c r="S2941" s="15">
        <v>84.42824711873493</v>
      </c>
      <c r="T2941" s="15">
        <v>73.415867059769511</v>
      </c>
      <c r="U2941" s="15">
        <v>135.81935406057357</v>
      </c>
      <c r="V2941" s="15">
        <v>22.02476011793085</v>
      </c>
      <c r="W2941" s="14">
        <v>35.406649724000033</v>
      </c>
      <c r="X2941" s="14">
        <v>36.153558467000039</v>
      </c>
      <c r="Y2941" s="14" t="s">
        <v>15697</v>
      </c>
      <c r="Z2941" s="70" t="s">
        <v>5574</v>
      </c>
    </row>
    <row r="2942" spans="1:26" x14ac:dyDescent="0.25">
      <c r="A2942" s="14">
        <v>2759</v>
      </c>
      <c r="B2942" s="14" t="s">
        <v>5288</v>
      </c>
      <c r="C2942" s="14" t="s">
        <v>5324</v>
      </c>
      <c r="D2942" s="14" t="s">
        <v>5325</v>
      </c>
      <c r="E2942" s="14" t="s">
        <v>5326</v>
      </c>
      <c r="F2942" s="14" t="s">
        <v>5325</v>
      </c>
      <c r="G2942" s="14" t="s">
        <v>15698</v>
      </c>
      <c r="H2942" s="14" t="s">
        <v>15699</v>
      </c>
      <c r="I2942" s="14" t="s">
        <v>5571</v>
      </c>
      <c r="J2942" s="15">
        <v>390</v>
      </c>
      <c r="K2942" s="15">
        <v>0</v>
      </c>
      <c r="L2942" s="14" t="s">
        <v>5572</v>
      </c>
      <c r="M2942" s="14">
        <v>2</v>
      </c>
      <c r="N2942" s="15">
        <v>270.11498257839725</v>
      </c>
      <c r="O2942" s="14">
        <v>0</v>
      </c>
      <c r="P2942" s="15">
        <v>148.56324041811851</v>
      </c>
      <c r="Q2942" s="15">
        <v>121.55174216027875</v>
      </c>
      <c r="R2942" s="15">
        <v>116.14944250871082</v>
      </c>
      <c r="S2942" s="15">
        <v>62.126445993031368</v>
      </c>
      <c r="T2942" s="15">
        <v>54.022996515679452</v>
      </c>
      <c r="U2942" s="15">
        <v>99.942543554006974</v>
      </c>
      <c r="V2942" s="15">
        <v>16.206898954703835</v>
      </c>
      <c r="W2942" s="14">
        <v>35.439141545000041</v>
      </c>
      <c r="X2942" s="14">
        <v>36.018720987000052</v>
      </c>
      <c r="Y2942" s="14" t="s">
        <v>15700</v>
      </c>
      <c r="Z2942" s="70" t="s">
        <v>5574</v>
      </c>
    </row>
    <row r="2943" spans="1:26" x14ac:dyDescent="0.25">
      <c r="A2943" s="14">
        <v>2763</v>
      </c>
      <c r="B2943" s="14" t="s">
        <v>5288</v>
      </c>
      <c r="C2943" s="14" t="s">
        <v>5324</v>
      </c>
      <c r="D2943" s="14" t="s">
        <v>5325</v>
      </c>
      <c r="E2943" s="14" t="s">
        <v>5326</v>
      </c>
      <c r="F2943" s="14" t="s">
        <v>5325</v>
      </c>
      <c r="G2943" s="14" t="s">
        <v>15701</v>
      </c>
      <c r="H2943" s="14" t="s">
        <v>122</v>
      </c>
      <c r="I2943" s="14" t="s">
        <v>5571</v>
      </c>
      <c r="J2943" s="15">
        <v>120</v>
      </c>
      <c r="K2943" s="15">
        <v>0</v>
      </c>
      <c r="L2943" s="14" t="s">
        <v>5572</v>
      </c>
      <c r="M2943" s="14">
        <v>2</v>
      </c>
      <c r="N2943" s="15">
        <v>83.112302331814533</v>
      </c>
      <c r="O2943" s="14">
        <v>0</v>
      </c>
      <c r="P2943" s="15">
        <v>45.711766282497997</v>
      </c>
      <c r="Q2943" s="15">
        <v>37.400536049316536</v>
      </c>
      <c r="R2943" s="15">
        <v>35.738290002680252</v>
      </c>
      <c r="S2943" s="15">
        <v>19.115829536317342</v>
      </c>
      <c r="T2943" s="15">
        <v>16.622460466362906</v>
      </c>
      <c r="U2943" s="15">
        <v>30.751551862771375</v>
      </c>
      <c r="V2943" s="15">
        <v>4.9867381399088719</v>
      </c>
      <c r="W2943" s="14">
        <v>35.450691464000045</v>
      </c>
      <c r="X2943" s="14">
        <v>36.115294210000059</v>
      </c>
      <c r="Y2943" s="14" t="s">
        <v>15702</v>
      </c>
      <c r="Z2943" s="70" t="s">
        <v>5574</v>
      </c>
    </row>
    <row r="2944" spans="1:26" x14ac:dyDescent="0.25">
      <c r="A2944" s="14">
        <v>2764</v>
      </c>
      <c r="B2944" s="14" t="s">
        <v>5288</v>
      </c>
      <c r="C2944" s="14" t="s">
        <v>5324</v>
      </c>
      <c r="D2944" s="14" t="s">
        <v>5325</v>
      </c>
      <c r="E2944" s="14" t="s">
        <v>5326</v>
      </c>
      <c r="F2944" s="14" t="s">
        <v>5325</v>
      </c>
      <c r="G2944" s="14" t="s">
        <v>15703</v>
      </c>
      <c r="H2944" s="14" t="s">
        <v>15704</v>
      </c>
      <c r="I2944" s="14" t="s">
        <v>5571</v>
      </c>
      <c r="J2944" s="15">
        <v>420</v>
      </c>
      <c r="K2944" s="15">
        <v>0</v>
      </c>
      <c r="L2944" s="14" t="s">
        <v>5572</v>
      </c>
      <c r="M2944" s="14">
        <v>2</v>
      </c>
      <c r="N2944" s="15">
        <v>290.89305816135084</v>
      </c>
      <c r="O2944" s="14">
        <v>0</v>
      </c>
      <c r="P2944" s="15">
        <v>159.99118198874297</v>
      </c>
      <c r="Q2944" s="15">
        <v>130.90187617260787</v>
      </c>
      <c r="R2944" s="15">
        <v>125.08401500938088</v>
      </c>
      <c r="S2944" s="15">
        <v>66.905403377110702</v>
      </c>
      <c r="T2944" s="15">
        <v>58.178611632270169</v>
      </c>
      <c r="U2944" s="15">
        <v>107.63043151969981</v>
      </c>
      <c r="V2944" s="15">
        <v>17.453583489681048</v>
      </c>
      <c r="W2944" s="14">
        <v>35.432777075000047</v>
      </c>
      <c r="X2944" s="14">
        <v>36.056973536000044</v>
      </c>
      <c r="Y2944" s="14" t="s">
        <v>15705</v>
      </c>
      <c r="Z2944" s="70" t="s">
        <v>5574</v>
      </c>
    </row>
    <row r="2945" spans="1:26" x14ac:dyDescent="0.25">
      <c r="A2945" s="14">
        <v>2766</v>
      </c>
      <c r="B2945" s="14" t="s">
        <v>5288</v>
      </c>
      <c r="C2945" s="14" t="s">
        <v>5324</v>
      </c>
      <c r="D2945" s="14" t="s">
        <v>5325</v>
      </c>
      <c r="E2945" s="14" t="s">
        <v>5326</v>
      </c>
      <c r="F2945" s="14" t="s">
        <v>5325</v>
      </c>
      <c r="G2945" s="14" t="s">
        <v>15706</v>
      </c>
      <c r="H2945" s="14" t="s">
        <v>15707</v>
      </c>
      <c r="I2945" s="14" t="s">
        <v>5571</v>
      </c>
      <c r="J2945" s="15">
        <v>360</v>
      </c>
      <c r="K2945" s="15">
        <v>0</v>
      </c>
      <c r="L2945" s="14" t="s">
        <v>5572</v>
      </c>
      <c r="M2945" s="14">
        <v>2</v>
      </c>
      <c r="N2945" s="15">
        <v>249.3369069954436</v>
      </c>
      <c r="O2945" s="14">
        <v>0</v>
      </c>
      <c r="P2945" s="15">
        <v>137.135298847494</v>
      </c>
      <c r="Q2945" s="15">
        <v>112.20160814794961</v>
      </c>
      <c r="R2945" s="15">
        <v>107.21487000804075</v>
      </c>
      <c r="S2945" s="15">
        <v>57.347488608952027</v>
      </c>
      <c r="T2945" s="15">
        <v>49.867381399088721</v>
      </c>
      <c r="U2945" s="15">
        <v>92.254655588314137</v>
      </c>
      <c r="V2945" s="15">
        <v>14.960214419726615</v>
      </c>
      <c r="W2945" s="14">
        <v>35.453404047000049</v>
      </c>
      <c r="X2945" s="14">
        <v>36.087473955000064</v>
      </c>
      <c r="Y2945" s="14" t="s">
        <v>15708</v>
      </c>
      <c r="Z2945" s="70" t="s">
        <v>5574</v>
      </c>
    </row>
    <row r="2946" spans="1:26" x14ac:dyDescent="0.25">
      <c r="A2946" s="14">
        <v>2767</v>
      </c>
      <c r="B2946" s="14" t="s">
        <v>5288</v>
      </c>
      <c r="C2946" s="14" t="s">
        <v>5324</v>
      </c>
      <c r="D2946" s="14" t="s">
        <v>5325</v>
      </c>
      <c r="E2946" s="14" t="s">
        <v>5326</v>
      </c>
      <c r="F2946" s="14" t="s">
        <v>5325</v>
      </c>
      <c r="G2946" s="14" t="s">
        <v>15709</v>
      </c>
      <c r="H2946" s="14" t="s">
        <v>15710</v>
      </c>
      <c r="I2946" s="14" t="s">
        <v>5571</v>
      </c>
      <c r="J2946" s="15">
        <v>100</v>
      </c>
      <c r="K2946" s="15">
        <v>0</v>
      </c>
      <c r="L2946" s="14" t="s">
        <v>5572</v>
      </c>
      <c r="M2946" s="14">
        <v>2</v>
      </c>
      <c r="N2946" s="15">
        <v>69.260251943178773</v>
      </c>
      <c r="O2946" s="14">
        <v>0</v>
      </c>
      <c r="P2946" s="15">
        <v>38.09313856874833</v>
      </c>
      <c r="Q2946" s="15">
        <v>31.167113374430446</v>
      </c>
      <c r="R2946" s="15">
        <v>29.781908335566875</v>
      </c>
      <c r="S2946" s="15">
        <v>15.929857946931119</v>
      </c>
      <c r="T2946" s="15">
        <v>13.852050388635755</v>
      </c>
      <c r="U2946" s="15">
        <v>25.626293218976144</v>
      </c>
      <c r="V2946" s="15">
        <v>4.1556151165907265</v>
      </c>
      <c r="W2946" s="14">
        <v>35.413382856000055</v>
      </c>
      <c r="X2946" s="14">
        <v>36.099393022000072</v>
      </c>
      <c r="Y2946" s="14" t="s">
        <v>15711</v>
      </c>
      <c r="Z2946" s="70" t="s">
        <v>5574</v>
      </c>
    </row>
    <row r="2947" spans="1:26" x14ac:dyDescent="0.25">
      <c r="A2947" s="14">
        <v>2768</v>
      </c>
      <c r="B2947" s="14" t="s">
        <v>5288</v>
      </c>
      <c r="C2947" s="14" t="s">
        <v>5324</v>
      </c>
      <c r="D2947" s="14" t="s">
        <v>5325</v>
      </c>
      <c r="E2947" s="14" t="s">
        <v>5326</v>
      </c>
      <c r="F2947" s="14" t="s">
        <v>5325</v>
      </c>
      <c r="G2947" s="14" t="s">
        <v>15712</v>
      </c>
      <c r="H2947" s="14" t="s">
        <v>15713</v>
      </c>
      <c r="I2947" s="14" t="s">
        <v>5571</v>
      </c>
      <c r="J2947" s="15">
        <v>550</v>
      </c>
      <c r="K2947" s="15">
        <v>0</v>
      </c>
      <c r="L2947" s="14" t="s">
        <v>5572</v>
      </c>
      <c r="M2947" s="14">
        <v>2</v>
      </c>
      <c r="N2947" s="15">
        <v>380.93138568748327</v>
      </c>
      <c r="O2947" s="14">
        <v>0</v>
      </c>
      <c r="P2947" s="15">
        <v>209.51226212811582</v>
      </c>
      <c r="Q2947" s="15">
        <v>171.41912355936745</v>
      </c>
      <c r="R2947" s="15">
        <v>163.8004958456178</v>
      </c>
      <c r="S2947" s="15">
        <v>87.614218708121157</v>
      </c>
      <c r="T2947" s="15">
        <v>76.18627713749666</v>
      </c>
      <c r="U2947" s="15">
        <v>140.94461270436881</v>
      </c>
      <c r="V2947" s="15">
        <v>22.855883141248995</v>
      </c>
      <c r="W2947" s="14">
        <v>35.431836836000059</v>
      </c>
      <c r="X2947" s="14">
        <v>35.946727004000024</v>
      </c>
      <c r="Y2947" s="14" t="s">
        <v>15714</v>
      </c>
      <c r="Z2947" s="70" t="s">
        <v>5574</v>
      </c>
    </row>
    <row r="2948" spans="1:26" x14ac:dyDescent="0.25">
      <c r="A2948" s="14">
        <v>2772</v>
      </c>
      <c r="B2948" s="14" t="s">
        <v>5288</v>
      </c>
      <c r="C2948" s="14" t="s">
        <v>5324</v>
      </c>
      <c r="D2948" s="14" t="s">
        <v>5325</v>
      </c>
      <c r="E2948" s="14" t="s">
        <v>5326</v>
      </c>
      <c r="F2948" s="14" t="s">
        <v>5325</v>
      </c>
      <c r="G2948" s="14" t="s">
        <v>15878</v>
      </c>
      <c r="H2948" s="14" t="s">
        <v>15879</v>
      </c>
      <c r="I2948" s="14" t="s">
        <v>5571</v>
      </c>
      <c r="J2948" s="15">
        <v>340</v>
      </c>
      <c r="K2948" s="15">
        <v>0</v>
      </c>
      <c r="L2948" s="14" t="s">
        <v>5572</v>
      </c>
      <c r="M2948" s="14">
        <v>2</v>
      </c>
      <c r="N2948" s="15">
        <v>235.48485660680782</v>
      </c>
      <c r="O2948" s="14">
        <v>0</v>
      </c>
      <c r="P2948" s="15">
        <v>129.51667113374432</v>
      </c>
      <c r="Q2948" s="15">
        <v>105.96818547306351</v>
      </c>
      <c r="R2948" s="15">
        <v>101.25848834092737</v>
      </c>
      <c r="S2948" s="15">
        <v>54.1615170195658</v>
      </c>
      <c r="T2948" s="15">
        <v>47.096971321361565</v>
      </c>
      <c r="U2948" s="15">
        <v>87.129396944518888</v>
      </c>
      <c r="V2948" s="15">
        <v>14.129091396408469</v>
      </c>
      <c r="W2948" s="14">
        <v>35.418358779000073</v>
      </c>
      <c r="X2948" s="14">
        <v>36.034967348000066</v>
      </c>
      <c r="Y2948" s="14" t="s">
        <v>15880</v>
      </c>
      <c r="Z2948" s="70" t="s">
        <v>5574</v>
      </c>
    </row>
    <row r="2949" spans="1:26" x14ac:dyDescent="0.25">
      <c r="A2949" s="14">
        <v>2775</v>
      </c>
      <c r="B2949" s="14" t="s">
        <v>5288</v>
      </c>
      <c r="C2949" s="14" t="s">
        <v>5324</v>
      </c>
      <c r="D2949" s="14" t="s">
        <v>5325</v>
      </c>
      <c r="E2949" s="14" t="s">
        <v>5326</v>
      </c>
      <c r="F2949" s="14" t="s">
        <v>5325</v>
      </c>
      <c r="G2949" s="14" t="s">
        <v>15881</v>
      </c>
      <c r="H2949" s="14" t="s">
        <v>15882</v>
      </c>
      <c r="I2949" s="14" t="s">
        <v>5571</v>
      </c>
      <c r="J2949" s="15">
        <v>110</v>
      </c>
      <c r="K2949" s="15">
        <v>0</v>
      </c>
      <c r="L2949" s="14" t="s">
        <v>5572</v>
      </c>
      <c r="M2949" s="14">
        <v>2</v>
      </c>
      <c r="N2949" s="15">
        <v>76.186277137496646</v>
      </c>
      <c r="O2949" s="14">
        <v>0</v>
      </c>
      <c r="P2949" s="15">
        <v>41.90245242562316</v>
      </c>
      <c r="Q2949" s="15">
        <v>34.283824711873486</v>
      </c>
      <c r="R2949" s="15">
        <v>32.760099169123563</v>
      </c>
      <c r="S2949" s="15">
        <v>17.522843741624229</v>
      </c>
      <c r="T2949" s="15">
        <v>15.237255427499329</v>
      </c>
      <c r="U2949" s="15">
        <v>28.188922540873758</v>
      </c>
      <c r="V2949" s="15">
        <v>4.5711766282497983</v>
      </c>
      <c r="W2949" s="14">
        <v>35.46158764300003</v>
      </c>
      <c r="X2949" s="14">
        <v>36.12381275000007</v>
      </c>
      <c r="Y2949" s="14" t="s">
        <v>15883</v>
      </c>
      <c r="Z2949" s="70" t="s">
        <v>5574</v>
      </c>
    </row>
    <row r="2950" spans="1:26" x14ac:dyDescent="0.25">
      <c r="A2950" s="14">
        <v>2777</v>
      </c>
      <c r="B2950" s="14" t="s">
        <v>5288</v>
      </c>
      <c r="C2950" s="14" t="s">
        <v>5324</v>
      </c>
      <c r="D2950" s="14" t="s">
        <v>5325</v>
      </c>
      <c r="E2950" s="14" t="s">
        <v>5326</v>
      </c>
      <c r="F2950" s="14" t="s">
        <v>5325</v>
      </c>
      <c r="G2950" s="14" t="s">
        <v>15889</v>
      </c>
      <c r="H2950" s="14" t="s">
        <v>15890</v>
      </c>
      <c r="I2950" s="14" t="s">
        <v>5571</v>
      </c>
      <c r="J2950" s="15">
        <v>670</v>
      </c>
      <c r="K2950" s="15">
        <v>0</v>
      </c>
      <c r="L2950" s="14" t="s">
        <v>5572</v>
      </c>
      <c r="M2950" s="14">
        <v>2</v>
      </c>
      <c r="N2950" s="15">
        <v>464.0436880192978</v>
      </c>
      <c r="O2950" s="14">
        <v>0</v>
      </c>
      <c r="P2950" s="15">
        <v>255.22402841061381</v>
      </c>
      <c r="Q2950" s="15">
        <v>208.81965960868399</v>
      </c>
      <c r="R2950" s="15">
        <v>198.49468755025467</v>
      </c>
      <c r="S2950" s="15">
        <v>104.40982980434201</v>
      </c>
      <c r="T2950" s="15">
        <v>89.328409943714831</v>
      </c>
      <c r="U2950" s="15">
        <v>172.85627378718843</v>
      </c>
      <c r="V2950" s="15">
        <v>30.162839721254358</v>
      </c>
      <c r="W2950" s="14">
        <v>35.441508710000051</v>
      </c>
      <c r="X2950" s="14">
        <v>35.964551628000038</v>
      </c>
      <c r="Y2950" s="14" t="s">
        <v>15891</v>
      </c>
      <c r="Z2950" s="70" t="s">
        <v>5574</v>
      </c>
    </row>
    <row r="2951" spans="1:26" x14ac:dyDescent="0.25">
      <c r="A2951" s="14">
        <v>2778</v>
      </c>
      <c r="B2951" s="14" t="s">
        <v>5288</v>
      </c>
      <c r="C2951" s="14" t="s">
        <v>5324</v>
      </c>
      <c r="D2951" s="14" t="s">
        <v>5325</v>
      </c>
      <c r="E2951" s="14" t="s">
        <v>5326</v>
      </c>
      <c r="F2951" s="14" t="s">
        <v>5325</v>
      </c>
      <c r="G2951" s="14" t="s">
        <v>15894</v>
      </c>
      <c r="H2951" s="14" t="s">
        <v>15895</v>
      </c>
      <c r="I2951" s="14" t="s">
        <v>5571</v>
      </c>
      <c r="J2951" s="15">
        <v>660</v>
      </c>
      <c r="K2951" s="15">
        <v>0</v>
      </c>
      <c r="L2951" s="14" t="s">
        <v>5572</v>
      </c>
      <c r="M2951" s="14">
        <v>2</v>
      </c>
      <c r="N2951" s="15">
        <v>457.1176628249799</v>
      </c>
      <c r="O2951" s="14">
        <v>0</v>
      </c>
      <c r="P2951" s="15">
        <v>251.41471455373897</v>
      </c>
      <c r="Q2951" s="15">
        <v>205.70294827124093</v>
      </c>
      <c r="R2951" s="15">
        <v>195.53208027338516</v>
      </c>
      <c r="S2951" s="15">
        <v>102.85147413562048</v>
      </c>
      <c r="T2951" s="15">
        <v>87.995150093808633</v>
      </c>
      <c r="U2951" s="15">
        <v>170.27632940230501</v>
      </c>
      <c r="V2951" s="15">
        <v>29.712648083623694</v>
      </c>
      <c r="W2951" s="14">
        <v>35.419723292000072</v>
      </c>
      <c r="X2951" s="14">
        <v>36.145347849000075</v>
      </c>
      <c r="Y2951" s="14" t="s">
        <v>15896</v>
      </c>
      <c r="Z2951" s="70" t="s">
        <v>5574</v>
      </c>
    </row>
    <row r="2952" spans="1:26" x14ac:dyDescent="0.25">
      <c r="A2952" s="14">
        <v>2779</v>
      </c>
      <c r="B2952" s="14" t="s">
        <v>5288</v>
      </c>
      <c r="C2952" s="14" t="s">
        <v>5324</v>
      </c>
      <c r="D2952" s="14" t="s">
        <v>5325</v>
      </c>
      <c r="E2952" s="14" t="s">
        <v>5326</v>
      </c>
      <c r="F2952" s="14" t="s">
        <v>5325</v>
      </c>
      <c r="G2952" s="14" t="s">
        <v>15905</v>
      </c>
      <c r="H2952" s="14" t="s">
        <v>15906</v>
      </c>
      <c r="I2952" s="14" t="s">
        <v>5571</v>
      </c>
      <c r="J2952" s="15">
        <v>310</v>
      </c>
      <c r="K2952" s="15">
        <v>0</v>
      </c>
      <c r="L2952" s="14" t="s">
        <v>5572</v>
      </c>
      <c r="M2952" s="14">
        <v>2</v>
      </c>
      <c r="N2952" s="15">
        <v>214.70678102385421</v>
      </c>
      <c r="O2952" s="14">
        <v>0</v>
      </c>
      <c r="P2952" s="15">
        <v>118.08872956311983</v>
      </c>
      <c r="Q2952" s="15">
        <v>96.618051460734378</v>
      </c>
      <c r="R2952" s="15">
        <v>92.323915840257314</v>
      </c>
      <c r="S2952" s="15">
        <v>49.382559635486473</v>
      </c>
      <c r="T2952" s="15">
        <v>42.941356204770841</v>
      </c>
      <c r="U2952" s="15">
        <v>79.44150897882605</v>
      </c>
      <c r="V2952" s="15">
        <v>12.882406861431251</v>
      </c>
      <c r="W2952" s="14">
        <v>35.437657957000056</v>
      </c>
      <c r="X2952" s="14">
        <v>36.125491691000036</v>
      </c>
      <c r="Y2952" s="14" t="s">
        <v>15907</v>
      </c>
      <c r="Z2952" s="70" t="s">
        <v>5574</v>
      </c>
    </row>
    <row r="2953" spans="1:26" x14ac:dyDescent="0.25">
      <c r="A2953" s="14">
        <v>2780</v>
      </c>
      <c r="B2953" s="14" t="s">
        <v>5288</v>
      </c>
      <c r="C2953" s="14" t="s">
        <v>5324</v>
      </c>
      <c r="D2953" s="14" t="s">
        <v>5325</v>
      </c>
      <c r="E2953" s="14" t="s">
        <v>5326</v>
      </c>
      <c r="F2953" s="14" t="s">
        <v>5325</v>
      </c>
      <c r="G2953" s="14" t="s">
        <v>15910</v>
      </c>
      <c r="H2953" s="14" t="s">
        <v>15911</v>
      </c>
      <c r="I2953" s="14" t="s">
        <v>5571</v>
      </c>
      <c r="J2953" s="15">
        <v>670</v>
      </c>
      <c r="K2953" s="15">
        <v>0</v>
      </c>
      <c r="L2953" s="14" t="s">
        <v>5572</v>
      </c>
      <c r="M2953" s="14">
        <v>2</v>
      </c>
      <c r="N2953" s="15">
        <v>464.0436880192978</v>
      </c>
      <c r="O2953" s="14">
        <v>0</v>
      </c>
      <c r="P2953" s="15">
        <v>255.22402841061381</v>
      </c>
      <c r="Q2953" s="15">
        <v>208.81965960868399</v>
      </c>
      <c r="R2953" s="15">
        <v>198.49468755025467</v>
      </c>
      <c r="S2953" s="15">
        <v>104.40982980434201</v>
      </c>
      <c r="T2953" s="15">
        <v>89.328409943714831</v>
      </c>
      <c r="U2953" s="15">
        <v>172.85627378718843</v>
      </c>
      <c r="V2953" s="15">
        <v>30.162839721254358</v>
      </c>
      <c r="W2953" s="14">
        <v>35.458178117000045</v>
      </c>
      <c r="X2953" s="14">
        <v>35.981928181000058</v>
      </c>
      <c r="Y2953" s="14" t="s">
        <v>15912</v>
      </c>
      <c r="Z2953" s="70" t="s">
        <v>5574</v>
      </c>
    </row>
    <row r="2954" spans="1:26" x14ac:dyDescent="0.25">
      <c r="A2954" s="14">
        <v>2782</v>
      </c>
      <c r="B2954" s="14" t="s">
        <v>5288</v>
      </c>
      <c r="C2954" s="14" t="s">
        <v>5324</v>
      </c>
      <c r="D2954" s="14" t="s">
        <v>5325</v>
      </c>
      <c r="E2954" s="14" t="s">
        <v>5326</v>
      </c>
      <c r="F2954" s="14" t="s">
        <v>5325</v>
      </c>
      <c r="G2954" s="14" t="s">
        <v>15991</v>
      </c>
      <c r="H2954" s="14" t="s">
        <v>15992</v>
      </c>
      <c r="I2954" s="14" t="s">
        <v>5571</v>
      </c>
      <c r="J2954" s="15">
        <v>420</v>
      </c>
      <c r="K2954" s="15">
        <v>0</v>
      </c>
      <c r="L2954" s="14" t="s">
        <v>5572</v>
      </c>
      <c r="M2954" s="14">
        <v>2</v>
      </c>
      <c r="N2954" s="15">
        <v>290.89305816135084</v>
      </c>
      <c r="O2954" s="14">
        <v>0</v>
      </c>
      <c r="P2954" s="15">
        <v>159.99118198874297</v>
      </c>
      <c r="Q2954" s="15">
        <v>130.90187617260787</v>
      </c>
      <c r="R2954" s="15">
        <v>125.08401500938088</v>
      </c>
      <c r="S2954" s="15">
        <v>66.905403377110702</v>
      </c>
      <c r="T2954" s="15">
        <v>58.178611632270169</v>
      </c>
      <c r="U2954" s="15">
        <v>107.63043151969981</v>
      </c>
      <c r="V2954" s="15">
        <v>17.453583489681048</v>
      </c>
      <c r="W2954" s="14">
        <v>35.458415695000042</v>
      </c>
      <c r="X2954" s="14">
        <v>36.168381536000027</v>
      </c>
      <c r="Y2954" s="14" t="s">
        <v>15993</v>
      </c>
      <c r="Z2954" s="70" t="s">
        <v>5574</v>
      </c>
    </row>
    <row r="2955" spans="1:26" x14ac:dyDescent="0.25">
      <c r="A2955" s="14">
        <v>2783</v>
      </c>
      <c r="B2955" s="14" t="s">
        <v>5288</v>
      </c>
      <c r="C2955" s="14" t="s">
        <v>5324</v>
      </c>
      <c r="D2955" s="14" t="s">
        <v>5325</v>
      </c>
      <c r="E2955" s="14" t="s">
        <v>5326</v>
      </c>
      <c r="F2955" s="14" t="s">
        <v>5325</v>
      </c>
      <c r="G2955" s="14" t="s">
        <v>15997</v>
      </c>
      <c r="H2955" s="14" t="s">
        <v>15998</v>
      </c>
      <c r="I2955" s="14" t="s">
        <v>5571</v>
      </c>
      <c r="J2955" s="15">
        <v>720</v>
      </c>
      <c r="K2955" s="15">
        <v>0</v>
      </c>
      <c r="L2955" s="14" t="s">
        <v>5572</v>
      </c>
      <c r="M2955" s="14">
        <v>2</v>
      </c>
      <c r="N2955" s="15">
        <v>498.6738139908872</v>
      </c>
      <c r="O2955" s="14">
        <v>0</v>
      </c>
      <c r="P2955" s="15">
        <v>274.270597694988</v>
      </c>
      <c r="Q2955" s="15">
        <v>224.40321629589923</v>
      </c>
      <c r="R2955" s="15">
        <v>213.307723934602</v>
      </c>
      <c r="S2955" s="15">
        <v>112.20160814794963</v>
      </c>
      <c r="T2955" s="15">
        <v>95.994709193245782</v>
      </c>
      <c r="U2955" s="15">
        <v>185.75599571160549</v>
      </c>
      <c r="V2955" s="15">
        <v>32.41379790940767</v>
      </c>
      <c r="W2955" s="14">
        <v>35.470410173000062</v>
      </c>
      <c r="X2955" s="14">
        <v>36.001450247000037</v>
      </c>
      <c r="Y2955" s="14" t="s">
        <v>15999</v>
      </c>
      <c r="Z2955" s="70" t="s">
        <v>5574</v>
      </c>
    </row>
    <row r="2956" spans="1:26" x14ac:dyDescent="0.25">
      <c r="A2956" s="14">
        <v>2784</v>
      </c>
      <c r="B2956" s="14" t="s">
        <v>5288</v>
      </c>
      <c r="C2956" s="14" t="s">
        <v>5324</v>
      </c>
      <c r="D2956" s="14" t="s">
        <v>5325</v>
      </c>
      <c r="E2956" s="14" t="s">
        <v>5326</v>
      </c>
      <c r="F2956" s="14" t="s">
        <v>5325</v>
      </c>
      <c r="G2956" s="14" t="s">
        <v>16006</v>
      </c>
      <c r="H2956" s="14" t="s">
        <v>16007</v>
      </c>
      <c r="I2956" s="14" t="s">
        <v>5571</v>
      </c>
      <c r="J2956" s="15">
        <v>130</v>
      </c>
      <c r="K2956" s="15">
        <v>0</v>
      </c>
      <c r="L2956" s="14" t="s">
        <v>5572</v>
      </c>
      <c r="M2956" s="14">
        <v>2</v>
      </c>
      <c r="N2956" s="15">
        <v>90.038327526132406</v>
      </c>
      <c r="O2956" s="14">
        <v>0</v>
      </c>
      <c r="P2956" s="15">
        <v>49.521080139372827</v>
      </c>
      <c r="Q2956" s="15">
        <v>40.517247386759578</v>
      </c>
      <c r="R2956" s="15">
        <v>38.71648083623694</v>
      </c>
      <c r="S2956" s="15">
        <v>20.708815331010456</v>
      </c>
      <c r="T2956" s="15">
        <v>18.00766550522648</v>
      </c>
      <c r="U2956" s="15">
        <v>33.314181184668989</v>
      </c>
      <c r="V2956" s="15">
        <v>5.4022996515679438</v>
      </c>
      <c r="W2956" s="14">
        <v>35.418602842000041</v>
      </c>
      <c r="X2956" s="14">
        <v>36.052586431000066</v>
      </c>
      <c r="Y2956" s="14" t="s">
        <v>16008</v>
      </c>
      <c r="Z2956" s="70" t="s">
        <v>5574</v>
      </c>
    </row>
    <row r="2957" spans="1:26" x14ac:dyDescent="0.25">
      <c r="A2957" s="14">
        <v>2785</v>
      </c>
      <c r="B2957" s="14" t="s">
        <v>5288</v>
      </c>
      <c r="C2957" s="14" t="s">
        <v>5324</v>
      </c>
      <c r="D2957" s="14" t="s">
        <v>5325</v>
      </c>
      <c r="E2957" s="14" t="s">
        <v>5326</v>
      </c>
      <c r="F2957" s="14" t="s">
        <v>5325</v>
      </c>
      <c r="G2957" s="14" t="s">
        <v>16009</v>
      </c>
      <c r="H2957" s="14" t="s">
        <v>3029</v>
      </c>
      <c r="I2957" s="14" t="s">
        <v>5571</v>
      </c>
      <c r="J2957" s="15">
        <v>580</v>
      </c>
      <c r="K2957" s="15">
        <v>0</v>
      </c>
      <c r="L2957" s="14" t="s">
        <v>5572</v>
      </c>
      <c r="M2957" s="14">
        <v>2</v>
      </c>
      <c r="N2957" s="15">
        <v>401.70946127043692</v>
      </c>
      <c r="O2957" s="14">
        <v>0</v>
      </c>
      <c r="P2957" s="15">
        <v>220.94020369874033</v>
      </c>
      <c r="Q2957" s="15">
        <v>180.76925757169658</v>
      </c>
      <c r="R2957" s="15">
        <v>172.73506834628787</v>
      </c>
      <c r="S2957" s="15">
        <v>92.393176092200491</v>
      </c>
      <c r="T2957" s="15">
        <v>80.341892254087384</v>
      </c>
      <c r="U2957" s="15">
        <v>148.63250067006166</v>
      </c>
      <c r="V2957" s="15">
        <v>24.102567676226215</v>
      </c>
      <c r="W2957" s="14">
        <v>35.41403611000004</v>
      </c>
      <c r="X2957" s="14">
        <v>36.027545717000066</v>
      </c>
      <c r="Y2957" s="14" t="s">
        <v>16010</v>
      </c>
      <c r="Z2957" s="70" t="s">
        <v>5574</v>
      </c>
    </row>
    <row r="2958" spans="1:26" x14ac:dyDescent="0.25">
      <c r="A2958" s="14">
        <v>5287</v>
      </c>
      <c r="B2958" s="14" t="s">
        <v>5288</v>
      </c>
      <c r="C2958" s="14" t="s">
        <v>5324</v>
      </c>
      <c r="D2958" s="14" t="s">
        <v>5325</v>
      </c>
      <c r="E2958" s="14" t="s">
        <v>5326</v>
      </c>
      <c r="F2958" s="14" t="s">
        <v>5325</v>
      </c>
      <c r="G2958" s="14" t="s">
        <v>16800</v>
      </c>
      <c r="H2958" s="14" t="s">
        <v>16801</v>
      </c>
      <c r="I2958" s="14" t="s">
        <v>5571</v>
      </c>
      <c r="J2958" s="15">
        <v>150</v>
      </c>
      <c r="K2958" s="15">
        <v>0</v>
      </c>
      <c r="L2958" s="14" t="s">
        <v>5572</v>
      </c>
      <c r="M2958" s="14">
        <v>2</v>
      </c>
      <c r="N2958" s="15">
        <v>103.89037791476817</v>
      </c>
      <c r="O2958" s="14">
        <v>0</v>
      </c>
      <c r="P2958" s="15">
        <v>57.139707853122495</v>
      </c>
      <c r="Q2958" s="15">
        <v>46.750670061645671</v>
      </c>
      <c r="R2958" s="15">
        <v>44.672862503350316</v>
      </c>
      <c r="S2958" s="15">
        <v>23.89478692039668</v>
      </c>
      <c r="T2958" s="15">
        <v>20.778075582953633</v>
      </c>
      <c r="U2958" s="15">
        <v>38.439439828464224</v>
      </c>
      <c r="V2958" s="15">
        <v>6.2334226748860901</v>
      </c>
      <c r="W2958" s="14">
        <v>35.446786315000054</v>
      </c>
      <c r="X2958" s="14">
        <v>35.943600465000031</v>
      </c>
      <c r="Y2958" s="14" t="s">
        <v>16802</v>
      </c>
      <c r="Z2958" s="70" t="s">
        <v>5574</v>
      </c>
    </row>
    <row r="2959" spans="1:26" x14ac:dyDescent="0.25">
      <c r="A2959" s="14">
        <v>5288</v>
      </c>
      <c r="B2959" s="14" t="s">
        <v>5288</v>
      </c>
      <c r="C2959" s="14" t="s">
        <v>5324</v>
      </c>
      <c r="D2959" s="14" t="s">
        <v>5325</v>
      </c>
      <c r="E2959" s="14" t="s">
        <v>5326</v>
      </c>
      <c r="F2959" s="14" t="s">
        <v>5325</v>
      </c>
      <c r="G2959" s="14" t="s">
        <v>16803</v>
      </c>
      <c r="H2959" s="14" t="s">
        <v>16804</v>
      </c>
      <c r="I2959" s="14" t="s">
        <v>5571</v>
      </c>
      <c r="J2959" s="15">
        <v>250</v>
      </c>
      <c r="K2959" s="15">
        <v>0</v>
      </c>
      <c r="L2959" s="14" t="s">
        <v>5572</v>
      </c>
      <c r="M2959" s="14">
        <v>2</v>
      </c>
      <c r="N2959" s="15">
        <v>173.15062985794694</v>
      </c>
      <c r="O2959" s="14">
        <v>0</v>
      </c>
      <c r="P2959" s="15">
        <v>95.232846421870818</v>
      </c>
      <c r="Q2959" s="15">
        <v>77.917783436076121</v>
      </c>
      <c r="R2959" s="15">
        <v>74.454770838917199</v>
      </c>
      <c r="S2959" s="15">
        <v>39.824644867327798</v>
      </c>
      <c r="T2959" s="15">
        <v>34.630125971589386</v>
      </c>
      <c r="U2959" s="15">
        <v>64.065733047440361</v>
      </c>
      <c r="V2959" s="15">
        <v>10.389037791476817</v>
      </c>
      <c r="W2959" s="14">
        <v>35.462676688000045</v>
      </c>
      <c r="X2959" s="14">
        <v>35.93487556000008</v>
      </c>
      <c r="Y2959" s="14" t="s">
        <v>16805</v>
      </c>
      <c r="Z2959" s="70" t="s">
        <v>5574</v>
      </c>
    </row>
    <row r="2960" spans="1:26" x14ac:dyDescent="0.25">
      <c r="A2960" s="14">
        <v>5289</v>
      </c>
      <c r="B2960" s="14" t="s">
        <v>5288</v>
      </c>
      <c r="C2960" s="14" t="s">
        <v>5324</v>
      </c>
      <c r="D2960" s="14" t="s">
        <v>5325</v>
      </c>
      <c r="E2960" s="14" t="s">
        <v>5326</v>
      </c>
      <c r="F2960" s="14" t="s">
        <v>5325</v>
      </c>
      <c r="G2960" s="14" t="s">
        <v>16806</v>
      </c>
      <c r="H2960" s="14" t="s">
        <v>16807</v>
      </c>
      <c r="I2960" s="14" t="s">
        <v>5571</v>
      </c>
      <c r="J2960" s="15">
        <v>190</v>
      </c>
      <c r="K2960" s="15">
        <v>0</v>
      </c>
      <c r="L2960" s="14" t="s">
        <v>5572</v>
      </c>
      <c r="M2960" s="14">
        <v>2</v>
      </c>
      <c r="N2960" s="15">
        <v>131.59447869203967</v>
      </c>
      <c r="O2960" s="14">
        <v>0</v>
      </c>
      <c r="P2960" s="15">
        <v>72.376963280621823</v>
      </c>
      <c r="Q2960" s="15">
        <v>59.21751541141785</v>
      </c>
      <c r="R2960" s="15">
        <v>56.585625837577069</v>
      </c>
      <c r="S2960" s="15">
        <v>30.266730099169127</v>
      </c>
      <c r="T2960" s="15">
        <v>26.318895738407935</v>
      </c>
      <c r="U2960" s="15">
        <v>48.689957116054678</v>
      </c>
      <c r="V2960" s="15">
        <v>7.8956687215223802</v>
      </c>
      <c r="W2960" s="14">
        <v>35.44929757400007</v>
      </c>
      <c r="X2960" s="14">
        <v>36.021953696000026</v>
      </c>
      <c r="Y2960" s="14" t="s">
        <v>16808</v>
      </c>
      <c r="Z2960" s="70" t="s">
        <v>5574</v>
      </c>
    </row>
    <row r="2961" spans="1:26" x14ac:dyDescent="0.25">
      <c r="A2961" s="14">
        <v>2794</v>
      </c>
      <c r="B2961" s="14" t="s">
        <v>5288</v>
      </c>
      <c r="C2961" s="14" t="s">
        <v>5324</v>
      </c>
      <c r="D2961" s="14" t="s">
        <v>5325</v>
      </c>
      <c r="E2961" s="14" t="s">
        <v>5327</v>
      </c>
      <c r="F2961" s="14" t="s">
        <v>5328</v>
      </c>
      <c r="G2961" s="14" t="s">
        <v>11139</v>
      </c>
      <c r="H2961" s="14" t="s">
        <v>5328</v>
      </c>
      <c r="I2961" s="14" t="s">
        <v>5571</v>
      </c>
      <c r="J2961" s="15">
        <v>2000</v>
      </c>
      <c r="K2961" s="15">
        <v>400</v>
      </c>
      <c r="L2961" s="14" t="s">
        <v>5572</v>
      </c>
      <c r="M2961" s="14">
        <v>2</v>
      </c>
      <c r="N2961" s="15">
        <v>1385.0505050505051</v>
      </c>
      <c r="O2961" s="14">
        <v>0</v>
      </c>
      <c r="P2961" s="15">
        <v>782.55353535353527</v>
      </c>
      <c r="Q2961" s="15">
        <v>602.49696969696981</v>
      </c>
      <c r="R2961" s="15">
        <v>595.5717171717173</v>
      </c>
      <c r="S2961" s="15">
        <v>318.5616161616162</v>
      </c>
      <c r="T2961" s="15">
        <v>277.01010101010104</v>
      </c>
      <c r="U2961" s="15">
        <v>512.46868686868686</v>
      </c>
      <c r="V2961" s="15">
        <v>83.103030303030309</v>
      </c>
      <c r="W2961" s="14">
        <v>35.390408699000034</v>
      </c>
      <c r="X2961" s="14">
        <v>36.133965196000077</v>
      </c>
      <c r="Y2961" s="14" t="s">
        <v>11140</v>
      </c>
      <c r="Z2961" s="70" t="s">
        <v>5574</v>
      </c>
    </row>
    <row r="2962" spans="1:26" x14ac:dyDescent="0.25">
      <c r="A2962" s="14">
        <v>2790</v>
      </c>
      <c r="B2962" s="14" t="s">
        <v>5288</v>
      </c>
      <c r="C2962" s="14" t="s">
        <v>5324</v>
      </c>
      <c r="D2962" s="14" t="s">
        <v>5325</v>
      </c>
      <c r="E2962" s="14" t="s">
        <v>5327</v>
      </c>
      <c r="F2962" s="14" t="s">
        <v>5328</v>
      </c>
      <c r="G2962" s="14" t="s">
        <v>12574</v>
      </c>
      <c r="H2962" s="14" t="s">
        <v>12575</v>
      </c>
      <c r="I2962" s="14" t="s">
        <v>5571</v>
      </c>
      <c r="J2962" s="15">
        <v>450</v>
      </c>
      <c r="K2962" s="15">
        <v>0</v>
      </c>
      <c r="L2962" s="14" t="s">
        <v>5572</v>
      </c>
      <c r="M2962" s="14">
        <v>2</v>
      </c>
      <c r="N2962" s="15">
        <v>311.63636363636363</v>
      </c>
      <c r="O2962" s="14">
        <v>0</v>
      </c>
      <c r="P2962" s="15">
        <v>176.07454545454544</v>
      </c>
      <c r="Q2962" s="15">
        <v>135.56181818181818</v>
      </c>
      <c r="R2962" s="15">
        <v>134.00363636363636</v>
      </c>
      <c r="S2962" s="15">
        <v>71.676363636363632</v>
      </c>
      <c r="T2962" s="15">
        <v>62.327272727272728</v>
      </c>
      <c r="U2962" s="15">
        <v>115.30545454545454</v>
      </c>
      <c r="V2962" s="15">
        <v>18.698181818181816</v>
      </c>
      <c r="W2962" s="14">
        <v>35.373601207000036</v>
      </c>
      <c r="X2962" s="14">
        <v>36.171891602000073</v>
      </c>
      <c r="Y2962" s="14" t="s">
        <v>12576</v>
      </c>
      <c r="Z2962" s="70" t="s">
        <v>5574</v>
      </c>
    </row>
    <row r="2963" spans="1:26" x14ac:dyDescent="0.25">
      <c r="A2963" s="14">
        <v>2791</v>
      </c>
      <c r="B2963" s="14" t="s">
        <v>5288</v>
      </c>
      <c r="C2963" s="14" t="s">
        <v>5324</v>
      </c>
      <c r="D2963" s="14" t="s">
        <v>5325</v>
      </c>
      <c r="E2963" s="14" t="s">
        <v>5327</v>
      </c>
      <c r="F2963" s="14" t="s">
        <v>5328</v>
      </c>
      <c r="G2963" s="14" t="s">
        <v>16085</v>
      </c>
      <c r="H2963" s="14" t="s">
        <v>16086</v>
      </c>
      <c r="I2963" s="14" t="s">
        <v>5571</v>
      </c>
      <c r="J2963" s="15">
        <v>260</v>
      </c>
      <c r="K2963" s="15">
        <v>0</v>
      </c>
      <c r="L2963" s="14" t="s">
        <v>5572</v>
      </c>
      <c r="M2963" s="14">
        <v>2</v>
      </c>
      <c r="N2963" s="15">
        <v>180.05656565656565</v>
      </c>
      <c r="O2963" s="14">
        <v>0</v>
      </c>
      <c r="P2963" s="15">
        <v>101.73195959595958</v>
      </c>
      <c r="Q2963" s="15">
        <v>78.324606060606072</v>
      </c>
      <c r="R2963" s="15">
        <v>77.424323232323232</v>
      </c>
      <c r="S2963" s="15">
        <v>41.413010101010101</v>
      </c>
      <c r="T2963" s="15">
        <v>36.01131313131313</v>
      </c>
      <c r="U2963" s="15">
        <v>66.62092929292929</v>
      </c>
      <c r="V2963" s="15">
        <v>10.803393939393938</v>
      </c>
      <c r="W2963" s="14">
        <v>35.380061827000077</v>
      </c>
      <c r="X2963" s="14">
        <v>36.176097087000073</v>
      </c>
      <c r="Y2963" s="14" t="s">
        <v>16087</v>
      </c>
      <c r="Z2963" s="70" t="s">
        <v>5574</v>
      </c>
    </row>
    <row r="2964" spans="1:26" x14ac:dyDescent="0.25">
      <c r="A2964" s="14">
        <v>2792</v>
      </c>
      <c r="B2964" s="14" t="s">
        <v>5288</v>
      </c>
      <c r="C2964" s="14" t="s">
        <v>5324</v>
      </c>
      <c r="D2964" s="14" t="s">
        <v>5325</v>
      </c>
      <c r="E2964" s="14" t="s">
        <v>5327</v>
      </c>
      <c r="F2964" s="14" t="s">
        <v>5328</v>
      </c>
      <c r="G2964" s="14" t="s">
        <v>16090</v>
      </c>
      <c r="H2964" s="14" t="s">
        <v>16091</v>
      </c>
      <c r="I2964" s="14" t="s">
        <v>5571</v>
      </c>
      <c r="J2964" s="15">
        <v>430</v>
      </c>
      <c r="K2964" s="15">
        <v>0</v>
      </c>
      <c r="L2964" s="14" t="s">
        <v>5572</v>
      </c>
      <c r="M2964" s="14">
        <v>2</v>
      </c>
      <c r="N2964" s="15">
        <v>297.78585858585859</v>
      </c>
      <c r="O2964" s="14">
        <v>0</v>
      </c>
      <c r="P2964" s="15">
        <v>168.2490101010101</v>
      </c>
      <c r="Q2964" s="15">
        <v>129.53684848484849</v>
      </c>
      <c r="R2964" s="15">
        <v>128.04791919191919</v>
      </c>
      <c r="S2964" s="15">
        <v>68.490747474747479</v>
      </c>
      <c r="T2964" s="15">
        <v>59.55717171717172</v>
      </c>
      <c r="U2964" s="15">
        <v>110.18076767676767</v>
      </c>
      <c r="V2964" s="15">
        <v>17.867151515151516</v>
      </c>
      <c r="W2964" s="14">
        <v>35.399505243000078</v>
      </c>
      <c r="X2964" s="14">
        <v>36.10653355900007</v>
      </c>
      <c r="Y2964" s="14" t="s">
        <v>16092</v>
      </c>
      <c r="Z2964" s="70" t="s">
        <v>5574</v>
      </c>
    </row>
    <row r="2965" spans="1:26" x14ac:dyDescent="0.25">
      <c r="A2965" s="14">
        <v>2793</v>
      </c>
      <c r="B2965" s="14" t="s">
        <v>5288</v>
      </c>
      <c r="C2965" s="14" t="s">
        <v>5324</v>
      </c>
      <c r="D2965" s="14" t="s">
        <v>5325</v>
      </c>
      <c r="E2965" s="14" t="s">
        <v>5327</v>
      </c>
      <c r="F2965" s="14" t="s">
        <v>5328</v>
      </c>
      <c r="G2965" s="14" t="s">
        <v>16093</v>
      </c>
      <c r="H2965" s="14" t="s">
        <v>668</v>
      </c>
      <c r="I2965" s="14" t="s">
        <v>5571</v>
      </c>
      <c r="J2965" s="15">
        <v>700</v>
      </c>
      <c r="K2965" s="15">
        <v>0</v>
      </c>
      <c r="L2965" s="14" t="s">
        <v>5572</v>
      </c>
      <c r="M2965" s="14">
        <v>2</v>
      </c>
      <c r="N2965" s="15">
        <v>484.76767676767679</v>
      </c>
      <c r="O2965" s="14">
        <v>0</v>
      </c>
      <c r="P2965" s="15">
        <v>273.89373737373734</v>
      </c>
      <c r="Q2965" s="15">
        <v>210.87393939393942</v>
      </c>
      <c r="R2965" s="15">
        <v>207.35937373737374</v>
      </c>
      <c r="S2965" s="15">
        <v>109.07272727272728</v>
      </c>
      <c r="T2965" s="15">
        <v>93.317777777777778</v>
      </c>
      <c r="U2965" s="15">
        <v>180.5759595959596</v>
      </c>
      <c r="V2965" s="15">
        <v>31.509898989898993</v>
      </c>
      <c r="W2965" s="14">
        <v>35.369035776000032</v>
      </c>
      <c r="X2965" s="14">
        <v>36.141209642000035</v>
      </c>
      <c r="Y2965" s="14" t="s">
        <v>16094</v>
      </c>
      <c r="Z2965" s="70" t="s">
        <v>5574</v>
      </c>
    </row>
    <row r="2966" spans="1:26" x14ac:dyDescent="0.25">
      <c r="A2966" s="14">
        <v>2795</v>
      </c>
      <c r="B2966" s="14" t="s">
        <v>5288</v>
      </c>
      <c r="C2966" s="14" t="s">
        <v>5324</v>
      </c>
      <c r="D2966" s="14" t="s">
        <v>5325</v>
      </c>
      <c r="E2966" s="14" t="s">
        <v>5327</v>
      </c>
      <c r="F2966" s="14" t="s">
        <v>5328</v>
      </c>
      <c r="G2966" s="14" t="s">
        <v>16095</v>
      </c>
      <c r="H2966" s="14" t="s">
        <v>16096</v>
      </c>
      <c r="I2966" s="14" t="s">
        <v>5571</v>
      </c>
      <c r="J2966" s="15">
        <v>160</v>
      </c>
      <c r="K2966" s="15">
        <v>0</v>
      </c>
      <c r="L2966" s="14" t="s">
        <v>5572</v>
      </c>
      <c r="M2966" s="14">
        <v>2</v>
      </c>
      <c r="N2966" s="15">
        <v>110.80404040404041</v>
      </c>
      <c r="O2966" s="14">
        <v>0</v>
      </c>
      <c r="P2966" s="15">
        <v>62.604282828282827</v>
      </c>
      <c r="Q2966" s="15">
        <v>48.19975757575758</v>
      </c>
      <c r="R2966" s="15">
        <v>47.645737373737376</v>
      </c>
      <c r="S2966" s="15">
        <v>25.484929292929294</v>
      </c>
      <c r="T2966" s="15">
        <v>22.160808080808081</v>
      </c>
      <c r="U2966" s="15">
        <v>40.99749494949495</v>
      </c>
      <c r="V2966" s="15">
        <v>6.6482424242424241</v>
      </c>
      <c r="W2966" s="14">
        <v>35.402505296000072</v>
      </c>
      <c r="X2966" s="14">
        <v>36.136278688000061</v>
      </c>
      <c r="Y2966" s="14" t="s">
        <v>16097</v>
      </c>
      <c r="Z2966" s="70" t="s">
        <v>5574</v>
      </c>
    </row>
    <row r="2967" spans="1:26" x14ac:dyDescent="0.25">
      <c r="A2967" s="14">
        <v>2796</v>
      </c>
      <c r="B2967" s="14" t="s">
        <v>5288</v>
      </c>
      <c r="C2967" s="14" t="s">
        <v>5324</v>
      </c>
      <c r="D2967" s="14" t="s">
        <v>5325</v>
      </c>
      <c r="E2967" s="14" t="s">
        <v>5327</v>
      </c>
      <c r="F2967" s="14" t="s">
        <v>5328</v>
      </c>
      <c r="G2967" s="14" t="s">
        <v>16098</v>
      </c>
      <c r="H2967" s="14" t="s">
        <v>16099</v>
      </c>
      <c r="I2967" s="14" t="s">
        <v>5571</v>
      </c>
      <c r="J2967" s="15">
        <v>580</v>
      </c>
      <c r="K2967" s="15">
        <v>0</v>
      </c>
      <c r="L2967" s="14" t="s">
        <v>5572</v>
      </c>
      <c r="M2967" s="14">
        <v>2</v>
      </c>
      <c r="N2967" s="15">
        <v>401.66464646464647</v>
      </c>
      <c r="O2967" s="14">
        <v>0</v>
      </c>
      <c r="P2967" s="15">
        <v>226.94052525252522</v>
      </c>
      <c r="Q2967" s="15">
        <v>174.72412121212125</v>
      </c>
      <c r="R2967" s="15">
        <v>172.715797979798</v>
      </c>
      <c r="S2967" s="15">
        <v>92.38286868686869</v>
      </c>
      <c r="T2967" s="15">
        <v>80.332929292929293</v>
      </c>
      <c r="U2967" s="15">
        <v>148.6159191919192</v>
      </c>
      <c r="V2967" s="15">
        <v>24.099878787878787</v>
      </c>
      <c r="W2967" s="14">
        <v>35.380755971000042</v>
      </c>
      <c r="X2967" s="14">
        <v>36.106452826000066</v>
      </c>
      <c r="Y2967" s="14" t="s">
        <v>16100</v>
      </c>
      <c r="Z2967" s="70" t="s">
        <v>5574</v>
      </c>
    </row>
    <row r="2968" spans="1:26" x14ac:dyDescent="0.25">
      <c r="A2968" s="14">
        <v>2797</v>
      </c>
      <c r="B2968" s="14" t="s">
        <v>5288</v>
      </c>
      <c r="C2968" s="14" t="s">
        <v>5324</v>
      </c>
      <c r="D2968" s="14" t="s">
        <v>5325</v>
      </c>
      <c r="E2968" s="14" t="s">
        <v>5327</v>
      </c>
      <c r="F2968" s="14" t="s">
        <v>5328</v>
      </c>
      <c r="G2968" s="14" t="s">
        <v>16127</v>
      </c>
      <c r="H2968" s="14" t="s">
        <v>16128</v>
      </c>
      <c r="I2968" s="14" t="s">
        <v>5571</v>
      </c>
      <c r="J2968" s="15">
        <v>120</v>
      </c>
      <c r="K2968" s="15">
        <v>0</v>
      </c>
      <c r="L2968" s="14" t="s">
        <v>5572</v>
      </c>
      <c r="M2968" s="14">
        <v>2</v>
      </c>
      <c r="N2968" s="15">
        <v>83.103030303030309</v>
      </c>
      <c r="O2968" s="14">
        <v>0</v>
      </c>
      <c r="P2968" s="15">
        <v>46.953212121212118</v>
      </c>
      <c r="Q2968" s="15">
        <v>36.149818181818191</v>
      </c>
      <c r="R2968" s="15">
        <v>35.734303030303032</v>
      </c>
      <c r="S2968" s="15">
        <v>19.113696969696971</v>
      </c>
      <c r="T2968" s="15">
        <v>16.620606060606061</v>
      </c>
      <c r="U2968" s="15">
        <v>30.748121212121212</v>
      </c>
      <c r="V2968" s="15">
        <v>4.9861818181818185</v>
      </c>
      <c r="W2968" s="14">
        <v>35.403187795000065</v>
      </c>
      <c r="X2968" s="14">
        <v>36.117588573000035</v>
      </c>
      <c r="Y2968" s="14" t="s">
        <v>16129</v>
      </c>
      <c r="Z2968" s="70" t="s">
        <v>5574</v>
      </c>
    </row>
    <row r="2969" spans="1:26" x14ac:dyDescent="0.25">
      <c r="A2969" s="14">
        <v>2798</v>
      </c>
      <c r="B2969" s="14" t="s">
        <v>5288</v>
      </c>
      <c r="C2969" s="14" t="s">
        <v>5324</v>
      </c>
      <c r="D2969" s="14" t="s">
        <v>5325</v>
      </c>
      <c r="E2969" s="14" t="s">
        <v>5327</v>
      </c>
      <c r="F2969" s="14" t="s">
        <v>5328</v>
      </c>
      <c r="G2969" s="14" t="s">
        <v>16130</v>
      </c>
      <c r="H2969" s="14" t="s">
        <v>16131</v>
      </c>
      <c r="I2969" s="14" t="s">
        <v>5571</v>
      </c>
      <c r="J2969" s="15">
        <v>250</v>
      </c>
      <c r="K2969" s="15">
        <v>0</v>
      </c>
      <c r="L2969" s="14" t="s">
        <v>5572</v>
      </c>
      <c r="M2969" s="14">
        <v>2</v>
      </c>
      <c r="N2969" s="15">
        <v>173.13131313131314</v>
      </c>
      <c r="O2969" s="14">
        <v>0</v>
      </c>
      <c r="P2969" s="15">
        <v>97.819191919191908</v>
      </c>
      <c r="Q2969" s="15">
        <v>75.312121212121227</v>
      </c>
      <c r="R2969" s="15">
        <v>74.446464646464662</v>
      </c>
      <c r="S2969" s="15">
        <v>39.820202020202025</v>
      </c>
      <c r="T2969" s="15">
        <v>34.62626262626263</v>
      </c>
      <c r="U2969" s="15">
        <v>64.058585858585857</v>
      </c>
      <c r="V2969" s="15">
        <v>10.387878787878789</v>
      </c>
      <c r="W2969" s="14">
        <v>35.377605017000064</v>
      </c>
      <c r="X2969" s="14">
        <v>36.144111308000049</v>
      </c>
      <c r="Y2969" s="14" t="s">
        <v>16132</v>
      </c>
      <c r="Z2969" s="70" t="s">
        <v>5574</v>
      </c>
    </row>
    <row r="2970" spans="1:26" x14ac:dyDescent="0.25">
      <c r="A2970" s="14">
        <v>2804</v>
      </c>
      <c r="B2970" s="14" t="s">
        <v>5288</v>
      </c>
      <c r="C2970" s="14" t="s">
        <v>5324</v>
      </c>
      <c r="D2970" s="14" t="s">
        <v>5325</v>
      </c>
      <c r="E2970" s="14" t="s">
        <v>5329</v>
      </c>
      <c r="F2970" s="14" t="s">
        <v>5330</v>
      </c>
      <c r="G2970" s="14" t="s">
        <v>11141</v>
      </c>
      <c r="H2970" s="14" t="s">
        <v>11142</v>
      </c>
      <c r="I2970" s="14" t="s">
        <v>5571</v>
      </c>
      <c r="J2970" s="15">
        <v>690</v>
      </c>
      <c r="K2970" s="15">
        <v>70</v>
      </c>
      <c r="L2970" s="14" t="s">
        <v>5572</v>
      </c>
      <c r="M2970" s="14">
        <v>2</v>
      </c>
      <c r="N2970" s="15">
        <v>477.89069111424544</v>
      </c>
      <c r="O2970" s="14">
        <v>0</v>
      </c>
      <c r="P2970" s="15">
        <v>262.83988011283503</v>
      </c>
      <c r="Q2970" s="15">
        <v>215.05081100141044</v>
      </c>
      <c r="R2970" s="15">
        <v>204.41774312411849</v>
      </c>
      <c r="S2970" s="15">
        <v>107.52540550070523</v>
      </c>
      <c r="T2970" s="15">
        <v>91.993958039492256</v>
      </c>
      <c r="U2970" s="15">
        <v>178.01428244005643</v>
      </c>
      <c r="V2970" s="15">
        <v>31.062894922425954</v>
      </c>
      <c r="W2970" s="14">
        <v>35.479402267000069</v>
      </c>
      <c r="X2970" s="14">
        <v>36.009300095000071</v>
      </c>
      <c r="Y2970" s="14" t="s">
        <v>11143</v>
      </c>
      <c r="Z2970" s="70" t="s">
        <v>5574</v>
      </c>
    </row>
    <row r="2971" spans="1:26" x14ac:dyDescent="0.25">
      <c r="A2971" s="14">
        <v>2805</v>
      </c>
      <c r="B2971" s="14" t="s">
        <v>5288</v>
      </c>
      <c r="C2971" s="14" t="s">
        <v>5324</v>
      </c>
      <c r="D2971" s="14" t="s">
        <v>5325</v>
      </c>
      <c r="E2971" s="14" t="s">
        <v>5329</v>
      </c>
      <c r="F2971" s="14" t="s">
        <v>5330</v>
      </c>
      <c r="G2971" s="14" t="s">
        <v>11144</v>
      </c>
      <c r="H2971" s="14" t="s">
        <v>11145</v>
      </c>
      <c r="I2971" s="14" t="s">
        <v>5571</v>
      </c>
      <c r="J2971" s="15">
        <v>420</v>
      </c>
      <c r="K2971" s="15">
        <v>50</v>
      </c>
      <c r="L2971" s="14" t="s">
        <v>5572</v>
      </c>
      <c r="M2971" s="14">
        <v>2</v>
      </c>
      <c r="N2971" s="15">
        <v>290.88998589562766</v>
      </c>
      <c r="O2971" s="14">
        <v>0</v>
      </c>
      <c r="P2971" s="15">
        <v>159.98949224259522</v>
      </c>
      <c r="Q2971" s="15">
        <v>130.90049365303244</v>
      </c>
      <c r="R2971" s="15">
        <v>125.08269393511991</v>
      </c>
      <c r="S2971" s="15">
        <v>66.904696755994365</v>
      </c>
      <c r="T2971" s="15">
        <v>58.177997179125533</v>
      </c>
      <c r="U2971" s="15">
        <v>107.62929478138223</v>
      </c>
      <c r="V2971" s="15">
        <v>17.45339915373766</v>
      </c>
      <c r="W2971" s="14">
        <v>35.488045301000056</v>
      </c>
      <c r="X2971" s="14">
        <v>36.009823666000045</v>
      </c>
      <c r="Y2971" s="14" t="s">
        <v>11146</v>
      </c>
      <c r="Z2971" s="70" t="s">
        <v>5574</v>
      </c>
    </row>
    <row r="2972" spans="1:26" x14ac:dyDescent="0.25">
      <c r="A2972" s="14">
        <v>2817</v>
      </c>
      <c r="B2972" s="14" t="s">
        <v>5288</v>
      </c>
      <c r="C2972" s="14" t="s">
        <v>5324</v>
      </c>
      <c r="D2972" s="14" t="s">
        <v>5325</v>
      </c>
      <c r="E2972" s="14" t="s">
        <v>5329</v>
      </c>
      <c r="F2972" s="14" t="s">
        <v>5330</v>
      </c>
      <c r="G2972" s="14" t="s">
        <v>11147</v>
      </c>
      <c r="H2972" s="14" t="s">
        <v>11148</v>
      </c>
      <c r="I2972" s="14" t="s">
        <v>5571</v>
      </c>
      <c r="J2972" s="15">
        <v>820</v>
      </c>
      <c r="K2972" s="15">
        <v>90</v>
      </c>
      <c r="L2972" s="14" t="s">
        <v>5572</v>
      </c>
      <c r="M2972" s="14">
        <v>2</v>
      </c>
      <c r="N2972" s="15">
        <v>567.9280677009873</v>
      </c>
      <c r="O2972" s="14">
        <v>0</v>
      </c>
      <c r="P2972" s="15">
        <v>312.36043723554303</v>
      </c>
      <c r="Q2972" s="15">
        <v>255.56763046544427</v>
      </c>
      <c r="R2972" s="15">
        <v>242.93123095909732</v>
      </c>
      <c r="S2972" s="15">
        <v>127.78381523272215</v>
      </c>
      <c r="T2972" s="15">
        <v>109.32615303244006</v>
      </c>
      <c r="U2972" s="15">
        <v>211.55320521861776</v>
      </c>
      <c r="V2972" s="15">
        <v>36.915324400564174</v>
      </c>
      <c r="W2972" s="14">
        <v>35.483907993000059</v>
      </c>
      <c r="X2972" s="14">
        <v>35.969573662000073</v>
      </c>
      <c r="Y2972" s="14" t="s">
        <v>11149</v>
      </c>
      <c r="Z2972" s="70" t="s">
        <v>5574</v>
      </c>
    </row>
    <row r="2973" spans="1:26" x14ac:dyDescent="0.25">
      <c r="A2973" s="14">
        <v>2802</v>
      </c>
      <c r="B2973" s="14" t="s">
        <v>5288</v>
      </c>
      <c r="C2973" s="14" t="s">
        <v>5324</v>
      </c>
      <c r="D2973" s="14" t="s">
        <v>5325</v>
      </c>
      <c r="E2973" s="14" t="s">
        <v>5329</v>
      </c>
      <c r="F2973" s="14" t="s">
        <v>5330</v>
      </c>
      <c r="G2973" s="14" t="s">
        <v>12288</v>
      </c>
      <c r="H2973" s="14" t="s">
        <v>12289</v>
      </c>
      <c r="I2973" s="14" t="s">
        <v>5571</v>
      </c>
      <c r="J2973" s="15">
        <v>510</v>
      </c>
      <c r="K2973" s="15">
        <v>40</v>
      </c>
      <c r="L2973" s="14" t="s">
        <v>5572</v>
      </c>
      <c r="M2973" s="14">
        <v>2</v>
      </c>
      <c r="N2973" s="15">
        <v>353.22355430183359</v>
      </c>
      <c r="O2973" s="14">
        <v>0</v>
      </c>
      <c r="P2973" s="15">
        <v>194.27295486600849</v>
      </c>
      <c r="Q2973" s="15">
        <v>158.9505994358251</v>
      </c>
      <c r="R2973" s="15">
        <v>151.88612834978846</v>
      </c>
      <c r="S2973" s="15">
        <v>81.241417489421735</v>
      </c>
      <c r="T2973" s="15">
        <v>70.644710860366715</v>
      </c>
      <c r="U2973" s="15">
        <v>130.69271509167842</v>
      </c>
      <c r="V2973" s="15">
        <v>21.193413258110013</v>
      </c>
      <c r="W2973" s="14">
        <v>35.506001482000045</v>
      </c>
      <c r="X2973" s="14">
        <v>35.982300875000078</v>
      </c>
      <c r="Y2973" s="14" t="s">
        <v>12290</v>
      </c>
      <c r="Z2973" s="70" t="s">
        <v>5574</v>
      </c>
    </row>
    <row r="2974" spans="1:26" x14ac:dyDescent="0.25">
      <c r="A2974" s="14">
        <v>2806</v>
      </c>
      <c r="B2974" s="14" t="s">
        <v>5288</v>
      </c>
      <c r="C2974" s="14" t="s">
        <v>5324</v>
      </c>
      <c r="D2974" s="14" t="s">
        <v>5325</v>
      </c>
      <c r="E2974" s="14" t="s">
        <v>5329</v>
      </c>
      <c r="F2974" s="14" t="s">
        <v>5330</v>
      </c>
      <c r="G2974" s="14" t="s">
        <v>12303</v>
      </c>
      <c r="H2974" s="14" t="s">
        <v>12304</v>
      </c>
      <c r="I2974" s="14" t="s">
        <v>5571</v>
      </c>
      <c r="J2974" s="15">
        <v>530</v>
      </c>
      <c r="K2974" s="15">
        <v>40</v>
      </c>
      <c r="L2974" s="14" t="s">
        <v>5572</v>
      </c>
      <c r="M2974" s="14">
        <v>2</v>
      </c>
      <c r="N2974" s="15">
        <v>367.07545839210155</v>
      </c>
      <c r="O2974" s="14">
        <v>0</v>
      </c>
      <c r="P2974" s="15">
        <v>201.89150211565587</v>
      </c>
      <c r="Q2974" s="15">
        <v>165.18395627644568</v>
      </c>
      <c r="R2974" s="15">
        <v>157.84244710860366</v>
      </c>
      <c r="S2974" s="15">
        <v>84.427355430183354</v>
      </c>
      <c r="T2974" s="15">
        <v>73.41509167842031</v>
      </c>
      <c r="U2974" s="15">
        <v>135.81791960507758</v>
      </c>
      <c r="V2974" s="15">
        <v>22.024527503526091</v>
      </c>
      <c r="W2974" s="14">
        <v>35.495686798000065</v>
      </c>
      <c r="X2974" s="14">
        <v>36.057053998000072</v>
      </c>
      <c r="Y2974" s="14" t="s">
        <v>12305</v>
      </c>
      <c r="Z2974" s="70" t="s">
        <v>5574</v>
      </c>
    </row>
    <row r="2975" spans="1:26" x14ac:dyDescent="0.25">
      <c r="A2975" s="14">
        <v>2808</v>
      </c>
      <c r="B2975" s="14" t="s">
        <v>5288</v>
      </c>
      <c r="C2975" s="14" t="s">
        <v>5324</v>
      </c>
      <c r="D2975" s="14" t="s">
        <v>5325</v>
      </c>
      <c r="E2975" s="14" t="s">
        <v>5329</v>
      </c>
      <c r="F2975" s="14" t="s">
        <v>5330</v>
      </c>
      <c r="G2975" s="14" t="s">
        <v>12309</v>
      </c>
      <c r="H2975" s="14" t="s">
        <v>5330</v>
      </c>
      <c r="I2975" s="14" t="s">
        <v>5571</v>
      </c>
      <c r="J2975" s="15">
        <v>3900</v>
      </c>
      <c r="K2975" s="15">
        <v>140</v>
      </c>
      <c r="L2975" s="14" t="s">
        <v>5572</v>
      </c>
      <c r="M2975" s="14">
        <v>2</v>
      </c>
      <c r="N2975" s="15">
        <v>2701.1212976022566</v>
      </c>
      <c r="O2975" s="14">
        <v>0</v>
      </c>
      <c r="P2975" s="15">
        <v>1485.6167136812412</v>
      </c>
      <c r="Q2975" s="15">
        <v>1215.5045839210154</v>
      </c>
      <c r="R2975" s="15">
        <v>1161.4821579689703</v>
      </c>
      <c r="S2975" s="15">
        <v>621.25789844851909</v>
      </c>
      <c r="T2975" s="15">
        <v>540.22425952045137</v>
      </c>
      <c r="U2975" s="15">
        <v>999.41488011283491</v>
      </c>
      <c r="V2975" s="15">
        <v>162.06727785613541</v>
      </c>
      <c r="W2975" s="14">
        <v>35.496594733000052</v>
      </c>
      <c r="X2975" s="14">
        <v>36.004055332000064</v>
      </c>
      <c r="Y2975" s="14" t="s">
        <v>12310</v>
      </c>
      <c r="Z2975" s="70" t="s">
        <v>5574</v>
      </c>
    </row>
    <row r="2976" spans="1:26" x14ac:dyDescent="0.25">
      <c r="A2976" s="14">
        <v>2809</v>
      </c>
      <c r="B2976" s="14" t="s">
        <v>5288</v>
      </c>
      <c r="C2976" s="14" t="s">
        <v>5324</v>
      </c>
      <c r="D2976" s="14" t="s">
        <v>5325</v>
      </c>
      <c r="E2976" s="14" t="s">
        <v>5329</v>
      </c>
      <c r="F2976" s="14" t="s">
        <v>5330</v>
      </c>
      <c r="G2976" s="14" t="s">
        <v>12311</v>
      </c>
      <c r="H2976" s="14" t="s">
        <v>12312</v>
      </c>
      <c r="I2976" s="14" t="s">
        <v>5571</v>
      </c>
      <c r="J2976" s="15">
        <v>890</v>
      </c>
      <c r="K2976" s="15">
        <v>80</v>
      </c>
      <c r="L2976" s="14" t="s">
        <v>5572</v>
      </c>
      <c r="M2976" s="14">
        <v>2</v>
      </c>
      <c r="N2976" s="15">
        <v>616.40973201692532</v>
      </c>
      <c r="O2976" s="14">
        <v>0</v>
      </c>
      <c r="P2976" s="15">
        <v>339.02535260930892</v>
      </c>
      <c r="Q2976" s="15">
        <v>277.38437940761639</v>
      </c>
      <c r="R2976" s="15">
        <v>265.0561847672779</v>
      </c>
      <c r="S2976" s="15">
        <v>141.77423836389283</v>
      </c>
      <c r="T2976" s="15">
        <v>123.28194640338506</v>
      </c>
      <c r="U2976" s="15">
        <v>228.07160084626236</v>
      </c>
      <c r="V2976" s="15">
        <v>36.984583921015521</v>
      </c>
      <c r="W2976" s="14">
        <v>35.482238485000039</v>
      </c>
      <c r="X2976" s="14">
        <v>35.920356057000049</v>
      </c>
      <c r="Y2976" s="14" t="s">
        <v>12313</v>
      </c>
      <c r="Z2976" s="70" t="s">
        <v>5574</v>
      </c>
    </row>
    <row r="2977" spans="1:26" x14ac:dyDescent="0.25">
      <c r="A2977" s="14">
        <v>2799</v>
      </c>
      <c r="B2977" s="14" t="s">
        <v>5288</v>
      </c>
      <c r="C2977" s="14" t="s">
        <v>5324</v>
      </c>
      <c r="D2977" s="14" t="s">
        <v>5325</v>
      </c>
      <c r="E2977" s="14" t="s">
        <v>5329</v>
      </c>
      <c r="F2977" s="14" t="s">
        <v>5330</v>
      </c>
      <c r="G2977" s="14" t="s">
        <v>16135</v>
      </c>
      <c r="H2977" s="14" t="s">
        <v>16136</v>
      </c>
      <c r="I2977" s="14" t="s">
        <v>5571</v>
      </c>
      <c r="J2977" s="15">
        <v>510</v>
      </c>
      <c r="K2977" s="15">
        <v>0</v>
      </c>
      <c r="L2977" s="14" t="s">
        <v>5572</v>
      </c>
      <c r="M2977" s="14">
        <v>2</v>
      </c>
      <c r="N2977" s="15">
        <v>353.22355430183359</v>
      </c>
      <c r="O2977" s="14">
        <v>0</v>
      </c>
      <c r="P2977" s="15">
        <v>194.27295486600849</v>
      </c>
      <c r="Q2977" s="15">
        <v>158.9505994358251</v>
      </c>
      <c r="R2977" s="15">
        <v>151.88612834978846</v>
      </c>
      <c r="S2977" s="15">
        <v>81.241417489421735</v>
      </c>
      <c r="T2977" s="15">
        <v>70.644710860366715</v>
      </c>
      <c r="U2977" s="15">
        <v>130.69271509167842</v>
      </c>
      <c r="V2977" s="15">
        <v>21.193413258110013</v>
      </c>
      <c r="W2977" s="14">
        <v>35.482115212000053</v>
      </c>
      <c r="X2977" s="14">
        <v>35.999733699000046</v>
      </c>
      <c r="Y2977" s="14" t="s">
        <v>16137</v>
      </c>
      <c r="Z2977" s="70" t="s">
        <v>5574</v>
      </c>
    </row>
    <row r="2978" spans="1:26" x14ac:dyDescent="0.25">
      <c r="A2978" s="14">
        <v>2800</v>
      </c>
      <c r="B2978" s="14" t="s">
        <v>5288</v>
      </c>
      <c r="C2978" s="14" t="s">
        <v>5324</v>
      </c>
      <c r="D2978" s="14" t="s">
        <v>5325</v>
      </c>
      <c r="E2978" s="14" t="s">
        <v>5329</v>
      </c>
      <c r="F2978" s="14" t="s">
        <v>5330</v>
      </c>
      <c r="G2978" s="14" t="s">
        <v>16180</v>
      </c>
      <c r="H2978" s="14" t="s">
        <v>16181</v>
      </c>
      <c r="I2978" s="14" t="s">
        <v>5571</v>
      </c>
      <c r="J2978" s="15">
        <v>360</v>
      </c>
      <c r="K2978" s="15">
        <v>0</v>
      </c>
      <c r="L2978" s="14" t="s">
        <v>5572</v>
      </c>
      <c r="M2978" s="14">
        <v>2</v>
      </c>
      <c r="N2978" s="15">
        <v>249.33427362482371</v>
      </c>
      <c r="O2978" s="14">
        <v>0</v>
      </c>
      <c r="P2978" s="15">
        <v>137.13385049365306</v>
      </c>
      <c r="Q2978" s="15">
        <v>112.20042313117065</v>
      </c>
      <c r="R2978" s="15">
        <v>107.21373765867421</v>
      </c>
      <c r="S2978" s="15">
        <v>57.346882933709459</v>
      </c>
      <c r="T2978" s="15">
        <v>49.866854724964746</v>
      </c>
      <c r="U2978" s="15">
        <v>92.253681241184765</v>
      </c>
      <c r="V2978" s="15">
        <v>14.960056417489422</v>
      </c>
      <c r="W2978" s="14">
        <v>35.491123028000061</v>
      </c>
      <c r="X2978" s="14">
        <v>36.072690754000064</v>
      </c>
      <c r="Y2978" s="14" t="s">
        <v>16182</v>
      </c>
      <c r="Z2978" s="70" t="s">
        <v>5574</v>
      </c>
    </row>
    <row r="2979" spans="1:26" x14ac:dyDescent="0.25">
      <c r="A2979" s="14">
        <v>2801</v>
      </c>
      <c r="B2979" s="14" t="s">
        <v>5288</v>
      </c>
      <c r="C2979" s="14" t="s">
        <v>5324</v>
      </c>
      <c r="D2979" s="14" t="s">
        <v>5325</v>
      </c>
      <c r="E2979" s="14" t="s">
        <v>5329</v>
      </c>
      <c r="F2979" s="14" t="s">
        <v>5330</v>
      </c>
      <c r="G2979" s="14" t="s">
        <v>16196</v>
      </c>
      <c r="H2979" s="14" t="s">
        <v>16197</v>
      </c>
      <c r="I2979" s="14" t="s">
        <v>5571</v>
      </c>
      <c r="J2979" s="15">
        <v>200</v>
      </c>
      <c r="K2979" s="15">
        <v>0</v>
      </c>
      <c r="L2979" s="14" t="s">
        <v>5572</v>
      </c>
      <c r="M2979" s="14">
        <v>2</v>
      </c>
      <c r="N2979" s="15">
        <v>138.51904090267985</v>
      </c>
      <c r="O2979" s="14">
        <v>0</v>
      </c>
      <c r="P2979" s="15">
        <v>76.185472496473921</v>
      </c>
      <c r="Q2979" s="15">
        <v>62.333568406205927</v>
      </c>
      <c r="R2979" s="15">
        <v>59.563187588152331</v>
      </c>
      <c r="S2979" s="15">
        <v>31.859379407616366</v>
      </c>
      <c r="T2979" s="15">
        <v>27.703808180535972</v>
      </c>
      <c r="U2979" s="15">
        <v>51.252045133991544</v>
      </c>
      <c r="V2979" s="15">
        <v>8.311142454160791</v>
      </c>
      <c r="W2979" s="14">
        <v>35.51757843200005</v>
      </c>
      <c r="X2979" s="14">
        <v>36.064413893000051</v>
      </c>
      <c r="Y2979" s="14" t="s">
        <v>16198</v>
      </c>
      <c r="Z2979" s="70" t="s">
        <v>5574</v>
      </c>
    </row>
    <row r="2980" spans="1:26" x14ac:dyDescent="0.25">
      <c r="A2980" s="14">
        <v>2803</v>
      </c>
      <c r="B2980" s="14" t="s">
        <v>5288</v>
      </c>
      <c r="C2980" s="14" t="s">
        <v>5324</v>
      </c>
      <c r="D2980" s="14" t="s">
        <v>5325</v>
      </c>
      <c r="E2980" s="14" t="s">
        <v>5329</v>
      </c>
      <c r="F2980" s="14" t="s">
        <v>5330</v>
      </c>
      <c r="G2980" s="14" t="s">
        <v>16204</v>
      </c>
      <c r="H2980" s="14" t="s">
        <v>16205</v>
      </c>
      <c r="I2980" s="14" t="s">
        <v>5571</v>
      </c>
      <c r="J2980" s="15">
        <v>260</v>
      </c>
      <c r="K2980" s="15">
        <v>0</v>
      </c>
      <c r="L2980" s="14" t="s">
        <v>5572</v>
      </c>
      <c r="M2980" s="14">
        <v>2</v>
      </c>
      <c r="N2980" s="15">
        <v>180.0747531734838</v>
      </c>
      <c r="O2980" s="14">
        <v>0</v>
      </c>
      <c r="P2980" s="15">
        <v>99.041114245416097</v>
      </c>
      <c r="Q2980" s="15">
        <v>81.033638928067703</v>
      </c>
      <c r="R2980" s="15">
        <v>77.432143864598032</v>
      </c>
      <c r="S2980" s="15">
        <v>41.417193229901272</v>
      </c>
      <c r="T2980" s="15">
        <v>36.01495063469676</v>
      </c>
      <c r="U2980" s="15">
        <v>66.627658674189007</v>
      </c>
      <c r="V2980" s="15">
        <v>10.804485190409027</v>
      </c>
      <c r="W2980" s="14">
        <v>35.486507884000048</v>
      </c>
      <c r="X2980" s="14">
        <v>36.022186493000049</v>
      </c>
      <c r="Y2980" s="14" t="s">
        <v>16206</v>
      </c>
      <c r="Z2980" s="70" t="s">
        <v>5574</v>
      </c>
    </row>
    <row r="2981" spans="1:26" x14ac:dyDescent="0.25">
      <c r="A2981" s="14">
        <v>2807</v>
      </c>
      <c r="B2981" s="14" t="s">
        <v>5288</v>
      </c>
      <c r="C2981" s="14" t="s">
        <v>5324</v>
      </c>
      <c r="D2981" s="14" t="s">
        <v>5325</v>
      </c>
      <c r="E2981" s="14" t="s">
        <v>5329</v>
      </c>
      <c r="F2981" s="14" t="s">
        <v>5330</v>
      </c>
      <c r="G2981" s="14" t="s">
        <v>16234</v>
      </c>
      <c r="H2981" s="14" t="s">
        <v>16235</v>
      </c>
      <c r="I2981" s="14" t="s">
        <v>5571</v>
      </c>
      <c r="J2981" s="15">
        <v>360</v>
      </c>
      <c r="K2981" s="15">
        <v>0</v>
      </c>
      <c r="L2981" s="14" t="s">
        <v>5572</v>
      </c>
      <c r="M2981" s="14">
        <v>2</v>
      </c>
      <c r="N2981" s="15">
        <v>249.33427362482371</v>
      </c>
      <c r="O2981" s="14">
        <v>0</v>
      </c>
      <c r="P2981" s="15">
        <v>137.13385049365306</v>
      </c>
      <c r="Q2981" s="15">
        <v>112.20042313117065</v>
      </c>
      <c r="R2981" s="15">
        <v>107.21373765867421</v>
      </c>
      <c r="S2981" s="15">
        <v>57.346882933709459</v>
      </c>
      <c r="T2981" s="15">
        <v>49.866854724964746</v>
      </c>
      <c r="U2981" s="15">
        <v>92.253681241184765</v>
      </c>
      <c r="V2981" s="15">
        <v>14.960056417489422</v>
      </c>
      <c r="W2981" s="14">
        <v>35.511461169000029</v>
      </c>
      <c r="X2981" s="14">
        <v>36.006571419000068</v>
      </c>
      <c r="Y2981" s="14" t="s">
        <v>16236</v>
      </c>
      <c r="Z2981" s="70" t="s">
        <v>5574</v>
      </c>
    </row>
    <row r="2982" spans="1:26" x14ac:dyDescent="0.25">
      <c r="A2982" s="14">
        <v>2810</v>
      </c>
      <c r="B2982" s="14" t="s">
        <v>5288</v>
      </c>
      <c r="C2982" s="14" t="s">
        <v>5324</v>
      </c>
      <c r="D2982" s="14" t="s">
        <v>5325</v>
      </c>
      <c r="E2982" s="14" t="s">
        <v>5329</v>
      </c>
      <c r="F2982" s="14" t="s">
        <v>5330</v>
      </c>
      <c r="G2982" s="14" t="s">
        <v>16241</v>
      </c>
      <c r="H2982" s="14" t="s">
        <v>3199</v>
      </c>
      <c r="I2982" s="14" t="s">
        <v>5571</v>
      </c>
      <c r="J2982" s="15">
        <v>250</v>
      </c>
      <c r="K2982" s="15">
        <v>0</v>
      </c>
      <c r="L2982" s="14" t="s">
        <v>5572</v>
      </c>
      <c r="M2982" s="14">
        <v>2</v>
      </c>
      <c r="N2982" s="15">
        <v>173.14880112834979</v>
      </c>
      <c r="O2982" s="14">
        <v>0</v>
      </c>
      <c r="P2982" s="15">
        <v>95.231840620592394</v>
      </c>
      <c r="Q2982" s="15">
        <v>77.916960507757395</v>
      </c>
      <c r="R2982" s="15">
        <v>74.453984485190418</v>
      </c>
      <c r="S2982" s="15">
        <v>39.824224259520456</v>
      </c>
      <c r="T2982" s="15">
        <v>34.629760225669962</v>
      </c>
      <c r="U2982" s="15">
        <v>64.065056417489416</v>
      </c>
      <c r="V2982" s="15">
        <v>10.388928067700986</v>
      </c>
      <c r="W2982" s="14">
        <v>35.488273959000026</v>
      </c>
      <c r="X2982" s="14">
        <v>36.001869902000067</v>
      </c>
      <c r="Y2982" s="14" t="s">
        <v>16242</v>
      </c>
      <c r="Z2982" s="70" t="s">
        <v>5574</v>
      </c>
    </row>
    <row r="2983" spans="1:26" x14ac:dyDescent="0.25">
      <c r="A2983" s="14">
        <v>2811</v>
      </c>
      <c r="B2983" s="14" t="s">
        <v>5288</v>
      </c>
      <c r="C2983" s="14" t="s">
        <v>5324</v>
      </c>
      <c r="D2983" s="14" t="s">
        <v>5325</v>
      </c>
      <c r="E2983" s="14" t="s">
        <v>5329</v>
      </c>
      <c r="F2983" s="14" t="s">
        <v>5330</v>
      </c>
      <c r="G2983" s="14" t="s">
        <v>16290</v>
      </c>
      <c r="H2983" s="14" t="s">
        <v>16291</v>
      </c>
      <c r="I2983" s="14" t="s">
        <v>5571</v>
      </c>
      <c r="J2983" s="15">
        <v>560</v>
      </c>
      <c r="K2983" s="15">
        <v>0</v>
      </c>
      <c r="L2983" s="14" t="s">
        <v>5572</v>
      </c>
      <c r="M2983" s="14">
        <v>2</v>
      </c>
      <c r="N2983" s="15">
        <v>387.85331452750353</v>
      </c>
      <c r="O2983" s="14">
        <v>0</v>
      </c>
      <c r="P2983" s="15">
        <v>213.31932299012695</v>
      </c>
      <c r="Q2983" s="15">
        <v>174.53399153737658</v>
      </c>
      <c r="R2983" s="15">
        <v>166.77692524682652</v>
      </c>
      <c r="S2983" s="15">
        <v>89.206262341325811</v>
      </c>
      <c r="T2983" s="15">
        <v>77.570662905500711</v>
      </c>
      <c r="U2983" s="15">
        <v>143.50572637517629</v>
      </c>
      <c r="V2983" s="15">
        <v>23.27119887165021</v>
      </c>
      <c r="W2983" s="14">
        <v>35.499342167000066</v>
      </c>
      <c r="X2983" s="14">
        <v>36.032227592000027</v>
      </c>
      <c r="Y2983" s="14" t="s">
        <v>16292</v>
      </c>
      <c r="Z2983" s="70" t="s">
        <v>5574</v>
      </c>
    </row>
    <row r="2984" spans="1:26" x14ac:dyDescent="0.25">
      <c r="A2984" s="14">
        <v>2812</v>
      </c>
      <c r="B2984" s="14" t="s">
        <v>5288</v>
      </c>
      <c r="C2984" s="14" t="s">
        <v>5324</v>
      </c>
      <c r="D2984" s="14" t="s">
        <v>5325</v>
      </c>
      <c r="E2984" s="14" t="s">
        <v>5329</v>
      </c>
      <c r="F2984" s="14" t="s">
        <v>5330</v>
      </c>
      <c r="G2984" s="14" t="s">
        <v>16293</v>
      </c>
      <c r="H2984" s="14" t="s">
        <v>7506</v>
      </c>
      <c r="I2984" s="14" t="s">
        <v>5571</v>
      </c>
      <c r="J2984" s="15">
        <v>360</v>
      </c>
      <c r="K2984" s="15">
        <v>0</v>
      </c>
      <c r="L2984" s="14" t="s">
        <v>5572</v>
      </c>
      <c r="M2984" s="14">
        <v>2</v>
      </c>
      <c r="N2984" s="15">
        <v>249.33427362482371</v>
      </c>
      <c r="O2984" s="14">
        <v>0</v>
      </c>
      <c r="P2984" s="15">
        <v>137.13385049365306</v>
      </c>
      <c r="Q2984" s="15">
        <v>112.20042313117065</v>
      </c>
      <c r="R2984" s="15">
        <v>107.21373765867421</v>
      </c>
      <c r="S2984" s="15">
        <v>57.346882933709459</v>
      </c>
      <c r="T2984" s="15">
        <v>49.866854724964746</v>
      </c>
      <c r="U2984" s="15">
        <v>92.253681241184765</v>
      </c>
      <c r="V2984" s="15">
        <v>14.960056417489422</v>
      </c>
      <c r="W2984" s="14">
        <v>35.49298338300008</v>
      </c>
      <c r="X2984" s="14">
        <v>36.032748302000073</v>
      </c>
      <c r="Y2984" s="14" t="s">
        <v>16294</v>
      </c>
      <c r="Z2984" s="70" t="s">
        <v>5574</v>
      </c>
    </row>
    <row r="2985" spans="1:26" x14ac:dyDescent="0.25">
      <c r="A2985" s="14">
        <v>2813</v>
      </c>
      <c r="B2985" s="14" t="s">
        <v>5288</v>
      </c>
      <c r="C2985" s="14" t="s">
        <v>5324</v>
      </c>
      <c r="D2985" s="14" t="s">
        <v>5325</v>
      </c>
      <c r="E2985" s="14" t="s">
        <v>5329</v>
      </c>
      <c r="F2985" s="14" t="s">
        <v>5330</v>
      </c>
      <c r="G2985" s="14" t="s">
        <v>16295</v>
      </c>
      <c r="H2985" s="14" t="s">
        <v>16296</v>
      </c>
      <c r="I2985" s="14" t="s">
        <v>5571</v>
      </c>
      <c r="J2985" s="15">
        <v>390</v>
      </c>
      <c r="K2985" s="15">
        <v>0</v>
      </c>
      <c r="L2985" s="14" t="s">
        <v>5572</v>
      </c>
      <c r="M2985" s="14">
        <v>2</v>
      </c>
      <c r="N2985" s="15">
        <v>270.11212976022568</v>
      </c>
      <c r="O2985" s="14">
        <v>0</v>
      </c>
      <c r="P2985" s="15">
        <v>148.56167136812414</v>
      </c>
      <c r="Q2985" s="15">
        <v>121.55045839210155</v>
      </c>
      <c r="R2985" s="15">
        <v>116.14821579689705</v>
      </c>
      <c r="S2985" s="15">
        <v>62.125789844851909</v>
      </c>
      <c r="T2985" s="15">
        <v>54.02242595204514</v>
      </c>
      <c r="U2985" s="15">
        <v>99.941488011283496</v>
      </c>
      <c r="V2985" s="15">
        <v>16.206727785613541</v>
      </c>
      <c r="W2985" s="14">
        <v>35.470201793000058</v>
      </c>
      <c r="X2985" s="14">
        <v>35.940673360000062</v>
      </c>
      <c r="Y2985" s="14" t="s">
        <v>16297</v>
      </c>
      <c r="Z2985" s="70" t="s">
        <v>5574</v>
      </c>
    </row>
    <row r="2986" spans="1:26" x14ac:dyDescent="0.25">
      <c r="A2986" s="14">
        <v>2814</v>
      </c>
      <c r="B2986" s="14" t="s">
        <v>5288</v>
      </c>
      <c r="C2986" s="14" t="s">
        <v>5324</v>
      </c>
      <c r="D2986" s="14" t="s">
        <v>5325</v>
      </c>
      <c r="E2986" s="14" t="s">
        <v>5329</v>
      </c>
      <c r="F2986" s="14" t="s">
        <v>5330</v>
      </c>
      <c r="G2986" s="14" t="s">
        <v>16298</v>
      </c>
      <c r="H2986" s="14" t="s">
        <v>16299</v>
      </c>
      <c r="I2986" s="14" t="s">
        <v>5571</v>
      </c>
      <c r="J2986" s="15">
        <v>220</v>
      </c>
      <c r="K2986" s="15">
        <v>0</v>
      </c>
      <c r="L2986" s="14" t="s">
        <v>5572</v>
      </c>
      <c r="M2986" s="14">
        <v>2</v>
      </c>
      <c r="N2986" s="15">
        <v>152.37094499294781</v>
      </c>
      <c r="O2986" s="14">
        <v>0</v>
      </c>
      <c r="P2986" s="15">
        <v>83.804019746121298</v>
      </c>
      <c r="Q2986" s="15">
        <v>68.566925246826514</v>
      </c>
      <c r="R2986" s="15">
        <v>65.519506346967574</v>
      </c>
      <c r="S2986" s="15">
        <v>35.045317348377999</v>
      </c>
      <c r="T2986" s="15">
        <v>30.474188998589565</v>
      </c>
      <c r="U2986" s="15">
        <v>56.377249647390691</v>
      </c>
      <c r="V2986" s="15">
        <v>9.142256699576869</v>
      </c>
      <c r="W2986" s="14">
        <v>35.504831807000073</v>
      </c>
      <c r="X2986" s="14">
        <v>36.064898035000056</v>
      </c>
      <c r="Y2986" s="14" t="s">
        <v>16300</v>
      </c>
      <c r="Z2986" s="70" t="s">
        <v>5574</v>
      </c>
    </row>
    <row r="2987" spans="1:26" x14ac:dyDescent="0.25">
      <c r="A2987" s="14">
        <v>2815</v>
      </c>
      <c r="B2987" s="14" t="s">
        <v>5288</v>
      </c>
      <c r="C2987" s="14" t="s">
        <v>5324</v>
      </c>
      <c r="D2987" s="14" t="s">
        <v>5325</v>
      </c>
      <c r="E2987" s="14" t="s">
        <v>5329</v>
      </c>
      <c r="F2987" s="14" t="s">
        <v>5330</v>
      </c>
      <c r="G2987" s="14" t="s">
        <v>16301</v>
      </c>
      <c r="H2987" s="14" t="s">
        <v>16302</v>
      </c>
      <c r="I2987" s="14" t="s">
        <v>5571</v>
      </c>
      <c r="J2987" s="15">
        <v>500</v>
      </c>
      <c r="K2987" s="15">
        <v>0</v>
      </c>
      <c r="L2987" s="14" t="s">
        <v>5572</v>
      </c>
      <c r="M2987" s="14">
        <v>2</v>
      </c>
      <c r="N2987" s="15">
        <v>346.29760225669958</v>
      </c>
      <c r="O2987" s="14">
        <v>0</v>
      </c>
      <c r="P2987" s="15">
        <v>190.46368124118479</v>
      </c>
      <c r="Q2987" s="15">
        <v>155.83392101551479</v>
      </c>
      <c r="R2987" s="15">
        <v>148.90796897038084</v>
      </c>
      <c r="S2987" s="15">
        <v>79.648448519040912</v>
      </c>
      <c r="T2987" s="15">
        <v>69.259520451339924</v>
      </c>
      <c r="U2987" s="15">
        <v>128.13011283497883</v>
      </c>
      <c r="V2987" s="15">
        <v>20.777856135401972</v>
      </c>
      <c r="W2987" s="14">
        <v>35.504115508000041</v>
      </c>
      <c r="X2987" s="14">
        <v>36.003795401000048</v>
      </c>
      <c r="Y2987" s="14" t="s">
        <v>16303</v>
      </c>
      <c r="Z2987" s="70" t="s">
        <v>5574</v>
      </c>
    </row>
    <row r="2988" spans="1:26" x14ac:dyDescent="0.25">
      <c r="A2988" s="14">
        <v>2816</v>
      </c>
      <c r="B2988" s="14" t="s">
        <v>5288</v>
      </c>
      <c r="C2988" s="14" t="s">
        <v>5324</v>
      </c>
      <c r="D2988" s="14" t="s">
        <v>5325</v>
      </c>
      <c r="E2988" s="14" t="s">
        <v>5329</v>
      </c>
      <c r="F2988" s="14" t="s">
        <v>5330</v>
      </c>
      <c r="G2988" s="14" t="s">
        <v>16304</v>
      </c>
      <c r="H2988" s="14" t="s">
        <v>16305</v>
      </c>
      <c r="I2988" s="14" t="s">
        <v>5571</v>
      </c>
      <c r="J2988" s="15">
        <v>360</v>
      </c>
      <c r="K2988" s="15">
        <v>0</v>
      </c>
      <c r="L2988" s="14" t="s">
        <v>5572</v>
      </c>
      <c r="M2988" s="14">
        <v>2</v>
      </c>
      <c r="N2988" s="15">
        <v>249.33427362482371</v>
      </c>
      <c r="O2988" s="14">
        <v>0</v>
      </c>
      <c r="P2988" s="15">
        <v>137.13385049365306</v>
      </c>
      <c r="Q2988" s="15">
        <v>112.20042313117065</v>
      </c>
      <c r="R2988" s="15">
        <v>107.21373765867421</v>
      </c>
      <c r="S2988" s="15">
        <v>57.346882933709459</v>
      </c>
      <c r="T2988" s="15">
        <v>49.866854724964746</v>
      </c>
      <c r="U2988" s="15">
        <v>92.253681241184765</v>
      </c>
      <c r="V2988" s="15">
        <v>14.960056417489422</v>
      </c>
      <c r="W2988" s="14">
        <v>35.506972267000037</v>
      </c>
      <c r="X2988" s="14">
        <v>36.03126874000003</v>
      </c>
      <c r="Y2988" s="14" t="s">
        <v>16306</v>
      </c>
      <c r="Z2988" s="70" t="s">
        <v>5574</v>
      </c>
    </row>
    <row r="2989" spans="1:26" x14ac:dyDescent="0.25">
      <c r="A2989" s="14">
        <v>2818</v>
      </c>
      <c r="B2989" s="14" t="s">
        <v>5288</v>
      </c>
      <c r="C2989" s="14" t="s">
        <v>5324</v>
      </c>
      <c r="D2989" s="14" t="s">
        <v>5325</v>
      </c>
      <c r="E2989" s="14" t="s">
        <v>5329</v>
      </c>
      <c r="F2989" s="14" t="s">
        <v>5330</v>
      </c>
      <c r="G2989" s="14" t="s">
        <v>16307</v>
      </c>
      <c r="H2989" s="14" t="s">
        <v>16308</v>
      </c>
      <c r="I2989" s="14" t="s">
        <v>5571</v>
      </c>
      <c r="J2989" s="15">
        <v>670</v>
      </c>
      <c r="K2989" s="15">
        <v>0</v>
      </c>
      <c r="L2989" s="14" t="s">
        <v>5572</v>
      </c>
      <c r="M2989" s="14">
        <v>2</v>
      </c>
      <c r="N2989" s="15">
        <v>464.03878702397742</v>
      </c>
      <c r="O2989" s="14">
        <v>0</v>
      </c>
      <c r="P2989" s="15">
        <v>255.2213328631876</v>
      </c>
      <c r="Q2989" s="15">
        <v>208.81745416078982</v>
      </c>
      <c r="R2989" s="15">
        <v>198.49259114950635</v>
      </c>
      <c r="S2989" s="15">
        <v>104.40872708039493</v>
      </c>
      <c r="T2989" s="15">
        <v>89.327466502115655</v>
      </c>
      <c r="U2989" s="15">
        <v>172.85444816643158</v>
      </c>
      <c r="V2989" s="15">
        <v>30.162521156558533</v>
      </c>
      <c r="W2989" s="14">
        <v>35.519387939000069</v>
      </c>
      <c r="X2989" s="14">
        <v>36.050972952000052</v>
      </c>
      <c r="Y2989" s="14" t="s">
        <v>16309</v>
      </c>
      <c r="Z2989" s="70" t="s">
        <v>5574</v>
      </c>
    </row>
    <row r="2990" spans="1:26" x14ac:dyDescent="0.25">
      <c r="A2990" s="14">
        <v>5290</v>
      </c>
      <c r="B2990" s="14" t="s">
        <v>5288</v>
      </c>
      <c r="C2990" s="14" t="s">
        <v>5324</v>
      </c>
      <c r="D2990" s="14" t="s">
        <v>5325</v>
      </c>
      <c r="E2990" s="14" t="s">
        <v>5329</v>
      </c>
      <c r="F2990" s="14" t="s">
        <v>5330</v>
      </c>
      <c r="G2990" s="14" t="s">
        <v>16809</v>
      </c>
      <c r="H2990" s="14" t="s">
        <v>16810</v>
      </c>
      <c r="I2990" s="14" t="s">
        <v>5571</v>
      </c>
      <c r="J2990" s="15">
        <v>420</v>
      </c>
      <c r="K2990" s="15">
        <v>0</v>
      </c>
      <c r="L2990" s="14" t="s">
        <v>5572</v>
      </c>
      <c r="M2990" s="14">
        <v>2</v>
      </c>
      <c r="N2990" s="15">
        <v>290.88998589562766</v>
      </c>
      <c r="O2990" s="14">
        <v>0</v>
      </c>
      <c r="P2990" s="15">
        <v>159.98949224259522</v>
      </c>
      <c r="Q2990" s="15">
        <v>130.90049365303244</v>
      </c>
      <c r="R2990" s="15">
        <v>125.08269393511991</v>
      </c>
      <c r="S2990" s="15">
        <v>66.904696755994365</v>
      </c>
      <c r="T2990" s="15">
        <v>58.177997179125533</v>
      </c>
      <c r="U2990" s="15">
        <v>107.62929478138223</v>
      </c>
      <c r="V2990" s="15">
        <v>17.45339915373766</v>
      </c>
      <c r="W2990" s="14">
        <v>35.512719314000037</v>
      </c>
      <c r="X2990" s="14">
        <v>36.060964754000054</v>
      </c>
      <c r="Y2990" s="14" t="s">
        <v>16811</v>
      </c>
      <c r="Z2990" s="70" t="s">
        <v>5574</v>
      </c>
    </row>
    <row r="2991" spans="1:26" x14ac:dyDescent="0.25">
      <c r="A2991" s="14">
        <v>5291</v>
      </c>
      <c r="B2991" s="14" t="s">
        <v>5288</v>
      </c>
      <c r="C2991" s="14" t="s">
        <v>5324</v>
      </c>
      <c r="D2991" s="14" t="s">
        <v>5325</v>
      </c>
      <c r="E2991" s="14" t="s">
        <v>5329</v>
      </c>
      <c r="F2991" s="14" t="s">
        <v>5330</v>
      </c>
      <c r="G2991" s="14" t="s">
        <v>16827</v>
      </c>
      <c r="H2991" s="14" t="s">
        <v>16828</v>
      </c>
      <c r="I2991" s="14" t="s">
        <v>5571</v>
      </c>
      <c r="J2991" s="15">
        <v>530</v>
      </c>
      <c r="K2991" s="15">
        <v>0</v>
      </c>
      <c r="L2991" s="14" t="s">
        <v>5572</v>
      </c>
      <c r="M2991" s="14">
        <v>2</v>
      </c>
      <c r="N2991" s="15">
        <v>367.07545839210155</v>
      </c>
      <c r="O2991" s="14">
        <v>0</v>
      </c>
      <c r="P2991" s="15">
        <v>201.89150211565587</v>
      </c>
      <c r="Q2991" s="15">
        <v>165.18395627644568</v>
      </c>
      <c r="R2991" s="15">
        <v>157.84244710860366</v>
      </c>
      <c r="S2991" s="15">
        <v>84.427355430183354</v>
      </c>
      <c r="T2991" s="15">
        <v>73.41509167842031</v>
      </c>
      <c r="U2991" s="15">
        <v>135.81791960507758</v>
      </c>
      <c r="V2991" s="15">
        <v>22.024527503526091</v>
      </c>
      <c r="W2991" s="14">
        <v>35.48279261700003</v>
      </c>
      <c r="X2991" s="14">
        <v>35.931884396000044</v>
      </c>
      <c r="Y2991" s="14" t="s">
        <v>16829</v>
      </c>
      <c r="Z2991" s="70" t="s">
        <v>5574</v>
      </c>
    </row>
    <row r="2992" spans="1:26" x14ac:dyDescent="0.25">
      <c r="A2992" s="14">
        <v>5292</v>
      </c>
      <c r="B2992" s="14" t="s">
        <v>5288</v>
      </c>
      <c r="C2992" s="14" t="s">
        <v>5324</v>
      </c>
      <c r="D2992" s="14" t="s">
        <v>5325</v>
      </c>
      <c r="E2992" s="14" t="s">
        <v>5329</v>
      </c>
      <c r="F2992" s="14" t="s">
        <v>5330</v>
      </c>
      <c r="G2992" s="14" t="s">
        <v>16830</v>
      </c>
      <c r="H2992" s="14" t="s">
        <v>16831</v>
      </c>
      <c r="I2992" s="14" t="s">
        <v>5571</v>
      </c>
      <c r="J2992" s="15">
        <v>470</v>
      </c>
      <c r="K2992" s="15">
        <v>0</v>
      </c>
      <c r="L2992" s="14" t="s">
        <v>5572</v>
      </c>
      <c r="M2992" s="14">
        <v>2</v>
      </c>
      <c r="N2992" s="15">
        <v>325.5197461212976</v>
      </c>
      <c r="O2992" s="14">
        <v>0</v>
      </c>
      <c r="P2992" s="15">
        <v>179.03586036671371</v>
      </c>
      <c r="Q2992" s="15">
        <v>146.48388575458389</v>
      </c>
      <c r="R2992" s="15">
        <v>139.97349083215798</v>
      </c>
      <c r="S2992" s="15">
        <v>74.869541607898455</v>
      </c>
      <c r="T2992" s="15">
        <v>65.103949224259523</v>
      </c>
      <c r="U2992" s="15">
        <v>120.44230606488011</v>
      </c>
      <c r="V2992" s="15">
        <v>19.531184767277857</v>
      </c>
      <c r="W2992" s="14">
        <v>35.49800225000007</v>
      </c>
      <c r="X2992" s="14">
        <v>35.967964706000032</v>
      </c>
      <c r="Y2992" s="14" t="s">
        <v>16832</v>
      </c>
      <c r="Z2992" s="70" t="s">
        <v>5574</v>
      </c>
    </row>
    <row r="2993" spans="1:26" x14ac:dyDescent="0.25">
      <c r="A2993" s="14">
        <v>2821</v>
      </c>
      <c r="B2993" s="14" t="s">
        <v>5288</v>
      </c>
      <c r="C2993" s="14" t="s">
        <v>5324</v>
      </c>
      <c r="D2993" s="14" t="s">
        <v>5325</v>
      </c>
      <c r="E2993" s="14" t="s">
        <v>5331</v>
      </c>
      <c r="F2993" s="14" t="s">
        <v>5332</v>
      </c>
      <c r="G2993" s="14" t="s">
        <v>12314</v>
      </c>
      <c r="H2993" s="14" t="s">
        <v>12315</v>
      </c>
      <c r="I2993" s="14" t="s">
        <v>5571</v>
      </c>
      <c r="J2993" s="15">
        <v>770</v>
      </c>
      <c r="K2993" s="15">
        <v>40</v>
      </c>
      <c r="L2993" s="14" t="s">
        <v>5572</v>
      </c>
      <c r="M2993" s="14">
        <v>2</v>
      </c>
      <c r="N2993" s="15">
        <v>533.26410835214449</v>
      </c>
      <c r="O2993" s="14">
        <v>0</v>
      </c>
      <c r="P2993" s="15">
        <v>293.29525959367948</v>
      </c>
      <c r="Q2993" s="15">
        <v>239.96884875846499</v>
      </c>
      <c r="R2993" s="15">
        <v>228.1037223476298</v>
      </c>
      <c r="S2993" s="15">
        <v>119.98442437923251</v>
      </c>
      <c r="T2993" s="15">
        <v>102.65334085778781</v>
      </c>
      <c r="U2993" s="15">
        <v>198.64088036117383</v>
      </c>
      <c r="V2993" s="15">
        <v>34.662167042889394</v>
      </c>
      <c r="W2993" s="14">
        <v>35.469588625000029</v>
      </c>
      <c r="X2993" s="14">
        <v>36.148464043000047</v>
      </c>
      <c r="Y2993" s="14" t="s">
        <v>12316</v>
      </c>
      <c r="Z2993" s="70" t="s">
        <v>5574</v>
      </c>
    </row>
    <row r="2994" spans="1:26" x14ac:dyDescent="0.25">
      <c r="A2994" s="14">
        <v>2822</v>
      </c>
      <c r="B2994" s="14" t="s">
        <v>5288</v>
      </c>
      <c r="C2994" s="14" t="s">
        <v>5324</v>
      </c>
      <c r="D2994" s="14" t="s">
        <v>5325</v>
      </c>
      <c r="E2994" s="14" t="s">
        <v>5331</v>
      </c>
      <c r="F2994" s="14" t="s">
        <v>5332</v>
      </c>
      <c r="G2994" s="14" t="s">
        <v>12320</v>
      </c>
      <c r="H2994" s="14" t="s">
        <v>5332</v>
      </c>
      <c r="I2994" s="14" t="s">
        <v>5571</v>
      </c>
      <c r="J2994" s="15">
        <v>780</v>
      </c>
      <c r="K2994" s="15">
        <v>20</v>
      </c>
      <c r="L2994" s="14" t="s">
        <v>5572</v>
      </c>
      <c r="M2994" s="14">
        <v>2</v>
      </c>
      <c r="N2994" s="15">
        <v>540.18961625282168</v>
      </c>
      <c r="O2994" s="14">
        <v>0</v>
      </c>
      <c r="P2994" s="15">
        <v>297.10428893905197</v>
      </c>
      <c r="Q2994" s="15">
        <v>243.08532731376974</v>
      </c>
      <c r="R2994" s="15">
        <v>231.06610835214448</v>
      </c>
      <c r="S2994" s="15">
        <v>121.54266365688488</v>
      </c>
      <c r="T2994" s="15">
        <v>103.98650112866818</v>
      </c>
      <c r="U2994" s="15">
        <v>201.22063205417606</v>
      </c>
      <c r="V2994" s="15">
        <v>35.112325056433413</v>
      </c>
      <c r="W2994" s="14">
        <v>35.493559073000029</v>
      </c>
      <c r="X2994" s="14">
        <v>36.171745085000055</v>
      </c>
      <c r="Y2994" s="14" t="s">
        <v>12321</v>
      </c>
      <c r="Z2994" s="70" t="s">
        <v>5574</v>
      </c>
    </row>
    <row r="2995" spans="1:26" x14ac:dyDescent="0.25">
      <c r="A2995" s="14">
        <v>2826</v>
      </c>
      <c r="B2995" s="14" t="s">
        <v>5288</v>
      </c>
      <c r="C2995" s="14" t="s">
        <v>5324</v>
      </c>
      <c r="D2995" s="14" t="s">
        <v>5325</v>
      </c>
      <c r="E2995" s="14" t="s">
        <v>5331</v>
      </c>
      <c r="F2995" s="14" t="s">
        <v>5332</v>
      </c>
      <c r="G2995" s="14" t="s">
        <v>12322</v>
      </c>
      <c r="H2995" s="14" t="s">
        <v>12323</v>
      </c>
      <c r="I2995" s="14" t="s">
        <v>5571</v>
      </c>
      <c r="J2995" s="15">
        <v>450</v>
      </c>
      <c r="K2995" s="15">
        <v>30</v>
      </c>
      <c r="L2995" s="14" t="s">
        <v>5572</v>
      </c>
      <c r="M2995" s="14">
        <v>2</v>
      </c>
      <c r="N2995" s="15">
        <v>311.64785553047403</v>
      </c>
      <c r="O2995" s="14">
        <v>0</v>
      </c>
      <c r="P2995" s="15">
        <v>171.40632054176072</v>
      </c>
      <c r="Q2995" s="15">
        <v>140.24153498871331</v>
      </c>
      <c r="R2995" s="15">
        <v>134.00857787810384</v>
      </c>
      <c r="S2995" s="15">
        <v>71.679006772009032</v>
      </c>
      <c r="T2995" s="15">
        <v>62.329571106094811</v>
      </c>
      <c r="U2995" s="15">
        <v>115.30970654627539</v>
      </c>
      <c r="V2995" s="15">
        <v>18.698871331828443</v>
      </c>
      <c r="W2995" s="14">
        <v>35.480623133000051</v>
      </c>
      <c r="X2995" s="14">
        <v>36.165965687000039</v>
      </c>
      <c r="Y2995" s="14" t="s">
        <v>12324</v>
      </c>
      <c r="Z2995" s="70" t="s">
        <v>5574</v>
      </c>
    </row>
    <row r="2996" spans="1:26" x14ac:dyDescent="0.25">
      <c r="A2996" s="14">
        <v>2819</v>
      </c>
      <c r="B2996" s="14" t="s">
        <v>5288</v>
      </c>
      <c r="C2996" s="14" t="s">
        <v>5324</v>
      </c>
      <c r="D2996" s="14" t="s">
        <v>5325</v>
      </c>
      <c r="E2996" s="14" t="s">
        <v>5331</v>
      </c>
      <c r="F2996" s="14" t="s">
        <v>5332</v>
      </c>
      <c r="G2996" s="14" t="s">
        <v>16310</v>
      </c>
      <c r="H2996" s="14" t="s">
        <v>16311</v>
      </c>
      <c r="I2996" s="14" t="s">
        <v>5571</v>
      </c>
      <c r="J2996" s="15">
        <v>340</v>
      </c>
      <c r="K2996" s="15">
        <v>0</v>
      </c>
      <c r="L2996" s="14" t="s">
        <v>5572</v>
      </c>
      <c r="M2996" s="14">
        <v>2</v>
      </c>
      <c r="N2996" s="15">
        <v>235.46726862302484</v>
      </c>
      <c r="O2996" s="14">
        <v>0</v>
      </c>
      <c r="P2996" s="15">
        <v>129.50699774266366</v>
      </c>
      <c r="Q2996" s="15">
        <v>105.96027088036116</v>
      </c>
      <c r="R2996" s="15">
        <v>101.25092550790067</v>
      </c>
      <c r="S2996" s="15">
        <v>54.157471783295712</v>
      </c>
      <c r="T2996" s="15">
        <v>47.09345372460497</v>
      </c>
      <c r="U2996" s="15">
        <v>87.122889390519191</v>
      </c>
      <c r="V2996" s="15">
        <v>14.128036117381489</v>
      </c>
      <c r="W2996" s="14">
        <v>35.493474180000078</v>
      </c>
      <c r="X2996" s="14">
        <v>36.110832870000024</v>
      </c>
      <c r="Y2996" s="14" t="s">
        <v>16312</v>
      </c>
      <c r="Z2996" s="70" t="s">
        <v>5574</v>
      </c>
    </row>
    <row r="2997" spans="1:26" x14ac:dyDescent="0.25">
      <c r="A2997" s="14">
        <v>2820</v>
      </c>
      <c r="B2997" s="14" t="s">
        <v>5288</v>
      </c>
      <c r="C2997" s="14" t="s">
        <v>5324</v>
      </c>
      <c r="D2997" s="14" t="s">
        <v>5325</v>
      </c>
      <c r="E2997" s="14" t="s">
        <v>5331</v>
      </c>
      <c r="F2997" s="14" t="s">
        <v>5332</v>
      </c>
      <c r="G2997" s="14" t="s">
        <v>16313</v>
      </c>
      <c r="H2997" s="14" t="s">
        <v>16314</v>
      </c>
      <c r="I2997" s="14" t="s">
        <v>5571</v>
      </c>
      <c r="J2997" s="15">
        <v>270</v>
      </c>
      <c r="K2997" s="15">
        <v>0</v>
      </c>
      <c r="L2997" s="14" t="s">
        <v>5572</v>
      </c>
      <c r="M2997" s="14">
        <v>2</v>
      </c>
      <c r="N2997" s="15">
        <v>186.98871331828443</v>
      </c>
      <c r="O2997" s="14">
        <v>0</v>
      </c>
      <c r="P2997" s="15">
        <v>102.84379232505644</v>
      </c>
      <c r="Q2997" s="15">
        <v>84.144920993227984</v>
      </c>
      <c r="R2997" s="15">
        <v>80.405146726862313</v>
      </c>
      <c r="S2997" s="15">
        <v>43.007404063205421</v>
      </c>
      <c r="T2997" s="15">
        <v>37.397742663656885</v>
      </c>
      <c r="U2997" s="15">
        <v>69.185823927765242</v>
      </c>
      <c r="V2997" s="15">
        <v>11.219322799097066</v>
      </c>
      <c r="W2997" s="14">
        <v>35.496010213000034</v>
      </c>
      <c r="X2997" s="14">
        <v>36.090749870000025</v>
      </c>
      <c r="Y2997" s="14" t="s">
        <v>16315</v>
      </c>
      <c r="Z2997" s="70" t="s">
        <v>5574</v>
      </c>
    </row>
    <row r="2998" spans="1:26" x14ac:dyDescent="0.25">
      <c r="A2998" s="14">
        <v>2823</v>
      </c>
      <c r="B2998" s="14" t="s">
        <v>5288</v>
      </c>
      <c r="C2998" s="14" t="s">
        <v>5324</v>
      </c>
      <c r="D2998" s="14" t="s">
        <v>5325</v>
      </c>
      <c r="E2998" s="14" t="s">
        <v>5331</v>
      </c>
      <c r="F2998" s="14" t="s">
        <v>5332</v>
      </c>
      <c r="G2998" s="14" t="s">
        <v>16316</v>
      </c>
      <c r="H2998" s="14" t="s">
        <v>16317</v>
      </c>
      <c r="I2998" s="14" t="s">
        <v>5571</v>
      </c>
      <c r="J2998" s="15">
        <v>440</v>
      </c>
      <c r="K2998" s="15">
        <v>0</v>
      </c>
      <c r="L2998" s="14" t="s">
        <v>5572</v>
      </c>
      <c r="M2998" s="14">
        <v>2</v>
      </c>
      <c r="N2998" s="15">
        <v>304.72234762979684</v>
      </c>
      <c r="O2998" s="14">
        <v>0</v>
      </c>
      <c r="P2998" s="15">
        <v>167.59729119638828</v>
      </c>
      <c r="Q2998" s="15">
        <v>137.12505643340856</v>
      </c>
      <c r="R2998" s="15">
        <v>131.03060948081264</v>
      </c>
      <c r="S2998" s="15">
        <v>70.08613995485328</v>
      </c>
      <c r="T2998" s="15">
        <v>60.94446952595937</v>
      </c>
      <c r="U2998" s="15">
        <v>112.74726862302484</v>
      </c>
      <c r="V2998" s="15">
        <v>18.28334085778781</v>
      </c>
      <c r="W2998" s="14">
        <v>35.513996409000072</v>
      </c>
      <c r="X2998" s="14">
        <v>36.146213953000029</v>
      </c>
      <c r="Y2998" s="14" t="s">
        <v>16318</v>
      </c>
      <c r="Z2998" s="70" t="s">
        <v>5574</v>
      </c>
    </row>
    <row r="2999" spans="1:26" x14ac:dyDescent="0.25">
      <c r="A2999" s="14">
        <v>2824</v>
      </c>
      <c r="B2999" s="14" t="s">
        <v>5288</v>
      </c>
      <c r="C2999" s="14" t="s">
        <v>5324</v>
      </c>
      <c r="D2999" s="14" t="s">
        <v>5325</v>
      </c>
      <c r="E2999" s="14" t="s">
        <v>5331</v>
      </c>
      <c r="F2999" s="14" t="s">
        <v>5332</v>
      </c>
      <c r="G2999" s="14" t="s">
        <v>16319</v>
      </c>
      <c r="H2999" s="14" t="s">
        <v>16320</v>
      </c>
      <c r="I2999" s="14" t="s">
        <v>5571</v>
      </c>
      <c r="J2999" s="15">
        <v>330</v>
      </c>
      <c r="K2999" s="15">
        <v>0</v>
      </c>
      <c r="L2999" s="14" t="s">
        <v>5572</v>
      </c>
      <c r="M2999" s="14">
        <v>2</v>
      </c>
      <c r="N2999" s="15">
        <v>228.54176072234765</v>
      </c>
      <c r="O2999" s="14">
        <v>0</v>
      </c>
      <c r="P2999" s="15">
        <v>125.69796839729122</v>
      </c>
      <c r="Q2999" s="15">
        <v>102.84379232505643</v>
      </c>
      <c r="R2999" s="15">
        <v>98.272957110609497</v>
      </c>
      <c r="S2999" s="15">
        <v>52.56460496613996</v>
      </c>
      <c r="T2999" s="15">
        <v>45.708352144469529</v>
      </c>
      <c r="U2999" s="15">
        <v>84.560451467268635</v>
      </c>
      <c r="V2999" s="15">
        <v>13.712505643340858</v>
      </c>
      <c r="W2999" s="14">
        <v>35.486900493000064</v>
      </c>
      <c r="X2999" s="14">
        <v>36.131700128000034</v>
      </c>
      <c r="Y2999" s="14" t="s">
        <v>16321</v>
      </c>
      <c r="Z2999" s="70" t="s">
        <v>5574</v>
      </c>
    </row>
    <row r="3000" spans="1:26" x14ac:dyDescent="0.25">
      <c r="A3000" s="14">
        <v>2825</v>
      </c>
      <c r="B3000" s="14" t="s">
        <v>5288</v>
      </c>
      <c r="C3000" s="14" t="s">
        <v>5324</v>
      </c>
      <c r="D3000" s="14" t="s">
        <v>5325</v>
      </c>
      <c r="E3000" s="14" t="s">
        <v>5331</v>
      </c>
      <c r="F3000" s="14" t="s">
        <v>5332</v>
      </c>
      <c r="G3000" s="14" t="s">
        <v>16322</v>
      </c>
      <c r="H3000" s="14" t="s">
        <v>6052</v>
      </c>
      <c r="I3000" s="14" t="s">
        <v>5571</v>
      </c>
      <c r="J3000" s="15">
        <v>190</v>
      </c>
      <c r="K3000" s="15">
        <v>0</v>
      </c>
      <c r="L3000" s="14" t="s">
        <v>5572</v>
      </c>
      <c r="M3000" s="14">
        <v>2</v>
      </c>
      <c r="N3000" s="15">
        <v>131.58465011286683</v>
      </c>
      <c r="O3000" s="14">
        <v>0</v>
      </c>
      <c r="P3000" s="15">
        <v>72.371557562076759</v>
      </c>
      <c r="Q3000" s="15">
        <v>59.213092550790066</v>
      </c>
      <c r="R3000" s="15">
        <v>56.581399548532737</v>
      </c>
      <c r="S3000" s="15">
        <v>30.26446952595937</v>
      </c>
      <c r="T3000" s="15">
        <v>26.316930022573366</v>
      </c>
      <c r="U3000" s="15">
        <v>48.686320541760722</v>
      </c>
      <c r="V3000" s="15">
        <v>7.8950790067720096</v>
      </c>
      <c r="W3000" s="14">
        <v>35.512398477000033</v>
      </c>
      <c r="X3000" s="14">
        <v>36.159461867000061</v>
      </c>
      <c r="Y3000" s="14" t="s">
        <v>16323</v>
      </c>
      <c r="Z3000" s="70" t="s">
        <v>5574</v>
      </c>
    </row>
    <row r="3001" spans="1:26" x14ac:dyDescent="0.25">
      <c r="A3001" s="14">
        <v>2827</v>
      </c>
      <c r="B3001" s="14" t="s">
        <v>5288</v>
      </c>
      <c r="C3001" s="14" t="s">
        <v>5324</v>
      </c>
      <c r="D3001" s="14" t="s">
        <v>5325</v>
      </c>
      <c r="E3001" s="14" t="s">
        <v>5331</v>
      </c>
      <c r="F3001" s="14" t="s">
        <v>5332</v>
      </c>
      <c r="G3001" s="14" t="s">
        <v>16324</v>
      </c>
      <c r="H3001" s="14" t="s">
        <v>16325</v>
      </c>
      <c r="I3001" s="14" t="s">
        <v>5571</v>
      </c>
      <c r="J3001" s="15">
        <v>110</v>
      </c>
      <c r="K3001" s="15">
        <v>0</v>
      </c>
      <c r="L3001" s="14" t="s">
        <v>5572</v>
      </c>
      <c r="M3001" s="14">
        <v>2</v>
      </c>
      <c r="N3001" s="15">
        <v>76.180586907449211</v>
      </c>
      <c r="O3001" s="14">
        <v>0</v>
      </c>
      <c r="P3001" s="15">
        <v>41.899322799097071</v>
      </c>
      <c r="Q3001" s="15">
        <v>34.28126410835214</v>
      </c>
      <c r="R3001" s="15">
        <v>32.757652370203161</v>
      </c>
      <c r="S3001" s="15">
        <v>17.52153498871332</v>
      </c>
      <c r="T3001" s="15">
        <v>15.236117381489843</v>
      </c>
      <c r="U3001" s="15">
        <v>28.186817155756209</v>
      </c>
      <c r="V3001" s="15">
        <v>4.5708352144469524</v>
      </c>
      <c r="W3001" s="14">
        <v>35.496073634000027</v>
      </c>
      <c r="X3001" s="14">
        <v>36.155760033000035</v>
      </c>
      <c r="Y3001" s="14" t="s">
        <v>16326</v>
      </c>
      <c r="Z3001" s="70" t="s">
        <v>5574</v>
      </c>
    </row>
    <row r="3002" spans="1:26" x14ac:dyDescent="0.25">
      <c r="A3002" s="14">
        <v>2828</v>
      </c>
      <c r="B3002" s="14" t="s">
        <v>5288</v>
      </c>
      <c r="C3002" s="14" t="s">
        <v>5324</v>
      </c>
      <c r="D3002" s="14" t="s">
        <v>5325</v>
      </c>
      <c r="E3002" s="14" t="s">
        <v>5331</v>
      </c>
      <c r="F3002" s="14" t="s">
        <v>5332</v>
      </c>
      <c r="G3002" s="14" t="s">
        <v>16327</v>
      </c>
      <c r="H3002" s="14" t="s">
        <v>16328</v>
      </c>
      <c r="I3002" s="14" t="s">
        <v>5571</v>
      </c>
      <c r="J3002" s="15">
        <v>530</v>
      </c>
      <c r="K3002" s="15">
        <v>0</v>
      </c>
      <c r="L3002" s="14" t="s">
        <v>5572</v>
      </c>
      <c r="M3002" s="14">
        <v>2</v>
      </c>
      <c r="N3002" s="15">
        <v>367.05191873589166</v>
      </c>
      <c r="O3002" s="14">
        <v>0</v>
      </c>
      <c r="P3002" s="15">
        <v>201.87855530474042</v>
      </c>
      <c r="Q3002" s="15">
        <v>165.17336343115124</v>
      </c>
      <c r="R3002" s="15">
        <v>157.83232505643343</v>
      </c>
      <c r="S3002" s="15">
        <v>84.421941309255089</v>
      </c>
      <c r="T3002" s="15">
        <v>73.410383747178329</v>
      </c>
      <c r="U3002" s="15">
        <v>135.80920993227991</v>
      </c>
      <c r="V3002" s="15">
        <v>22.023115124153499</v>
      </c>
      <c r="W3002" s="14">
        <v>35.505211471000052</v>
      </c>
      <c r="X3002" s="14">
        <v>36.08897139700008</v>
      </c>
      <c r="Y3002" s="14" t="s">
        <v>16329</v>
      </c>
      <c r="Z3002" s="70" t="s">
        <v>5574</v>
      </c>
    </row>
    <row r="3003" spans="1:26" x14ac:dyDescent="0.25">
      <c r="A3003" s="14">
        <v>2829</v>
      </c>
      <c r="B3003" s="14" t="s">
        <v>5288</v>
      </c>
      <c r="C3003" s="14" t="s">
        <v>5324</v>
      </c>
      <c r="D3003" s="14" t="s">
        <v>5325</v>
      </c>
      <c r="E3003" s="14" t="s">
        <v>5331</v>
      </c>
      <c r="F3003" s="14" t="s">
        <v>5332</v>
      </c>
      <c r="G3003" s="14" t="s">
        <v>16367</v>
      </c>
      <c r="H3003" s="14" t="s">
        <v>16368</v>
      </c>
      <c r="I3003" s="14" t="s">
        <v>5571</v>
      </c>
      <c r="J3003" s="15">
        <v>100</v>
      </c>
      <c r="K3003" s="15">
        <v>0</v>
      </c>
      <c r="L3003" s="14" t="s">
        <v>5572</v>
      </c>
      <c r="M3003" s="14">
        <v>2</v>
      </c>
      <c r="N3003" s="15">
        <v>69.255079006772007</v>
      </c>
      <c r="O3003" s="14">
        <v>0</v>
      </c>
      <c r="P3003" s="15">
        <v>38.090293453724605</v>
      </c>
      <c r="Q3003" s="15">
        <v>31.164785553047402</v>
      </c>
      <c r="R3003" s="15">
        <v>29.779683972911968</v>
      </c>
      <c r="S3003" s="15">
        <v>15.928668171557563</v>
      </c>
      <c r="T3003" s="15">
        <v>13.851015801354402</v>
      </c>
      <c r="U3003" s="15">
        <v>25.624379232505643</v>
      </c>
      <c r="V3003" s="15">
        <v>4.1553047404063204</v>
      </c>
      <c r="W3003" s="14">
        <v>35.510265682000067</v>
      </c>
      <c r="X3003" s="14">
        <v>36.119810311000037</v>
      </c>
      <c r="Y3003" s="14" t="s">
        <v>16369</v>
      </c>
      <c r="Z3003" s="70" t="s">
        <v>5574</v>
      </c>
    </row>
    <row r="3004" spans="1:26" x14ac:dyDescent="0.25">
      <c r="A3004" s="14">
        <v>2830</v>
      </c>
      <c r="B3004" s="14" t="s">
        <v>5288</v>
      </c>
      <c r="C3004" s="14" t="s">
        <v>5324</v>
      </c>
      <c r="D3004" s="14" t="s">
        <v>5325</v>
      </c>
      <c r="E3004" s="14" t="s">
        <v>5331</v>
      </c>
      <c r="F3004" s="14" t="s">
        <v>5332</v>
      </c>
      <c r="G3004" s="14" t="s">
        <v>16370</v>
      </c>
      <c r="H3004" s="14" t="s">
        <v>16371</v>
      </c>
      <c r="I3004" s="14" t="s">
        <v>5571</v>
      </c>
      <c r="J3004" s="15">
        <v>120</v>
      </c>
      <c r="K3004" s="15">
        <v>0</v>
      </c>
      <c r="L3004" s="14" t="s">
        <v>5572</v>
      </c>
      <c r="M3004" s="14">
        <v>2</v>
      </c>
      <c r="N3004" s="15">
        <v>83.106094808126414</v>
      </c>
      <c r="O3004" s="14">
        <v>0</v>
      </c>
      <c r="P3004" s="15">
        <v>45.708352144469529</v>
      </c>
      <c r="Q3004" s="15">
        <v>37.397742663656885</v>
      </c>
      <c r="R3004" s="15">
        <v>35.735620767494353</v>
      </c>
      <c r="S3004" s="15">
        <v>19.114401805869075</v>
      </c>
      <c r="T3004" s="15">
        <v>16.621218961625285</v>
      </c>
      <c r="U3004" s="15">
        <v>30.749255079006772</v>
      </c>
      <c r="V3004" s="15">
        <v>4.9863656884875844</v>
      </c>
      <c r="W3004" s="14">
        <v>35.519002193000063</v>
      </c>
      <c r="X3004" s="14">
        <v>36.169449303000079</v>
      </c>
      <c r="Y3004" s="14" t="s">
        <v>16372</v>
      </c>
      <c r="Z3004" s="70" t="s">
        <v>5574</v>
      </c>
    </row>
    <row r="3005" spans="1:26" x14ac:dyDescent="0.25">
      <c r="A3005" s="14">
        <v>2832</v>
      </c>
      <c r="B3005" s="14" t="s">
        <v>5230</v>
      </c>
      <c r="C3005" s="14" t="s">
        <v>5231</v>
      </c>
      <c r="D3005" s="14" t="s">
        <v>5230</v>
      </c>
      <c r="E3005" s="14" t="s">
        <v>5232</v>
      </c>
      <c r="F3005" s="14" t="s">
        <v>5230</v>
      </c>
      <c r="G3005" s="14" t="s">
        <v>6576</v>
      </c>
      <c r="H3005" s="14" t="s">
        <v>6577</v>
      </c>
      <c r="I3005" s="14" t="s">
        <v>5571</v>
      </c>
      <c r="J3005" s="15">
        <v>4600</v>
      </c>
      <c r="K3005" s="15">
        <v>3560</v>
      </c>
      <c r="L3005" s="14" t="s">
        <v>5572</v>
      </c>
      <c r="M3005" s="14">
        <v>4</v>
      </c>
      <c r="N3005" s="15">
        <v>3185.9541984732823</v>
      </c>
      <c r="O3005" s="14">
        <v>0</v>
      </c>
      <c r="P3005" s="15">
        <v>1497.3984732824426</v>
      </c>
      <c r="Q3005" s="15">
        <v>1688.5557251908397</v>
      </c>
      <c r="R3005" s="15">
        <v>1306.2412213740458</v>
      </c>
      <c r="S3005" s="15">
        <v>744.71679389312965</v>
      </c>
      <c r="T3005" s="15">
        <v>716.83969465648852</v>
      </c>
      <c r="U3005" s="15">
        <v>1178.8030534351144</v>
      </c>
      <c r="V3005" s="15">
        <v>199.12213740458014</v>
      </c>
      <c r="W3005" s="14">
        <v>35.869156409000027</v>
      </c>
      <c r="X3005" s="14">
        <v>36.718303123000055</v>
      </c>
      <c r="Y3005" s="14" t="s">
        <v>6578</v>
      </c>
      <c r="Z3005" s="70" t="s">
        <v>5574</v>
      </c>
    </row>
    <row r="3006" spans="1:26" x14ac:dyDescent="0.25">
      <c r="A3006" s="14">
        <v>2834</v>
      </c>
      <c r="B3006" s="14" t="s">
        <v>5230</v>
      </c>
      <c r="C3006" s="14" t="s">
        <v>5231</v>
      </c>
      <c r="D3006" s="14" t="s">
        <v>5230</v>
      </c>
      <c r="E3006" s="14" t="s">
        <v>5232</v>
      </c>
      <c r="F3006" s="14" t="s">
        <v>5230</v>
      </c>
      <c r="G3006" s="14" t="s">
        <v>6579</v>
      </c>
      <c r="H3006" s="14" t="s">
        <v>6580</v>
      </c>
      <c r="I3006" s="14" t="s">
        <v>5571</v>
      </c>
      <c r="J3006" s="15">
        <v>2300</v>
      </c>
      <c r="K3006" s="15">
        <v>590</v>
      </c>
      <c r="L3006" s="14" t="s">
        <v>5572</v>
      </c>
      <c r="M3006" s="14">
        <v>3</v>
      </c>
      <c r="N3006" s="15">
        <v>1592.9770992366412</v>
      </c>
      <c r="O3006" s="14">
        <v>0</v>
      </c>
      <c r="P3006" s="15">
        <v>788.52366412213735</v>
      </c>
      <c r="Q3006" s="15">
        <v>804.4534351145038</v>
      </c>
      <c r="R3006" s="15">
        <v>684.9801526717556</v>
      </c>
      <c r="S3006" s="15">
        <v>368.37595419847327</v>
      </c>
      <c r="T3006" s="15">
        <v>318.59541984732823</v>
      </c>
      <c r="U3006" s="15">
        <v>589.4015267175572</v>
      </c>
      <c r="V3006" s="15">
        <v>95.578625954198472</v>
      </c>
      <c r="W3006" s="14">
        <v>35.932184329000052</v>
      </c>
      <c r="X3006" s="14">
        <v>36.534706404000076</v>
      </c>
      <c r="Y3006" s="14" t="s">
        <v>6581</v>
      </c>
      <c r="Z3006" s="70" t="s">
        <v>5574</v>
      </c>
    </row>
    <row r="3007" spans="1:26" x14ac:dyDescent="0.25">
      <c r="A3007" s="14">
        <v>2838</v>
      </c>
      <c r="B3007" s="14" t="s">
        <v>5230</v>
      </c>
      <c r="C3007" s="14" t="s">
        <v>5231</v>
      </c>
      <c r="D3007" s="14" t="s">
        <v>5230</v>
      </c>
      <c r="E3007" s="14" t="s">
        <v>5232</v>
      </c>
      <c r="F3007" s="14" t="s">
        <v>5230</v>
      </c>
      <c r="G3007" s="14" t="s">
        <v>6582</v>
      </c>
      <c r="H3007" s="14" t="s">
        <v>6583</v>
      </c>
      <c r="I3007" s="14" t="s">
        <v>5571</v>
      </c>
      <c r="J3007" s="15">
        <v>2700</v>
      </c>
      <c r="K3007" s="15">
        <v>1110</v>
      </c>
      <c r="L3007" s="14" t="s">
        <v>5572</v>
      </c>
      <c r="M3007" s="14">
        <v>3</v>
      </c>
      <c r="N3007" s="15">
        <v>1870.016594756057</v>
      </c>
      <c r="O3007" s="14">
        <v>0</v>
      </c>
      <c r="P3007" s="15">
        <v>953.70846332558904</v>
      </c>
      <c r="Q3007" s="15">
        <v>916.30813143046794</v>
      </c>
      <c r="R3007" s="15">
        <v>736.78653833388648</v>
      </c>
      <c r="S3007" s="15">
        <v>430.10381679389315</v>
      </c>
      <c r="T3007" s="15">
        <v>430.10381679389315</v>
      </c>
      <c r="U3007" s="15">
        <v>691.90614005974112</v>
      </c>
      <c r="V3007" s="15">
        <v>140.25124460670429</v>
      </c>
      <c r="W3007" s="14">
        <v>35.944802423000056</v>
      </c>
      <c r="X3007" s="14">
        <v>36.545778772000062</v>
      </c>
      <c r="Y3007" s="14" t="s">
        <v>6584</v>
      </c>
      <c r="Z3007" s="70" t="s">
        <v>5574</v>
      </c>
    </row>
    <row r="3008" spans="1:26" x14ac:dyDescent="0.25">
      <c r="A3008" s="14">
        <v>2839</v>
      </c>
      <c r="B3008" s="14" t="s">
        <v>5230</v>
      </c>
      <c r="C3008" s="14" t="s">
        <v>5231</v>
      </c>
      <c r="D3008" s="14" t="s">
        <v>5230</v>
      </c>
      <c r="E3008" s="14" t="s">
        <v>5232</v>
      </c>
      <c r="F3008" s="14" t="s">
        <v>5230</v>
      </c>
      <c r="G3008" s="14" t="s">
        <v>6585</v>
      </c>
      <c r="H3008" s="14" t="s">
        <v>6586</v>
      </c>
      <c r="I3008" s="14" t="s">
        <v>5571</v>
      </c>
      <c r="J3008" s="15">
        <v>1500</v>
      </c>
      <c r="K3008" s="15">
        <v>450</v>
      </c>
      <c r="L3008" s="14" t="s">
        <v>5572</v>
      </c>
      <c r="M3008" s="14">
        <v>3</v>
      </c>
      <c r="N3008" s="15">
        <v>1038.8981081978095</v>
      </c>
      <c r="O3008" s="14">
        <v>0</v>
      </c>
      <c r="P3008" s="15">
        <v>493.47660139395947</v>
      </c>
      <c r="Q3008" s="15">
        <v>545.42150680384998</v>
      </c>
      <c r="R3008" s="15">
        <v>446.72618652505804</v>
      </c>
      <c r="S3008" s="15">
        <v>253.23141387321607</v>
      </c>
      <c r="T3008" s="15">
        <v>207.77962163956192</v>
      </c>
      <c r="U3008" s="15">
        <v>384.39230003318949</v>
      </c>
      <c r="V3008" s="15">
        <v>62.333886491868569</v>
      </c>
      <c r="W3008" s="14">
        <v>35.926372709000077</v>
      </c>
      <c r="X3008" s="14">
        <v>36.526384604000043</v>
      </c>
      <c r="Y3008" s="14" t="s">
        <v>6587</v>
      </c>
      <c r="Z3008" s="70" t="s">
        <v>5574</v>
      </c>
    </row>
    <row r="3009" spans="1:26" x14ac:dyDescent="0.25">
      <c r="A3009" s="14">
        <v>2840</v>
      </c>
      <c r="B3009" s="14" t="s">
        <v>5230</v>
      </c>
      <c r="C3009" s="14" t="s">
        <v>5231</v>
      </c>
      <c r="D3009" s="14" t="s">
        <v>5230</v>
      </c>
      <c r="E3009" s="14" t="s">
        <v>5232</v>
      </c>
      <c r="F3009" s="14" t="s">
        <v>5230</v>
      </c>
      <c r="G3009" s="14" t="s">
        <v>6588</v>
      </c>
      <c r="H3009" s="14" t="s">
        <v>6589</v>
      </c>
      <c r="I3009" s="14" t="s">
        <v>5571</v>
      </c>
      <c r="J3009" s="15">
        <v>350</v>
      </c>
      <c r="K3009" s="15">
        <v>170</v>
      </c>
      <c r="L3009" s="14" t="s">
        <v>5572</v>
      </c>
      <c r="M3009" s="14">
        <v>3</v>
      </c>
      <c r="N3009" s="15">
        <v>242.40955857948887</v>
      </c>
      <c r="O3009" s="14">
        <v>0</v>
      </c>
      <c r="P3009" s="15">
        <v>123.62887487553932</v>
      </c>
      <c r="Q3009" s="15">
        <v>118.78068370394955</v>
      </c>
      <c r="R3009" s="15">
        <v>100.59996681048787</v>
      </c>
      <c r="S3009" s="15">
        <v>55.754198473282443</v>
      </c>
      <c r="T3009" s="15">
        <v>48.48191171589778</v>
      </c>
      <c r="U3009" s="15">
        <v>89.691536674410884</v>
      </c>
      <c r="V3009" s="15">
        <v>18.180716893461668</v>
      </c>
      <c r="W3009" s="14">
        <v>35.961221398000077</v>
      </c>
      <c r="X3009" s="14">
        <v>36.555278527000041</v>
      </c>
      <c r="Y3009" s="14" t="s">
        <v>6590</v>
      </c>
      <c r="Z3009" s="70" t="s">
        <v>5574</v>
      </c>
    </row>
    <row r="3010" spans="1:26" x14ac:dyDescent="0.25">
      <c r="A3010" s="14">
        <v>2841</v>
      </c>
      <c r="B3010" s="14" t="s">
        <v>5230</v>
      </c>
      <c r="C3010" s="14" t="s">
        <v>5231</v>
      </c>
      <c r="D3010" s="14" t="s">
        <v>5230</v>
      </c>
      <c r="E3010" s="14" t="s">
        <v>5232</v>
      </c>
      <c r="F3010" s="14" t="s">
        <v>5230</v>
      </c>
      <c r="G3010" s="14" t="s">
        <v>6591</v>
      </c>
      <c r="H3010" s="14" t="s">
        <v>6592</v>
      </c>
      <c r="I3010" s="14" t="s">
        <v>5571</v>
      </c>
      <c r="J3010" s="15">
        <v>3700</v>
      </c>
      <c r="K3010" s="15">
        <v>1190</v>
      </c>
      <c r="L3010" s="14" t="s">
        <v>5572</v>
      </c>
      <c r="M3010" s="14">
        <v>3</v>
      </c>
      <c r="N3010" s="15">
        <v>2562.6153335545964</v>
      </c>
      <c r="O3010" s="14">
        <v>0</v>
      </c>
      <c r="P3010" s="15">
        <v>1230.0553601062063</v>
      </c>
      <c r="Q3010" s="15">
        <v>1332.5599734483901</v>
      </c>
      <c r="R3010" s="15">
        <v>1050.6722867573844</v>
      </c>
      <c r="S3010" s="15">
        <v>589.4015267175572</v>
      </c>
      <c r="T3010" s="15">
        <v>512.52306671091935</v>
      </c>
      <c r="U3010" s="15">
        <v>948.16767341520062</v>
      </c>
      <c r="V3010" s="15">
        <v>205.00922668436772</v>
      </c>
      <c r="W3010" s="14">
        <v>35.883931530000041</v>
      </c>
      <c r="X3010" s="14">
        <v>36.679887982000025</v>
      </c>
      <c r="Y3010" s="14" t="s">
        <v>6593</v>
      </c>
      <c r="Z3010" s="70" t="s">
        <v>5574</v>
      </c>
    </row>
    <row r="3011" spans="1:26" x14ac:dyDescent="0.25">
      <c r="A3011" s="14">
        <v>2842</v>
      </c>
      <c r="B3011" s="14" t="s">
        <v>5230</v>
      </c>
      <c r="C3011" s="14" t="s">
        <v>5231</v>
      </c>
      <c r="D3011" s="14" t="s">
        <v>5230</v>
      </c>
      <c r="E3011" s="14" t="s">
        <v>5232</v>
      </c>
      <c r="F3011" s="14" t="s">
        <v>5230</v>
      </c>
      <c r="G3011" s="14" t="s">
        <v>6594</v>
      </c>
      <c r="H3011" s="14" t="s">
        <v>6595</v>
      </c>
      <c r="I3011" s="14" t="s">
        <v>5571</v>
      </c>
      <c r="J3011" s="15">
        <v>10520</v>
      </c>
      <c r="K3011" s="15">
        <v>7960</v>
      </c>
      <c r="L3011" s="14" t="s">
        <v>5572</v>
      </c>
      <c r="M3011" s="14">
        <v>4</v>
      </c>
      <c r="N3011" s="15">
        <v>7286.1387321606371</v>
      </c>
      <c r="O3011" s="14">
        <v>0</v>
      </c>
      <c r="P3011" s="15">
        <v>3715.9307534019249</v>
      </c>
      <c r="Q3011" s="15">
        <v>3570.2079787587122</v>
      </c>
      <c r="R3011" s="15">
        <v>3133.0396548290732</v>
      </c>
      <c r="S3011" s="15">
        <v>1675.8119083969466</v>
      </c>
      <c r="T3011" s="15">
        <v>1457.2277464321276</v>
      </c>
      <c r="U3011" s="15">
        <v>2695.8713308994356</v>
      </c>
      <c r="V3011" s="15">
        <v>437.16832392963823</v>
      </c>
      <c r="W3011" s="14">
        <v>35.880043496000042</v>
      </c>
      <c r="X3011" s="14">
        <v>36.615272350000055</v>
      </c>
      <c r="Y3011" s="14" t="s">
        <v>6596</v>
      </c>
      <c r="Z3011" s="70" t="s">
        <v>5574</v>
      </c>
    </row>
    <row r="3012" spans="1:26" x14ac:dyDescent="0.25">
      <c r="A3012" s="14">
        <v>2837</v>
      </c>
      <c r="B3012" s="14" t="s">
        <v>5230</v>
      </c>
      <c r="C3012" s="14" t="s">
        <v>5231</v>
      </c>
      <c r="D3012" s="14" t="s">
        <v>5230</v>
      </c>
      <c r="E3012" s="14" t="s">
        <v>5232</v>
      </c>
      <c r="F3012" s="14" t="s">
        <v>5230</v>
      </c>
      <c r="G3012" s="14" t="s">
        <v>7944</v>
      </c>
      <c r="H3012" s="14" t="s">
        <v>7945</v>
      </c>
      <c r="I3012" s="14" t="s">
        <v>5571</v>
      </c>
      <c r="J3012" s="15">
        <v>4200</v>
      </c>
      <c r="K3012" s="15">
        <v>1140</v>
      </c>
      <c r="L3012" s="14" t="s">
        <v>5572</v>
      </c>
      <c r="M3012" s="14">
        <v>3</v>
      </c>
      <c r="N3012" s="15">
        <v>2908.9147029538663</v>
      </c>
      <c r="O3012" s="14">
        <v>0</v>
      </c>
      <c r="P3012" s="15">
        <v>1483.5464985064718</v>
      </c>
      <c r="Q3012" s="15">
        <v>1425.3682044473944</v>
      </c>
      <c r="R3012" s="15">
        <v>1250.8333222701624</v>
      </c>
      <c r="S3012" s="15">
        <v>672.68652505808166</v>
      </c>
      <c r="T3012" s="15">
        <v>581.78294059077325</v>
      </c>
      <c r="U3012" s="15">
        <v>1076.2984400929306</v>
      </c>
      <c r="V3012" s="15">
        <v>174.53488217723196</v>
      </c>
      <c r="W3012" s="14">
        <v>35.872588975000042</v>
      </c>
      <c r="X3012" s="14">
        <v>36.631269200000077</v>
      </c>
      <c r="Y3012" s="14" t="s">
        <v>7946</v>
      </c>
      <c r="Z3012" s="70" t="s">
        <v>5574</v>
      </c>
    </row>
    <row r="3013" spans="1:26" x14ac:dyDescent="0.25">
      <c r="A3013" s="14">
        <v>2836</v>
      </c>
      <c r="B3013" s="14" t="s">
        <v>5230</v>
      </c>
      <c r="C3013" s="14" t="s">
        <v>5231</v>
      </c>
      <c r="D3013" s="14" t="s">
        <v>5230</v>
      </c>
      <c r="E3013" s="14" t="s">
        <v>5232</v>
      </c>
      <c r="F3013" s="14" t="s">
        <v>5230</v>
      </c>
      <c r="G3013" s="14" t="s">
        <v>8946</v>
      </c>
      <c r="H3013" s="14" t="s">
        <v>5230</v>
      </c>
      <c r="I3013" s="14" t="s">
        <v>5837</v>
      </c>
      <c r="J3013" s="15">
        <v>82200</v>
      </c>
      <c r="K3013" s="15">
        <v>30000</v>
      </c>
      <c r="L3013" s="14" t="s">
        <v>5572</v>
      </c>
      <c r="M3013" s="14">
        <v>4</v>
      </c>
      <c r="N3013" s="15">
        <v>56931.616329239958</v>
      </c>
      <c r="O3013" s="14">
        <v>0</v>
      </c>
      <c r="P3013" s="15">
        <v>29035.124327912377</v>
      </c>
      <c r="Q3013" s="15">
        <v>27896.492001327581</v>
      </c>
      <c r="R3013" s="15">
        <v>25761.55638898108</v>
      </c>
      <c r="S3013" s="15">
        <v>13378.92983737139</v>
      </c>
      <c r="T3013" s="15">
        <v>11386.323265847992</v>
      </c>
      <c r="U3013" s="15">
        <v>19783.736674410884</v>
      </c>
      <c r="V3013" s="15">
        <v>3415.8969797543973</v>
      </c>
      <c r="W3013" s="14">
        <v>35.929008045000046</v>
      </c>
      <c r="X3013" s="14">
        <v>36.635276032000036</v>
      </c>
      <c r="Y3013" s="14" t="s">
        <v>8947</v>
      </c>
      <c r="Z3013" s="70" t="s">
        <v>5574</v>
      </c>
    </row>
    <row r="3014" spans="1:26" x14ac:dyDescent="0.25">
      <c r="A3014" s="14">
        <v>2831</v>
      </c>
      <c r="B3014" s="14" t="s">
        <v>5230</v>
      </c>
      <c r="C3014" s="14" t="s">
        <v>5231</v>
      </c>
      <c r="D3014" s="14" t="s">
        <v>5230</v>
      </c>
      <c r="E3014" s="14" t="s">
        <v>5232</v>
      </c>
      <c r="F3014" s="14" t="s">
        <v>5230</v>
      </c>
      <c r="G3014" s="14" t="s">
        <v>13129</v>
      </c>
      <c r="H3014" s="14" t="s">
        <v>13130</v>
      </c>
      <c r="I3014" s="14" t="s">
        <v>5571</v>
      </c>
      <c r="J3014" s="15">
        <v>900</v>
      </c>
      <c r="K3014" s="15">
        <v>340</v>
      </c>
      <c r="L3014" s="14" t="s">
        <v>5572</v>
      </c>
      <c r="M3014" s="14">
        <v>3</v>
      </c>
      <c r="N3014" s="15">
        <v>623.33886491868566</v>
      </c>
      <c r="O3014" s="14">
        <v>0</v>
      </c>
      <c r="P3014" s="15">
        <v>302.31934948556255</v>
      </c>
      <c r="Q3014" s="15">
        <v>321.0195154331231</v>
      </c>
      <c r="R3014" s="15">
        <v>271.15240623962831</v>
      </c>
      <c r="S3014" s="15">
        <v>143.36793893129772</v>
      </c>
      <c r="T3014" s="15">
        <v>124.66777298373714</v>
      </c>
      <c r="U3014" s="15">
        <v>227.51868569532027</v>
      </c>
      <c r="V3014" s="15">
        <v>37.400331895121141</v>
      </c>
      <c r="W3014" s="14">
        <v>35.885584544000039</v>
      </c>
      <c r="X3014" s="14">
        <v>36.44191726300005</v>
      </c>
      <c r="Y3014" s="14" t="s">
        <v>13131</v>
      </c>
      <c r="Z3014" s="70" t="s">
        <v>5574</v>
      </c>
    </row>
    <row r="3015" spans="1:26" x14ac:dyDescent="0.25">
      <c r="A3015" s="14">
        <v>2833</v>
      </c>
      <c r="B3015" s="14" t="s">
        <v>5230</v>
      </c>
      <c r="C3015" s="14" t="s">
        <v>5231</v>
      </c>
      <c r="D3015" s="14" t="s">
        <v>5230</v>
      </c>
      <c r="E3015" s="14" t="s">
        <v>5232</v>
      </c>
      <c r="F3015" s="14" t="s">
        <v>5230</v>
      </c>
      <c r="G3015" s="14" t="s">
        <v>13132</v>
      </c>
      <c r="H3015" s="14" t="s">
        <v>13133</v>
      </c>
      <c r="I3015" s="14" t="s">
        <v>5571</v>
      </c>
      <c r="J3015" s="15">
        <v>2800</v>
      </c>
      <c r="K3015" s="15">
        <v>930</v>
      </c>
      <c r="L3015" s="14" t="s">
        <v>5572</v>
      </c>
      <c r="M3015" s="14">
        <v>3</v>
      </c>
      <c r="N3015" s="15">
        <v>1939.276468635911</v>
      </c>
      <c r="O3015" s="14">
        <v>0</v>
      </c>
      <c r="P3015" s="15">
        <v>969.63823431795549</v>
      </c>
      <c r="Q3015" s="15">
        <v>969.63823431795549</v>
      </c>
      <c r="R3015" s="15">
        <v>804.79973448390297</v>
      </c>
      <c r="S3015" s="15">
        <v>446.03358778625955</v>
      </c>
      <c r="T3015" s="15">
        <v>387.85529372718224</v>
      </c>
      <c r="U3015" s="15">
        <v>717.53229339528707</v>
      </c>
      <c r="V3015" s="15">
        <v>145.44573514769334</v>
      </c>
      <c r="W3015" s="14">
        <v>35.90206321800008</v>
      </c>
      <c r="X3015" s="14">
        <v>36.539614572000062</v>
      </c>
      <c r="Y3015" s="14" t="s">
        <v>13134</v>
      </c>
      <c r="Z3015" s="70" t="s">
        <v>5574</v>
      </c>
    </row>
    <row r="3016" spans="1:26" x14ac:dyDescent="0.25">
      <c r="A3016" s="14">
        <v>2835</v>
      </c>
      <c r="B3016" s="14" t="s">
        <v>5230</v>
      </c>
      <c r="C3016" s="14" t="s">
        <v>5231</v>
      </c>
      <c r="D3016" s="14" t="s">
        <v>5230</v>
      </c>
      <c r="E3016" s="14" t="s">
        <v>5232</v>
      </c>
      <c r="F3016" s="14" t="s">
        <v>5230</v>
      </c>
      <c r="G3016" s="14" t="s">
        <v>13135</v>
      </c>
      <c r="H3016" s="14" t="s">
        <v>13136</v>
      </c>
      <c r="I3016" s="14" t="s">
        <v>5571</v>
      </c>
      <c r="J3016" s="15">
        <v>750</v>
      </c>
      <c r="K3016" s="15">
        <v>130</v>
      </c>
      <c r="L3016" s="14" t="s">
        <v>5572</v>
      </c>
      <c r="M3016" s="14">
        <v>2</v>
      </c>
      <c r="N3016" s="15">
        <v>519.44905409890475</v>
      </c>
      <c r="O3016" s="14">
        <v>0</v>
      </c>
      <c r="P3016" s="15">
        <v>263.62039495519417</v>
      </c>
      <c r="Q3016" s="15">
        <v>255.82865914371055</v>
      </c>
      <c r="R3016" s="15">
        <v>228.81730833056756</v>
      </c>
      <c r="S3016" s="15">
        <v>119.4732824427481</v>
      </c>
      <c r="T3016" s="15">
        <v>96.098075008297371</v>
      </c>
      <c r="U3016" s="15">
        <v>192.19615001659474</v>
      </c>
      <c r="V3016" s="15">
        <v>31.166943245934284</v>
      </c>
      <c r="W3016" s="14">
        <v>35.914660243000071</v>
      </c>
      <c r="X3016" s="14">
        <v>36.548730873000068</v>
      </c>
      <c r="Y3016" s="14" t="s">
        <v>13137</v>
      </c>
      <c r="Z3016" s="70" t="s">
        <v>5574</v>
      </c>
    </row>
    <row r="3017" spans="1:26" x14ac:dyDescent="0.25">
      <c r="A3017" s="14">
        <v>2843</v>
      </c>
      <c r="B3017" s="14" t="s">
        <v>5230</v>
      </c>
      <c r="C3017" s="14" t="s">
        <v>5231</v>
      </c>
      <c r="D3017" s="14" t="s">
        <v>5230</v>
      </c>
      <c r="E3017" s="14" t="s">
        <v>5232</v>
      </c>
      <c r="F3017" s="14" t="s">
        <v>5230</v>
      </c>
      <c r="G3017" s="14" t="s">
        <v>13138</v>
      </c>
      <c r="H3017" s="14" t="s">
        <v>13139</v>
      </c>
      <c r="I3017" s="14" t="s">
        <v>5571</v>
      </c>
      <c r="J3017" s="15">
        <v>1900</v>
      </c>
      <c r="K3017" s="15">
        <v>1710</v>
      </c>
      <c r="L3017" s="14" t="s">
        <v>5572</v>
      </c>
      <c r="M3017" s="14">
        <v>3</v>
      </c>
      <c r="N3017" s="15">
        <v>1315.9376037172253</v>
      </c>
      <c r="O3017" s="14">
        <v>0</v>
      </c>
      <c r="P3017" s="15">
        <v>671.12817789578492</v>
      </c>
      <c r="Q3017" s="15">
        <v>644.80942582144041</v>
      </c>
      <c r="R3017" s="15">
        <v>565.85316959840679</v>
      </c>
      <c r="S3017" s="15">
        <v>302.66564885496183</v>
      </c>
      <c r="T3017" s="15">
        <v>263.18752074344508</v>
      </c>
      <c r="U3017" s="15">
        <v>486.89691337537334</v>
      </c>
      <c r="V3017" s="15">
        <v>78.95625622303352</v>
      </c>
      <c r="W3017" s="14">
        <v>35.932888527000046</v>
      </c>
      <c r="X3017" s="14">
        <v>36.576222075000032</v>
      </c>
      <c r="Y3017" s="14" t="s">
        <v>13140</v>
      </c>
      <c r="Z3017" s="70" t="s">
        <v>5574</v>
      </c>
    </row>
    <row r="3018" spans="1:26" x14ac:dyDescent="0.25">
      <c r="A3018" s="14">
        <v>2844</v>
      </c>
      <c r="B3018" s="14" t="s">
        <v>5230</v>
      </c>
      <c r="C3018" s="14" t="s">
        <v>5231</v>
      </c>
      <c r="D3018" s="14" t="s">
        <v>5230</v>
      </c>
      <c r="E3018" s="14" t="s">
        <v>5232</v>
      </c>
      <c r="F3018" s="14" t="s">
        <v>5230</v>
      </c>
      <c r="G3018" s="14" t="s">
        <v>13141</v>
      </c>
      <c r="H3018" s="14" t="s">
        <v>13142</v>
      </c>
      <c r="I3018" s="14" t="s">
        <v>5571</v>
      </c>
      <c r="J3018" s="15">
        <v>2100</v>
      </c>
      <c r="K3018" s="15">
        <v>570</v>
      </c>
      <c r="L3018" s="14" t="s">
        <v>5572</v>
      </c>
      <c r="M3018" s="14">
        <v>2</v>
      </c>
      <c r="N3018" s="15">
        <v>1454.4573514769331</v>
      </c>
      <c r="O3018" s="14">
        <v>0</v>
      </c>
      <c r="P3018" s="15">
        <v>719.95638898108189</v>
      </c>
      <c r="Q3018" s="15">
        <v>734.50096249585124</v>
      </c>
      <c r="R3018" s="15">
        <v>637.05231994689677</v>
      </c>
      <c r="S3018" s="15">
        <v>336.34326252904083</v>
      </c>
      <c r="T3018" s="15">
        <v>269.07461002323265</v>
      </c>
      <c r="U3018" s="15">
        <v>538.1492200464653</v>
      </c>
      <c r="V3018" s="15">
        <v>90.90358446730832</v>
      </c>
      <c r="W3018" s="14">
        <v>35.973628553000026</v>
      </c>
      <c r="X3018" s="14">
        <v>36.562823582000078</v>
      </c>
      <c r="Y3018" s="14" t="s">
        <v>13143</v>
      </c>
      <c r="Z3018" s="70" t="s">
        <v>5574</v>
      </c>
    </row>
    <row r="3019" spans="1:26" x14ac:dyDescent="0.25">
      <c r="A3019" s="14">
        <v>2852</v>
      </c>
      <c r="B3019" s="14" t="s">
        <v>5230</v>
      </c>
      <c r="C3019" s="14" t="s">
        <v>5231</v>
      </c>
      <c r="D3019" s="14" t="s">
        <v>5230</v>
      </c>
      <c r="E3019" s="14" t="s">
        <v>5233</v>
      </c>
      <c r="F3019" s="14" t="s">
        <v>5234</v>
      </c>
      <c r="G3019" s="14" t="s">
        <v>6597</v>
      </c>
      <c r="H3019" s="14" t="s">
        <v>6598</v>
      </c>
      <c r="I3019" s="14" t="s">
        <v>5571</v>
      </c>
      <c r="J3019" s="15">
        <v>1200</v>
      </c>
      <c r="K3019" s="15">
        <v>420</v>
      </c>
      <c r="L3019" s="14" t="s">
        <v>5572</v>
      </c>
      <c r="M3019" s="14">
        <v>4</v>
      </c>
      <c r="N3019" s="15">
        <v>831.12462006079033</v>
      </c>
      <c r="O3019" s="14">
        <v>0</v>
      </c>
      <c r="P3019" s="15">
        <v>419.09458966565359</v>
      </c>
      <c r="Q3019" s="15">
        <v>412.03003039513675</v>
      </c>
      <c r="R3019" s="15">
        <v>356.44857142857148</v>
      </c>
      <c r="S3019" s="15">
        <v>189.08085106382981</v>
      </c>
      <c r="T3019" s="15">
        <v>163.10820668693012</v>
      </c>
      <c r="U3019" s="15">
        <v>308.55501519756837</v>
      </c>
      <c r="V3019" s="15">
        <v>51.945288753799396</v>
      </c>
      <c r="W3019" s="14">
        <v>35.765935031000026</v>
      </c>
      <c r="X3019" s="14">
        <v>37.024823663000063</v>
      </c>
      <c r="Y3019" s="14" t="s">
        <v>6599</v>
      </c>
      <c r="Z3019" s="70" t="s">
        <v>5574</v>
      </c>
    </row>
    <row r="3020" spans="1:26" x14ac:dyDescent="0.25">
      <c r="A3020" s="14">
        <v>2858</v>
      </c>
      <c r="B3020" s="14" t="s">
        <v>5230</v>
      </c>
      <c r="C3020" s="14" t="s">
        <v>5231</v>
      </c>
      <c r="D3020" s="14" t="s">
        <v>5230</v>
      </c>
      <c r="E3020" s="14" t="s">
        <v>5233</v>
      </c>
      <c r="F3020" s="14" t="s">
        <v>5234</v>
      </c>
      <c r="G3020" s="14" t="s">
        <v>6600</v>
      </c>
      <c r="H3020" s="14" t="s">
        <v>6601</v>
      </c>
      <c r="I3020" s="14" t="s">
        <v>5571</v>
      </c>
      <c r="J3020" s="15">
        <v>2100</v>
      </c>
      <c r="K3020" s="15">
        <v>1400</v>
      </c>
      <c r="L3020" s="14" t="s">
        <v>5572</v>
      </c>
      <c r="M3020" s="14">
        <v>4</v>
      </c>
      <c r="N3020" s="15">
        <v>1454.4680851063831</v>
      </c>
      <c r="O3020" s="14">
        <v>0</v>
      </c>
      <c r="P3020" s="15">
        <v>733.41553191489379</v>
      </c>
      <c r="Q3020" s="15">
        <v>721.05255319148932</v>
      </c>
      <c r="R3020" s="15">
        <v>623.78500000000008</v>
      </c>
      <c r="S3020" s="15">
        <v>330.89148936170216</v>
      </c>
      <c r="T3020" s="15">
        <v>285.43936170212771</v>
      </c>
      <c r="U3020" s="15">
        <v>539.97127659574471</v>
      </c>
      <c r="V3020" s="15">
        <v>90.904255319148945</v>
      </c>
      <c r="W3020" s="14">
        <v>35.761266514000056</v>
      </c>
      <c r="X3020" s="14">
        <v>37.04140801300008</v>
      </c>
      <c r="Y3020" s="14" t="s">
        <v>6602</v>
      </c>
      <c r="Z3020" s="70" t="s">
        <v>5574</v>
      </c>
    </row>
    <row r="3021" spans="1:26" x14ac:dyDescent="0.25">
      <c r="A3021" s="14">
        <v>2862</v>
      </c>
      <c r="B3021" s="14" t="s">
        <v>5230</v>
      </c>
      <c r="C3021" s="14" t="s">
        <v>5231</v>
      </c>
      <c r="D3021" s="14" t="s">
        <v>5230</v>
      </c>
      <c r="E3021" s="14" t="s">
        <v>5233</v>
      </c>
      <c r="F3021" s="14" t="s">
        <v>5234</v>
      </c>
      <c r="G3021" s="14" t="s">
        <v>6603</v>
      </c>
      <c r="H3021" s="14" t="s">
        <v>6604</v>
      </c>
      <c r="I3021" s="14" t="s">
        <v>5571</v>
      </c>
      <c r="J3021" s="15">
        <v>2800</v>
      </c>
      <c r="K3021" s="15">
        <v>1100</v>
      </c>
      <c r="L3021" s="14" t="s">
        <v>5572</v>
      </c>
      <c r="M3021" s="14">
        <v>3</v>
      </c>
      <c r="N3021" s="15">
        <v>1939.2907801418442</v>
      </c>
      <c r="O3021" s="14">
        <v>0</v>
      </c>
      <c r="P3021" s="15">
        <v>977.88737588652509</v>
      </c>
      <c r="Q3021" s="15">
        <v>961.40340425531906</v>
      </c>
      <c r="R3021" s="15">
        <v>831.71333333333337</v>
      </c>
      <c r="S3021" s="15">
        <v>441.18865248226956</v>
      </c>
      <c r="T3021" s="15">
        <v>380.58581560283693</v>
      </c>
      <c r="U3021" s="15">
        <v>719.96170212765958</v>
      </c>
      <c r="V3021" s="15">
        <v>121.20567375886526</v>
      </c>
      <c r="W3021" s="14">
        <v>35.788638330000026</v>
      </c>
      <c r="X3021" s="14">
        <v>37.011679910000055</v>
      </c>
      <c r="Y3021" s="14" t="s">
        <v>6605</v>
      </c>
      <c r="Z3021" s="70" t="s">
        <v>5574</v>
      </c>
    </row>
    <row r="3022" spans="1:26" x14ac:dyDescent="0.25">
      <c r="A3022" s="14">
        <v>2863</v>
      </c>
      <c r="B3022" s="14" t="s">
        <v>5230</v>
      </c>
      <c r="C3022" s="14" t="s">
        <v>5231</v>
      </c>
      <c r="D3022" s="14" t="s">
        <v>5230</v>
      </c>
      <c r="E3022" s="14" t="s">
        <v>5233</v>
      </c>
      <c r="F3022" s="14" t="s">
        <v>5234</v>
      </c>
      <c r="G3022" s="14" t="s">
        <v>6606</v>
      </c>
      <c r="H3022" s="14" t="s">
        <v>6607</v>
      </c>
      <c r="I3022" s="14" t="s">
        <v>5571</v>
      </c>
      <c r="J3022" s="15">
        <v>2500</v>
      </c>
      <c r="K3022" s="15">
        <v>720</v>
      </c>
      <c r="L3022" s="14" t="s">
        <v>5572</v>
      </c>
      <c r="M3022" s="14">
        <v>3</v>
      </c>
      <c r="N3022" s="15">
        <v>1731.5096251266466</v>
      </c>
      <c r="O3022" s="14">
        <v>0</v>
      </c>
      <c r="P3022" s="15">
        <v>873.11372847011171</v>
      </c>
      <c r="Q3022" s="15">
        <v>858.39589665653489</v>
      </c>
      <c r="R3022" s="15">
        <v>742.6011904761906</v>
      </c>
      <c r="S3022" s="15">
        <v>393.91843971631209</v>
      </c>
      <c r="T3022" s="15">
        <v>339.80876393110441</v>
      </c>
      <c r="U3022" s="15">
        <v>642.82294832826744</v>
      </c>
      <c r="V3022" s="15">
        <v>108.21935157041541</v>
      </c>
      <c r="W3022" s="14">
        <v>35.799372198000071</v>
      </c>
      <c r="X3022" s="14">
        <v>36.992022782000049</v>
      </c>
      <c r="Y3022" s="14" t="s">
        <v>6608</v>
      </c>
      <c r="Z3022" s="70" t="s">
        <v>5574</v>
      </c>
    </row>
    <row r="3023" spans="1:26" x14ac:dyDescent="0.25">
      <c r="A3023" s="14">
        <v>2864</v>
      </c>
      <c r="B3023" s="14" t="s">
        <v>5230</v>
      </c>
      <c r="C3023" s="14" t="s">
        <v>5231</v>
      </c>
      <c r="D3023" s="14" t="s">
        <v>5230</v>
      </c>
      <c r="E3023" s="14" t="s">
        <v>5233</v>
      </c>
      <c r="F3023" s="14" t="s">
        <v>5234</v>
      </c>
      <c r="G3023" s="14" t="s">
        <v>6609</v>
      </c>
      <c r="H3023" s="14" t="s">
        <v>6610</v>
      </c>
      <c r="I3023" s="14" t="s">
        <v>5571</v>
      </c>
      <c r="J3023" s="15">
        <v>930</v>
      </c>
      <c r="K3023" s="15">
        <v>270</v>
      </c>
      <c r="L3023" s="14" t="s">
        <v>5572</v>
      </c>
      <c r="M3023" s="14">
        <v>3</v>
      </c>
      <c r="N3023" s="15">
        <v>644.12158054711256</v>
      </c>
      <c r="O3023" s="14">
        <v>0</v>
      </c>
      <c r="P3023" s="15">
        <v>332.84982674772044</v>
      </c>
      <c r="Q3023" s="15">
        <v>311.27175379939212</v>
      </c>
      <c r="R3023" s="15">
        <v>295.57129027355626</v>
      </c>
      <c r="S3023" s="15">
        <v>146.53765957446811</v>
      </c>
      <c r="T3023" s="15">
        <v>126.40886018237084</v>
      </c>
      <c r="U3023" s="15">
        <v>219.80648936170212</v>
      </c>
      <c r="V3023" s="15">
        <v>40.257598784194535</v>
      </c>
      <c r="W3023" s="14">
        <v>35.72439279200006</v>
      </c>
      <c r="X3023" s="14">
        <v>37.076529250000078</v>
      </c>
      <c r="Y3023" s="14" t="s">
        <v>6611</v>
      </c>
      <c r="Z3023" s="70" t="s">
        <v>5574</v>
      </c>
    </row>
    <row r="3024" spans="1:26" x14ac:dyDescent="0.25">
      <c r="A3024" s="14">
        <v>2867</v>
      </c>
      <c r="B3024" s="14" t="s">
        <v>5230</v>
      </c>
      <c r="C3024" s="14" t="s">
        <v>5231</v>
      </c>
      <c r="D3024" s="14" t="s">
        <v>5230</v>
      </c>
      <c r="E3024" s="14" t="s">
        <v>5233</v>
      </c>
      <c r="F3024" s="14" t="s">
        <v>5234</v>
      </c>
      <c r="G3024" s="14" t="s">
        <v>6612</v>
      </c>
      <c r="H3024" s="14" t="s">
        <v>6613</v>
      </c>
      <c r="I3024" s="14" t="s">
        <v>5571</v>
      </c>
      <c r="J3024" s="15">
        <v>3200</v>
      </c>
      <c r="K3024" s="15">
        <v>940</v>
      </c>
      <c r="L3024" s="14" t="s">
        <v>5572</v>
      </c>
      <c r="M3024" s="14">
        <v>3</v>
      </c>
      <c r="N3024" s="15">
        <v>2216.3323201621074</v>
      </c>
      <c r="O3024" s="14">
        <v>0</v>
      </c>
      <c r="P3024" s="15">
        <v>1117.5855724417429</v>
      </c>
      <c r="Q3024" s="15">
        <v>1098.7467477203645</v>
      </c>
      <c r="R3024" s="15">
        <v>976.01734549138803</v>
      </c>
      <c r="S3024" s="15">
        <v>504.21560283687944</v>
      </c>
      <c r="T3024" s="15">
        <v>390.62857142857143</v>
      </c>
      <c r="U3024" s="15">
        <v>828.3542046605877</v>
      </c>
      <c r="V3024" s="15">
        <v>138.52077001013171</v>
      </c>
      <c r="W3024" s="14">
        <v>35.799993900000061</v>
      </c>
      <c r="X3024" s="14">
        <v>36.961698550000051</v>
      </c>
      <c r="Y3024" s="14" t="s">
        <v>6614</v>
      </c>
      <c r="Z3024" s="70" t="s">
        <v>5574</v>
      </c>
    </row>
    <row r="3025" spans="1:26" x14ac:dyDescent="0.25">
      <c r="A3025" s="14">
        <v>2868</v>
      </c>
      <c r="B3025" s="14" t="s">
        <v>5230</v>
      </c>
      <c r="C3025" s="14" t="s">
        <v>5231</v>
      </c>
      <c r="D3025" s="14" t="s">
        <v>5230</v>
      </c>
      <c r="E3025" s="14" t="s">
        <v>5233</v>
      </c>
      <c r="F3025" s="14" t="s">
        <v>5234</v>
      </c>
      <c r="G3025" s="14" t="s">
        <v>7947</v>
      </c>
      <c r="H3025" s="14" t="s">
        <v>7948</v>
      </c>
      <c r="I3025" s="14" t="s">
        <v>5571</v>
      </c>
      <c r="J3025" s="15">
        <v>4700</v>
      </c>
      <c r="K3025" s="15">
        <v>1900</v>
      </c>
      <c r="L3025" s="14" t="s">
        <v>5572</v>
      </c>
      <c r="M3025" s="14">
        <v>4</v>
      </c>
      <c r="N3025" s="15">
        <v>3255.2380952380954</v>
      </c>
      <c r="O3025" s="14">
        <v>0</v>
      </c>
      <c r="P3025" s="15">
        <v>1641.4538095238099</v>
      </c>
      <c r="Q3025" s="15">
        <v>1613.7842857142855</v>
      </c>
      <c r="R3025" s="15">
        <v>1396.090238095238</v>
      </c>
      <c r="S3025" s="15">
        <v>740.56666666666672</v>
      </c>
      <c r="T3025" s="15">
        <v>638.84047619047624</v>
      </c>
      <c r="U3025" s="15">
        <v>1208.5071428571428</v>
      </c>
      <c r="V3025" s="15">
        <v>203.45238095238096</v>
      </c>
      <c r="W3025" s="14">
        <v>35.82160646300008</v>
      </c>
      <c r="X3025" s="14">
        <v>36.952465973000074</v>
      </c>
      <c r="Y3025" s="14" t="s">
        <v>7949</v>
      </c>
      <c r="Z3025" s="70" t="s">
        <v>5574</v>
      </c>
    </row>
    <row r="3026" spans="1:26" x14ac:dyDescent="0.25">
      <c r="A3026" s="14">
        <v>2856</v>
      </c>
      <c r="B3026" s="14" t="s">
        <v>5230</v>
      </c>
      <c r="C3026" s="14" t="s">
        <v>5231</v>
      </c>
      <c r="D3026" s="14" t="s">
        <v>5230</v>
      </c>
      <c r="E3026" s="14" t="s">
        <v>5233</v>
      </c>
      <c r="F3026" s="14" t="s">
        <v>5234</v>
      </c>
      <c r="G3026" s="14" t="s">
        <v>8948</v>
      </c>
      <c r="H3026" s="14" t="s">
        <v>5234</v>
      </c>
      <c r="I3026" s="14" t="s">
        <v>5837</v>
      </c>
      <c r="J3026" s="15">
        <v>9200</v>
      </c>
      <c r="K3026" s="15">
        <v>3800</v>
      </c>
      <c r="L3026" s="14" t="s">
        <v>5572</v>
      </c>
      <c r="M3026" s="14">
        <v>5</v>
      </c>
      <c r="N3026" s="15">
        <v>6371.955420466059</v>
      </c>
      <c r="O3026" s="14">
        <v>0</v>
      </c>
      <c r="P3026" s="15">
        <v>3249.6972644376901</v>
      </c>
      <c r="Q3026" s="15">
        <v>3122.2581560283688</v>
      </c>
      <c r="R3026" s="15">
        <v>2771.8006079027359</v>
      </c>
      <c r="S3026" s="15">
        <v>1465.5497467071937</v>
      </c>
      <c r="T3026" s="15">
        <v>1274.3910840932119</v>
      </c>
      <c r="U3026" s="15">
        <v>2325.7637284701113</v>
      </c>
      <c r="V3026" s="15">
        <v>382.31732522796352</v>
      </c>
      <c r="W3026" s="14">
        <v>35.737099326000077</v>
      </c>
      <c r="X3026" s="14">
        <v>37.047239259000037</v>
      </c>
      <c r="Y3026" s="14" t="s">
        <v>8949</v>
      </c>
      <c r="Z3026" s="70" t="s">
        <v>5574</v>
      </c>
    </row>
    <row r="3027" spans="1:26" x14ac:dyDescent="0.25">
      <c r="A3027" s="14">
        <v>2845</v>
      </c>
      <c r="B3027" s="14" t="s">
        <v>5230</v>
      </c>
      <c r="C3027" s="14" t="s">
        <v>5231</v>
      </c>
      <c r="D3027" s="14" t="s">
        <v>5230</v>
      </c>
      <c r="E3027" s="14" t="s">
        <v>5233</v>
      </c>
      <c r="F3027" s="14" t="s">
        <v>5234</v>
      </c>
      <c r="G3027" s="14" t="s">
        <v>13144</v>
      </c>
      <c r="H3027" s="14" t="s">
        <v>13145</v>
      </c>
      <c r="I3027" s="14" t="s">
        <v>5571</v>
      </c>
      <c r="J3027" s="15">
        <v>390</v>
      </c>
      <c r="K3027" s="15">
        <v>170</v>
      </c>
      <c r="L3027" s="14" t="s">
        <v>5572</v>
      </c>
      <c r="M3027" s="14">
        <v>4</v>
      </c>
      <c r="N3027" s="15">
        <v>270.11550151975683</v>
      </c>
      <c r="O3027" s="14">
        <v>0</v>
      </c>
      <c r="P3027" s="15">
        <v>136.2057416413374</v>
      </c>
      <c r="Q3027" s="15">
        <v>133.90975987841944</v>
      </c>
      <c r="R3027" s="15">
        <v>115.84578571428571</v>
      </c>
      <c r="S3027" s="15">
        <v>61.45127659574468</v>
      </c>
      <c r="T3027" s="15">
        <v>53.010167173252277</v>
      </c>
      <c r="U3027" s="15">
        <v>100.28037993920971</v>
      </c>
      <c r="V3027" s="15">
        <v>16.882218844984802</v>
      </c>
      <c r="W3027" s="14">
        <v>35.704410697000071</v>
      </c>
      <c r="X3027" s="14">
        <v>37.013498799000047</v>
      </c>
      <c r="Y3027" s="14" t="s">
        <v>13146</v>
      </c>
      <c r="Z3027" s="70" t="s">
        <v>5574</v>
      </c>
    </row>
    <row r="3028" spans="1:26" x14ac:dyDescent="0.25">
      <c r="A3028" s="14">
        <v>2846</v>
      </c>
      <c r="B3028" s="14" t="s">
        <v>5230</v>
      </c>
      <c r="C3028" s="14" t="s">
        <v>5231</v>
      </c>
      <c r="D3028" s="14" t="s">
        <v>5230</v>
      </c>
      <c r="E3028" s="14" t="s">
        <v>5233</v>
      </c>
      <c r="F3028" s="14" t="s">
        <v>5234</v>
      </c>
      <c r="G3028" s="14" t="s">
        <v>13147</v>
      </c>
      <c r="H3028" s="14" t="s">
        <v>13148</v>
      </c>
      <c r="I3028" s="14" t="s">
        <v>5571</v>
      </c>
      <c r="J3028" s="15">
        <v>1800</v>
      </c>
      <c r="K3028" s="15">
        <v>690</v>
      </c>
      <c r="L3028" s="14" t="s">
        <v>5572</v>
      </c>
      <c r="M3028" s="14">
        <v>3</v>
      </c>
      <c r="N3028" s="15">
        <v>1246.6869300911856</v>
      </c>
      <c r="O3028" s="14">
        <v>0</v>
      </c>
      <c r="P3028" s="15">
        <v>628.64188449848041</v>
      </c>
      <c r="Q3028" s="15">
        <v>618.04504559270515</v>
      </c>
      <c r="R3028" s="15">
        <v>534.67285714285731</v>
      </c>
      <c r="S3028" s="15">
        <v>283.62127659574475</v>
      </c>
      <c r="T3028" s="15">
        <v>244.66231003039516</v>
      </c>
      <c r="U3028" s="15">
        <v>462.83252279635258</v>
      </c>
      <c r="V3028" s="15">
        <v>77.917933130699097</v>
      </c>
      <c r="W3028" s="14">
        <v>35.767768239000077</v>
      </c>
      <c r="X3028" s="14">
        <v>36.911780388000068</v>
      </c>
      <c r="Y3028" s="14" t="s">
        <v>13149</v>
      </c>
      <c r="Z3028" s="70" t="s">
        <v>5574</v>
      </c>
    </row>
    <row r="3029" spans="1:26" x14ac:dyDescent="0.25">
      <c r="A3029" s="14">
        <v>2847</v>
      </c>
      <c r="B3029" s="14" t="s">
        <v>5230</v>
      </c>
      <c r="C3029" s="14" t="s">
        <v>5231</v>
      </c>
      <c r="D3029" s="14" t="s">
        <v>5230</v>
      </c>
      <c r="E3029" s="14" t="s">
        <v>5233</v>
      </c>
      <c r="F3029" s="14" t="s">
        <v>5234</v>
      </c>
      <c r="G3029" s="14" t="s">
        <v>13150</v>
      </c>
      <c r="H3029" s="14" t="s">
        <v>13151</v>
      </c>
      <c r="I3029" s="14" t="s">
        <v>5571</v>
      </c>
      <c r="J3029" s="15">
        <v>1500</v>
      </c>
      <c r="K3029" s="15">
        <v>1300</v>
      </c>
      <c r="L3029" s="14" t="s">
        <v>5572</v>
      </c>
      <c r="M3029" s="14">
        <v>4</v>
      </c>
      <c r="N3029" s="15">
        <v>1038.905775075988</v>
      </c>
      <c r="O3029" s="14">
        <v>0</v>
      </c>
      <c r="P3029" s="15">
        <v>523.86823708206703</v>
      </c>
      <c r="Q3029" s="15">
        <v>515.03753799392098</v>
      </c>
      <c r="R3029" s="15">
        <v>445.56071428571437</v>
      </c>
      <c r="S3029" s="15">
        <v>236.35106382978728</v>
      </c>
      <c r="T3029" s="15">
        <v>203.88525835866267</v>
      </c>
      <c r="U3029" s="15">
        <v>385.6937689969605</v>
      </c>
      <c r="V3029" s="15">
        <v>64.93161094224925</v>
      </c>
      <c r="W3029" s="14">
        <v>35.701628129000028</v>
      </c>
      <c r="X3029" s="14">
        <v>36.993181423000067</v>
      </c>
      <c r="Y3029" s="14" t="s">
        <v>13152</v>
      </c>
      <c r="Z3029" s="70" t="s">
        <v>5574</v>
      </c>
    </row>
    <row r="3030" spans="1:26" x14ac:dyDescent="0.25">
      <c r="A3030" s="14">
        <v>2848</v>
      </c>
      <c r="B3030" s="14" t="s">
        <v>5230</v>
      </c>
      <c r="C3030" s="14" t="s">
        <v>5231</v>
      </c>
      <c r="D3030" s="14" t="s">
        <v>5230</v>
      </c>
      <c r="E3030" s="14" t="s">
        <v>5233</v>
      </c>
      <c r="F3030" s="14" t="s">
        <v>5234</v>
      </c>
      <c r="G3030" s="14" t="s">
        <v>13153</v>
      </c>
      <c r="H3030" s="14" t="s">
        <v>13154</v>
      </c>
      <c r="I3030" s="14" t="s">
        <v>5571</v>
      </c>
      <c r="J3030" s="15">
        <v>1400</v>
      </c>
      <c r="K3030" s="15">
        <v>620</v>
      </c>
      <c r="L3030" s="14" t="s">
        <v>5572</v>
      </c>
      <c r="M3030" s="14">
        <v>4</v>
      </c>
      <c r="N3030" s="15">
        <v>969.64539007092208</v>
      </c>
      <c r="O3030" s="14">
        <v>0</v>
      </c>
      <c r="P3030" s="15">
        <v>491.3678014184398</v>
      </c>
      <c r="Q3030" s="15">
        <v>478.27758865248228</v>
      </c>
      <c r="R3030" s="15">
        <v>415.85666666666668</v>
      </c>
      <c r="S3030" s="15">
        <v>220.59432624113478</v>
      </c>
      <c r="T3030" s="15">
        <v>190.29290780141847</v>
      </c>
      <c r="U3030" s="15">
        <v>367.25319148936165</v>
      </c>
      <c r="V3030" s="15">
        <v>53.330496453900722</v>
      </c>
      <c r="W3030" s="14">
        <v>35.74152833800008</v>
      </c>
      <c r="X3030" s="14">
        <v>36.937542397000072</v>
      </c>
      <c r="Y3030" s="14" t="s">
        <v>13155</v>
      </c>
      <c r="Z3030" s="70" t="s">
        <v>5574</v>
      </c>
    </row>
    <row r="3031" spans="1:26" x14ac:dyDescent="0.25">
      <c r="A3031" s="14">
        <v>2849</v>
      </c>
      <c r="B3031" s="14" t="s">
        <v>5230</v>
      </c>
      <c r="C3031" s="14" t="s">
        <v>5231</v>
      </c>
      <c r="D3031" s="14" t="s">
        <v>5230</v>
      </c>
      <c r="E3031" s="14" t="s">
        <v>5233</v>
      </c>
      <c r="F3031" s="14" t="s">
        <v>5234</v>
      </c>
      <c r="G3031" s="14" t="s">
        <v>13156</v>
      </c>
      <c r="H3031" s="14" t="s">
        <v>13157</v>
      </c>
      <c r="I3031" s="14" t="s">
        <v>5571</v>
      </c>
      <c r="J3031" s="15">
        <v>760</v>
      </c>
      <c r="K3031" s="15">
        <v>570</v>
      </c>
      <c r="L3031" s="14" t="s">
        <v>5572</v>
      </c>
      <c r="M3031" s="14">
        <v>4</v>
      </c>
      <c r="N3031" s="15">
        <v>526.37892603850059</v>
      </c>
      <c r="O3031" s="14">
        <v>0</v>
      </c>
      <c r="P3031" s="15">
        <v>268.45325227963531</v>
      </c>
      <c r="Q3031" s="15">
        <v>257.92567375886529</v>
      </c>
      <c r="R3031" s="15">
        <v>225.15858561296864</v>
      </c>
      <c r="S3031" s="15">
        <v>121.06715298885514</v>
      </c>
      <c r="T3031" s="15">
        <v>101.32794326241137</v>
      </c>
      <c r="U3031" s="15">
        <v>198.70804457953395</v>
      </c>
      <c r="V3031" s="15">
        <v>31.582735562310035</v>
      </c>
      <c r="W3031" s="14">
        <v>35.784528243000068</v>
      </c>
      <c r="X3031" s="14">
        <v>36.949226466000027</v>
      </c>
      <c r="Y3031" s="14" t="s">
        <v>13158</v>
      </c>
      <c r="Z3031" s="70" t="s">
        <v>5574</v>
      </c>
    </row>
    <row r="3032" spans="1:26" x14ac:dyDescent="0.25">
      <c r="A3032" s="14">
        <v>2850</v>
      </c>
      <c r="B3032" s="14" t="s">
        <v>5230</v>
      </c>
      <c r="C3032" s="14" t="s">
        <v>5231</v>
      </c>
      <c r="D3032" s="14" t="s">
        <v>5230</v>
      </c>
      <c r="E3032" s="14" t="s">
        <v>5233</v>
      </c>
      <c r="F3032" s="14" t="s">
        <v>5234</v>
      </c>
      <c r="G3032" s="14" t="s">
        <v>13159</v>
      </c>
      <c r="H3032" s="14" t="s">
        <v>13160</v>
      </c>
      <c r="I3032" s="14" t="s">
        <v>5571</v>
      </c>
      <c r="J3032" s="15">
        <v>180</v>
      </c>
      <c r="K3032" s="15">
        <v>100</v>
      </c>
      <c r="L3032" s="14" t="s">
        <v>5572</v>
      </c>
      <c r="M3032" s="14">
        <v>4</v>
      </c>
      <c r="N3032" s="15">
        <v>124.66869300911856</v>
      </c>
      <c r="O3032" s="14">
        <v>0</v>
      </c>
      <c r="P3032" s="15">
        <v>67.445762917933138</v>
      </c>
      <c r="Q3032" s="15">
        <v>57.222930091185411</v>
      </c>
      <c r="R3032" s="15">
        <v>53.607537993920978</v>
      </c>
      <c r="S3032" s="15">
        <v>28.673799392097269</v>
      </c>
      <c r="T3032" s="15">
        <v>24.933738601823713</v>
      </c>
      <c r="U3032" s="15">
        <v>50.490820668693019</v>
      </c>
      <c r="V3032" s="15">
        <v>3.1167173252279641</v>
      </c>
      <c r="W3032" s="14">
        <v>35.805003602000056</v>
      </c>
      <c r="X3032" s="14">
        <v>37.040575205000039</v>
      </c>
      <c r="Y3032" s="14" t="s">
        <v>13161</v>
      </c>
      <c r="Z3032" s="70" t="s">
        <v>5574</v>
      </c>
    </row>
    <row r="3033" spans="1:26" x14ac:dyDescent="0.25">
      <c r="A3033" s="14">
        <v>2851</v>
      </c>
      <c r="B3033" s="14" t="s">
        <v>5230</v>
      </c>
      <c r="C3033" s="14" t="s">
        <v>5231</v>
      </c>
      <c r="D3033" s="14" t="s">
        <v>5230</v>
      </c>
      <c r="E3033" s="14" t="s">
        <v>5233</v>
      </c>
      <c r="F3033" s="14" t="s">
        <v>5234</v>
      </c>
      <c r="G3033" s="14" t="s">
        <v>13162</v>
      </c>
      <c r="H3033" s="14" t="s">
        <v>2141</v>
      </c>
      <c r="I3033" s="14" t="s">
        <v>5571</v>
      </c>
      <c r="J3033" s="15">
        <v>980</v>
      </c>
      <c r="K3033" s="15">
        <v>280</v>
      </c>
      <c r="L3033" s="14" t="s">
        <v>5572</v>
      </c>
      <c r="M3033" s="14">
        <v>3</v>
      </c>
      <c r="N3033" s="15">
        <v>678.75177304964541</v>
      </c>
      <c r="O3033" s="14">
        <v>0</v>
      </c>
      <c r="P3033" s="15">
        <v>313.41363120567377</v>
      </c>
      <c r="Q3033" s="15">
        <v>365.33814184397164</v>
      </c>
      <c r="R3033" s="15">
        <v>313.15909929078015</v>
      </c>
      <c r="S3033" s="15">
        <v>164.59730496453901</v>
      </c>
      <c r="T3033" s="15">
        <v>133.20503546099292</v>
      </c>
      <c r="U3033" s="15">
        <v>229.92716312056737</v>
      </c>
      <c r="V3033" s="15">
        <v>42.421985815602838</v>
      </c>
      <c r="W3033" s="14">
        <v>35.634823425000036</v>
      </c>
      <c r="X3033" s="14">
        <v>37.083217535000074</v>
      </c>
      <c r="Y3033" s="14" t="s">
        <v>13163</v>
      </c>
      <c r="Z3033" s="70" t="s">
        <v>5574</v>
      </c>
    </row>
    <row r="3034" spans="1:26" x14ac:dyDescent="0.25">
      <c r="A3034" s="14">
        <v>2853</v>
      </c>
      <c r="B3034" s="14" t="s">
        <v>5230</v>
      </c>
      <c r="C3034" s="14" t="s">
        <v>5231</v>
      </c>
      <c r="D3034" s="14" t="s">
        <v>5230</v>
      </c>
      <c r="E3034" s="14" t="s">
        <v>5233</v>
      </c>
      <c r="F3034" s="14" t="s">
        <v>5234</v>
      </c>
      <c r="G3034" s="14" t="s">
        <v>13164</v>
      </c>
      <c r="H3034" s="14" t="s">
        <v>13165</v>
      </c>
      <c r="I3034" s="14" t="s">
        <v>5571</v>
      </c>
      <c r="J3034" s="15">
        <v>1000</v>
      </c>
      <c r="K3034" s="15">
        <v>560</v>
      </c>
      <c r="L3034" s="14" t="s">
        <v>5572</v>
      </c>
      <c r="M3034" s="14">
        <v>4</v>
      </c>
      <c r="N3034" s="15">
        <v>692.60385005065859</v>
      </c>
      <c r="O3034" s="14">
        <v>0</v>
      </c>
      <c r="P3034" s="15">
        <v>389.07021276595742</v>
      </c>
      <c r="Q3034" s="15">
        <v>303.53363728470117</v>
      </c>
      <c r="R3034" s="15">
        <v>309.16104356636271</v>
      </c>
      <c r="S3034" s="15">
        <v>157.56737588652484</v>
      </c>
      <c r="T3034" s="15">
        <v>135.92350557244174</v>
      </c>
      <c r="U3034" s="15">
        <v>260.5921985815603</v>
      </c>
      <c r="V3034" s="15">
        <v>27.704154002026339</v>
      </c>
      <c r="W3034" s="14">
        <v>35.818562621000069</v>
      </c>
      <c r="X3034" s="14">
        <v>37.058375142000045</v>
      </c>
      <c r="Y3034" s="14" t="s">
        <v>13166</v>
      </c>
      <c r="Z3034" s="70" t="s">
        <v>5574</v>
      </c>
    </row>
    <row r="3035" spans="1:26" x14ac:dyDescent="0.25">
      <c r="A3035" s="14">
        <v>2854</v>
      </c>
      <c r="B3035" s="14" t="s">
        <v>5230</v>
      </c>
      <c r="C3035" s="14" t="s">
        <v>5231</v>
      </c>
      <c r="D3035" s="14" t="s">
        <v>5230</v>
      </c>
      <c r="E3035" s="14" t="s">
        <v>5233</v>
      </c>
      <c r="F3035" s="14" t="s">
        <v>5234</v>
      </c>
      <c r="G3035" s="14" t="s">
        <v>13167</v>
      </c>
      <c r="H3035" s="14" t="s">
        <v>13168</v>
      </c>
      <c r="I3035" s="14" t="s">
        <v>5571</v>
      </c>
      <c r="J3035" s="15">
        <v>650</v>
      </c>
      <c r="K3035" s="15">
        <v>280</v>
      </c>
      <c r="L3035" s="14" t="s">
        <v>5572</v>
      </c>
      <c r="M3035" s="14">
        <v>4</v>
      </c>
      <c r="N3035" s="15">
        <v>450.19250253292807</v>
      </c>
      <c r="O3035" s="14">
        <v>0</v>
      </c>
      <c r="P3035" s="15">
        <v>227.00956940222903</v>
      </c>
      <c r="Q3035" s="15">
        <v>223.18293313069904</v>
      </c>
      <c r="R3035" s="15">
        <v>193.07630952380953</v>
      </c>
      <c r="S3035" s="15">
        <v>102.41879432624114</v>
      </c>
      <c r="T3035" s="15">
        <v>88.350278622087131</v>
      </c>
      <c r="U3035" s="15">
        <v>167.13396656534954</v>
      </c>
      <c r="V3035" s="15">
        <v>28.137031408308005</v>
      </c>
      <c r="W3035" s="14">
        <v>35.779563180000025</v>
      </c>
      <c r="X3035" s="14">
        <v>37.027171636000048</v>
      </c>
      <c r="Y3035" s="14" t="s">
        <v>13169</v>
      </c>
      <c r="Z3035" s="70" t="s">
        <v>5574</v>
      </c>
    </row>
    <row r="3036" spans="1:26" x14ac:dyDescent="0.25">
      <c r="A3036" s="14">
        <v>2855</v>
      </c>
      <c r="B3036" s="14" t="s">
        <v>5230</v>
      </c>
      <c r="C3036" s="14" t="s">
        <v>5231</v>
      </c>
      <c r="D3036" s="14" t="s">
        <v>5230</v>
      </c>
      <c r="E3036" s="14" t="s">
        <v>5233</v>
      </c>
      <c r="F3036" s="14" t="s">
        <v>5234</v>
      </c>
      <c r="G3036" s="14" t="s">
        <v>13170</v>
      </c>
      <c r="H3036" s="14" t="s">
        <v>13171</v>
      </c>
      <c r="I3036" s="14" t="s">
        <v>5571</v>
      </c>
      <c r="J3036" s="15">
        <v>2200</v>
      </c>
      <c r="K3036" s="15">
        <v>1500</v>
      </c>
      <c r="L3036" s="14" t="s">
        <v>5572</v>
      </c>
      <c r="M3036" s="14">
        <v>4</v>
      </c>
      <c r="N3036" s="15">
        <v>1523.728470111449</v>
      </c>
      <c r="O3036" s="14">
        <v>0</v>
      </c>
      <c r="P3036" s="15">
        <v>787.3866869300914</v>
      </c>
      <c r="Q3036" s="15">
        <v>736.34178318135764</v>
      </c>
      <c r="R3036" s="15">
        <v>653.48904761904771</v>
      </c>
      <c r="S3036" s="15">
        <v>346.64822695035468</v>
      </c>
      <c r="T3036" s="15">
        <v>299.03171225937189</v>
      </c>
      <c r="U3036" s="15">
        <v>565.68419452887542</v>
      </c>
      <c r="V3036" s="15">
        <v>95.233029381965565</v>
      </c>
      <c r="W3036" s="14">
        <v>35.873378179000042</v>
      </c>
      <c r="X3036" s="14">
        <v>36.940541250000024</v>
      </c>
      <c r="Y3036" s="14" t="s">
        <v>13172</v>
      </c>
      <c r="Z3036" s="70" t="s">
        <v>5574</v>
      </c>
    </row>
    <row r="3037" spans="1:26" x14ac:dyDescent="0.25">
      <c r="A3037" s="14">
        <v>2857</v>
      </c>
      <c r="B3037" s="14" t="s">
        <v>5230</v>
      </c>
      <c r="C3037" s="14" t="s">
        <v>5231</v>
      </c>
      <c r="D3037" s="14" t="s">
        <v>5230</v>
      </c>
      <c r="E3037" s="14" t="s">
        <v>5233</v>
      </c>
      <c r="F3037" s="14" t="s">
        <v>5234</v>
      </c>
      <c r="G3037" s="14" t="s">
        <v>13173</v>
      </c>
      <c r="H3037" s="14" t="s">
        <v>13174</v>
      </c>
      <c r="I3037" s="14" t="s">
        <v>5571</v>
      </c>
      <c r="J3037" s="15">
        <v>1000</v>
      </c>
      <c r="K3037" s="15">
        <v>440</v>
      </c>
      <c r="L3037" s="14" t="s">
        <v>5572</v>
      </c>
      <c r="M3037" s="14">
        <v>4</v>
      </c>
      <c r="N3037" s="15">
        <v>692.60385005065859</v>
      </c>
      <c r="O3037" s="14">
        <v>0</v>
      </c>
      <c r="P3037" s="15">
        <v>371.75511651469105</v>
      </c>
      <c r="Q3037" s="15">
        <v>320.84873353596754</v>
      </c>
      <c r="R3037" s="15">
        <v>285.61251266464035</v>
      </c>
      <c r="S3037" s="15">
        <v>157.56737588652484</v>
      </c>
      <c r="T3037" s="15">
        <v>97.830293819655537</v>
      </c>
      <c r="U3037" s="15">
        <v>295.22239108409326</v>
      </c>
      <c r="V3037" s="15">
        <v>43.287740628166162</v>
      </c>
      <c r="W3037" s="14">
        <v>35.830120580000028</v>
      </c>
      <c r="X3037" s="14">
        <v>37.039437275000068</v>
      </c>
      <c r="Y3037" s="14" t="s">
        <v>13175</v>
      </c>
      <c r="Z3037" s="70" t="s">
        <v>5574</v>
      </c>
    </row>
    <row r="3038" spans="1:26" x14ac:dyDescent="0.25">
      <c r="A3038" s="14">
        <v>2859</v>
      </c>
      <c r="B3038" s="14" t="s">
        <v>5230</v>
      </c>
      <c r="C3038" s="14" t="s">
        <v>5231</v>
      </c>
      <c r="D3038" s="14" t="s">
        <v>5230</v>
      </c>
      <c r="E3038" s="14" t="s">
        <v>5233</v>
      </c>
      <c r="F3038" s="14" t="s">
        <v>5234</v>
      </c>
      <c r="G3038" s="14" t="s">
        <v>13176</v>
      </c>
      <c r="H3038" s="14" t="s">
        <v>7804</v>
      </c>
      <c r="I3038" s="14" t="s">
        <v>5571</v>
      </c>
      <c r="J3038" s="15">
        <v>400</v>
      </c>
      <c r="K3038" s="15">
        <v>160</v>
      </c>
      <c r="L3038" s="14" t="s">
        <v>5572</v>
      </c>
      <c r="M3038" s="14">
        <v>3</v>
      </c>
      <c r="N3038" s="15">
        <v>277.04154002026343</v>
      </c>
      <c r="O3038" s="14">
        <v>0</v>
      </c>
      <c r="P3038" s="15">
        <v>127.92393110435664</v>
      </c>
      <c r="Q3038" s="15">
        <v>149.1176089159068</v>
      </c>
      <c r="R3038" s="15">
        <v>118.12358662613983</v>
      </c>
      <c r="S3038" s="15">
        <v>57.486119554204663</v>
      </c>
      <c r="T3038" s="15">
        <v>54.369402228976696</v>
      </c>
      <c r="U3038" s="15">
        <v>103.54427558257343</v>
      </c>
      <c r="V3038" s="15">
        <v>17.315096251266464</v>
      </c>
      <c r="W3038" s="14">
        <v>35.796807260000037</v>
      </c>
      <c r="X3038" s="14">
        <v>37.126293285000031</v>
      </c>
      <c r="Y3038" s="14" t="s">
        <v>13177</v>
      </c>
      <c r="Z3038" s="70" t="s">
        <v>5574</v>
      </c>
    </row>
    <row r="3039" spans="1:26" x14ac:dyDescent="0.25">
      <c r="A3039" s="14">
        <v>2860</v>
      </c>
      <c r="B3039" s="14" t="s">
        <v>5230</v>
      </c>
      <c r="C3039" s="14" t="s">
        <v>5231</v>
      </c>
      <c r="D3039" s="14" t="s">
        <v>5230</v>
      </c>
      <c r="E3039" s="14" t="s">
        <v>5233</v>
      </c>
      <c r="F3039" s="14" t="s">
        <v>5234</v>
      </c>
      <c r="G3039" s="14" t="s">
        <v>13178</v>
      </c>
      <c r="H3039" s="14" t="s">
        <v>13179</v>
      </c>
      <c r="I3039" s="14" t="s">
        <v>5571</v>
      </c>
      <c r="J3039" s="15">
        <v>910</v>
      </c>
      <c r="K3039" s="15">
        <v>510</v>
      </c>
      <c r="L3039" s="14" t="s">
        <v>5572</v>
      </c>
      <c r="M3039" s="14">
        <v>4</v>
      </c>
      <c r="N3039" s="15">
        <v>630.26950354609937</v>
      </c>
      <c r="O3039" s="14">
        <v>0</v>
      </c>
      <c r="P3039" s="15">
        <v>340.34553191489368</v>
      </c>
      <c r="Q3039" s="15">
        <v>289.92397163120569</v>
      </c>
      <c r="R3039" s="15">
        <v>271.01588652482275</v>
      </c>
      <c r="S3039" s="15">
        <v>144.96198581560287</v>
      </c>
      <c r="T3039" s="15">
        <v>126.05390070921987</v>
      </c>
      <c r="U3039" s="15">
        <v>233.19971631205678</v>
      </c>
      <c r="V3039" s="15">
        <v>37.816170212765961</v>
      </c>
      <c r="W3039" s="14">
        <v>35.708810815000049</v>
      </c>
      <c r="X3039" s="14">
        <v>37.100524300000075</v>
      </c>
      <c r="Y3039" s="14" t="s">
        <v>13180</v>
      </c>
      <c r="Z3039" s="70" t="s">
        <v>5574</v>
      </c>
    </row>
    <row r="3040" spans="1:26" x14ac:dyDescent="0.25">
      <c r="A3040" s="14">
        <v>2861</v>
      </c>
      <c r="B3040" s="14" t="s">
        <v>5230</v>
      </c>
      <c r="C3040" s="14" t="s">
        <v>5231</v>
      </c>
      <c r="D3040" s="14" t="s">
        <v>5230</v>
      </c>
      <c r="E3040" s="14" t="s">
        <v>5233</v>
      </c>
      <c r="F3040" s="14" t="s">
        <v>5234</v>
      </c>
      <c r="G3040" s="14" t="s">
        <v>13181</v>
      </c>
      <c r="H3040" s="14" t="s">
        <v>13182</v>
      </c>
      <c r="I3040" s="14" t="s">
        <v>5571</v>
      </c>
      <c r="J3040" s="15">
        <v>600</v>
      </c>
      <c r="K3040" s="15">
        <v>240</v>
      </c>
      <c r="L3040" s="14" t="s">
        <v>5572</v>
      </c>
      <c r="M3040" s="14">
        <v>3</v>
      </c>
      <c r="N3040" s="15">
        <v>415.56231003039517</v>
      </c>
      <c r="O3040" s="14">
        <v>0</v>
      </c>
      <c r="P3040" s="15">
        <v>222.32583586626143</v>
      </c>
      <c r="Q3040" s="15">
        <v>193.23647416413374</v>
      </c>
      <c r="R3040" s="15">
        <v>182.84741641337388</v>
      </c>
      <c r="S3040" s="15">
        <v>93.501519756838917</v>
      </c>
      <c r="T3040" s="15">
        <v>83.112462006079042</v>
      </c>
      <c r="U3040" s="15">
        <v>149.6024316109422</v>
      </c>
      <c r="V3040" s="15">
        <v>24.933738601823709</v>
      </c>
      <c r="W3040" s="14">
        <v>35.795686526000054</v>
      </c>
      <c r="X3040" s="14">
        <v>36.933075623000036</v>
      </c>
      <c r="Y3040" s="14" t="s">
        <v>13183</v>
      </c>
      <c r="Z3040" s="70" t="s">
        <v>5574</v>
      </c>
    </row>
    <row r="3041" spans="1:26" x14ac:dyDescent="0.25">
      <c r="A3041" s="14">
        <v>2865</v>
      </c>
      <c r="B3041" s="14" t="s">
        <v>5230</v>
      </c>
      <c r="C3041" s="14" t="s">
        <v>5231</v>
      </c>
      <c r="D3041" s="14" t="s">
        <v>5230</v>
      </c>
      <c r="E3041" s="14" t="s">
        <v>5233</v>
      </c>
      <c r="F3041" s="14" t="s">
        <v>5234</v>
      </c>
      <c r="G3041" s="14" t="s">
        <v>13184</v>
      </c>
      <c r="H3041" s="14" t="s">
        <v>13185</v>
      </c>
      <c r="I3041" s="14" t="s">
        <v>5571</v>
      </c>
      <c r="J3041" s="15">
        <v>2300</v>
      </c>
      <c r="K3041" s="15">
        <v>1400</v>
      </c>
      <c r="L3041" s="14" t="s">
        <v>5572</v>
      </c>
      <c r="M3041" s="14">
        <v>4</v>
      </c>
      <c r="N3041" s="15">
        <v>1592.9888551165147</v>
      </c>
      <c r="O3041" s="14">
        <v>0</v>
      </c>
      <c r="P3041" s="15">
        <v>803.26463019250275</v>
      </c>
      <c r="Q3041" s="15">
        <v>789.72422492401199</v>
      </c>
      <c r="R3041" s="15">
        <v>683.19309523809534</v>
      </c>
      <c r="S3041" s="15">
        <v>362.4049645390071</v>
      </c>
      <c r="T3041" s="15">
        <v>312.624062816616</v>
      </c>
      <c r="U3041" s="15">
        <v>591.39711246200602</v>
      </c>
      <c r="V3041" s="15">
        <v>99.561803444782171</v>
      </c>
      <c r="W3041" s="14">
        <v>35.791157679000037</v>
      </c>
      <c r="X3041" s="14">
        <v>37.100514200000077</v>
      </c>
      <c r="Y3041" s="14" t="s">
        <v>13186</v>
      </c>
      <c r="Z3041" s="70" t="s">
        <v>5574</v>
      </c>
    </row>
    <row r="3042" spans="1:26" x14ac:dyDescent="0.25">
      <c r="A3042" s="14">
        <v>2866</v>
      </c>
      <c r="B3042" s="14" t="s">
        <v>5230</v>
      </c>
      <c r="C3042" s="14" t="s">
        <v>5231</v>
      </c>
      <c r="D3042" s="14" t="s">
        <v>5230</v>
      </c>
      <c r="E3042" s="14" t="s">
        <v>5233</v>
      </c>
      <c r="F3042" s="14" t="s">
        <v>5234</v>
      </c>
      <c r="G3042" s="14" t="s">
        <v>13187</v>
      </c>
      <c r="H3042" s="14" t="s">
        <v>11402</v>
      </c>
      <c r="I3042" s="14" t="s">
        <v>5571</v>
      </c>
      <c r="J3042" s="15">
        <v>1400</v>
      </c>
      <c r="K3042" s="15">
        <v>420</v>
      </c>
      <c r="L3042" s="14" t="s">
        <v>5572</v>
      </c>
      <c r="M3042" s="14">
        <v>3</v>
      </c>
      <c r="N3042" s="15">
        <v>969.64539007092208</v>
      </c>
      <c r="O3042" s="14">
        <v>0</v>
      </c>
      <c r="P3042" s="15">
        <v>503.48836879432628</v>
      </c>
      <c r="Q3042" s="15">
        <v>466.1570212765958</v>
      </c>
      <c r="R3042" s="15">
        <v>440.09780141843976</v>
      </c>
      <c r="S3042" s="15">
        <v>220.59432624113478</v>
      </c>
      <c r="T3042" s="15">
        <v>190.29290780141847</v>
      </c>
      <c r="U3042" s="15">
        <v>335.73971631205671</v>
      </c>
      <c r="V3042" s="15">
        <v>60.60283687943263</v>
      </c>
      <c r="W3042" s="14">
        <v>35.76353854000007</v>
      </c>
      <c r="X3042" s="14">
        <v>36.922803729000066</v>
      </c>
      <c r="Y3042" s="14" t="s">
        <v>13188</v>
      </c>
      <c r="Z3042" s="70" t="s">
        <v>5574</v>
      </c>
    </row>
    <row r="3043" spans="1:26" x14ac:dyDescent="0.25">
      <c r="A3043" s="14">
        <v>5293</v>
      </c>
      <c r="B3043" s="14" t="s">
        <v>5230</v>
      </c>
      <c r="C3043" s="14" t="s">
        <v>5231</v>
      </c>
      <c r="D3043" s="14" t="s">
        <v>5230</v>
      </c>
      <c r="E3043" s="14" t="s">
        <v>5233</v>
      </c>
      <c r="F3043" s="14" t="s">
        <v>5234</v>
      </c>
      <c r="G3043" s="14" t="s">
        <v>16330</v>
      </c>
      <c r="H3043" s="14" t="s">
        <v>2088</v>
      </c>
      <c r="I3043" s="14" t="s">
        <v>5571</v>
      </c>
      <c r="J3043" s="15">
        <v>300</v>
      </c>
      <c r="K3043" s="15">
        <v>120</v>
      </c>
      <c r="L3043" s="14" t="s">
        <v>5572</v>
      </c>
      <c r="M3043" s="14">
        <v>3</v>
      </c>
      <c r="N3043" s="15">
        <v>207.78115501519758</v>
      </c>
      <c r="O3043" s="14">
        <v>0</v>
      </c>
      <c r="P3043" s="15">
        <v>104.7736474164134</v>
      </c>
      <c r="Q3043" s="15">
        <v>103.00750759878419</v>
      </c>
      <c r="R3043" s="15">
        <v>89.112142857142871</v>
      </c>
      <c r="S3043" s="15">
        <v>47.270212765957453</v>
      </c>
      <c r="T3043" s="15">
        <v>40.777051671732529</v>
      </c>
      <c r="U3043" s="15">
        <v>77.138753799392092</v>
      </c>
      <c r="V3043" s="15">
        <v>12.986322188449849</v>
      </c>
      <c r="W3043" s="14">
        <v>35.773106091000045</v>
      </c>
      <c r="X3043" s="14">
        <v>36.966148919000034</v>
      </c>
      <c r="Y3043" s="14" t="s">
        <v>16331</v>
      </c>
      <c r="Z3043" s="70" t="s">
        <v>5574</v>
      </c>
    </row>
    <row r="3044" spans="1:26" x14ac:dyDescent="0.25">
      <c r="A3044" s="14">
        <v>5551</v>
      </c>
      <c r="B3044" s="14" t="s">
        <v>5230</v>
      </c>
      <c r="C3044" s="14" t="s">
        <v>5231</v>
      </c>
      <c r="D3044" s="14" t="s">
        <v>5230</v>
      </c>
      <c r="E3044" s="14" t="s">
        <v>5233</v>
      </c>
      <c r="F3044" s="14" t="s">
        <v>5234</v>
      </c>
      <c r="G3044" s="14" t="s">
        <v>16742</v>
      </c>
      <c r="H3044" s="14" t="s">
        <v>7926</v>
      </c>
      <c r="I3044" s="14" t="s">
        <v>5571</v>
      </c>
      <c r="J3044" s="15">
        <v>700</v>
      </c>
      <c r="K3044" s="15">
        <v>200</v>
      </c>
      <c r="L3044" s="14" t="s">
        <v>5572</v>
      </c>
      <c r="M3044" s="14">
        <v>3</v>
      </c>
      <c r="N3044" s="15">
        <v>484.82269503546104</v>
      </c>
      <c r="O3044" s="14">
        <v>0</v>
      </c>
      <c r="P3044" s="15">
        <v>278.77304964539007</v>
      </c>
      <c r="Q3044" s="15">
        <v>206.04964539007096</v>
      </c>
      <c r="R3044" s="15">
        <v>229.32113475177309</v>
      </c>
      <c r="S3044" s="15">
        <v>111.50921985815604</v>
      </c>
      <c r="T3044" s="15">
        <v>101.81276595744681</v>
      </c>
      <c r="U3044" s="15">
        <v>140.59858156028369</v>
      </c>
      <c r="V3044" s="15">
        <v>43.634042553191492</v>
      </c>
      <c r="W3044" s="14">
        <v>35.769171888000074</v>
      </c>
      <c r="X3044" s="14">
        <v>36.993579120000049</v>
      </c>
      <c r="Y3044" s="14" t="s">
        <v>16743</v>
      </c>
      <c r="Z3044" s="70" t="s">
        <v>5574</v>
      </c>
    </row>
    <row r="3045" spans="1:26" x14ac:dyDescent="0.25">
      <c r="A3045" s="14">
        <v>5552</v>
      </c>
      <c r="B3045" s="14" t="s">
        <v>5230</v>
      </c>
      <c r="C3045" s="14" t="s">
        <v>5231</v>
      </c>
      <c r="D3045" s="14" t="s">
        <v>5230</v>
      </c>
      <c r="E3045" s="14" t="s">
        <v>5233</v>
      </c>
      <c r="F3045" s="14" t="s">
        <v>5234</v>
      </c>
      <c r="G3045" s="14" t="s">
        <v>16744</v>
      </c>
      <c r="H3045" s="14" t="s">
        <v>16745</v>
      </c>
      <c r="I3045" s="14" t="s">
        <v>5571</v>
      </c>
      <c r="J3045" s="15">
        <v>300</v>
      </c>
      <c r="K3045" s="15">
        <v>90</v>
      </c>
      <c r="L3045" s="14" t="s">
        <v>5572</v>
      </c>
      <c r="M3045" s="14">
        <v>3</v>
      </c>
      <c r="N3045" s="15">
        <v>207.78115501519758</v>
      </c>
      <c r="O3045" s="14">
        <v>0</v>
      </c>
      <c r="P3045" s="15">
        <v>105.96838905775077</v>
      </c>
      <c r="Q3045" s="15">
        <v>101.81276595744681</v>
      </c>
      <c r="R3045" s="15">
        <v>89.345896656534961</v>
      </c>
      <c r="S3045" s="15">
        <v>47.789665653495447</v>
      </c>
      <c r="T3045" s="15">
        <v>41.556231003039521</v>
      </c>
      <c r="U3045" s="15">
        <v>76.879027355623109</v>
      </c>
      <c r="V3045" s="15">
        <v>12.466869300911855</v>
      </c>
      <c r="W3045" s="14">
        <v>35.809498267000038</v>
      </c>
      <c r="X3045" s="14">
        <v>36.925526740000066</v>
      </c>
      <c r="Y3045" s="14" t="s">
        <v>16746</v>
      </c>
      <c r="Z3045" s="70" t="s">
        <v>5574</v>
      </c>
    </row>
    <row r="3046" spans="1:26" x14ac:dyDescent="0.25">
      <c r="A3046" s="14">
        <v>5553</v>
      </c>
      <c r="B3046" s="14" t="s">
        <v>5230</v>
      </c>
      <c r="C3046" s="14" t="s">
        <v>5231</v>
      </c>
      <c r="D3046" s="14" t="s">
        <v>5230</v>
      </c>
      <c r="E3046" s="14" t="s">
        <v>5233</v>
      </c>
      <c r="F3046" s="14" t="s">
        <v>5234</v>
      </c>
      <c r="G3046" s="14" t="s">
        <v>16747</v>
      </c>
      <c r="H3046" s="14" t="s">
        <v>16748</v>
      </c>
      <c r="I3046" s="14" t="s">
        <v>5571</v>
      </c>
      <c r="J3046" s="15">
        <v>600</v>
      </c>
      <c r="K3046" s="15">
        <v>170</v>
      </c>
      <c r="L3046" s="14" t="s">
        <v>5572</v>
      </c>
      <c r="M3046" s="14">
        <v>3</v>
      </c>
      <c r="N3046" s="15">
        <v>415.56231003039517</v>
      </c>
      <c r="O3046" s="14">
        <v>0</v>
      </c>
      <c r="P3046" s="15">
        <v>211.93677811550154</v>
      </c>
      <c r="Q3046" s="15">
        <v>203.62553191489363</v>
      </c>
      <c r="R3046" s="15">
        <v>173.49726443768998</v>
      </c>
      <c r="S3046" s="15">
        <v>95.579331306990895</v>
      </c>
      <c r="T3046" s="15">
        <v>93.501519756838917</v>
      </c>
      <c r="U3046" s="15">
        <v>153.75805471124622</v>
      </c>
      <c r="V3046" s="15">
        <v>22.855927051671735</v>
      </c>
      <c r="W3046" s="14">
        <v>35.70695487200004</v>
      </c>
      <c r="X3046" s="14">
        <v>37.060030082000026</v>
      </c>
      <c r="Y3046" s="14" t="s">
        <v>16749</v>
      </c>
      <c r="Z3046" s="70" t="s">
        <v>5574</v>
      </c>
    </row>
    <row r="3047" spans="1:26" x14ac:dyDescent="0.25">
      <c r="A3047" s="14">
        <v>5554</v>
      </c>
      <c r="B3047" s="14" t="s">
        <v>5230</v>
      </c>
      <c r="C3047" s="14" t="s">
        <v>5231</v>
      </c>
      <c r="D3047" s="14" t="s">
        <v>5230</v>
      </c>
      <c r="E3047" s="14" t="s">
        <v>5233</v>
      </c>
      <c r="F3047" s="14" t="s">
        <v>5234</v>
      </c>
      <c r="G3047" s="14" t="s">
        <v>16750</v>
      </c>
      <c r="H3047" s="14" t="s">
        <v>910</v>
      </c>
      <c r="I3047" s="14" t="s">
        <v>5571</v>
      </c>
      <c r="J3047" s="15">
        <v>2000</v>
      </c>
      <c r="K3047" s="15">
        <v>570</v>
      </c>
      <c r="L3047" s="14" t="s">
        <v>5572</v>
      </c>
      <c r="M3047" s="14">
        <v>3</v>
      </c>
      <c r="N3047" s="15">
        <v>1385.2077001013172</v>
      </c>
      <c r="O3047" s="14">
        <v>0</v>
      </c>
      <c r="P3047" s="15">
        <v>748.01215805471134</v>
      </c>
      <c r="Q3047" s="15">
        <v>637.19554204660585</v>
      </c>
      <c r="R3047" s="15">
        <v>595.63931104356641</v>
      </c>
      <c r="S3047" s="15">
        <v>318.59777102330298</v>
      </c>
      <c r="T3047" s="15">
        <v>277.04154002026343</v>
      </c>
      <c r="U3047" s="15">
        <v>512.52684903748741</v>
      </c>
      <c r="V3047" s="15">
        <v>83.112462006079028</v>
      </c>
      <c r="W3047" s="14">
        <v>35.732740020000051</v>
      </c>
      <c r="X3047" s="14">
        <v>36.925823363000063</v>
      </c>
      <c r="Y3047" s="14" t="s">
        <v>16751</v>
      </c>
      <c r="Z3047" s="70" t="s">
        <v>5574</v>
      </c>
    </row>
    <row r="3048" spans="1:26" x14ac:dyDescent="0.25">
      <c r="A3048" s="14">
        <v>5555</v>
      </c>
      <c r="B3048" s="14" t="s">
        <v>5230</v>
      </c>
      <c r="C3048" s="14" t="s">
        <v>5231</v>
      </c>
      <c r="D3048" s="14" t="s">
        <v>5230</v>
      </c>
      <c r="E3048" s="14" t="s">
        <v>5233</v>
      </c>
      <c r="F3048" s="14" t="s">
        <v>5234</v>
      </c>
      <c r="G3048" s="14" t="s">
        <v>16752</v>
      </c>
      <c r="H3048" s="14" t="s">
        <v>16753</v>
      </c>
      <c r="I3048" s="14" t="s">
        <v>5571</v>
      </c>
      <c r="J3048" s="15">
        <v>1000</v>
      </c>
      <c r="K3048" s="15">
        <v>290</v>
      </c>
      <c r="L3048" s="14" t="s">
        <v>5572</v>
      </c>
      <c r="M3048" s="14">
        <v>3</v>
      </c>
      <c r="N3048" s="15">
        <v>692.60385005065859</v>
      </c>
      <c r="O3048" s="14">
        <v>0</v>
      </c>
      <c r="P3048" s="15">
        <v>398.24721377912869</v>
      </c>
      <c r="Q3048" s="15">
        <v>294.35663627152991</v>
      </c>
      <c r="R3048" s="15">
        <v>297.8196555217832</v>
      </c>
      <c r="S3048" s="15">
        <v>159.29888551165149</v>
      </c>
      <c r="T3048" s="15">
        <v>138.52077001013171</v>
      </c>
      <c r="U3048" s="15">
        <v>256.2634245187437</v>
      </c>
      <c r="V3048" s="15">
        <v>41.556231003039514</v>
      </c>
      <c r="W3048" s="14">
        <v>35.793233798000074</v>
      </c>
      <c r="X3048" s="14">
        <v>37.061813483000037</v>
      </c>
      <c r="Y3048" s="14" t="s">
        <v>16754</v>
      </c>
      <c r="Z3048" s="70" t="s">
        <v>5574</v>
      </c>
    </row>
    <row r="3049" spans="1:26" x14ac:dyDescent="0.25">
      <c r="A3049" s="14">
        <v>5556</v>
      </c>
      <c r="B3049" s="14" t="s">
        <v>5230</v>
      </c>
      <c r="C3049" s="14" t="s">
        <v>5231</v>
      </c>
      <c r="D3049" s="14" t="s">
        <v>5230</v>
      </c>
      <c r="E3049" s="14" t="s">
        <v>5233</v>
      </c>
      <c r="F3049" s="14" t="s">
        <v>5234</v>
      </c>
      <c r="G3049" s="14" t="s">
        <v>16755</v>
      </c>
      <c r="H3049" s="14" t="s">
        <v>16756</v>
      </c>
      <c r="I3049" s="14" t="s">
        <v>5571</v>
      </c>
      <c r="J3049" s="15" t="s">
        <v>5528</v>
      </c>
      <c r="K3049" s="15" t="s">
        <v>5528</v>
      </c>
      <c r="L3049" s="14" t="s">
        <v>5572</v>
      </c>
      <c r="M3049" s="14">
        <v>3</v>
      </c>
      <c r="N3049" s="15">
        <v>0</v>
      </c>
      <c r="O3049" s="14">
        <v>0</v>
      </c>
      <c r="P3049" s="15">
        <v>0</v>
      </c>
      <c r="Q3049" s="15">
        <v>0</v>
      </c>
      <c r="R3049" s="15">
        <v>0</v>
      </c>
      <c r="S3049" s="15">
        <v>0</v>
      </c>
      <c r="T3049" s="15">
        <v>0</v>
      </c>
      <c r="U3049" s="15">
        <v>0</v>
      </c>
      <c r="V3049" s="15">
        <v>0</v>
      </c>
      <c r="W3049" s="14">
        <v>35.686504012000057</v>
      </c>
      <c r="X3049" s="14">
        <v>37.061731914000063</v>
      </c>
      <c r="Y3049" s="14" t="s">
        <v>16757</v>
      </c>
      <c r="Z3049" s="70" t="s">
        <v>5574</v>
      </c>
    </row>
    <row r="3050" spans="1:26" x14ac:dyDescent="0.25">
      <c r="A3050" s="14">
        <v>5557</v>
      </c>
      <c r="B3050" s="14" t="s">
        <v>5230</v>
      </c>
      <c r="C3050" s="14" t="s">
        <v>5231</v>
      </c>
      <c r="D3050" s="14" t="s">
        <v>5230</v>
      </c>
      <c r="E3050" s="14" t="s">
        <v>5233</v>
      </c>
      <c r="F3050" s="14" t="s">
        <v>5234</v>
      </c>
      <c r="G3050" s="14" t="s">
        <v>16758</v>
      </c>
      <c r="H3050" s="14" t="s">
        <v>16759</v>
      </c>
      <c r="I3050" s="14" t="s">
        <v>5571</v>
      </c>
      <c r="J3050" s="15">
        <v>350</v>
      </c>
      <c r="K3050" s="15">
        <v>100</v>
      </c>
      <c r="L3050" s="14" t="s">
        <v>5572</v>
      </c>
      <c r="M3050" s="14">
        <v>3</v>
      </c>
      <c r="N3050" s="15">
        <v>242.41134751773052</v>
      </c>
      <c r="O3050" s="14">
        <v>0</v>
      </c>
      <c r="P3050" s="15">
        <v>123.62978723404257</v>
      </c>
      <c r="Q3050" s="15">
        <v>118.78156028368795</v>
      </c>
      <c r="R3050" s="15">
        <v>104.23687943262412</v>
      </c>
      <c r="S3050" s="15">
        <v>55.754609929078022</v>
      </c>
      <c r="T3050" s="15">
        <v>48.482269503546107</v>
      </c>
      <c r="U3050" s="15">
        <v>89.692198581560291</v>
      </c>
      <c r="V3050" s="15">
        <v>14.544680851063831</v>
      </c>
      <c r="W3050" s="14">
        <v>35.745008494000047</v>
      </c>
      <c r="X3050" s="14">
        <v>36.972306607000064</v>
      </c>
      <c r="Y3050" s="14" t="s">
        <v>16760</v>
      </c>
      <c r="Z3050" s="70" t="s">
        <v>5574</v>
      </c>
    </row>
    <row r="3051" spans="1:26" x14ac:dyDescent="0.25">
      <c r="A3051" s="14">
        <v>2871</v>
      </c>
      <c r="B3051" s="14" t="s">
        <v>5230</v>
      </c>
      <c r="C3051" s="14" t="s">
        <v>5231</v>
      </c>
      <c r="D3051" s="14" t="s">
        <v>5230</v>
      </c>
      <c r="E3051" s="14" t="s">
        <v>5235</v>
      </c>
      <c r="F3051" s="14" t="s">
        <v>5236</v>
      </c>
      <c r="G3051" s="14" t="s">
        <v>7950</v>
      </c>
      <c r="H3051" s="14" t="s">
        <v>7951</v>
      </c>
      <c r="I3051" s="14" t="s">
        <v>5571</v>
      </c>
      <c r="J3051" s="15">
        <v>2700</v>
      </c>
      <c r="K3051" s="15">
        <v>380</v>
      </c>
      <c r="L3051" s="14" t="s">
        <v>5572</v>
      </c>
      <c r="M3051" s="14">
        <v>4</v>
      </c>
      <c r="N3051" s="15">
        <v>429.63503649635038</v>
      </c>
      <c r="O3051" s="14">
        <v>0</v>
      </c>
      <c r="P3051" s="15">
        <v>219.11386861313869</v>
      </c>
      <c r="Q3051" s="15">
        <v>210.52116788321169</v>
      </c>
      <c r="R3051" s="15">
        <v>184.74306569343065</v>
      </c>
      <c r="S3051" s="15">
        <v>98.816058394160592</v>
      </c>
      <c r="T3051" s="15">
        <v>85.927007299270088</v>
      </c>
      <c r="U3051" s="15">
        <v>158.96496350364964</v>
      </c>
      <c r="V3051" s="15">
        <v>25.778102189781023</v>
      </c>
      <c r="W3051" s="14">
        <v>35.975305192000064</v>
      </c>
      <c r="X3051" s="14">
        <v>36.749061743000027</v>
      </c>
      <c r="Y3051" s="14" t="s">
        <v>7952</v>
      </c>
      <c r="Z3051" s="70" t="s">
        <v>5574</v>
      </c>
    </row>
    <row r="3052" spans="1:26" x14ac:dyDescent="0.25">
      <c r="A3052" s="14">
        <v>2869</v>
      </c>
      <c r="B3052" s="14" t="s">
        <v>5230</v>
      </c>
      <c r="C3052" s="14" t="s">
        <v>5231</v>
      </c>
      <c r="D3052" s="14" t="s">
        <v>5230</v>
      </c>
      <c r="E3052" s="14" t="s">
        <v>5235</v>
      </c>
      <c r="F3052" s="14" t="s">
        <v>5236</v>
      </c>
      <c r="G3052" s="14" t="s">
        <v>8600</v>
      </c>
      <c r="H3052" s="14" t="s">
        <v>5236</v>
      </c>
      <c r="I3052" s="14" t="s">
        <v>5837</v>
      </c>
      <c r="J3052" s="15">
        <v>11000</v>
      </c>
      <c r="K3052" s="15">
        <v>1800</v>
      </c>
      <c r="L3052" s="14" t="s">
        <v>5572</v>
      </c>
      <c r="M3052" s="14">
        <v>4</v>
      </c>
      <c r="N3052" s="15">
        <v>1750.3649635036497</v>
      </c>
      <c r="O3052" s="14">
        <v>0</v>
      </c>
      <c r="P3052" s="15">
        <v>892.68613138686135</v>
      </c>
      <c r="Q3052" s="15">
        <v>857.67883211678839</v>
      </c>
      <c r="R3052" s="15">
        <v>752.65693430656927</v>
      </c>
      <c r="S3052" s="15">
        <v>402.58394160583947</v>
      </c>
      <c r="T3052" s="15">
        <v>350.07299270072997</v>
      </c>
      <c r="U3052" s="15">
        <v>647.63503649635038</v>
      </c>
      <c r="V3052" s="15">
        <v>105.02189781021897</v>
      </c>
      <c r="W3052" s="14">
        <v>35.955631422000067</v>
      </c>
      <c r="X3052" s="14">
        <v>36.716256214000055</v>
      </c>
      <c r="Y3052" s="14" t="s">
        <v>8601</v>
      </c>
      <c r="Z3052" s="70" t="s">
        <v>5574</v>
      </c>
    </row>
    <row r="3053" spans="1:26" x14ac:dyDescent="0.25">
      <c r="A3053" s="14">
        <v>2870</v>
      </c>
      <c r="B3053" s="14" t="s">
        <v>5230</v>
      </c>
      <c r="C3053" s="14" t="s">
        <v>5231</v>
      </c>
      <c r="D3053" s="14" t="s">
        <v>5230</v>
      </c>
      <c r="E3053" s="14" t="s">
        <v>5235</v>
      </c>
      <c r="F3053" s="14" t="s">
        <v>5236</v>
      </c>
      <c r="G3053" s="14" t="s">
        <v>58</v>
      </c>
      <c r="H3053" s="14" t="s">
        <v>59</v>
      </c>
      <c r="I3053" s="14" t="s">
        <v>5837</v>
      </c>
      <c r="J3053" s="15">
        <v>12800</v>
      </c>
      <c r="K3053" s="15">
        <v>0</v>
      </c>
      <c r="L3053" s="14" t="s">
        <v>4943</v>
      </c>
      <c r="M3053" s="14">
        <v>7</v>
      </c>
      <c r="N3053" s="15">
        <v>12800</v>
      </c>
      <c r="O3053" s="14">
        <v>12800</v>
      </c>
      <c r="P3053" s="15">
        <v>6656</v>
      </c>
      <c r="Q3053" s="15">
        <v>6144</v>
      </c>
      <c r="R3053" s="15">
        <v>5521.92</v>
      </c>
      <c r="S3053" s="15">
        <v>2944</v>
      </c>
      <c r="T3053" s="15">
        <v>2534.4</v>
      </c>
      <c r="U3053" s="15">
        <v>4723.2</v>
      </c>
      <c r="V3053" s="15">
        <v>780.8</v>
      </c>
      <c r="W3053" s="14">
        <v>35.982021589000055</v>
      </c>
      <c r="X3053" s="14">
        <v>36.703584092000028</v>
      </c>
      <c r="Y3053" s="14" t="s">
        <v>8602</v>
      </c>
      <c r="Z3053" s="70" t="s">
        <v>5574</v>
      </c>
    </row>
    <row r="3054" spans="1:26" x14ac:dyDescent="0.25">
      <c r="A3054" s="14">
        <v>5558</v>
      </c>
      <c r="B3054" s="14" t="s">
        <v>5230</v>
      </c>
      <c r="C3054" s="14" t="s">
        <v>5231</v>
      </c>
      <c r="D3054" s="14" t="s">
        <v>5230</v>
      </c>
      <c r="E3054" s="14" t="s">
        <v>5235</v>
      </c>
      <c r="F3054" s="14" t="s">
        <v>5236</v>
      </c>
      <c r="G3054" s="14" t="s">
        <v>16761</v>
      </c>
      <c r="H3054" s="14" t="s">
        <v>16762</v>
      </c>
      <c r="I3054" s="14" t="s">
        <v>5571</v>
      </c>
      <c r="J3054" s="15" t="s">
        <v>5528</v>
      </c>
      <c r="K3054" s="15" t="s">
        <v>5528</v>
      </c>
      <c r="L3054" s="14" t="s">
        <v>5572</v>
      </c>
      <c r="M3054" s="14">
        <v>3</v>
      </c>
      <c r="N3054" s="15">
        <v>0</v>
      </c>
      <c r="O3054" s="14">
        <v>0</v>
      </c>
      <c r="P3054" s="15">
        <v>0</v>
      </c>
      <c r="Q3054" s="15">
        <v>0</v>
      </c>
      <c r="R3054" s="15">
        <v>0</v>
      </c>
      <c r="S3054" s="15">
        <v>0</v>
      </c>
      <c r="T3054" s="15">
        <v>0</v>
      </c>
      <c r="U3054" s="15">
        <v>0</v>
      </c>
      <c r="V3054" s="15">
        <v>0</v>
      </c>
      <c r="W3054" s="14">
        <v>36.008405469000024</v>
      </c>
      <c r="X3054" s="14">
        <v>36.750625326000034</v>
      </c>
      <c r="Y3054" s="14" t="s">
        <v>16763</v>
      </c>
      <c r="Z3054" s="70" t="s">
        <v>5574</v>
      </c>
    </row>
    <row r="3055" spans="1:26" x14ac:dyDescent="0.25">
      <c r="A3055" s="14">
        <v>2879</v>
      </c>
      <c r="B3055" s="14" t="s">
        <v>5230</v>
      </c>
      <c r="C3055" s="14" t="s">
        <v>5231</v>
      </c>
      <c r="D3055" s="14" t="s">
        <v>5230</v>
      </c>
      <c r="E3055" s="14" t="s">
        <v>5237</v>
      </c>
      <c r="F3055" s="14" t="s">
        <v>5238</v>
      </c>
      <c r="G3055" s="14" t="s">
        <v>6615</v>
      </c>
      <c r="H3055" s="14" t="s">
        <v>6616</v>
      </c>
      <c r="I3055" s="14" t="s">
        <v>5571</v>
      </c>
      <c r="J3055" s="15">
        <v>1700</v>
      </c>
      <c r="K3055" s="15">
        <v>750</v>
      </c>
      <c r="L3055" s="14" t="s">
        <v>5572</v>
      </c>
      <c r="M3055" s="14">
        <v>3</v>
      </c>
      <c r="N3055" s="15">
        <v>1177.4232613908873</v>
      </c>
      <c r="O3055" s="14">
        <v>0</v>
      </c>
      <c r="P3055" s="15">
        <v>614.90929826139086</v>
      </c>
      <c r="Q3055" s="15">
        <v>562.51396312949646</v>
      </c>
      <c r="R3055" s="15">
        <v>510.8545175359713</v>
      </c>
      <c r="S3055" s="15">
        <v>269.33557104316549</v>
      </c>
      <c r="T3055" s="15">
        <v>245.78710581534773</v>
      </c>
      <c r="U3055" s="15">
        <v>422.40059502398071</v>
      </c>
      <c r="V3055" s="15">
        <v>72.117174760191844</v>
      </c>
      <c r="W3055" s="14">
        <v>35.836657961000071</v>
      </c>
      <c r="X3055" s="14">
        <v>36.902811195000027</v>
      </c>
      <c r="Y3055" s="14" t="s">
        <v>6617</v>
      </c>
      <c r="Z3055" s="70" t="s">
        <v>5574</v>
      </c>
    </row>
    <row r="3056" spans="1:26" x14ac:dyDescent="0.25">
      <c r="A3056" s="14">
        <v>2882</v>
      </c>
      <c r="B3056" s="14" t="s">
        <v>5230</v>
      </c>
      <c r="C3056" s="14" t="s">
        <v>5231</v>
      </c>
      <c r="D3056" s="14" t="s">
        <v>5230</v>
      </c>
      <c r="E3056" s="14" t="s">
        <v>5237</v>
      </c>
      <c r="F3056" s="14" t="s">
        <v>5238</v>
      </c>
      <c r="G3056" s="14" t="s">
        <v>6618</v>
      </c>
      <c r="H3056" s="14" t="s">
        <v>6619</v>
      </c>
      <c r="I3056" s="14" t="s">
        <v>5571</v>
      </c>
      <c r="J3056" s="15">
        <v>2700</v>
      </c>
      <c r="K3056" s="15">
        <v>990</v>
      </c>
      <c r="L3056" s="14" t="s">
        <v>5572</v>
      </c>
      <c r="M3056" s="14">
        <v>3</v>
      </c>
      <c r="N3056" s="15">
        <v>1870.0251798561151</v>
      </c>
      <c r="O3056" s="14">
        <v>0</v>
      </c>
      <c r="P3056" s="15">
        <v>943.89520953237411</v>
      </c>
      <c r="Q3056" s="15">
        <v>926.12997032374096</v>
      </c>
      <c r="R3056" s="15">
        <v>804.34458048561157</v>
      </c>
      <c r="S3056" s="15">
        <v>427.76825989208635</v>
      </c>
      <c r="T3056" s="15">
        <v>366.99244154676262</v>
      </c>
      <c r="U3056" s="15">
        <v>694.24684802158265</v>
      </c>
      <c r="V3056" s="15">
        <v>114.53904226618705</v>
      </c>
      <c r="W3056" s="14">
        <v>35.938358194000045</v>
      </c>
      <c r="X3056" s="14">
        <v>36.845961954000074</v>
      </c>
      <c r="Y3056" s="14" t="s">
        <v>6620</v>
      </c>
      <c r="Z3056" s="70" t="s">
        <v>5574</v>
      </c>
    </row>
    <row r="3057" spans="1:26" x14ac:dyDescent="0.25">
      <c r="A3057" s="14">
        <v>2883</v>
      </c>
      <c r="B3057" s="14" t="s">
        <v>5230</v>
      </c>
      <c r="C3057" s="14" t="s">
        <v>5231</v>
      </c>
      <c r="D3057" s="14" t="s">
        <v>5230</v>
      </c>
      <c r="E3057" s="14" t="s">
        <v>5237</v>
      </c>
      <c r="F3057" s="14" t="s">
        <v>5238</v>
      </c>
      <c r="G3057" s="14" t="s">
        <v>6621</v>
      </c>
      <c r="H3057" s="14" t="s">
        <v>6046</v>
      </c>
      <c r="I3057" s="14" t="s">
        <v>5571</v>
      </c>
      <c r="J3057" s="15">
        <v>3600</v>
      </c>
      <c r="K3057" s="15">
        <v>1400</v>
      </c>
      <c r="L3057" s="14" t="s">
        <v>5572</v>
      </c>
      <c r="M3057" s="14">
        <v>3</v>
      </c>
      <c r="N3057" s="15">
        <v>2493.3669064748201</v>
      </c>
      <c r="O3057" s="14">
        <v>0</v>
      </c>
      <c r="P3057" s="15">
        <v>1258.5269460431655</v>
      </c>
      <c r="Q3057" s="15">
        <v>1234.8399604316546</v>
      </c>
      <c r="R3057" s="15">
        <v>1072.4594406474821</v>
      </c>
      <c r="S3057" s="15">
        <v>570.35767985611517</v>
      </c>
      <c r="T3057" s="15">
        <v>489.32325539568347</v>
      </c>
      <c r="U3057" s="15">
        <v>925.66246402877687</v>
      </c>
      <c r="V3057" s="15">
        <v>152.71872302158272</v>
      </c>
      <c r="W3057" s="14">
        <v>35.781308248000073</v>
      </c>
      <c r="X3057" s="14">
        <v>36.864951950000034</v>
      </c>
      <c r="Y3057" s="14" t="s">
        <v>6622</v>
      </c>
      <c r="Z3057" s="70" t="s">
        <v>5574</v>
      </c>
    </row>
    <row r="3058" spans="1:26" x14ac:dyDescent="0.25">
      <c r="A3058" s="14">
        <v>2884</v>
      </c>
      <c r="B3058" s="14" t="s">
        <v>5230</v>
      </c>
      <c r="C3058" s="14" t="s">
        <v>5231</v>
      </c>
      <c r="D3058" s="14" t="s">
        <v>5230</v>
      </c>
      <c r="E3058" s="14" t="s">
        <v>5237</v>
      </c>
      <c r="F3058" s="14" t="s">
        <v>5238</v>
      </c>
      <c r="G3058" s="14" t="s">
        <v>6623</v>
      </c>
      <c r="H3058" s="14" t="s">
        <v>6624</v>
      </c>
      <c r="I3058" s="14" t="s">
        <v>5571</v>
      </c>
      <c r="J3058" s="15">
        <v>8200</v>
      </c>
      <c r="K3058" s="15">
        <v>3800</v>
      </c>
      <c r="L3058" s="14" t="s">
        <v>5572</v>
      </c>
      <c r="M3058" s="14">
        <v>3</v>
      </c>
      <c r="N3058" s="15">
        <v>5679.335731414868</v>
      </c>
      <c r="O3058" s="14">
        <v>0</v>
      </c>
      <c r="P3058" s="15">
        <v>2896.4612230215826</v>
      </c>
      <c r="Q3058" s="15">
        <v>2782.8745083932854</v>
      </c>
      <c r="R3058" s="15">
        <v>2442.1143645083926</v>
      </c>
      <c r="S3058" s="15">
        <v>1306.2472182254196</v>
      </c>
      <c r="T3058" s="15">
        <v>1135.8671462829736</v>
      </c>
      <c r="U3058" s="15">
        <v>2101.3542206235011</v>
      </c>
      <c r="V3058" s="15">
        <v>340.76014388489205</v>
      </c>
      <c r="W3058" s="14">
        <v>35.906380451000075</v>
      </c>
      <c r="X3058" s="14">
        <v>36.804504850000058</v>
      </c>
      <c r="Y3058" s="14" t="s">
        <v>6625</v>
      </c>
      <c r="Z3058" s="70" t="s">
        <v>5574</v>
      </c>
    </row>
    <row r="3059" spans="1:26" x14ac:dyDescent="0.25">
      <c r="A3059" s="14">
        <v>2887</v>
      </c>
      <c r="B3059" s="14" t="s">
        <v>5230</v>
      </c>
      <c r="C3059" s="14" t="s">
        <v>5231</v>
      </c>
      <c r="D3059" s="14" t="s">
        <v>5230</v>
      </c>
      <c r="E3059" s="14" t="s">
        <v>5237</v>
      </c>
      <c r="F3059" s="14" t="s">
        <v>5238</v>
      </c>
      <c r="G3059" s="14" t="s">
        <v>6626</v>
      </c>
      <c r="H3059" s="14" t="s">
        <v>6627</v>
      </c>
      <c r="I3059" s="14" t="s">
        <v>5571</v>
      </c>
      <c r="J3059" s="15">
        <v>3000</v>
      </c>
      <c r="K3059" s="15">
        <v>1400</v>
      </c>
      <c r="L3059" s="14" t="s">
        <v>5572</v>
      </c>
      <c r="M3059" s="14">
        <v>3</v>
      </c>
      <c r="N3059" s="15">
        <v>2077.8057553956833</v>
      </c>
      <c r="O3059" s="14">
        <v>0</v>
      </c>
      <c r="P3059" s="15">
        <v>1059.6809352517985</v>
      </c>
      <c r="Q3059" s="15">
        <v>1018.1248201438848</v>
      </c>
      <c r="R3059" s="15">
        <v>893.45647482014397</v>
      </c>
      <c r="S3059" s="15">
        <v>477.89532374100719</v>
      </c>
      <c r="T3059" s="15">
        <v>415.56115107913666</v>
      </c>
      <c r="U3059" s="15">
        <v>768.78812949640258</v>
      </c>
      <c r="V3059" s="15">
        <v>124.66834532374099</v>
      </c>
      <c r="W3059" s="14">
        <v>35.875398653000047</v>
      </c>
      <c r="X3059" s="14">
        <v>36.898773274000064</v>
      </c>
      <c r="Y3059" s="14" t="s">
        <v>6628</v>
      </c>
      <c r="Z3059" s="70" t="s">
        <v>5574</v>
      </c>
    </row>
    <row r="3060" spans="1:26" x14ac:dyDescent="0.25">
      <c r="A3060" s="14">
        <v>2888</v>
      </c>
      <c r="B3060" s="14" t="s">
        <v>5230</v>
      </c>
      <c r="C3060" s="14" t="s">
        <v>5231</v>
      </c>
      <c r="D3060" s="14" t="s">
        <v>5230</v>
      </c>
      <c r="E3060" s="14" t="s">
        <v>5237</v>
      </c>
      <c r="F3060" s="14" t="s">
        <v>5238</v>
      </c>
      <c r="G3060" s="14" t="s">
        <v>6629</v>
      </c>
      <c r="H3060" s="14" t="s">
        <v>6630</v>
      </c>
      <c r="I3060" s="14" t="s">
        <v>5571</v>
      </c>
      <c r="J3060" s="15">
        <v>4500</v>
      </c>
      <c r="K3060" s="15">
        <v>1460</v>
      </c>
      <c r="L3060" s="14" t="s">
        <v>5572</v>
      </c>
      <c r="M3060" s="14">
        <v>3</v>
      </c>
      <c r="N3060" s="15">
        <v>3116.7086330935249</v>
      </c>
      <c r="O3060" s="14">
        <v>0</v>
      </c>
      <c r="P3060" s="15">
        <v>1573.1586825539569</v>
      </c>
      <c r="Q3060" s="15">
        <v>1543.549950539568</v>
      </c>
      <c r="R3060" s="15">
        <v>1340.5743008093525</v>
      </c>
      <c r="S3060" s="15">
        <v>712.94709982014388</v>
      </c>
      <c r="T3060" s="15">
        <v>611.65406924460433</v>
      </c>
      <c r="U3060" s="15">
        <v>1157.078080035971</v>
      </c>
      <c r="V3060" s="15">
        <v>190.8984037769784</v>
      </c>
      <c r="W3060" s="14">
        <v>35.765795039000068</v>
      </c>
      <c r="X3060" s="14">
        <v>36.862683558000072</v>
      </c>
      <c r="Y3060" s="14" t="s">
        <v>6631</v>
      </c>
      <c r="Z3060" s="70" t="s">
        <v>5574</v>
      </c>
    </row>
    <row r="3061" spans="1:26" x14ac:dyDescent="0.25">
      <c r="A3061" s="14">
        <v>2891</v>
      </c>
      <c r="B3061" s="14" t="s">
        <v>5230</v>
      </c>
      <c r="C3061" s="14" t="s">
        <v>5231</v>
      </c>
      <c r="D3061" s="14" t="s">
        <v>5230</v>
      </c>
      <c r="E3061" s="14" t="s">
        <v>5237</v>
      </c>
      <c r="F3061" s="14" t="s">
        <v>5238</v>
      </c>
      <c r="G3061" s="14" t="s">
        <v>6632</v>
      </c>
      <c r="H3061" s="14" t="s">
        <v>6633</v>
      </c>
      <c r="I3061" s="14" t="s">
        <v>5571</v>
      </c>
      <c r="J3061" s="15">
        <v>4300</v>
      </c>
      <c r="K3061" s="15">
        <v>1400</v>
      </c>
      <c r="L3061" s="14" t="s">
        <v>5572</v>
      </c>
      <c r="M3061" s="14">
        <v>3</v>
      </c>
      <c r="N3061" s="15">
        <v>2978.1882494004794</v>
      </c>
      <c r="O3061" s="14">
        <v>0</v>
      </c>
      <c r="P3061" s="15">
        <v>1763.087443645084</v>
      </c>
      <c r="Q3061" s="15">
        <v>1215.1008057553954</v>
      </c>
      <c r="R3061" s="15">
        <v>1280.6209472422061</v>
      </c>
      <c r="S3061" s="15">
        <v>684.98329736211031</v>
      </c>
      <c r="T3061" s="15">
        <v>595.63764988009586</v>
      </c>
      <c r="U3061" s="15">
        <v>1101.9296522781774</v>
      </c>
      <c r="V3061" s="15">
        <v>178.69129496402877</v>
      </c>
      <c r="W3061" s="14">
        <v>35.781939113000078</v>
      </c>
      <c r="X3061" s="14">
        <v>36.725503013000036</v>
      </c>
      <c r="Y3061" s="14" t="s">
        <v>6634</v>
      </c>
      <c r="Z3061" s="70" t="s">
        <v>5574</v>
      </c>
    </row>
    <row r="3062" spans="1:26" x14ac:dyDescent="0.25">
      <c r="A3062" s="14">
        <v>2892</v>
      </c>
      <c r="B3062" s="14" t="s">
        <v>5230</v>
      </c>
      <c r="C3062" s="14" t="s">
        <v>5231</v>
      </c>
      <c r="D3062" s="14" t="s">
        <v>5230</v>
      </c>
      <c r="E3062" s="14" t="s">
        <v>5237</v>
      </c>
      <c r="F3062" s="14" t="s">
        <v>5238</v>
      </c>
      <c r="G3062" s="14" t="s">
        <v>6635</v>
      </c>
      <c r="H3062" s="14" t="s">
        <v>6636</v>
      </c>
      <c r="I3062" s="14" t="s">
        <v>5571</v>
      </c>
      <c r="J3062" s="15">
        <v>5600</v>
      </c>
      <c r="K3062" s="15">
        <v>5050</v>
      </c>
      <c r="L3062" s="14" t="s">
        <v>5572</v>
      </c>
      <c r="M3062" s="14">
        <v>3</v>
      </c>
      <c r="N3062" s="15">
        <v>3878.5707434052756</v>
      </c>
      <c r="O3062" s="14">
        <v>0</v>
      </c>
      <c r="P3062" s="15">
        <v>2151.6371199040764</v>
      </c>
      <c r="Q3062" s="15">
        <v>1726.933623501199</v>
      </c>
      <c r="R3062" s="15">
        <v>1668.2702410071943</v>
      </c>
      <c r="S3062" s="15">
        <v>887.22305755395678</v>
      </c>
      <c r="T3062" s="15">
        <v>761.16950839328535</v>
      </c>
      <c r="U3062" s="15">
        <v>1439.9193884892084</v>
      </c>
      <c r="V3062" s="15">
        <v>237.56245803357314</v>
      </c>
      <c r="W3062" s="14">
        <v>35.814958967000052</v>
      </c>
      <c r="X3062" s="14">
        <v>36.86990658600007</v>
      </c>
      <c r="Y3062" s="14" t="s">
        <v>6637</v>
      </c>
      <c r="Z3062" s="70" t="s">
        <v>5574</v>
      </c>
    </row>
    <row r="3063" spans="1:26" x14ac:dyDescent="0.25">
      <c r="A3063" s="14">
        <v>2893</v>
      </c>
      <c r="B3063" s="14" t="s">
        <v>5230</v>
      </c>
      <c r="C3063" s="14" t="s">
        <v>5231</v>
      </c>
      <c r="D3063" s="14" t="s">
        <v>5230</v>
      </c>
      <c r="E3063" s="14" t="s">
        <v>5237</v>
      </c>
      <c r="F3063" s="14" t="s">
        <v>5238</v>
      </c>
      <c r="G3063" s="14" t="s">
        <v>6638</v>
      </c>
      <c r="H3063" s="14" t="s">
        <v>6639</v>
      </c>
      <c r="I3063" s="14" t="s">
        <v>5571</v>
      </c>
      <c r="J3063" s="15">
        <v>1550</v>
      </c>
      <c r="K3063" s="15">
        <v>550</v>
      </c>
      <c r="L3063" s="14" t="s">
        <v>5572</v>
      </c>
      <c r="M3063" s="14">
        <v>3</v>
      </c>
      <c r="N3063" s="15">
        <v>1073.5329736211031</v>
      </c>
      <c r="O3063" s="14">
        <v>0</v>
      </c>
      <c r="P3063" s="15">
        <v>576.75559007793765</v>
      </c>
      <c r="Q3063" s="15">
        <v>496.77738354316546</v>
      </c>
      <c r="R3063" s="15">
        <v>458.5327713579137</v>
      </c>
      <c r="S3063" s="15">
        <v>245.57066771582734</v>
      </c>
      <c r="T3063" s="15">
        <v>199.94551633693047</v>
      </c>
      <c r="U3063" s="15">
        <v>409.28444619304554</v>
      </c>
      <c r="V3063" s="15">
        <v>65.753894634292564</v>
      </c>
      <c r="W3063" s="14">
        <v>35.766524584000024</v>
      </c>
      <c r="X3063" s="14">
        <v>36.832737300000076</v>
      </c>
      <c r="Y3063" s="14" t="s">
        <v>6640</v>
      </c>
      <c r="Z3063" s="70" t="s">
        <v>5574</v>
      </c>
    </row>
    <row r="3064" spans="1:26" x14ac:dyDescent="0.25">
      <c r="A3064" s="14">
        <v>2894</v>
      </c>
      <c r="B3064" s="14" t="s">
        <v>5230</v>
      </c>
      <c r="C3064" s="14" t="s">
        <v>5231</v>
      </c>
      <c r="D3064" s="14" t="s">
        <v>5230</v>
      </c>
      <c r="E3064" s="14" t="s">
        <v>5237</v>
      </c>
      <c r="F3064" s="14" t="s">
        <v>5238</v>
      </c>
      <c r="G3064" s="14" t="s">
        <v>7953</v>
      </c>
      <c r="H3064" s="14" t="s">
        <v>7954</v>
      </c>
      <c r="I3064" s="14" t="s">
        <v>5571</v>
      </c>
      <c r="J3064" s="15">
        <v>4200</v>
      </c>
      <c r="K3064" s="15">
        <v>990</v>
      </c>
      <c r="L3064" s="14" t="s">
        <v>5572</v>
      </c>
      <c r="M3064" s="14">
        <v>3</v>
      </c>
      <c r="N3064" s="15">
        <v>2908.9280575539565</v>
      </c>
      <c r="O3064" s="14">
        <v>0</v>
      </c>
      <c r="P3064" s="15">
        <v>1468.2814370503597</v>
      </c>
      <c r="Q3064" s="15">
        <v>1440.6466205035968</v>
      </c>
      <c r="R3064" s="15">
        <v>1251.2026807553955</v>
      </c>
      <c r="S3064" s="15">
        <v>665.41729316546753</v>
      </c>
      <c r="T3064" s="15">
        <v>570.87713129496399</v>
      </c>
      <c r="U3064" s="15">
        <v>1079.9395413669063</v>
      </c>
      <c r="V3064" s="15">
        <v>178.17184352517984</v>
      </c>
      <c r="W3064" s="14">
        <v>35.811043790000042</v>
      </c>
      <c r="X3064" s="14">
        <v>36.790611209000076</v>
      </c>
      <c r="Y3064" s="14" t="s">
        <v>7955</v>
      </c>
      <c r="Z3064" s="70" t="s">
        <v>5574</v>
      </c>
    </row>
    <row r="3065" spans="1:26" x14ac:dyDescent="0.25">
      <c r="A3065" s="14">
        <v>2895</v>
      </c>
      <c r="B3065" s="14" t="s">
        <v>5230</v>
      </c>
      <c r="C3065" s="14" t="s">
        <v>5231</v>
      </c>
      <c r="D3065" s="14" t="s">
        <v>5230</v>
      </c>
      <c r="E3065" s="14" t="s">
        <v>5237</v>
      </c>
      <c r="F3065" s="14" t="s">
        <v>5238</v>
      </c>
      <c r="G3065" s="14" t="s">
        <v>7956</v>
      </c>
      <c r="H3065" s="14" t="s">
        <v>7957</v>
      </c>
      <c r="I3065" s="14" t="s">
        <v>5571</v>
      </c>
      <c r="J3065" s="15">
        <v>8800</v>
      </c>
      <c r="K3065" s="15">
        <v>3800</v>
      </c>
      <c r="L3065" s="14" t="s">
        <v>5572</v>
      </c>
      <c r="M3065" s="14">
        <v>3</v>
      </c>
      <c r="N3065" s="15">
        <v>6094.8968824940048</v>
      </c>
      <c r="O3065" s="14">
        <v>0</v>
      </c>
      <c r="P3065" s="15">
        <v>3108.3974100719424</v>
      </c>
      <c r="Q3065" s="15">
        <v>2986.4994724220624</v>
      </c>
      <c r="R3065" s="15">
        <v>2651.2801438848919</v>
      </c>
      <c r="S3065" s="15">
        <v>1401.8262829736211</v>
      </c>
      <c r="T3065" s="15">
        <v>1218.979376498801</v>
      </c>
      <c r="U3065" s="15">
        <v>2224.6373621103116</v>
      </c>
      <c r="V3065" s="15">
        <v>365.69381294964029</v>
      </c>
      <c r="W3065" s="14">
        <v>35.777417871000068</v>
      </c>
      <c r="X3065" s="14">
        <v>36.769416608000029</v>
      </c>
      <c r="Y3065" s="14" t="s">
        <v>7958</v>
      </c>
      <c r="Z3065" s="70" t="s">
        <v>5574</v>
      </c>
    </row>
    <row r="3066" spans="1:26" x14ac:dyDescent="0.25">
      <c r="A3066" s="14">
        <v>2889</v>
      </c>
      <c r="B3066" s="14" t="s">
        <v>5230</v>
      </c>
      <c r="C3066" s="14" t="s">
        <v>5231</v>
      </c>
      <c r="D3066" s="14" t="s">
        <v>5230</v>
      </c>
      <c r="E3066" s="14" t="s">
        <v>5237</v>
      </c>
      <c r="F3066" s="14" t="s">
        <v>5238</v>
      </c>
      <c r="G3066" s="14" t="s">
        <v>8603</v>
      </c>
      <c r="H3066" s="14" t="s">
        <v>8604</v>
      </c>
      <c r="I3066" s="14" t="s">
        <v>5571</v>
      </c>
      <c r="J3066" s="15">
        <v>6500</v>
      </c>
      <c r="K3066" s="15">
        <v>2900</v>
      </c>
      <c r="L3066" s="14" t="s">
        <v>5572</v>
      </c>
      <c r="M3066" s="14">
        <v>3</v>
      </c>
      <c r="N3066" s="15">
        <v>4501.9124700239809</v>
      </c>
      <c r="O3066" s="14">
        <v>0</v>
      </c>
      <c r="P3066" s="15">
        <v>2249.8307568944847</v>
      </c>
      <c r="Q3066" s="15">
        <v>2252.0817131294962</v>
      </c>
      <c r="R3066" s="15">
        <v>1651.639137440048</v>
      </c>
      <c r="S3066" s="15">
        <v>782.20729166666672</v>
      </c>
      <c r="T3066" s="15">
        <v>759.69772931654677</v>
      </c>
      <c r="U3066" s="15">
        <v>2042.7427832733808</v>
      </c>
      <c r="V3066" s="15">
        <v>275.74213878896882</v>
      </c>
      <c r="W3066" s="14">
        <v>35.756575686000076</v>
      </c>
      <c r="X3066" s="14">
        <v>36.755766532000052</v>
      </c>
      <c r="Y3066" s="14" t="s">
        <v>8605</v>
      </c>
      <c r="Z3066" s="70" t="s">
        <v>5574</v>
      </c>
    </row>
    <row r="3067" spans="1:26" x14ac:dyDescent="0.25">
      <c r="A3067" s="14">
        <v>2881</v>
      </c>
      <c r="B3067" s="14" t="s">
        <v>5230</v>
      </c>
      <c r="C3067" s="14" t="s">
        <v>5231</v>
      </c>
      <c r="D3067" s="14" t="s">
        <v>5230</v>
      </c>
      <c r="E3067" s="14" t="s">
        <v>5237</v>
      </c>
      <c r="F3067" s="14" t="s">
        <v>5238</v>
      </c>
      <c r="G3067" s="14" t="s">
        <v>9062</v>
      </c>
      <c r="H3067" s="14" t="s">
        <v>5238</v>
      </c>
      <c r="I3067" s="14" t="s">
        <v>5837</v>
      </c>
      <c r="J3067" s="15">
        <v>8000</v>
      </c>
      <c r="K3067" s="15">
        <v>2000</v>
      </c>
      <c r="L3067" s="14" t="s">
        <v>5572</v>
      </c>
      <c r="M3067" s="14">
        <v>4</v>
      </c>
      <c r="N3067" s="15">
        <v>5540.815347721822</v>
      </c>
      <c r="O3067" s="14">
        <v>0</v>
      </c>
      <c r="P3067" s="15">
        <v>2673.4434052757792</v>
      </c>
      <c r="Q3067" s="15">
        <v>2867.3719424460428</v>
      </c>
      <c r="R3067" s="15">
        <v>2388.0914148681054</v>
      </c>
      <c r="S3067" s="15">
        <v>1260.5354916067145</v>
      </c>
      <c r="T3067" s="15">
        <v>1080.4589928057553</v>
      </c>
      <c r="U3067" s="15">
        <v>2063.9537170263789</v>
      </c>
      <c r="V3067" s="15">
        <v>332.4489208633093</v>
      </c>
      <c r="W3067" s="14">
        <v>35.861104806000071</v>
      </c>
      <c r="X3067" s="14">
        <v>36.806109646000039</v>
      </c>
      <c r="Y3067" s="14" t="s">
        <v>9063</v>
      </c>
      <c r="Z3067" s="70" t="s">
        <v>5574</v>
      </c>
    </row>
    <row r="3068" spans="1:26" x14ac:dyDescent="0.25">
      <c r="A3068" s="14">
        <v>2872</v>
      </c>
      <c r="B3068" s="14" t="s">
        <v>5230</v>
      </c>
      <c r="C3068" s="14" t="s">
        <v>5231</v>
      </c>
      <c r="D3068" s="14" t="s">
        <v>5230</v>
      </c>
      <c r="E3068" s="14" t="s">
        <v>5237</v>
      </c>
      <c r="F3068" s="14" t="s">
        <v>5238</v>
      </c>
      <c r="G3068" s="14" t="s">
        <v>13189</v>
      </c>
      <c r="H3068" s="14" t="s">
        <v>13190</v>
      </c>
      <c r="I3068" s="14" t="s">
        <v>5571</v>
      </c>
      <c r="J3068" s="15">
        <v>900</v>
      </c>
      <c r="K3068" s="15">
        <v>340</v>
      </c>
      <c r="L3068" s="14" t="s">
        <v>5572</v>
      </c>
      <c r="M3068" s="14">
        <v>3</v>
      </c>
      <c r="N3068" s="15">
        <v>623.34172661870502</v>
      </c>
      <c r="O3068" s="14">
        <v>0</v>
      </c>
      <c r="P3068" s="15">
        <v>314.63173651079137</v>
      </c>
      <c r="Q3068" s="15">
        <v>308.70999010791365</v>
      </c>
      <c r="R3068" s="15">
        <v>268.11486016187052</v>
      </c>
      <c r="S3068" s="15">
        <v>142.58941996402879</v>
      </c>
      <c r="T3068" s="15">
        <v>122.33081384892087</v>
      </c>
      <c r="U3068" s="15">
        <v>231.41561600719422</v>
      </c>
      <c r="V3068" s="15">
        <v>38.17968075539568</v>
      </c>
      <c r="W3068" s="14">
        <v>35.787717797000028</v>
      </c>
      <c r="X3068" s="14">
        <v>36.821402066000076</v>
      </c>
      <c r="Y3068" s="14" t="s">
        <v>13191</v>
      </c>
      <c r="Z3068" s="70" t="s">
        <v>5574</v>
      </c>
    </row>
    <row r="3069" spans="1:26" x14ac:dyDescent="0.25">
      <c r="A3069" s="14">
        <v>2873</v>
      </c>
      <c r="B3069" s="14" t="s">
        <v>5230</v>
      </c>
      <c r="C3069" s="14" t="s">
        <v>5231</v>
      </c>
      <c r="D3069" s="14" t="s">
        <v>5230</v>
      </c>
      <c r="E3069" s="14" t="s">
        <v>5237</v>
      </c>
      <c r="F3069" s="14" t="s">
        <v>5238</v>
      </c>
      <c r="G3069" s="14" t="s">
        <v>13192</v>
      </c>
      <c r="H3069" s="14" t="s">
        <v>13193</v>
      </c>
      <c r="I3069" s="14" t="s">
        <v>5571</v>
      </c>
      <c r="J3069" s="15">
        <v>2400</v>
      </c>
      <c r="K3069" s="15">
        <v>870</v>
      </c>
      <c r="L3069" s="14" t="s">
        <v>5572</v>
      </c>
      <c r="M3069" s="14">
        <v>3</v>
      </c>
      <c r="N3069" s="15">
        <v>1662.2446043165467</v>
      </c>
      <c r="O3069" s="14">
        <v>0</v>
      </c>
      <c r="P3069" s="15">
        <v>830.29117985611515</v>
      </c>
      <c r="Q3069" s="15">
        <v>831.95342446043151</v>
      </c>
      <c r="R3069" s="15">
        <v>714.76517985611508</v>
      </c>
      <c r="S3069" s="15">
        <v>382.31625899280573</v>
      </c>
      <c r="T3069" s="15">
        <v>332.44892086330935</v>
      </c>
      <c r="U3069" s="15">
        <v>615.03050359712222</v>
      </c>
      <c r="V3069" s="15">
        <v>99.734676258992792</v>
      </c>
      <c r="W3069" s="14">
        <v>35.860343847000024</v>
      </c>
      <c r="X3069" s="14">
        <v>36.769139934000066</v>
      </c>
      <c r="Y3069" s="14" t="s">
        <v>13194</v>
      </c>
      <c r="Z3069" s="70" t="s">
        <v>5574</v>
      </c>
    </row>
    <row r="3070" spans="1:26" x14ac:dyDescent="0.25">
      <c r="A3070" s="14">
        <v>2874</v>
      </c>
      <c r="B3070" s="14" t="s">
        <v>5230</v>
      </c>
      <c r="C3070" s="14" t="s">
        <v>5231</v>
      </c>
      <c r="D3070" s="14" t="s">
        <v>5230</v>
      </c>
      <c r="E3070" s="14" t="s">
        <v>5237</v>
      </c>
      <c r="F3070" s="14" t="s">
        <v>5238</v>
      </c>
      <c r="G3070" s="14" t="s">
        <v>13195</v>
      </c>
      <c r="H3070" s="14" t="s">
        <v>13196</v>
      </c>
      <c r="I3070" s="14" t="s">
        <v>5571</v>
      </c>
      <c r="J3070" s="15">
        <v>3200</v>
      </c>
      <c r="K3070" s="15">
        <v>1690</v>
      </c>
      <c r="L3070" s="14" t="s">
        <v>5572</v>
      </c>
      <c r="M3070" s="14">
        <v>3</v>
      </c>
      <c r="N3070" s="15">
        <v>2216.3261390887287</v>
      </c>
      <c r="O3070" s="14">
        <v>0</v>
      </c>
      <c r="P3070" s="15">
        <v>1107.0549064748202</v>
      </c>
      <c r="Q3070" s="15">
        <v>1109.2712326139085</v>
      </c>
      <c r="R3070" s="15">
        <v>953.02023980815341</v>
      </c>
      <c r="S3070" s="15">
        <v>509.75501199040764</v>
      </c>
      <c r="T3070" s="15">
        <v>443.26522781774577</v>
      </c>
      <c r="U3070" s="15">
        <v>820.04067146282966</v>
      </c>
      <c r="V3070" s="15">
        <v>132.97956834532371</v>
      </c>
      <c r="W3070" s="14">
        <v>35.83728368800007</v>
      </c>
      <c r="X3070" s="14">
        <v>36.76094733900004</v>
      </c>
      <c r="Y3070" s="14" t="s">
        <v>13197</v>
      </c>
      <c r="Z3070" s="70" t="s">
        <v>5574</v>
      </c>
    </row>
    <row r="3071" spans="1:26" x14ac:dyDescent="0.25">
      <c r="A3071" s="14">
        <v>2875</v>
      </c>
      <c r="B3071" s="14" t="s">
        <v>5230</v>
      </c>
      <c r="C3071" s="14" t="s">
        <v>5231</v>
      </c>
      <c r="D3071" s="14" t="s">
        <v>5230</v>
      </c>
      <c r="E3071" s="14" t="s">
        <v>5237</v>
      </c>
      <c r="F3071" s="14" t="s">
        <v>5238</v>
      </c>
      <c r="G3071" s="14" t="s">
        <v>13198</v>
      </c>
      <c r="H3071" s="14" t="s">
        <v>13199</v>
      </c>
      <c r="I3071" s="14" t="s">
        <v>5571</v>
      </c>
      <c r="J3071" s="15">
        <v>3100</v>
      </c>
      <c r="K3071" s="15">
        <v>1390</v>
      </c>
      <c r="L3071" s="14" t="s">
        <v>5572</v>
      </c>
      <c r="M3071" s="14">
        <v>3</v>
      </c>
      <c r="N3071" s="15">
        <v>2147.0659472422062</v>
      </c>
      <c r="O3071" s="14">
        <v>0</v>
      </c>
      <c r="P3071" s="15">
        <v>1072.4594406474821</v>
      </c>
      <c r="Q3071" s="15">
        <v>1074.6065065947241</v>
      </c>
      <c r="R3071" s="15">
        <v>923.23835731414874</v>
      </c>
      <c r="S3071" s="15">
        <v>493.82516786570744</v>
      </c>
      <c r="T3071" s="15">
        <v>429.41318944844124</v>
      </c>
      <c r="U3071" s="15">
        <v>794.41440047961635</v>
      </c>
      <c r="V3071" s="15">
        <v>128.82395683453237</v>
      </c>
      <c r="W3071" s="14">
        <v>35.801981306000073</v>
      </c>
      <c r="X3071" s="14">
        <v>36.733550233000074</v>
      </c>
      <c r="Y3071" s="14" t="s">
        <v>13200</v>
      </c>
      <c r="Z3071" s="70" t="s">
        <v>5574</v>
      </c>
    </row>
    <row r="3072" spans="1:26" x14ac:dyDescent="0.25">
      <c r="A3072" s="14">
        <v>2876</v>
      </c>
      <c r="B3072" s="14" t="s">
        <v>5230</v>
      </c>
      <c r="C3072" s="14" t="s">
        <v>5231</v>
      </c>
      <c r="D3072" s="14" t="s">
        <v>5230</v>
      </c>
      <c r="E3072" s="14" t="s">
        <v>5237</v>
      </c>
      <c r="F3072" s="14" t="s">
        <v>5238</v>
      </c>
      <c r="G3072" s="14" t="s">
        <v>13201</v>
      </c>
      <c r="H3072" s="14" t="s">
        <v>13202</v>
      </c>
      <c r="I3072" s="14" t="s">
        <v>5571</v>
      </c>
      <c r="J3072" s="15">
        <v>1300</v>
      </c>
      <c r="K3072" s="15">
        <v>400</v>
      </c>
      <c r="L3072" s="14" t="s">
        <v>5572</v>
      </c>
      <c r="M3072" s="14">
        <v>3</v>
      </c>
      <c r="N3072" s="15">
        <v>900.38249400479617</v>
      </c>
      <c r="O3072" s="14">
        <v>0</v>
      </c>
      <c r="P3072" s="15">
        <v>449.74105575539573</v>
      </c>
      <c r="Q3072" s="15">
        <v>450.64143824940044</v>
      </c>
      <c r="R3072" s="15">
        <v>387.16447242206237</v>
      </c>
      <c r="S3072" s="15">
        <v>207.08797362110312</v>
      </c>
      <c r="T3072" s="15">
        <v>180.07649880095926</v>
      </c>
      <c r="U3072" s="15">
        <v>333.1415227817746</v>
      </c>
      <c r="V3072" s="15">
        <v>54.02294964028777</v>
      </c>
      <c r="W3072" s="14">
        <v>35.770945114000028</v>
      </c>
      <c r="X3072" s="14">
        <v>36.888504835000049</v>
      </c>
      <c r="Y3072" s="14" t="s">
        <v>13203</v>
      </c>
      <c r="Z3072" s="70" t="s">
        <v>5574</v>
      </c>
    </row>
    <row r="3073" spans="1:26" x14ac:dyDescent="0.25">
      <c r="A3073" s="14">
        <v>2877</v>
      </c>
      <c r="B3073" s="14" t="s">
        <v>5230</v>
      </c>
      <c r="C3073" s="14" t="s">
        <v>5231</v>
      </c>
      <c r="D3073" s="14" t="s">
        <v>5230</v>
      </c>
      <c r="E3073" s="14" t="s">
        <v>5237</v>
      </c>
      <c r="F3073" s="14" t="s">
        <v>5238</v>
      </c>
      <c r="G3073" s="14" t="s">
        <v>13204</v>
      </c>
      <c r="H3073" s="14" t="s">
        <v>13205</v>
      </c>
      <c r="I3073" s="14" t="s">
        <v>5571</v>
      </c>
      <c r="J3073" s="15">
        <v>1250</v>
      </c>
      <c r="K3073" s="15">
        <v>590</v>
      </c>
      <c r="L3073" s="14" t="s">
        <v>5572</v>
      </c>
      <c r="M3073" s="14">
        <v>3</v>
      </c>
      <c r="N3073" s="15">
        <v>865.75239808153469</v>
      </c>
      <c r="O3073" s="14">
        <v>0</v>
      </c>
      <c r="P3073" s="15">
        <v>441.53372302158272</v>
      </c>
      <c r="Q3073" s="15">
        <v>424.21867505995198</v>
      </c>
      <c r="R3073" s="15">
        <v>372.27353117505993</v>
      </c>
      <c r="S3073" s="15">
        <v>199.12305155875299</v>
      </c>
      <c r="T3073" s="15">
        <v>173.15047961630694</v>
      </c>
      <c r="U3073" s="15">
        <v>320.32838729016783</v>
      </c>
      <c r="V3073" s="15">
        <v>51.945143884892083</v>
      </c>
      <c r="W3073" s="14">
        <v>35.803063929000075</v>
      </c>
      <c r="X3073" s="14">
        <v>36.897584116000075</v>
      </c>
      <c r="Y3073" s="14" t="s">
        <v>13206</v>
      </c>
      <c r="Z3073" s="70" t="s">
        <v>5574</v>
      </c>
    </row>
    <row r="3074" spans="1:26" x14ac:dyDescent="0.25">
      <c r="A3074" s="14">
        <v>2878</v>
      </c>
      <c r="B3074" s="14" t="s">
        <v>5230</v>
      </c>
      <c r="C3074" s="14" t="s">
        <v>5231</v>
      </c>
      <c r="D3074" s="14" t="s">
        <v>5230</v>
      </c>
      <c r="E3074" s="14" t="s">
        <v>5237</v>
      </c>
      <c r="F3074" s="14" t="s">
        <v>5238</v>
      </c>
      <c r="G3074" s="14" t="s">
        <v>13207</v>
      </c>
      <c r="H3074" s="14" t="s">
        <v>13208</v>
      </c>
      <c r="I3074" s="14" t="s">
        <v>5571</v>
      </c>
      <c r="J3074" s="15">
        <v>1800</v>
      </c>
      <c r="K3074" s="15">
        <v>1030</v>
      </c>
      <c r="L3074" s="14" t="s">
        <v>5572</v>
      </c>
      <c r="M3074" s="14">
        <v>3</v>
      </c>
      <c r="N3074" s="15">
        <v>1246.68345323741</v>
      </c>
      <c r="O3074" s="14">
        <v>0</v>
      </c>
      <c r="P3074" s="15">
        <v>629.26347302158274</v>
      </c>
      <c r="Q3074" s="15">
        <v>617.41998021582731</v>
      </c>
      <c r="R3074" s="15">
        <v>536.22972032374105</v>
      </c>
      <c r="S3074" s="15">
        <v>285.17883992805758</v>
      </c>
      <c r="T3074" s="15">
        <v>244.66162769784174</v>
      </c>
      <c r="U3074" s="15">
        <v>462.83123201438843</v>
      </c>
      <c r="V3074" s="15">
        <v>76.359361510791359</v>
      </c>
      <c r="W3074" s="14">
        <v>35.85736115900005</v>
      </c>
      <c r="X3074" s="14">
        <v>36.90346065600005</v>
      </c>
      <c r="Y3074" s="14" t="s">
        <v>13209</v>
      </c>
      <c r="Z3074" s="70" t="s">
        <v>5574</v>
      </c>
    </row>
    <row r="3075" spans="1:26" x14ac:dyDescent="0.25">
      <c r="A3075" s="14">
        <v>2880</v>
      </c>
      <c r="B3075" s="14" t="s">
        <v>5230</v>
      </c>
      <c r="C3075" s="14" t="s">
        <v>5231</v>
      </c>
      <c r="D3075" s="14" t="s">
        <v>5230</v>
      </c>
      <c r="E3075" s="14" t="s">
        <v>5237</v>
      </c>
      <c r="F3075" s="14" t="s">
        <v>5238</v>
      </c>
      <c r="G3075" s="14" t="s">
        <v>13210</v>
      </c>
      <c r="H3075" s="14" t="s">
        <v>13211</v>
      </c>
      <c r="I3075" s="14" t="s">
        <v>5571</v>
      </c>
      <c r="J3075" s="15">
        <v>1500</v>
      </c>
      <c r="K3075" s="15">
        <v>860</v>
      </c>
      <c r="L3075" s="14" t="s">
        <v>5572</v>
      </c>
      <c r="M3075" s="14">
        <v>3</v>
      </c>
      <c r="N3075" s="15">
        <v>1038.9028776978416</v>
      </c>
      <c r="O3075" s="14">
        <v>0</v>
      </c>
      <c r="P3075" s="15">
        <v>584.12314298561137</v>
      </c>
      <c r="Q3075" s="15">
        <v>454.77973471223027</v>
      </c>
      <c r="R3075" s="15">
        <v>435.17044289568344</v>
      </c>
      <c r="S3075" s="15">
        <v>237.64903327338129</v>
      </c>
      <c r="T3075" s="15">
        <v>164.92583183453237</v>
      </c>
      <c r="U3075" s="15">
        <v>424.6515512589927</v>
      </c>
      <c r="V3075" s="15">
        <v>63.632801258992799</v>
      </c>
      <c r="W3075" s="14">
        <v>35.841389396000068</v>
      </c>
      <c r="X3075" s="14">
        <v>36.735255355000049</v>
      </c>
      <c r="Y3075" s="14" t="s">
        <v>13212</v>
      </c>
      <c r="Z3075" s="70" t="s">
        <v>5574</v>
      </c>
    </row>
    <row r="3076" spans="1:26" x14ac:dyDescent="0.25">
      <c r="A3076" s="14">
        <v>2885</v>
      </c>
      <c r="B3076" s="14" t="s">
        <v>5230</v>
      </c>
      <c r="C3076" s="14" t="s">
        <v>5231</v>
      </c>
      <c r="D3076" s="14" t="s">
        <v>5230</v>
      </c>
      <c r="E3076" s="14" t="s">
        <v>5237</v>
      </c>
      <c r="F3076" s="14" t="s">
        <v>5238</v>
      </c>
      <c r="G3076" s="14" t="s">
        <v>13213</v>
      </c>
      <c r="H3076" s="14" t="s">
        <v>13214</v>
      </c>
      <c r="I3076" s="14" t="s">
        <v>5571</v>
      </c>
      <c r="J3076" s="15">
        <v>1700</v>
      </c>
      <c r="K3076" s="15">
        <v>410</v>
      </c>
      <c r="L3076" s="14" t="s">
        <v>5572</v>
      </c>
      <c r="M3076" s="14">
        <v>2</v>
      </c>
      <c r="N3076" s="15">
        <v>1177.4232613908873</v>
      </c>
      <c r="O3076" s="14">
        <v>0</v>
      </c>
      <c r="P3076" s="15">
        <v>594.30439118705044</v>
      </c>
      <c r="Q3076" s="15">
        <v>583.11887020383688</v>
      </c>
      <c r="R3076" s="15">
        <v>506.43918030575543</v>
      </c>
      <c r="S3076" s="15">
        <v>269.33557104316549</v>
      </c>
      <c r="T3076" s="15">
        <v>231.06931504796165</v>
      </c>
      <c r="U3076" s="15">
        <v>437.1183857913669</v>
      </c>
      <c r="V3076" s="15">
        <v>72.117174760191844</v>
      </c>
      <c r="W3076" s="14">
        <v>35.931899099000077</v>
      </c>
      <c r="X3076" s="14">
        <v>36.879193800000053</v>
      </c>
      <c r="Y3076" s="14" t="s">
        <v>13215</v>
      </c>
      <c r="Z3076" s="70" t="s">
        <v>5574</v>
      </c>
    </row>
    <row r="3077" spans="1:26" x14ac:dyDescent="0.25">
      <c r="A3077" s="14">
        <v>2886</v>
      </c>
      <c r="B3077" s="14" t="s">
        <v>5230</v>
      </c>
      <c r="C3077" s="14" t="s">
        <v>5231</v>
      </c>
      <c r="D3077" s="14" t="s">
        <v>5230</v>
      </c>
      <c r="E3077" s="14" t="s">
        <v>5237</v>
      </c>
      <c r="F3077" s="14" t="s">
        <v>5238</v>
      </c>
      <c r="G3077" s="14" t="s">
        <v>13216</v>
      </c>
      <c r="H3077" s="14" t="s">
        <v>13217</v>
      </c>
      <c r="I3077" s="14" t="s">
        <v>5571</v>
      </c>
      <c r="J3077" s="15">
        <v>1100</v>
      </c>
      <c r="K3077" s="15">
        <v>450</v>
      </c>
      <c r="L3077" s="14" t="s">
        <v>5572</v>
      </c>
      <c r="M3077" s="14">
        <v>3</v>
      </c>
      <c r="N3077" s="15">
        <v>761.8621103117506</v>
      </c>
      <c r="O3077" s="14">
        <v>0</v>
      </c>
      <c r="P3077" s="15">
        <v>384.54990017985614</v>
      </c>
      <c r="Q3077" s="15">
        <v>377.31221013189446</v>
      </c>
      <c r="R3077" s="15">
        <v>327.69594019784176</v>
      </c>
      <c r="S3077" s="15">
        <v>174.27595773381296</v>
      </c>
      <c r="T3077" s="15">
        <v>149.51543914868105</v>
      </c>
      <c r="U3077" s="15">
        <v>282.84130845323739</v>
      </c>
      <c r="V3077" s="15">
        <v>46.664054256594724</v>
      </c>
      <c r="W3077" s="14">
        <v>35.909003854000048</v>
      </c>
      <c r="X3077" s="14">
        <v>36.924103309000031</v>
      </c>
      <c r="Y3077" s="14" t="s">
        <v>13218</v>
      </c>
      <c r="Z3077" s="70" t="s">
        <v>5574</v>
      </c>
    </row>
    <row r="3078" spans="1:26" x14ac:dyDescent="0.25">
      <c r="A3078" s="14">
        <v>2890</v>
      </c>
      <c r="B3078" s="14" t="s">
        <v>5230</v>
      </c>
      <c r="C3078" s="14" t="s">
        <v>5231</v>
      </c>
      <c r="D3078" s="14" t="s">
        <v>5230</v>
      </c>
      <c r="E3078" s="14" t="s">
        <v>5237</v>
      </c>
      <c r="F3078" s="14" t="s">
        <v>5238</v>
      </c>
      <c r="G3078" s="14" t="s">
        <v>13219</v>
      </c>
      <c r="H3078" s="14" t="s">
        <v>13220</v>
      </c>
      <c r="I3078" s="14" t="s">
        <v>5571</v>
      </c>
      <c r="J3078" s="15">
        <v>1900</v>
      </c>
      <c r="K3078" s="15">
        <v>930</v>
      </c>
      <c r="L3078" s="14" t="s">
        <v>5572</v>
      </c>
      <c r="M3078" s="14">
        <v>3</v>
      </c>
      <c r="N3078" s="15">
        <v>1315.9436450839328</v>
      </c>
      <c r="O3078" s="14">
        <v>0</v>
      </c>
      <c r="P3078" s="15">
        <v>671.13125899280578</v>
      </c>
      <c r="Q3078" s="15">
        <v>644.812386091127</v>
      </c>
      <c r="R3078" s="15">
        <v>565.8557673860912</v>
      </c>
      <c r="S3078" s="15">
        <v>302.66703836930458</v>
      </c>
      <c r="T3078" s="15">
        <v>263.18872901678657</v>
      </c>
      <c r="U3078" s="15">
        <v>486.89914868105512</v>
      </c>
      <c r="V3078" s="15">
        <v>78.956618705035964</v>
      </c>
      <c r="W3078" s="14">
        <v>35.901869403000035</v>
      </c>
      <c r="X3078" s="14">
        <v>36.912500100000045</v>
      </c>
      <c r="Y3078" s="14" t="s">
        <v>13221</v>
      </c>
      <c r="Z3078" s="70" t="s">
        <v>5574</v>
      </c>
    </row>
    <row r="3079" spans="1:26" x14ac:dyDescent="0.25">
      <c r="A3079" s="14">
        <v>5562</v>
      </c>
      <c r="B3079" s="14" t="s">
        <v>5230</v>
      </c>
      <c r="C3079" s="14" t="s">
        <v>5231</v>
      </c>
      <c r="D3079" s="14" t="s">
        <v>5230</v>
      </c>
      <c r="E3079" s="14" t="s">
        <v>5237</v>
      </c>
      <c r="F3079" s="14" t="s">
        <v>5238</v>
      </c>
      <c r="G3079" s="14" t="s">
        <v>16770</v>
      </c>
      <c r="H3079" s="14" t="s">
        <v>16771</v>
      </c>
      <c r="I3079" s="14" t="s">
        <v>5571</v>
      </c>
      <c r="J3079" s="15">
        <v>600</v>
      </c>
      <c r="K3079" s="15">
        <v>140</v>
      </c>
      <c r="L3079" s="14" t="s">
        <v>5572</v>
      </c>
      <c r="M3079" s="14">
        <v>2</v>
      </c>
      <c r="N3079" s="15">
        <v>415.56115107913666</v>
      </c>
      <c r="O3079" s="14">
        <v>0</v>
      </c>
      <c r="P3079" s="15">
        <v>218.16960431654675</v>
      </c>
      <c r="Q3079" s="15">
        <v>197.39154676258991</v>
      </c>
      <c r="R3079" s="15">
        <v>183.05468705035972</v>
      </c>
      <c r="S3079" s="15">
        <v>95.579064748201432</v>
      </c>
      <c r="T3079" s="15">
        <v>97.656870503597105</v>
      </c>
      <c r="U3079" s="15">
        <v>139.21298561151079</v>
      </c>
      <c r="V3079" s="15">
        <v>24.933669064748198</v>
      </c>
      <c r="W3079" s="14">
        <v>35.917352354000059</v>
      </c>
      <c r="X3079" s="14">
        <v>36.892803099000048</v>
      </c>
      <c r="Y3079" s="14" t="s">
        <v>16772</v>
      </c>
      <c r="Z3079" s="70" t="s">
        <v>5574</v>
      </c>
    </row>
    <row r="3080" spans="1:26" x14ac:dyDescent="0.25">
      <c r="A3080" s="14">
        <v>2897</v>
      </c>
      <c r="B3080" s="14" t="s">
        <v>5230</v>
      </c>
      <c r="C3080" s="14" t="s">
        <v>5231</v>
      </c>
      <c r="D3080" s="14" t="s">
        <v>5230</v>
      </c>
      <c r="E3080" s="14" t="s">
        <v>5239</v>
      </c>
      <c r="F3080" s="14" t="s">
        <v>5240</v>
      </c>
      <c r="G3080" s="14" t="s">
        <v>6641</v>
      </c>
      <c r="H3080" s="14" t="s">
        <v>6642</v>
      </c>
      <c r="I3080" s="14" t="s">
        <v>5571</v>
      </c>
      <c r="J3080" s="15">
        <v>3500</v>
      </c>
      <c r="K3080" s="15">
        <v>1160</v>
      </c>
      <c r="L3080" s="14" t="s">
        <v>5572</v>
      </c>
      <c r="M3080" s="14">
        <v>3</v>
      </c>
      <c r="N3080" s="15">
        <v>2424.0974729241875</v>
      </c>
      <c r="O3080" s="14">
        <v>0</v>
      </c>
      <c r="P3080" s="15">
        <v>1260.5306859205775</v>
      </c>
      <c r="Q3080" s="15">
        <v>1163.56678700361</v>
      </c>
      <c r="R3080" s="15">
        <v>1042.3619133574007</v>
      </c>
      <c r="S3080" s="15">
        <v>557.54241877256311</v>
      </c>
      <c r="T3080" s="15">
        <v>484.81949458483751</v>
      </c>
      <c r="U3080" s="15">
        <v>896.91606498194938</v>
      </c>
      <c r="V3080" s="15">
        <v>145.44584837545125</v>
      </c>
      <c r="W3080" s="14">
        <v>35.967143522000072</v>
      </c>
      <c r="X3080" s="14">
        <v>36.835377766000079</v>
      </c>
      <c r="Y3080" s="14" t="s">
        <v>6643</v>
      </c>
      <c r="Z3080" s="70" t="s">
        <v>5574</v>
      </c>
    </row>
    <row r="3081" spans="1:26" x14ac:dyDescent="0.25">
      <c r="A3081" s="14">
        <v>2898</v>
      </c>
      <c r="B3081" s="14" t="s">
        <v>5230</v>
      </c>
      <c r="C3081" s="14" t="s">
        <v>5231</v>
      </c>
      <c r="D3081" s="14" t="s">
        <v>5230</v>
      </c>
      <c r="E3081" s="14" t="s">
        <v>5239</v>
      </c>
      <c r="F3081" s="14" t="s">
        <v>5240</v>
      </c>
      <c r="G3081" s="14" t="s">
        <v>6644</v>
      </c>
      <c r="H3081" s="14" t="s">
        <v>6645</v>
      </c>
      <c r="I3081" s="14" t="s">
        <v>5571</v>
      </c>
      <c r="J3081" s="15">
        <v>3700</v>
      </c>
      <c r="K3081" s="15">
        <v>1650</v>
      </c>
      <c r="L3081" s="14" t="s">
        <v>5572</v>
      </c>
      <c r="M3081" s="14">
        <v>3</v>
      </c>
      <c r="N3081" s="15">
        <v>2562.6173285198556</v>
      </c>
      <c r="O3081" s="14">
        <v>0</v>
      </c>
      <c r="P3081" s="15">
        <v>1332.5610108303249</v>
      </c>
      <c r="Q3081" s="15">
        <v>1230.0563176895307</v>
      </c>
      <c r="R3081" s="15">
        <v>1101.925451263538</v>
      </c>
      <c r="S3081" s="15">
        <v>589.40198555956681</v>
      </c>
      <c r="T3081" s="15">
        <v>512.52346570397117</v>
      </c>
      <c r="U3081" s="15">
        <v>948.16841155234658</v>
      </c>
      <c r="V3081" s="15">
        <v>153.75703971119134</v>
      </c>
      <c r="W3081" s="14">
        <v>36.018376529000079</v>
      </c>
      <c r="X3081" s="14">
        <v>36.794007180000051</v>
      </c>
      <c r="Y3081" s="14" t="s">
        <v>6646</v>
      </c>
      <c r="Z3081" s="70" t="s">
        <v>5574</v>
      </c>
    </row>
    <row r="3082" spans="1:26" x14ac:dyDescent="0.25">
      <c r="A3082" s="14">
        <v>2900</v>
      </c>
      <c r="B3082" s="14" t="s">
        <v>5230</v>
      </c>
      <c r="C3082" s="14" t="s">
        <v>5231</v>
      </c>
      <c r="D3082" s="14" t="s">
        <v>5230</v>
      </c>
      <c r="E3082" s="14" t="s">
        <v>5239</v>
      </c>
      <c r="F3082" s="14" t="s">
        <v>5240</v>
      </c>
      <c r="G3082" s="14" t="s">
        <v>6647</v>
      </c>
      <c r="H3082" s="14" t="s">
        <v>6648</v>
      </c>
      <c r="I3082" s="14" t="s">
        <v>5571</v>
      </c>
      <c r="J3082" s="15">
        <v>3000</v>
      </c>
      <c r="K3082" s="15">
        <v>1100</v>
      </c>
      <c r="L3082" s="14" t="s">
        <v>5572</v>
      </c>
      <c r="M3082" s="14">
        <v>3</v>
      </c>
      <c r="N3082" s="15">
        <v>2077.7978339350179</v>
      </c>
      <c r="O3082" s="14">
        <v>0</v>
      </c>
      <c r="P3082" s="15">
        <v>1070.0658844765342</v>
      </c>
      <c r="Q3082" s="15">
        <v>1007.7319494584837</v>
      </c>
      <c r="R3082" s="15">
        <v>893.45306859205766</v>
      </c>
      <c r="S3082" s="15">
        <v>483.08799638989166</v>
      </c>
      <c r="T3082" s="15">
        <v>415.55956678700363</v>
      </c>
      <c r="U3082" s="15">
        <v>768.78519855595664</v>
      </c>
      <c r="V3082" s="15">
        <v>124.66787003610108</v>
      </c>
      <c r="W3082" s="14">
        <v>36.052723344000071</v>
      </c>
      <c r="X3082" s="14">
        <v>36.810878317000061</v>
      </c>
      <c r="Y3082" s="14" t="s">
        <v>6649</v>
      </c>
      <c r="Z3082" s="70" t="s">
        <v>5574</v>
      </c>
    </row>
    <row r="3083" spans="1:26" x14ac:dyDescent="0.25">
      <c r="A3083" s="14">
        <v>2899</v>
      </c>
      <c r="B3083" s="14" t="s">
        <v>5230</v>
      </c>
      <c r="C3083" s="14" t="s">
        <v>5231</v>
      </c>
      <c r="D3083" s="14" t="s">
        <v>5230</v>
      </c>
      <c r="E3083" s="14" t="s">
        <v>5239</v>
      </c>
      <c r="F3083" s="14" t="s">
        <v>5240</v>
      </c>
      <c r="G3083" s="14" t="s">
        <v>7959</v>
      </c>
      <c r="H3083" s="14" t="s">
        <v>7960</v>
      </c>
      <c r="I3083" s="14" t="s">
        <v>5571</v>
      </c>
      <c r="J3083" s="15">
        <v>10500</v>
      </c>
      <c r="K3083" s="15">
        <v>4230</v>
      </c>
      <c r="L3083" s="14" t="s">
        <v>5572</v>
      </c>
      <c r="M3083" s="14">
        <v>4</v>
      </c>
      <c r="N3083" s="15">
        <v>7272.292418772563</v>
      </c>
      <c r="O3083" s="14">
        <v>0</v>
      </c>
      <c r="P3083" s="15">
        <v>3781.592057761733</v>
      </c>
      <c r="Q3083" s="15">
        <v>3490.70036101083</v>
      </c>
      <c r="R3083" s="15">
        <v>3134.3580324909744</v>
      </c>
      <c r="S3083" s="15">
        <v>1643.5380866425992</v>
      </c>
      <c r="T3083" s="15">
        <v>1454.4584837545126</v>
      </c>
      <c r="U3083" s="15">
        <v>2683.4759025270755</v>
      </c>
      <c r="V3083" s="15">
        <v>436.33754512635375</v>
      </c>
      <c r="W3083" s="14">
        <v>36.035143386000072</v>
      </c>
      <c r="X3083" s="14">
        <v>36.83760363500005</v>
      </c>
      <c r="Y3083" s="14" t="s">
        <v>7961</v>
      </c>
      <c r="Z3083" s="70" t="s">
        <v>5574</v>
      </c>
    </row>
    <row r="3084" spans="1:26" x14ac:dyDescent="0.25">
      <c r="A3084" s="14">
        <v>2896</v>
      </c>
      <c r="B3084" s="14" t="s">
        <v>5230</v>
      </c>
      <c r="C3084" s="14" t="s">
        <v>5231</v>
      </c>
      <c r="D3084" s="14" t="s">
        <v>5230</v>
      </c>
      <c r="E3084" s="14" t="s">
        <v>5239</v>
      </c>
      <c r="F3084" s="14" t="s">
        <v>5240</v>
      </c>
      <c r="G3084" s="14" t="s">
        <v>8606</v>
      </c>
      <c r="H3084" s="14" t="s">
        <v>5240</v>
      </c>
      <c r="I3084" s="14" t="s">
        <v>5837</v>
      </c>
      <c r="J3084" s="15">
        <v>7000</v>
      </c>
      <c r="K3084" s="15">
        <v>4500</v>
      </c>
      <c r="L3084" s="14" t="s">
        <v>5572</v>
      </c>
      <c r="M3084" s="14">
        <v>4</v>
      </c>
      <c r="N3084" s="15">
        <v>4848.194945848375</v>
      </c>
      <c r="O3084" s="14">
        <v>0</v>
      </c>
      <c r="P3084" s="15">
        <v>2605.9047833935019</v>
      </c>
      <c r="Q3084" s="15">
        <v>2242.2901624548731</v>
      </c>
      <c r="R3084" s="15">
        <v>2181.6877256317684</v>
      </c>
      <c r="S3084" s="15">
        <v>1115.0848375451262</v>
      </c>
      <c r="T3084" s="15">
        <v>969.63898916967503</v>
      </c>
      <c r="U3084" s="15">
        <v>1793.8321299638988</v>
      </c>
      <c r="V3084" s="15">
        <v>193.92779783393502</v>
      </c>
      <c r="W3084" s="14">
        <v>35.997736668000073</v>
      </c>
      <c r="X3084" s="14">
        <v>36.783250960000032</v>
      </c>
      <c r="Y3084" s="14" t="s">
        <v>8607</v>
      </c>
      <c r="Z3084" s="70" t="s">
        <v>5574</v>
      </c>
    </row>
    <row r="3085" spans="1:26" x14ac:dyDescent="0.25">
      <c r="A3085" s="14">
        <v>5563</v>
      </c>
      <c r="B3085" s="14" t="s">
        <v>5230</v>
      </c>
      <c r="C3085" s="14" t="s">
        <v>5231</v>
      </c>
      <c r="D3085" s="14" t="s">
        <v>5230</v>
      </c>
      <c r="E3085" s="14" t="s">
        <v>5239</v>
      </c>
      <c r="F3085" s="14" t="s">
        <v>5240</v>
      </c>
      <c r="G3085" s="14" t="s">
        <v>16773</v>
      </c>
      <c r="H3085" s="14" t="s">
        <v>16774</v>
      </c>
      <c r="I3085" s="14" t="s">
        <v>5571</v>
      </c>
      <c r="J3085" s="15" t="s">
        <v>5528</v>
      </c>
      <c r="K3085" s="15" t="s">
        <v>5528</v>
      </c>
      <c r="L3085" s="14" t="s">
        <v>5572</v>
      </c>
      <c r="M3085" s="14">
        <v>2</v>
      </c>
      <c r="N3085" s="15">
        <v>0</v>
      </c>
      <c r="O3085" s="14">
        <v>0</v>
      </c>
      <c r="P3085" s="15">
        <v>0</v>
      </c>
      <c r="Q3085" s="15">
        <v>0</v>
      </c>
      <c r="R3085" s="15">
        <v>0</v>
      </c>
      <c r="S3085" s="15">
        <v>0</v>
      </c>
      <c r="T3085" s="15">
        <v>0</v>
      </c>
      <c r="U3085" s="15">
        <v>0</v>
      </c>
      <c r="V3085" s="15">
        <v>0</v>
      </c>
      <c r="W3085" s="14">
        <v>35.958694426000079</v>
      </c>
      <c r="X3085" s="14">
        <v>36.859206444000051</v>
      </c>
      <c r="Y3085" s="14" t="s">
        <v>16775</v>
      </c>
      <c r="Z3085" s="70" t="s">
        <v>5574</v>
      </c>
    </row>
    <row r="3086" spans="1:26" x14ac:dyDescent="0.25">
      <c r="A3086" s="14">
        <v>5564</v>
      </c>
      <c r="B3086" s="14" t="s">
        <v>5230</v>
      </c>
      <c r="C3086" s="14" t="s">
        <v>5231</v>
      </c>
      <c r="D3086" s="14" t="s">
        <v>5230</v>
      </c>
      <c r="E3086" s="14" t="s">
        <v>5239</v>
      </c>
      <c r="F3086" s="14" t="s">
        <v>5240</v>
      </c>
      <c r="G3086" s="14" t="s">
        <v>16776</v>
      </c>
      <c r="H3086" s="14" t="s">
        <v>16777</v>
      </c>
      <c r="I3086" s="14" t="s">
        <v>5571</v>
      </c>
      <c r="J3086" s="15" t="s">
        <v>5528</v>
      </c>
      <c r="K3086" s="15" t="s">
        <v>5528</v>
      </c>
      <c r="L3086" s="14" t="s">
        <v>5572</v>
      </c>
      <c r="M3086" s="14">
        <v>2</v>
      </c>
      <c r="N3086" s="15">
        <v>0</v>
      </c>
      <c r="O3086" s="14">
        <v>0</v>
      </c>
      <c r="P3086" s="15">
        <v>0</v>
      </c>
      <c r="Q3086" s="15">
        <v>0</v>
      </c>
      <c r="R3086" s="15">
        <v>0</v>
      </c>
      <c r="S3086" s="15">
        <v>0</v>
      </c>
      <c r="T3086" s="15">
        <v>0</v>
      </c>
      <c r="U3086" s="15">
        <v>0</v>
      </c>
      <c r="V3086" s="15">
        <v>0</v>
      </c>
      <c r="W3086" s="14">
        <v>36.04167908800008</v>
      </c>
      <c r="X3086" s="14">
        <v>36.863504242000033</v>
      </c>
      <c r="Y3086" s="14" t="s">
        <v>16778</v>
      </c>
      <c r="Z3086" s="70" t="s">
        <v>5574</v>
      </c>
    </row>
    <row r="3087" spans="1:26" x14ac:dyDescent="0.25">
      <c r="A3087" s="14">
        <v>2902</v>
      </c>
      <c r="B3087" s="14" t="s">
        <v>5230</v>
      </c>
      <c r="C3087" s="14" t="s">
        <v>5231</v>
      </c>
      <c r="D3087" s="14" t="s">
        <v>5230</v>
      </c>
      <c r="E3087" s="14" t="s">
        <v>5241</v>
      </c>
      <c r="F3087" s="14" t="s">
        <v>5242</v>
      </c>
      <c r="G3087" s="14" t="s">
        <v>6650</v>
      </c>
      <c r="H3087" s="14" t="s">
        <v>6651</v>
      </c>
      <c r="I3087" s="14" t="s">
        <v>5571</v>
      </c>
      <c r="J3087" s="15">
        <v>2556</v>
      </c>
      <c r="K3087" s="15">
        <v>890</v>
      </c>
      <c r="L3087" s="14" t="s">
        <v>5572</v>
      </c>
      <c r="M3087" s="14">
        <v>3</v>
      </c>
      <c r="N3087" s="15">
        <v>1571.9760791328147</v>
      </c>
      <c r="O3087" s="14">
        <v>0</v>
      </c>
      <c r="P3087" s="15">
        <v>841.00720233605591</v>
      </c>
      <c r="Q3087" s="15">
        <v>730.96887679675876</v>
      </c>
      <c r="R3087" s="15">
        <v>697.95737913496964</v>
      </c>
      <c r="S3087" s="15">
        <v>361.55449820054741</v>
      </c>
      <c r="T3087" s="15">
        <v>282.95569424390663</v>
      </c>
      <c r="U3087" s="15">
        <v>581.63114927914137</v>
      </c>
      <c r="V3087" s="15">
        <v>94.318564747968878</v>
      </c>
      <c r="W3087" s="14">
        <v>36.045712020000053</v>
      </c>
      <c r="X3087" s="14">
        <v>36.755303985000069</v>
      </c>
      <c r="Y3087" s="14" t="s">
        <v>6652</v>
      </c>
      <c r="Z3087" s="70" t="s">
        <v>5574</v>
      </c>
    </row>
    <row r="3088" spans="1:26" x14ac:dyDescent="0.25">
      <c r="A3088" s="14">
        <v>2903</v>
      </c>
      <c r="B3088" s="14" t="s">
        <v>5230</v>
      </c>
      <c r="C3088" s="14" t="s">
        <v>5231</v>
      </c>
      <c r="D3088" s="14" t="s">
        <v>5230</v>
      </c>
      <c r="E3088" s="14" t="s">
        <v>5241</v>
      </c>
      <c r="F3088" s="14" t="s">
        <v>5242</v>
      </c>
      <c r="G3088" s="14" t="s">
        <v>6653</v>
      </c>
      <c r="H3088" s="14" t="s">
        <v>6654</v>
      </c>
      <c r="I3088" s="14" t="s">
        <v>5571</v>
      </c>
      <c r="J3088" s="15">
        <v>3700</v>
      </c>
      <c r="K3088" s="15">
        <v>1200</v>
      </c>
      <c r="L3088" s="14" t="s">
        <v>5572</v>
      </c>
      <c r="M3088" s="14">
        <v>3</v>
      </c>
      <c r="N3088" s="15">
        <v>2275.552227226688</v>
      </c>
      <c r="O3088" s="14">
        <v>0</v>
      </c>
      <c r="P3088" s="15">
        <v>1217.4204415662782</v>
      </c>
      <c r="Q3088" s="15">
        <v>1058.1317856604098</v>
      </c>
      <c r="R3088" s="15">
        <v>965.97192045772886</v>
      </c>
      <c r="S3088" s="15">
        <v>591.64357907893896</v>
      </c>
      <c r="T3088" s="15">
        <v>455.11044544533763</v>
      </c>
      <c r="U3088" s="15">
        <v>841.95432407387455</v>
      </c>
      <c r="V3088" s="15">
        <v>149.04867088334808</v>
      </c>
      <c r="W3088" s="14">
        <v>36.007488665000039</v>
      </c>
      <c r="X3088" s="14">
        <v>36.63278600600006</v>
      </c>
      <c r="Y3088" s="14" t="s">
        <v>6655</v>
      </c>
      <c r="Z3088" s="70" t="s">
        <v>5574</v>
      </c>
    </row>
    <row r="3089" spans="1:26" x14ac:dyDescent="0.25">
      <c r="A3089" s="14">
        <v>2906</v>
      </c>
      <c r="B3089" s="14" t="s">
        <v>5230</v>
      </c>
      <c r="C3089" s="14" t="s">
        <v>5231</v>
      </c>
      <c r="D3089" s="14" t="s">
        <v>5230</v>
      </c>
      <c r="E3089" s="14" t="s">
        <v>5241</v>
      </c>
      <c r="F3089" s="14" t="s">
        <v>5242</v>
      </c>
      <c r="G3089" s="14" t="s">
        <v>6656</v>
      </c>
      <c r="H3089" s="14" t="s">
        <v>6657</v>
      </c>
      <c r="I3089" s="14" t="s">
        <v>5571</v>
      </c>
      <c r="J3089" s="15">
        <v>4000</v>
      </c>
      <c r="K3089" s="15">
        <v>2600</v>
      </c>
      <c r="L3089" s="14" t="s">
        <v>5572</v>
      </c>
      <c r="M3089" s="14">
        <v>3</v>
      </c>
      <c r="N3089" s="15">
        <v>2460.0564618666895</v>
      </c>
      <c r="O3089" s="14">
        <v>0</v>
      </c>
      <c r="P3089" s="15">
        <v>1336.4256729090791</v>
      </c>
      <c r="Q3089" s="15">
        <v>1123.6307889576103</v>
      </c>
      <c r="R3089" s="15">
        <v>1057.8242786026763</v>
      </c>
      <c r="S3089" s="15">
        <v>565.81298622933855</v>
      </c>
      <c r="T3089" s="15">
        <v>492.01129237333794</v>
      </c>
      <c r="U3089" s="15">
        <v>910.22089089067504</v>
      </c>
      <c r="V3089" s="15">
        <v>147.60338771200136</v>
      </c>
      <c r="W3089" s="14">
        <v>36.059152734000065</v>
      </c>
      <c r="X3089" s="14">
        <v>36.696789765000062</v>
      </c>
      <c r="Y3089" s="14" t="s">
        <v>6658</v>
      </c>
      <c r="Z3089" s="70" t="s">
        <v>5574</v>
      </c>
    </row>
    <row r="3090" spans="1:26" x14ac:dyDescent="0.25">
      <c r="A3090" s="14">
        <v>2909</v>
      </c>
      <c r="B3090" s="14" t="s">
        <v>5230</v>
      </c>
      <c r="C3090" s="14" t="s">
        <v>5231</v>
      </c>
      <c r="D3090" s="14" t="s">
        <v>5230</v>
      </c>
      <c r="E3090" s="14" t="s">
        <v>5241</v>
      </c>
      <c r="F3090" s="14" t="s">
        <v>5242</v>
      </c>
      <c r="G3090" s="14" t="s">
        <v>6659</v>
      </c>
      <c r="H3090" s="14" t="s">
        <v>6660</v>
      </c>
      <c r="I3090" s="14" t="s">
        <v>5571</v>
      </c>
      <c r="J3090" s="15">
        <v>10350</v>
      </c>
      <c r="K3090" s="15">
        <v>6825</v>
      </c>
      <c r="L3090" s="14" t="s">
        <v>5572</v>
      </c>
      <c r="M3090" s="14">
        <v>3</v>
      </c>
      <c r="N3090" s="15">
        <v>6365.3960950800592</v>
      </c>
      <c r="O3090" s="14">
        <v>0</v>
      </c>
      <c r="P3090" s="15">
        <v>3246.3520084908305</v>
      </c>
      <c r="Q3090" s="15">
        <v>3119.0440865892288</v>
      </c>
      <c r="R3090" s="15">
        <v>2737.1203208844245</v>
      </c>
      <c r="S3090" s="15">
        <v>1502.2334784388938</v>
      </c>
      <c r="T3090" s="15">
        <v>1273.0792190160118</v>
      </c>
      <c r="U3090" s="15">
        <v>2355.196555179622</v>
      </c>
      <c r="V3090" s="15">
        <v>381.92376570480354</v>
      </c>
      <c r="W3090" s="14">
        <v>35.97587298600007</v>
      </c>
      <c r="X3090" s="14">
        <v>36.614217932000031</v>
      </c>
      <c r="Y3090" s="14" t="s">
        <v>6661</v>
      </c>
      <c r="Z3090" s="70" t="s">
        <v>5574</v>
      </c>
    </row>
    <row r="3091" spans="1:26" x14ac:dyDescent="0.25">
      <c r="A3091" s="14">
        <v>2912</v>
      </c>
      <c r="B3091" s="14" t="s">
        <v>5230</v>
      </c>
      <c r="C3091" s="14" t="s">
        <v>5231</v>
      </c>
      <c r="D3091" s="14" t="s">
        <v>5230</v>
      </c>
      <c r="E3091" s="14" t="s">
        <v>5241</v>
      </c>
      <c r="F3091" s="14" t="s">
        <v>5242</v>
      </c>
      <c r="G3091" s="14" t="s">
        <v>6662</v>
      </c>
      <c r="H3091" s="14" t="s">
        <v>6663</v>
      </c>
      <c r="I3091" s="14" t="s">
        <v>5571</v>
      </c>
      <c r="J3091" s="15">
        <v>1400</v>
      </c>
      <c r="K3091" s="15">
        <v>850</v>
      </c>
      <c r="L3091" s="14" t="s">
        <v>5572</v>
      </c>
      <c r="M3091" s="14">
        <v>3</v>
      </c>
      <c r="N3091" s="15">
        <v>861.01976165334133</v>
      </c>
      <c r="O3091" s="14">
        <v>0</v>
      </c>
      <c r="P3091" s="15">
        <v>443.42517725147081</v>
      </c>
      <c r="Q3091" s="15">
        <v>417.59458440187052</v>
      </c>
      <c r="R3091" s="15">
        <v>371.96053703424343</v>
      </c>
      <c r="S3091" s="15">
        <v>203.20066375018854</v>
      </c>
      <c r="T3091" s="15">
        <v>163.59375471413486</v>
      </c>
      <c r="U3091" s="15">
        <v>318.57731181173631</v>
      </c>
      <c r="V3091" s="15">
        <v>55.966284507467186</v>
      </c>
      <c r="W3091" s="14">
        <v>36.057085251000046</v>
      </c>
      <c r="X3091" s="14">
        <v>36.609101172000067</v>
      </c>
      <c r="Y3091" s="14" t="s">
        <v>6664</v>
      </c>
      <c r="Z3091" s="70" t="s">
        <v>5574</v>
      </c>
    </row>
    <row r="3092" spans="1:26" x14ac:dyDescent="0.25">
      <c r="A3092" s="14">
        <v>2915</v>
      </c>
      <c r="B3092" s="14" t="s">
        <v>5230</v>
      </c>
      <c r="C3092" s="14" t="s">
        <v>5231</v>
      </c>
      <c r="D3092" s="14" t="s">
        <v>5230</v>
      </c>
      <c r="E3092" s="14" t="s">
        <v>5241</v>
      </c>
      <c r="F3092" s="14" t="s">
        <v>5242</v>
      </c>
      <c r="G3092" s="14" t="s">
        <v>6665</v>
      </c>
      <c r="H3092" s="14" t="s">
        <v>6666</v>
      </c>
      <c r="I3092" s="14" t="s">
        <v>5571</v>
      </c>
      <c r="J3092" s="15">
        <v>4100</v>
      </c>
      <c r="K3092" s="15">
        <v>2590</v>
      </c>
      <c r="L3092" s="14" t="s">
        <v>5572</v>
      </c>
      <c r="M3092" s="14">
        <v>3</v>
      </c>
      <c r="N3092" s="15">
        <v>2521.5578734133569</v>
      </c>
      <c r="O3092" s="14">
        <v>0</v>
      </c>
      <c r="P3092" s="15">
        <v>1285.9945154408119</v>
      </c>
      <c r="Q3092" s="15">
        <v>1235.563357972545</v>
      </c>
      <c r="R3092" s="15">
        <v>1084.2698855677434</v>
      </c>
      <c r="S3092" s="15">
        <v>579.95831088507214</v>
      </c>
      <c r="T3092" s="15">
        <v>504.31157468267139</v>
      </c>
      <c r="U3092" s="15">
        <v>932.97641316294209</v>
      </c>
      <c r="V3092" s="15">
        <v>151.29347240480141</v>
      </c>
      <c r="W3092" s="14">
        <v>36.095839609000052</v>
      </c>
      <c r="X3092" s="14">
        <v>36.679596924000066</v>
      </c>
      <c r="Y3092" s="14" t="s">
        <v>6667</v>
      </c>
      <c r="Z3092" s="70" t="s">
        <v>5574</v>
      </c>
    </row>
    <row r="3093" spans="1:26" x14ac:dyDescent="0.25">
      <c r="A3093" s="14">
        <v>5559</v>
      </c>
      <c r="B3093" s="14" t="s">
        <v>5230</v>
      </c>
      <c r="C3093" s="14" t="s">
        <v>5231</v>
      </c>
      <c r="D3093" s="14" t="s">
        <v>5230</v>
      </c>
      <c r="E3093" s="14" t="s">
        <v>5241</v>
      </c>
      <c r="F3093" s="14" t="s">
        <v>5242</v>
      </c>
      <c r="G3093" s="14" t="s">
        <v>7566</v>
      </c>
      <c r="H3093" s="14" t="s">
        <v>7567</v>
      </c>
      <c r="I3093" s="14" t="s">
        <v>5571</v>
      </c>
      <c r="J3093" s="15">
        <v>1800</v>
      </c>
      <c r="K3093" s="15">
        <v>590</v>
      </c>
      <c r="L3093" s="14" t="s">
        <v>5572</v>
      </c>
      <c r="M3093" s="14">
        <v>3</v>
      </c>
      <c r="N3093" s="15">
        <v>1107.0254078400103</v>
      </c>
      <c r="O3093" s="14">
        <v>0</v>
      </c>
      <c r="P3093" s="15">
        <v>572.8856485572054</v>
      </c>
      <c r="Q3093" s="15">
        <v>534.1397592828049</v>
      </c>
      <c r="R3093" s="15">
        <v>472.69984914768446</v>
      </c>
      <c r="S3093" s="15">
        <v>240.77802620520225</v>
      </c>
      <c r="T3093" s="15">
        <v>210.33482748960196</v>
      </c>
      <c r="U3093" s="15">
        <v>409.5994009008038</v>
      </c>
      <c r="V3093" s="15">
        <v>77.491778548800667</v>
      </c>
      <c r="W3093" s="14">
        <v>36.050467074000039</v>
      </c>
      <c r="X3093" s="14">
        <v>36.564705080000067</v>
      </c>
      <c r="Y3093" s="14" t="s">
        <v>7568</v>
      </c>
      <c r="Z3093" s="70" t="s">
        <v>5574</v>
      </c>
    </row>
    <row r="3094" spans="1:26" x14ac:dyDescent="0.25">
      <c r="A3094" s="14">
        <v>2905</v>
      </c>
      <c r="B3094" s="14" t="s">
        <v>5230</v>
      </c>
      <c r="C3094" s="14" t="s">
        <v>5231</v>
      </c>
      <c r="D3094" s="14" t="s">
        <v>5230</v>
      </c>
      <c r="E3094" s="14" t="s">
        <v>5241</v>
      </c>
      <c r="F3094" s="14" t="s">
        <v>5242</v>
      </c>
      <c r="G3094" s="14" t="s">
        <v>7962</v>
      </c>
      <c r="H3094" s="14" t="s">
        <v>7963</v>
      </c>
      <c r="I3094" s="14" t="s">
        <v>5571</v>
      </c>
      <c r="J3094" s="15">
        <v>6500</v>
      </c>
      <c r="K3094" s="15">
        <v>3500</v>
      </c>
      <c r="L3094" s="14" t="s">
        <v>5572</v>
      </c>
      <c r="M3094" s="14">
        <v>3</v>
      </c>
      <c r="N3094" s="15">
        <v>3997.5917505333705</v>
      </c>
      <c r="O3094" s="14">
        <v>0</v>
      </c>
      <c r="P3094" s="15">
        <v>2038.7717927720189</v>
      </c>
      <c r="Q3094" s="15">
        <v>1958.8199577613516</v>
      </c>
      <c r="R3094" s="15">
        <v>1718.9644527293487</v>
      </c>
      <c r="S3094" s="15">
        <v>919.4461026226752</v>
      </c>
      <c r="T3094" s="15">
        <v>799.51835010667412</v>
      </c>
      <c r="U3094" s="15">
        <v>1479.108947697347</v>
      </c>
      <c r="V3094" s="15">
        <v>239.85550503200221</v>
      </c>
      <c r="W3094" s="14">
        <v>36.026652528000056</v>
      </c>
      <c r="X3094" s="14">
        <v>36.713490935000038</v>
      </c>
      <c r="Y3094" s="14" t="s">
        <v>7964</v>
      </c>
      <c r="Z3094" s="70" t="s">
        <v>5574</v>
      </c>
    </row>
    <row r="3095" spans="1:26" x14ac:dyDescent="0.25">
      <c r="A3095" s="14">
        <v>2907</v>
      </c>
      <c r="B3095" s="14" t="s">
        <v>5230</v>
      </c>
      <c r="C3095" s="14" t="s">
        <v>5231</v>
      </c>
      <c r="D3095" s="14" t="s">
        <v>5230</v>
      </c>
      <c r="E3095" s="14" t="s">
        <v>5241</v>
      </c>
      <c r="F3095" s="14" t="s">
        <v>5242</v>
      </c>
      <c r="G3095" s="14" t="s">
        <v>7965</v>
      </c>
      <c r="H3095" s="14" t="s">
        <v>7966</v>
      </c>
      <c r="I3095" s="14" t="s">
        <v>5571</v>
      </c>
      <c r="J3095" s="15">
        <v>4500</v>
      </c>
      <c r="K3095" s="15">
        <v>3300</v>
      </c>
      <c r="L3095" s="14" t="s">
        <v>5572</v>
      </c>
      <c r="M3095" s="14">
        <v>3</v>
      </c>
      <c r="N3095" s="15">
        <v>2767.5635196000258</v>
      </c>
      <c r="O3095" s="14">
        <v>0</v>
      </c>
      <c r="P3095" s="15">
        <v>1425.2952125940133</v>
      </c>
      <c r="Q3095" s="15">
        <v>1342.2683070060125</v>
      </c>
      <c r="R3095" s="15">
        <v>1190.0523134280108</v>
      </c>
      <c r="S3095" s="15">
        <v>636.53960950800592</v>
      </c>
      <c r="T3095" s="15">
        <v>553.51270392000515</v>
      </c>
      <c r="U3095" s="15">
        <v>1023.9985022520095</v>
      </c>
      <c r="V3095" s="15">
        <v>166.05381117600155</v>
      </c>
      <c r="W3095" s="14">
        <v>36.074335172000076</v>
      </c>
      <c r="X3095" s="14">
        <v>36.638895350000041</v>
      </c>
      <c r="Y3095" s="14" t="s">
        <v>7967</v>
      </c>
      <c r="Z3095" s="70" t="s">
        <v>5574</v>
      </c>
    </row>
    <row r="3096" spans="1:26" x14ac:dyDescent="0.25">
      <c r="A3096" s="14">
        <v>2908</v>
      </c>
      <c r="B3096" s="14" t="s">
        <v>5230</v>
      </c>
      <c r="C3096" s="14" t="s">
        <v>5231</v>
      </c>
      <c r="D3096" s="14" t="s">
        <v>5230</v>
      </c>
      <c r="E3096" s="14" t="s">
        <v>5241</v>
      </c>
      <c r="F3096" s="14" t="s">
        <v>5242</v>
      </c>
      <c r="G3096" s="14" t="s">
        <v>7968</v>
      </c>
      <c r="H3096" s="14" t="s">
        <v>7969</v>
      </c>
      <c r="I3096" s="14" t="s">
        <v>5571</v>
      </c>
      <c r="J3096" s="15">
        <v>13000</v>
      </c>
      <c r="K3096" s="15">
        <v>5100</v>
      </c>
      <c r="L3096" s="14" t="s">
        <v>5572</v>
      </c>
      <c r="M3096" s="14">
        <v>3</v>
      </c>
      <c r="N3096" s="15">
        <v>7995.183501066741</v>
      </c>
      <c r="O3096" s="14">
        <v>0</v>
      </c>
      <c r="P3096" s="15">
        <v>4117.5195030493715</v>
      </c>
      <c r="Q3096" s="15">
        <v>3877.6639980173691</v>
      </c>
      <c r="R3096" s="15">
        <v>3437.9289054586984</v>
      </c>
      <c r="S3096" s="15">
        <v>1878.8681227506841</v>
      </c>
      <c r="T3096" s="15">
        <v>1599.0367002133482</v>
      </c>
      <c r="U3096" s="15">
        <v>2958.2178953946941</v>
      </c>
      <c r="V3096" s="15">
        <v>479.71101006400443</v>
      </c>
      <c r="W3096" s="14">
        <v>36.089777544000071</v>
      </c>
      <c r="X3096" s="14">
        <v>36.71357709800003</v>
      </c>
      <c r="Y3096" s="14" t="s">
        <v>7970</v>
      </c>
      <c r="Z3096" s="70" t="s">
        <v>5574</v>
      </c>
    </row>
    <row r="3097" spans="1:26" x14ac:dyDescent="0.25">
      <c r="A3097" s="14">
        <v>2913</v>
      </c>
      <c r="B3097" s="14" t="s">
        <v>5230</v>
      </c>
      <c r="C3097" s="14" t="s">
        <v>5231</v>
      </c>
      <c r="D3097" s="14" t="s">
        <v>5230</v>
      </c>
      <c r="E3097" s="14" t="s">
        <v>5241</v>
      </c>
      <c r="F3097" s="14" t="s">
        <v>5242</v>
      </c>
      <c r="G3097" s="14" t="s">
        <v>7971</v>
      </c>
      <c r="H3097" s="14" t="s">
        <v>7972</v>
      </c>
      <c r="I3097" s="14" t="s">
        <v>5571</v>
      </c>
      <c r="J3097" s="15">
        <v>6000</v>
      </c>
      <c r="K3097" s="15">
        <v>3000</v>
      </c>
      <c r="L3097" s="14" t="s">
        <v>5572</v>
      </c>
      <c r="M3097" s="14">
        <v>3</v>
      </c>
      <c r="N3097" s="15">
        <v>3690.0846928000342</v>
      </c>
      <c r="O3097" s="14">
        <v>0</v>
      </c>
      <c r="P3097" s="15">
        <v>1881.9431933280175</v>
      </c>
      <c r="Q3097" s="15">
        <v>1808.1414994720167</v>
      </c>
      <c r="R3097" s="15">
        <v>1586.7364179040144</v>
      </c>
      <c r="S3097" s="15">
        <v>848.71947934400794</v>
      </c>
      <c r="T3097" s="15">
        <v>738.01693856000691</v>
      </c>
      <c r="U3097" s="15">
        <v>1365.3313363360126</v>
      </c>
      <c r="V3097" s="15">
        <v>221.40508156800203</v>
      </c>
      <c r="W3097" s="14">
        <v>36.108118425000043</v>
      </c>
      <c r="X3097" s="14">
        <v>36.694629643000042</v>
      </c>
      <c r="Y3097" s="14" t="s">
        <v>7973</v>
      </c>
      <c r="Z3097" s="70" t="s">
        <v>5574</v>
      </c>
    </row>
    <row r="3098" spans="1:26" x14ac:dyDescent="0.25">
      <c r="A3098" s="14">
        <v>2911</v>
      </c>
      <c r="B3098" s="14" t="s">
        <v>5230</v>
      </c>
      <c r="C3098" s="14" t="s">
        <v>5231</v>
      </c>
      <c r="D3098" s="14" t="s">
        <v>5230</v>
      </c>
      <c r="E3098" s="14" t="s">
        <v>5241</v>
      </c>
      <c r="F3098" s="14" t="s">
        <v>5242</v>
      </c>
      <c r="G3098" s="14" t="s">
        <v>8608</v>
      </c>
      <c r="H3098" s="14" t="s">
        <v>8609</v>
      </c>
      <c r="I3098" s="14" t="s">
        <v>5837</v>
      </c>
      <c r="J3098" s="15">
        <v>26000</v>
      </c>
      <c r="K3098" s="15">
        <v>15000</v>
      </c>
      <c r="L3098" s="14" t="s">
        <v>5572</v>
      </c>
      <c r="M3098" s="14">
        <v>3</v>
      </c>
      <c r="N3098" s="15">
        <v>15990.367002133482</v>
      </c>
      <c r="O3098" s="14">
        <v>0</v>
      </c>
      <c r="P3098" s="15">
        <v>8275.0149236040779</v>
      </c>
      <c r="Q3098" s="15">
        <v>7715.352078529404</v>
      </c>
      <c r="R3098" s="15">
        <v>6875.857810917395</v>
      </c>
      <c r="S3098" s="15">
        <v>3677.7844104907008</v>
      </c>
      <c r="T3098" s="15">
        <v>3198.0734004266965</v>
      </c>
      <c r="U3098" s="15">
        <v>5916.4357907893882</v>
      </c>
      <c r="V3098" s="15">
        <v>959.42202012800885</v>
      </c>
      <c r="W3098" s="14">
        <v>36.013895545000025</v>
      </c>
      <c r="X3098" s="14">
        <v>36.672724151000068</v>
      </c>
      <c r="Y3098" s="14" t="s">
        <v>8610</v>
      </c>
      <c r="Z3098" s="70" t="s">
        <v>5574</v>
      </c>
    </row>
    <row r="3099" spans="1:26" x14ac:dyDescent="0.25">
      <c r="A3099" s="14">
        <v>2916</v>
      </c>
      <c r="B3099" s="14" t="s">
        <v>5230</v>
      </c>
      <c r="C3099" s="14" t="s">
        <v>5231</v>
      </c>
      <c r="D3099" s="14" t="s">
        <v>5230</v>
      </c>
      <c r="E3099" s="14" t="s">
        <v>5241</v>
      </c>
      <c r="F3099" s="14" t="s">
        <v>5242</v>
      </c>
      <c r="G3099" s="14" t="s">
        <v>60</v>
      </c>
      <c r="H3099" s="14" t="s">
        <v>61</v>
      </c>
      <c r="I3099" s="14" t="s">
        <v>5571</v>
      </c>
      <c r="J3099" s="15">
        <v>7200</v>
      </c>
      <c r="K3099" s="15">
        <v>0</v>
      </c>
      <c r="L3099" s="14" t="s">
        <v>4943</v>
      </c>
      <c r="M3099" s="14">
        <v>7</v>
      </c>
      <c r="N3099" s="15">
        <v>7200</v>
      </c>
      <c r="O3099" s="14">
        <v>7200</v>
      </c>
      <c r="P3099" s="15">
        <v>3744</v>
      </c>
      <c r="Q3099" s="15">
        <v>3456</v>
      </c>
      <c r="R3099" s="15">
        <v>3106.0799999999995</v>
      </c>
      <c r="S3099" s="15">
        <v>1656</v>
      </c>
      <c r="T3099" s="15">
        <v>1425.6000000000001</v>
      </c>
      <c r="U3099" s="15">
        <v>2656.8</v>
      </c>
      <c r="V3099" s="15">
        <v>439.2</v>
      </c>
      <c r="W3099" s="14">
        <v>35.98988564800004</v>
      </c>
      <c r="X3099" s="14">
        <v>36.676890850000063</v>
      </c>
      <c r="Y3099" s="14" t="s">
        <v>8611</v>
      </c>
      <c r="Z3099" s="70" t="s">
        <v>5574</v>
      </c>
    </row>
    <row r="3100" spans="1:26" x14ac:dyDescent="0.25">
      <c r="A3100" s="14">
        <v>2901</v>
      </c>
      <c r="B3100" s="14" t="s">
        <v>5230</v>
      </c>
      <c r="C3100" s="14" t="s">
        <v>5231</v>
      </c>
      <c r="D3100" s="14" t="s">
        <v>5230</v>
      </c>
      <c r="E3100" s="14" t="s">
        <v>5241</v>
      </c>
      <c r="F3100" s="14" t="s">
        <v>5242</v>
      </c>
      <c r="G3100" s="14" t="s">
        <v>13222</v>
      </c>
      <c r="H3100" s="14" t="s">
        <v>13223</v>
      </c>
      <c r="I3100" s="14" t="s">
        <v>5571</v>
      </c>
      <c r="J3100" s="15">
        <v>500</v>
      </c>
      <c r="K3100" s="15">
        <v>250</v>
      </c>
      <c r="L3100" s="14" t="s">
        <v>5572</v>
      </c>
      <c r="M3100" s="14">
        <v>3</v>
      </c>
      <c r="N3100" s="15">
        <v>307.50705773333618</v>
      </c>
      <c r="O3100" s="14">
        <v>0</v>
      </c>
      <c r="P3100" s="15">
        <v>164.51627588733487</v>
      </c>
      <c r="Q3100" s="15">
        <v>142.99078184600131</v>
      </c>
      <c r="R3100" s="15">
        <v>136.31787869318794</v>
      </c>
      <c r="S3100" s="15">
        <v>72.57166562506734</v>
      </c>
      <c r="T3100" s="15">
        <v>55.658777449733847</v>
      </c>
      <c r="U3100" s="15">
        <v>113.77761136133438</v>
      </c>
      <c r="V3100" s="15">
        <v>18.450423464000171</v>
      </c>
      <c r="W3100" s="14">
        <v>35.996992713000054</v>
      </c>
      <c r="X3100" s="14">
        <v>36.603156546000037</v>
      </c>
      <c r="Y3100" s="14" t="s">
        <v>13224</v>
      </c>
      <c r="Z3100" s="70" t="s">
        <v>5574</v>
      </c>
    </row>
    <row r="3101" spans="1:26" x14ac:dyDescent="0.25">
      <c r="A3101" s="14">
        <v>2904</v>
      </c>
      <c r="B3101" s="14" t="s">
        <v>5230</v>
      </c>
      <c r="C3101" s="14" t="s">
        <v>5231</v>
      </c>
      <c r="D3101" s="14" t="s">
        <v>5230</v>
      </c>
      <c r="E3101" s="14" t="s">
        <v>5241</v>
      </c>
      <c r="F3101" s="14" t="s">
        <v>5242</v>
      </c>
      <c r="G3101" s="14" t="s">
        <v>13225</v>
      </c>
      <c r="H3101" s="14" t="s">
        <v>13226</v>
      </c>
      <c r="I3101" s="14" t="s">
        <v>5571</v>
      </c>
      <c r="J3101" s="15">
        <v>400</v>
      </c>
      <c r="K3101" s="15">
        <v>100</v>
      </c>
      <c r="L3101" s="14" t="s">
        <v>5572</v>
      </c>
      <c r="M3101" s="14">
        <v>2</v>
      </c>
      <c r="N3101" s="15">
        <v>246.00564618666897</v>
      </c>
      <c r="O3101" s="14">
        <v>0</v>
      </c>
      <c r="P3101" s="15">
        <v>132.41253905997456</v>
      </c>
      <c r="Q3101" s="15">
        <v>113.59310712669439</v>
      </c>
      <c r="R3101" s="15">
        <v>112.2400760726677</v>
      </c>
      <c r="S3101" s="15">
        <v>57.319315561493866</v>
      </c>
      <c r="T3101" s="15">
        <v>38.130875158933691</v>
      </c>
      <c r="U3101" s="15">
        <v>91.022089089067521</v>
      </c>
      <c r="V3101" s="15">
        <v>16.05186841368015</v>
      </c>
      <c r="W3101" s="14">
        <v>36.016817524000032</v>
      </c>
      <c r="X3101" s="14">
        <v>36.587429345000032</v>
      </c>
      <c r="Y3101" s="14" t="s">
        <v>13227</v>
      </c>
      <c r="Z3101" s="70" t="s">
        <v>5574</v>
      </c>
    </row>
    <row r="3102" spans="1:26" x14ac:dyDescent="0.25">
      <c r="A3102" s="14">
        <v>2910</v>
      </c>
      <c r="B3102" s="14" t="s">
        <v>5230</v>
      </c>
      <c r="C3102" s="14" t="s">
        <v>5231</v>
      </c>
      <c r="D3102" s="14" t="s">
        <v>5230</v>
      </c>
      <c r="E3102" s="14" t="s">
        <v>5241</v>
      </c>
      <c r="F3102" s="14" t="s">
        <v>5242</v>
      </c>
      <c r="G3102" s="14" t="s">
        <v>13228</v>
      </c>
      <c r="H3102" s="14" t="s">
        <v>13229</v>
      </c>
      <c r="I3102" s="14" t="s">
        <v>5571</v>
      </c>
      <c r="J3102" s="15">
        <v>1700</v>
      </c>
      <c r="K3102" s="15">
        <v>540</v>
      </c>
      <c r="L3102" s="14" t="s">
        <v>5572</v>
      </c>
      <c r="M3102" s="14">
        <v>3</v>
      </c>
      <c r="N3102" s="15">
        <v>1045.5239962933431</v>
      </c>
      <c r="O3102" s="14">
        <v>0</v>
      </c>
      <c r="P3102" s="15">
        <v>564.58295799840528</v>
      </c>
      <c r="Q3102" s="15">
        <v>480.94103829493781</v>
      </c>
      <c r="R3102" s="15">
        <v>443.82493642652412</v>
      </c>
      <c r="S3102" s="15">
        <v>240.47051914746893</v>
      </c>
      <c r="T3102" s="15">
        <v>209.10479925866863</v>
      </c>
      <c r="U3102" s="15">
        <v>386.84387862853691</v>
      </c>
      <c r="V3102" s="15">
        <v>68.481821757213979</v>
      </c>
      <c r="W3102" s="14">
        <v>36.00693289000003</v>
      </c>
      <c r="X3102" s="14">
        <v>36.547786687000041</v>
      </c>
      <c r="Y3102" s="14" t="s">
        <v>13230</v>
      </c>
      <c r="Z3102" s="70" t="s">
        <v>5574</v>
      </c>
    </row>
    <row r="3103" spans="1:26" x14ac:dyDescent="0.25">
      <c r="A3103" s="14">
        <v>2914</v>
      </c>
      <c r="B3103" s="14" t="s">
        <v>5230</v>
      </c>
      <c r="C3103" s="14" t="s">
        <v>5231</v>
      </c>
      <c r="D3103" s="14" t="s">
        <v>5230</v>
      </c>
      <c r="E3103" s="14" t="s">
        <v>5241</v>
      </c>
      <c r="F3103" s="14" t="s">
        <v>5242</v>
      </c>
      <c r="G3103" s="14" t="s">
        <v>13231</v>
      </c>
      <c r="H3103" s="14" t="s">
        <v>13232</v>
      </c>
      <c r="I3103" s="14" t="s">
        <v>5571</v>
      </c>
      <c r="J3103" s="15">
        <v>3500</v>
      </c>
      <c r="K3103" s="15">
        <v>2100</v>
      </c>
      <c r="L3103" s="14" t="s">
        <v>5572</v>
      </c>
      <c r="M3103" s="14">
        <v>3</v>
      </c>
      <c r="N3103" s="15">
        <v>2152.5494041333532</v>
      </c>
      <c r="O3103" s="14">
        <v>0</v>
      </c>
      <c r="P3103" s="15">
        <v>1097.8001961080101</v>
      </c>
      <c r="Q3103" s="15">
        <v>1054.749208025343</v>
      </c>
      <c r="R3103" s="15">
        <v>940.66408960627507</v>
      </c>
      <c r="S3103" s="15">
        <v>495.08636295067123</v>
      </c>
      <c r="T3103" s="15">
        <v>408.98438678533711</v>
      </c>
      <c r="U3103" s="15">
        <v>796.44327952934066</v>
      </c>
      <c r="V3103" s="15">
        <v>129.15296424800118</v>
      </c>
      <c r="W3103" s="14">
        <v>36.063862497000059</v>
      </c>
      <c r="X3103" s="14">
        <v>36.67435320900006</v>
      </c>
      <c r="Y3103" s="14" t="s">
        <v>13233</v>
      </c>
      <c r="Z3103" s="70" t="s">
        <v>5574</v>
      </c>
    </row>
    <row r="3104" spans="1:26" x14ac:dyDescent="0.25">
      <c r="A3104" s="14">
        <v>5560</v>
      </c>
      <c r="B3104" s="14" t="s">
        <v>5230</v>
      </c>
      <c r="C3104" s="14" t="s">
        <v>5231</v>
      </c>
      <c r="D3104" s="14" t="s">
        <v>5230</v>
      </c>
      <c r="E3104" s="14" t="s">
        <v>5241</v>
      </c>
      <c r="F3104" s="14" t="s">
        <v>5242</v>
      </c>
      <c r="G3104" s="14" t="s">
        <v>16764</v>
      </c>
      <c r="H3104" s="14" t="s">
        <v>16765</v>
      </c>
      <c r="I3104" s="14" t="s">
        <v>5571</v>
      </c>
      <c r="J3104" s="15">
        <v>800</v>
      </c>
      <c r="K3104" s="15">
        <v>260</v>
      </c>
      <c r="L3104" s="14" t="s">
        <v>5572</v>
      </c>
      <c r="M3104" s="14">
        <v>3</v>
      </c>
      <c r="N3104" s="15">
        <v>492.01129237333794</v>
      </c>
      <c r="O3104" s="14">
        <v>0</v>
      </c>
      <c r="P3104" s="15">
        <v>196.80451694933518</v>
      </c>
      <c r="Q3104" s="15">
        <v>295.20677542400273</v>
      </c>
      <c r="R3104" s="15">
        <v>216.48496864426869</v>
      </c>
      <c r="S3104" s="15">
        <v>113.16259724586773</v>
      </c>
      <c r="T3104" s="15">
        <v>98.40225847466759</v>
      </c>
      <c r="U3104" s="15">
        <v>184.50423464000173</v>
      </c>
      <c r="V3104" s="15">
        <v>22.140508156800205</v>
      </c>
      <c r="W3104" s="14">
        <v>35.992988405000062</v>
      </c>
      <c r="X3104" s="14">
        <v>36.630244450000077</v>
      </c>
      <c r="Y3104" s="14" t="s">
        <v>16766</v>
      </c>
      <c r="Z3104" s="70" t="s">
        <v>5574</v>
      </c>
    </row>
    <row r="3105" spans="1:26" x14ac:dyDescent="0.25">
      <c r="A3105" s="14">
        <v>5561</v>
      </c>
      <c r="B3105" s="14" t="s">
        <v>5230</v>
      </c>
      <c r="C3105" s="14" t="s">
        <v>5231</v>
      </c>
      <c r="D3105" s="14" t="s">
        <v>5230</v>
      </c>
      <c r="E3105" s="14" t="s">
        <v>5241</v>
      </c>
      <c r="F3105" s="14" t="s">
        <v>5242</v>
      </c>
      <c r="G3105" s="14" t="s">
        <v>16767</v>
      </c>
      <c r="H3105" s="14" t="s">
        <v>16768</v>
      </c>
      <c r="I3105" s="14" t="s">
        <v>5571</v>
      </c>
      <c r="J3105" s="15">
        <v>2000</v>
      </c>
      <c r="K3105" s="15">
        <v>630</v>
      </c>
      <c r="L3105" s="14" t="s">
        <v>5572</v>
      </c>
      <c r="M3105" s="14">
        <v>3</v>
      </c>
      <c r="N3105" s="15">
        <v>1230.0282309333447</v>
      </c>
      <c r="O3105" s="14">
        <v>0</v>
      </c>
      <c r="P3105" s="15">
        <v>541.21242161067164</v>
      </c>
      <c r="Q3105" s="15">
        <v>688.81580932267309</v>
      </c>
      <c r="R3105" s="15">
        <v>504.92658879813803</v>
      </c>
      <c r="S3105" s="15">
        <v>264.45606965066912</v>
      </c>
      <c r="T3105" s="15">
        <v>227.55522272266876</v>
      </c>
      <c r="U3105" s="15">
        <v>510.46171583733809</v>
      </c>
      <c r="V3105" s="15">
        <v>55.351270392000423</v>
      </c>
      <c r="W3105" s="14">
        <v>36.085562719000052</v>
      </c>
      <c r="X3105" s="14">
        <v>36.655883188000075</v>
      </c>
      <c r="Y3105" s="14" t="s">
        <v>16769</v>
      </c>
      <c r="Z3105" s="70" t="s">
        <v>5574</v>
      </c>
    </row>
    <row r="3106" spans="1:26" x14ac:dyDescent="0.25">
      <c r="A3106" s="14">
        <v>2917</v>
      </c>
      <c r="B3106" s="14" t="s">
        <v>5230</v>
      </c>
      <c r="C3106" s="14" t="s">
        <v>5231</v>
      </c>
      <c r="D3106" s="14" t="s">
        <v>5230</v>
      </c>
      <c r="E3106" s="14" t="s">
        <v>5243</v>
      </c>
      <c r="F3106" s="14" t="s">
        <v>5244</v>
      </c>
      <c r="G3106" s="14" t="s">
        <v>7974</v>
      </c>
      <c r="H3106" s="14" t="s">
        <v>5244</v>
      </c>
      <c r="I3106" s="14" t="s">
        <v>5837</v>
      </c>
      <c r="J3106" s="15">
        <v>9500</v>
      </c>
      <c r="K3106" s="15">
        <v>4500</v>
      </c>
      <c r="L3106" s="14" t="s">
        <v>5572</v>
      </c>
      <c r="M3106" s="14">
        <v>3</v>
      </c>
      <c r="N3106" s="15">
        <v>6580</v>
      </c>
      <c r="O3106" s="14">
        <v>0</v>
      </c>
      <c r="P3106" s="15">
        <v>3553.2000000000003</v>
      </c>
      <c r="Q3106" s="15">
        <v>3026.7999999999997</v>
      </c>
      <c r="R3106" s="15">
        <v>2796.5000000000005</v>
      </c>
      <c r="S3106" s="15">
        <v>1513.4</v>
      </c>
      <c r="T3106" s="15">
        <v>1316</v>
      </c>
      <c r="U3106" s="15">
        <v>2434.6</v>
      </c>
      <c r="V3106" s="15">
        <v>427.7</v>
      </c>
      <c r="W3106" s="14">
        <v>35.903748859000075</v>
      </c>
      <c r="X3106" s="14">
        <v>36.723778748000029</v>
      </c>
      <c r="Y3106" s="14" t="s">
        <v>7975</v>
      </c>
      <c r="Z3106" s="70" t="s">
        <v>5574</v>
      </c>
    </row>
    <row r="3107" spans="1:26" x14ac:dyDescent="0.25">
      <c r="A3107" s="14">
        <v>2926</v>
      </c>
      <c r="B3107" s="14" t="s">
        <v>5230</v>
      </c>
      <c r="C3107" s="14" t="s">
        <v>5245</v>
      </c>
      <c r="D3107" s="14" t="s">
        <v>5246</v>
      </c>
      <c r="E3107" s="14" t="s">
        <v>5247</v>
      </c>
      <c r="F3107" s="14" t="s">
        <v>5248</v>
      </c>
      <c r="G3107" s="14" t="s">
        <v>6668</v>
      </c>
      <c r="H3107" s="14" t="s">
        <v>6669</v>
      </c>
      <c r="I3107" s="14" t="s">
        <v>5571</v>
      </c>
      <c r="J3107" s="15">
        <v>5800</v>
      </c>
      <c r="K3107" s="15">
        <v>1470</v>
      </c>
      <c r="L3107" s="14" t="s">
        <v>5572</v>
      </c>
      <c r="M3107" s="14">
        <v>3</v>
      </c>
      <c r="N3107" s="15">
        <v>4017.0761654186063</v>
      </c>
      <c r="O3107" s="14">
        <v>0</v>
      </c>
      <c r="P3107" s="15">
        <v>2048.7088443634893</v>
      </c>
      <c r="Q3107" s="15">
        <v>1968.3673210551169</v>
      </c>
      <c r="R3107" s="15">
        <v>1755.4622842879305</v>
      </c>
      <c r="S3107" s="15">
        <v>923.92751804627949</v>
      </c>
      <c r="T3107" s="15">
        <v>763.24447142953522</v>
      </c>
      <c r="U3107" s="15">
        <v>1486.3181812048842</v>
      </c>
      <c r="V3107" s="15">
        <v>241.02456992511637</v>
      </c>
      <c r="W3107" s="14">
        <v>35.597024439000052</v>
      </c>
      <c r="X3107" s="14">
        <v>36.711256650000053</v>
      </c>
      <c r="Y3107" s="14" t="s">
        <v>6670</v>
      </c>
      <c r="Z3107" s="70" t="s">
        <v>5574</v>
      </c>
    </row>
    <row r="3108" spans="1:26" x14ac:dyDescent="0.25">
      <c r="A3108" s="14">
        <v>2927</v>
      </c>
      <c r="B3108" s="14" t="s">
        <v>5230</v>
      </c>
      <c r="C3108" s="14" t="s">
        <v>5245</v>
      </c>
      <c r="D3108" s="14" t="s">
        <v>5246</v>
      </c>
      <c r="E3108" s="14" t="s">
        <v>5247</v>
      </c>
      <c r="F3108" s="14" t="s">
        <v>5248</v>
      </c>
      <c r="G3108" s="14" t="s">
        <v>6671</v>
      </c>
      <c r="H3108" s="14" t="s">
        <v>6672</v>
      </c>
      <c r="I3108" s="14" t="s">
        <v>5571</v>
      </c>
      <c r="J3108" s="15">
        <v>6500</v>
      </c>
      <c r="K3108" s="15">
        <v>1430</v>
      </c>
      <c r="L3108" s="14" t="s">
        <v>5572</v>
      </c>
      <c r="M3108" s="14">
        <v>3</v>
      </c>
      <c r="N3108" s="15">
        <v>4501.8957026242997</v>
      </c>
      <c r="O3108" s="14">
        <v>0</v>
      </c>
      <c r="P3108" s="15">
        <v>2588.5900290089721</v>
      </c>
      <c r="Q3108" s="15">
        <v>1913.3056736153276</v>
      </c>
      <c r="R3108" s="15">
        <v>1935.815152128449</v>
      </c>
      <c r="S3108" s="15">
        <v>1102.9644471429533</v>
      </c>
      <c r="T3108" s="15">
        <v>900.37914052485996</v>
      </c>
      <c r="U3108" s="15">
        <v>1665.7014099709909</v>
      </c>
      <c r="V3108" s="15">
        <v>270.11374215745798</v>
      </c>
      <c r="W3108" s="14">
        <v>35.674577203000069</v>
      </c>
      <c r="X3108" s="14">
        <v>36.791442525000036</v>
      </c>
      <c r="Y3108" s="14" t="s">
        <v>6673</v>
      </c>
      <c r="Z3108" s="70" t="s">
        <v>5574</v>
      </c>
    </row>
    <row r="3109" spans="1:26" x14ac:dyDescent="0.25">
      <c r="A3109" s="14">
        <v>2929</v>
      </c>
      <c r="B3109" s="14" t="s">
        <v>5230</v>
      </c>
      <c r="C3109" s="14" t="s">
        <v>5245</v>
      </c>
      <c r="D3109" s="14" t="s">
        <v>5246</v>
      </c>
      <c r="E3109" s="14" t="s">
        <v>5247</v>
      </c>
      <c r="F3109" s="14" t="s">
        <v>5248</v>
      </c>
      <c r="G3109" s="14" t="s">
        <v>6674</v>
      </c>
      <c r="H3109" s="14" t="s">
        <v>5249</v>
      </c>
      <c r="I3109" s="14" t="s">
        <v>5571</v>
      </c>
      <c r="J3109" s="15">
        <v>3000</v>
      </c>
      <c r="K3109" s="15">
        <v>600</v>
      </c>
      <c r="L3109" s="14" t="s">
        <v>5572</v>
      </c>
      <c r="M3109" s="14">
        <v>3</v>
      </c>
      <c r="N3109" s="15">
        <v>2077.7980165958306</v>
      </c>
      <c r="O3109" s="14">
        <v>0</v>
      </c>
      <c r="P3109" s="15">
        <v>1080.4549686298319</v>
      </c>
      <c r="Q3109" s="15">
        <v>997.34304796599872</v>
      </c>
      <c r="R3109" s="15">
        <v>893.45314713620724</v>
      </c>
      <c r="S3109" s="15">
        <v>477.89354381704106</v>
      </c>
      <c r="T3109" s="15">
        <v>415.55960331916617</v>
      </c>
      <c r="U3109" s="15">
        <v>763.59077109896759</v>
      </c>
      <c r="V3109" s="15">
        <v>129.86237603723941</v>
      </c>
      <c r="W3109" s="14">
        <v>35.699763192000034</v>
      </c>
      <c r="X3109" s="14">
        <v>36.688059149000026</v>
      </c>
      <c r="Y3109" s="14" t="s">
        <v>6675</v>
      </c>
      <c r="Z3109" s="70" t="s">
        <v>5574</v>
      </c>
    </row>
    <row r="3110" spans="1:26" x14ac:dyDescent="0.25">
      <c r="A3110" s="14">
        <v>2931</v>
      </c>
      <c r="B3110" s="14" t="s">
        <v>5230</v>
      </c>
      <c r="C3110" s="14" t="s">
        <v>5245</v>
      </c>
      <c r="D3110" s="14" t="s">
        <v>5246</v>
      </c>
      <c r="E3110" s="14" t="s">
        <v>5247</v>
      </c>
      <c r="F3110" s="14" t="s">
        <v>5248</v>
      </c>
      <c r="G3110" s="14" t="s">
        <v>6676</v>
      </c>
      <c r="H3110" s="14" t="s">
        <v>6677</v>
      </c>
      <c r="I3110" s="14" t="s">
        <v>5571</v>
      </c>
      <c r="J3110" s="15">
        <v>1800</v>
      </c>
      <c r="K3110" s="15">
        <v>360</v>
      </c>
      <c r="L3110" s="14" t="s">
        <v>5572</v>
      </c>
      <c r="M3110" s="14">
        <v>3</v>
      </c>
      <c r="N3110" s="15">
        <v>1246.6788099574985</v>
      </c>
      <c r="O3110" s="14">
        <v>0</v>
      </c>
      <c r="P3110" s="15">
        <v>635.80619307832421</v>
      </c>
      <c r="Q3110" s="15">
        <v>610.8726168791743</v>
      </c>
      <c r="R3110" s="15">
        <v>552.90205221615054</v>
      </c>
      <c r="S3110" s="15">
        <v>286.73612629022466</v>
      </c>
      <c r="T3110" s="15">
        <v>243.10236794171223</v>
      </c>
      <c r="U3110" s="15">
        <v>448.80437158469931</v>
      </c>
      <c r="V3110" s="15">
        <v>74.800728597449904</v>
      </c>
      <c r="W3110" s="14">
        <v>35.653033179000033</v>
      </c>
      <c r="X3110" s="14">
        <v>36.745578268000031</v>
      </c>
      <c r="Y3110" s="14" t="s">
        <v>6678</v>
      </c>
      <c r="Z3110" s="70" t="s">
        <v>5574</v>
      </c>
    </row>
    <row r="3111" spans="1:26" x14ac:dyDescent="0.25">
      <c r="A3111" s="14">
        <v>2936</v>
      </c>
      <c r="B3111" s="14" t="s">
        <v>5230</v>
      </c>
      <c r="C3111" s="14" t="s">
        <v>5245</v>
      </c>
      <c r="D3111" s="14" t="s">
        <v>5246</v>
      </c>
      <c r="E3111" s="14" t="s">
        <v>5247</v>
      </c>
      <c r="F3111" s="14" t="s">
        <v>5248</v>
      </c>
      <c r="G3111" s="14" t="s">
        <v>6679</v>
      </c>
      <c r="H3111" s="14" t="s">
        <v>6680</v>
      </c>
      <c r="I3111" s="14" t="s">
        <v>5571</v>
      </c>
      <c r="J3111" s="15">
        <v>2400</v>
      </c>
      <c r="K3111" s="15">
        <v>780</v>
      </c>
      <c r="L3111" s="14" t="s">
        <v>5572</v>
      </c>
      <c r="M3111" s="14">
        <v>3</v>
      </c>
      <c r="N3111" s="15">
        <v>1662.2384132766647</v>
      </c>
      <c r="O3111" s="14">
        <v>0</v>
      </c>
      <c r="P3111" s="15">
        <v>831.11920663833234</v>
      </c>
      <c r="Q3111" s="15">
        <v>831.11920663833234</v>
      </c>
      <c r="R3111" s="15">
        <v>712.68471969236987</v>
      </c>
      <c r="S3111" s="15">
        <v>382.31483505363292</v>
      </c>
      <c r="T3111" s="15">
        <v>332.44768265533298</v>
      </c>
      <c r="U3111" s="15">
        <v>615.02821291236592</v>
      </c>
      <c r="V3111" s="15">
        <v>101.81210281319571</v>
      </c>
      <c r="W3111" s="14">
        <v>35.607288959000073</v>
      </c>
      <c r="X3111" s="14">
        <v>36.852570567000043</v>
      </c>
      <c r="Y3111" s="14" t="s">
        <v>6681</v>
      </c>
      <c r="Z3111" s="70" t="s">
        <v>5574</v>
      </c>
    </row>
    <row r="3112" spans="1:26" x14ac:dyDescent="0.25">
      <c r="A3112" s="14">
        <v>2937</v>
      </c>
      <c r="B3112" s="14" t="s">
        <v>5230</v>
      </c>
      <c r="C3112" s="14" t="s">
        <v>5245</v>
      </c>
      <c r="D3112" s="14" t="s">
        <v>5246</v>
      </c>
      <c r="E3112" s="14" t="s">
        <v>5247</v>
      </c>
      <c r="F3112" s="14" t="s">
        <v>5248</v>
      </c>
      <c r="G3112" s="14" t="s">
        <v>6682</v>
      </c>
      <c r="H3112" s="14" t="s">
        <v>6683</v>
      </c>
      <c r="I3112" s="14" t="s">
        <v>5571</v>
      </c>
      <c r="J3112" s="15">
        <v>3200</v>
      </c>
      <c r="K3112" s="15">
        <v>690</v>
      </c>
      <c r="L3112" s="14" t="s">
        <v>5572</v>
      </c>
      <c r="M3112" s="14">
        <v>3</v>
      </c>
      <c r="N3112" s="15">
        <v>2216.3178843688861</v>
      </c>
      <c r="O3112" s="14">
        <v>0</v>
      </c>
      <c r="P3112" s="15">
        <v>1163.5668892936653</v>
      </c>
      <c r="Q3112" s="15">
        <v>1052.7509950752208</v>
      </c>
      <c r="R3112" s="15">
        <v>960.77380287391213</v>
      </c>
      <c r="S3112" s="15">
        <v>509.75311340484382</v>
      </c>
      <c r="T3112" s="15">
        <v>432.1819874519328</v>
      </c>
      <c r="U3112" s="15">
        <v>820.03761721648789</v>
      </c>
      <c r="V3112" s="15">
        <v>132.97907306213315</v>
      </c>
      <c r="W3112" s="14">
        <v>35.611097181000048</v>
      </c>
      <c r="X3112" s="14">
        <v>36.824505029000079</v>
      </c>
      <c r="Y3112" s="14" t="s">
        <v>6684</v>
      </c>
      <c r="Z3112" s="70" t="s">
        <v>5574</v>
      </c>
    </row>
    <row r="3113" spans="1:26" x14ac:dyDescent="0.25">
      <c r="A3113" s="14">
        <v>2940</v>
      </c>
      <c r="B3113" s="14" t="s">
        <v>5230</v>
      </c>
      <c r="C3113" s="14" t="s">
        <v>5245</v>
      </c>
      <c r="D3113" s="14" t="s">
        <v>5246</v>
      </c>
      <c r="E3113" s="14" t="s">
        <v>5247</v>
      </c>
      <c r="F3113" s="14" t="s">
        <v>5248</v>
      </c>
      <c r="G3113" s="14" t="s">
        <v>6685</v>
      </c>
      <c r="H3113" s="14" t="s">
        <v>6686</v>
      </c>
      <c r="I3113" s="14" t="s">
        <v>5571</v>
      </c>
      <c r="J3113" s="15">
        <v>410</v>
      </c>
      <c r="K3113" s="15">
        <v>80</v>
      </c>
      <c r="L3113" s="14" t="s">
        <v>5572</v>
      </c>
      <c r="M3113" s="14">
        <v>3</v>
      </c>
      <c r="N3113" s="15">
        <v>283.96572893476355</v>
      </c>
      <c r="O3113" s="14">
        <v>0</v>
      </c>
      <c r="P3113" s="15">
        <v>151.21175065776157</v>
      </c>
      <c r="Q3113" s="15">
        <v>132.75397827700198</v>
      </c>
      <c r="R3113" s="15">
        <v>119.76254617823651</v>
      </c>
      <c r="S3113" s="15">
        <v>77.025703973554613</v>
      </c>
      <c r="T3113" s="15">
        <v>59.632803076300348</v>
      </c>
      <c r="U3113" s="15">
        <v>105.06731970586252</v>
      </c>
      <c r="V3113" s="15">
        <v>17.392900897254268</v>
      </c>
      <c r="W3113" s="14">
        <v>35.589258052000048</v>
      </c>
      <c r="X3113" s="14">
        <v>36.652303865000079</v>
      </c>
      <c r="Y3113" s="14" t="s">
        <v>6687</v>
      </c>
      <c r="Z3113" s="70" t="s">
        <v>5574</v>
      </c>
    </row>
    <row r="3114" spans="1:26" x14ac:dyDescent="0.25">
      <c r="A3114" s="14">
        <v>2944</v>
      </c>
      <c r="B3114" s="14" t="s">
        <v>5230</v>
      </c>
      <c r="C3114" s="14" t="s">
        <v>5245</v>
      </c>
      <c r="D3114" s="14" t="s">
        <v>5246</v>
      </c>
      <c r="E3114" s="14" t="s">
        <v>5247</v>
      </c>
      <c r="F3114" s="14" t="s">
        <v>5248</v>
      </c>
      <c r="G3114" s="14" t="s">
        <v>6688</v>
      </c>
      <c r="H3114" s="14" t="s">
        <v>6689</v>
      </c>
      <c r="I3114" s="14" t="s">
        <v>5571</v>
      </c>
      <c r="J3114" s="15">
        <v>9800</v>
      </c>
      <c r="K3114" s="15">
        <v>1900</v>
      </c>
      <c r="L3114" s="14" t="s">
        <v>5572</v>
      </c>
      <c r="M3114" s="14">
        <v>3</v>
      </c>
      <c r="N3114" s="15">
        <v>6787.4735208797138</v>
      </c>
      <c r="O3114" s="14">
        <v>0</v>
      </c>
      <c r="P3114" s="15">
        <v>3529.4862308574511</v>
      </c>
      <c r="Q3114" s="15">
        <v>3257.9872900222626</v>
      </c>
      <c r="R3114" s="15">
        <v>2918.6136139782761</v>
      </c>
      <c r="S3114" s="15">
        <v>1637.4779869122308</v>
      </c>
      <c r="T3114" s="15">
        <v>1357.4947041759428</v>
      </c>
      <c r="U3114" s="15">
        <v>2511.3652027254939</v>
      </c>
      <c r="V3114" s="15">
        <v>407.24841125278283</v>
      </c>
      <c r="W3114" s="14">
        <v>35.707230168000024</v>
      </c>
      <c r="X3114" s="14">
        <v>36.803400888000056</v>
      </c>
      <c r="Y3114" s="14" t="s">
        <v>6690</v>
      </c>
      <c r="Z3114" s="70" t="s">
        <v>5574</v>
      </c>
    </row>
    <row r="3115" spans="1:26" x14ac:dyDescent="0.25">
      <c r="A3115" s="14">
        <v>2945</v>
      </c>
      <c r="B3115" s="14" t="s">
        <v>5230</v>
      </c>
      <c r="C3115" s="14" t="s">
        <v>5245</v>
      </c>
      <c r="D3115" s="14" t="s">
        <v>5246</v>
      </c>
      <c r="E3115" s="14" t="s">
        <v>5247</v>
      </c>
      <c r="F3115" s="14" t="s">
        <v>5248</v>
      </c>
      <c r="G3115" s="14" t="s">
        <v>6691</v>
      </c>
      <c r="H3115" s="14" t="s">
        <v>6692</v>
      </c>
      <c r="I3115" s="14" t="s">
        <v>5571</v>
      </c>
      <c r="J3115" s="15">
        <v>4700</v>
      </c>
      <c r="K3115" s="15">
        <v>920</v>
      </c>
      <c r="L3115" s="14" t="s">
        <v>5572</v>
      </c>
      <c r="M3115" s="14">
        <v>3</v>
      </c>
      <c r="N3115" s="15">
        <v>3255.2168926668014</v>
      </c>
      <c r="O3115" s="14">
        <v>0</v>
      </c>
      <c r="P3115" s="15">
        <v>1660.1606152600687</v>
      </c>
      <c r="Q3115" s="15">
        <v>1595.0562774067328</v>
      </c>
      <c r="R3115" s="15">
        <v>1391.6052216150574</v>
      </c>
      <c r="S3115" s="15">
        <v>748.69988531336435</v>
      </c>
      <c r="T3115" s="15">
        <v>651.04337853336028</v>
      </c>
      <c r="U3115" s="15">
        <v>1204.4302502867165</v>
      </c>
      <c r="V3115" s="15">
        <v>203.45105579167509</v>
      </c>
      <c r="W3115" s="14">
        <v>35.636502171000075</v>
      </c>
      <c r="X3115" s="14">
        <v>36.712167073000046</v>
      </c>
      <c r="Y3115" s="14" t="s">
        <v>6693</v>
      </c>
      <c r="Z3115" s="70" t="s">
        <v>5574</v>
      </c>
    </row>
    <row r="3116" spans="1:26" x14ac:dyDescent="0.25">
      <c r="A3116" s="14">
        <v>2928</v>
      </c>
      <c r="B3116" s="14" t="s">
        <v>5230</v>
      </c>
      <c r="C3116" s="14" t="s">
        <v>5245</v>
      </c>
      <c r="D3116" s="14" t="s">
        <v>5246</v>
      </c>
      <c r="E3116" s="14" t="s">
        <v>5247</v>
      </c>
      <c r="F3116" s="14" t="s">
        <v>5248</v>
      </c>
      <c r="G3116" s="14" t="s">
        <v>7976</v>
      </c>
      <c r="H3116" s="14" t="s">
        <v>7977</v>
      </c>
      <c r="I3116" s="14" t="s">
        <v>5571</v>
      </c>
      <c r="J3116" s="15">
        <v>4000</v>
      </c>
      <c r="K3116" s="15">
        <v>1240</v>
      </c>
      <c r="L3116" s="14" t="s">
        <v>5572</v>
      </c>
      <c r="M3116" s="14">
        <v>3</v>
      </c>
      <c r="N3116" s="15">
        <v>2770.3973554611075</v>
      </c>
      <c r="O3116" s="14">
        <v>0</v>
      </c>
      <c r="P3116" s="15">
        <v>1412.9026512851649</v>
      </c>
      <c r="Q3116" s="15">
        <v>1357.4947041759426</v>
      </c>
      <c r="R3116" s="15">
        <v>1191.2708628482762</v>
      </c>
      <c r="S3116" s="15">
        <v>637.19139175605471</v>
      </c>
      <c r="T3116" s="15">
        <v>554.07947109222152</v>
      </c>
      <c r="U3116" s="15">
        <v>1025.0470215206099</v>
      </c>
      <c r="V3116" s="15">
        <v>166.22384132766643</v>
      </c>
      <c r="W3116" s="14">
        <v>35.703212660000077</v>
      </c>
      <c r="X3116" s="14">
        <v>36.728949134000061</v>
      </c>
      <c r="Y3116" s="14" t="s">
        <v>7978</v>
      </c>
      <c r="Z3116" s="70" t="s">
        <v>5574</v>
      </c>
    </row>
    <row r="3117" spans="1:26" x14ac:dyDescent="0.25">
      <c r="A3117" s="14">
        <v>2938</v>
      </c>
      <c r="B3117" s="14" t="s">
        <v>5230</v>
      </c>
      <c r="C3117" s="14" t="s">
        <v>5245</v>
      </c>
      <c r="D3117" s="14" t="s">
        <v>5246</v>
      </c>
      <c r="E3117" s="14" t="s">
        <v>5247</v>
      </c>
      <c r="F3117" s="14" t="s">
        <v>5248</v>
      </c>
      <c r="G3117" s="14" t="s">
        <v>7979</v>
      </c>
      <c r="H3117" s="14" t="s">
        <v>7980</v>
      </c>
      <c r="I3117" s="14" t="s">
        <v>5837</v>
      </c>
      <c r="J3117" s="15">
        <v>14000</v>
      </c>
      <c r="K3117" s="15">
        <v>2500</v>
      </c>
      <c r="L3117" s="14" t="s">
        <v>5572</v>
      </c>
      <c r="M3117" s="14">
        <v>3</v>
      </c>
      <c r="N3117" s="15">
        <v>9696.3907441138763</v>
      </c>
      <c r="O3117" s="14">
        <v>0</v>
      </c>
      <c r="P3117" s="15">
        <v>4945.159279498077</v>
      </c>
      <c r="Q3117" s="15">
        <v>4751.2314646157993</v>
      </c>
      <c r="R3117" s="15">
        <v>4169.448019968966</v>
      </c>
      <c r="S3117" s="15">
        <v>2230.1698711461918</v>
      </c>
      <c r="T3117" s="15">
        <v>1939.2781488227754</v>
      </c>
      <c r="U3117" s="15">
        <v>3587.6645753221342</v>
      </c>
      <c r="V3117" s="15">
        <v>581.78344464683255</v>
      </c>
      <c r="W3117" s="14">
        <v>35.639657280000051</v>
      </c>
      <c r="X3117" s="14">
        <v>36.736714997000036</v>
      </c>
      <c r="Y3117" s="14" t="s">
        <v>7981</v>
      </c>
      <c r="Z3117" s="70" t="s">
        <v>5574</v>
      </c>
    </row>
    <row r="3118" spans="1:26" x14ac:dyDescent="0.25">
      <c r="A3118" s="14">
        <v>2941</v>
      </c>
      <c r="B3118" s="14" t="s">
        <v>5230</v>
      </c>
      <c r="C3118" s="14" t="s">
        <v>5245</v>
      </c>
      <c r="D3118" s="14" t="s">
        <v>5246</v>
      </c>
      <c r="E3118" s="14" t="s">
        <v>5247</v>
      </c>
      <c r="F3118" s="14" t="s">
        <v>5248</v>
      </c>
      <c r="G3118" s="14" t="s">
        <v>7982</v>
      </c>
      <c r="H3118" s="14" t="s">
        <v>7983</v>
      </c>
      <c r="I3118" s="14" t="s">
        <v>5837</v>
      </c>
      <c r="J3118" s="15">
        <v>13000</v>
      </c>
      <c r="K3118" s="15">
        <v>2700</v>
      </c>
      <c r="L3118" s="14" t="s">
        <v>5572</v>
      </c>
      <c r="M3118" s="14">
        <v>3</v>
      </c>
      <c r="N3118" s="15">
        <v>9003.7914052485994</v>
      </c>
      <c r="O3118" s="14">
        <v>0</v>
      </c>
      <c r="P3118" s="15">
        <v>4862.0473588342438</v>
      </c>
      <c r="Q3118" s="15">
        <v>4141.7440464143556</v>
      </c>
      <c r="R3118" s="15">
        <v>3916.6492612831398</v>
      </c>
      <c r="S3118" s="15">
        <v>2183.4194157727852</v>
      </c>
      <c r="T3118" s="15">
        <v>1800.7582810497199</v>
      </c>
      <c r="U3118" s="15">
        <v>3331.4028199419818</v>
      </c>
      <c r="V3118" s="15">
        <v>495.208527288673</v>
      </c>
      <c r="W3118" s="14">
        <v>35.618839723000065</v>
      </c>
      <c r="X3118" s="14">
        <v>36.782723689000079</v>
      </c>
      <c r="Y3118" s="14" t="s">
        <v>7984</v>
      </c>
      <c r="Z3118" s="70" t="s">
        <v>5574</v>
      </c>
    </row>
    <row r="3119" spans="1:26" x14ac:dyDescent="0.25">
      <c r="A3119" s="14">
        <v>2942</v>
      </c>
      <c r="B3119" s="14" t="s">
        <v>5230</v>
      </c>
      <c r="C3119" s="14" t="s">
        <v>5245</v>
      </c>
      <c r="D3119" s="14" t="s">
        <v>5246</v>
      </c>
      <c r="E3119" s="14" t="s">
        <v>5247</v>
      </c>
      <c r="F3119" s="14" t="s">
        <v>5248</v>
      </c>
      <c r="G3119" s="14" t="s">
        <v>7985</v>
      </c>
      <c r="H3119" s="14" t="s">
        <v>7986</v>
      </c>
      <c r="I3119" s="14" t="s">
        <v>5571</v>
      </c>
      <c r="J3119" s="15">
        <v>10000</v>
      </c>
      <c r="K3119" s="15">
        <v>1500</v>
      </c>
      <c r="L3119" s="14" t="s">
        <v>5572</v>
      </c>
      <c r="M3119" s="14">
        <v>3</v>
      </c>
      <c r="N3119" s="15">
        <v>6925.9933886527688</v>
      </c>
      <c r="O3119" s="14">
        <v>0</v>
      </c>
      <c r="P3119" s="15">
        <v>3757.3514133441267</v>
      </c>
      <c r="Q3119" s="15">
        <v>3168.641975308642</v>
      </c>
      <c r="R3119" s="15">
        <v>2969.5196653848743</v>
      </c>
      <c r="S3119" s="15">
        <v>1601.6359711259529</v>
      </c>
      <c r="T3119" s="15">
        <v>1385.1986777305538</v>
      </c>
      <c r="U3119" s="15">
        <v>2562.6175538015245</v>
      </c>
      <c r="V3119" s="15">
        <v>424.21709505498205</v>
      </c>
      <c r="W3119" s="14">
        <v>35.666157607000059</v>
      </c>
      <c r="X3119" s="14">
        <v>36.726337815000079</v>
      </c>
      <c r="Y3119" s="14" t="s">
        <v>7987</v>
      </c>
      <c r="Z3119" s="70" t="s">
        <v>5574</v>
      </c>
    </row>
    <row r="3120" spans="1:26" x14ac:dyDescent="0.25">
      <c r="A3120" s="14">
        <v>2947</v>
      </c>
      <c r="B3120" s="14" t="s">
        <v>5230</v>
      </c>
      <c r="C3120" s="14" t="s">
        <v>5245</v>
      </c>
      <c r="D3120" s="14" t="s">
        <v>5246</v>
      </c>
      <c r="E3120" s="14" t="s">
        <v>5247</v>
      </c>
      <c r="F3120" s="14" t="s">
        <v>5248</v>
      </c>
      <c r="G3120" s="14" t="s">
        <v>7988</v>
      </c>
      <c r="H3120" s="14" t="s">
        <v>7989</v>
      </c>
      <c r="I3120" s="14" t="s">
        <v>5571</v>
      </c>
      <c r="J3120" s="15">
        <v>6200</v>
      </c>
      <c r="K3120" s="15">
        <v>1410</v>
      </c>
      <c r="L3120" s="14" t="s">
        <v>5572</v>
      </c>
      <c r="M3120" s="14">
        <v>3</v>
      </c>
      <c r="N3120" s="15">
        <v>4294.1159009647172</v>
      </c>
      <c r="O3120" s="14">
        <v>0</v>
      </c>
      <c r="P3120" s="15">
        <v>2200.7343992444175</v>
      </c>
      <c r="Q3120" s="15">
        <v>2093.3815017202996</v>
      </c>
      <c r="R3120" s="15">
        <v>1846.4698374148281</v>
      </c>
      <c r="S3120" s="15">
        <v>993.01430209809087</v>
      </c>
      <c r="T3120" s="15">
        <v>858.82318019294348</v>
      </c>
      <c r="U3120" s="15">
        <v>1588.8228833569453</v>
      </c>
      <c r="V3120" s="15">
        <v>257.64695405788302</v>
      </c>
      <c r="W3120" s="14">
        <v>35.615903949000028</v>
      </c>
      <c r="X3120" s="14">
        <v>36.718845574000056</v>
      </c>
      <c r="Y3120" s="14" t="s">
        <v>7990</v>
      </c>
      <c r="Z3120" s="70" t="s">
        <v>5574</v>
      </c>
    </row>
    <row r="3121" spans="1:26" x14ac:dyDescent="0.25">
      <c r="A3121" s="14">
        <v>2948</v>
      </c>
      <c r="B3121" s="14" t="s">
        <v>5230</v>
      </c>
      <c r="C3121" s="14" t="s">
        <v>5245</v>
      </c>
      <c r="D3121" s="14" t="s">
        <v>5246</v>
      </c>
      <c r="E3121" s="14" t="s">
        <v>5247</v>
      </c>
      <c r="F3121" s="14" t="s">
        <v>5248</v>
      </c>
      <c r="G3121" s="14" t="s">
        <v>7991</v>
      </c>
      <c r="H3121" s="14" t="s">
        <v>7992</v>
      </c>
      <c r="I3121" s="14" t="s">
        <v>5837</v>
      </c>
      <c r="J3121" s="15">
        <v>12000</v>
      </c>
      <c r="K3121" s="15">
        <v>2700</v>
      </c>
      <c r="L3121" s="14" t="s">
        <v>5572</v>
      </c>
      <c r="M3121" s="14">
        <v>3</v>
      </c>
      <c r="N3121" s="15">
        <v>8311.1920663833225</v>
      </c>
      <c r="O3121" s="14">
        <v>0</v>
      </c>
      <c r="P3121" s="15">
        <v>4238.7079538554945</v>
      </c>
      <c r="Q3121" s="15">
        <v>4072.4841125278281</v>
      </c>
      <c r="R3121" s="15">
        <v>3573.812588544828</v>
      </c>
      <c r="S3121" s="15">
        <v>1911.5741752681643</v>
      </c>
      <c r="T3121" s="15">
        <v>1662.2384132766647</v>
      </c>
      <c r="U3121" s="15">
        <v>3075.1410645618294</v>
      </c>
      <c r="V3121" s="15">
        <v>498.67152398299936</v>
      </c>
      <c r="W3121" s="14">
        <v>35.635338084000068</v>
      </c>
      <c r="X3121" s="14">
        <v>36.63312435000006</v>
      </c>
      <c r="Y3121" s="14" t="s">
        <v>7993</v>
      </c>
      <c r="Z3121" s="70" t="s">
        <v>5574</v>
      </c>
    </row>
    <row r="3122" spans="1:26" x14ac:dyDescent="0.25">
      <c r="A3122" s="14">
        <v>5524</v>
      </c>
      <c r="B3122" s="14" t="s">
        <v>5230</v>
      </c>
      <c r="C3122" s="14" t="s">
        <v>5245</v>
      </c>
      <c r="D3122" s="14" t="s">
        <v>5246</v>
      </c>
      <c r="E3122" s="14" t="s">
        <v>5247</v>
      </c>
      <c r="F3122" s="14" t="s">
        <v>5248</v>
      </c>
      <c r="G3122" s="14" t="s">
        <v>8254</v>
      </c>
      <c r="H3122" s="14" t="s">
        <v>8255</v>
      </c>
      <c r="I3122" s="14" t="s">
        <v>5571</v>
      </c>
      <c r="J3122" s="15">
        <v>500</v>
      </c>
      <c r="K3122" s="15">
        <v>60</v>
      </c>
      <c r="L3122" s="14" t="s">
        <v>5572</v>
      </c>
      <c r="M3122" s="14">
        <v>3</v>
      </c>
      <c r="N3122" s="15">
        <v>346.29966943263844</v>
      </c>
      <c r="O3122" s="14">
        <v>0</v>
      </c>
      <c r="P3122" s="15">
        <v>187.86757066720634</v>
      </c>
      <c r="Q3122" s="15">
        <v>158.4320987654321</v>
      </c>
      <c r="R3122" s="15">
        <v>145.96531066585709</v>
      </c>
      <c r="S3122" s="15">
        <v>76.185927275180461</v>
      </c>
      <c r="T3122" s="15">
        <v>62.33394049787492</v>
      </c>
      <c r="U3122" s="15">
        <v>138.51986777305535</v>
      </c>
      <c r="V3122" s="15">
        <v>18.180732645213521</v>
      </c>
      <c r="W3122" s="14">
        <v>35.615038994000031</v>
      </c>
      <c r="X3122" s="14">
        <v>36.65672423500007</v>
      </c>
      <c r="Y3122" s="14" t="s">
        <v>8256</v>
      </c>
      <c r="Z3122" s="70" t="s">
        <v>5574</v>
      </c>
    </row>
    <row r="3123" spans="1:26" x14ac:dyDescent="0.25">
      <c r="A3123" s="14">
        <v>2949</v>
      </c>
      <c r="B3123" s="14" t="s">
        <v>5230</v>
      </c>
      <c r="C3123" s="14" t="s">
        <v>5245</v>
      </c>
      <c r="D3123" s="14" t="s">
        <v>5246</v>
      </c>
      <c r="E3123" s="14" t="s">
        <v>5247</v>
      </c>
      <c r="F3123" s="14" t="s">
        <v>5248</v>
      </c>
      <c r="G3123" s="14" t="s">
        <v>8950</v>
      </c>
      <c r="H3123" s="14" t="s">
        <v>5248</v>
      </c>
      <c r="I3123" s="14" t="s">
        <v>5837</v>
      </c>
      <c r="J3123" s="15">
        <v>28000</v>
      </c>
      <c r="K3123" s="15">
        <v>12000</v>
      </c>
      <c r="L3123" s="14" t="s">
        <v>5572</v>
      </c>
      <c r="M3123" s="14">
        <v>4</v>
      </c>
      <c r="N3123" s="15">
        <v>19392.781488227753</v>
      </c>
      <c r="O3123" s="14">
        <v>0</v>
      </c>
      <c r="P3123" s="15">
        <v>10375.138096201848</v>
      </c>
      <c r="Q3123" s="15">
        <v>9017.6433920259042</v>
      </c>
      <c r="R3123" s="15">
        <v>8338.8960399379339</v>
      </c>
      <c r="S3123" s="15">
        <v>4169.4480199689669</v>
      </c>
      <c r="T3123" s="15">
        <v>3878.5562976455508</v>
      </c>
      <c r="U3123" s="15">
        <v>7175.3291506442683</v>
      </c>
      <c r="V3123" s="15">
        <v>1163.5668892936651</v>
      </c>
      <c r="W3123" s="14">
        <v>35.647569363000059</v>
      </c>
      <c r="X3123" s="14">
        <v>36.676586702000066</v>
      </c>
      <c r="Y3123" s="14" t="s">
        <v>8951</v>
      </c>
      <c r="Z3123" s="70" t="s">
        <v>5574</v>
      </c>
    </row>
    <row r="3124" spans="1:26" x14ac:dyDescent="0.25">
      <c r="A3124" s="14">
        <v>2918</v>
      </c>
      <c r="B3124" s="14" t="s">
        <v>5230</v>
      </c>
      <c r="C3124" s="14" t="s">
        <v>5245</v>
      </c>
      <c r="D3124" s="14" t="s">
        <v>5246</v>
      </c>
      <c r="E3124" s="14" t="s">
        <v>5247</v>
      </c>
      <c r="F3124" s="14" t="s">
        <v>5248</v>
      </c>
      <c r="G3124" s="14" t="s">
        <v>13234</v>
      </c>
      <c r="H3124" s="14" t="s">
        <v>13235</v>
      </c>
      <c r="I3124" s="14" t="s">
        <v>5571</v>
      </c>
      <c r="J3124" s="15">
        <v>270</v>
      </c>
      <c r="K3124" s="15">
        <v>50</v>
      </c>
      <c r="L3124" s="14" t="s">
        <v>5572</v>
      </c>
      <c r="M3124" s="14">
        <v>2</v>
      </c>
      <c r="N3124" s="15">
        <v>187.00182149362476</v>
      </c>
      <c r="O3124" s="14">
        <v>0</v>
      </c>
      <c r="P3124" s="15">
        <v>94.435919854280499</v>
      </c>
      <c r="Q3124" s="15">
        <v>92.565901639344261</v>
      </c>
      <c r="R3124" s="15">
        <v>80.738036429872494</v>
      </c>
      <c r="S3124" s="15">
        <v>43.477923497267753</v>
      </c>
      <c r="T3124" s="15">
        <v>36.932859744990893</v>
      </c>
      <c r="U3124" s="15">
        <v>70.359435336976304</v>
      </c>
      <c r="V3124" s="15">
        <v>10.051347905282332</v>
      </c>
      <c r="W3124" s="14">
        <v>35.745947052000076</v>
      </c>
      <c r="X3124" s="14">
        <v>36.80616068900008</v>
      </c>
      <c r="Y3124" s="14" t="s">
        <v>13236</v>
      </c>
      <c r="Z3124" s="70" t="s">
        <v>5574</v>
      </c>
    </row>
    <row r="3125" spans="1:26" x14ac:dyDescent="0.25">
      <c r="A3125" s="14">
        <v>2919</v>
      </c>
      <c r="B3125" s="14" t="s">
        <v>5230</v>
      </c>
      <c r="C3125" s="14" t="s">
        <v>5245</v>
      </c>
      <c r="D3125" s="14" t="s">
        <v>5246</v>
      </c>
      <c r="E3125" s="14" t="s">
        <v>5247</v>
      </c>
      <c r="F3125" s="14" t="s">
        <v>5248</v>
      </c>
      <c r="G3125" s="14" t="s">
        <v>13237</v>
      </c>
      <c r="H3125" s="14" t="s">
        <v>13238</v>
      </c>
      <c r="I3125" s="14" t="s">
        <v>5571</v>
      </c>
      <c r="J3125" s="15">
        <v>1000</v>
      </c>
      <c r="K3125" s="15">
        <v>220</v>
      </c>
      <c r="L3125" s="14" t="s">
        <v>5572</v>
      </c>
      <c r="M3125" s="14">
        <v>3</v>
      </c>
      <c r="N3125" s="15">
        <v>692.59933886527688</v>
      </c>
      <c r="O3125" s="14">
        <v>0</v>
      </c>
      <c r="P3125" s="15">
        <v>353.22566282129122</v>
      </c>
      <c r="Q3125" s="15">
        <v>339.37367604398565</v>
      </c>
      <c r="R3125" s="15">
        <v>301.28071240639542</v>
      </c>
      <c r="S3125" s="15">
        <v>159.29784793901368</v>
      </c>
      <c r="T3125" s="15">
        <v>138.51986777305538</v>
      </c>
      <c r="U3125" s="15">
        <v>251.06726033866289</v>
      </c>
      <c r="V3125" s="15">
        <v>43.287458679079805</v>
      </c>
      <c r="W3125" s="14">
        <v>35.723257242000045</v>
      </c>
      <c r="X3125" s="14">
        <v>36.713543503000039</v>
      </c>
      <c r="Y3125" s="14" t="s">
        <v>13239</v>
      </c>
      <c r="Z3125" s="70" t="s">
        <v>5574</v>
      </c>
    </row>
    <row r="3126" spans="1:26" x14ac:dyDescent="0.25">
      <c r="A3126" s="14">
        <v>2920</v>
      </c>
      <c r="B3126" s="14" t="s">
        <v>5230</v>
      </c>
      <c r="C3126" s="14" t="s">
        <v>5245</v>
      </c>
      <c r="D3126" s="14" t="s">
        <v>5246</v>
      </c>
      <c r="E3126" s="14" t="s">
        <v>5247</v>
      </c>
      <c r="F3126" s="14" t="s">
        <v>5248</v>
      </c>
      <c r="G3126" s="14" t="s">
        <v>13240</v>
      </c>
      <c r="H3126" s="14" t="s">
        <v>13241</v>
      </c>
      <c r="I3126" s="14" t="s">
        <v>5571</v>
      </c>
      <c r="J3126" s="15">
        <v>1200</v>
      </c>
      <c r="K3126" s="15">
        <v>240</v>
      </c>
      <c r="L3126" s="14" t="s">
        <v>5572</v>
      </c>
      <c r="M3126" s="14">
        <v>2</v>
      </c>
      <c r="N3126" s="15">
        <v>831.11920663833234</v>
      </c>
      <c r="O3126" s="14">
        <v>0</v>
      </c>
      <c r="P3126" s="15">
        <v>432.18198745193286</v>
      </c>
      <c r="Q3126" s="15">
        <v>398.93721918639949</v>
      </c>
      <c r="R3126" s="15">
        <v>357.38125885448295</v>
      </c>
      <c r="S3126" s="15">
        <v>191.15741752681646</v>
      </c>
      <c r="T3126" s="15">
        <v>166.22384132766649</v>
      </c>
      <c r="U3126" s="15">
        <v>307.51410645618296</v>
      </c>
      <c r="V3126" s="15">
        <v>49.867152398299936</v>
      </c>
      <c r="W3126" s="14">
        <v>35.726535532000071</v>
      </c>
      <c r="X3126" s="14">
        <v>36.870356962000074</v>
      </c>
      <c r="Y3126" s="14" t="s">
        <v>13242</v>
      </c>
      <c r="Z3126" s="70" t="s">
        <v>5574</v>
      </c>
    </row>
    <row r="3127" spans="1:26" x14ac:dyDescent="0.25">
      <c r="A3127" s="14">
        <v>2921</v>
      </c>
      <c r="B3127" s="14" t="s">
        <v>5230</v>
      </c>
      <c r="C3127" s="14" t="s">
        <v>5245</v>
      </c>
      <c r="D3127" s="14" t="s">
        <v>5246</v>
      </c>
      <c r="E3127" s="14" t="s">
        <v>5247</v>
      </c>
      <c r="F3127" s="14" t="s">
        <v>5248</v>
      </c>
      <c r="G3127" s="14" t="s">
        <v>13243</v>
      </c>
      <c r="H3127" s="14" t="s">
        <v>13244</v>
      </c>
      <c r="I3127" s="14" t="s">
        <v>5571</v>
      </c>
      <c r="J3127" s="15">
        <v>2200</v>
      </c>
      <c r="K3127" s="15">
        <v>280</v>
      </c>
      <c r="L3127" s="14" t="s">
        <v>5572</v>
      </c>
      <c r="M3127" s="14">
        <v>2</v>
      </c>
      <c r="N3127" s="15">
        <v>1523.7185455036092</v>
      </c>
      <c r="O3127" s="14">
        <v>0</v>
      </c>
      <c r="P3127" s="15">
        <v>792.33364366187686</v>
      </c>
      <c r="Q3127" s="15">
        <v>731.38490184173236</v>
      </c>
      <c r="R3127" s="15">
        <v>655.19897456655201</v>
      </c>
      <c r="S3127" s="15">
        <v>350.45526546583011</v>
      </c>
      <c r="T3127" s="15">
        <v>304.74370910072184</v>
      </c>
      <c r="U3127" s="15">
        <v>563.77586183633525</v>
      </c>
      <c r="V3127" s="15">
        <v>91.423112730216545</v>
      </c>
      <c r="W3127" s="14">
        <v>35.68018031400004</v>
      </c>
      <c r="X3127" s="14">
        <v>36.649966849000066</v>
      </c>
      <c r="Y3127" s="14" t="s">
        <v>13245</v>
      </c>
      <c r="Z3127" s="70" t="s">
        <v>5574</v>
      </c>
    </row>
    <row r="3128" spans="1:26" x14ac:dyDescent="0.25">
      <c r="A3128" s="14">
        <v>2922</v>
      </c>
      <c r="B3128" s="14" t="s">
        <v>5230</v>
      </c>
      <c r="C3128" s="14" t="s">
        <v>5245</v>
      </c>
      <c r="D3128" s="14" t="s">
        <v>5246</v>
      </c>
      <c r="E3128" s="14" t="s">
        <v>5247</v>
      </c>
      <c r="F3128" s="14" t="s">
        <v>5248</v>
      </c>
      <c r="G3128" s="14" t="s">
        <v>13246</v>
      </c>
      <c r="H3128" s="14" t="s">
        <v>13247</v>
      </c>
      <c r="I3128" s="14" t="s">
        <v>5571</v>
      </c>
      <c r="J3128" s="15">
        <v>800</v>
      </c>
      <c r="K3128" s="15">
        <v>210</v>
      </c>
      <c r="L3128" s="14" t="s">
        <v>5572</v>
      </c>
      <c r="M3128" s="14">
        <v>3</v>
      </c>
      <c r="N3128" s="15">
        <v>554.07947109222152</v>
      </c>
      <c r="O3128" s="14">
        <v>0</v>
      </c>
      <c r="P3128" s="15">
        <v>282.58053025703299</v>
      </c>
      <c r="Q3128" s="15">
        <v>271.49894083518853</v>
      </c>
      <c r="R3128" s="15">
        <v>238.2541725696552</v>
      </c>
      <c r="S3128" s="15">
        <v>128.13087769007623</v>
      </c>
      <c r="T3128" s="15">
        <v>110.81589421844431</v>
      </c>
      <c r="U3128" s="15">
        <v>205.00940430412197</v>
      </c>
      <c r="V3128" s="15">
        <v>33.244768265533288</v>
      </c>
      <c r="W3128" s="14">
        <v>35.579225830000041</v>
      </c>
      <c r="X3128" s="14">
        <v>36.686192683000058</v>
      </c>
      <c r="Y3128" s="14" t="s">
        <v>13248</v>
      </c>
      <c r="Z3128" s="70" t="s">
        <v>5574</v>
      </c>
    </row>
    <row r="3129" spans="1:26" x14ac:dyDescent="0.25">
      <c r="A3129" s="14">
        <v>2923</v>
      </c>
      <c r="B3129" s="14" t="s">
        <v>5230</v>
      </c>
      <c r="C3129" s="14" t="s">
        <v>5245</v>
      </c>
      <c r="D3129" s="14" t="s">
        <v>5246</v>
      </c>
      <c r="E3129" s="14" t="s">
        <v>5247</v>
      </c>
      <c r="F3129" s="14" t="s">
        <v>5248</v>
      </c>
      <c r="G3129" s="14" t="s">
        <v>13249</v>
      </c>
      <c r="H3129" s="14" t="s">
        <v>13250</v>
      </c>
      <c r="I3129" s="14" t="s">
        <v>5571</v>
      </c>
      <c r="J3129" s="15">
        <v>2500</v>
      </c>
      <c r="K3129" s="15">
        <v>540</v>
      </c>
      <c r="L3129" s="14" t="s">
        <v>5572</v>
      </c>
      <c r="M3129" s="14">
        <v>3</v>
      </c>
      <c r="N3129" s="15">
        <v>1731.4983471631922</v>
      </c>
      <c r="O3129" s="14">
        <v>0</v>
      </c>
      <c r="P3129" s="15">
        <v>904.70788639276782</v>
      </c>
      <c r="Q3129" s="15">
        <v>826.79046077042437</v>
      </c>
      <c r="R3129" s="15">
        <v>766.18801861971247</v>
      </c>
      <c r="S3129" s="15">
        <v>400.40899278148822</v>
      </c>
      <c r="T3129" s="15">
        <v>346.29966943263844</v>
      </c>
      <c r="U3129" s="15">
        <v>640.65438845038113</v>
      </c>
      <c r="V3129" s="15">
        <v>82.246171490251626</v>
      </c>
      <c r="W3129" s="14">
        <v>35.725276554000061</v>
      </c>
      <c r="X3129" s="14">
        <v>36.85145097700007</v>
      </c>
      <c r="Y3129" s="14" t="s">
        <v>13251</v>
      </c>
      <c r="Z3129" s="70" t="s">
        <v>5574</v>
      </c>
    </row>
    <row r="3130" spans="1:26" x14ac:dyDescent="0.25">
      <c r="A3130" s="14">
        <v>2924</v>
      </c>
      <c r="B3130" s="14" t="s">
        <v>5230</v>
      </c>
      <c r="C3130" s="14" t="s">
        <v>5245</v>
      </c>
      <c r="D3130" s="14" t="s">
        <v>5246</v>
      </c>
      <c r="E3130" s="14" t="s">
        <v>5247</v>
      </c>
      <c r="F3130" s="14" t="s">
        <v>5248</v>
      </c>
      <c r="G3130" s="14" t="s">
        <v>13252</v>
      </c>
      <c r="H3130" s="14" t="s">
        <v>13253</v>
      </c>
      <c r="I3130" s="14" t="s">
        <v>5571</v>
      </c>
      <c r="J3130" s="15">
        <v>600</v>
      </c>
      <c r="K3130" s="15">
        <v>120</v>
      </c>
      <c r="L3130" s="14" t="s">
        <v>5572</v>
      </c>
      <c r="M3130" s="14">
        <v>2</v>
      </c>
      <c r="N3130" s="15">
        <v>415.55960331916617</v>
      </c>
      <c r="O3130" s="14">
        <v>0</v>
      </c>
      <c r="P3130" s="15">
        <v>216.09099372596643</v>
      </c>
      <c r="Q3130" s="15">
        <v>199.46860959319974</v>
      </c>
      <c r="R3130" s="15">
        <v>180.76842744383731</v>
      </c>
      <c r="S3130" s="15">
        <v>95.57870876340823</v>
      </c>
      <c r="T3130" s="15">
        <v>83.111920663833246</v>
      </c>
      <c r="U3130" s="15">
        <v>151.67925521149564</v>
      </c>
      <c r="V3130" s="15">
        <v>24.933576199149968</v>
      </c>
      <c r="W3130" s="14">
        <v>35.730921153000054</v>
      </c>
      <c r="X3130" s="14">
        <v>36.89246442700005</v>
      </c>
      <c r="Y3130" s="14" t="s">
        <v>13254</v>
      </c>
      <c r="Z3130" s="70" t="s">
        <v>5574</v>
      </c>
    </row>
    <row r="3131" spans="1:26" x14ac:dyDescent="0.25">
      <c r="A3131" s="14">
        <v>2925</v>
      </c>
      <c r="B3131" s="14" t="s">
        <v>5230</v>
      </c>
      <c r="C3131" s="14" t="s">
        <v>5245</v>
      </c>
      <c r="D3131" s="14" t="s">
        <v>5246</v>
      </c>
      <c r="E3131" s="14" t="s">
        <v>5247</v>
      </c>
      <c r="F3131" s="14" t="s">
        <v>5248</v>
      </c>
      <c r="G3131" s="14" t="s">
        <v>13255</v>
      </c>
      <c r="H3131" s="14" t="s">
        <v>12334</v>
      </c>
      <c r="I3131" s="14" t="s">
        <v>5571</v>
      </c>
      <c r="J3131" s="15">
        <v>500</v>
      </c>
      <c r="K3131" s="15">
        <v>100</v>
      </c>
      <c r="L3131" s="14" t="s">
        <v>5572</v>
      </c>
      <c r="M3131" s="14">
        <v>2</v>
      </c>
      <c r="N3131" s="15">
        <v>346.29966943263844</v>
      </c>
      <c r="O3131" s="14">
        <v>0</v>
      </c>
      <c r="P3131" s="15">
        <v>178.34432975780879</v>
      </c>
      <c r="Q3131" s="15">
        <v>167.95533967482964</v>
      </c>
      <c r="R3131" s="15">
        <v>152.37185455036092</v>
      </c>
      <c r="S3131" s="15">
        <v>81.380422316670035</v>
      </c>
      <c r="T3131" s="15">
        <v>69.259933886527691</v>
      </c>
      <c r="U3131" s="15">
        <v>124.66788099574984</v>
      </c>
      <c r="V3131" s="15">
        <v>20.777980165958304</v>
      </c>
      <c r="W3131" s="14">
        <v>35.696948267000039</v>
      </c>
      <c r="X3131" s="14">
        <v>36.909072151000032</v>
      </c>
      <c r="Y3131" s="14" t="s">
        <v>13256</v>
      </c>
      <c r="Z3131" s="70" t="s">
        <v>5574</v>
      </c>
    </row>
    <row r="3132" spans="1:26" x14ac:dyDescent="0.25">
      <c r="A3132" s="14">
        <v>2930</v>
      </c>
      <c r="B3132" s="14" t="s">
        <v>5230</v>
      </c>
      <c r="C3132" s="14" t="s">
        <v>5245</v>
      </c>
      <c r="D3132" s="14" t="s">
        <v>5246</v>
      </c>
      <c r="E3132" s="14" t="s">
        <v>5247</v>
      </c>
      <c r="F3132" s="14" t="s">
        <v>5248</v>
      </c>
      <c r="G3132" s="14" t="s">
        <v>13257</v>
      </c>
      <c r="H3132" s="14" t="s">
        <v>13258</v>
      </c>
      <c r="I3132" s="14" t="s">
        <v>5571</v>
      </c>
      <c r="J3132" s="15">
        <v>2000</v>
      </c>
      <c r="K3132" s="15">
        <v>320</v>
      </c>
      <c r="L3132" s="14" t="s">
        <v>5572</v>
      </c>
      <c r="M3132" s="14">
        <v>2</v>
      </c>
      <c r="N3132" s="15">
        <v>1385.1986777305538</v>
      </c>
      <c r="O3132" s="14">
        <v>0</v>
      </c>
      <c r="P3132" s="15">
        <v>692.59933886527688</v>
      </c>
      <c r="Q3132" s="15">
        <v>692.59933886527688</v>
      </c>
      <c r="R3132" s="15">
        <v>602.56142481279085</v>
      </c>
      <c r="S3132" s="15">
        <v>318.59569587802736</v>
      </c>
      <c r="T3132" s="15">
        <v>277.03973554611076</v>
      </c>
      <c r="U3132" s="15">
        <v>505.59751737165209</v>
      </c>
      <c r="V3132" s="15">
        <v>83.111920663833217</v>
      </c>
      <c r="W3132" s="14">
        <v>35.568835303000071</v>
      </c>
      <c r="X3132" s="14">
        <v>36.782735807000051</v>
      </c>
      <c r="Y3132" s="14" t="s">
        <v>13259</v>
      </c>
      <c r="Z3132" s="70" t="s">
        <v>5574</v>
      </c>
    </row>
    <row r="3133" spans="1:26" x14ac:dyDescent="0.25">
      <c r="A3133" s="14">
        <v>2932</v>
      </c>
      <c r="B3133" s="14" t="s">
        <v>5230</v>
      </c>
      <c r="C3133" s="14" t="s">
        <v>5245</v>
      </c>
      <c r="D3133" s="14" t="s">
        <v>5246</v>
      </c>
      <c r="E3133" s="14" t="s">
        <v>5247</v>
      </c>
      <c r="F3133" s="14" t="s">
        <v>5248</v>
      </c>
      <c r="G3133" s="14" t="s">
        <v>13260</v>
      </c>
      <c r="H3133" s="14" t="s">
        <v>13261</v>
      </c>
      <c r="I3133" s="14" t="s">
        <v>5571</v>
      </c>
      <c r="J3133" s="15">
        <v>2800</v>
      </c>
      <c r="K3133" s="15">
        <v>690</v>
      </c>
      <c r="L3133" s="14" t="s">
        <v>5572</v>
      </c>
      <c r="M3133" s="14">
        <v>3</v>
      </c>
      <c r="N3133" s="15">
        <v>1939.2781488227754</v>
      </c>
      <c r="O3133" s="14">
        <v>0</v>
      </c>
      <c r="P3133" s="15">
        <v>998.72824664372934</v>
      </c>
      <c r="Q3133" s="15">
        <v>940.54990217904606</v>
      </c>
      <c r="R3133" s="15">
        <v>840.67707751467321</v>
      </c>
      <c r="S3133" s="15">
        <v>407.24841125278289</v>
      </c>
      <c r="T3133" s="15">
        <v>378.15923902044119</v>
      </c>
      <c r="U3133" s="15">
        <v>717.5329150644269</v>
      </c>
      <c r="V3133" s="15">
        <v>116.35668892936651</v>
      </c>
      <c r="W3133" s="14">
        <v>35.591137489000062</v>
      </c>
      <c r="X3133" s="14">
        <v>36.685351642000057</v>
      </c>
      <c r="Y3133" s="14" t="s">
        <v>13262</v>
      </c>
      <c r="Z3133" s="70" t="s">
        <v>5574</v>
      </c>
    </row>
    <row r="3134" spans="1:26" x14ac:dyDescent="0.25">
      <c r="A3134" s="14">
        <v>2933</v>
      </c>
      <c r="B3134" s="14" t="s">
        <v>5230</v>
      </c>
      <c r="C3134" s="14" t="s">
        <v>5245</v>
      </c>
      <c r="D3134" s="14" t="s">
        <v>5246</v>
      </c>
      <c r="E3134" s="14" t="s">
        <v>5247</v>
      </c>
      <c r="F3134" s="14" t="s">
        <v>5248</v>
      </c>
      <c r="G3134" s="14" t="s">
        <v>13263</v>
      </c>
      <c r="H3134" s="14" t="s">
        <v>11382</v>
      </c>
      <c r="I3134" s="14" t="s">
        <v>5571</v>
      </c>
      <c r="J3134" s="15">
        <v>2000</v>
      </c>
      <c r="K3134" s="15">
        <v>430</v>
      </c>
      <c r="L3134" s="14" t="s">
        <v>5572</v>
      </c>
      <c r="M3134" s="14">
        <v>3</v>
      </c>
      <c r="N3134" s="15">
        <v>1385.1986777305538</v>
      </c>
      <c r="O3134" s="14">
        <v>0</v>
      </c>
      <c r="P3134" s="15">
        <v>696.06233555960318</v>
      </c>
      <c r="Q3134" s="15">
        <v>689.13634217095057</v>
      </c>
      <c r="R3134" s="15">
        <v>606.02442150711727</v>
      </c>
      <c r="S3134" s="15">
        <v>315.13269918370099</v>
      </c>
      <c r="T3134" s="15">
        <v>277.03973554611076</v>
      </c>
      <c r="U3134" s="15">
        <v>512.52351076030493</v>
      </c>
      <c r="V3134" s="15">
        <v>72.722930580854069</v>
      </c>
      <c r="W3134" s="14">
        <v>35.650178365000045</v>
      </c>
      <c r="X3134" s="14">
        <v>36.855379872000071</v>
      </c>
      <c r="Y3134" s="14" t="s">
        <v>13264</v>
      </c>
      <c r="Z3134" s="70" t="s">
        <v>5574</v>
      </c>
    </row>
    <row r="3135" spans="1:26" x14ac:dyDescent="0.25">
      <c r="A3135" s="14">
        <v>2934</v>
      </c>
      <c r="B3135" s="14" t="s">
        <v>5230</v>
      </c>
      <c r="C3135" s="14" t="s">
        <v>5245</v>
      </c>
      <c r="D3135" s="14" t="s">
        <v>5246</v>
      </c>
      <c r="E3135" s="14" t="s">
        <v>5247</v>
      </c>
      <c r="F3135" s="14" t="s">
        <v>5248</v>
      </c>
      <c r="G3135" s="14" t="s">
        <v>13265</v>
      </c>
      <c r="H3135" s="14" t="s">
        <v>8220</v>
      </c>
      <c r="I3135" s="14" t="s">
        <v>5571</v>
      </c>
      <c r="J3135" s="15">
        <v>1100</v>
      </c>
      <c r="K3135" s="15">
        <v>670</v>
      </c>
      <c r="L3135" s="14" t="s">
        <v>5572</v>
      </c>
      <c r="M3135" s="14">
        <v>3</v>
      </c>
      <c r="N3135" s="15">
        <v>761.85927275180461</v>
      </c>
      <c r="O3135" s="14">
        <v>0</v>
      </c>
      <c r="P3135" s="15">
        <v>388.54822910342034</v>
      </c>
      <c r="Q3135" s="15">
        <v>373.31104364838427</v>
      </c>
      <c r="R3135" s="15">
        <v>327.59948728327589</v>
      </c>
      <c r="S3135" s="15">
        <v>175.22763273291505</v>
      </c>
      <c r="T3135" s="15">
        <v>152.37185455036092</v>
      </c>
      <c r="U3135" s="15">
        <v>281.88793091816768</v>
      </c>
      <c r="V3135" s="15">
        <v>45.711556365108272</v>
      </c>
      <c r="W3135" s="14">
        <v>35.567589077000036</v>
      </c>
      <c r="X3135" s="14">
        <v>36.801132419000055</v>
      </c>
      <c r="Y3135" s="14" t="s">
        <v>13266</v>
      </c>
      <c r="Z3135" s="70" t="s">
        <v>5574</v>
      </c>
    </row>
    <row r="3136" spans="1:26" x14ac:dyDescent="0.25">
      <c r="A3136" s="14">
        <v>2935</v>
      </c>
      <c r="B3136" s="14" t="s">
        <v>5230</v>
      </c>
      <c r="C3136" s="14" t="s">
        <v>5245</v>
      </c>
      <c r="D3136" s="14" t="s">
        <v>5246</v>
      </c>
      <c r="E3136" s="14" t="s">
        <v>5247</v>
      </c>
      <c r="F3136" s="14" t="s">
        <v>5248</v>
      </c>
      <c r="G3136" s="14" t="s">
        <v>13267</v>
      </c>
      <c r="H3136" s="14" t="s">
        <v>13268</v>
      </c>
      <c r="I3136" s="14" t="s">
        <v>5571</v>
      </c>
      <c r="J3136" s="15">
        <v>1000</v>
      </c>
      <c r="K3136" s="15">
        <v>180</v>
      </c>
      <c r="L3136" s="14" t="s">
        <v>5572</v>
      </c>
      <c r="M3136" s="14">
        <v>2</v>
      </c>
      <c r="N3136" s="15">
        <v>692.59933886527688</v>
      </c>
      <c r="O3136" s="14">
        <v>0</v>
      </c>
      <c r="P3136" s="15">
        <v>370.54064629292316</v>
      </c>
      <c r="Q3136" s="15">
        <v>322.05869257235372</v>
      </c>
      <c r="R3136" s="15">
        <v>301.28071240639542</v>
      </c>
      <c r="S3136" s="15">
        <v>162.76084463334007</v>
      </c>
      <c r="T3136" s="15">
        <v>138.51986777305538</v>
      </c>
      <c r="U3136" s="15">
        <v>252.79875868582604</v>
      </c>
      <c r="V3136" s="15">
        <v>41.555960331916609</v>
      </c>
      <c r="W3136" s="14">
        <v>35.713244979000024</v>
      </c>
      <c r="X3136" s="14">
        <v>36.892997374000061</v>
      </c>
      <c r="Y3136" s="14" t="s">
        <v>13269</v>
      </c>
      <c r="Z3136" s="70" t="s">
        <v>5574</v>
      </c>
    </row>
    <row r="3137" spans="1:26" x14ac:dyDescent="0.25">
      <c r="A3137" s="14">
        <v>2939</v>
      </c>
      <c r="B3137" s="14" t="s">
        <v>5230</v>
      </c>
      <c r="C3137" s="14" t="s">
        <v>5245</v>
      </c>
      <c r="D3137" s="14" t="s">
        <v>5246</v>
      </c>
      <c r="E3137" s="14" t="s">
        <v>5247</v>
      </c>
      <c r="F3137" s="14" t="s">
        <v>5248</v>
      </c>
      <c r="G3137" s="14" t="s">
        <v>13270</v>
      </c>
      <c r="H3137" s="14" t="s">
        <v>13271</v>
      </c>
      <c r="I3137" s="14" t="s">
        <v>5571</v>
      </c>
      <c r="J3137" s="15">
        <v>2400</v>
      </c>
      <c r="K3137" s="15">
        <v>490</v>
      </c>
      <c r="L3137" s="14" t="s">
        <v>5572</v>
      </c>
      <c r="M3137" s="14">
        <v>3</v>
      </c>
      <c r="N3137" s="15">
        <v>1662.2384132766647</v>
      </c>
      <c r="O3137" s="14">
        <v>0</v>
      </c>
      <c r="P3137" s="15">
        <v>851.89718680429053</v>
      </c>
      <c r="Q3137" s="15">
        <v>810.34122647237416</v>
      </c>
      <c r="R3137" s="15">
        <v>714.76251770896579</v>
      </c>
      <c r="S3137" s="15">
        <v>390.6260271200162</v>
      </c>
      <c r="T3137" s="15">
        <v>332.44768265533298</v>
      </c>
      <c r="U3137" s="15">
        <v>615.02821291236592</v>
      </c>
      <c r="V3137" s="15">
        <v>99.734304796599872</v>
      </c>
      <c r="W3137" s="14">
        <v>35.686966120000079</v>
      </c>
      <c r="X3137" s="14">
        <v>36.880138450000061</v>
      </c>
      <c r="Y3137" s="14" t="s">
        <v>13272</v>
      </c>
      <c r="Z3137" s="70" t="s">
        <v>5574</v>
      </c>
    </row>
    <row r="3138" spans="1:26" x14ac:dyDescent="0.25">
      <c r="A3138" s="14">
        <v>2943</v>
      </c>
      <c r="B3138" s="14" t="s">
        <v>5230</v>
      </c>
      <c r="C3138" s="14" t="s">
        <v>5245</v>
      </c>
      <c r="D3138" s="14" t="s">
        <v>5246</v>
      </c>
      <c r="E3138" s="14" t="s">
        <v>5247</v>
      </c>
      <c r="F3138" s="14" t="s">
        <v>5248</v>
      </c>
      <c r="G3138" s="14" t="s">
        <v>13273</v>
      </c>
      <c r="H3138" s="14" t="s">
        <v>13274</v>
      </c>
      <c r="I3138" s="14" t="s">
        <v>5571</v>
      </c>
      <c r="J3138" s="15">
        <v>300</v>
      </c>
      <c r="K3138" s="15">
        <v>80</v>
      </c>
      <c r="L3138" s="14" t="s">
        <v>5572</v>
      </c>
      <c r="M3138" s="14">
        <v>3</v>
      </c>
      <c r="N3138" s="15">
        <v>207.77980165958309</v>
      </c>
      <c r="O3138" s="14">
        <v>0</v>
      </c>
      <c r="P3138" s="15">
        <v>109.08439587128113</v>
      </c>
      <c r="Q3138" s="15">
        <v>98.695405788301954</v>
      </c>
      <c r="R3138" s="15">
        <v>90.384213721918655</v>
      </c>
      <c r="S3138" s="15">
        <v>47.789354381704115</v>
      </c>
      <c r="T3138" s="15">
        <v>41.555960331916623</v>
      </c>
      <c r="U3138" s="15">
        <v>75.839627605747822</v>
      </c>
      <c r="V3138" s="15">
        <v>12.466788099574984</v>
      </c>
      <c r="W3138" s="14">
        <v>35.742581959000063</v>
      </c>
      <c r="X3138" s="14">
        <v>36.898703873000045</v>
      </c>
      <c r="Y3138" s="14" t="s">
        <v>13275</v>
      </c>
      <c r="Z3138" s="70" t="s">
        <v>5574</v>
      </c>
    </row>
    <row r="3139" spans="1:26" x14ac:dyDescent="0.25">
      <c r="A3139" s="14">
        <v>2946</v>
      </c>
      <c r="B3139" s="14" t="s">
        <v>5230</v>
      </c>
      <c r="C3139" s="14" t="s">
        <v>5245</v>
      </c>
      <c r="D3139" s="14" t="s">
        <v>5246</v>
      </c>
      <c r="E3139" s="14" t="s">
        <v>5247</v>
      </c>
      <c r="F3139" s="14" t="s">
        <v>5248</v>
      </c>
      <c r="G3139" s="14" t="s">
        <v>13276</v>
      </c>
      <c r="H3139" s="14" t="s">
        <v>13277</v>
      </c>
      <c r="I3139" s="14" t="s">
        <v>5571</v>
      </c>
      <c r="J3139" s="15">
        <v>980</v>
      </c>
      <c r="K3139" s="15">
        <v>210</v>
      </c>
      <c r="L3139" s="14" t="s">
        <v>5572</v>
      </c>
      <c r="M3139" s="14">
        <v>3</v>
      </c>
      <c r="N3139" s="15">
        <v>678.74735208797142</v>
      </c>
      <c r="O3139" s="14">
        <v>0</v>
      </c>
      <c r="P3139" s="15">
        <v>358.03922822640499</v>
      </c>
      <c r="Q3139" s="15">
        <v>320.70812386156643</v>
      </c>
      <c r="R3139" s="15">
        <v>305.09693476354312</v>
      </c>
      <c r="S3139" s="15">
        <v>162.89936450111313</v>
      </c>
      <c r="T3139" s="15">
        <v>128.96199689671457</v>
      </c>
      <c r="U3139" s="15">
        <v>241.80374418133982</v>
      </c>
      <c r="V3139" s="15">
        <v>41.573275315388251</v>
      </c>
      <c r="W3139" s="14">
        <v>35.583266257000048</v>
      </c>
      <c r="X3139" s="14">
        <v>36.789399743000047</v>
      </c>
      <c r="Y3139" s="14" t="s">
        <v>13278</v>
      </c>
      <c r="Z3139" s="70" t="s">
        <v>5574</v>
      </c>
    </row>
    <row r="3140" spans="1:26" x14ac:dyDescent="0.25">
      <c r="A3140" s="14">
        <v>5525</v>
      </c>
      <c r="B3140" s="14" t="s">
        <v>5230</v>
      </c>
      <c r="C3140" s="14" t="s">
        <v>5245</v>
      </c>
      <c r="D3140" s="14" t="s">
        <v>5246</v>
      </c>
      <c r="E3140" s="14" t="s">
        <v>5247</v>
      </c>
      <c r="F3140" s="14" t="s">
        <v>5248</v>
      </c>
      <c r="G3140" s="14" t="s">
        <v>16680</v>
      </c>
      <c r="H3140" s="14" t="s">
        <v>16681</v>
      </c>
      <c r="I3140" s="14" t="s">
        <v>5571</v>
      </c>
      <c r="J3140" s="15">
        <v>600</v>
      </c>
      <c r="K3140" s="15">
        <v>190</v>
      </c>
      <c r="L3140" s="14" t="s">
        <v>5572</v>
      </c>
      <c r="M3140" s="14">
        <v>3</v>
      </c>
      <c r="N3140" s="15">
        <v>415.55960331916617</v>
      </c>
      <c r="O3140" s="14">
        <v>0</v>
      </c>
      <c r="P3140" s="15">
        <v>216.09099372596643</v>
      </c>
      <c r="Q3140" s="15">
        <v>199.46860959319974</v>
      </c>
      <c r="R3140" s="15">
        <v>181.80732645213519</v>
      </c>
      <c r="S3140" s="15">
        <v>98.695405788301954</v>
      </c>
      <c r="T3140" s="15">
        <v>83.111920663833246</v>
      </c>
      <c r="U3140" s="15">
        <v>150.64035620319777</v>
      </c>
      <c r="V3140" s="15">
        <v>24.933576199149968</v>
      </c>
      <c r="W3140" s="14">
        <v>35.685464403000026</v>
      </c>
      <c r="X3140" s="14">
        <v>36.86154760900007</v>
      </c>
      <c r="Y3140" s="14" t="s">
        <v>16682</v>
      </c>
      <c r="Z3140" s="70" t="s">
        <v>5574</v>
      </c>
    </row>
    <row r="3141" spans="1:26" x14ac:dyDescent="0.25">
      <c r="A3141" s="14">
        <v>5526</v>
      </c>
      <c r="B3141" s="14" t="s">
        <v>5230</v>
      </c>
      <c r="C3141" s="14" t="s">
        <v>5245</v>
      </c>
      <c r="D3141" s="14" t="s">
        <v>5246</v>
      </c>
      <c r="E3141" s="14" t="s">
        <v>5247</v>
      </c>
      <c r="F3141" s="14" t="s">
        <v>5248</v>
      </c>
      <c r="G3141" s="14" t="s">
        <v>16683</v>
      </c>
      <c r="H3141" s="14" t="s">
        <v>16684</v>
      </c>
      <c r="I3141" s="14" t="s">
        <v>5571</v>
      </c>
      <c r="J3141" s="15">
        <v>670</v>
      </c>
      <c r="K3141" s="15">
        <v>90</v>
      </c>
      <c r="L3141" s="14" t="s">
        <v>5572</v>
      </c>
      <c r="M3141" s="14">
        <v>2</v>
      </c>
      <c r="N3141" s="15">
        <v>464.04155703973555</v>
      </c>
      <c r="O3141" s="14">
        <v>0</v>
      </c>
      <c r="P3141" s="15">
        <v>240.14150576806318</v>
      </c>
      <c r="Q3141" s="15">
        <v>223.90005127167237</v>
      </c>
      <c r="R3141" s="15">
        <v>215.08326168791743</v>
      </c>
      <c r="S3141" s="15">
        <v>113.69018147473521</v>
      </c>
      <c r="T3141" s="15">
        <v>102.08914254874183</v>
      </c>
      <c r="U3141" s="15">
        <v>149.65340214531471</v>
      </c>
      <c r="V3141" s="15">
        <v>27.84249342238413</v>
      </c>
      <c r="W3141" s="14">
        <v>35.612197210000033</v>
      </c>
      <c r="X3141" s="14">
        <v>36.68475232600008</v>
      </c>
      <c r="Y3141" s="14" t="s">
        <v>16685</v>
      </c>
      <c r="Z3141" s="70" t="s">
        <v>5574</v>
      </c>
    </row>
    <row r="3142" spans="1:26" x14ac:dyDescent="0.25">
      <c r="A3142" s="14">
        <v>2956</v>
      </c>
      <c r="B3142" s="14" t="s">
        <v>5230</v>
      </c>
      <c r="C3142" s="14" t="s">
        <v>5245</v>
      </c>
      <c r="D3142" s="14" t="s">
        <v>5246</v>
      </c>
      <c r="E3142" s="14" t="s">
        <v>5250</v>
      </c>
      <c r="F3142" s="14" t="s">
        <v>5251</v>
      </c>
      <c r="G3142" s="14" t="s">
        <v>6694</v>
      </c>
      <c r="H3142" s="14" t="s">
        <v>6695</v>
      </c>
      <c r="I3142" s="14" t="s">
        <v>5571</v>
      </c>
      <c r="J3142" s="15">
        <v>1400</v>
      </c>
      <c r="K3142" s="15">
        <v>650</v>
      </c>
      <c r="L3142" s="14" t="s">
        <v>5572</v>
      </c>
      <c r="M3142" s="14">
        <v>2</v>
      </c>
      <c r="N3142" s="15">
        <v>969.67509025270761</v>
      </c>
      <c r="O3142" s="14">
        <v>0</v>
      </c>
      <c r="P3142" s="15">
        <v>492.11010830324915</v>
      </c>
      <c r="Q3142" s="15">
        <v>477.56498194945846</v>
      </c>
      <c r="R3142" s="15">
        <v>461.5168592057762</v>
      </c>
      <c r="S3142" s="15">
        <v>236.35830324909747</v>
      </c>
      <c r="T3142" s="15">
        <v>192.96534296028884</v>
      </c>
      <c r="U3142" s="15">
        <v>361.93122743682306</v>
      </c>
      <c r="V3142" s="15">
        <v>11.151263537906093</v>
      </c>
      <c r="W3142" s="14">
        <v>35.491584547000059</v>
      </c>
      <c r="X3142" s="14">
        <v>36.471585791000052</v>
      </c>
      <c r="Y3142" s="14" t="s">
        <v>6696</v>
      </c>
      <c r="Z3142" s="70" t="s">
        <v>5574</v>
      </c>
    </row>
    <row r="3143" spans="1:26" x14ac:dyDescent="0.25">
      <c r="A3143" s="14">
        <v>2957</v>
      </c>
      <c r="B3143" s="14" t="s">
        <v>5230</v>
      </c>
      <c r="C3143" s="14" t="s">
        <v>5245</v>
      </c>
      <c r="D3143" s="14" t="s">
        <v>5246</v>
      </c>
      <c r="E3143" s="14" t="s">
        <v>5250</v>
      </c>
      <c r="F3143" s="14" t="s">
        <v>5251</v>
      </c>
      <c r="G3143" s="14" t="s">
        <v>6697</v>
      </c>
      <c r="H3143" s="14" t="s">
        <v>6698</v>
      </c>
      <c r="I3143" s="14" t="s">
        <v>5571</v>
      </c>
      <c r="J3143" s="15">
        <v>3300</v>
      </c>
      <c r="K3143" s="15">
        <v>1330</v>
      </c>
      <c r="L3143" s="14" t="s">
        <v>5572</v>
      </c>
      <c r="M3143" s="14">
        <v>3</v>
      </c>
      <c r="N3143" s="15">
        <v>2285.662712738525</v>
      </c>
      <c r="O3143" s="14">
        <v>0</v>
      </c>
      <c r="P3143" s="15">
        <v>1154.2596699329551</v>
      </c>
      <c r="Q3143" s="15">
        <v>1131.4030428055698</v>
      </c>
      <c r="R3143" s="15">
        <v>975.74941206807637</v>
      </c>
      <c r="S3143" s="15">
        <v>508.55995358432182</v>
      </c>
      <c r="T3143" s="15">
        <v>452.56121712222796</v>
      </c>
      <c r="U3143" s="15">
        <v>852.55219185146984</v>
      </c>
      <c r="V3143" s="15">
        <v>140.5682568334193</v>
      </c>
      <c r="W3143" s="14">
        <v>35.443896126000027</v>
      </c>
      <c r="X3143" s="14">
        <v>36.568739132000076</v>
      </c>
      <c r="Y3143" s="14" t="s">
        <v>6699</v>
      </c>
      <c r="Z3143" s="70" t="s">
        <v>5574</v>
      </c>
    </row>
    <row r="3144" spans="1:26" x14ac:dyDescent="0.25">
      <c r="A3144" s="14">
        <v>2950</v>
      </c>
      <c r="B3144" s="14" t="s">
        <v>5230</v>
      </c>
      <c r="C3144" s="14" t="s">
        <v>5245</v>
      </c>
      <c r="D3144" s="14" t="s">
        <v>5246</v>
      </c>
      <c r="E3144" s="14" t="s">
        <v>5250</v>
      </c>
      <c r="F3144" s="14" t="s">
        <v>5251</v>
      </c>
      <c r="G3144" s="14" t="s">
        <v>7994</v>
      </c>
      <c r="H3144" s="14" t="s">
        <v>3659</v>
      </c>
      <c r="I3144" s="14" t="s">
        <v>5571</v>
      </c>
      <c r="J3144" s="15">
        <v>640</v>
      </c>
      <c r="K3144" s="15">
        <v>330</v>
      </c>
      <c r="L3144" s="14" t="s">
        <v>5572</v>
      </c>
      <c r="M3144" s="14">
        <v>3</v>
      </c>
      <c r="N3144" s="15">
        <v>443.28004125838061</v>
      </c>
      <c r="O3144" s="14">
        <v>0</v>
      </c>
      <c r="P3144" s="15">
        <v>223.8564208354822</v>
      </c>
      <c r="Q3144" s="15">
        <v>219.42362042289841</v>
      </c>
      <c r="R3144" s="15">
        <v>189.23624961320269</v>
      </c>
      <c r="S3144" s="15">
        <v>98.629809179989692</v>
      </c>
      <c r="T3144" s="15">
        <v>87.769448169159361</v>
      </c>
      <c r="U3144" s="15">
        <v>165.34345538937598</v>
      </c>
      <c r="V3144" s="15">
        <v>27.261722537390408</v>
      </c>
      <c r="W3144" s="14">
        <v>35.466820232000032</v>
      </c>
      <c r="X3144" s="14">
        <v>36.494504265000046</v>
      </c>
      <c r="Y3144" s="14" t="s">
        <v>7995</v>
      </c>
      <c r="Z3144" s="70" t="s">
        <v>5574</v>
      </c>
    </row>
    <row r="3145" spans="1:26" x14ac:dyDescent="0.25">
      <c r="A3145" s="14">
        <v>2954</v>
      </c>
      <c r="B3145" s="14" t="s">
        <v>5230</v>
      </c>
      <c r="C3145" s="14" t="s">
        <v>5245</v>
      </c>
      <c r="D3145" s="14" t="s">
        <v>5246</v>
      </c>
      <c r="E3145" s="14" t="s">
        <v>5250</v>
      </c>
      <c r="F3145" s="14" t="s">
        <v>5251</v>
      </c>
      <c r="G3145" s="14" t="s">
        <v>7996</v>
      </c>
      <c r="H3145" s="14" t="s">
        <v>4402</v>
      </c>
      <c r="I3145" s="14" t="s">
        <v>5571</v>
      </c>
      <c r="J3145" s="15">
        <v>2200</v>
      </c>
      <c r="K3145" s="15">
        <v>1360</v>
      </c>
      <c r="L3145" s="14" t="s">
        <v>5572</v>
      </c>
      <c r="M3145" s="14">
        <v>3</v>
      </c>
      <c r="N3145" s="15">
        <v>1523.7751418256835</v>
      </c>
      <c r="O3145" s="14">
        <v>0</v>
      </c>
      <c r="P3145" s="15">
        <v>834.26689014956173</v>
      </c>
      <c r="Q3145" s="15">
        <v>689.50825167612174</v>
      </c>
      <c r="R3145" s="15">
        <v>644.48069623517279</v>
      </c>
      <c r="S3145" s="15">
        <v>321.89749871067562</v>
      </c>
      <c r="T3145" s="15">
        <v>326.08788035069631</v>
      </c>
      <c r="U3145" s="15">
        <v>558.4635894791129</v>
      </c>
      <c r="V3145" s="15">
        <v>92.569339865910266</v>
      </c>
      <c r="W3145" s="14">
        <v>35.467761350000046</v>
      </c>
      <c r="X3145" s="14">
        <v>36.536666245000049</v>
      </c>
      <c r="Y3145" s="14" t="s">
        <v>7997</v>
      </c>
      <c r="Z3145" s="70" t="s">
        <v>5574</v>
      </c>
    </row>
    <row r="3146" spans="1:26" x14ac:dyDescent="0.25">
      <c r="A3146" s="14">
        <v>2955</v>
      </c>
      <c r="B3146" s="14" t="s">
        <v>5230</v>
      </c>
      <c r="C3146" s="14" t="s">
        <v>5245</v>
      </c>
      <c r="D3146" s="14" t="s">
        <v>5246</v>
      </c>
      <c r="E3146" s="14" t="s">
        <v>5250</v>
      </c>
      <c r="F3146" s="14" t="s">
        <v>5251</v>
      </c>
      <c r="G3146" s="14" t="s">
        <v>7998</v>
      </c>
      <c r="H3146" s="14" t="s">
        <v>7999</v>
      </c>
      <c r="I3146" s="14" t="s">
        <v>5571</v>
      </c>
      <c r="J3146" s="15">
        <v>3200</v>
      </c>
      <c r="K3146" s="15">
        <v>2100</v>
      </c>
      <c r="L3146" s="14" t="s">
        <v>5572</v>
      </c>
      <c r="M3146" s="14">
        <v>3</v>
      </c>
      <c r="N3146" s="15">
        <v>2216.400206291903</v>
      </c>
      <c r="O3146" s="14">
        <v>0</v>
      </c>
      <c r="P3146" s="15">
        <v>1130.3641052088706</v>
      </c>
      <c r="Q3146" s="15">
        <v>1086.0361010830325</v>
      </c>
      <c r="R3146" s="15">
        <v>964.1340897369779</v>
      </c>
      <c r="S3146" s="15">
        <v>509.77204744713771</v>
      </c>
      <c r="T3146" s="15">
        <v>443.28004125838061</v>
      </c>
      <c r="U3146" s="15">
        <v>820.06807632800417</v>
      </c>
      <c r="V3146" s="15">
        <v>121.90201134605478</v>
      </c>
      <c r="W3146" s="14">
        <v>35.499514988000044</v>
      </c>
      <c r="X3146" s="14">
        <v>36.540570965000029</v>
      </c>
      <c r="Y3146" s="14" t="s">
        <v>8000</v>
      </c>
      <c r="Z3146" s="70" t="s">
        <v>5574</v>
      </c>
    </row>
    <row r="3147" spans="1:26" x14ac:dyDescent="0.25">
      <c r="A3147" s="14">
        <v>2953</v>
      </c>
      <c r="B3147" s="14" t="s">
        <v>5230</v>
      </c>
      <c r="C3147" s="14" t="s">
        <v>5245</v>
      </c>
      <c r="D3147" s="14" t="s">
        <v>5246</v>
      </c>
      <c r="E3147" s="14" t="s">
        <v>5250</v>
      </c>
      <c r="F3147" s="14" t="s">
        <v>5251</v>
      </c>
      <c r="G3147" s="14" t="s">
        <v>8952</v>
      </c>
      <c r="H3147" s="14" t="s">
        <v>8953</v>
      </c>
      <c r="I3147" s="14" t="s">
        <v>5837</v>
      </c>
      <c r="J3147" s="15">
        <v>4200</v>
      </c>
      <c r="K3147" s="15">
        <v>1600</v>
      </c>
      <c r="L3147" s="14" t="s">
        <v>5572</v>
      </c>
      <c r="M3147" s="14">
        <v>3</v>
      </c>
      <c r="N3147" s="15">
        <v>2909.025270758123</v>
      </c>
      <c r="O3147" s="14">
        <v>0</v>
      </c>
      <c r="P3147" s="15">
        <v>1476.3303249097476</v>
      </c>
      <c r="Q3147" s="15">
        <v>1432.6949458483755</v>
      </c>
      <c r="R3147" s="15">
        <v>1246.3718772563179</v>
      </c>
      <c r="S3147" s="15">
        <v>658.16696750902531</v>
      </c>
      <c r="T3147" s="15">
        <v>578.89602888086654</v>
      </c>
      <c r="U3147" s="15">
        <v>1080.7028880866426</v>
      </c>
      <c r="V3147" s="15">
        <v>176.72328519855597</v>
      </c>
      <c r="W3147" s="14">
        <v>35.440510067000048</v>
      </c>
      <c r="X3147" s="14">
        <v>36.539494955000066</v>
      </c>
      <c r="Y3147" s="14" t="s">
        <v>8954</v>
      </c>
      <c r="Z3147" s="70" t="s">
        <v>5574</v>
      </c>
    </row>
    <row r="3148" spans="1:26" x14ac:dyDescent="0.25">
      <c r="A3148" s="14">
        <v>2951</v>
      </c>
      <c r="B3148" s="14" t="s">
        <v>5230</v>
      </c>
      <c r="C3148" s="14" t="s">
        <v>5245</v>
      </c>
      <c r="D3148" s="14" t="s">
        <v>5246</v>
      </c>
      <c r="E3148" s="14" t="s">
        <v>5250</v>
      </c>
      <c r="F3148" s="14" t="s">
        <v>5251</v>
      </c>
      <c r="G3148" s="14" t="s">
        <v>9064</v>
      </c>
      <c r="H3148" s="14" t="s">
        <v>5251</v>
      </c>
      <c r="I3148" s="14" t="s">
        <v>5837</v>
      </c>
      <c r="J3148" s="15">
        <v>3900</v>
      </c>
      <c r="K3148" s="15">
        <v>2000</v>
      </c>
      <c r="L3148" s="14" t="s">
        <v>5572</v>
      </c>
      <c r="M3148" s="14">
        <v>4</v>
      </c>
      <c r="N3148" s="15">
        <v>2701.2377514182572</v>
      </c>
      <c r="O3148" s="14">
        <v>0</v>
      </c>
      <c r="P3148" s="15">
        <v>1408.0201779267666</v>
      </c>
      <c r="Q3148" s="15">
        <v>1293.2175734914906</v>
      </c>
      <c r="R3148" s="15">
        <v>1094.0012893243941</v>
      </c>
      <c r="S3148" s="15">
        <v>621.28468282619917</v>
      </c>
      <c r="T3148" s="15">
        <v>540.24755028365144</v>
      </c>
      <c r="U3148" s="15">
        <v>999.45796802475513</v>
      </c>
      <c r="V3148" s="15">
        <v>229.60520887055185</v>
      </c>
      <c r="W3148" s="14">
        <v>35.443735089000029</v>
      </c>
      <c r="X3148" s="14">
        <v>36.650372831000027</v>
      </c>
      <c r="Y3148" s="14" t="s">
        <v>9065</v>
      </c>
      <c r="Z3148" s="70" t="s">
        <v>5574</v>
      </c>
    </row>
    <row r="3149" spans="1:26" x14ac:dyDescent="0.25">
      <c r="A3149" s="14">
        <v>2952</v>
      </c>
      <c r="B3149" s="14" t="s">
        <v>5230</v>
      </c>
      <c r="C3149" s="14" t="s">
        <v>5245</v>
      </c>
      <c r="D3149" s="14" t="s">
        <v>5246</v>
      </c>
      <c r="E3149" s="14" t="s">
        <v>5250</v>
      </c>
      <c r="F3149" s="14" t="s">
        <v>5251</v>
      </c>
      <c r="G3149" s="14" t="s">
        <v>13279</v>
      </c>
      <c r="H3149" s="14" t="s">
        <v>13280</v>
      </c>
      <c r="I3149" s="14" t="s">
        <v>5571</v>
      </c>
      <c r="J3149" s="15">
        <v>550</v>
      </c>
      <c r="K3149" s="15">
        <v>210</v>
      </c>
      <c r="L3149" s="14" t="s">
        <v>5572</v>
      </c>
      <c r="M3149" s="14">
        <v>2</v>
      </c>
      <c r="N3149" s="15">
        <v>380.94378545642087</v>
      </c>
      <c r="O3149" s="14">
        <v>0</v>
      </c>
      <c r="P3149" s="15">
        <v>193.32897111913363</v>
      </c>
      <c r="Q3149" s="15">
        <v>187.61481433728724</v>
      </c>
      <c r="R3149" s="15">
        <v>163.21536487880354</v>
      </c>
      <c r="S3149" s="15">
        <v>86.188531459515218</v>
      </c>
      <c r="T3149" s="15">
        <v>75.80781330582775</v>
      </c>
      <c r="U3149" s="15">
        <v>141.52061629706034</v>
      </c>
      <c r="V3149" s="15">
        <v>23.142334966477566</v>
      </c>
      <c r="W3149" s="14">
        <v>35.458679765000056</v>
      </c>
      <c r="X3149" s="14">
        <v>36.57052107800007</v>
      </c>
      <c r="Y3149" s="14" t="s">
        <v>13281</v>
      </c>
      <c r="Z3149" s="70" t="s">
        <v>5574</v>
      </c>
    </row>
    <row r="3150" spans="1:26" x14ac:dyDescent="0.25">
      <c r="A3150" s="14">
        <v>2973</v>
      </c>
      <c r="B3150" s="14" t="s">
        <v>5230</v>
      </c>
      <c r="C3150" s="14" t="s">
        <v>5245</v>
      </c>
      <c r="D3150" s="14" t="s">
        <v>5246</v>
      </c>
      <c r="E3150" s="14" t="s">
        <v>5252</v>
      </c>
      <c r="F3150" s="14" t="s">
        <v>5253</v>
      </c>
      <c r="G3150" s="14" t="s">
        <v>6700</v>
      </c>
      <c r="H3150" s="14" t="s">
        <v>6701</v>
      </c>
      <c r="I3150" s="14" t="s">
        <v>5571</v>
      </c>
      <c r="J3150" s="15">
        <v>450</v>
      </c>
      <c r="K3150" s="15">
        <v>170</v>
      </c>
      <c r="L3150" s="14" t="s">
        <v>5572</v>
      </c>
      <c r="M3150" s="14">
        <v>3</v>
      </c>
      <c r="N3150" s="15">
        <v>319.84967964514539</v>
      </c>
      <c r="O3150" s="14">
        <v>0</v>
      </c>
      <c r="P3150" s="15">
        <v>163.12333661902414</v>
      </c>
      <c r="Q3150" s="15">
        <v>156.72634302612124</v>
      </c>
      <c r="R3150" s="15">
        <v>137.53536224741254</v>
      </c>
      <c r="S3150" s="15">
        <v>73.565426318383444</v>
      </c>
      <c r="T3150" s="15">
        <v>63.969935929029077</v>
      </c>
      <c r="U3150" s="15">
        <v>118.34438146870379</v>
      </c>
      <c r="V3150" s="15">
        <v>19.190980778708724</v>
      </c>
      <c r="W3150" s="14">
        <v>35.52369987700007</v>
      </c>
      <c r="X3150" s="14">
        <v>37.156501803000026</v>
      </c>
      <c r="Y3150" s="14" t="s">
        <v>6702</v>
      </c>
      <c r="Z3150" s="70" t="s">
        <v>5574</v>
      </c>
    </row>
    <row r="3151" spans="1:26" x14ac:dyDescent="0.25">
      <c r="A3151" s="14">
        <v>2979</v>
      </c>
      <c r="B3151" s="14" t="s">
        <v>5230</v>
      </c>
      <c r="C3151" s="14" t="s">
        <v>5245</v>
      </c>
      <c r="D3151" s="14" t="s">
        <v>5246</v>
      </c>
      <c r="E3151" s="14" t="s">
        <v>5252</v>
      </c>
      <c r="F3151" s="14" t="s">
        <v>5253</v>
      </c>
      <c r="G3151" s="14" t="s">
        <v>6703</v>
      </c>
      <c r="H3151" s="14" t="s">
        <v>6704</v>
      </c>
      <c r="I3151" s="14" t="s">
        <v>5571</v>
      </c>
      <c r="J3151" s="15">
        <v>2300</v>
      </c>
      <c r="K3151" s="15">
        <v>590</v>
      </c>
      <c r="L3151" s="14" t="s">
        <v>5572</v>
      </c>
      <c r="M3151" s="14">
        <v>3</v>
      </c>
      <c r="N3151" s="15">
        <v>1634.787251519632</v>
      </c>
      <c r="O3151" s="14">
        <v>0</v>
      </c>
      <c r="P3151" s="15">
        <v>841.91543453261056</v>
      </c>
      <c r="Q3151" s="15">
        <v>792.87181698702148</v>
      </c>
      <c r="R3151" s="15">
        <v>702.95851815344167</v>
      </c>
      <c r="S3151" s="15">
        <v>376.00106784951538</v>
      </c>
      <c r="T3151" s="15">
        <v>326.95745030392641</v>
      </c>
      <c r="U3151" s="15">
        <v>604.87128306226384</v>
      </c>
      <c r="V3151" s="15">
        <v>98.087235091177917</v>
      </c>
      <c r="W3151" s="14">
        <v>35.559823067000025</v>
      </c>
      <c r="X3151" s="14">
        <v>36.97603222500004</v>
      </c>
      <c r="Y3151" s="14" t="s">
        <v>6705</v>
      </c>
      <c r="Z3151" s="70" t="s">
        <v>5574</v>
      </c>
    </row>
    <row r="3152" spans="1:26" x14ac:dyDescent="0.25">
      <c r="A3152" s="14">
        <v>2980</v>
      </c>
      <c r="B3152" s="14" t="s">
        <v>5230</v>
      </c>
      <c r="C3152" s="14" t="s">
        <v>5245</v>
      </c>
      <c r="D3152" s="14" t="s">
        <v>5246</v>
      </c>
      <c r="E3152" s="14" t="s">
        <v>5252</v>
      </c>
      <c r="F3152" s="14" t="s">
        <v>5253</v>
      </c>
      <c r="G3152" s="14" t="s">
        <v>6706</v>
      </c>
      <c r="H3152" s="14" t="s">
        <v>6707</v>
      </c>
      <c r="I3152" s="14" t="s">
        <v>5571</v>
      </c>
      <c r="J3152" s="15">
        <v>1000</v>
      </c>
      <c r="K3152" s="15">
        <v>270</v>
      </c>
      <c r="L3152" s="14" t="s">
        <v>5572</v>
      </c>
      <c r="M3152" s="14">
        <v>3</v>
      </c>
      <c r="N3152" s="15">
        <v>710.77706587810087</v>
      </c>
      <c r="O3152" s="14">
        <v>0</v>
      </c>
      <c r="P3152" s="15">
        <v>367.82713159191724</v>
      </c>
      <c r="Q3152" s="15">
        <v>342.94993428618363</v>
      </c>
      <c r="R3152" s="15">
        <v>295.41671800558572</v>
      </c>
      <c r="S3152" s="15">
        <v>155.48248316083456</v>
      </c>
      <c r="T3152" s="15">
        <v>128.82834319040577</v>
      </c>
      <c r="U3152" s="15">
        <v>289.64165434532606</v>
      </c>
      <c r="V3152" s="15">
        <v>35.538853293905042</v>
      </c>
      <c r="W3152" s="14">
        <v>35.675794544000041</v>
      </c>
      <c r="X3152" s="14">
        <v>37.017400270000053</v>
      </c>
      <c r="Y3152" s="14" t="s">
        <v>6708</v>
      </c>
      <c r="Z3152" s="70" t="s">
        <v>5574</v>
      </c>
    </row>
    <row r="3153" spans="1:26" x14ac:dyDescent="0.25">
      <c r="A3153" s="14">
        <v>2982</v>
      </c>
      <c r="B3153" s="14" t="s">
        <v>5230</v>
      </c>
      <c r="C3153" s="14" t="s">
        <v>5245</v>
      </c>
      <c r="D3153" s="14" t="s">
        <v>5246</v>
      </c>
      <c r="E3153" s="14" t="s">
        <v>5252</v>
      </c>
      <c r="F3153" s="14" t="s">
        <v>5253</v>
      </c>
      <c r="G3153" s="14" t="s">
        <v>6709</v>
      </c>
      <c r="H3153" s="14" t="s">
        <v>6710</v>
      </c>
      <c r="I3153" s="14" t="s">
        <v>5571</v>
      </c>
      <c r="J3153" s="15">
        <v>1300</v>
      </c>
      <c r="K3153" s="15">
        <v>830</v>
      </c>
      <c r="L3153" s="14" t="s">
        <v>5572</v>
      </c>
      <c r="M3153" s="14">
        <v>3</v>
      </c>
      <c r="N3153" s="15">
        <v>924.01018564153117</v>
      </c>
      <c r="O3153" s="14">
        <v>0</v>
      </c>
      <c r="P3153" s="15">
        <v>471.2451946771809</v>
      </c>
      <c r="Q3153" s="15">
        <v>452.76499096435026</v>
      </c>
      <c r="R3153" s="15">
        <v>397.32437982585844</v>
      </c>
      <c r="S3153" s="15">
        <v>212.52234269755218</v>
      </c>
      <c r="T3153" s="15">
        <v>184.80203712830624</v>
      </c>
      <c r="U3153" s="15">
        <v>341.88376868736651</v>
      </c>
      <c r="V3153" s="15">
        <v>55.440611138491867</v>
      </c>
      <c r="W3153" s="14">
        <v>35.482937228000026</v>
      </c>
      <c r="X3153" s="14">
        <v>37.152669014000026</v>
      </c>
      <c r="Y3153" s="14" t="s">
        <v>6711</v>
      </c>
      <c r="Z3153" s="70" t="s">
        <v>5574</v>
      </c>
    </row>
    <row r="3154" spans="1:26" x14ac:dyDescent="0.25">
      <c r="A3154" s="14">
        <v>2990</v>
      </c>
      <c r="B3154" s="14" t="s">
        <v>5230</v>
      </c>
      <c r="C3154" s="14" t="s">
        <v>5245</v>
      </c>
      <c r="D3154" s="14" t="s">
        <v>5246</v>
      </c>
      <c r="E3154" s="14" t="s">
        <v>5252</v>
      </c>
      <c r="F3154" s="14" t="s">
        <v>5253</v>
      </c>
      <c r="G3154" s="14" t="s">
        <v>6712</v>
      </c>
      <c r="H3154" s="14" t="s">
        <v>6713</v>
      </c>
      <c r="I3154" s="14" t="s">
        <v>5571</v>
      </c>
      <c r="J3154" s="15">
        <v>800</v>
      </c>
      <c r="K3154" s="15">
        <v>250</v>
      </c>
      <c r="L3154" s="14" t="s">
        <v>5572</v>
      </c>
      <c r="M3154" s="14">
        <v>3</v>
      </c>
      <c r="N3154" s="15">
        <v>568.62165270248067</v>
      </c>
      <c r="O3154" s="14">
        <v>0</v>
      </c>
      <c r="P3154" s="15">
        <v>289.99704287826518</v>
      </c>
      <c r="Q3154" s="15">
        <v>278.6246098242155</v>
      </c>
      <c r="R3154" s="15">
        <v>244.50731066206671</v>
      </c>
      <c r="S3154" s="15">
        <v>130.78298012157057</v>
      </c>
      <c r="T3154" s="15">
        <v>113.72433054049614</v>
      </c>
      <c r="U3154" s="15">
        <v>210.39001149991785</v>
      </c>
      <c r="V3154" s="15">
        <v>34.117299162148839</v>
      </c>
      <c r="W3154" s="14">
        <v>35.612447000000031</v>
      </c>
      <c r="X3154" s="14">
        <v>36.895258461000026</v>
      </c>
      <c r="Y3154" s="14" t="s">
        <v>6714</v>
      </c>
      <c r="Z3154" s="70" t="s">
        <v>5574</v>
      </c>
    </row>
    <row r="3155" spans="1:26" x14ac:dyDescent="0.25">
      <c r="A3155" s="14">
        <v>2994</v>
      </c>
      <c r="B3155" s="14" t="s">
        <v>5230</v>
      </c>
      <c r="C3155" s="14" t="s">
        <v>5245</v>
      </c>
      <c r="D3155" s="14" t="s">
        <v>5246</v>
      </c>
      <c r="E3155" s="14" t="s">
        <v>5252</v>
      </c>
      <c r="F3155" s="14" t="s">
        <v>5253</v>
      </c>
      <c r="G3155" s="14" t="s">
        <v>6715</v>
      </c>
      <c r="H3155" s="14" t="s">
        <v>370</v>
      </c>
      <c r="I3155" s="14" t="s">
        <v>5571</v>
      </c>
      <c r="J3155" s="15">
        <v>1700</v>
      </c>
      <c r="K3155" s="15">
        <v>200</v>
      </c>
      <c r="L3155" s="14" t="s">
        <v>5572</v>
      </c>
      <c r="M3155" s="14">
        <v>2</v>
      </c>
      <c r="N3155" s="15">
        <v>1208.3210119927714</v>
      </c>
      <c r="O3155" s="14">
        <v>0</v>
      </c>
      <c r="P3155" s="15">
        <v>616.24371611631341</v>
      </c>
      <c r="Q3155" s="15">
        <v>592.07729587645804</v>
      </c>
      <c r="R3155" s="15">
        <v>519.57803515689159</v>
      </c>
      <c r="S3155" s="15">
        <v>277.91383275833743</v>
      </c>
      <c r="T3155" s="15">
        <v>241.66420239855429</v>
      </c>
      <c r="U3155" s="15">
        <v>447.07877443732542</v>
      </c>
      <c r="V3155" s="15">
        <v>72.49926071956628</v>
      </c>
      <c r="W3155" s="14">
        <v>35.526734264000027</v>
      </c>
      <c r="X3155" s="14">
        <v>37.040960895000069</v>
      </c>
      <c r="Y3155" s="14" t="s">
        <v>6716</v>
      </c>
      <c r="Z3155" s="70" t="s">
        <v>5574</v>
      </c>
    </row>
    <row r="3156" spans="1:26" x14ac:dyDescent="0.25">
      <c r="A3156" s="14">
        <v>3005</v>
      </c>
      <c r="B3156" s="14" t="s">
        <v>5230</v>
      </c>
      <c r="C3156" s="14" t="s">
        <v>5245</v>
      </c>
      <c r="D3156" s="14" t="s">
        <v>5246</v>
      </c>
      <c r="E3156" s="14" t="s">
        <v>5252</v>
      </c>
      <c r="F3156" s="14" t="s">
        <v>5253</v>
      </c>
      <c r="G3156" s="14" t="s">
        <v>6717</v>
      </c>
      <c r="H3156" s="14" t="s">
        <v>6718</v>
      </c>
      <c r="I3156" s="14" t="s">
        <v>5571</v>
      </c>
      <c r="J3156" s="15">
        <v>620</v>
      </c>
      <c r="K3156" s="15">
        <v>300</v>
      </c>
      <c r="L3156" s="14" t="s">
        <v>5572</v>
      </c>
      <c r="M3156" s="14">
        <v>3</v>
      </c>
      <c r="N3156" s="15">
        <v>440.68178084442252</v>
      </c>
      <c r="O3156" s="14">
        <v>0</v>
      </c>
      <c r="P3156" s="15">
        <v>228.0528215869887</v>
      </c>
      <c r="Q3156" s="15">
        <v>212.62895925743382</v>
      </c>
      <c r="R3156" s="15">
        <v>189.54825098570723</v>
      </c>
      <c r="S3156" s="15">
        <v>100.80595736816166</v>
      </c>
      <c r="T3156" s="15">
        <v>86.483799490717928</v>
      </c>
      <c r="U3156" s="15">
        <v>165.25566781665844</v>
      </c>
      <c r="V3156" s="15">
        <v>25.339202398554292</v>
      </c>
      <c r="W3156" s="14">
        <v>35.616663131000053</v>
      </c>
      <c r="X3156" s="14">
        <v>37.053969383000037</v>
      </c>
      <c r="Y3156" s="14" t="s">
        <v>6719</v>
      </c>
      <c r="Z3156" s="70" t="s">
        <v>5574</v>
      </c>
    </row>
    <row r="3157" spans="1:26" x14ac:dyDescent="0.25">
      <c r="A3157" s="14">
        <v>5294</v>
      </c>
      <c r="B3157" s="14" t="s">
        <v>5230</v>
      </c>
      <c r="C3157" s="14" t="s">
        <v>5245</v>
      </c>
      <c r="D3157" s="14" t="s">
        <v>5246</v>
      </c>
      <c r="E3157" s="14" t="s">
        <v>5252</v>
      </c>
      <c r="F3157" s="14" t="s">
        <v>5253</v>
      </c>
      <c r="G3157" s="14" t="s">
        <v>7531</v>
      </c>
      <c r="H3157" s="14" t="s">
        <v>7532</v>
      </c>
      <c r="I3157" s="14" t="s">
        <v>5571</v>
      </c>
      <c r="J3157" s="15">
        <v>590</v>
      </c>
      <c r="K3157" s="15">
        <v>110</v>
      </c>
      <c r="L3157" s="14" t="s">
        <v>5572</v>
      </c>
      <c r="M3157" s="14">
        <v>2</v>
      </c>
      <c r="N3157" s="15">
        <v>419.35846886807951</v>
      </c>
      <c r="O3157" s="14">
        <v>0</v>
      </c>
      <c r="P3157" s="15">
        <v>213.87281912272056</v>
      </c>
      <c r="Q3157" s="15">
        <v>205.48564974535896</v>
      </c>
      <c r="R3157" s="15">
        <v>180.32414161327421</v>
      </c>
      <c r="S3157" s="15">
        <v>96.452447839658291</v>
      </c>
      <c r="T3157" s="15">
        <v>83.871693773615903</v>
      </c>
      <c r="U3157" s="15">
        <v>155.16263348118943</v>
      </c>
      <c r="V3157" s="15">
        <v>25.161508132084769</v>
      </c>
      <c r="W3157" s="14">
        <v>35.581323816000065</v>
      </c>
      <c r="X3157" s="14">
        <v>36.925608319000048</v>
      </c>
      <c r="Y3157" s="14" t="s">
        <v>7533</v>
      </c>
      <c r="Z3157" s="70" t="s">
        <v>5574</v>
      </c>
    </row>
    <row r="3158" spans="1:26" x14ac:dyDescent="0.25">
      <c r="A3158" s="14">
        <v>2988</v>
      </c>
      <c r="B3158" s="14" t="s">
        <v>5230</v>
      </c>
      <c r="C3158" s="14" t="s">
        <v>5245</v>
      </c>
      <c r="D3158" s="14" t="s">
        <v>5246</v>
      </c>
      <c r="E3158" s="14" t="s">
        <v>5252</v>
      </c>
      <c r="F3158" s="14" t="s">
        <v>5253</v>
      </c>
      <c r="G3158" s="14" t="s">
        <v>8001</v>
      </c>
      <c r="H3158" s="14" t="s">
        <v>5253</v>
      </c>
      <c r="I3158" s="14" t="s">
        <v>5571</v>
      </c>
      <c r="J3158" s="15">
        <v>5000</v>
      </c>
      <c r="K3158" s="15">
        <v>1600</v>
      </c>
      <c r="L3158" s="14" t="s">
        <v>5572</v>
      </c>
      <c r="M3158" s="14">
        <v>3</v>
      </c>
      <c r="N3158" s="15">
        <v>3553.8853293905045</v>
      </c>
      <c r="O3158" s="14">
        <v>0</v>
      </c>
      <c r="P3158" s="15">
        <v>1901.3286512239199</v>
      </c>
      <c r="Q3158" s="15">
        <v>1652.5566781665846</v>
      </c>
      <c r="R3158" s="15">
        <v>1528.1706916379167</v>
      </c>
      <c r="S3158" s="15">
        <v>817.39362575981602</v>
      </c>
      <c r="T3158" s="15">
        <v>710.77706587810098</v>
      </c>
      <c r="U3158" s="15">
        <v>1314.9375718744866</v>
      </c>
      <c r="V3158" s="15">
        <v>213.23311976343027</v>
      </c>
      <c r="W3158" s="14">
        <v>35.590616157000056</v>
      </c>
      <c r="X3158" s="14">
        <v>37.005635959000074</v>
      </c>
      <c r="Y3158" s="14" t="s">
        <v>8002</v>
      </c>
      <c r="Z3158" s="70" t="s">
        <v>5574</v>
      </c>
    </row>
    <row r="3159" spans="1:26" x14ac:dyDescent="0.25">
      <c r="A3159" s="14">
        <v>5527</v>
      </c>
      <c r="B3159" s="14" t="s">
        <v>5230</v>
      </c>
      <c r="C3159" s="14" t="s">
        <v>5245</v>
      </c>
      <c r="D3159" s="14" t="s">
        <v>5246</v>
      </c>
      <c r="E3159" s="14" t="s">
        <v>5252</v>
      </c>
      <c r="F3159" s="14" t="s">
        <v>5253</v>
      </c>
      <c r="G3159" s="14" t="s">
        <v>8123</v>
      </c>
      <c r="H3159" s="14" t="s">
        <v>4215</v>
      </c>
      <c r="I3159" s="14" t="s">
        <v>5571</v>
      </c>
      <c r="J3159" s="15" t="s">
        <v>5528</v>
      </c>
      <c r="K3159" s="15" t="s">
        <v>5528</v>
      </c>
      <c r="L3159" s="14" t="s">
        <v>5572</v>
      </c>
      <c r="M3159" s="14">
        <v>2</v>
      </c>
      <c r="N3159" s="15">
        <v>0</v>
      </c>
      <c r="O3159" s="14">
        <v>0</v>
      </c>
      <c r="P3159" s="15">
        <v>0</v>
      </c>
      <c r="Q3159" s="15">
        <v>0</v>
      </c>
      <c r="R3159" s="15">
        <v>0</v>
      </c>
      <c r="S3159" s="15">
        <v>0</v>
      </c>
      <c r="T3159" s="15">
        <v>0</v>
      </c>
      <c r="U3159" s="15">
        <v>0</v>
      </c>
      <c r="V3159" s="15">
        <v>0</v>
      </c>
      <c r="W3159" s="14">
        <v>35.471985562000043</v>
      </c>
      <c r="X3159" s="14">
        <v>37.05652653900006</v>
      </c>
      <c r="Y3159" s="14" t="s">
        <v>8124</v>
      </c>
      <c r="Z3159" s="70" t="s">
        <v>5574</v>
      </c>
    </row>
    <row r="3160" spans="1:26" x14ac:dyDescent="0.25">
      <c r="A3160" s="14">
        <v>5528</v>
      </c>
      <c r="B3160" s="14" t="s">
        <v>5230</v>
      </c>
      <c r="C3160" s="14" t="s">
        <v>5245</v>
      </c>
      <c r="D3160" s="14" t="s">
        <v>5246</v>
      </c>
      <c r="E3160" s="14" t="s">
        <v>5252</v>
      </c>
      <c r="F3160" s="14" t="s">
        <v>5253</v>
      </c>
      <c r="G3160" s="14" t="s">
        <v>8352</v>
      </c>
      <c r="H3160" s="14" t="s">
        <v>8353</v>
      </c>
      <c r="I3160" s="14" t="s">
        <v>5571</v>
      </c>
      <c r="J3160" s="15" t="s">
        <v>5528</v>
      </c>
      <c r="K3160" s="15" t="s">
        <v>5528</v>
      </c>
      <c r="L3160" s="14" t="s">
        <v>5572</v>
      </c>
      <c r="M3160" s="14">
        <v>2</v>
      </c>
      <c r="N3160" s="15">
        <v>0</v>
      </c>
      <c r="O3160" s="14">
        <v>0</v>
      </c>
      <c r="P3160" s="15">
        <v>0</v>
      </c>
      <c r="Q3160" s="15">
        <v>0</v>
      </c>
      <c r="R3160" s="15">
        <v>0</v>
      </c>
      <c r="S3160" s="15">
        <v>0</v>
      </c>
      <c r="T3160" s="15">
        <v>0</v>
      </c>
      <c r="U3160" s="15">
        <v>0</v>
      </c>
      <c r="V3160" s="15">
        <v>0</v>
      </c>
      <c r="W3160" s="14">
        <v>35.67865230600006</v>
      </c>
      <c r="X3160" s="14">
        <v>36.969607273000065</v>
      </c>
      <c r="Y3160" s="14" t="s">
        <v>8354</v>
      </c>
      <c r="Z3160" s="70" t="s">
        <v>5574</v>
      </c>
    </row>
    <row r="3161" spans="1:26" x14ac:dyDescent="0.25">
      <c r="A3161" s="14">
        <v>5529</v>
      </c>
      <c r="B3161" s="14" t="s">
        <v>5230</v>
      </c>
      <c r="C3161" s="14" t="s">
        <v>5245</v>
      </c>
      <c r="D3161" s="14" t="s">
        <v>5246</v>
      </c>
      <c r="E3161" s="14" t="s">
        <v>5252</v>
      </c>
      <c r="F3161" s="14" t="s">
        <v>5253</v>
      </c>
      <c r="G3161" s="14" t="s">
        <v>8460</v>
      </c>
      <c r="H3161" s="14" t="s">
        <v>8461</v>
      </c>
      <c r="I3161" s="14" t="s">
        <v>5571</v>
      </c>
      <c r="J3161" s="15" t="s">
        <v>5528</v>
      </c>
      <c r="K3161" s="15" t="s">
        <v>5528</v>
      </c>
      <c r="L3161" s="14" t="s">
        <v>5572</v>
      </c>
      <c r="M3161" s="14">
        <v>2</v>
      </c>
      <c r="N3161" s="15">
        <v>0</v>
      </c>
      <c r="O3161" s="14">
        <v>0</v>
      </c>
      <c r="P3161" s="15">
        <v>0</v>
      </c>
      <c r="Q3161" s="15">
        <v>0</v>
      </c>
      <c r="R3161" s="15">
        <v>0</v>
      </c>
      <c r="S3161" s="15">
        <v>0</v>
      </c>
      <c r="T3161" s="15">
        <v>0</v>
      </c>
      <c r="U3161" s="15">
        <v>0</v>
      </c>
      <c r="V3161" s="15">
        <v>0</v>
      </c>
      <c r="W3161" s="14">
        <v>35.615579940000032</v>
      </c>
      <c r="X3161" s="14">
        <v>36.970255179000048</v>
      </c>
      <c r="Y3161" s="14" t="s">
        <v>8462</v>
      </c>
      <c r="Z3161" s="70" t="s">
        <v>5574</v>
      </c>
    </row>
    <row r="3162" spans="1:26" x14ac:dyDescent="0.25">
      <c r="A3162" s="14">
        <v>5530</v>
      </c>
      <c r="B3162" s="14" t="s">
        <v>5230</v>
      </c>
      <c r="C3162" s="14" t="s">
        <v>5245</v>
      </c>
      <c r="D3162" s="14" t="s">
        <v>5246</v>
      </c>
      <c r="E3162" s="14" t="s">
        <v>5252</v>
      </c>
      <c r="F3162" s="14" t="s">
        <v>5253</v>
      </c>
      <c r="G3162" s="14" t="s">
        <v>8531</v>
      </c>
      <c r="H3162" s="14" t="s">
        <v>8532</v>
      </c>
      <c r="I3162" s="14" t="s">
        <v>5571</v>
      </c>
      <c r="J3162" s="15" t="s">
        <v>5528</v>
      </c>
      <c r="K3162" s="15" t="s">
        <v>5528</v>
      </c>
      <c r="L3162" s="14" t="s">
        <v>5572</v>
      </c>
      <c r="M3162" s="14">
        <v>2</v>
      </c>
      <c r="N3162" s="15">
        <v>0</v>
      </c>
      <c r="O3162" s="14">
        <v>0</v>
      </c>
      <c r="P3162" s="15">
        <v>0</v>
      </c>
      <c r="Q3162" s="15">
        <v>0</v>
      </c>
      <c r="R3162" s="15">
        <v>0</v>
      </c>
      <c r="S3162" s="15">
        <v>0</v>
      </c>
      <c r="T3162" s="15">
        <v>0</v>
      </c>
      <c r="U3162" s="15">
        <v>0</v>
      </c>
      <c r="V3162" s="15">
        <v>0</v>
      </c>
      <c r="W3162" s="14">
        <v>35.546703458000025</v>
      </c>
      <c r="X3162" s="14">
        <v>36.989334170000063</v>
      </c>
      <c r="Y3162" s="14" t="s">
        <v>8533</v>
      </c>
      <c r="Z3162" s="70" t="s">
        <v>5574</v>
      </c>
    </row>
    <row r="3163" spans="1:26" x14ac:dyDescent="0.25">
      <c r="A3163" s="14">
        <v>5531</v>
      </c>
      <c r="B3163" s="14" t="s">
        <v>5230</v>
      </c>
      <c r="C3163" s="14" t="s">
        <v>5245</v>
      </c>
      <c r="D3163" s="14" t="s">
        <v>5246</v>
      </c>
      <c r="E3163" s="14" t="s">
        <v>5252</v>
      </c>
      <c r="F3163" s="14" t="s">
        <v>5253</v>
      </c>
      <c r="G3163" s="14" t="s">
        <v>8537</v>
      </c>
      <c r="H3163" s="14" t="s">
        <v>8538</v>
      </c>
      <c r="I3163" s="14" t="s">
        <v>5571</v>
      </c>
      <c r="J3163" s="15" t="s">
        <v>5528</v>
      </c>
      <c r="K3163" s="15" t="s">
        <v>5528</v>
      </c>
      <c r="L3163" s="14" t="s">
        <v>5572</v>
      </c>
      <c r="M3163" s="14">
        <v>2</v>
      </c>
      <c r="N3163" s="15">
        <v>0</v>
      </c>
      <c r="O3163" s="14">
        <v>0</v>
      </c>
      <c r="P3163" s="15">
        <v>0</v>
      </c>
      <c r="Q3163" s="15">
        <v>0</v>
      </c>
      <c r="R3163" s="15">
        <v>0</v>
      </c>
      <c r="S3163" s="15">
        <v>0</v>
      </c>
      <c r="T3163" s="15">
        <v>0</v>
      </c>
      <c r="U3163" s="15">
        <v>0</v>
      </c>
      <c r="V3163" s="15">
        <v>0</v>
      </c>
      <c r="W3163" s="14">
        <v>35.551972255000067</v>
      </c>
      <c r="X3163" s="14">
        <v>36.947369760000072</v>
      </c>
      <c r="Y3163" s="14" t="s">
        <v>8539</v>
      </c>
      <c r="Z3163" s="70" t="s">
        <v>5574</v>
      </c>
    </row>
    <row r="3164" spans="1:26" x14ac:dyDescent="0.25">
      <c r="A3164" s="14">
        <v>5532</v>
      </c>
      <c r="B3164" s="14" t="s">
        <v>5230</v>
      </c>
      <c r="C3164" s="14" t="s">
        <v>5245</v>
      </c>
      <c r="D3164" s="14" t="s">
        <v>5246</v>
      </c>
      <c r="E3164" s="14" t="s">
        <v>5252</v>
      </c>
      <c r="F3164" s="14" t="s">
        <v>5253</v>
      </c>
      <c r="G3164" s="14" t="s">
        <v>8837</v>
      </c>
      <c r="H3164" s="14" t="s">
        <v>8838</v>
      </c>
      <c r="I3164" s="14" t="s">
        <v>5571</v>
      </c>
      <c r="J3164" s="15" t="s">
        <v>5528</v>
      </c>
      <c r="K3164" s="15" t="s">
        <v>5528</v>
      </c>
      <c r="L3164" s="14" t="s">
        <v>5572</v>
      </c>
      <c r="M3164" s="14">
        <v>2</v>
      </c>
      <c r="N3164" s="15">
        <v>0</v>
      </c>
      <c r="O3164" s="14">
        <v>0</v>
      </c>
      <c r="P3164" s="15">
        <v>0</v>
      </c>
      <c r="Q3164" s="15">
        <v>0</v>
      </c>
      <c r="R3164" s="15">
        <v>0</v>
      </c>
      <c r="S3164" s="15">
        <v>0</v>
      </c>
      <c r="T3164" s="15">
        <v>0</v>
      </c>
      <c r="U3164" s="15">
        <v>0</v>
      </c>
      <c r="V3164" s="15">
        <v>0</v>
      </c>
      <c r="W3164" s="14">
        <v>35.464825020000035</v>
      </c>
      <c r="X3164" s="14">
        <v>37.025584226000035</v>
      </c>
      <c r="Y3164" s="14" t="s">
        <v>8839</v>
      </c>
      <c r="Z3164" s="70" t="s">
        <v>5574</v>
      </c>
    </row>
    <row r="3165" spans="1:26" x14ac:dyDescent="0.25">
      <c r="A3165" s="14">
        <v>5533</v>
      </c>
      <c r="B3165" s="14" t="s">
        <v>5230</v>
      </c>
      <c r="C3165" s="14" t="s">
        <v>5245</v>
      </c>
      <c r="D3165" s="14" t="s">
        <v>5246</v>
      </c>
      <c r="E3165" s="14" t="s">
        <v>5252</v>
      </c>
      <c r="F3165" s="14" t="s">
        <v>5253</v>
      </c>
      <c r="G3165" s="14" t="s">
        <v>8923</v>
      </c>
      <c r="H3165" s="14" t="s">
        <v>4090</v>
      </c>
      <c r="I3165" s="14" t="s">
        <v>5571</v>
      </c>
      <c r="J3165" s="15" t="s">
        <v>5528</v>
      </c>
      <c r="K3165" s="15" t="s">
        <v>5528</v>
      </c>
      <c r="L3165" s="14" t="s">
        <v>5572</v>
      </c>
      <c r="M3165" s="14">
        <v>2</v>
      </c>
      <c r="N3165" s="15">
        <v>0</v>
      </c>
      <c r="O3165" s="14">
        <v>0</v>
      </c>
      <c r="P3165" s="15">
        <v>0</v>
      </c>
      <c r="Q3165" s="15">
        <v>0</v>
      </c>
      <c r="R3165" s="15">
        <v>0</v>
      </c>
      <c r="S3165" s="15">
        <v>0</v>
      </c>
      <c r="T3165" s="15">
        <v>0</v>
      </c>
      <c r="U3165" s="15">
        <v>0</v>
      </c>
      <c r="V3165" s="15">
        <v>0</v>
      </c>
      <c r="W3165" s="14">
        <v>35.617470222000065</v>
      </c>
      <c r="X3165" s="14">
        <v>37.01495711900003</v>
      </c>
      <c r="Y3165" s="14" t="s">
        <v>8924</v>
      </c>
      <c r="Z3165" s="70" t="s">
        <v>5574</v>
      </c>
    </row>
    <row r="3166" spans="1:26" x14ac:dyDescent="0.25">
      <c r="A3166" s="14">
        <v>2958</v>
      </c>
      <c r="B3166" s="14" t="s">
        <v>5230</v>
      </c>
      <c r="C3166" s="14" t="s">
        <v>5245</v>
      </c>
      <c r="D3166" s="14" t="s">
        <v>5246</v>
      </c>
      <c r="E3166" s="14" t="s">
        <v>5252</v>
      </c>
      <c r="F3166" s="14" t="s">
        <v>5253</v>
      </c>
      <c r="G3166" s="14" t="s">
        <v>13282</v>
      </c>
      <c r="H3166" s="14" t="s">
        <v>13283</v>
      </c>
      <c r="I3166" s="14" t="s">
        <v>5571</v>
      </c>
      <c r="J3166" s="15">
        <v>1100</v>
      </c>
      <c r="K3166" s="15">
        <v>810</v>
      </c>
      <c r="L3166" s="14" t="s">
        <v>5572</v>
      </c>
      <c r="M3166" s="14">
        <v>3</v>
      </c>
      <c r="N3166" s="15">
        <v>781.85477246591097</v>
      </c>
      <c r="O3166" s="14">
        <v>0</v>
      </c>
      <c r="P3166" s="15">
        <v>398.74593395761462</v>
      </c>
      <c r="Q3166" s="15">
        <v>383.10883850829634</v>
      </c>
      <c r="R3166" s="15">
        <v>336.19755216034173</v>
      </c>
      <c r="S3166" s="15">
        <v>179.82659766715952</v>
      </c>
      <c r="T3166" s="15">
        <v>156.37095449318221</v>
      </c>
      <c r="U3166" s="15">
        <v>289.28626581238706</v>
      </c>
      <c r="V3166" s="15">
        <v>46.911286347954658</v>
      </c>
      <c r="W3166" s="14">
        <v>35.506022826000049</v>
      </c>
      <c r="X3166" s="14">
        <v>37.161213003000057</v>
      </c>
      <c r="Y3166" s="14" t="s">
        <v>13284</v>
      </c>
      <c r="Z3166" s="70" t="s">
        <v>5574</v>
      </c>
    </row>
    <row r="3167" spans="1:26" x14ac:dyDescent="0.25">
      <c r="A3167" s="14">
        <v>2959</v>
      </c>
      <c r="B3167" s="14" t="s">
        <v>5230</v>
      </c>
      <c r="C3167" s="14" t="s">
        <v>5245</v>
      </c>
      <c r="D3167" s="14" t="s">
        <v>5246</v>
      </c>
      <c r="E3167" s="14" t="s">
        <v>5252</v>
      </c>
      <c r="F3167" s="14" t="s">
        <v>5253</v>
      </c>
      <c r="G3167" s="14" t="s">
        <v>13285</v>
      </c>
      <c r="H3167" s="14" t="s">
        <v>4591</v>
      </c>
      <c r="I3167" s="14" t="s">
        <v>5571</v>
      </c>
      <c r="J3167" s="15">
        <v>840</v>
      </c>
      <c r="K3167" s="15">
        <v>140</v>
      </c>
      <c r="L3167" s="14" t="s">
        <v>5572</v>
      </c>
      <c r="M3167" s="14">
        <v>2</v>
      </c>
      <c r="N3167" s="15">
        <v>597.05273533760476</v>
      </c>
      <c r="O3167" s="14">
        <v>0</v>
      </c>
      <c r="P3167" s="15">
        <v>304.49689502217842</v>
      </c>
      <c r="Q3167" s="15">
        <v>292.55584031542634</v>
      </c>
      <c r="R3167" s="15">
        <v>256.73267619517009</v>
      </c>
      <c r="S3167" s="15">
        <v>137.32212912764911</v>
      </c>
      <c r="T3167" s="15">
        <v>119.41054706752095</v>
      </c>
      <c r="U3167" s="15">
        <v>220.90951207491375</v>
      </c>
      <c r="V3167" s="15">
        <v>35.823164120256287</v>
      </c>
      <c r="W3167" s="14">
        <v>35.56746559700008</v>
      </c>
      <c r="X3167" s="14">
        <v>37.146370084000068</v>
      </c>
      <c r="Y3167" s="14" t="s">
        <v>13286</v>
      </c>
      <c r="Z3167" s="70" t="s">
        <v>5574</v>
      </c>
    </row>
    <row r="3168" spans="1:26" x14ac:dyDescent="0.25">
      <c r="A3168" s="14">
        <v>2960</v>
      </c>
      <c r="B3168" s="14" t="s">
        <v>5230</v>
      </c>
      <c r="C3168" s="14" t="s">
        <v>5245</v>
      </c>
      <c r="D3168" s="14" t="s">
        <v>5246</v>
      </c>
      <c r="E3168" s="14" t="s">
        <v>5252</v>
      </c>
      <c r="F3168" s="14" t="s">
        <v>5253</v>
      </c>
      <c r="G3168" s="14" t="s">
        <v>13287</v>
      </c>
      <c r="H3168" s="14" t="s">
        <v>13288</v>
      </c>
      <c r="I3168" s="14" t="s">
        <v>5571</v>
      </c>
      <c r="J3168" s="15">
        <v>2800</v>
      </c>
      <c r="K3168" s="15">
        <v>1100</v>
      </c>
      <c r="L3168" s="14" t="s">
        <v>5572</v>
      </c>
      <c r="M3168" s="14">
        <v>2</v>
      </c>
      <c r="N3168" s="15">
        <v>1990.1757844586823</v>
      </c>
      <c r="O3168" s="14">
        <v>0</v>
      </c>
      <c r="P3168" s="15">
        <v>1014.989650073928</v>
      </c>
      <c r="Q3168" s="15">
        <v>975.18613438475427</v>
      </c>
      <c r="R3168" s="15">
        <v>855.77558731723343</v>
      </c>
      <c r="S3168" s="15">
        <v>457.74043042549692</v>
      </c>
      <c r="T3168" s="15">
        <v>398.03515689173651</v>
      </c>
      <c r="U3168" s="15">
        <v>736.36504024971248</v>
      </c>
      <c r="V3168" s="15">
        <v>119.41054706752094</v>
      </c>
      <c r="W3168" s="14">
        <v>35.548816521000049</v>
      </c>
      <c r="X3168" s="14">
        <v>37.157936342000028</v>
      </c>
      <c r="Y3168" s="14" t="s">
        <v>13289</v>
      </c>
      <c r="Z3168" s="70" t="s">
        <v>5574</v>
      </c>
    </row>
    <row r="3169" spans="1:26" x14ac:dyDescent="0.25">
      <c r="A3169" s="14">
        <v>2961</v>
      </c>
      <c r="B3169" s="14" t="s">
        <v>5230</v>
      </c>
      <c r="C3169" s="14" t="s">
        <v>5245</v>
      </c>
      <c r="D3169" s="14" t="s">
        <v>5246</v>
      </c>
      <c r="E3169" s="14" t="s">
        <v>5252</v>
      </c>
      <c r="F3169" s="14" t="s">
        <v>5253</v>
      </c>
      <c r="G3169" s="14" t="s">
        <v>13290</v>
      </c>
      <c r="H3169" s="14" t="s">
        <v>13291</v>
      </c>
      <c r="I3169" s="14" t="s">
        <v>5571</v>
      </c>
      <c r="J3169" s="15">
        <v>770</v>
      </c>
      <c r="K3169" s="15">
        <v>380</v>
      </c>
      <c r="L3169" s="14" t="s">
        <v>5572</v>
      </c>
      <c r="M3169" s="14">
        <v>3</v>
      </c>
      <c r="N3169" s="15">
        <v>547.29834072613767</v>
      </c>
      <c r="O3169" s="14">
        <v>0</v>
      </c>
      <c r="P3169" s="15">
        <v>279.12215377033021</v>
      </c>
      <c r="Q3169" s="15">
        <v>268.17618695580745</v>
      </c>
      <c r="R3169" s="15">
        <v>235.33828651223919</v>
      </c>
      <c r="S3169" s="15">
        <v>125.87861836701167</v>
      </c>
      <c r="T3169" s="15">
        <v>109.45966814522754</v>
      </c>
      <c r="U3169" s="15">
        <v>202.50038606867093</v>
      </c>
      <c r="V3169" s="15">
        <v>32.837900443568259</v>
      </c>
      <c r="W3169" s="14">
        <v>35.650444925000045</v>
      </c>
      <c r="X3169" s="14">
        <v>37.056820263000077</v>
      </c>
      <c r="Y3169" s="14" t="s">
        <v>13292</v>
      </c>
      <c r="Z3169" s="70" t="s">
        <v>5574</v>
      </c>
    </row>
    <row r="3170" spans="1:26" x14ac:dyDescent="0.25">
      <c r="A3170" s="14">
        <v>2962</v>
      </c>
      <c r="B3170" s="14" t="s">
        <v>5230</v>
      </c>
      <c r="C3170" s="14" t="s">
        <v>5245</v>
      </c>
      <c r="D3170" s="14" t="s">
        <v>5246</v>
      </c>
      <c r="E3170" s="14" t="s">
        <v>5252</v>
      </c>
      <c r="F3170" s="14" t="s">
        <v>5253</v>
      </c>
      <c r="G3170" s="14" t="s">
        <v>13293</v>
      </c>
      <c r="H3170" s="14" t="s">
        <v>252</v>
      </c>
      <c r="I3170" s="14" t="s">
        <v>5571</v>
      </c>
      <c r="J3170" s="15">
        <v>1400</v>
      </c>
      <c r="K3170" s="15">
        <v>530</v>
      </c>
      <c r="L3170" s="14" t="s">
        <v>5572</v>
      </c>
      <c r="M3170" s="14">
        <v>2</v>
      </c>
      <c r="N3170" s="15">
        <v>995.08789222934115</v>
      </c>
      <c r="O3170" s="14">
        <v>0</v>
      </c>
      <c r="P3170" s="15">
        <v>507.49482503696402</v>
      </c>
      <c r="Q3170" s="15">
        <v>487.59306719237713</v>
      </c>
      <c r="R3170" s="15">
        <v>427.88779365861672</v>
      </c>
      <c r="S3170" s="15">
        <v>228.87021521274846</v>
      </c>
      <c r="T3170" s="15">
        <v>199.01757844586825</v>
      </c>
      <c r="U3170" s="15">
        <v>368.18252012485624</v>
      </c>
      <c r="V3170" s="15">
        <v>59.705273533760469</v>
      </c>
      <c r="W3170" s="14">
        <v>35.533783785000026</v>
      </c>
      <c r="X3170" s="14">
        <v>36.988992576000044</v>
      </c>
      <c r="Y3170" s="14" t="s">
        <v>13294</v>
      </c>
      <c r="Z3170" s="70" t="s">
        <v>5574</v>
      </c>
    </row>
    <row r="3171" spans="1:26" x14ac:dyDescent="0.25">
      <c r="A3171" s="14">
        <v>2963</v>
      </c>
      <c r="B3171" s="14" t="s">
        <v>5230</v>
      </c>
      <c r="C3171" s="14" t="s">
        <v>5245</v>
      </c>
      <c r="D3171" s="14" t="s">
        <v>5246</v>
      </c>
      <c r="E3171" s="14" t="s">
        <v>5252</v>
      </c>
      <c r="F3171" s="14" t="s">
        <v>5253</v>
      </c>
      <c r="G3171" s="14" t="s">
        <v>13295</v>
      </c>
      <c r="H3171" s="14" t="s">
        <v>13296</v>
      </c>
      <c r="I3171" s="14" t="s">
        <v>5571</v>
      </c>
      <c r="J3171" s="15">
        <v>250</v>
      </c>
      <c r="K3171" s="15">
        <v>160</v>
      </c>
      <c r="L3171" s="14" t="s">
        <v>5572</v>
      </c>
      <c r="M3171" s="14">
        <v>3</v>
      </c>
      <c r="N3171" s="15">
        <v>177.69426646952522</v>
      </c>
      <c r="O3171" s="14">
        <v>0</v>
      </c>
      <c r="P3171" s="15">
        <v>97.731846558238857</v>
      </c>
      <c r="Q3171" s="15">
        <v>79.962419911286361</v>
      </c>
      <c r="R3171" s="15">
        <v>75.719969299326436</v>
      </c>
      <c r="S3171" s="15">
        <v>38.87062079020864</v>
      </c>
      <c r="T3171" s="15">
        <v>38.42638512403483</v>
      </c>
      <c r="U3171" s="15">
        <v>64.858407261376698</v>
      </c>
      <c r="V3171" s="15">
        <v>10.217420321997698</v>
      </c>
      <c r="W3171" s="14">
        <v>35.515708117000031</v>
      </c>
      <c r="X3171" s="14">
        <v>37.102580524000075</v>
      </c>
      <c r="Y3171" s="14" t="s">
        <v>13297</v>
      </c>
      <c r="Z3171" s="70" t="s">
        <v>5574</v>
      </c>
    </row>
    <row r="3172" spans="1:26" x14ac:dyDescent="0.25">
      <c r="A3172" s="14">
        <v>2964</v>
      </c>
      <c r="B3172" s="14" t="s">
        <v>5230</v>
      </c>
      <c r="C3172" s="14" t="s">
        <v>5245</v>
      </c>
      <c r="D3172" s="14" t="s">
        <v>5246</v>
      </c>
      <c r="E3172" s="14" t="s">
        <v>5252</v>
      </c>
      <c r="F3172" s="14" t="s">
        <v>5253</v>
      </c>
      <c r="G3172" s="14" t="s">
        <v>13298</v>
      </c>
      <c r="H3172" s="14" t="s">
        <v>13299</v>
      </c>
      <c r="I3172" s="14" t="s">
        <v>5571</v>
      </c>
      <c r="J3172" s="15">
        <v>770</v>
      </c>
      <c r="K3172" s="15">
        <v>200</v>
      </c>
      <c r="L3172" s="14" t="s">
        <v>5572</v>
      </c>
      <c r="M3172" s="14">
        <v>2</v>
      </c>
      <c r="N3172" s="15">
        <v>547.29834072613767</v>
      </c>
      <c r="O3172" s="14">
        <v>0</v>
      </c>
      <c r="P3172" s="15">
        <v>279.12215377033021</v>
      </c>
      <c r="Q3172" s="15">
        <v>268.17618695580745</v>
      </c>
      <c r="R3172" s="15">
        <v>235.33828651223919</v>
      </c>
      <c r="S3172" s="15">
        <v>125.87861836701167</v>
      </c>
      <c r="T3172" s="15">
        <v>109.45966814522754</v>
      </c>
      <c r="U3172" s="15">
        <v>202.50038606867093</v>
      </c>
      <c r="V3172" s="15">
        <v>32.837900443568259</v>
      </c>
      <c r="W3172" s="14">
        <v>35.508102195000049</v>
      </c>
      <c r="X3172" s="14">
        <v>37.059549537000066</v>
      </c>
      <c r="Y3172" s="14" t="s">
        <v>13300</v>
      </c>
      <c r="Z3172" s="70" t="s">
        <v>5574</v>
      </c>
    </row>
    <row r="3173" spans="1:26" x14ac:dyDescent="0.25">
      <c r="A3173" s="14">
        <v>2965</v>
      </c>
      <c r="B3173" s="14" t="s">
        <v>5230</v>
      </c>
      <c r="C3173" s="14" t="s">
        <v>5245</v>
      </c>
      <c r="D3173" s="14" t="s">
        <v>5246</v>
      </c>
      <c r="E3173" s="14" t="s">
        <v>5252</v>
      </c>
      <c r="F3173" s="14" t="s">
        <v>5253</v>
      </c>
      <c r="G3173" s="14" t="s">
        <v>13301</v>
      </c>
      <c r="H3173" s="14" t="s">
        <v>13302</v>
      </c>
      <c r="I3173" s="14" t="s">
        <v>5571</v>
      </c>
      <c r="J3173" s="15">
        <v>340</v>
      </c>
      <c r="K3173" s="15">
        <v>50</v>
      </c>
      <c r="L3173" s="14" t="s">
        <v>5572</v>
      </c>
      <c r="M3173" s="14">
        <v>2</v>
      </c>
      <c r="N3173" s="15">
        <v>241.66420239855429</v>
      </c>
      <c r="O3173" s="14">
        <v>0</v>
      </c>
      <c r="P3173" s="15">
        <v>123.24874322326269</v>
      </c>
      <c r="Q3173" s="15">
        <v>118.4154591752916</v>
      </c>
      <c r="R3173" s="15">
        <v>103.91560703137834</v>
      </c>
      <c r="S3173" s="15">
        <v>55.58276655166749</v>
      </c>
      <c r="T3173" s="15">
        <v>48.33284047971086</v>
      </c>
      <c r="U3173" s="15">
        <v>89.415754887465084</v>
      </c>
      <c r="V3173" s="15">
        <v>14.499852143913257</v>
      </c>
      <c r="W3173" s="14">
        <v>35.572505800000044</v>
      </c>
      <c r="X3173" s="14">
        <v>36.894438341000068</v>
      </c>
      <c r="Y3173" s="14" t="s">
        <v>13303</v>
      </c>
      <c r="Z3173" s="70" t="s">
        <v>5574</v>
      </c>
    </row>
    <row r="3174" spans="1:26" x14ac:dyDescent="0.25">
      <c r="A3174" s="14">
        <v>2966</v>
      </c>
      <c r="B3174" s="14" t="s">
        <v>5230</v>
      </c>
      <c r="C3174" s="14" t="s">
        <v>5245</v>
      </c>
      <c r="D3174" s="14" t="s">
        <v>5246</v>
      </c>
      <c r="E3174" s="14" t="s">
        <v>5252</v>
      </c>
      <c r="F3174" s="14" t="s">
        <v>5253</v>
      </c>
      <c r="G3174" s="14" t="s">
        <v>13304</v>
      </c>
      <c r="H3174" s="14" t="s">
        <v>11908</v>
      </c>
      <c r="I3174" s="14" t="s">
        <v>5571</v>
      </c>
      <c r="J3174" s="15">
        <v>670</v>
      </c>
      <c r="K3174" s="15">
        <v>180</v>
      </c>
      <c r="L3174" s="14" t="s">
        <v>5572</v>
      </c>
      <c r="M3174" s="14">
        <v>2</v>
      </c>
      <c r="N3174" s="15">
        <v>476.22063413832757</v>
      </c>
      <c r="O3174" s="14">
        <v>0</v>
      </c>
      <c r="P3174" s="15">
        <v>242.87252341054707</v>
      </c>
      <c r="Q3174" s="15">
        <v>233.34811072778049</v>
      </c>
      <c r="R3174" s="15">
        <v>204.77487267948086</v>
      </c>
      <c r="S3174" s="15">
        <v>109.53074585181534</v>
      </c>
      <c r="T3174" s="15">
        <v>95.244126827665525</v>
      </c>
      <c r="U3174" s="15">
        <v>176.20163463118121</v>
      </c>
      <c r="V3174" s="15">
        <v>28.573238048299654</v>
      </c>
      <c r="W3174" s="14">
        <v>35.713577120000025</v>
      </c>
      <c r="X3174" s="14">
        <v>36.948296271000061</v>
      </c>
      <c r="Y3174" s="14" t="s">
        <v>13305</v>
      </c>
      <c r="Z3174" s="70" t="s">
        <v>5574</v>
      </c>
    </row>
    <row r="3175" spans="1:26" x14ac:dyDescent="0.25">
      <c r="A3175" s="14">
        <v>2967</v>
      </c>
      <c r="B3175" s="14" t="s">
        <v>5230</v>
      </c>
      <c r="C3175" s="14" t="s">
        <v>5245</v>
      </c>
      <c r="D3175" s="14" t="s">
        <v>5246</v>
      </c>
      <c r="E3175" s="14" t="s">
        <v>5252</v>
      </c>
      <c r="F3175" s="14" t="s">
        <v>5253</v>
      </c>
      <c r="G3175" s="14" t="s">
        <v>13306</v>
      </c>
      <c r="H3175" s="14" t="s">
        <v>88</v>
      </c>
      <c r="I3175" s="14" t="s">
        <v>5571</v>
      </c>
      <c r="J3175" s="15">
        <v>590</v>
      </c>
      <c r="K3175" s="15">
        <v>160</v>
      </c>
      <c r="L3175" s="14" t="s">
        <v>5572</v>
      </c>
      <c r="M3175" s="14">
        <v>2</v>
      </c>
      <c r="N3175" s="15">
        <v>419.35846886807951</v>
      </c>
      <c r="O3175" s="14">
        <v>0</v>
      </c>
      <c r="P3175" s="15">
        <v>213.87281912272056</v>
      </c>
      <c r="Q3175" s="15">
        <v>205.48564974535896</v>
      </c>
      <c r="R3175" s="15">
        <v>180.32414161327421</v>
      </c>
      <c r="S3175" s="15">
        <v>96.452447839658291</v>
      </c>
      <c r="T3175" s="15">
        <v>83.871693773615903</v>
      </c>
      <c r="U3175" s="15">
        <v>155.16263348118943</v>
      </c>
      <c r="V3175" s="15">
        <v>25.161508132084769</v>
      </c>
      <c r="W3175" s="14">
        <v>35.578431622000039</v>
      </c>
      <c r="X3175" s="14">
        <v>36.851174817000071</v>
      </c>
      <c r="Y3175" s="14" t="s">
        <v>13307</v>
      </c>
      <c r="Z3175" s="70" t="s">
        <v>5574</v>
      </c>
    </row>
    <row r="3176" spans="1:26" x14ac:dyDescent="0.25">
      <c r="A3176" s="14">
        <v>2968</v>
      </c>
      <c r="B3176" s="14" t="s">
        <v>5230</v>
      </c>
      <c r="C3176" s="14" t="s">
        <v>5245</v>
      </c>
      <c r="D3176" s="14" t="s">
        <v>5246</v>
      </c>
      <c r="E3176" s="14" t="s">
        <v>5252</v>
      </c>
      <c r="F3176" s="14" t="s">
        <v>5253</v>
      </c>
      <c r="G3176" s="14" t="s">
        <v>13308</v>
      </c>
      <c r="H3176" s="14" t="s">
        <v>13309</v>
      </c>
      <c r="I3176" s="14" t="s">
        <v>5571</v>
      </c>
      <c r="J3176" s="15">
        <v>600</v>
      </c>
      <c r="K3176" s="15">
        <v>90</v>
      </c>
      <c r="L3176" s="14" t="s">
        <v>5572</v>
      </c>
      <c r="M3176" s="14">
        <v>2</v>
      </c>
      <c r="N3176" s="15">
        <v>426.46623952686053</v>
      </c>
      <c r="O3176" s="14">
        <v>0</v>
      </c>
      <c r="P3176" s="15">
        <v>217.49778215869887</v>
      </c>
      <c r="Q3176" s="15">
        <v>208.96845736816167</v>
      </c>
      <c r="R3176" s="15">
        <v>183.38048299655006</v>
      </c>
      <c r="S3176" s="15">
        <v>98.087235091177931</v>
      </c>
      <c r="T3176" s="15">
        <v>85.293247905372112</v>
      </c>
      <c r="U3176" s="15">
        <v>157.79250862493839</v>
      </c>
      <c r="V3176" s="15">
        <v>25.587974371611629</v>
      </c>
      <c r="W3176" s="14">
        <v>35.571895547000054</v>
      </c>
      <c r="X3176" s="14">
        <v>37.117781816000047</v>
      </c>
      <c r="Y3176" s="14" t="s">
        <v>13310</v>
      </c>
      <c r="Z3176" s="70" t="s">
        <v>5574</v>
      </c>
    </row>
    <row r="3177" spans="1:26" x14ac:dyDescent="0.25">
      <c r="A3177" s="14">
        <v>2969</v>
      </c>
      <c r="B3177" s="14" t="s">
        <v>5230</v>
      </c>
      <c r="C3177" s="14" t="s">
        <v>5245</v>
      </c>
      <c r="D3177" s="14" t="s">
        <v>5246</v>
      </c>
      <c r="E3177" s="14" t="s">
        <v>5252</v>
      </c>
      <c r="F3177" s="14" t="s">
        <v>5253</v>
      </c>
      <c r="G3177" s="14" t="s">
        <v>13311</v>
      </c>
      <c r="H3177" s="14" t="s">
        <v>13312</v>
      </c>
      <c r="I3177" s="14" t="s">
        <v>5571</v>
      </c>
      <c r="J3177" s="15">
        <v>720</v>
      </c>
      <c r="K3177" s="15">
        <v>190</v>
      </c>
      <c r="L3177" s="14" t="s">
        <v>5572</v>
      </c>
      <c r="M3177" s="14">
        <v>2</v>
      </c>
      <c r="N3177" s="15">
        <v>511.75948743223262</v>
      </c>
      <c r="O3177" s="14">
        <v>0</v>
      </c>
      <c r="P3177" s="15">
        <v>286.58531296205024</v>
      </c>
      <c r="Q3177" s="15">
        <v>225.17417447018238</v>
      </c>
      <c r="R3177" s="15">
        <v>230.48367915229178</v>
      </c>
      <c r="S3177" s="15">
        <v>128.57957121734844</v>
      </c>
      <c r="T3177" s="15">
        <v>83.800616067028088</v>
      </c>
      <c r="U3177" s="15">
        <v>197.02740266140955</v>
      </c>
      <c r="V3177" s="15">
        <v>25.587974371611633</v>
      </c>
      <c r="W3177" s="14">
        <v>35.475025863000042</v>
      </c>
      <c r="X3177" s="14">
        <v>37.088112766000052</v>
      </c>
      <c r="Y3177" s="14" t="s">
        <v>13313</v>
      </c>
      <c r="Z3177" s="70" t="s">
        <v>5574</v>
      </c>
    </row>
    <row r="3178" spans="1:26" x14ac:dyDescent="0.25">
      <c r="A3178" s="14">
        <v>2970</v>
      </c>
      <c r="B3178" s="14" t="s">
        <v>5230</v>
      </c>
      <c r="C3178" s="14" t="s">
        <v>5245</v>
      </c>
      <c r="D3178" s="14" t="s">
        <v>5246</v>
      </c>
      <c r="E3178" s="14" t="s">
        <v>5252</v>
      </c>
      <c r="F3178" s="14" t="s">
        <v>5253</v>
      </c>
      <c r="G3178" s="14" t="s">
        <v>13314</v>
      </c>
      <c r="H3178" s="14" t="s">
        <v>13315</v>
      </c>
      <c r="I3178" s="14" t="s">
        <v>5571</v>
      </c>
      <c r="J3178" s="15">
        <v>1900</v>
      </c>
      <c r="K3178" s="15">
        <v>270</v>
      </c>
      <c r="L3178" s="14" t="s">
        <v>5572</v>
      </c>
      <c r="M3178" s="14">
        <v>2</v>
      </c>
      <c r="N3178" s="15">
        <v>1350.4764251683916</v>
      </c>
      <c r="O3178" s="14">
        <v>0</v>
      </c>
      <c r="P3178" s="15">
        <v>688.74297683587974</v>
      </c>
      <c r="Q3178" s="15">
        <v>661.7334483325119</v>
      </c>
      <c r="R3178" s="15">
        <v>580.70486282240847</v>
      </c>
      <c r="S3178" s="15">
        <v>310.60957778873006</v>
      </c>
      <c r="T3178" s="15">
        <v>270.09528503367835</v>
      </c>
      <c r="U3178" s="15">
        <v>499.67627731230488</v>
      </c>
      <c r="V3178" s="15">
        <v>81.028585510103497</v>
      </c>
      <c r="W3178" s="14">
        <v>35.634742546000041</v>
      </c>
      <c r="X3178" s="14">
        <v>37.021441519000064</v>
      </c>
      <c r="Y3178" s="14" t="s">
        <v>13316</v>
      </c>
      <c r="Z3178" s="70" t="s">
        <v>5574</v>
      </c>
    </row>
    <row r="3179" spans="1:26" x14ac:dyDescent="0.25">
      <c r="A3179" s="14">
        <v>2971</v>
      </c>
      <c r="B3179" s="14" t="s">
        <v>5230</v>
      </c>
      <c r="C3179" s="14" t="s">
        <v>5245</v>
      </c>
      <c r="D3179" s="14" t="s">
        <v>5246</v>
      </c>
      <c r="E3179" s="14" t="s">
        <v>5252</v>
      </c>
      <c r="F3179" s="14" t="s">
        <v>5253</v>
      </c>
      <c r="G3179" s="14" t="s">
        <v>13317</v>
      </c>
      <c r="H3179" s="14" t="s">
        <v>13318</v>
      </c>
      <c r="I3179" s="14" t="s">
        <v>5571</v>
      </c>
      <c r="J3179" s="15">
        <v>1800</v>
      </c>
      <c r="K3179" s="15">
        <v>970</v>
      </c>
      <c r="L3179" s="14" t="s">
        <v>5572</v>
      </c>
      <c r="M3179" s="14">
        <v>3</v>
      </c>
      <c r="N3179" s="15">
        <v>1279.3987185805815</v>
      </c>
      <c r="O3179" s="14">
        <v>0</v>
      </c>
      <c r="P3179" s="15">
        <v>652.49334647609658</v>
      </c>
      <c r="Q3179" s="15">
        <v>626.90537210448497</v>
      </c>
      <c r="R3179" s="15">
        <v>550.14144898965003</v>
      </c>
      <c r="S3179" s="15">
        <v>294.26170527353378</v>
      </c>
      <c r="T3179" s="15">
        <v>255.87974371611631</v>
      </c>
      <c r="U3179" s="15">
        <v>473.37752587481515</v>
      </c>
      <c r="V3179" s="15">
        <v>76.763923114834896</v>
      </c>
      <c r="W3179" s="14">
        <v>35.622293030000037</v>
      </c>
      <c r="X3179" s="14">
        <v>36.93149530200003</v>
      </c>
      <c r="Y3179" s="14" t="s">
        <v>13319</v>
      </c>
      <c r="Z3179" s="70" t="s">
        <v>5574</v>
      </c>
    </row>
    <row r="3180" spans="1:26" x14ac:dyDescent="0.25">
      <c r="A3180" s="14">
        <v>2972</v>
      </c>
      <c r="B3180" s="14" t="s">
        <v>5230</v>
      </c>
      <c r="C3180" s="14" t="s">
        <v>5245</v>
      </c>
      <c r="D3180" s="14" t="s">
        <v>5246</v>
      </c>
      <c r="E3180" s="14" t="s">
        <v>5252</v>
      </c>
      <c r="F3180" s="14" t="s">
        <v>5253</v>
      </c>
      <c r="G3180" s="14" t="s">
        <v>13320</v>
      </c>
      <c r="H3180" s="14" t="s">
        <v>13321</v>
      </c>
      <c r="I3180" s="14" t="s">
        <v>5571</v>
      </c>
      <c r="J3180" s="15">
        <v>820</v>
      </c>
      <c r="K3180" s="15">
        <v>270</v>
      </c>
      <c r="L3180" s="14" t="s">
        <v>5572</v>
      </c>
      <c r="M3180" s="14">
        <v>2</v>
      </c>
      <c r="N3180" s="15">
        <v>582.83719402004272</v>
      </c>
      <c r="O3180" s="14">
        <v>0</v>
      </c>
      <c r="P3180" s="15">
        <v>297.2469689502218</v>
      </c>
      <c r="Q3180" s="15">
        <v>285.59022506982092</v>
      </c>
      <c r="R3180" s="15">
        <v>250.61999342861836</v>
      </c>
      <c r="S3180" s="15">
        <v>134.05255462460983</v>
      </c>
      <c r="T3180" s="15">
        <v>116.56743880400855</v>
      </c>
      <c r="U3180" s="15">
        <v>215.6497617874158</v>
      </c>
      <c r="V3180" s="15">
        <v>34.97023164120256</v>
      </c>
      <c r="W3180" s="14">
        <v>35.554747044000067</v>
      </c>
      <c r="X3180" s="14">
        <v>37.184214600000075</v>
      </c>
      <c r="Y3180" s="14" t="s">
        <v>13322</v>
      </c>
      <c r="Z3180" s="70" t="s">
        <v>5574</v>
      </c>
    </row>
    <row r="3181" spans="1:26" x14ac:dyDescent="0.25">
      <c r="A3181" s="14">
        <v>2974</v>
      </c>
      <c r="B3181" s="14" t="s">
        <v>5230</v>
      </c>
      <c r="C3181" s="14" t="s">
        <v>5245</v>
      </c>
      <c r="D3181" s="14" t="s">
        <v>5246</v>
      </c>
      <c r="E3181" s="14" t="s">
        <v>5252</v>
      </c>
      <c r="F3181" s="14" t="s">
        <v>5253</v>
      </c>
      <c r="G3181" s="14" t="s">
        <v>13323</v>
      </c>
      <c r="H3181" s="14" t="s">
        <v>13324</v>
      </c>
      <c r="I3181" s="14" t="s">
        <v>5571</v>
      </c>
      <c r="J3181" s="15">
        <v>840</v>
      </c>
      <c r="K3181" s="15">
        <v>310</v>
      </c>
      <c r="L3181" s="14" t="s">
        <v>5572</v>
      </c>
      <c r="M3181" s="14">
        <v>2</v>
      </c>
      <c r="N3181" s="15">
        <v>597.05273533760476</v>
      </c>
      <c r="O3181" s="14">
        <v>0</v>
      </c>
      <c r="P3181" s="15">
        <v>304.49689502217842</v>
      </c>
      <c r="Q3181" s="15">
        <v>292.55584031542634</v>
      </c>
      <c r="R3181" s="15">
        <v>256.73267619517009</v>
      </c>
      <c r="S3181" s="15">
        <v>137.32212912764911</v>
      </c>
      <c r="T3181" s="15">
        <v>119.41054706752095</v>
      </c>
      <c r="U3181" s="15">
        <v>220.90951207491375</v>
      </c>
      <c r="V3181" s="15">
        <v>35.823164120256287</v>
      </c>
      <c r="W3181" s="14">
        <v>35.448119674000054</v>
      </c>
      <c r="X3181" s="14">
        <v>37.089419898000074</v>
      </c>
      <c r="Y3181" s="14" t="s">
        <v>13325</v>
      </c>
      <c r="Z3181" s="70" t="s">
        <v>5574</v>
      </c>
    </row>
    <row r="3182" spans="1:26" x14ac:dyDescent="0.25">
      <c r="A3182" s="14">
        <v>2975</v>
      </c>
      <c r="B3182" s="14" t="s">
        <v>5230</v>
      </c>
      <c r="C3182" s="14" t="s">
        <v>5245</v>
      </c>
      <c r="D3182" s="14" t="s">
        <v>5246</v>
      </c>
      <c r="E3182" s="14" t="s">
        <v>5252</v>
      </c>
      <c r="F3182" s="14" t="s">
        <v>5253</v>
      </c>
      <c r="G3182" s="14" t="s">
        <v>13326</v>
      </c>
      <c r="H3182" s="14" t="s">
        <v>13327</v>
      </c>
      <c r="I3182" s="14" t="s">
        <v>5571</v>
      </c>
      <c r="J3182" s="15">
        <v>1100</v>
      </c>
      <c r="K3182" s="15">
        <v>180</v>
      </c>
      <c r="L3182" s="14" t="s">
        <v>5572</v>
      </c>
      <c r="M3182" s="14">
        <v>2</v>
      </c>
      <c r="N3182" s="15">
        <v>781.85477246591097</v>
      </c>
      <c r="O3182" s="14">
        <v>0</v>
      </c>
      <c r="P3182" s="15">
        <v>398.74593395761462</v>
      </c>
      <c r="Q3182" s="15">
        <v>383.10883850829634</v>
      </c>
      <c r="R3182" s="15">
        <v>336.19755216034173</v>
      </c>
      <c r="S3182" s="15">
        <v>179.82659766715952</v>
      </c>
      <c r="T3182" s="15">
        <v>156.37095449318221</v>
      </c>
      <c r="U3182" s="15">
        <v>289.28626581238706</v>
      </c>
      <c r="V3182" s="15">
        <v>46.911286347954658</v>
      </c>
      <c r="W3182" s="14">
        <v>35.644351981000057</v>
      </c>
      <c r="X3182" s="14">
        <v>36.912572300000079</v>
      </c>
      <c r="Y3182" s="14" t="s">
        <v>13328</v>
      </c>
      <c r="Z3182" s="70" t="s">
        <v>5574</v>
      </c>
    </row>
    <row r="3183" spans="1:26" x14ac:dyDescent="0.25">
      <c r="A3183" s="14">
        <v>2976</v>
      </c>
      <c r="B3183" s="14" t="s">
        <v>5230</v>
      </c>
      <c r="C3183" s="14" t="s">
        <v>5245</v>
      </c>
      <c r="D3183" s="14" t="s">
        <v>5246</v>
      </c>
      <c r="E3183" s="14" t="s">
        <v>5252</v>
      </c>
      <c r="F3183" s="14" t="s">
        <v>5253</v>
      </c>
      <c r="G3183" s="14" t="s">
        <v>13329</v>
      </c>
      <c r="H3183" s="14" t="s">
        <v>13330</v>
      </c>
      <c r="I3183" s="14" t="s">
        <v>5571</v>
      </c>
      <c r="J3183" s="15">
        <v>1000</v>
      </c>
      <c r="K3183" s="15">
        <v>260</v>
      </c>
      <c r="L3183" s="14" t="s">
        <v>5572</v>
      </c>
      <c r="M3183" s="14">
        <v>2</v>
      </c>
      <c r="N3183" s="15">
        <v>710.77706587810087</v>
      </c>
      <c r="O3183" s="14">
        <v>0</v>
      </c>
      <c r="P3183" s="15">
        <v>362.49630359783146</v>
      </c>
      <c r="Q3183" s="15">
        <v>348.28076228026941</v>
      </c>
      <c r="R3183" s="15">
        <v>318.51697264662397</v>
      </c>
      <c r="S3183" s="15">
        <v>162.59025381961558</v>
      </c>
      <c r="T3183" s="15">
        <v>164.36719648431082</v>
      </c>
      <c r="U3183" s="15">
        <v>236.33337440446854</v>
      </c>
      <c r="V3183" s="15">
        <v>40.869681287990794</v>
      </c>
      <c r="W3183" s="14">
        <v>35.499160395000047</v>
      </c>
      <c r="X3183" s="14">
        <v>36.954873431000067</v>
      </c>
      <c r="Y3183" s="14" t="s">
        <v>13331</v>
      </c>
      <c r="Z3183" s="70" t="s">
        <v>5574</v>
      </c>
    </row>
    <row r="3184" spans="1:26" x14ac:dyDescent="0.25">
      <c r="A3184" s="14">
        <v>2977</v>
      </c>
      <c r="B3184" s="14" t="s">
        <v>5230</v>
      </c>
      <c r="C3184" s="14" t="s">
        <v>5245</v>
      </c>
      <c r="D3184" s="14" t="s">
        <v>5246</v>
      </c>
      <c r="E3184" s="14" t="s">
        <v>5252</v>
      </c>
      <c r="F3184" s="14" t="s">
        <v>5253</v>
      </c>
      <c r="G3184" s="14" t="s">
        <v>13332</v>
      </c>
      <c r="H3184" s="14" t="s">
        <v>13333</v>
      </c>
      <c r="I3184" s="14" t="s">
        <v>5571</v>
      </c>
      <c r="J3184" s="15">
        <v>700</v>
      </c>
      <c r="K3184" s="15">
        <v>180</v>
      </c>
      <c r="L3184" s="14" t="s">
        <v>5572</v>
      </c>
      <c r="M3184" s="14">
        <v>2</v>
      </c>
      <c r="N3184" s="15">
        <v>497.54394611467058</v>
      </c>
      <c r="O3184" s="14">
        <v>0</v>
      </c>
      <c r="P3184" s="15">
        <v>253.74741251848201</v>
      </c>
      <c r="Q3184" s="15">
        <v>243.79653359618857</v>
      </c>
      <c r="R3184" s="15">
        <v>213.94389682930836</v>
      </c>
      <c r="S3184" s="15">
        <v>114.43510760637423</v>
      </c>
      <c r="T3184" s="15">
        <v>99.508789222934126</v>
      </c>
      <c r="U3184" s="15">
        <v>184.09126006242812</v>
      </c>
      <c r="V3184" s="15">
        <v>29.852636766880234</v>
      </c>
      <c r="W3184" s="14">
        <v>35.554528846000039</v>
      </c>
      <c r="X3184" s="14">
        <v>36.891339908000077</v>
      </c>
      <c r="Y3184" s="14" t="s">
        <v>13334</v>
      </c>
      <c r="Z3184" s="70" t="s">
        <v>5574</v>
      </c>
    </row>
    <row r="3185" spans="1:26" x14ac:dyDescent="0.25">
      <c r="A3185" s="14">
        <v>2978</v>
      </c>
      <c r="B3185" s="14" t="s">
        <v>5230</v>
      </c>
      <c r="C3185" s="14" t="s">
        <v>5245</v>
      </c>
      <c r="D3185" s="14" t="s">
        <v>5246</v>
      </c>
      <c r="E3185" s="14" t="s">
        <v>5252</v>
      </c>
      <c r="F3185" s="14" t="s">
        <v>5253</v>
      </c>
      <c r="G3185" s="14" t="s">
        <v>13335</v>
      </c>
      <c r="H3185" s="14" t="s">
        <v>13336</v>
      </c>
      <c r="I3185" s="14" t="s">
        <v>5571</v>
      </c>
      <c r="J3185" s="15">
        <v>500</v>
      </c>
      <c r="K3185" s="15">
        <v>190</v>
      </c>
      <c r="L3185" s="14" t="s">
        <v>5572</v>
      </c>
      <c r="M3185" s="14">
        <v>2</v>
      </c>
      <c r="N3185" s="15">
        <v>355.38853293905044</v>
      </c>
      <c r="O3185" s="14">
        <v>0</v>
      </c>
      <c r="P3185" s="15">
        <v>181.24815179891573</v>
      </c>
      <c r="Q3185" s="15">
        <v>174.14038114013471</v>
      </c>
      <c r="R3185" s="15">
        <v>159.08079205684245</v>
      </c>
      <c r="S3185" s="15">
        <v>83.960540906850667</v>
      </c>
      <c r="T3185" s="15">
        <v>69.744999589288653</v>
      </c>
      <c r="U3185" s="15">
        <v>127.05140052571055</v>
      </c>
      <c r="V3185" s="15">
        <v>20.434840643995397</v>
      </c>
      <c r="W3185" s="14">
        <v>35.559862638000027</v>
      </c>
      <c r="X3185" s="14">
        <v>37.014269592000062</v>
      </c>
      <c r="Y3185" s="14" t="s">
        <v>13337</v>
      </c>
      <c r="Z3185" s="70" t="s">
        <v>5574</v>
      </c>
    </row>
    <row r="3186" spans="1:26" x14ac:dyDescent="0.25">
      <c r="A3186" s="14">
        <v>2981</v>
      </c>
      <c r="B3186" s="14" t="s">
        <v>5230</v>
      </c>
      <c r="C3186" s="14" t="s">
        <v>5245</v>
      </c>
      <c r="D3186" s="14" t="s">
        <v>5246</v>
      </c>
      <c r="E3186" s="14" t="s">
        <v>5252</v>
      </c>
      <c r="F3186" s="14" t="s">
        <v>5253</v>
      </c>
      <c r="G3186" s="14" t="s">
        <v>13338</v>
      </c>
      <c r="H3186" s="14" t="s">
        <v>13339</v>
      </c>
      <c r="I3186" s="14" t="s">
        <v>5571</v>
      </c>
      <c r="J3186" s="15">
        <v>880</v>
      </c>
      <c r="K3186" s="15">
        <v>100</v>
      </c>
      <c r="L3186" s="14" t="s">
        <v>5572</v>
      </c>
      <c r="M3186" s="14">
        <v>2</v>
      </c>
      <c r="N3186" s="15">
        <v>625.48381797272873</v>
      </c>
      <c r="O3186" s="14">
        <v>0</v>
      </c>
      <c r="P3186" s="15">
        <v>318.99674716609167</v>
      </c>
      <c r="Q3186" s="15">
        <v>306.48707080663706</v>
      </c>
      <c r="R3186" s="15">
        <v>268.95804172827332</v>
      </c>
      <c r="S3186" s="15">
        <v>143.86127813372761</v>
      </c>
      <c r="T3186" s="15">
        <v>125.09676359454575</v>
      </c>
      <c r="U3186" s="15">
        <v>231.42901264990962</v>
      </c>
      <c r="V3186" s="15">
        <v>37.52902907836372</v>
      </c>
      <c r="W3186" s="14">
        <v>35.584720164000032</v>
      </c>
      <c r="X3186" s="14">
        <v>36.88406079400005</v>
      </c>
      <c r="Y3186" s="14" t="s">
        <v>13340</v>
      </c>
      <c r="Z3186" s="70" t="s">
        <v>5574</v>
      </c>
    </row>
    <row r="3187" spans="1:26" x14ac:dyDescent="0.25">
      <c r="A3187" s="14">
        <v>2983</v>
      </c>
      <c r="B3187" s="14" t="s">
        <v>5230</v>
      </c>
      <c r="C3187" s="14" t="s">
        <v>5245</v>
      </c>
      <c r="D3187" s="14" t="s">
        <v>5246</v>
      </c>
      <c r="E3187" s="14" t="s">
        <v>5252</v>
      </c>
      <c r="F3187" s="14" t="s">
        <v>5253</v>
      </c>
      <c r="G3187" s="14" t="s">
        <v>13341</v>
      </c>
      <c r="H3187" s="14" t="s">
        <v>13342</v>
      </c>
      <c r="I3187" s="14" t="s">
        <v>5571</v>
      </c>
      <c r="J3187" s="15">
        <v>610</v>
      </c>
      <c r="K3187" s="15">
        <v>240</v>
      </c>
      <c r="L3187" s="14" t="s">
        <v>5572</v>
      </c>
      <c r="M3187" s="14">
        <v>2</v>
      </c>
      <c r="N3187" s="15">
        <v>433.5740101856415</v>
      </c>
      <c r="O3187" s="14">
        <v>0</v>
      </c>
      <c r="P3187" s="15">
        <v>221.12274519467718</v>
      </c>
      <c r="Q3187" s="15">
        <v>212.45126499096432</v>
      </c>
      <c r="R3187" s="15">
        <v>186.43682437982585</v>
      </c>
      <c r="S3187" s="15">
        <v>99.722022342697542</v>
      </c>
      <c r="T3187" s="15">
        <v>86.714802037128308</v>
      </c>
      <c r="U3187" s="15">
        <v>160.42238376868735</v>
      </c>
      <c r="V3187" s="15">
        <v>26.01444061113849</v>
      </c>
      <c r="W3187" s="14">
        <v>35.663136706000046</v>
      </c>
      <c r="X3187" s="14">
        <v>36.936108913000055</v>
      </c>
      <c r="Y3187" s="14" t="s">
        <v>13343</v>
      </c>
      <c r="Z3187" s="70" t="s">
        <v>5574</v>
      </c>
    </row>
    <row r="3188" spans="1:26" x14ac:dyDescent="0.25">
      <c r="A3188" s="14">
        <v>2984</v>
      </c>
      <c r="B3188" s="14" t="s">
        <v>5230</v>
      </c>
      <c r="C3188" s="14" t="s">
        <v>5245</v>
      </c>
      <c r="D3188" s="14" t="s">
        <v>5246</v>
      </c>
      <c r="E3188" s="14" t="s">
        <v>5252</v>
      </c>
      <c r="F3188" s="14" t="s">
        <v>5253</v>
      </c>
      <c r="G3188" s="14" t="s">
        <v>13344</v>
      </c>
      <c r="H3188" s="14" t="s">
        <v>2225</v>
      </c>
      <c r="I3188" s="14" t="s">
        <v>5571</v>
      </c>
      <c r="J3188" s="15">
        <v>920</v>
      </c>
      <c r="K3188" s="15">
        <v>70</v>
      </c>
      <c r="L3188" s="14" t="s">
        <v>5572</v>
      </c>
      <c r="M3188" s="14">
        <v>2</v>
      </c>
      <c r="N3188" s="15">
        <v>653.91490060785281</v>
      </c>
      <c r="O3188" s="14">
        <v>0</v>
      </c>
      <c r="P3188" s="15">
        <v>333.49659931000497</v>
      </c>
      <c r="Q3188" s="15">
        <v>320.41830129784785</v>
      </c>
      <c r="R3188" s="15">
        <v>281.18340726137671</v>
      </c>
      <c r="S3188" s="15">
        <v>150.40042713980614</v>
      </c>
      <c r="T3188" s="15">
        <v>130.78298012157057</v>
      </c>
      <c r="U3188" s="15">
        <v>241.94851322490553</v>
      </c>
      <c r="V3188" s="15">
        <v>39.234894036471168</v>
      </c>
      <c r="W3188" s="14">
        <v>35.591234995000036</v>
      </c>
      <c r="X3188" s="14">
        <v>36.980690089000063</v>
      </c>
      <c r="Y3188" s="14" t="s">
        <v>13345</v>
      </c>
      <c r="Z3188" s="70" t="s">
        <v>5574</v>
      </c>
    </row>
    <row r="3189" spans="1:26" x14ac:dyDescent="0.25">
      <c r="A3189" s="14">
        <v>2985</v>
      </c>
      <c r="B3189" s="14" t="s">
        <v>5230</v>
      </c>
      <c r="C3189" s="14" t="s">
        <v>5245</v>
      </c>
      <c r="D3189" s="14" t="s">
        <v>5246</v>
      </c>
      <c r="E3189" s="14" t="s">
        <v>5252</v>
      </c>
      <c r="F3189" s="14" t="s">
        <v>5253</v>
      </c>
      <c r="G3189" s="14" t="s">
        <v>13346</v>
      </c>
      <c r="H3189" s="14" t="s">
        <v>13347</v>
      </c>
      <c r="I3189" s="14" t="s">
        <v>5571</v>
      </c>
      <c r="J3189" s="15">
        <v>680</v>
      </c>
      <c r="K3189" s="15">
        <v>180</v>
      </c>
      <c r="L3189" s="14" t="s">
        <v>5572</v>
      </c>
      <c r="M3189" s="14">
        <v>2</v>
      </c>
      <c r="N3189" s="15">
        <v>483.32840479710859</v>
      </c>
      <c r="O3189" s="14">
        <v>0</v>
      </c>
      <c r="P3189" s="15">
        <v>246.49748644652539</v>
      </c>
      <c r="Q3189" s="15">
        <v>236.8309183505832</v>
      </c>
      <c r="R3189" s="15">
        <v>207.83121406275666</v>
      </c>
      <c r="S3189" s="15">
        <v>111.16553310333498</v>
      </c>
      <c r="T3189" s="15">
        <v>96.665680959421721</v>
      </c>
      <c r="U3189" s="15">
        <v>178.83150977493017</v>
      </c>
      <c r="V3189" s="15">
        <v>28.999704287826514</v>
      </c>
      <c r="W3189" s="14">
        <v>35.582995191000066</v>
      </c>
      <c r="X3189" s="14">
        <v>37.078952066000056</v>
      </c>
      <c r="Y3189" s="14" t="s">
        <v>13348</v>
      </c>
      <c r="Z3189" s="70" t="s">
        <v>5574</v>
      </c>
    </row>
    <row r="3190" spans="1:26" x14ac:dyDescent="0.25">
      <c r="A3190" s="14">
        <v>2986</v>
      </c>
      <c r="B3190" s="14" t="s">
        <v>5230</v>
      </c>
      <c r="C3190" s="14" t="s">
        <v>5245</v>
      </c>
      <c r="D3190" s="14" t="s">
        <v>5246</v>
      </c>
      <c r="E3190" s="14" t="s">
        <v>5252</v>
      </c>
      <c r="F3190" s="14" t="s">
        <v>5253</v>
      </c>
      <c r="G3190" s="14" t="s">
        <v>13349</v>
      </c>
      <c r="H3190" s="14" t="s">
        <v>13350</v>
      </c>
      <c r="I3190" s="14" t="s">
        <v>5571</v>
      </c>
      <c r="J3190" s="15">
        <v>3000</v>
      </c>
      <c r="K3190" s="15">
        <v>1000</v>
      </c>
      <c r="L3190" s="14" t="s">
        <v>5572</v>
      </c>
      <c r="M3190" s="14">
        <v>2</v>
      </c>
      <c r="N3190" s="15">
        <v>2132.3311976343025</v>
      </c>
      <c r="O3190" s="14">
        <v>0</v>
      </c>
      <c r="P3190" s="15">
        <v>1087.4889107934944</v>
      </c>
      <c r="Q3190" s="15">
        <v>1044.8422868408081</v>
      </c>
      <c r="R3190" s="15">
        <v>948.88738294726443</v>
      </c>
      <c r="S3190" s="15">
        <v>490.43617545588961</v>
      </c>
      <c r="T3190" s="15">
        <v>426.46623952686053</v>
      </c>
      <c r="U3190" s="15">
        <v>788.96254312469193</v>
      </c>
      <c r="V3190" s="15">
        <v>95.954903893543616</v>
      </c>
      <c r="W3190" s="14">
        <v>35.57290332000008</v>
      </c>
      <c r="X3190" s="14">
        <v>37.050061250000056</v>
      </c>
      <c r="Y3190" s="14" t="s">
        <v>13351</v>
      </c>
      <c r="Z3190" s="70" t="s">
        <v>5574</v>
      </c>
    </row>
    <row r="3191" spans="1:26" x14ac:dyDescent="0.25">
      <c r="A3191" s="14">
        <v>2987</v>
      </c>
      <c r="B3191" s="14" t="s">
        <v>5230</v>
      </c>
      <c r="C3191" s="14" t="s">
        <v>5245</v>
      </c>
      <c r="D3191" s="14" t="s">
        <v>5246</v>
      </c>
      <c r="E3191" s="14" t="s">
        <v>5252</v>
      </c>
      <c r="F3191" s="14" t="s">
        <v>5253</v>
      </c>
      <c r="G3191" s="14" t="s">
        <v>13352</v>
      </c>
      <c r="H3191" s="14" t="s">
        <v>13353</v>
      </c>
      <c r="I3191" s="14" t="s">
        <v>5571</v>
      </c>
      <c r="J3191" s="15">
        <v>1100</v>
      </c>
      <c r="K3191" s="15">
        <v>200</v>
      </c>
      <c r="L3191" s="14" t="s">
        <v>5572</v>
      </c>
      <c r="M3191" s="14">
        <v>2</v>
      </c>
      <c r="N3191" s="15">
        <v>781.85477246591097</v>
      </c>
      <c r="O3191" s="14">
        <v>0</v>
      </c>
      <c r="P3191" s="15">
        <v>398.74593395761462</v>
      </c>
      <c r="Q3191" s="15">
        <v>383.10883850829634</v>
      </c>
      <c r="R3191" s="15">
        <v>336.19755216034173</v>
      </c>
      <c r="S3191" s="15">
        <v>179.82659766715952</v>
      </c>
      <c r="T3191" s="15">
        <v>156.37095449318221</v>
      </c>
      <c r="U3191" s="15">
        <v>289.28626581238706</v>
      </c>
      <c r="V3191" s="15">
        <v>46.911286347954658</v>
      </c>
      <c r="W3191" s="14">
        <v>35.598946311000077</v>
      </c>
      <c r="X3191" s="14">
        <v>37.098912158000076</v>
      </c>
      <c r="Y3191" s="14" t="s">
        <v>13354</v>
      </c>
      <c r="Z3191" s="70" t="s">
        <v>5574</v>
      </c>
    </row>
    <row r="3192" spans="1:26" x14ac:dyDescent="0.25">
      <c r="A3192" s="14">
        <v>2989</v>
      </c>
      <c r="B3192" s="14" t="s">
        <v>5230</v>
      </c>
      <c r="C3192" s="14" t="s">
        <v>5245</v>
      </c>
      <c r="D3192" s="14" t="s">
        <v>5246</v>
      </c>
      <c r="E3192" s="14" t="s">
        <v>5252</v>
      </c>
      <c r="F3192" s="14" t="s">
        <v>5253</v>
      </c>
      <c r="G3192" s="14" t="s">
        <v>13355</v>
      </c>
      <c r="H3192" s="14" t="s">
        <v>13356</v>
      </c>
      <c r="I3192" s="14" t="s">
        <v>5571</v>
      </c>
      <c r="J3192" s="15">
        <v>800</v>
      </c>
      <c r="K3192" s="15">
        <v>160</v>
      </c>
      <c r="L3192" s="14" t="s">
        <v>5572</v>
      </c>
      <c r="M3192" s="14">
        <v>2</v>
      </c>
      <c r="N3192" s="15">
        <v>568.62165270248067</v>
      </c>
      <c r="O3192" s="14">
        <v>0</v>
      </c>
      <c r="P3192" s="15">
        <v>289.99704287826518</v>
      </c>
      <c r="Q3192" s="15">
        <v>278.6246098242155</v>
      </c>
      <c r="R3192" s="15">
        <v>243.44114506324954</v>
      </c>
      <c r="S3192" s="15">
        <v>113.01355347461804</v>
      </c>
      <c r="T3192" s="15">
        <v>103.06267455232462</v>
      </c>
      <c r="U3192" s="15">
        <v>233.13487760801704</v>
      </c>
      <c r="V3192" s="15">
        <v>19.901757844586825</v>
      </c>
      <c r="W3192" s="14">
        <v>35.615284626000062</v>
      </c>
      <c r="X3192" s="14">
        <v>36.869229512000061</v>
      </c>
      <c r="Y3192" s="14" t="s">
        <v>13357</v>
      </c>
      <c r="Z3192" s="70" t="s">
        <v>5574</v>
      </c>
    </row>
    <row r="3193" spans="1:26" x14ac:dyDescent="0.25">
      <c r="A3193" s="14">
        <v>2991</v>
      </c>
      <c r="B3193" s="14" t="s">
        <v>5230</v>
      </c>
      <c r="C3193" s="14" t="s">
        <v>5245</v>
      </c>
      <c r="D3193" s="14" t="s">
        <v>5246</v>
      </c>
      <c r="E3193" s="14" t="s">
        <v>5252</v>
      </c>
      <c r="F3193" s="14" t="s">
        <v>5253</v>
      </c>
      <c r="G3193" s="14" t="s">
        <v>13358</v>
      </c>
      <c r="H3193" s="14" t="s">
        <v>13359</v>
      </c>
      <c r="I3193" s="14" t="s">
        <v>5571</v>
      </c>
      <c r="J3193" s="15">
        <v>1200</v>
      </c>
      <c r="K3193" s="15">
        <v>380</v>
      </c>
      <c r="L3193" s="14" t="s">
        <v>5572</v>
      </c>
      <c r="M3193" s="14">
        <v>2</v>
      </c>
      <c r="N3193" s="15">
        <v>852.93247905372107</v>
      </c>
      <c r="O3193" s="14">
        <v>0</v>
      </c>
      <c r="P3193" s="15">
        <v>484.03918186298671</v>
      </c>
      <c r="Q3193" s="15">
        <v>368.89329719073436</v>
      </c>
      <c r="R3193" s="15">
        <v>404.18337851158208</v>
      </c>
      <c r="S3193" s="15">
        <v>214.29928536224739</v>
      </c>
      <c r="T3193" s="15">
        <v>199.37296697880731</v>
      </c>
      <c r="U3193" s="15">
        <v>266.54139970428781</v>
      </c>
      <c r="V3193" s="15">
        <v>42.646623952686056</v>
      </c>
      <c r="W3193" s="14">
        <v>35.528599606000057</v>
      </c>
      <c r="X3193" s="14">
        <v>37.111473041000067</v>
      </c>
      <c r="Y3193" s="14" t="s">
        <v>13360</v>
      </c>
      <c r="Z3193" s="70" t="s">
        <v>5574</v>
      </c>
    </row>
    <row r="3194" spans="1:26" x14ac:dyDescent="0.25">
      <c r="A3194" s="14">
        <v>2992</v>
      </c>
      <c r="B3194" s="14" t="s">
        <v>5230</v>
      </c>
      <c r="C3194" s="14" t="s">
        <v>5245</v>
      </c>
      <c r="D3194" s="14" t="s">
        <v>5246</v>
      </c>
      <c r="E3194" s="14" t="s">
        <v>5252</v>
      </c>
      <c r="F3194" s="14" t="s">
        <v>5253</v>
      </c>
      <c r="G3194" s="14" t="s">
        <v>13361</v>
      </c>
      <c r="H3194" s="14" t="s">
        <v>13362</v>
      </c>
      <c r="I3194" s="14" t="s">
        <v>5571</v>
      </c>
      <c r="J3194" s="15">
        <v>440</v>
      </c>
      <c r="K3194" s="15">
        <v>70</v>
      </c>
      <c r="L3194" s="14" t="s">
        <v>5572</v>
      </c>
      <c r="M3194" s="14">
        <v>2</v>
      </c>
      <c r="N3194" s="15">
        <v>312.74190898636436</v>
      </c>
      <c r="O3194" s="14">
        <v>0</v>
      </c>
      <c r="P3194" s="15">
        <v>159.49837358304583</v>
      </c>
      <c r="Q3194" s="15">
        <v>153.24353540331853</v>
      </c>
      <c r="R3194" s="15">
        <v>134.47902086413666</v>
      </c>
      <c r="S3194" s="15">
        <v>71.930639066863804</v>
      </c>
      <c r="T3194" s="15">
        <v>62.548381797272874</v>
      </c>
      <c r="U3194" s="15">
        <v>115.71450632495481</v>
      </c>
      <c r="V3194" s="15">
        <v>18.76451453918186</v>
      </c>
      <c r="W3194" s="14">
        <v>35.505271704000052</v>
      </c>
      <c r="X3194" s="14">
        <v>36.940381597000055</v>
      </c>
      <c r="Y3194" s="14" t="s">
        <v>13363</v>
      </c>
      <c r="Z3194" s="70" t="s">
        <v>5574</v>
      </c>
    </row>
    <row r="3195" spans="1:26" x14ac:dyDescent="0.25">
      <c r="A3195" s="14">
        <v>2995</v>
      </c>
      <c r="B3195" s="14" t="s">
        <v>5230</v>
      </c>
      <c r="C3195" s="14" t="s">
        <v>5245</v>
      </c>
      <c r="D3195" s="14" t="s">
        <v>5246</v>
      </c>
      <c r="E3195" s="14" t="s">
        <v>5252</v>
      </c>
      <c r="F3195" s="14" t="s">
        <v>5253</v>
      </c>
      <c r="G3195" s="14" t="s">
        <v>13367</v>
      </c>
      <c r="H3195" s="14" t="s">
        <v>13368</v>
      </c>
      <c r="I3195" s="14" t="s">
        <v>5571</v>
      </c>
      <c r="J3195" s="15">
        <v>1400</v>
      </c>
      <c r="K3195" s="15">
        <v>360</v>
      </c>
      <c r="L3195" s="14" t="s">
        <v>5572</v>
      </c>
      <c r="M3195" s="14">
        <v>2</v>
      </c>
      <c r="N3195" s="15">
        <v>995.08789222934115</v>
      </c>
      <c r="O3195" s="14">
        <v>0</v>
      </c>
      <c r="P3195" s="15">
        <v>507.49482503696402</v>
      </c>
      <c r="Q3195" s="15">
        <v>487.59306719237713</v>
      </c>
      <c r="R3195" s="15">
        <v>427.88779365861672</v>
      </c>
      <c r="S3195" s="15">
        <v>228.87021521274846</v>
      </c>
      <c r="T3195" s="15">
        <v>199.01757844586825</v>
      </c>
      <c r="U3195" s="15">
        <v>368.18252012485624</v>
      </c>
      <c r="V3195" s="15">
        <v>59.705273533760469</v>
      </c>
      <c r="W3195" s="14">
        <v>35.602937728000029</v>
      </c>
      <c r="X3195" s="14">
        <v>36.960023068000055</v>
      </c>
      <c r="Y3195" s="14" t="s">
        <v>13369</v>
      </c>
      <c r="Z3195" s="70" t="s">
        <v>5574</v>
      </c>
    </row>
    <row r="3196" spans="1:26" x14ac:dyDescent="0.25">
      <c r="A3196" s="14">
        <v>2996</v>
      </c>
      <c r="B3196" s="14" t="s">
        <v>5230</v>
      </c>
      <c r="C3196" s="14" t="s">
        <v>5245</v>
      </c>
      <c r="D3196" s="14" t="s">
        <v>5246</v>
      </c>
      <c r="E3196" s="14" t="s">
        <v>5252</v>
      </c>
      <c r="F3196" s="14" t="s">
        <v>5253</v>
      </c>
      <c r="G3196" s="14" t="s">
        <v>13370</v>
      </c>
      <c r="H3196" s="14" t="s">
        <v>13371</v>
      </c>
      <c r="I3196" s="14" t="s">
        <v>5571</v>
      </c>
      <c r="J3196" s="15">
        <v>200</v>
      </c>
      <c r="K3196" s="15">
        <v>20</v>
      </c>
      <c r="L3196" s="14" t="s">
        <v>5572</v>
      </c>
      <c r="M3196" s="14">
        <v>2</v>
      </c>
      <c r="N3196" s="15">
        <v>142.15541317562017</v>
      </c>
      <c r="O3196" s="14">
        <v>0</v>
      </c>
      <c r="P3196" s="15">
        <v>72.499260719566294</v>
      </c>
      <c r="Q3196" s="15">
        <v>69.656152456053874</v>
      </c>
      <c r="R3196" s="15">
        <v>61.126827665516679</v>
      </c>
      <c r="S3196" s="15">
        <v>32.695745030392644</v>
      </c>
      <c r="T3196" s="15">
        <v>28.431082635124035</v>
      </c>
      <c r="U3196" s="15">
        <v>52.597502874979462</v>
      </c>
      <c r="V3196" s="15">
        <v>8.5293247905372098</v>
      </c>
      <c r="W3196" s="14">
        <v>35.696923101000039</v>
      </c>
      <c r="X3196" s="14">
        <v>36.927596663000031</v>
      </c>
      <c r="Y3196" s="14" t="s">
        <v>13372</v>
      </c>
      <c r="Z3196" s="70" t="s">
        <v>5574</v>
      </c>
    </row>
    <row r="3197" spans="1:26" x14ac:dyDescent="0.25">
      <c r="A3197" s="14">
        <v>2997</v>
      </c>
      <c r="B3197" s="14" t="s">
        <v>5230</v>
      </c>
      <c r="C3197" s="14" t="s">
        <v>5245</v>
      </c>
      <c r="D3197" s="14" t="s">
        <v>5246</v>
      </c>
      <c r="E3197" s="14" t="s">
        <v>5252</v>
      </c>
      <c r="F3197" s="14" t="s">
        <v>5253</v>
      </c>
      <c r="G3197" s="14" t="s">
        <v>13373</v>
      </c>
      <c r="H3197" s="14" t="s">
        <v>13374</v>
      </c>
      <c r="I3197" s="14" t="s">
        <v>5571</v>
      </c>
      <c r="J3197" s="15">
        <v>610</v>
      </c>
      <c r="K3197" s="15">
        <v>90</v>
      </c>
      <c r="L3197" s="14" t="s">
        <v>5572</v>
      </c>
      <c r="M3197" s="14">
        <v>2</v>
      </c>
      <c r="N3197" s="15">
        <v>433.5740101856415</v>
      </c>
      <c r="O3197" s="14">
        <v>0</v>
      </c>
      <c r="P3197" s="15">
        <v>221.12274519467718</v>
      </c>
      <c r="Q3197" s="15">
        <v>212.45126499096432</v>
      </c>
      <c r="R3197" s="15">
        <v>186.43682437982585</v>
      </c>
      <c r="S3197" s="15">
        <v>99.722022342697542</v>
      </c>
      <c r="T3197" s="15">
        <v>86.714802037128308</v>
      </c>
      <c r="U3197" s="15">
        <v>160.42238376868735</v>
      </c>
      <c r="V3197" s="15">
        <v>26.01444061113849</v>
      </c>
      <c r="W3197" s="14">
        <v>35.67831874400008</v>
      </c>
      <c r="X3197" s="14">
        <v>36.921708791000071</v>
      </c>
      <c r="Y3197" s="14" t="s">
        <v>13375</v>
      </c>
      <c r="Z3197" s="70" t="s">
        <v>5574</v>
      </c>
    </row>
    <row r="3198" spans="1:26" x14ac:dyDescent="0.25">
      <c r="A3198" s="14">
        <v>2998</v>
      </c>
      <c r="B3198" s="14" t="s">
        <v>5230</v>
      </c>
      <c r="C3198" s="14" t="s">
        <v>5245</v>
      </c>
      <c r="D3198" s="14" t="s">
        <v>5246</v>
      </c>
      <c r="E3198" s="14" t="s">
        <v>5252</v>
      </c>
      <c r="F3198" s="14" t="s">
        <v>5253</v>
      </c>
      <c r="G3198" s="14" t="s">
        <v>13376</v>
      </c>
      <c r="H3198" s="14" t="s">
        <v>13377</v>
      </c>
      <c r="I3198" s="14" t="s">
        <v>5571</v>
      </c>
      <c r="J3198" s="15">
        <v>560</v>
      </c>
      <c r="K3198" s="15">
        <v>150</v>
      </c>
      <c r="L3198" s="14" t="s">
        <v>5572</v>
      </c>
      <c r="M3198" s="14">
        <v>2</v>
      </c>
      <c r="N3198" s="15">
        <v>398.03515689173651</v>
      </c>
      <c r="O3198" s="14">
        <v>0</v>
      </c>
      <c r="P3198" s="15">
        <v>202.99793001478562</v>
      </c>
      <c r="Q3198" s="15">
        <v>195.03722687695088</v>
      </c>
      <c r="R3198" s="15">
        <v>171.15511746344671</v>
      </c>
      <c r="S3198" s="15">
        <v>91.548086085099399</v>
      </c>
      <c r="T3198" s="15">
        <v>79.607031378347301</v>
      </c>
      <c r="U3198" s="15">
        <v>147.27300804994252</v>
      </c>
      <c r="V3198" s="15">
        <v>23.882109413504189</v>
      </c>
      <c r="W3198" s="14">
        <v>35.493485160000034</v>
      </c>
      <c r="X3198" s="14">
        <v>36.982463568000071</v>
      </c>
      <c r="Y3198" s="14" t="s">
        <v>13378</v>
      </c>
      <c r="Z3198" s="70" t="s">
        <v>5574</v>
      </c>
    </row>
    <row r="3199" spans="1:26" x14ac:dyDescent="0.25">
      <c r="A3199" s="14">
        <v>2999</v>
      </c>
      <c r="B3199" s="14" t="s">
        <v>5230</v>
      </c>
      <c r="C3199" s="14" t="s">
        <v>5245</v>
      </c>
      <c r="D3199" s="14" t="s">
        <v>5246</v>
      </c>
      <c r="E3199" s="14" t="s">
        <v>5252</v>
      </c>
      <c r="F3199" s="14" t="s">
        <v>5253</v>
      </c>
      <c r="G3199" s="14" t="s">
        <v>13379</v>
      </c>
      <c r="H3199" s="14" t="s">
        <v>13380</v>
      </c>
      <c r="I3199" s="14" t="s">
        <v>5571</v>
      </c>
      <c r="J3199" s="15">
        <v>250</v>
      </c>
      <c r="K3199" s="15">
        <v>120</v>
      </c>
      <c r="L3199" s="14" t="s">
        <v>5572</v>
      </c>
      <c r="M3199" s="14">
        <v>3</v>
      </c>
      <c r="N3199" s="15">
        <v>177.69426646952522</v>
      </c>
      <c r="O3199" s="14">
        <v>0</v>
      </c>
      <c r="P3199" s="15">
        <v>96.399139559717426</v>
      </c>
      <c r="Q3199" s="15">
        <v>81.295126909807792</v>
      </c>
      <c r="R3199" s="15">
        <v>82.07253932561197</v>
      </c>
      <c r="S3199" s="15">
        <v>43.312977451946772</v>
      </c>
      <c r="T3199" s="15">
        <v>38.87062079020864</v>
      </c>
      <c r="U3199" s="15">
        <v>61.304521931986194</v>
      </c>
      <c r="V3199" s="15">
        <v>7.1077706587810079</v>
      </c>
      <c r="W3199" s="14">
        <v>35.589115763000052</v>
      </c>
      <c r="X3199" s="14">
        <v>36.855238958000029</v>
      </c>
      <c r="Y3199" s="14" t="s">
        <v>13381</v>
      </c>
      <c r="Z3199" s="70" t="s">
        <v>5574</v>
      </c>
    </row>
    <row r="3200" spans="1:26" x14ac:dyDescent="0.25">
      <c r="A3200" s="14">
        <v>3000</v>
      </c>
      <c r="B3200" s="14" t="s">
        <v>5230</v>
      </c>
      <c r="C3200" s="14" t="s">
        <v>5245</v>
      </c>
      <c r="D3200" s="14" t="s">
        <v>5246</v>
      </c>
      <c r="E3200" s="14" t="s">
        <v>5252</v>
      </c>
      <c r="F3200" s="14" t="s">
        <v>5253</v>
      </c>
      <c r="G3200" s="14" t="s">
        <v>13382</v>
      </c>
      <c r="H3200" s="14" t="s">
        <v>13383</v>
      </c>
      <c r="I3200" s="14" t="s">
        <v>5571</v>
      </c>
      <c r="J3200" s="15">
        <v>950</v>
      </c>
      <c r="K3200" s="15">
        <v>350</v>
      </c>
      <c r="L3200" s="14" t="s">
        <v>5572</v>
      </c>
      <c r="M3200" s="14">
        <v>2</v>
      </c>
      <c r="N3200" s="15">
        <v>675.23821258419582</v>
      </c>
      <c r="O3200" s="14">
        <v>0</v>
      </c>
      <c r="P3200" s="15">
        <v>346.05958394940035</v>
      </c>
      <c r="Q3200" s="15">
        <v>329.17862863479547</v>
      </c>
      <c r="R3200" s="15">
        <v>307.65541060867423</v>
      </c>
      <c r="S3200" s="15">
        <v>157.83693219155577</v>
      </c>
      <c r="T3200" s="15">
        <v>139.26788134549039</v>
      </c>
      <c r="U3200" s="15">
        <v>227.89289674716602</v>
      </c>
      <c r="V3200" s="15">
        <v>42.202388286512239</v>
      </c>
      <c r="W3200" s="14">
        <v>35.650039674000027</v>
      </c>
      <c r="X3200" s="14">
        <v>36.95818096000005</v>
      </c>
      <c r="Y3200" s="14" t="s">
        <v>13384</v>
      </c>
      <c r="Z3200" s="70" t="s">
        <v>5574</v>
      </c>
    </row>
    <row r="3201" spans="1:26" x14ac:dyDescent="0.25">
      <c r="A3201" s="14">
        <v>3001</v>
      </c>
      <c r="B3201" s="14" t="s">
        <v>5230</v>
      </c>
      <c r="C3201" s="14" t="s">
        <v>5245</v>
      </c>
      <c r="D3201" s="14" t="s">
        <v>5246</v>
      </c>
      <c r="E3201" s="14" t="s">
        <v>5252</v>
      </c>
      <c r="F3201" s="14" t="s">
        <v>5253</v>
      </c>
      <c r="G3201" s="14" t="s">
        <v>13385</v>
      </c>
      <c r="H3201" s="14" t="s">
        <v>13386</v>
      </c>
      <c r="I3201" s="14" t="s">
        <v>5571</v>
      </c>
      <c r="J3201" s="15">
        <v>1200</v>
      </c>
      <c r="K3201" s="15">
        <v>310</v>
      </c>
      <c r="L3201" s="14" t="s">
        <v>5572</v>
      </c>
      <c r="M3201" s="14">
        <v>2</v>
      </c>
      <c r="N3201" s="15">
        <v>852.93247905372107</v>
      </c>
      <c r="O3201" s="14">
        <v>0</v>
      </c>
      <c r="P3201" s="15">
        <v>441.3925579103007</v>
      </c>
      <c r="Q3201" s="15">
        <v>411.53992114342037</v>
      </c>
      <c r="R3201" s="15">
        <v>366.86758255298179</v>
      </c>
      <c r="S3201" s="15">
        <v>195.10830458353871</v>
      </c>
      <c r="T3201" s="15">
        <v>167.38799901429277</v>
      </c>
      <c r="U3201" s="15">
        <v>319.84967964514539</v>
      </c>
      <c r="V3201" s="15">
        <v>49.043617545588958</v>
      </c>
      <c r="W3201" s="14">
        <v>35.536499959000025</v>
      </c>
      <c r="X3201" s="14">
        <v>36.961610012000051</v>
      </c>
      <c r="Y3201" s="14" t="s">
        <v>13387</v>
      </c>
      <c r="Z3201" s="70" t="s">
        <v>5574</v>
      </c>
    </row>
    <row r="3202" spans="1:26" x14ac:dyDescent="0.25">
      <c r="A3202" s="14">
        <v>3003</v>
      </c>
      <c r="B3202" s="14" t="s">
        <v>5230</v>
      </c>
      <c r="C3202" s="14" t="s">
        <v>5245</v>
      </c>
      <c r="D3202" s="14" t="s">
        <v>5246</v>
      </c>
      <c r="E3202" s="14" t="s">
        <v>5252</v>
      </c>
      <c r="F3202" s="14" t="s">
        <v>5253</v>
      </c>
      <c r="G3202" s="14" t="s">
        <v>13391</v>
      </c>
      <c r="H3202" s="14" t="s">
        <v>13392</v>
      </c>
      <c r="I3202" s="14" t="s">
        <v>5571</v>
      </c>
      <c r="J3202" s="15">
        <v>1100</v>
      </c>
      <c r="K3202" s="15">
        <v>390</v>
      </c>
      <c r="L3202" s="14" t="s">
        <v>5572</v>
      </c>
      <c r="M3202" s="14">
        <v>2</v>
      </c>
      <c r="N3202" s="15">
        <v>781.85477246591097</v>
      </c>
      <c r="O3202" s="14">
        <v>0</v>
      </c>
      <c r="P3202" s="15">
        <v>398.74593395761462</v>
      </c>
      <c r="Q3202" s="15">
        <v>383.10883850829634</v>
      </c>
      <c r="R3202" s="15">
        <v>336.19755216034173</v>
      </c>
      <c r="S3202" s="15">
        <v>179.82659766715952</v>
      </c>
      <c r="T3202" s="15">
        <v>156.37095449318221</v>
      </c>
      <c r="U3202" s="15">
        <v>289.28626581238706</v>
      </c>
      <c r="V3202" s="15">
        <v>46.911286347954658</v>
      </c>
      <c r="W3202" s="14">
        <v>35.725457733000042</v>
      </c>
      <c r="X3202" s="14">
        <v>36.972624316000065</v>
      </c>
      <c r="Y3202" s="14" t="s">
        <v>13393</v>
      </c>
      <c r="Z3202" s="70" t="s">
        <v>5574</v>
      </c>
    </row>
    <row r="3203" spans="1:26" x14ac:dyDescent="0.25">
      <c r="A3203" s="14">
        <v>3004</v>
      </c>
      <c r="B3203" s="14" t="s">
        <v>5230</v>
      </c>
      <c r="C3203" s="14" t="s">
        <v>5245</v>
      </c>
      <c r="D3203" s="14" t="s">
        <v>5246</v>
      </c>
      <c r="E3203" s="14" t="s">
        <v>5252</v>
      </c>
      <c r="F3203" s="14" t="s">
        <v>5253</v>
      </c>
      <c r="G3203" s="14" t="s">
        <v>13394</v>
      </c>
      <c r="H3203" s="14" t="s">
        <v>13395</v>
      </c>
      <c r="I3203" s="14" t="s">
        <v>5571</v>
      </c>
      <c r="J3203" s="15">
        <v>1300</v>
      </c>
      <c r="K3203" s="15">
        <v>340</v>
      </c>
      <c r="L3203" s="14" t="s">
        <v>5572</v>
      </c>
      <c r="M3203" s="14">
        <v>2</v>
      </c>
      <c r="N3203" s="15">
        <v>924.01018564153117</v>
      </c>
      <c r="O3203" s="14">
        <v>0</v>
      </c>
      <c r="P3203" s="15">
        <v>480.48529653359623</v>
      </c>
      <c r="Q3203" s="15">
        <v>443.52488910793494</v>
      </c>
      <c r="R3203" s="15">
        <v>401.9444307540661</v>
      </c>
      <c r="S3203" s="15">
        <v>212.52234269755218</v>
      </c>
      <c r="T3203" s="15">
        <v>184.80203712830624</v>
      </c>
      <c r="U3203" s="15">
        <v>337.26371775915885</v>
      </c>
      <c r="V3203" s="15">
        <v>55.440611138491867</v>
      </c>
      <c r="W3203" s="14">
        <v>35.656686910000076</v>
      </c>
      <c r="X3203" s="14">
        <v>36.981032179000067</v>
      </c>
      <c r="Y3203" s="14" t="s">
        <v>13396</v>
      </c>
      <c r="Z3203" s="70" t="s">
        <v>5574</v>
      </c>
    </row>
    <row r="3204" spans="1:26" x14ac:dyDescent="0.25">
      <c r="A3204" s="14">
        <v>3006</v>
      </c>
      <c r="B3204" s="14" t="s">
        <v>5230</v>
      </c>
      <c r="C3204" s="14" t="s">
        <v>5245</v>
      </c>
      <c r="D3204" s="14" t="s">
        <v>5246</v>
      </c>
      <c r="E3204" s="14" t="s">
        <v>5252</v>
      </c>
      <c r="F3204" s="14" t="s">
        <v>5253</v>
      </c>
      <c r="G3204" s="14" t="s">
        <v>13397</v>
      </c>
      <c r="H3204" s="14" t="s">
        <v>13398</v>
      </c>
      <c r="I3204" s="14" t="s">
        <v>5571</v>
      </c>
      <c r="J3204" s="15">
        <v>1100</v>
      </c>
      <c r="K3204" s="15">
        <v>60</v>
      </c>
      <c r="L3204" s="14" t="s">
        <v>5572</v>
      </c>
      <c r="M3204" s="14">
        <v>2</v>
      </c>
      <c r="N3204" s="15">
        <v>781.85477246591097</v>
      </c>
      <c r="O3204" s="14">
        <v>0</v>
      </c>
      <c r="P3204" s="15">
        <v>398.74593395761462</v>
      </c>
      <c r="Q3204" s="15">
        <v>383.10883850829634</v>
      </c>
      <c r="R3204" s="15">
        <v>336.19755216034173</v>
      </c>
      <c r="S3204" s="15">
        <v>179.82659766715952</v>
      </c>
      <c r="T3204" s="15">
        <v>156.37095449318221</v>
      </c>
      <c r="U3204" s="15">
        <v>289.28626581238706</v>
      </c>
      <c r="V3204" s="15">
        <v>46.911286347954658</v>
      </c>
      <c r="W3204" s="14">
        <v>35.505441484000073</v>
      </c>
      <c r="X3204" s="14">
        <v>37.011322212000039</v>
      </c>
      <c r="Y3204" s="14" t="s">
        <v>13399</v>
      </c>
      <c r="Z3204" s="70" t="s">
        <v>5574</v>
      </c>
    </row>
    <row r="3205" spans="1:26" x14ac:dyDescent="0.25">
      <c r="A3205" s="14">
        <v>3007</v>
      </c>
      <c r="B3205" s="14" t="s">
        <v>5230</v>
      </c>
      <c r="C3205" s="14" t="s">
        <v>5245</v>
      </c>
      <c r="D3205" s="14" t="s">
        <v>5246</v>
      </c>
      <c r="E3205" s="14" t="s">
        <v>5252</v>
      </c>
      <c r="F3205" s="14" t="s">
        <v>5253</v>
      </c>
      <c r="G3205" s="14" t="s">
        <v>13400</v>
      </c>
      <c r="H3205" s="14" t="s">
        <v>13401</v>
      </c>
      <c r="I3205" s="14" t="s">
        <v>5571</v>
      </c>
      <c r="J3205" s="15">
        <v>1000</v>
      </c>
      <c r="K3205" s="15">
        <v>470</v>
      </c>
      <c r="L3205" s="14" t="s">
        <v>5572</v>
      </c>
      <c r="M3205" s="14">
        <v>3</v>
      </c>
      <c r="N3205" s="15">
        <v>710.77706587810087</v>
      </c>
      <c r="O3205" s="14">
        <v>0</v>
      </c>
      <c r="P3205" s="15">
        <v>362.49630359783146</v>
      </c>
      <c r="Q3205" s="15">
        <v>348.28076228026941</v>
      </c>
      <c r="R3205" s="15">
        <v>305.6341383275834</v>
      </c>
      <c r="S3205" s="15">
        <v>163.4787251519632</v>
      </c>
      <c r="T3205" s="15">
        <v>142.15541317562017</v>
      </c>
      <c r="U3205" s="15">
        <v>262.98751437489733</v>
      </c>
      <c r="V3205" s="15">
        <v>42.646623952686049</v>
      </c>
      <c r="W3205" s="14">
        <v>35.528241783000055</v>
      </c>
      <c r="X3205" s="14">
        <v>37.071467131000077</v>
      </c>
      <c r="Y3205" s="14" t="s">
        <v>13402</v>
      </c>
      <c r="Z3205" s="70" t="s">
        <v>5574</v>
      </c>
    </row>
    <row r="3206" spans="1:26" x14ac:dyDescent="0.25">
      <c r="A3206" s="14">
        <v>3008</v>
      </c>
      <c r="B3206" s="14" t="s">
        <v>5230</v>
      </c>
      <c r="C3206" s="14" t="s">
        <v>5245</v>
      </c>
      <c r="D3206" s="14" t="s">
        <v>5246</v>
      </c>
      <c r="E3206" s="14" t="s">
        <v>5252</v>
      </c>
      <c r="F3206" s="14" t="s">
        <v>5253</v>
      </c>
      <c r="G3206" s="14" t="s">
        <v>13403</v>
      </c>
      <c r="H3206" s="14" t="s">
        <v>13404</v>
      </c>
      <c r="I3206" s="14" t="s">
        <v>5571</v>
      </c>
      <c r="J3206" s="15">
        <v>3000</v>
      </c>
      <c r="K3206" s="15">
        <v>300</v>
      </c>
      <c r="L3206" s="14" t="s">
        <v>5572</v>
      </c>
      <c r="M3206" s="14">
        <v>2</v>
      </c>
      <c r="N3206" s="15">
        <v>2132.3311976343025</v>
      </c>
      <c r="O3206" s="14">
        <v>0</v>
      </c>
      <c r="P3206" s="15">
        <v>1183.4438146870377</v>
      </c>
      <c r="Q3206" s="15">
        <v>948.88738294726477</v>
      </c>
      <c r="R3206" s="15">
        <v>916.90241498274997</v>
      </c>
      <c r="S3206" s="15">
        <v>490.43617545588961</v>
      </c>
      <c r="T3206" s="15">
        <v>426.46623952686053</v>
      </c>
      <c r="U3206" s="15">
        <v>788.96254312469193</v>
      </c>
      <c r="V3206" s="15">
        <v>127.93987185805814</v>
      </c>
      <c r="W3206" s="14">
        <v>35.649065687000075</v>
      </c>
      <c r="X3206" s="14">
        <v>36.886203174000059</v>
      </c>
      <c r="Y3206" s="14" t="s">
        <v>13405</v>
      </c>
      <c r="Z3206" s="70" t="s">
        <v>5574</v>
      </c>
    </row>
    <row r="3207" spans="1:26" x14ac:dyDescent="0.25">
      <c r="A3207" s="14">
        <v>3009</v>
      </c>
      <c r="B3207" s="14" t="s">
        <v>5230</v>
      </c>
      <c r="C3207" s="14" t="s">
        <v>5245</v>
      </c>
      <c r="D3207" s="14" t="s">
        <v>5246</v>
      </c>
      <c r="E3207" s="14" t="s">
        <v>5252</v>
      </c>
      <c r="F3207" s="14" t="s">
        <v>5253</v>
      </c>
      <c r="G3207" s="14" t="s">
        <v>13406</v>
      </c>
      <c r="H3207" s="14" t="s">
        <v>13407</v>
      </c>
      <c r="I3207" s="14" t="s">
        <v>5571</v>
      </c>
      <c r="J3207" s="15">
        <v>960</v>
      </c>
      <c r="K3207" s="15">
        <v>170</v>
      </c>
      <c r="L3207" s="14" t="s">
        <v>5572</v>
      </c>
      <c r="M3207" s="14">
        <v>2</v>
      </c>
      <c r="N3207" s="15">
        <v>682.34598324297679</v>
      </c>
      <c r="O3207" s="14">
        <v>0</v>
      </c>
      <c r="P3207" s="15">
        <v>347.99645145391816</v>
      </c>
      <c r="Q3207" s="15">
        <v>334.34953178905863</v>
      </c>
      <c r="R3207" s="15">
        <v>293.40877279448006</v>
      </c>
      <c r="S3207" s="15">
        <v>156.93957614588467</v>
      </c>
      <c r="T3207" s="15">
        <v>136.46919664859536</v>
      </c>
      <c r="U3207" s="15">
        <v>252.4680137999014</v>
      </c>
      <c r="V3207" s="15">
        <v>40.940758994578609</v>
      </c>
      <c r="W3207" s="14">
        <v>35.599106414000062</v>
      </c>
      <c r="X3207" s="14">
        <v>36.927172828000039</v>
      </c>
      <c r="Y3207" s="14" t="s">
        <v>13408</v>
      </c>
      <c r="Z3207" s="70" t="s">
        <v>5574</v>
      </c>
    </row>
    <row r="3208" spans="1:26" x14ac:dyDescent="0.25">
      <c r="A3208" s="14">
        <v>3010</v>
      </c>
      <c r="B3208" s="14" t="s">
        <v>5230</v>
      </c>
      <c r="C3208" s="14" t="s">
        <v>5245</v>
      </c>
      <c r="D3208" s="14" t="s">
        <v>5246</v>
      </c>
      <c r="E3208" s="14" t="s">
        <v>5252</v>
      </c>
      <c r="F3208" s="14" t="s">
        <v>5253</v>
      </c>
      <c r="G3208" s="14" t="s">
        <v>13409</v>
      </c>
      <c r="H3208" s="14" t="s">
        <v>13410</v>
      </c>
      <c r="I3208" s="14" t="s">
        <v>5571</v>
      </c>
      <c r="J3208" s="15">
        <v>730</v>
      </c>
      <c r="K3208" s="15">
        <v>280</v>
      </c>
      <c r="L3208" s="14" t="s">
        <v>5572</v>
      </c>
      <c r="M3208" s="14">
        <v>2</v>
      </c>
      <c r="N3208" s="15">
        <v>518.86725809101358</v>
      </c>
      <c r="O3208" s="14">
        <v>0</v>
      </c>
      <c r="P3208" s="15">
        <v>264.62230162641691</v>
      </c>
      <c r="Q3208" s="15">
        <v>254.24495646459664</v>
      </c>
      <c r="R3208" s="15">
        <v>223.11292097913585</v>
      </c>
      <c r="S3208" s="15">
        <v>119.33946936093312</v>
      </c>
      <c r="T3208" s="15">
        <v>103.77345161820273</v>
      </c>
      <c r="U3208" s="15">
        <v>191.98088549367503</v>
      </c>
      <c r="V3208" s="15">
        <v>31.132035485460815</v>
      </c>
      <c r="W3208" s="14">
        <v>35.532752931000061</v>
      </c>
      <c r="X3208" s="14">
        <v>36.926938648000032</v>
      </c>
      <c r="Y3208" s="14" t="s">
        <v>13411</v>
      </c>
      <c r="Z3208" s="70" t="s">
        <v>5574</v>
      </c>
    </row>
    <row r="3209" spans="1:26" x14ac:dyDescent="0.25">
      <c r="A3209" s="14">
        <v>3011</v>
      </c>
      <c r="B3209" s="14" t="s">
        <v>5230</v>
      </c>
      <c r="C3209" s="14" t="s">
        <v>5245</v>
      </c>
      <c r="D3209" s="14" t="s">
        <v>5246</v>
      </c>
      <c r="E3209" s="14" t="s">
        <v>5252</v>
      </c>
      <c r="F3209" s="14" t="s">
        <v>5253</v>
      </c>
      <c r="G3209" s="14" t="s">
        <v>13412</v>
      </c>
      <c r="H3209" s="14" t="s">
        <v>13413</v>
      </c>
      <c r="I3209" s="14" t="s">
        <v>5571</v>
      </c>
      <c r="J3209" s="15">
        <v>290</v>
      </c>
      <c r="K3209" s="15">
        <v>20</v>
      </c>
      <c r="L3209" s="14" t="s">
        <v>5572</v>
      </c>
      <c r="M3209" s="14">
        <v>2</v>
      </c>
      <c r="N3209" s="15">
        <v>206.12534910464925</v>
      </c>
      <c r="O3209" s="14">
        <v>0</v>
      </c>
      <c r="P3209" s="15">
        <v>105.12392804337112</v>
      </c>
      <c r="Q3209" s="15">
        <v>101.00142106127812</v>
      </c>
      <c r="R3209" s="15">
        <v>88.633900114999179</v>
      </c>
      <c r="S3209" s="15">
        <v>47.408830294069325</v>
      </c>
      <c r="T3209" s="15">
        <v>41.225069820929853</v>
      </c>
      <c r="U3209" s="15">
        <v>76.266379168720221</v>
      </c>
      <c r="V3209" s="15">
        <v>12.367520946278955</v>
      </c>
      <c r="W3209" s="14">
        <v>35.460152537000056</v>
      </c>
      <c r="X3209" s="14">
        <v>37.049380603000031</v>
      </c>
      <c r="Y3209" s="14" t="s">
        <v>13414</v>
      </c>
      <c r="Z3209" s="70" t="s">
        <v>5574</v>
      </c>
    </row>
    <row r="3210" spans="1:26" x14ac:dyDescent="0.25">
      <c r="A3210" s="14">
        <v>3012</v>
      </c>
      <c r="B3210" s="14" t="s">
        <v>5230</v>
      </c>
      <c r="C3210" s="14" t="s">
        <v>5245</v>
      </c>
      <c r="D3210" s="14" t="s">
        <v>5246</v>
      </c>
      <c r="E3210" s="14" t="s">
        <v>5252</v>
      </c>
      <c r="F3210" s="14" t="s">
        <v>5253</v>
      </c>
      <c r="G3210" s="14" t="s">
        <v>13415</v>
      </c>
      <c r="H3210" s="14" t="s">
        <v>13416</v>
      </c>
      <c r="I3210" s="14" t="s">
        <v>5571</v>
      </c>
      <c r="J3210" s="15">
        <v>910</v>
      </c>
      <c r="K3210" s="15">
        <v>330</v>
      </c>
      <c r="L3210" s="14" t="s">
        <v>5572</v>
      </c>
      <c r="M3210" s="14">
        <v>2</v>
      </c>
      <c r="N3210" s="15">
        <v>646.80712994907174</v>
      </c>
      <c r="O3210" s="14">
        <v>0</v>
      </c>
      <c r="P3210" s="15">
        <v>329.87163627402657</v>
      </c>
      <c r="Q3210" s="15">
        <v>316.93549367504517</v>
      </c>
      <c r="R3210" s="15">
        <v>278.12706587810089</v>
      </c>
      <c r="S3210" s="15">
        <v>148.7656398882865</v>
      </c>
      <c r="T3210" s="15">
        <v>129.36142598981436</v>
      </c>
      <c r="U3210" s="15">
        <v>239.31863808115654</v>
      </c>
      <c r="V3210" s="15">
        <v>38.808427796944301</v>
      </c>
      <c r="W3210" s="14">
        <v>35.479405662000033</v>
      </c>
      <c r="X3210" s="14">
        <v>37.034501954000064</v>
      </c>
      <c r="Y3210" s="14" t="s">
        <v>13417</v>
      </c>
      <c r="Z3210" s="70" t="s">
        <v>5574</v>
      </c>
    </row>
    <row r="3211" spans="1:26" x14ac:dyDescent="0.25">
      <c r="A3211" s="14">
        <v>5243</v>
      </c>
      <c r="B3211" s="14" t="s">
        <v>5230</v>
      </c>
      <c r="C3211" s="14" t="s">
        <v>5245</v>
      </c>
      <c r="D3211" s="14" t="s">
        <v>5246</v>
      </c>
      <c r="E3211" s="14" t="s">
        <v>5252</v>
      </c>
      <c r="F3211" s="14" t="s">
        <v>5253</v>
      </c>
      <c r="G3211" s="14" t="s">
        <v>16238</v>
      </c>
      <c r="H3211" s="14" t="s">
        <v>16239</v>
      </c>
      <c r="I3211" s="14" t="s">
        <v>5571</v>
      </c>
      <c r="J3211" s="15">
        <v>1500</v>
      </c>
      <c r="K3211" s="15">
        <v>400</v>
      </c>
      <c r="L3211" s="14" t="s">
        <v>5572</v>
      </c>
      <c r="M3211" s="14">
        <v>2</v>
      </c>
      <c r="N3211" s="15">
        <v>1066.1655988171512</v>
      </c>
      <c r="O3211" s="14">
        <v>0</v>
      </c>
      <c r="P3211" s="15">
        <v>543.74445539674718</v>
      </c>
      <c r="Q3211" s="15">
        <v>522.42114342040406</v>
      </c>
      <c r="R3211" s="15">
        <v>458.4512074913751</v>
      </c>
      <c r="S3211" s="15">
        <v>245.21808772794481</v>
      </c>
      <c r="T3211" s="15">
        <v>213.23311976343027</v>
      </c>
      <c r="U3211" s="15">
        <v>394.48127156234597</v>
      </c>
      <c r="V3211" s="15">
        <v>63.96993592902907</v>
      </c>
      <c r="W3211" s="14">
        <v>35.564741880000042</v>
      </c>
      <c r="X3211" s="14">
        <v>36.842664655000078</v>
      </c>
      <c r="Y3211" s="14" t="s">
        <v>16240</v>
      </c>
      <c r="Z3211" s="70" t="s">
        <v>5574</v>
      </c>
    </row>
    <row r="3212" spans="1:26" x14ac:dyDescent="0.25">
      <c r="A3212" s="14">
        <v>2993</v>
      </c>
      <c r="B3212" s="14" t="s">
        <v>5230</v>
      </c>
      <c r="C3212" s="14" t="s">
        <v>5245</v>
      </c>
      <c r="D3212" s="14" t="s">
        <v>5246</v>
      </c>
      <c r="E3212" s="14" t="s">
        <v>5252</v>
      </c>
      <c r="F3212" s="14" t="s">
        <v>5253</v>
      </c>
      <c r="G3212" s="14" t="s">
        <v>16373</v>
      </c>
      <c r="H3212" s="14" t="s">
        <v>10566</v>
      </c>
      <c r="I3212" s="14" t="s">
        <v>5571</v>
      </c>
      <c r="J3212" s="15">
        <v>20</v>
      </c>
      <c r="K3212" s="15">
        <v>0</v>
      </c>
      <c r="L3212" s="14" t="s">
        <v>5572</v>
      </c>
      <c r="M3212" s="14">
        <v>1</v>
      </c>
      <c r="N3212" s="15">
        <v>14.215541317562018</v>
      </c>
      <c r="O3212" s="14">
        <v>0</v>
      </c>
      <c r="P3212" s="15">
        <v>7.2499260719566294</v>
      </c>
      <c r="Q3212" s="15">
        <v>6.9656152456053881</v>
      </c>
      <c r="R3212" s="15">
        <v>6.1126827665516679</v>
      </c>
      <c r="S3212" s="15">
        <v>3.269574503039264</v>
      </c>
      <c r="T3212" s="15">
        <v>2.8431082635124039</v>
      </c>
      <c r="U3212" s="15">
        <v>5.2597502874979467</v>
      </c>
      <c r="V3212" s="15">
        <v>0.85293247905372105</v>
      </c>
      <c r="W3212" s="14">
        <v>35.682517011000073</v>
      </c>
      <c r="X3212" s="14">
        <v>36.981955091000032</v>
      </c>
      <c r="Y3212" s="14" t="s">
        <v>16374</v>
      </c>
      <c r="Z3212" s="70" t="s">
        <v>5574</v>
      </c>
    </row>
    <row r="3213" spans="1:26" x14ac:dyDescent="0.25">
      <c r="A3213" s="14">
        <v>3002</v>
      </c>
      <c r="B3213" s="14" t="s">
        <v>5230</v>
      </c>
      <c r="C3213" s="14" t="s">
        <v>5245</v>
      </c>
      <c r="D3213" s="14" t="s">
        <v>5246</v>
      </c>
      <c r="E3213" s="14" t="s">
        <v>5252</v>
      </c>
      <c r="F3213" s="14" t="s">
        <v>5253</v>
      </c>
      <c r="G3213" s="14" t="s">
        <v>16375</v>
      </c>
      <c r="H3213" s="14" t="s">
        <v>16376</v>
      </c>
      <c r="I3213" s="14" t="s">
        <v>5571</v>
      </c>
      <c r="J3213" s="15">
        <v>890</v>
      </c>
      <c r="K3213" s="15">
        <v>0</v>
      </c>
      <c r="L3213" s="14" t="s">
        <v>5572</v>
      </c>
      <c r="M3213" s="14">
        <v>1</v>
      </c>
      <c r="N3213" s="15">
        <v>632.59158863150981</v>
      </c>
      <c r="O3213" s="14">
        <v>0</v>
      </c>
      <c r="P3213" s="15">
        <v>322.62171020207001</v>
      </c>
      <c r="Q3213" s="15">
        <v>309.9698784294398</v>
      </c>
      <c r="R3213" s="15">
        <v>272.01438311154925</v>
      </c>
      <c r="S3213" s="15">
        <v>145.49606538524725</v>
      </c>
      <c r="T3213" s="15">
        <v>126.51831772630197</v>
      </c>
      <c r="U3213" s="15">
        <v>234.05888779365861</v>
      </c>
      <c r="V3213" s="15">
        <v>37.955495317890588</v>
      </c>
      <c r="W3213" s="14">
        <v>35.675256359000059</v>
      </c>
      <c r="X3213" s="14">
        <v>36.88504877400004</v>
      </c>
      <c r="Y3213" s="14" t="s">
        <v>16377</v>
      </c>
      <c r="Z3213" s="70" t="s">
        <v>5574</v>
      </c>
    </row>
    <row r="3214" spans="1:26" x14ac:dyDescent="0.25">
      <c r="A3214" s="14">
        <v>3013</v>
      </c>
      <c r="B3214" s="14" t="s">
        <v>5230</v>
      </c>
      <c r="C3214" s="14" t="s">
        <v>5245</v>
      </c>
      <c r="D3214" s="14" t="s">
        <v>5246</v>
      </c>
      <c r="E3214" s="14" t="s">
        <v>5254</v>
      </c>
      <c r="F3214" s="14" t="s">
        <v>5255</v>
      </c>
      <c r="G3214" s="14" t="s">
        <v>6720</v>
      </c>
      <c r="H3214" s="14" t="s">
        <v>6721</v>
      </c>
      <c r="I3214" s="14" t="s">
        <v>5571</v>
      </c>
      <c r="J3214" s="15">
        <v>600</v>
      </c>
      <c r="K3214" s="15">
        <v>250</v>
      </c>
      <c r="L3214" s="14" t="s">
        <v>5572</v>
      </c>
      <c r="M3214" s="14">
        <v>3</v>
      </c>
      <c r="N3214" s="15">
        <v>415.55730337078654</v>
      </c>
      <c r="O3214" s="14">
        <v>0</v>
      </c>
      <c r="P3214" s="15">
        <v>211.93422471910114</v>
      </c>
      <c r="Q3214" s="15">
        <v>203.6230786516854</v>
      </c>
      <c r="R3214" s="15">
        <v>180.76742696629219</v>
      </c>
      <c r="S3214" s="15">
        <v>95.578179775280915</v>
      </c>
      <c r="T3214" s="15">
        <v>83.111460674157314</v>
      </c>
      <c r="U3214" s="15">
        <v>151.67841573033709</v>
      </c>
      <c r="V3214" s="15">
        <v>24.933438202247192</v>
      </c>
      <c r="W3214" s="14">
        <v>35.552752974000043</v>
      </c>
      <c r="X3214" s="14">
        <v>36.42269652300007</v>
      </c>
      <c r="Y3214" s="14" t="s">
        <v>6722</v>
      </c>
      <c r="Z3214" s="70" t="s">
        <v>5574</v>
      </c>
    </row>
    <row r="3215" spans="1:26" x14ac:dyDescent="0.25">
      <c r="A3215" s="14">
        <v>3014</v>
      </c>
      <c r="B3215" s="14" t="s">
        <v>5230</v>
      </c>
      <c r="C3215" s="14" t="s">
        <v>5245</v>
      </c>
      <c r="D3215" s="14" t="s">
        <v>5246</v>
      </c>
      <c r="E3215" s="14" t="s">
        <v>5254</v>
      </c>
      <c r="F3215" s="14" t="s">
        <v>5255</v>
      </c>
      <c r="G3215" s="14" t="s">
        <v>6723</v>
      </c>
      <c r="H3215" s="14" t="s">
        <v>6724</v>
      </c>
      <c r="I3215" s="14" t="s">
        <v>5571</v>
      </c>
      <c r="J3215" s="15">
        <v>3300</v>
      </c>
      <c r="K3215" s="15">
        <v>1200</v>
      </c>
      <c r="L3215" s="14" t="s">
        <v>5572</v>
      </c>
      <c r="M3215" s="14">
        <v>3</v>
      </c>
      <c r="N3215" s="15">
        <v>2285.5651685393259</v>
      </c>
      <c r="O3215" s="14">
        <v>0</v>
      </c>
      <c r="P3215" s="15">
        <v>1191.3508441011236</v>
      </c>
      <c r="Q3215" s="15">
        <v>1094.2143244382023</v>
      </c>
      <c r="R3215" s="15">
        <v>990.79250056179774</v>
      </c>
      <c r="S3215" s="15">
        <v>525.67998876404499</v>
      </c>
      <c r="T3215" s="15">
        <v>445.68520786516859</v>
      </c>
      <c r="U3215" s="15">
        <v>845.65911235955059</v>
      </c>
      <c r="V3215" s="15">
        <v>137.13391011235956</v>
      </c>
      <c r="W3215" s="14">
        <v>35.570675034000033</v>
      </c>
      <c r="X3215" s="14">
        <v>36.558790465000072</v>
      </c>
      <c r="Y3215" s="14" t="s">
        <v>6725</v>
      </c>
      <c r="Z3215" s="70" t="s">
        <v>5574</v>
      </c>
    </row>
    <row r="3216" spans="1:26" x14ac:dyDescent="0.25">
      <c r="A3216" s="14">
        <v>3016</v>
      </c>
      <c r="B3216" s="14" t="s">
        <v>5230</v>
      </c>
      <c r="C3216" s="14" t="s">
        <v>5245</v>
      </c>
      <c r="D3216" s="14" t="s">
        <v>5246</v>
      </c>
      <c r="E3216" s="14" t="s">
        <v>5254</v>
      </c>
      <c r="F3216" s="14" t="s">
        <v>5255</v>
      </c>
      <c r="G3216" s="14" t="s">
        <v>6726</v>
      </c>
      <c r="H3216" s="14" t="s">
        <v>6727</v>
      </c>
      <c r="I3216" s="14" t="s">
        <v>5571</v>
      </c>
      <c r="J3216" s="15">
        <v>2300</v>
      </c>
      <c r="K3216" s="15">
        <v>1280</v>
      </c>
      <c r="L3216" s="14" t="s">
        <v>5572</v>
      </c>
      <c r="M3216" s="14">
        <v>4</v>
      </c>
      <c r="N3216" s="15">
        <v>1592.9696629213483</v>
      </c>
      <c r="O3216" s="14">
        <v>0</v>
      </c>
      <c r="P3216" s="15">
        <v>796.48483146067417</v>
      </c>
      <c r="Q3216" s="15">
        <v>796.48483146067417</v>
      </c>
      <c r="R3216" s="15">
        <v>711.26095449438196</v>
      </c>
      <c r="S3216" s="15">
        <v>366.38302247191012</v>
      </c>
      <c r="T3216" s="15">
        <v>326.55878089887642</v>
      </c>
      <c r="U3216" s="15">
        <v>557.53938202247184</v>
      </c>
      <c r="V3216" s="15">
        <v>95.578179775280901</v>
      </c>
      <c r="W3216" s="14">
        <v>35.549386342000048</v>
      </c>
      <c r="X3216" s="14">
        <v>36.472454480000067</v>
      </c>
      <c r="Y3216" s="14" t="s">
        <v>6728</v>
      </c>
      <c r="Z3216" s="70" t="s">
        <v>5574</v>
      </c>
    </row>
    <row r="3217" spans="1:26" x14ac:dyDescent="0.25">
      <c r="A3217" s="14">
        <v>3017</v>
      </c>
      <c r="B3217" s="14" t="s">
        <v>5230</v>
      </c>
      <c r="C3217" s="14" t="s">
        <v>5245</v>
      </c>
      <c r="D3217" s="14" t="s">
        <v>5246</v>
      </c>
      <c r="E3217" s="14" t="s">
        <v>5254</v>
      </c>
      <c r="F3217" s="14" t="s">
        <v>5255</v>
      </c>
      <c r="G3217" s="14" t="s">
        <v>6729</v>
      </c>
      <c r="H3217" s="14" t="s">
        <v>6730</v>
      </c>
      <c r="I3217" s="14" t="s">
        <v>5571</v>
      </c>
      <c r="J3217" s="15">
        <v>1250</v>
      </c>
      <c r="K3217" s="15">
        <v>320</v>
      </c>
      <c r="L3217" s="14" t="s">
        <v>5572</v>
      </c>
      <c r="M3217" s="14">
        <v>3</v>
      </c>
      <c r="N3217" s="15">
        <v>865.744382022472</v>
      </c>
      <c r="O3217" s="14">
        <v>0</v>
      </c>
      <c r="P3217" s="15">
        <v>441.52963483146073</v>
      </c>
      <c r="Q3217" s="15">
        <v>424.21474719101127</v>
      </c>
      <c r="R3217" s="15">
        <v>367.94136235955062</v>
      </c>
      <c r="S3217" s="15">
        <v>190.46376404494384</v>
      </c>
      <c r="T3217" s="15">
        <v>173.14887640449442</v>
      </c>
      <c r="U3217" s="15">
        <v>324.65414325842698</v>
      </c>
      <c r="V3217" s="15">
        <v>51.944662921348318</v>
      </c>
      <c r="W3217" s="14">
        <v>35.555874021000079</v>
      </c>
      <c r="X3217" s="14">
        <v>36.413106967000033</v>
      </c>
      <c r="Y3217" s="14" t="s">
        <v>6731</v>
      </c>
      <c r="Z3217" s="70" t="s">
        <v>5574</v>
      </c>
    </row>
    <row r="3218" spans="1:26" x14ac:dyDescent="0.25">
      <c r="A3218" s="14">
        <v>3020</v>
      </c>
      <c r="B3218" s="14" t="s">
        <v>5230</v>
      </c>
      <c r="C3218" s="14" t="s">
        <v>5245</v>
      </c>
      <c r="D3218" s="14" t="s">
        <v>5246</v>
      </c>
      <c r="E3218" s="14" t="s">
        <v>5254</v>
      </c>
      <c r="F3218" s="14" t="s">
        <v>5255</v>
      </c>
      <c r="G3218" s="14" t="s">
        <v>6732</v>
      </c>
      <c r="H3218" s="14" t="s">
        <v>6733</v>
      </c>
      <c r="I3218" s="14" t="s">
        <v>5571</v>
      </c>
      <c r="J3218" s="15">
        <v>4300</v>
      </c>
      <c r="K3218" s="15">
        <v>1500</v>
      </c>
      <c r="L3218" s="14" t="s">
        <v>5572</v>
      </c>
      <c r="M3218" s="14">
        <v>3</v>
      </c>
      <c r="N3218" s="15">
        <v>2978.1606741573037</v>
      </c>
      <c r="O3218" s="14">
        <v>0</v>
      </c>
      <c r="P3218" s="15">
        <v>1518.861943820225</v>
      </c>
      <c r="Q3218" s="15">
        <v>1459.2987303370787</v>
      </c>
      <c r="R3218" s="15">
        <v>1249.338402808989</v>
      </c>
      <c r="S3218" s="15">
        <v>684.97695505617992</v>
      </c>
      <c r="T3218" s="15">
        <v>640.30454494382036</v>
      </c>
      <c r="U3218" s="15">
        <v>1101.9194494382023</v>
      </c>
      <c r="V3218" s="15">
        <v>178.6896404494382</v>
      </c>
      <c r="W3218" s="14">
        <v>35.599847732000057</v>
      </c>
      <c r="X3218" s="14">
        <v>36.526714281000068</v>
      </c>
      <c r="Y3218" s="14" t="s">
        <v>6734</v>
      </c>
      <c r="Z3218" s="70" t="s">
        <v>5574</v>
      </c>
    </row>
    <row r="3219" spans="1:26" x14ac:dyDescent="0.25">
      <c r="A3219" s="14">
        <v>3029</v>
      </c>
      <c r="B3219" s="14" t="s">
        <v>5230</v>
      </c>
      <c r="C3219" s="14" t="s">
        <v>5245</v>
      </c>
      <c r="D3219" s="14" t="s">
        <v>5246</v>
      </c>
      <c r="E3219" s="14" t="s">
        <v>5254</v>
      </c>
      <c r="F3219" s="14" t="s">
        <v>5255</v>
      </c>
      <c r="G3219" s="14" t="s">
        <v>6735</v>
      </c>
      <c r="H3219" s="14" t="s">
        <v>6736</v>
      </c>
      <c r="I3219" s="14" t="s">
        <v>5571</v>
      </c>
      <c r="J3219" s="15">
        <v>3200</v>
      </c>
      <c r="K3219" s="15">
        <v>1340</v>
      </c>
      <c r="L3219" s="14" t="s">
        <v>5572</v>
      </c>
      <c r="M3219" s="14">
        <v>3</v>
      </c>
      <c r="N3219" s="15">
        <v>2216.3056179775281</v>
      </c>
      <c r="O3219" s="14">
        <v>0</v>
      </c>
      <c r="P3219" s="15">
        <v>1130.3158651685394</v>
      </c>
      <c r="Q3219" s="15">
        <v>1085.9897528089887</v>
      </c>
      <c r="R3219" s="15">
        <v>953.01141573033692</v>
      </c>
      <c r="S3219" s="15">
        <v>509.75029213483145</v>
      </c>
      <c r="T3219" s="15">
        <v>443.26112359550564</v>
      </c>
      <c r="U3219" s="15">
        <v>820.0330786516854</v>
      </c>
      <c r="V3219" s="15">
        <v>132.97833707865169</v>
      </c>
      <c r="W3219" s="14">
        <v>35.568775130000063</v>
      </c>
      <c r="X3219" s="14">
        <v>36.552789862000054</v>
      </c>
      <c r="Y3219" s="14" t="s">
        <v>6737</v>
      </c>
      <c r="Z3219" s="70" t="s">
        <v>5574</v>
      </c>
    </row>
    <row r="3220" spans="1:26" x14ac:dyDescent="0.25">
      <c r="A3220" s="14">
        <v>3031</v>
      </c>
      <c r="B3220" s="14" t="s">
        <v>5230</v>
      </c>
      <c r="C3220" s="14" t="s">
        <v>5245</v>
      </c>
      <c r="D3220" s="14" t="s">
        <v>5246</v>
      </c>
      <c r="E3220" s="14" t="s">
        <v>5254</v>
      </c>
      <c r="F3220" s="14" t="s">
        <v>5255</v>
      </c>
      <c r="G3220" s="14" t="s">
        <v>6738</v>
      </c>
      <c r="H3220" s="14" t="s">
        <v>6739</v>
      </c>
      <c r="I3220" s="14" t="s">
        <v>5571</v>
      </c>
      <c r="J3220" s="15">
        <v>520</v>
      </c>
      <c r="K3220" s="15">
        <v>230</v>
      </c>
      <c r="L3220" s="14" t="s">
        <v>5572</v>
      </c>
      <c r="M3220" s="14">
        <v>3</v>
      </c>
      <c r="N3220" s="15">
        <v>360.14966292134835</v>
      </c>
      <c r="O3220" s="14">
        <v>0</v>
      </c>
      <c r="P3220" s="15">
        <v>183.67632808988768</v>
      </c>
      <c r="Q3220" s="15">
        <v>176.47333483146068</v>
      </c>
      <c r="R3220" s="15">
        <v>161.1669741573034</v>
      </c>
      <c r="S3220" s="15">
        <v>84.275021123595522</v>
      </c>
      <c r="T3220" s="15">
        <v>70.229184269662937</v>
      </c>
      <c r="U3220" s="15">
        <v>130.01402831460675</v>
      </c>
      <c r="V3220" s="15">
        <v>19.808231460674161</v>
      </c>
      <c r="W3220" s="14">
        <v>35.573813431000076</v>
      </c>
      <c r="X3220" s="14">
        <v>36.466085267000039</v>
      </c>
      <c r="Y3220" s="14" t="s">
        <v>6740</v>
      </c>
      <c r="Z3220" s="70" t="s">
        <v>5574</v>
      </c>
    </row>
    <row r="3221" spans="1:26" x14ac:dyDescent="0.25">
      <c r="A3221" s="14">
        <v>3033</v>
      </c>
      <c r="B3221" s="14" t="s">
        <v>5230</v>
      </c>
      <c r="C3221" s="14" t="s">
        <v>5245</v>
      </c>
      <c r="D3221" s="14" t="s">
        <v>5246</v>
      </c>
      <c r="E3221" s="14" t="s">
        <v>5254</v>
      </c>
      <c r="F3221" s="14" t="s">
        <v>5255</v>
      </c>
      <c r="G3221" s="14" t="s">
        <v>6741</v>
      </c>
      <c r="H3221" s="14" t="s">
        <v>6742</v>
      </c>
      <c r="I3221" s="14" t="s">
        <v>5571</v>
      </c>
      <c r="J3221" s="15">
        <v>310</v>
      </c>
      <c r="K3221" s="15">
        <v>110</v>
      </c>
      <c r="L3221" s="14" t="s">
        <v>5572</v>
      </c>
      <c r="M3221" s="14">
        <v>3</v>
      </c>
      <c r="N3221" s="15">
        <v>214.70460674157303</v>
      </c>
      <c r="O3221" s="14">
        <v>0</v>
      </c>
      <c r="P3221" s="15">
        <v>107.35230337078652</v>
      </c>
      <c r="Q3221" s="15">
        <v>107.35230337078652</v>
      </c>
      <c r="R3221" s="15">
        <v>99.515585224719104</v>
      </c>
      <c r="S3221" s="15">
        <v>52.602628651685393</v>
      </c>
      <c r="T3221" s="15">
        <v>41.867398314606746</v>
      </c>
      <c r="U3221" s="15">
        <v>74.073089325842687</v>
      </c>
      <c r="V3221" s="15">
        <v>11.808753370786517</v>
      </c>
      <c r="W3221" s="14">
        <v>35.588808379000056</v>
      </c>
      <c r="X3221" s="14">
        <v>36.456199301000026</v>
      </c>
      <c r="Y3221" s="14" t="s">
        <v>6743</v>
      </c>
      <c r="Z3221" s="70" t="s">
        <v>5574</v>
      </c>
    </row>
    <row r="3222" spans="1:26" x14ac:dyDescent="0.25">
      <c r="A3222" s="14">
        <v>3036</v>
      </c>
      <c r="B3222" s="14" t="s">
        <v>5230</v>
      </c>
      <c r="C3222" s="14" t="s">
        <v>5245</v>
      </c>
      <c r="D3222" s="14" t="s">
        <v>5246</v>
      </c>
      <c r="E3222" s="14" t="s">
        <v>5254</v>
      </c>
      <c r="F3222" s="14" t="s">
        <v>5255</v>
      </c>
      <c r="G3222" s="14" t="s">
        <v>6744</v>
      </c>
      <c r="H3222" s="14" t="s">
        <v>408</v>
      </c>
      <c r="I3222" s="14" t="s">
        <v>5571</v>
      </c>
      <c r="J3222" s="15">
        <v>2100</v>
      </c>
      <c r="K3222" s="15">
        <v>880</v>
      </c>
      <c r="L3222" s="14" t="s">
        <v>5572</v>
      </c>
      <c r="M3222" s="14">
        <v>4</v>
      </c>
      <c r="N3222" s="15">
        <v>1454.4505617977529</v>
      </c>
      <c r="O3222" s="14">
        <v>0</v>
      </c>
      <c r="P3222" s="15">
        <v>741.76978651685397</v>
      </c>
      <c r="Q3222" s="15">
        <v>712.68077528089896</v>
      </c>
      <c r="R3222" s="15">
        <v>629.04986797752815</v>
      </c>
      <c r="S3222" s="15">
        <v>336.34169241573039</v>
      </c>
      <c r="T3222" s="15">
        <v>290.89011235955059</v>
      </c>
      <c r="U3222" s="15">
        <v>538.14670786516854</v>
      </c>
      <c r="V3222" s="15">
        <v>83.63090730337079</v>
      </c>
      <c r="W3222" s="14">
        <v>35.565787469000043</v>
      </c>
      <c r="X3222" s="14">
        <v>36.439833757000031</v>
      </c>
      <c r="Y3222" s="14" t="s">
        <v>6745</v>
      </c>
      <c r="Z3222" s="70" t="s">
        <v>5574</v>
      </c>
    </row>
    <row r="3223" spans="1:26" x14ac:dyDescent="0.25">
      <c r="A3223" s="14">
        <v>3037</v>
      </c>
      <c r="B3223" s="14" t="s">
        <v>5230</v>
      </c>
      <c r="C3223" s="14" t="s">
        <v>5245</v>
      </c>
      <c r="D3223" s="14" t="s">
        <v>5246</v>
      </c>
      <c r="E3223" s="14" t="s">
        <v>5254</v>
      </c>
      <c r="F3223" s="14" t="s">
        <v>5255</v>
      </c>
      <c r="G3223" s="14" t="s">
        <v>6746</v>
      </c>
      <c r="H3223" s="14" t="s">
        <v>6747</v>
      </c>
      <c r="I3223" s="14" t="s">
        <v>5571</v>
      </c>
      <c r="J3223" s="15">
        <v>2400</v>
      </c>
      <c r="K3223" s="15">
        <v>630</v>
      </c>
      <c r="L3223" s="14" t="s">
        <v>5572</v>
      </c>
      <c r="M3223" s="14">
        <v>3</v>
      </c>
      <c r="N3223" s="15">
        <v>1662.2292134831462</v>
      </c>
      <c r="O3223" s="14">
        <v>0</v>
      </c>
      <c r="P3223" s="15">
        <v>847.73689887640455</v>
      </c>
      <c r="Q3223" s="15">
        <v>814.49231460674162</v>
      </c>
      <c r="R3223" s="15">
        <v>772.93658426966306</v>
      </c>
      <c r="S3223" s="15">
        <v>432.17959550561801</v>
      </c>
      <c r="T3223" s="15">
        <v>332.44584269662926</v>
      </c>
      <c r="U3223" s="15">
        <v>565.1579325842697</v>
      </c>
      <c r="V3223" s="15">
        <v>91.422606741573034</v>
      </c>
      <c r="W3223" s="14">
        <v>35.564560763000031</v>
      </c>
      <c r="X3223" s="14">
        <v>36.483637588000079</v>
      </c>
      <c r="Y3223" s="14" t="s">
        <v>6748</v>
      </c>
      <c r="Z3223" s="70" t="s">
        <v>5574</v>
      </c>
    </row>
    <row r="3224" spans="1:26" x14ac:dyDescent="0.25">
      <c r="A3224" s="14">
        <v>3015</v>
      </c>
      <c r="B3224" s="14" t="s">
        <v>5230</v>
      </c>
      <c r="C3224" s="14" t="s">
        <v>5245</v>
      </c>
      <c r="D3224" s="14" t="s">
        <v>5246</v>
      </c>
      <c r="E3224" s="14" t="s">
        <v>5254</v>
      </c>
      <c r="F3224" s="14" t="s">
        <v>5255</v>
      </c>
      <c r="G3224" s="14" t="s">
        <v>8003</v>
      </c>
      <c r="H3224" s="14" t="s">
        <v>8004</v>
      </c>
      <c r="I3224" s="14" t="s">
        <v>5571</v>
      </c>
      <c r="J3224" s="15">
        <v>5300</v>
      </c>
      <c r="K3224" s="15">
        <v>2920</v>
      </c>
      <c r="L3224" s="14" t="s">
        <v>5572</v>
      </c>
      <c r="M3224" s="14">
        <v>3</v>
      </c>
      <c r="N3224" s="15">
        <v>3670.756179775281</v>
      </c>
      <c r="O3224" s="14">
        <v>0</v>
      </c>
      <c r="P3224" s="15">
        <v>1844.5549803370784</v>
      </c>
      <c r="Q3224" s="15">
        <v>1826.2011994382026</v>
      </c>
      <c r="R3224" s="15">
        <v>1591.2728039325843</v>
      </c>
      <c r="S3224" s="15">
        <v>844.27392134831462</v>
      </c>
      <c r="T3224" s="15">
        <v>715.79745505617984</v>
      </c>
      <c r="U3224" s="15">
        <v>1358.1797865168539</v>
      </c>
      <c r="V3224" s="15">
        <v>220.24537078651684</v>
      </c>
      <c r="W3224" s="14">
        <v>35.525214608000056</v>
      </c>
      <c r="X3224" s="14">
        <v>36.483046061000039</v>
      </c>
      <c r="Y3224" s="14" t="s">
        <v>8005</v>
      </c>
      <c r="Z3224" s="70" t="s">
        <v>5574</v>
      </c>
    </row>
    <row r="3225" spans="1:26" x14ac:dyDescent="0.25">
      <c r="A3225" s="14">
        <v>3018</v>
      </c>
      <c r="B3225" s="14" t="s">
        <v>5230</v>
      </c>
      <c r="C3225" s="14" t="s">
        <v>5245</v>
      </c>
      <c r="D3225" s="14" t="s">
        <v>5246</v>
      </c>
      <c r="E3225" s="14" t="s">
        <v>5254</v>
      </c>
      <c r="F3225" s="14" t="s">
        <v>5255</v>
      </c>
      <c r="G3225" s="14" t="s">
        <v>8006</v>
      </c>
      <c r="H3225" s="14" t="s">
        <v>8007</v>
      </c>
      <c r="I3225" s="14" t="s">
        <v>5571</v>
      </c>
      <c r="J3225" s="15">
        <v>4000</v>
      </c>
      <c r="K3225" s="15">
        <v>1500</v>
      </c>
      <c r="L3225" s="14" t="s">
        <v>5572</v>
      </c>
      <c r="M3225" s="14">
        <v>3</v>
      </c>
      <c r="N3225" s="15">
        <v>2770.3820224719102</v>
      </c>
      <c r="O3225" s="14">
        <v>0</v>
      </c>
      <c r="P3225" s="15">
        <v>1412.8948314606741</v>
      </c>
      <c r="Q3225" s="15">
        <v>1357.4871910112361</v>
      </c>
      <c r="R3225" s="15">
        <v>1108.152808988764</v>
      </c>
      <c r="S3225" s="15">
        <v>637.18786516853936</v>
      </c>
      <c r="T3225" s="15">
        <v>554.07640449438202</v>
      </c>
      <c r="U3225" s="15">
        <v>1025.0413483146067</v>
      </c>
      <c r="V3225" s="15">
        <v>249.33438202247191</v>
      </c>
      <c r="W3225" s="14">
        <v>35.607328883000037</v>
      </c>
      <c r="X3225" s="14">
        <v>36.464495252000063</v>
      </c>
      <c r="Y3225" s="14" t="s">
        <v>8008</v>
      </c>
      <c r="Z3225" s="70" t="s">
        <v>5574</v>
      </c>
    </row>
    <row r="3226" spans="1:26" x14ac:dyDescent="0.25">
      <c r="A3226" s="14">
        <v>3019</v>
      </c>
      <c r="B3226" s="14" t="s">
        <v>5230</v>
      </c>
      <c r="C3226" s="14" t="s">
        <v>5245</v>
      </c>
      <c r="D3226" s="14" t="s">
        <v>5246</v>
      </c>
      <c r="E3226" s="14" t="s">
        <v>5254</v>
      </c>
      <c r="F3226" s="14" t="s">
        <v>5255</v>
      </c>
      <c r="G3226" s="14" t="s">
        <v>8009</v>
      </c>
      <c r="H3226" s="14" t="s">
        <v>8010</v>
      </c>
      <c r="I3226" s="14" t="s">
        <v>5571</v>
      </c>
      <c r="J3226" s="15">
        <v>2900</v>
      </c>
      <c r="K3226" s="15">
        <v>1080</v>
      </c>
      <c r="L3226" s="14" t="s">
        <v>5572</v>
      </c>
      <c r="M3226" s="14">
        <v>3</v>
      </c>
      <c r="N3226" s="15">
        <v>2008.5269662921348</v>
      </c>
      <c r="O3226" s="14">
        <v>0</v>
      </c>
      <c r="P3226" s="15">
        <v>1064.5192921348314</v>
      </c>
      <c r="Q3226" s="15">
        <v>944.00767415730331</v>
      </c>
      <c r="R3226" s="15">
        <v>903.8371348314605</v>
      </c>
      <c r="S3226" s="15">
        <v>431.83329775280902</v>
      </c>
      <c r="T3226" s="15">
        <v>401.70539325842697</v>
      </c>
      <c r="U3226" s="15">
        <v>743.15497752808983</v>
      </c>
      <c r="V3226" s="15">
        <v>80.341078651685393</v>
      </c>
      <c r="W3226" s="14">
        <v>35.518420354000057</v>
      </c>
      <c r="X3226" s="14">
        <v>36.552943650000032</v>
      </c>
      <c r="Y3226" s="14" t="s">
        <v>8011</v>
      </c>
      <c r="Z3226" s="70" t="s">
        <v>5574</v>
      </c>
    </row>
    <row r="3227" spans="1:26" x14ac:dyDescent="0.25">
      <c r="A3227" s="14">
        <v>3022</v>
      </c>
      <c r="B3227" s="14" t="s">
        <v>5230</v>
      </c>
      <c r="C3227" s="14" t="s">
        <v>5245</v>
      </c>
      <c r="D3227" s="14" t="s">
        <v>5246</v>
      </c>
      <c r="E3227" s="14" t="s">
        <v>5254</v>
      </c>
      <c r="F3227" s="14" t="s">
        <v>5255</v>
      </c>
      <c r="G3227" s="14" t="s">
        <v>8012</v>
      </c>
      <c r="H3227" s="14" t="s">
        <v>8013</v>
      </c>
      <c r="I3227" s="14" t="s">
        <v>5837</v>
      </c>
      <c r="J3227" s="15">
        <v>8000</v>
      </c>
      <c r="K3227" s="15">
        <v>4500</v>
      </c>
      <c r="L3227" s="14" t="s">
        <v>5572</v>
      </c>
      <c r="M3227" s="14">
        <v>4</v>
      </c>
      <c r="N3227" s="15">
        <v>5540.7640449438204</v>
      </c>
      <c r="O3227" s="14">
        <v>0</v>
      </c>
      <c r="P3227" s="15">
        <v>2825.7896629213483</v>
      </c>
      <c r="Q3227" s="15">
        <v>2714.9743820224721</v>
      </c>
      <c r="R3227" s="15">
        <v>2382.5285393258423</v>
      </c>
      <c r="S3227" s="15">
        <v>1274.3757303370787</v>
      </c>
      <c r="T3227" s="15">
        <v>1108.152808988764</v>
      </c>
      <c r="U3227" s="15">
        <v>2050.0826966292134</v>
      </c>
      <c r="V3227" s="15">
        <v>332.4458426966292</v>
      </c>
      <c r="W3227" s="14">
        <v>35.619104853000067</v>
      </c>
      <c r="X3227" s="14">
        <v>36.595421850000037</v>
      </c>
      <c r="Y3227" s="14" t="s">
        <v>8014</v>
      </c>
      <c r="Z3227" s="70" t="s">
        <v>5574</v>
      </c>
    </row>
    <row r="3228" spans="1:26" x14ac:dyDescent="0.25">
      <c r="A3228" s="14">
        <v>3030</v>
      </c>
      <c r="B3228" s="14" t="s">
        <v>5230</v>
      </c>
      <c r="C3228" s="14" t="s">
        <v>5245</v>
      </c>
      <c r="D3228" s="14" t="s">
        <v>5246</v>
      </c>
      <c r="E3228" s="14" t="s">
        <v>5254</v>
      </c>
      <c r="F3228" s="14" t="s">
        <v>5255</v>
      </c>
      <c r="G3228" s="14" t="s">
        <v>8015</v>
      </c>
      <c r="H3228" s="14" t="s">
        <v>8016</v>
      </c>
      <c r="I3228" s="14" t="s">
        <v>5571</v>
      </c>
      <c r="J3228" s="15">
        <v>3200</v>
      </c>
      <c r="K3228" s="15">
        <v>1290</v>
      </c>
      <c r="L3228" s="14" t="s">
        <v>5572</v>
      </c>
      <c r="M3228" s="14">
        <v>3</v>
      </c>
      <c r="N3228" s="15">
        <v>2216.3056179775281</v>
      </c>
      <c r="O3228" s="14">
        <v>0</v>
      </c>
      <c r="P3228" s="15">
        <v>1130.3158651685394</v>
      </c>
      <c r="Q3228" s="15">
        <v>1085.9897528089887</v>
      </c>
      <c r="R3228" s="15">
        <v>953.01141573033692</v>
      </c>
      <c r="S3228" s="15">
        <v>509.75029213483145</v>
      </c>
      <c r="T3228" s="15">
        <v>443.26112359550564</v>
      </c>
      <c r="U3228" s="15">
        <v>820.0330786516854</v>
      </c>
      <c r="V3228" s="15">
        <v>132.97833707865169</v>
      </c>
      <c r="W3228" s="14">
        <v>35.555907081000043</v>
      </c>
      <c r="X3228" s="14">
        <v>36.572195321000038</v>
      </c>
      <c r="Y3228" s="14" t="s">
        <v>8017</v>
      </c>
      <c r="Z3228" s="70" t="s">
        <v>5574</v>
      </c>
    </row>
    <row r="3229" spans="1:26" x14ac:dyDescent="0.25">
      <c r="A3229" s="14">
        <v>3026</v>
      </c>
      <c r="B3229" s="14" t="s">
        <v>5230</v>
      </c>
      <c r="C3229" s="14" t="s">
        <v>5245</v>
      </c>
      <c r="D3229" s="14" t="s">
        <v>5246</v>
      </c>
      <c r="E3229" s="14" t="s">
        <v>5254</v>
      </c>
      <c r="F3229" s="14" t="s">
        <v>5255</v>
      </c>
      <c r="G3229" s="14" t="s">
        <v>8612</v>
      </c>
      <c r="H3229" s="14" t="s">
        <v>8613</v>
      </c>
      <c r="I3229" s="14" t="s">
        <v>5571</v>
      </c>
      <c r="J3229" s="15">
        <v>5000</v>
      </c>
      <c r="K3229" s="15">
        <v>2100</v>
      </c>
      <c r="L3229" s="14" t="s">
        <v>5572</v>
      </c>
      <c r="M3229" s="14">
        <v>3</v>
      </c>
      <c r="N3229" s="15">
        <v>3462.977528089888</v>
      </c>
      <c r="O3229" s="14">
        <v>0</v>
      </c>
      <c r="P3229" s="15">
        <v>1757.4610955056185</v>
      </c>
      <c r="Q3229" s="15">
        <v>1705.5164325842695</v>
      </c>
      <c r="R3229" s="15">
        <v>1480.4228932584272</v>
      </c>
      <c r="S3229" s="15">
        <v>813.79971910112363</v>
      </c>
      <c r="T3229" s="15">
        <v>692.59550561797766</v>
      </c>
      <c r="U3229" s="15">
        <v>1281.3016853932586</v>
      </c>
      <c r="V3229" s="15">
        <v>216.436095505618</v>
      </c>
      <c r="W3229" s="14">
        <v>35.62816599100006</v>
      </c>
      <c r="X3229" s="14">
        <v>36.45745475800004</v>
      </c>
      <c r="Y3229" s="14" t="s">
        <v>8614</v>
      </c>
      <c r="Z3229" s="70" t="s">
        <v>5574</v>
      </c>
    </row>
    <row r="3230" spans="1:26" x14ac:dyDescent="0.25">
      <c r="A3230" s="14">
        <v>3032</v>
      </c>
      <c r="B3230" s="14" t="s">
        <v>5230</v>
      </c>
      <c r="C3230" s="14" t="s">
        <v>5245</v>
      </c>
      <c r="D3230" s="14" t="s">
        <v>5246</v>
      </c>
      <c r="E3230" s="14" t="s">
        <v>5254</v>
      </c>
      <c r="F3230" s="14" t="s">
        <v>5255</v>
      </c>
      <c r="G3230" s="14" t="s">
        <v>8615</v>
      </c>
      <c r="H3230" s="14" t="s">
        <v>5255</v>
      </c>
      <c r="I3230" s="14" t="s">
        <v>5837</v>
      </c>
      <c r="J3230" s="15">
        <v>17000</v>
      </c>
      <c r="K3230" s="15">
        <v>6300</v>
      </c>
      <c r="L3230" s="14" t="s">
        <v>5572</v>
      </c>
      <c r="M3230" s="14">
        <v>4</v>
      </c>
      <c r="N3230" s="15">
        <v>11774.123595505618</v>
      </c>
      <c r="O3230" s="14">
        <v>0</v>
      </c>
      <c r="P3230" s="15">
        <v>5975.3677247191017</v>
      </c>
      <c r="Q3230" s="15">
        <v>5798.7558707865164</v>
      </c>
      <c r="R3230" s="15">
        <v>4856.8259831460673</v>
      </c>
      <c r="S3230" s="15">
        <v>2590.3071910112362</v>
      </c>
      <c r="T3230" s="15">
        <v>2649.1778089887639</v>
      </c>
      <c r="U3230" s="15">
        <v>4356.4257303370787</v>
      </c>
      <c r="V3230" s="15">
        <v>706.44741573033707</v>
      </c>
      <c r="W3230" s="14">
        <v>35.614655375000041</v>
      </c>
      <c r="X3230" s="14">
        <v>36.560266460000037</v>
      </c>
      <c r="Y3230" s="14" t="s">
        <v>8616</v>
      </c>
      <c r="Z3230" s="70" t="s">
        <v>5574</v>
      </c>
    </row>
    <row r="3231" spans="1:26" x14ac:dyDescent="0.25">
      <c r="A3231" s="14">
        <v>3035</v>
      </c>
      <c r="B3231" s="14" t="s">
        <v>5230</v>
      </c>
      <c r="C3231" s="14" t="s">
        <v>5245</v>
      </c>
      <c r="D3231" s="14" t="s">
        <v>5246</v>
      </c>
      <c r="E3231" s="14" t="s">
        <v>5254</v>
      </c>
      <c r="F3231" s="14" t="s">
        <v>5255</v>
      </c>
      <c r="G3231" s="14" t="s">
        <v>8617</v>
      </c>
      <c r="H3231" s="14" t="s">
        <v>8618</v>
      </c>
      <c r="I3231" s="14" t="s">
        <v>5571</v>
      </c>
      <c r="J3231" s="15">
        <v>5500</v>
      </c>
      <c r="K3231" s="15">
        <v>3800</v>
      </c>
      <c r="L3231" s="14" t="s">
        <v>5572</v>
      </c>
      <c r="M3231" s="14">
        <v>4</v>
      </c>
      <c r="N3231" s="15">
        <v>3809.2752808988766</v>
      </c>
      <c r="O3231" s="14">
        <v>0</v>
      </c>
      <c r="P3231" s="15">
        <v>1966.538363764045</v>
      </c>
      <c r="Q3231" s="15">
        <v>1842.7369171348316</v>
      </c>
      <c r="R3231" s="15">
        <v>1647.5115589887641</v>
      </c>
      <c r="S3231" s="15">
        <v>876.13331460674169</v>
      </c>
      <c r="T3231" s="15">
        <v>761.85505617977537</v>
      </c>
      <c r="U3231" s="15">
        <v>1409.4318539325843</v>
      </c>
      <c r="V3231" s="15">
        <v>219.03332865168539</v>
      </c>
      <c r="W3231" s="14">
        <v>35.547976242000061</v>
      </c>
      <c r="X3231" s="14">
        <v>36.541946754000037</v>
      </c>
      <c r="Y3231" s="14" t="s">
        <v>8619</v>
      </c>
      <c r="Z3231" s="70" t="s">
        <v>5574</v>
      </c>
    </row>
    <row r="3232" spans="1:26" x14ac:dyDescent="0.25">
      <c r="A3232" s="14">
        <v>3021</v>
      </c>
      <c r="B3232" s="14" t="s">
        <v>5230</v>
      </c>
      <c r="C3232" s="14" t="s">
        <v>5245</v>
      </c>
      <c r="D3232" s="14" t="s">
        <v>5246</v>
      </c>
      <c r="E3232" s="14" t="s">
        <v>5254</v>
      </c>
      <c r="F3232" s="14" t="s">
        <v>5255</v>
      </c>
      <c r="G3232" s="14" t="s">
        <v>13418</v>
      </c>
      <c r="H3232" s="14" t="s">
        <v>13419</v>
      </c>
      <c r="I3232" s="14" t="s">
        <v>5571</v>
      </c>
      <c r="J3232" s="15">
        <v>1200</v>
      </c>
      <c r="K3232" s="15">
        <v>630</v>
      </c>
      <c r="L3232" s="14" t="s">
        <v>5572</v>
      </c>
      <c r="M3232" s="14">
        <v>3</v>
      </c>
      <c r="N3232" s="15">
        <v>831.11460674157308</v>
      </c>
      <c r="O3232" s="14">
        <v>0</v>
      </c>
      <c r="P3232" s="15">
        <v>419.71287640449441</v>
      </c>
      <c r="Q3232" s="15">
        <v>411.40173033707867</v>
      </c>
      <c r="R3232" s="15">
        <v>359.45706741573036</v>
      </c>
      <c r="S3232" s="15">
        <v>191.15635955056183</v>
      </c>
      <c r="T3232" s="15">
        <v>166.22292134831463</v>
      </c>
      <c r="U3232" s="15">
        <v>307.51240449438205</v>
      </c>
      <c r="V3232" s="15">
        <v>47.789089887640451</v>
      </c>
      <c r="W3232" s="14">
        <v>35.605765304000045</v>
      </c>
      <c r="X3232" s="14">
        <v>36.516249236000078</v>
      </c>
      <c r="Y3232" s="14" t="s">
        <v>13420</v>
      </c>
      <c r="Z3232" s="70" t="s">
        <v>5574</v>
      </c>
    </row>
    <row r="3233" spans="1:26" x14ac:dyDescent="0.25">
      <c r="A3233" s="14">
        <v>3023</v>
      </c>
      <c r="B3233" s="14" t="s">
        <v>5230</v>
      </c>
      <c r="C3233" s="14" t="s">
        <v>5245</v>
      </c>
      <c r="D3233" s="14" t="s">
        <v>5246</v>
      </c>
      <c r="E3233" s="14" t="s">
        <v>5254</v>
      </c>
      <c r="F3233" s="14" t="s">
        <v>5255</v>
      </c>
      <c r="G3233" s="14" t="s">
        <v>13421</v>
      </c>
      <c r="H3233" s="14" t="s">
        <v>13422</v>
      </c>
      <c r="I3233" s="14" t="s">
        <v>5571</v>
      </c>
      <c r="J3233" s="15">
        <v>600</v>
      </c>
      <c r="K3233" s="15">
        <v>330</v>
      </c>
      <c r="L3233" s="14" t="s">
        <v>5572</v>
      </c>
      <c r="M3233" s="14">
        <v>3</v>
      </c>
      <c r="N3233" s="15">
        <v>415.55730337078654</v>
      </c>
      <c r="O3233" s="14">
        <v>0</v>
      </c>
      <c r="P3233" s="15">
        <v>189.07857303370787</v>
      </c>
      <c r="Q3233" s="15">
        <v>226.47873033707867</v>
      </c>
      <c r="R3233" s="15">
        <v>187.52023314606743</v>
      </c>
      <c r="S3233" s="15">
        <v>103.68154719101125</v>
      </c>
      <c r="T3233" s="15">
        <v>82.072567415730347</v>
      </c>
      <c r="U3233" s="15">
        <v>149.80840786516856</v>
      </c>
      <c r="V3233" s="15">
        <v>20.777865168539329</v>
      </c>
      <c r="W3233" s="14">
        <v>35.534183123000048</v>
      </c>
      <c r="X3233" s="14">
        <v>36.431166672000074</v>
      </c>
      <c r="Y3233" s="14" t="s">
        <v>13423</v>
      </c>
      <c r="Z3233" s="70" t="s">
        <v>5574</v>
      </c>
    </row>
    <row r="3234" spans="1:26" x14ac:dyDescent="0.25">
      <c r="A3234" s="14">
        <v>3024</v>
      </c>
      <c r="B3234" s="14" t="s">
        <v>5230</v>
      </c>
      <c r="C3234" s="14" t="s">
        <v>5245</v>
      </c>
      <c r="D3234" s="14" t="s">
        <v>5246</v>
      </c>
      <c r="E3234" s="14" t="s">
        <v>5254</v>
      </c>
      <c r="F3234" s="14" t="s">
        <v>5255</v>
      </c>
      <c r="G3234" s="14" t="s">
        <v>13424</v>
      </c>
      <c r="H3234" s="14" t="s">
        <v>12517</v>
      </c>
      <c r="I3234" s="14" t="s">
        <v>5571</v>
      </c>
      <c r="J3234" s="15">
        <v>1500</v>
      </c>
      <c r="K3234" s="15">
        <v>590</v>
      </c>
      <c r="L3234" s="14" t="s">
        <v>5572</v>
      </c>
      <c r="M3234" s="14">
        <v>3</v>
      </c>
      <c r="N3234" s="15">
        <v>1038.8932584269664</v>
      </c>
      <c r="O3234" s="14">
        <v>0</v>
      </c>
      <c r="P3234" s="15">
        <v>529.83556179775292</v>
      </c>
      <c r="Q3234" s="15">
        <v>509.05769662921352</v>
      </c>
      <c r="R3234" s="15">
        <v>451.91856741573048</v>
      </c>
      <c r="S3234" s="15">
        <v>238.9454494382023</v>
      </c>
      <c r="T3234" s="15">
        <v>207.7786516853933</v>
      </c>
      <c r="U3234" s="15">
        <v>394.77943820224726</v>
      </c>
      <c r="V3234" s="15">
        <v>46.750196629213534</v>
      </c>
      <c r="W3234" s="14">
        <v>35.592662548000078</v>
      </c>
      <c r="X3234" s="14">
        <v>36.494418190000033</v>
      </c>
      <c r="Y3234" s="14" t="s">
        <v>13425</v>
      </c>
      <c r="Z3234" s="70" t="s">
        <v>5574</v>
      </c>
    </row>
    <row r="3235" spans="1:26" x14ac:dyDescent="0.25">
      <c r="A3235" s="14">
        <v>3025</v>
      </c>
      <c r="B3235" s="14" t="s">
        <v>5230</v>
      </c>
      <c r="C3235" s="14" t="s">
        <v>5245</v>
      </c>
      <c r="D3235" s="14" t="s">
        <v>5246</v>
      </c>
      <c r="E3235" s="14" t="s">
        <v>5254</v>
      </c>
      <c r="F3235" s="14" t="s">
        <v>5255</v>
      </c>
      <c r="G3235" s="14" t="s">
        <v>13426</v>
      </c>
      <c r="H3235" s="14" t="s">
        <v>13427</v>
      </c>
      <c r="I3235" s="14" t="s">
        <v>5571</v>
      </c>
      <c r="J3235" s="15">
        <v>5200</v>
      </c>
      <c r="K3235" s="15">
        <v>1400</v>
      </c>
      <c r="L3235" s="14" t="s">
        <v>5572</v>
      </c>
      <c r="M3235" s="14">
        <v>2</v>
      </c>
      <c r="N3235" s="15">
        <v>3601.4966292134832</v>
      </c>
      <c r="O3235" s="14">
        <v>0</v>
      </c>
      <c r="P3235" s="15">
        <v>1836.7632808988765</v>
      </c>
      <c r="Q3235" s="15">
        <v>1764.7333483146067</v>
      </c>
      <c r="R3235" s="15">
        <v>1548.6435505617974</v>
      </c>
      <c r="S3235" s="15">
        <v>837.34796629213474</v>
      </c>
      <c r="T3235" s="15">
        <v>720.2993258426967</v>
      </c>
      <c r="U3235" s="15">
        <v>1332.5537528089887</v>
      </c>
      <c r="V3235" s="15">
        <v>216.08979775280898</v>
      </c>
      <c r="W3235" s="14">
        <v>35.600506148000079</v>
      </c>
      <c r="X3235" s="14">
        <v>36.579568431000041</v>
      </c>
      <c r="Y3235" s="14" t="s">
        <v>13428</v>
      </c>
      <c r="Z3235" s="70" t="s">
        <v>5574</v>
      </c>
    </row>
    <row r="3236" spans="1:26" x14ac:dyDescent="0.25">
      <c r="A3236" s="14">
        <v>3027</v>
      </c>
      <c r="B3236" s="14" t="s">
        <v>5230</v>
      </c>
      <c r="C3236" s="14" t="s">
        <v>5245</v>
      </c>
      <c r="D3236" s="14" t="s">
        <v>5246</v>
      </c>
      <c r="E3236" s="14" t="s">
        <v>5254</v>
      </c>
      <c r="F3236" s="14" t="s">
        <v>5255</v>
      </c>
      <c r="G3236" s="14" t="s">
        <v>13429</v>
      </c>
      <c r="H3236" s="14" t="s">
        <v>13430</v>
      </c>
      <c r="I3236" s="14" t="s">
        <v>5571</v>
      </c>
      <c r="J3236" s="15">
        <v>1000</v>
      </c>
      <c r="K3236" s="15">
        <v>420</v>
      </c>
      <c r="L3236" s="14" t="s">
        <v>5572</v>
      </c>
      <c r="M3236" s="14">
        <v>3</v>
      </c>
      <c r="N3236" s="15">
        <v>692.59550561797755</v>
      </c>
      <c r="O3236" s="14">
        <v>0</v>
      </c>
      <c r="P3236" s="15">
        <v>351.49221910112362</v>
      </c>
      <c r="Q3236" s="15">
        <v>341.10328651685393</v>
      </c>
      <c r="R3236" s="15">
        <v>301.97164044943821</v>
      </c>
      <c r="S3236" s="15">
        <v>159.29696629213484</v>
      </c>
      <c r="T3236" s="15">
        <v>135.05612359550562</v>
      </c>
      <c r="U3236" s="15">
        <v>256.26033707865167</v>
      </c>
      <c r="V3236" s="15">
        <v>39.824241573033703</v>
      </c>
      <c r="W3236" s="14">
        <v>35.573691592000046</v>
      </c>
      <c r="X3236" s="14">
        <v>36.518255750000037</v>
      </c>
      <c r="Y3236" s="14" t="s">
        <v>13431</v>
      </c>
      <c r="Z3236" s="70" t="s">
        <v>5574</v>
      </c>
    </row>
    <row r="3237" spans="1:26" x14ac:dyDescent="0.25">
      <c r="A3237" s="14">
        <v>3028</v>
      </c>
      <c r="B3237" s="14" t="s">
        <v>5230</v>
      </c>
      <c r="C3237" s="14" t="s">
        <v>5245</v>
      </c>
      <c r="D3237" s="14" t="s">
        <v>5246</v>
      </c>
      <c r="E3237" s="14" t="s">
        <v>5254</v>
      </c>
      <c r="F3237" s="14" t="s">
        <v>5255</v>
      </c>
      <c r="G3237" s="14" t="s">
        <v>13432</v>
      </c>
      <c r="H3237" s="14" t="s">
        <v>13433</v>
      </c>
      <c r="I3237" s="14" t="s">
        <v>5571</v>
      </c>
      <c r="J3237" s="15">
        <v>1800</v>
      </c>
      <c r="K3237" s="15">
        <v>630</v>
      </c>
      <c r="L3237" s="14" t="s">
        <v>5572</v>
      </c>
      <c r="M3237" s="14">
        <v>3</v>
      </c>
      <c r="N3237" s="15">
        <v>1246.6719101123597</v>
      </c>
      <c r="O3237" s="14">
        <v>0</v>
      </c>
      <c r="P3237" s="15">
        <v>623.33595505617984</v>
      </c>
      <c r="Q3237" s="15">
        <v>623.33595505617984</v>
      </c>
      <c r="R3237" s="15">
        <v>545.41896067415746</v>
      </c>
      <c r="S3237" s="15">
        <v>291.72122696629219</v>
      </c>
      <c r="T3237" s="15">
        <v>243.10102247191014</v>
      </c>
      <c r="U3237" s="15">
        <v>462.51527865168543</v>
      </c>
      <c r="V3237" s="15">
        <v>68.566955056179779</v>
      </c>
      <c r="W3237" s="14">
        <v>35.636331924000046</v>
      </c>
      <c r="X3237" s="14">
        <v>36.42739903100005</v>
      </c>
      <c r="Y3237" s="14" t="s">
        <v>13434</v>
      </c>
      <c r="Z3237" s="70" t="s">
        <v>5574</v>
      </c>
    </row>
    <row r="3238" spans="1:26" x14ac:dyDescent="0.25">
      <c r="A3238" s="14">
        <v>3034</v>
      </c>
      <c r="B3238" s="14" t="s">
        <v>5230</v>
      </c>
      <c r="C3238" s="14" t="s">
        <v>5245</v>
      </c>
      <c r="D3238" s="14" t="s">
        <v>5246</v>
      </c>
      <c r="E3238" s="14" t="s">
        <v>5254</v>
      </c>
      <c r="F3238" s="14" t="s">
        <v>5255</v>
      </c>
      <c r="G3238" s="14" t="s">
        <v>13435</v>
      </c>
      <c r="H3238" s="14" t="s">
        <v>13436</v>
      </c>
      <c r="I3238" s="14" t="s">
        <v>5571</v>
      </c>
      <c r="J3238" s="15">
        <v>5400</v>
      </c>
      <c r="K3238" s="15">
        <v>2100</v>
      </c>
      <c r="L3238" s="14" t="s">
        <v>5572</v>
      </c>
      <c r="M3238" s="14">
        <v>3</v>
      </c>
      <c r="N3238" s="15">
        <v>3740.0157303370788</v>
      </c>
      <c r="O3238" s="14">
        <v>0</v>
      </c>
      <c r="P3238" s="15">
        <v>1907.4080224719103</v>
      </c>
      <c r="Q3238" s="15">
        <v>1832.6077078651685</v>
      </c>
      <c r="R3238" s="15">
        <v>1608.2067640449436</v>
      </c>
      <c r="S3238" s="15">
        <v>860.20361797752821</v>
      </c>
      <c r="T3238" s="15">
        <v>748.00314606741586</v>
      </c>
      <c r="U3238" s="15">
        <v>1383.8058202247191</v>
      </c>
      <c r="V3238" s="15">
        <v>224.40094382022471</v>
      </c>
      <c r="W3238" s="14">
        <v>35.609713146000047</v>
      </c>
      <c r="X3238" s="14">
        <v>36.485312957000076</v>
      </c>
      <c r="Y3238" s="14" t="s">
        <v>13437</v>
      </c>
      <c r="Z3238" s="70" t="s">
        <v>5574</v>
      </c>
    </row>
    <row r="3239" spans="1:26" x14ac:dyDescent="0.25">
      <c r="A3239" s="14">
        <v>3038</v>
      </c>
      <c r="B3239" s="14" t="s">
        <v>5230</v>
      </c>
      <c r="C3239" s="14" t="s">
        <v>5245</v>
      </c>
      <c r="D3239" s="14" t="s">
        <v>5246</v>
      </c>
      <c r="E3239" s="14" t="s">
        <v>5254</v>
      </c>
      <c r="F3239" s="14" t="s">
        <v>5255</v>
      </c>
      <c r="G3239" s="14" t="s">
        <v>13438</v>
      </c>
      <c r="H3239" s="14" t="s">
        <v>13439</v>
      </c>
      <c r="I3239" s="14" t="s">
        <v>5571</v>
      </c>
      <c r="J3239" s="15">
        <v>850</v>
      </c>
      <c r="K3239" s="15">
        <v>450</v>
      </c>
      <c r="L3239" s="14" t="s">
        <v>5572</v>
      </c>
      <c r="M3239" s="14">
        <v>3</v>
      </c>
      <c r="N3239" s="15">
        <v>588.70617977528093</v>
      </c>
      <c r="O3239" s="14">
        <v>0</v>
      </c>
      <c r="P3239" s="15">
        <v>300.2401516853933</v>
      </c>
      <c r="Q3239" s="15">
        <v>288.46602808988763</v>
      </c>
      <c r="R3239" s="15">
        <v>251.96624494382019</v>
      </c>
      <c r="S3239" s="15">
        <v>136.13830407303371</v>
      </c>
      <c r="T3239" s="15">
        <v>123.628297752809</v>
      </c>
      <c r="U3239" s="15">
        <v>217.82128651685395</v>
      </c>
      <c r="V3239" s="15">
        <v>32.378839887640453</v>
      </c>
      <c r="W3239" s="14">
        <v>35.509846773000049</v>
      </c>
      <c r="X3239" s="14">
        <v>36.456678057000033</v>
      </c>
      <c r="Y3239" s="14" t="s">
        <v>13440</v>
      </c>
      <c r="Z3239" s="70" t="s">
        <v>5574</v>
      </c>
    </row>
    <row r="3240" spans="1:26" x14ac:dyDescent="0.25">
      <c r="A3240" s="14">
        <v>5522</v>
      </c>
      <c r="B3240" s="14" t="s">
        <v>5230</v>
      </c>
      <c r="C3240" s="14" t="s">
        <v>5245</v>
      </c>
      <c r="D3240" s="14" t="s">
        <v>5246</v>
      </c>
      <c r="E3240" s="14" t="s">
        <v>5254</v>
      </c>
      <c r="F3240" s="14" t="s">
        <v>5255</v>
      </c>
      <c r="G3240" s="14" t="s">
        <v>16674</v>
      </c>
      <c r="H3240" s="14" t="s">
        <v>16675</v>
      </c>
      <c r="I3240" s="14" t="s">
        <v>5571</v>
      </c>
      <c r="J3240" s="15">
        <v>170</v>
      </c>
      <c r="K3240" s="15">
        <v>150</v>
      </c>
      <c r="L3240" s="14" t="s">
        <v>5572</v>
      </c>
      <c r="M3240" s="14">
        <v>3</v>
      </c>
      <c r="N3240" s="15">
        <v>117.74123595505618</v>
      </c>
      <c r="O3240" s="14">
        <v>0</v>
      </c>
      <c r="P3240" s="15">
        <v>60.048030337078657</v>
      </c>
      <c r="Q3240" s="15">
        <v>57.693205617977526</v>
      </c>
      <c r="R3240" s="15">
        <v>51.423484803370791</v>
      </c>
      <c r="S3240" s="15">
        <v>27.080484269662922</v>
      </c>
      <c r="T3240" s="15">
        <v>26.197425000000003</v>
      </c>
      <c r="U3240" s="15">
        <v>42.681198033707865</v>
      </c>
      <c r="V3240" s="15">
        <v>5.2983556179775277</v>
      </c>
      <c r="W3240" s="14">
        <v>35.615307527000027</v>
      </c>
      <c r="X3240" s="14">
        <v>36.417428498000049</v>
      </c>
      <c r="Y3240" s="14" t="s">
        <v>16676</v>
      </c>
      <c r="Z3240" s="70" t="s">
        <v>5574</v>
      </c>
    </row>
    <row r="3241" spans="1:26" x14ac:dyDescent="0.25">
      <c r="A3241" s="14">
        <v>5523</v>
      </c>
      <c r="B3241" s="14" t="s">
        <v>5230</v>
      </c>
      <c r="C3241" s="14" t="s">
        <v>5245</v>
      </c>
      <c r="D3241" s="14" t="s">
        <v>5246</v>
      </c>
      <c r="E3241" s="14" t="s">
        <v>5254</v>
      </c>
      <c r="F3241" s="14" t="s">
        <v>5255</v>
      </c>
      <c r="G3241" s="14" t="s">
        <v>16677</v>
      </c>
      <c r="H3241" s="14" t="s">
        <v>16678</v>
      </c>
      <c r="I3241" s="14" t="s">
        <v>5571</v>
      </c>
      <c r="J3241" s="15">
        <v>100</v>
      </c>
      <c r="K3241" s="15">
        <v>50</v>
      </c>
      <c r="L3241" s="14" t="s">
        <v>5572</v>
      </c>
      <c r="M3241" s="14">
        <v>3</v>
      </c>
      <c r="N3241" s="15">
        <v>69.259550561797752</v>
      </c>
      <c r="O3241" s="14">
        <v>0</v>
      </c>
      <c r="P3241" s="15">
        <v>35.149221910112367</v>
      </c>
      <c r="Q3241" s="15">
        <v>34.110328651685386</v>
      </c>
      <c r="R3241" s="15">
        <v>29.262160112359552</v>
      </c>
      <c r="S3241" s="15">
        <v>15.41025</v>
      </c>
      <c r="T3241" s="15">
        <v>13.851910112359551</v>
      </c>
      <c r="U3241" s="15">
        <v>26.145480337078649</v>
      </c>
      <c r="V3241" s="15">
        <v>4.1555730337078653</v>
      </c>
      <c r="W3241" s="14">
        <v>35.541051283000058</v>
      </c>
      <c r="X3241" s="14">
        <v>36.421572192000042</v>
      </c>
      <c r="Y3241" s="14" t="s">
        <v>16679</v>
      </c>
      <c r="Z3241" s="70" t="s">
        <v>5574</v>
      </c>
    </row>
    <row r="3242" spans="1:26" x14ac:dyDescent="0.25">
      <c r="A3242" s="14">
        <v>3045</v>
      </c>
      <c r="B3242" s="14" t="s">
        <v>5230</v>
      </c>
      <c r="C3242" s="14" t="s">
        <v>5245</v>
      </c>
      <c r="D3242" s="14" t="s">
        <v>5246</v>
      </c>
      <c r="E3242" s="14" t="s">
        <v>5256</v>
      </c>
      <c r="F3242" s="14" t="s">
        <v>5257</v>
      </c>
      <c r="G3242" s="14" t="s">
        <v>6749</v>
      </c>
      <c r="H3242" s="14" t="s">
        <v>6750</v>
      </c>
      <c r="I3242" s="14" t="s">
        <v>5571</v>
      </c>
      <c r="J3242" s="15">
        <v>410</v>
      </c>
      <c r="K3242" s="15">
        <v>30</v>
      </c>
      <c r="L3242" s="14" t="s">
        <v>5572</v>
      </c>
      <c r="M3242" s="14">
        <v>2</v>
      </c>
      <c r="N3242" s="15">
        <v>283.9710920770878</v>
      </c>
      <c r="O3242" s="14">
        <v>0</v>
      </c>
      <c r="P3242" s="15">
        <v>121.39764186295503</v>
      </c>
      <c r="Q3242" s="15">
        <v>162.57345021413278</v>
      </c>
      <c r="R3242" s="15">
        <v>122.10756959314776</v>
      </c>
      <c r="S3242" s="15">
        <v>65.313351177730198</v>
      </c>
      <c r="T3242" s="15">
        <v>56.794218415417561</v>
      </c>
      <c r="U3242" s="15">
        <v>105.06930406852248</v>
      </c>
      <c r="V3242" s="15">
        <v>17.038265524625267</v>
      </c>
      <c r="W3242" s="14">
        <v>35.421375951000073</v>
      </c>
      <c r="X3242" s="14">
        <v>36.895986350000044</v>
      </c>
      <c r="Y3242" s="14" t="s">
        <v>6751</v>
      </c>
      <c r="Z3242" s="70" t="s">
        <v>5574</v>
      </c>
    </row>
    <row r="3243" spans="1:26" x14ac:dyDescent="0.25">
      <c r="A3243" s="14">
        <v>3047</v>
      </c>
      <c r="B3243" s="14" t="s">
        <v>5230</v>
      </c>
      <c r="C3243" s="14" t="s">
        <v>5245</v>
      </c>
      <c r="D3243" s="14" t="s">
        <v>5246</v>
      </c>
      <c r="E3243" s="14" t="s">
        <v>5256</v>
      </c>
      <c r="F3243" s="14" t="s">
        <v>5257</v>
      </c>
      <c r="G3243" s="14" t="s">
        <v>6752</v>
      </c>
      <c r="H3243" s="14" t="s">
        <v>2437</v>
      </c>
      <c r="I3243" s="14" t="s">
        <v>5571</v>
      </c>
      <c r="J3243" s="15">
        <v>1000</v>
      </c>
      <c r="K3243" s="15">
        <v>390</v>
      </c>
      <c r="L3243" s="14" t="s">
        <v>5572</v>
      </c>
      <c r="M3243" s="14">
        <v>3</v>
      </c>
      <c r="N3243" s="15">
        <v>692.6124197002141</v>
      </c>
      <c r="O3243" s="14">
        <v>0</v>
      </c>
      <c r="P3243" s="15">
        <v>329.85666488222699</v>
      </c>
      <c r="Q3243" s="15">
        <v>362.75575481798711</v>
      </c>
      <c r="R3243" s="15">
        <v>296.17838597430409</v>
      </c>
      <c r="S3243" s="15">
        <v>156.70355995717344</v>
      </c>
      <c r="T3243" s="15">
        <v>135.92518736616702</v>
      </c>
      <c r="U3243" s="15">
        <v>257.99812633832971</v>
      </c>
      <c r="V3243" s="15">
        <v>43.288276231263382</v>
      </c>
      <c r="W3243" s="14">
        <v>35.424543773000039</v>
      </c>
      <c r="X3243" s="14">
        <v>36.853867783000055</v>
      </c>
      <c r="Y3243" s="14" t="s">
        <v>6753</v>
      </c>
      <c r="Z3243" s="70" t="s">
        <v>5574</v>
      </c>
    </row>
    <row r="3244" spans="1:26" x14ac:dyDescent="0.25">
      <c r="A3244" s="14">
        <v>3050</v>
      </c>
      <c r="B3244" s="14" t="s">
        <v>5230</v>
      </c>
      <c r="C3244" s="14" t="s">
        <v>5245</v>
      </c>
      <c r="D3244" s="14" t="s">
        <v>5246</v>
      </c>
      <c r="E3244" s="14" t="s">
        <v>5256</v>
      </c>
      <c r="F3244" s="14" t="s">
        <v>5257</v>
      </c>
      <c r="G3244" s="14" t="s">
        <v>6754</v>
      </c>
      <c r="H3244" s="14" t="s">
        <v>6755</v>
      </c>
      <c r="I3244" s="14" t="s">
        <v>5571</v>
      </c>
      <c r="J3244" s="15">
        <v>1400</v>
      </c>
      <c r="K3244" s="15">
        <v>360</v>
      </c>
      <c r="L3244" s="14" t="s">
        <v>5572</v>
      </c>
      <c r="M3244" s="14">
        <v>3</v>
      </c>
      <c r="N3244" s="15">
        <v>969.65738758029977</v>
      </c>
      <c r="O3244" s="14">
        <v>0</v>
      </c>
      <c r="P3244" s="15">
        <v>414.52853319057812</v>
      </c>
      <c r="Q3244" s="15">
        <v>555.1288543897216</v>
      </c>
      <c r="R3244" s="15">
        <v>416.95267665952895</v>
      </c>
      <c r="S3244" s="15">
        <v>223.02119914346895</v>
      </c>
      <c r="T3244" s="15">
        <v>193.93147751605997</v>
      </c>
      <c r="U3244" s="15">
        <v>358.77323340471094</v>
      </c>
      <c r="V3244" s="15">
        <v>58.179443254817983</v>
      </c>
      <c r="W3244" s="14">
        <v>35.441896976000066</v>
      </c>
      <c r="X3244" s="14">
        <v>36.844180727000037</v>
      </c>
      <c r="Y3244" s="14" t="s">
        <v>6756</v>
      </c>
      <c r="Z3244" s="70" t="s">
        <v>5574</v>
      </c>
    </row>
    <row r="3245" spans="1:26" x14ac:dyDescent="0.25">
      <c r="A3245" s="14">
        <v>3053</v>
      </c>
      <c r="B3245" s="14" t="s">
        <v>5230</v>
      </c>
      <c r="C3245" s="14" t="s">
        <v>5245</v>
      </c>
      <c r="D3245" s="14" t="s">
        <v>5246</v>
      </c>
      <c r="E3245" s="14" t="s">
        <v>5256</v>
      </c>
      <c r="F3245" s="14" t="s">
        <v>5257</v>
      </c>
      <c r="G3245" s="14" t="s">
        <v>6757</v>
      </c>
      <c r="H3245" s="14" t="s">
        <v>6758</v>
      </c>
      <c r="I3245" s="14" t="s">
        <v>5571</v>
      </c>
      <c r="J3245" s="15">
        <v>400</v>
      </c>
      <c r="K3245" s="15">
        <v>350</v>
      </c>
      <c r="L3245" s="14" t="s">
        <v>5572</v>
      </c>
      <c r="M3245" s="14">
        <v>4</v>
      </c>
      <c r="N3245" s="15">
        <v>277.04496788008566</v>
      </c>
      <c r="O3245" s="14">
        <v>0</v>
      </c>
      <c r="P3245" s="15">
        <v>131.94266595289079</v>
      </c>
      <c r="Q3245" s="15">
        <v>145.10230192719484</v>
      </c>
      <c r="R3245" s="15">
        <v>118.47135438972163</v>
      </c>
      <c r="S3245" s="15">
        <v>62.681423982869383</v>
      </c>
      <c r="T3245" s="15">
        <v>54.370074946466815</v>
      </c>
      <c r="U3245" s="15">
        <v>103.1992505353319</v>
      </c>
      <c r="V3245" s="15">
        <v>17.315310492505354</v>
      </c>
      <c r="W3245" s="14">
        <v>35.446148495000045</v>
      </c>
      <c r="X3245" s="14">
        <v>37.016938846000073</v>
      </c>
      <c r="Y3245" s="14" t="s">
        <v>6759</v>
      </c>
      <c r="Z3245" s="70" t="s">
        <v>5574</v>
      </c>
    </row>
    <row r="3246" spans="1:26" x14ac:dyDescent="0.25">
      <c r="A3246" s="14">
        <v>3054</v>
      </c>
      <c r="B3246" s="14" t="s">
        <v>5230</v>
      </c>
      <c r="C3246" s="14" t="s">
        <v>5245</v>
      </c>
      <c r="D3246" s="14" t="s">
        <v>5246</v>
      </c>
      <c r="E3246" s="14" t="s">
        <v>5256</v>
      </c>
      <c r="F3246" s="14" t="s">
        <v>5257</v>
      </c>
      <c r="G3246" s="14" t="s">
        <v>6760</v>
      </c>
      <c r="H3246" s="14" t="s">
        <v>6761</v>
      </c>
      <c r="I3246" s="14" t="s">
        <v>5571</v>
      </c>
      <c r="J3246" s="15">
        <v>2100</v>
      </c>
      <c r="K3246" s="15">
        <v>780</v>
      </c>
      <c r="L3246" s="14" t="s">
        <v>5572</v>
      </c>
      <c r="M3246" s="14">
        <v>3</v>
      </c>
      <c r="N3246" s="15">
        <v>1454.4860813704497</v>
      </c>
      <c r="O3246" s="14">
        <v>0</v>
      </c>
      <c r="P3246" s="15">
        <v>692.69899625267669</v>
      </c>
      <c r="Q3246" s="15">
        <v>761.7870851177729</v>
      </c>
      <c r="R3246" s="15">
        <v>621.97461054603866</v>
      </c>
      <c r="S3246" s="15">
        <v>329.07747591006427</v>
      </c>
      <c r="T3246" s="15">
        <v>285.44289346895079</v>
      </c>
      <c r="U3246" s="15">
        <v>541.79606531049239</v>
      </c>
      <c r="V3246" s="15">
        <v>90.905380085653107</v>
      </c>
      <c r="W3246" s="14">
        <v>35.47814702900007</v>
      </c>
      <c r="X3246" s="14">
        <v>36.836046280000062</v>
      </c>
      <c r="Y3246" s="14" t="s">
        <v>6762</v>
      </c>
      <c r="Z3246" s="70" t="s">
        <v>5574</v>
      </c>
    </row>
    <row r="3247" spans="1:26" x14ac:dyDescent="0.25">
      <c r="A3247" s="14">
        <v>3041</v>
      </c>
      <c r="B3247" s="14" t="s">
        <v>5230</v>
      </c>
      <c r="C3247" s="14" t="s">
        <v>5245</v>
      </c>
      <c r="D3247" s="14" t="s">
        <v>5246</v>
      </c>
      <c r="E3247" s="14" t="s">
        <v>5256</v>
      </c>
      <c r="F3247" s="14" t="s">
        <v>5257</v>
      </c>
      <c r="G3247" s="14" t="s">
        <v>8620</v>
      </c>
      <c r="H3247" s="14" t="s">
        <v>8621</v>
      </c>
      <c r="I3247" s="14" t="s">
        <v>5571</v>
      </c>
      <c r="J3247" s="15">
        <v>790</v>
      </c>
      <c r="K3247" s="15">
        <v>230</v>
      </c>
      <c r="L3247" s="14" t="s">
        <v>5572</v>
      </c>
      <c r="M3247" s="14">
        <v>3</v>
      </c>
      <c r="N3247" s="15">
        <v>547.16381156316913</v>
      </c>
      <c r="O3247" s="14">
        <v>0</v>
      </c>
      <c r="P3247" s="15">
        <v>256.48303667023555</v>
      </c>
      <c r="Q3247" s="15">
        <v>290.68077489293358</v>
      </c>
      <c r="R3247" s="15">
        <v>233.98092491970021</v>
      </c>
      <c r="S3247" s="15">
        <v>123.79581236616703</v>
      </c>
      <c r="T3247" s="15">
        <v>107.38089801927195</v>
      </c>
      <c r="U3247" s="15">
        <v>203.81851980728047</v>
      </c>
      <c r="V3247" s="15">
        <v>34.197738222698071</v>
      </c>
      <c r="W3247" s="14">
        <v>35.429345177000073</v>
      </c>
      <c r="X3247" s="14">
        <v>36.770011700000055</v>
      </c>
      <c r="Y3247" s="14" t="s">
        <v>8622</v>
      </c>
      <c r="Z3247" s="70" t="s">
        <v>5574</v>
      </c>
    </row>
    <row r="3248" spans="1:26" x14ac:dyDescent="0.25">
      <c r="A3248" s="14">
        <v>3044</v>
      </c>
      <c r="B3248" s="14" t="s">
        <v>5230</v>
      </c>
      <c r="C3248" s="14" t="s">
        <v>5245</v>
      </c>
      <c r="D3248" s="14" t="s">
        <v>5246</v>
      </c>
      <c r="E3248" s="14" t="s">
        <v>5256</v>
      </c>
      <c r="F3248" s="14" t="s">
        <v>5257</v>
      </c>
      <c r="G3248" s="14" t="s">
        <v>9066</v>
      </c>
      <c r="H3248" s="14" t="s">
        <v>5257</v>
      </c>
      <c r="I3248" s="14" t="s">
        <v>5571</v>
      </c>
      <c r="J3248" s="15">
        <v>5200</v>
      </c>
      <c r="K3248" s="15">
        <v>2800</v>
      </c>
      <c r="L3248" s="14" t="s">
        <v>5572</v>
      </c>
      <c r="M3248" s="14">
        <v>5</v>
      </c>
      <c r="N3248" s="15">
        <v>3601.5845824411135</v>
      </c>
      <c r="O3248" s="14">
        <v>0</v>
      </c>
      <c r="P3248" s="15">
        <v>1728.7605995717345</v>
      </c>
      <c r="Q3248" s="15">
        <v>1872.8239828693791</v>
      </c>
      <c r="R3248" s="15">
        <v>1638.7209850107065</v>
      </c>
      <c r="S3248" s="15">
        <v>810.35653104925052</v>
      </c>
      <c r="T3248" s="15">
        <v>720.31691648822277</v>
      </c>
      <c r="U3248" s="15">
        <v>1242.5466809421841</v>
      </c>
      <c r="V3248" s="15">
        <v>216.09507494646681</v>
      </c>
      <c r="W3248" s="14">
        <v>35.45980948700003</v>
      </c>
      <c r="X3248" s="14">
        <v>36.746461150000073</v>
      </c>
      <c r="Y3248" s="14" t="s">
        <v>9067</v>
      </c>
      <c r="Z3248" s="70" t="s">
        <v>5574</v>
      </c>
    </row>
    <row r="3249" spans="1:26" x14ac:dyDescent="0.25">
      <c r="A3249" s="14">
        <v>5534</v>
      </c>
      <c r="B3249" s="14" t="s">
        <v>5230</v>
      </c>
      <c r="C3249" s="14" t="s">
        <v>5245</v>
      </c>
      <c r="D3249" s="14" t="s">
        <v>5246</v>
      </c>
      <c r="E3249" s="14" t="s">
        <v>5256</v>
      </c>
      <c r="F3249" s="14" t="s">
        <v>5257</v>
      </c>
      <c r="G3249" s="14" t="s">
        <v>9072</v>
      </c>
      <c r="H3249" s="14" t="s">
        <v>9073</v>
      </c>
      <c r="I3249" s="14" t="s">
        <v>5571</v>
      </c>
      <c r="J3249" s="15" t="s">
        <v>5528</v>
      </c>
      <c r="K3249" s="15" t="s">
        <v>5528</v>
      </c>
      <c r="L3249" s="14" t="s">
        <v>5572</v>
      </c>
      <c r="M3249" s="14">
        <v>2</v>
      </c>
      <c r="N3249" s="15">
        <v>0</v>
      </c>
      <c r="O3249" s="14">
        <v>0</v>
      </c>
      <c r="P3249" s="15">
        <v>0</v>
      </c>
      <c r="Q3249" s="15">
        <v>0</v>
      </c>
      <c r="R3249" s="15">
        <v>0</v>
      </c>
      <c r="S3249" s="15">
        <v>0</v>
      </c>
      <c r="T3249" s="15">
        <v>0</v>
      </c>
      <c r="U3249" s="15">
        <v>0</v>
      </c>
      <c r="V3249" s="15">
        <v>0</v>
      </c>
      <c r="W3249" s="14">
        <v>35.521318218000033</v>
      </c>
      <c r="X3249" s="14">
        <v>36.802246669000056</v>
      </c>
      <c r="Y3249" s="14" t="s">
        <v>9074</v>
      </c>
      <c r="Z3249" s="70" t="s">
        <v>5574</v>
      </c>
    </row>
    <row r="3250" spans="1:26" x14ac:dyDescent="0.25">
      <c r="A3250" s="14">
        <v>3039</v>
      </c>
      <c r="B3250" s="14" t="s">
        <v>5230</v>
      </c>
      <c r="C3250" s="14" t="s">
        <v>5245</v>
      </c>
      <c r="D3250" s="14" t="s">
        <v>5246</v>
      </c>
      <c r="E3250" s="14" t="s">
        <v>5256</v>
      </c>
      <c r="F3250" s="14" t="s">
        <v>5257</v>
      </c>
      <c r="G3250" s="14" t="s">
        <v>13441</v>
      </c>
      <c r="H3250" s="14" t="s">
        <v>13442</v>
      </c>
      <c r="I3250" s="14" t="s">
        <v>5571</v>
      </c>
      <c r="J3250" s="15">
        <v>870</v>
      </c>
      <c r="K3250" s="15">
        <v>400</v>
      </c>
      <c r="L3250" s="14" t="s">
        <v>5572</v>
      </c>
      <c r="M3250" s="14">
        <v>3</v>
      </c>
      <c r="N3250" s="15">
        <v>602.57280513918636</v>
      </c>
      <c r="O3250" s="14">
        <v>0</v>
      </c>
      <c r="P3250" s="15">
        <v>257.59987419700218</v>
      </c>
      <c r="Q3250" s="15">
        <v>344.97293094218418</v>
      </c>
      <c r="R3250" s="15">
        <v>259.10630620985012</v>
      </c>
      <c r="S3250" s="15">
        <v>138.59174518201286</v>
      </c>
      <c r="T3250" s="15">
        <v>120.51456102783727</v>
      </c>
      <c r="U3250" s="15">
        <v>222.95193790149895</v>
      </c>
      <c r="V3250" s="15">
        <v>36.154368308351181</v>
      </c>
      <c r="W3250" s="14">
        <v>35.544915850000052</v>
      </c>
      <c r="X3250" s="14">
        <v>36.866418370000076</v>
      </c>
      <c r="Y3250" s="14" t="s">
        <v>13443</v>
      </c>
      <c r="Z3250" s="70" t="s">
        <v>5574</v>
      </c>
    </row>
    <row r="3251" spans="1:26" x14ac:dyDescent="0.25">
      <c r="A3251" s="14">
        <v>3040</v>
      </c>
      <c r="B3251" s="14" t="s">
        <v>5230</v>
      </c>
      <c r="C3251" s="14" t="s">
        <v>5245</v>
      </c>
      <c r="D3251" s="14" t="s">
        <v>5246</v>
      </c>
      <c r="E3251" s="14" t="s">
        <v>5256</v>
      </c>
      <c r="F3251" s="14" t="s">
        <v>5257</v>
      </c>
      <c r="G3251" s="14" t="s">
        <v>13444</v>
      </c>
      <c r="H3251" s="14" t="s">
        <v>13445</v>
      </c>
      <c r="I3251" s="14" t="s">
        <v>5571</v>
      </c>
      <c r="J3251" s="15">
        <v>1400</v>
      </c>
      <c r="K3251" s="15">
        <v>70</v>
      </c>
      <c r="L3251" s="14" t="s">
        <v>5572</v>
      </c>
      <c r="M3251" s="14">
        <v>1</v>
      </c>
      <c r="N3251" s="15">
        <v>969.65738758029977</v>
      </c>
      <c r="O3251" s="14">
        <v>0</v>
      </c>
      <c r="P3251" s="15">
        <v>414.52853319057812</v>
      </c>
      <c r="Q3251" s="15">
        <v>555.1288543897216</v>
      </c>
      <c r="R3251" s="15">
        <v>416.95267665952895</v>
      </c>
      <c r="S3251" s="15">
        <v>223.02119914346895</v>
      </c>
      <c r="T3251" s="15">
        <v>193.93147751605997</v>
      </c>
      <c r="U3251" s="15">
        <v>358.77323340471094</v>
      </c>
      <c r="V3251" s="15">
        <v>58.179443254817983</v>
      </c>
      <c r="W3251" s="14">
        <v>35.404659735000052</v>
      </c>
      <c r="X3251" s="14">
        <v>36.883689200000049</v>
      </c>
      <c r="Y3251" s="14" t="s">
        <v>13446</v>
      </c>
      <c r="Z3251" s="70" t="s">
        <v>5574</v>
      </c>
    </row>
    <row r="3252" spans="1:26" x14ac:dyDescent="0.25">
      <c r="A3252" s="14">
        <v>3042</v>
      </c>
      <c r="B3252" s="14" t="s">
        <v>5230</v>
      </c>
      <c r="C3252" s="14" t="s">
        <v>5245</v>
      </c>
      <c r="D3252" s="14" t="s">
        <v>5246</v>
      </c>
      <c r="E3252" s="14" t="s">
        <v>5256</v>
      </c>
      <c r="F3252" s="14" t="s">
        <v>5257</v>
      </c>
      <c r="G3252" s="14" t="s">
        <v>13447</v>
      </c>
      <c r="H3252" s="14" t="s">
        <v>13448</v>
      </c>
      <c r="I3252" s="14" t="s">
        <v>5571</v>
      </c>
      <c r="J3252" s="15">
        <v>2800</v>
      </c>
      <c r="K3252" s="15">
        <v>1300</v>
      </c>
      <c r="L3252" s="14" t="s">
        <v>5572</v>
      </c>
      <c r="M3252" s="14">
        <v>3</v>
      </c>
      <c r="N3252" s="15">
        <v>1939.3147751605995</v>
      </c>
      <c r="O3252" s="14">
        <v>0</v>
      </c>
      <c r="P3252" s="15">
        <v>829.05706638115623</v>
      </c>
      <c r="Q3252" s="15">
        <v>1110.2577087794432</v>
      </c>
      <c r="R3252" s="15">
        <v>833.90535331905789</v>
      </c>
      <c r="S3252" s="15">
        <v>446.0423982869379</v>
      </c>
      <c r="T3252" s="15">
        <v>387.86295503211994</v>
      </c>
      <c r="U3252" s="15">
        <v>717.54646680942187</v>
      </c>
      <c r="V3252" s="15">
        <v>116.35888650963597</v>
      </c>
      <c r="W3252" s="14">
        <v>35.546426783000072</v>
      </c>
      <c r="X3252" s="14">
        <v>36.800596875000053</v>
      </c>
      <c r="Y3252" s="14" t="s">
        <v>13449</v>
      </c>
      <c r="Z3252" s="70" t="s">
        <v>5574</v>
      </c>
    </row>
    <row r="3253" spans="1:26" x14ac:dyDescent="0.25">
      <c r="A3253" s="14">
        <v>3043</v>
      </c>
      <c r="B3253" s="14" t="s">
        <v>5230</v>
      </c>
      <c r="C3253" s="14" t="s">
        <v>5245</v>
      </c>
      <c r="D3253" s="14" t="s">
        <v>5246</v>
      </c>
      <c r="E3253" s="14" t="s">
        <v>5256</v>
      </c>
      <c r="F3253" s="14" t="s">
        <v>5257</v>
      </c>
      <c r="G3253" s="14" t="s">
        <v>13450</v>
      </c>
      <c r="H3253" s="14" t="s">
        <v>13451</v>
      </c>
      <c r="I3253" s="14" t="s">
        <v>5571</v>
      </c>
      <c r="J3253" s="15">
        <v>310</v>
      </c>
      <c r="K3253" s="15">
        <v>210</v>
      </c>
      <c r="L3253" s="14" t="s">
        <v>5572</v>
      </c>
      <c r="M3253" s="14">
        <v>3</v>
      </c>
      <c r="N3253" s="15">
        <v>214.70985010706639</v>
      </c>
      <c r="O3253" s="14">
        <v>0</v>
      </c>
      <c r="P3253" s="15">
        <v>91.788460920770873</v>
      </c>
      <c r="Q3253" s="15">
        <v>122.92138918629551</v>
      </c>
      <c r="R3253" s="15">
        <v>92.325235546038556</v>
      </c>
      <c r="S3253" s="15">
        <v>49.383265524625273</v>
      </c>
      <c r="T3253" s="15">
        <v>42.941970021413283</v>
      </c>
      <c r="U3253" s="15">
        <v>79.442644539614562</v>
      </c>
      <c r="V3253" s="15">
        <v>12.882591006423983</v>
      </c>
      <c r="W3253" s="14">
        <v>35.539684935000025</v>
      </c>
      <c r="X3253" s="14">
        <v>36.840867287000037</v>
      </c>
      <c r="Y3253" s="14" t="s">
        <v>13452</v>
      </c>
      <c r="Z3253" s="70" t="s">
        <v>5574</v>
      </c>
    </row>
    <row r="3254" spans="1:26" x14ac:dyDescent="0.25">
      <c r="A3254" s="14">
        <v>3046</v>
      </c>
      <c r="B3254" s="14" t="s">
        <v>5230</v>
      </c>
      <c r="C3254" s="14" t="s">
        <v>5245</v>
      </c>
      <c r="D3254" s="14" t="s">
        <v>5246</v>
      </c>
      <c r="E3254" s="14" t="s">
        <v>5256</v>
      </c>
      <c r="F3254" s="14" t="s">
        <v>5257</v>
      </c>
      <c r="G3254" s="14" t="s">
        <v>13453</v>
      </c>
      <c r="H3254" s="14" t="s">
        <v>10373</v>
      </c>
      <c r="I3254" s="14" t="s">
        <v>5571</v>
      </c>
      <c r="J3254" s="15">
        <v>2700</v>
      </c>
      <c r="K3254" s="15">
        <v>120</v>
      </c>
      <c r="L3254" s="14" t="s">
        <v>5572</v>
      </c>
      <c r="M3254" s="14">
        <v>1</v>
      </c>
      <c r="N3254" s="15">
        <v>1870.0535331905783</v>
      </c>
      <c r="O3254" s="14">
        <v>0</v>
      </c>
      <c r="P3254" s="15">
        <v>799.44788543897221</v>
      </c>
      <c r="Q3254" s="15">
        <v>1070.6056477516061</v>
      </c>
      <c r="R3254" s="15">
        <v>804.12301927194881</v>
      </c>
      <c r="S3254" s="15">
        <v>430.11231263383303</v>
      </c>
      <c r="T3254" s="15">
        <v>374.01070663811566</v>
      </c>
      <c r="U3254" s="15">
        <v>691.91980728051396</v>
      </c>
      <c r="V3254" s="15">
        <v>112.20321199143469</v>
      </c>
      <c r="W3254" s="14">
        <v>35.492762697000046</v>
      </c>
      <c r="X3254" s="14">
        <v>36.909564817000046</v>
      </c>
      <c r="Y3254" s="14" t="s">
        <v>13454</v>
      </c>
      <c r="Z3254" s="70" t="s">
        <v>5574</v>
      </c>
    </row>
    <row r="3255" spans="1:26" x14ac:dyDescent="0.25">
      <c r="A3255" s="14">
        <v>3048</v>
      </c>
      <c r="B3255" s="14" t="s">
        <v>5230</v>
      </c>
      <c r="C3255" s="14" t="s">
        <v>5245</v>
      </c>
      <c r="D3255" s="14" t="s">
        <v>5246</v>
      </c>
      <c r="E3255" s="14" t="s">
        <v>5256</v>
      </c>
      <c r="F3255" s="14" t="s">
        <v>5257</v>
      </c>
      <c r="G3255" s="14" t="s">
        <v>13455</v>
      </c>
      <c r="H3255" s="14" t="s">
        <v>13456</v>
      </c>
      <c r="I3255" s="14" t="s">
        <v>5571</v>
      </c>
      <c r="J3255" s="15">
        <v>3300</v>
      </c>
      <c r="K3255" s="15">
        <v>960</v>
      </c>
      <c r="L3255" s="14" t="s">
        <v>5572</v>
      </c>
      <c r="M3255" s="14">
        <v>2</v>
      </c>
      <c r="N3255" s="15">
        <v>2285.6209850107066</v>
      </c>
      <c r="O3255" s="14">
        <v>0</v>
      </c>
      <c r="P3255" s="15">
        <v>977.10297109207704</v>
      </c>
      <c r="Q3255" s="15">
        <v>1308.5180139186295</v>
      </c>
      <c r="R3255" s="15">
        <v>982.81702355460391</v>
      </c>
      <c r="S3255" s="15">
        <v>525.69282655246252</v>
      </c>
      <c r="T3255" s="15">
        <v>457.12419700214133</v>
      </c>
      <c r="U3255" s="15">
        <v>845.67976445396141</v>
      </c>
      <c r="V3255" s="15">
        <v>137.13725910064238</v>
      </c>
      <c r="W3255" s="14">
        <v>35.512671338000075</v>
      </c>
      <c r="X3255" s="14">
        <v>36.882921635000059</v>
      </c>
      <c r="Y3255" s="14" t="s">
        <v>13457</v>
      </c>
      <c r="Z3255" s="70" t="s">
        <v>5574</v>
      </c>
    </row>
    <row r="3256" spans="1:26" x14ac:dyDescent="0.25">
      <c r="A3256" s="14">
        <v>3049</v>
      </c>
      <c r="B3256" s="14" t="s">
        <v>5230</v>
      </c>
      <c r="C3256" s="14" t="s">
        <v>5245</v>
      </c>
      <c r="D3256" s="14" t="s">
        <v>5246</v>
      </c>
      <c r="E3256" s="14" t="s">
        <v>5256</v>
      </c>
      <c r="F3256" s="14" t="s">
        <v>5257</v>
      </c>
      <c r="G3256" s="14" t="s">
        <v>13458</v>
      </c>
      <c r="H3256" s="14" t="s">
        <v>4436</v>
      </c>
      <c r="I3256" s="14" t="s">
        <v>5571</v>
      </c>
      <c r="J3256" s="15">
        <v>1100</v>
      </c>
      <c r="K3256" s="15">
        <v>120</v>
      </c>
      <c r="L3256" s="14" t="s">
        <v>5572</v>
      </c>
      <c r="M3256" s="14">
        <v>2</v>
      </c>
      <c r="N3256" s="15">
        <v>761.87366167023561</v>
      </c>
      <c r="O3256" s="14">
        <v>0</v>
      </c>
      <c r="P3256" s="15">
        <v>325.7009903640257</v>
      </c>
      <c r="Q3256" s="15">
        <v>436.17267130620991</v>
      </c>
      <c r="R3256" s="15">
        <v>327.60567451820134</v>
      </c>
      <c r="S3256" s="15">
        <v>175.2309421841542</v>
      </c>
      <c r="T3256" s="15">
        <v>152.37473233404714</v>
      </c>
      <c r="U3256" s="15">
        <v>281.89325481798716</v>
      </c>
      <c r="V3256" s="15">
        <v>45.712419700214134</v>
      </c>
      <c r="W3256" s="14">
        <v>35.464134548000061</v>
      </c>
      <c r="X3256" s="14">
        <v>36.885957842000039</v>
      </c>
      <c r="Y3256" s="14" t="s">
        <v>13459</v>
      </c>
      <c r="Z3256" s="70" t="s">
        <v>5574</v>
      </c>
    </row>
    <row r="3257" spans="1:26" x14ac:dyDescent="0.25">
      <c r="A3257" s="14">
        <v>3051</v>
      </c>
      <c r="B3257" s="14" t="s">
        <v>5230</v>
      </c>
      <c r="C3257" s="14" t="s">
        <v>5245</v>
      </c>
      <c r="D3257" s="14" t="s">
        <v>5246</v>
      </c>
      <c r="E3257" s="14" t="s">
        <v>5256</v>
      </c>
      <c r="F3257" s="14" t="s">
        <v>5257</v>
      </c>
      <c r="G3257" s="14" t="s">
        <v>13460</v>
      </c>
      <c r="H3257" s="14" t="s">
        <v>13461</v>
      </c>
      <c r="I3257" s="14" t="s">
        <v>5571</v>
      </c>
      <c r="J3257" s="15">
        <v>680</v>
      </c>
      <c r="K3257" s="15">
        <v>140</v>
      </c>
      <c r="L3257" s="14" t="s">
        <v>5572</v>
      </c>
      <c r="M3257" s="14">
        <v>2</v>
      </c>
      <c r="N3257" s="15">
        <v>470.97644539614561</v>
      </c>
      <c r="O3257" s="14">
        <v>0</v>
      </c>
      <c r="P3257" s="15">
        <v>201.34243040685223</v>
      </c>
      <c r="Q3257" s="15">
        <v>269.63401498929335</v>
      </c>
      <c r="R3257" s="15">
        <v>202.5198715203426</v>
      </c>
      <c r="S3257" s="15">
        <v>108.32458244111349</v>
      </c>
      <c r="T3257" s="15">
        <v>94.195289079229127</v>
      </c>
      <c r="U3257" s="15">
        <v>174.26128479657388</v>
      </c>
      <c r="V3257" s="15">
        <v>28.258586723768737</v>
      </c>
      <c r="W3257" s="14">
        <v>35.481473492000077</v>
      </c>
      <c r="X3257" s="14">
        <v>36.948448141000028</v>
      </c>
      <c r="Y3257" s="14" t="s">
        <v>13462</v>
      </c>
      <c r="Z3257" s="70" t="s">
        <v>5574</v>
      </c>
    </row>
    <row r="3258" spans="1:26" x14ac:dyDescent="0.25">
      <c r="A3258" s="14">
        <v>3052</v>
      </c>
      <c r="B3258" s="14" t="s">
        <v>5230</v>
      </c>
      <c r="C3258" s="14" t="s">
        <v>5245</v>
      </c>
      <c r="D3258" s="14" t="s">
        <v>5246</v>
      </c>
      <c r="E3258" s="14" t="s">
        <v>5256</v>
      </c>
      <c r="F3258" s="14" t="s">
        <v>5257</v>
      </c>
      <c r="G3258" s="14" t="s">
        <v>13463</v>
      </c>
      <c r="H3258" s="14" t="s">
        <v>4090</v>
      </c>
      <c r="I3258" s="14" t="s">
        <v>5571</v>
      </c>
      <c r="J3258" s="15">
        <v>2100</v>
      </c>
      <c r="K3258" s="15">
        <v>930</v>
      </c>
      <c r="L3258" s="14" t="s">
        <v>5572</v>
      </c>
      <c r="M3258" s="14">
        <v>3</v>
      </c>
      <c r="N3258" s="15">
        <v>1454.4860813704497</v>
      </c>
      <c r="O3258" s="14">
        <v>0</v>
      </c>
      <c r="P3258" s="15">
        <v>621.79279978586726</v>
      </c>
      <c r="Q3258" s="15">
        <v>832.69328158458245</v>
      </c>
      <c r="R3258" s="15">
        <v>625.42901498929336</v>
      </c>
      <c r="S3258" s="15">
        <v>334.53179871520342</v>
      </c>
      <c r="T3258" s="15">
        <v>290.89721627408994</v>
      </c>
      <c r="U3258" s="15">
        <v>538.1598501070664</v>
      </c>
      <c r="V3258" s="15">
        <v>87.269164882226974</v>
      </c>
      <c r="W3258" s="14">
        <v>35.520363718000056</v>
      </c>
      <c r="X3258" s="14">
        <v>36.84620947600007</v>
      </c>
      <c r="Y3258" s="14" t="s">
        <v>13464</v>
      </c>
      <c r="Z3258" s="70" t="s">
        <v>5574</v>
      </c>
    </row>
    <row r="3259" spans="1:26" x14ac:dyDescent="0.25">
      <c r="A3259" s="14">
        <v>3055</v>
      </c>
      <c r="B3259" s="14" t="s">
        <v>5230</v>
      </c>
      <c r="C3259" s="14" t="s">
        <v>5245</v>
      </c>
      <c r="D3259" s="14" t="s">
        <v>5246</v>
      </c>
      <c r="E3259" s="14" t="s">
        <v>5256</v>
      </c>
      <c r="F3259" s="14" t="s">
        <v>5257</v>
      </c>
      <c r="G3259" s="14" t="s">
        <v>13465</v>
      </c>
      <c r="H3259" s="14" t="s">
        <v>2055</v>
      </c>
      <c r="I3259" s="14" t="s">
        <v>5571</v>
      </c>
      <c r="J3259" s="15">
        <v>1400</v>
      </c>
      <c r="K3259" s="15">
        <v>540</v>
      </c>
      <c r="L3259" s="14" t="s">
        <v>5572</v>
      </c>
      <c r="M3259" s="14">
        <v>2</v>
      </c>
      <c r="N3259" s="15">
        <v>969.65738758029977</v>
      </c>
      <c r="O3259" s="14">
        <v>0</v>
      </c>
      <c r="P3259" s="15">
        <v>414.52853319057812</v>
      </c>
      <c r="Q3259" s="15">
        <v>555.1288543897216</v>
      </c>
      <c r="R3259" s="15">
        <v>416.95267665952895</v>
      </c>
      <c r="S3259" s="15">
        <v>223.02119914346895</v>
      </c>
      <c r="T3259" s="15">
        <v>193.93147751605997</v>
      </c>
      <c r="U3259" s="15">
        <v>358.77323340471094</v>
      </c>
      <c r="V3259" s="15">
        <v>58.179443254817983</v>
      </c>
      <c r="W3259" s="14">
        <v>35.436729828000068</v>
      </c>
      <c r="X3259" s="14">
        <v>37.059867375000067</v>
      </c>
      <c r="Y3259" s="14" t="s">
        <v>13466</v>
      </c>
      <c r="Z3259" s="70" t="s">
        <v>5574</v>
      </c>
    </row>
    <row r="3260" spans="1:26" x14ac:dyDescent="0.25">
      <c r="A3260" s="14">
        <v>3056</v>
      </c>
      <c r="B3260" s="14" t="s">
        <v>5230</v>
      </c>
      <c r="C3260" s="14" t="s">
        <v>5245</v>
      </c>
      <c r="D3260" s="14" t="s">
        <v>5246</v>
      </c>
      <c r="E3260" s="14" t="s">
        <v>5256</v>
      </c>
      <c r="F3260" s="14" t="s">
        <v>5257</v>
      </c>
      <c r="G3260" s="14" t="s">
        <v>13467</v>
      </c>
      <c r="H3260" s="14" t="s">
        <v>2059</v>
      </c>
      <c r="I3260" s="14" t="s">
        <v>5571</v>
      </c>
      <c r="J3260" s="15">
        <v>2200</v>
      </c>
      <c r="K3260" s="15">
        <v>450</v>
      </c>
      <c r="L3260" s="14" t="s">
        <v>5572</v>
      </c>
      <c r="M3260" s="14">
        <v>2</v>
      </c>
      <c r="N3260" s="15">
        <v>1523.7473233404712</v>
      </c>
      <c r="O3260" s="14">
        <v>0</v>
      </c>
      <c r="P3260" s="15">
        <v>651.4019807280514</v>
      </c>
      <c r="Q3260" s="15">
        <v>872.34534261241981</v>
      </c>
      <c r="R3260" s="15">
        <v>655.21134903640268</v>
      </c>
      <c r="S3260" s="15">
        <v>350.4618843683084</v>
      </c>
      <c r="T3260" s="15">
        <v>304.74946466809428</v>
      </c>
      <c r="U3260" s="15">
        <v>563.78650963597431</v>
      </c>
      <c r="V3260" s="15">
        <v>91.424839400428269</v>
      </c>
      <c r="W3260" s="14">
        <v>35.450727048000033</v>
      </c>
      <c r="X3260" s="14">
        <v>36.902707197000041</v>
      </c>
      <c r="Y3260" s="14" t="s">
        <v>13468</v>
      </c>
      <c r="Z3260" s="70" t="s">
        <v>5574</v>
      </c>
    </row>
    <row r="3261" spans="1:26" x14ac:dyDescent="0.25">
      <c r="A3261" s="14">
        <v>3057</v>
      </c>
      <c r="B3261" s="14" t="s">
        <v>5230</v>
      </c>
      <c r="C3261" s="14" t="s">
        <v>5245</v>
      </c>
      <c r="D3261" s="14" t="s">
        <v>5246</v>
      </c>
      <c r="E3261" s="14" t="s">
        <v>5256</v>
      </c>
      <c r="F3261" s="14" t="s">
        <v>5257</v>
      </c>
      <c r="G3261" s="14" t="s">
        <v>13469</v>
      </c>
      <c r="H3261" s="14" t="s">
        <v>2797</v>
      </c>
      <c r="I3261" s="14" t="s">
        <v>5571</v>
      </c>
      <c r="J3261" s="15">
        <v>960</v>
      </c>
      <c r="K3261" s="15">
        <v>70</v>
      </c>
      <c r="L3261" s="14" t="s">
        <v>5572</v>
      </c>
      <c r="M3261" s="14">
        <v>1</v>
      </c>
      <c r="N3261" s="15">
        <v>664.90792291220555</v>
      </c>
      <c r="O3261" s="14">
        <v>0</v>
      </c>
      <c r="P3261" s="15">
        <v>284.24813704496785</v>
      </c>
      <c r="Q3261" s="15">
        <v>380.6597858672377</v>
      </c>
      <c r="R3261" s="15">
        <v>285.9104068522484</v>
      </c>
      <c r="S3261" s="15">
        <v>152.92882226980728</v>
      </c>
      <c r="T3261" s="15">
        <v>132.98158458244112</v>
      </c>
      <c r="U3261" s="15">
        <v>246.01593147751606</v>
      </c>
      <c r="V3261" s="15">
        <v>39.89447537473233</v>
      </c>
      <c r="W3261" s="14">
        <v>35.432246141000064</v>
      </c>
      <c r="X3261" s="14">
        <v>36.981868750000046</v>
      </c>
      <c r="Y3261" s="14" t="s">
        <v>13470</v>
      </c>
      <c r="Z3261" s="70" t="s">
        <v>5574</v>
      </c>
    </row>
    <row r="3262" spans="1:26" x14ac:dyDescent="0.25">
      <c r="A3262" s="14">
        <v>3058</v>
      </c>
      <c r="B3262" s="14" t="s">
        <v>5230</v>
      </c>
      <c r="C3262" s="14" t="s">
        <v>5245</v>
      </c>
      <c r="D3262" s="14" t="s">
        <v>5246</v>
      </c>
      <c r="E3262" s="14" t="s">
        <v>5256</v>
      </c>
      <c r="F3262" s="14" t="s">
        <v>5257</v>
      </c>
      <c r="G3262" s="14" t="s">
        <v>13471</v>
      </c>
      <c r="H3262" s="14" t="s">
        <v>949</v>
      </c>
      <c r="I3262" s="14" t="s">
        <v>5571</v>
      </c>
      <c r="J3262" s="15">
        <v>3400</v>
      </c>
      <c r="K3262" s="15">
        <v>1100</v>
      </c>
      <c r="L3262" s="14" t="s">
        <v>5572</v>
      </c>
      <c r="M3262" s="14">
        <v>2</v>
      </c>
      <c r="N3262" s="15">
        <v>2354.8822269807279</v>
      </c>
      <c r="O3262" s="14">
        <v>0</v>
      </c>
      <c r="P3262" s="15">
        <v>1006.7121520342612</v>
      </c>
      <c r="Q3262" s="15">
        <v>1348.1700749464667</v>
      </c>
      <c r="R3262" s="15">
        <v>1012.599357601713</v>
      </c>
      <c r="S3262" s="15">
        <v>541.62291220556745</v>
      </c>
      <c r="T3262" s="15">
        <v>470.97644539614561</v>
      </c>
      <c r="U3262" s="15">
        <v>871.30642398286932</v>
      </c>
      <c r="V3262" s="15">
        <v>141.29293361884368</v>
      </c>
      <c r="W3262" s="14">
        <v>35.503311304000079</v>
      </c>
      <c r="X3262" s="14">
        <v>36.786772597000038</v>
      </c>
      <c r="Y3262" s="14" t="s">
        <v>13472</v>
      </c>
      <c r="Z3262" s="70" t="s">
        <v>5574</v>
      </c>
    </row>
    <row r="3263" spans="1:26" x14ac:dyDescent="0.25">
      <c r="A3263" s="14">
        <v>3059</v>
      </c>
      <c r="B3263" s="14" t="s">
        <v>5230</v>
      </c>
      <c r="C3263" s="14" t="s">
        <v>5245</v>
      </c>
      <c r="D3263" s="14" t="s">
        <v>5246</v>
      </c>
      <c r="E3263" s="14" t="s">
        <v>5256</v>
      </c>
      <c r="F3263" s="14" t="s">
        <v>5257</v>
      </c>
      <c r="G3263" s="14" t="s">
        <v>13473</v>
      </c>
      <c r="H3263" s="14" t="s">
        <v>13474</v>
      </c>
      <c r="I3263" s="14" t="s">
        <v>5571</v>
      </c>
      <c r="J3263" s="15">
        <v>1100</v>
      </c>
      <c r="K3263" s="15">
        <v>270</v>
      </c>
      <c r="L3263" s="14" t="s">
        <v>5572</v>
      </c>
      <c r="M3263" s="14">
        <v>2</v>
      </c>
      <c r="N3263" s="15">
        <v>761.87366167023561</v>
      </c>
      <c r="O3263" s="14">
        <v>0</v>
      </c>
      <c r="P3263" s="15">
        <v>325.7009903640257</v>
      </c>
      <c r="Q3263" s="15">
        <v>436.17267130620991</v>
      </c>
      <c r="R3263" s="15">
        <v>327.60567451820134</v>
      </c>
      <c r="S3263" s="15">
        <v>175.2309421841542</v>
      </c>
      <c r="T3263" s="15">
        <v>152.37473233404714</v>
      </c>
      <c r="U3263" s="15">
        <v>281.89325481798716</v>
      </c>
      <c r="V3263" s="15">
        <v>45.712419700214134</v>
      </c>
      <c r="W3263" s="14">
        <v>35.465546768000024</v>
      </c>
      <c r="X3263" s="14">
        <v>36.972048159000053</v>
      </c>
      <c r="Y3263" s="14" t="s">
        <v>13475</v>
      </c>
      <c r="Z3263" s="70" t="s">
        <v>5574</v>
      </c>
    </row>
    <row r="3264" spans="1:26" x14ac:dyDescent="0.25">
      <c r="A3264" s="14">
        <v>3060</v>
      </c>
      <c r="B3264" s="14" t="s">
        <v>5230</v>
      </c>
      <c r="C3264" s="14" t="s">
        <v>5245</v>
      </c>
      <c r="D3264" s="14" t="s">
        <v>5246</v>
      </c>
      <c r="E3264" s="14" t="s">
        <v>5256</v>
      </c>
      <c r="F3264" s="14" t="s">
        <v>5257</v>
      </c>
      <c r="G3264" s="14" t="s">
        <v>13476</v>
      </c>
      <c r="H3264" s="14" t="s">
        <v>6315</v>
      </c>
      <c r="I3264" s="14" t="s">
        <v>5571</v>
      </c>
      <c r="J3264" s="15">
        <v>540</v>
      </c>
      <c r="K3264" s="15">
        <v>290</v>
      </c>
      <c r="L3264" s="14" t="s">
        <v>5572</v>
      </c>
      <c r="M3264" s="14">
        <v>3</v>
      </c>
      <c r="N3264" s="15">
        <v>374.01070663811566</v>
      </c>
      <c r="O3264" s="14">
        <v>0</v>
      </c>
      <c r="P3264" s="15">
        <v>178.12259903640259</v>
      </c>
      <c r="Q3264" s="15">
        <v>195.88810760171305</v>
      </c>
      <c r="R3264" s="15">
        <v>159.93632842612422</v>
      </c>
      <c r="S3264" s="15">
        <v>84.619922376873674</v>
      </c>
      <c r="T3264" s="15">
        <v>73.399601177730204</v>
      </c>
      <c r="U3264" s="15">
        <v>139.31898822269807</v>
      </c>
      <c r="V3264" s="15">
        <v>23.375669164882229</v>
      </c>
      <c r="W3264" s="14">
        <v>35.421495166000057</v>
      </c>
      <c r="X3264" s="14">
        <v>36.93660665200008</v>
      </c>
      <c r="Y3264" s="14" t="s">
        <v>13477</v>
      </c>
      <c r="Z3264" s="70" t="s">
        <v>5574</v>
      </c>
    </row>
    <row r="3265" spans="1:26" x14ac:dyDescent="0.25">
      <c r="A3265" s="14">
        <v>3061</v>
      </c>
      <c r="B3265" s="14" t="s">
        <v>5230</v>
      </c>
      <c r="C3265" s="14" t="s">
        <v>5245</v>
      </c>
      <c r="D3265" s="14" t="s">
        <v>5246</v>
      </c>
      <c r="E3265" s="14" t="s">
        <v>5256</v>
      </c>
      <c r="F3265" s="14" t="s">
        <v>5257</v>
      </c>
      <c r="G3265" s="14" t="s">
        <v>13478</v>
      </c>
      <c r="H3265" s="14" t="s">
        <v>13479</v>
      </c>
      <c r="I3265" s="14" t="s">
        <v>5571</v>
      </c>
      <c r="J3265" s="15">
        <v>1200</v>
      </c>
      <c r="K3265" s="15">
        <v>340</v>
      </c>
      <c r="L3265" s="14" t="s">
        <v>5572</v>
      </c>
      <c r="M3265" s="14">
        <v>2</v>
      </c>
      <c r="N3265" s="15">
        <v>831.13490364025699</v>
      </c>
      <c r="O3265" s="14">
        <v>0</v>
      </c>
      <c r="P3265" s="15">
        <v>355.31017130620984</v>
      </c>
      <c r="Q3265" s="15">
        <v>475.82473233404716</v>
      </c>
      <c r="R3265" s="15">
        <v>357.38800856531054</v>
      </c>
      <c r="S3265" s="15">
        <v>191.16102783725913</v>
      </c>
      <c r="T3265" s="15">
        <v>166.22698072805142</v>
      </c>
      <c r="U3265" s="15">
        <v>307.51991434689506</v>
      </c>
      <c r="V3265" s="15">
        <v>49.868094218415415</v>
      </c>
      <c r="W3265" s="14">
        <v>35.539457908000031</v>
      </c>
      <c r="X3265" s="14">
        <v>36.905517530000054</v>
      </c>
      <c r="Y3265" s="14" t="s">
        <v>13480</v>
      </c>
      <c r="Z3265" s="70" t="s">
        <v>5574</v>
      </c>
    </row>
    <row r="3266" spans="1:26" x14ac:dyDescent="0.25">
      <c r="A3266" s="14">
        <v>3063</v>
      </c>
      <c r="B3266" s="14" t="s">
        <v>5230</v>
      </c>
      <c r="C3266" s="14" t="s">
        <v>5245</v>
      </c>
      <c r="D3266" s="14" t="s">
        <v>5246</v>
      </c>
      <c r="E3266" s="14" t="s">
        <v>5258</v>
      </c>
      <c r="F3266" s="14" t="s">
        <v>5259</v>
      </c>
      <c r="G3266" s="14" t="s">
        <v>6763</v>
      </c>
      <c r="H3266" s="14" t="s">
        <v>6764</v>
      </c>
      <c r="I3266" s="14" t="s">
        <v>5571</v>
      </c>
      <c r="J3266" s="15">
        <v>4600</v>
      </c>
      <c r="K3266" s="15">
        <v>1900</v>
      </c>
      <c r="L3266" s="14" t="s">
        <v>5572</v>
      </c>
      <c r="M3266" s="14">
        <v>4</v>
      </c>
      <c r="N3266" s="15">
        <v>3185.9643369542937</v>
      </c>
      <c r="O3266" s="14">
        <v>0</v>
      </c>
      <c r="P3266" s="15">
        <v>1616.8769010043043</v>
      </c>
      <c r="Q3266" s="15">
        <v>1569.0874359499894</v>
      </c>
      <c r="R3266" s="15">
        <v>1369.9646648903465</v>
      </c>
      <c r="S3266" s="15">
        <v>756.66653002664475</v>
      </c>
      <c r="T3266" s="15">
        <v>637.19286739085874</v>
      </c>
      <c r="U3266" s="15">
        <v>1178.8068046730887</v>
      </c>
      <c r="V3266" s="15">
        <v>191.15786021725762</v>
      </c>
      <c r="W3266" s="14">
        <v>35.54013096400007</v>
      </c>
      <c r="X3266" s="14">
        <v>36.67870414600003</v>
      </c>
      <c r="Y3266" s="14" t="s">
        <v>6765</v>
      </c>
      <c r="Z3266" s="70" t="s">
        <v>5574</v>
      </c>
    </row>
    <row r="3267" spans="1:26" x14ac:dyDescent="0.25">
      <c r="A3267" s="14">
        <v>3065</v>
      </c>
      <c r="B3267" s="14" t="s">
        <v>5230</v>
      </c>
      <c r="C3267" s="14" t="s">
        <v>5245</v>
      </c>
      <c r="D3267" s="14" t="s">
        <v>5246</v>
      </c>
      <c r="E3267" s="14" t="s">
        <v>5258</v>
      </c>
      <c r="F3267" s="14" t="s">
        <v>5259</v>
      </c>
      <c r="G3267" s="14" t="s">
        <v>6766</v>
      </c>
      <c r="H3267" s="14" t="s">
        <v>6767</v>
      </c>
      <c r="I3267" s="14" t="s">
        <v>5571</v>
      </c>
      <c r="J3267" s="15">
        <v>3500</v>
      </c>
      <c r="K3267" s="15">
        <v>1600</v>
      </c>
      <c r="L3267" s="14" t="s">
        <v>5572</v>
      </c>
      <c r="M3267" s="14">
        <v>4</v>
      </c>
      <c r="N3267" s="15">
        <v>2424.1032998565279</v>
      </c>
      <c r="O3267" s="14">
        <v>0</v>
      </c>
      <c r="P3267" s="15">
        <v>1230.232424677188</v>
      </c>
      <c r="Q3267" s="15">
        <v>1193.8708751793399</v>
      </c>
      <c r="R3267" s="15">
        <v>1042.3644189383067</v>
      </c>
      <c r="S3267" s="15">
        <v>557.54375896700139</v>
      </c>
      <c r="T3267" s="15">
        <v>484.82065997130559</v>
      </c>
      <c r="U3267" s="15">
        <v>896.91822094691531</v>
      </c>
      <c r="V3267" s="15">
        <v>145.44619799139167</v>
      </c>
      <c r="W3267" s="14">
        <v>35.502668165000046</v>
      </c>
      <c r="X3267" s="14">
        <v>36.576634657000056</v>
      </c>
      <c r="Y3267" s="14" t="s">
        <v>6768</v>
      </c>
      <c r="Z3267" s="70" t="s">
        <v>5574</v>
      </c>
    </row>
    <row r="3268" spans="1:26" x14ac:dyDescent="0.25">
      <c r="A3268" s="14">
        <v>3066</v>
      </c>
      <c r="B3268" s="14" t="s">
        <v>5230</v>
      </c>
      <c r="C3268" s="14" t="s">
        <v>5245</v>
      </c>
      <c r="D3268" s="14" t="s">
        <v>5246</v>
      </c>
      <c r="E3268" s="14" t="s">
        <v>5258</v>
      </c>
      <c r="F3268" s="14" t="s">
        <v>5259</v>
      </c>
      <c r="G3268" s="14" t="s">
        <v>6769</v>
      </c>
      <c r="H3268" s="14" t="s">
        <v>6770</v>
      </c>
      <c r="I3268" s="14" t="s">
        <v>5571</v>
      </c>
      <c r="J3268" s="15">
        <v>1100</v>
      </c>
      <c r="K3268" s="15">
        <v>790</v>
      </c>
      <c r="L3268" s="14" t="s">
        <v>5572</v>
      </c>
      <c r="M3268" s="14">
        <v>3</v>
      </c>
      <c r="N3268" s="15">
        <v>761.86103709776592</v>
      </c>
      <c r="O3268" s="14">
        <v>0</v>
      </c>
      <c r="P3268" s="15">
        <v>384.73982373437178</v>
      </c>
      <c r="Q3268" s="15">
        <v>377.12121336339413</v>
      </c>
      <c r="R3268" s="15">
        <v>338.64723098995688</v>
      </c>
      <c r="S3268" s="15">
        <v>169.51408075425292</v>
      </c>
      <c r="T3268" s="15">
        <v>163.80012297601968</v>
      </c>
      <c r="U3268" s="15">
        <v>281.88858372617341</v>
      </c>
      <c r="V3268" s="15">
        <v>26.66513629842181</v>
      </c>
      <c r="W3268" s="14">
        <v>35.510295964000079</v>
      </c>
      <c r="X3268" s="14">
        <v>36.713325701000031</v>
      </c>
      <c r="Y3268" s="14" t="s">
        <v>6771</v>
      </c>
      <c r="Z3268" s="70" t="s">
        <v>5574</v>
      </c>
    </row>
    <row r="3269" spans="1:26" x14ac:dyDescent="0.25">
      <c r="A3269" s="14">
        <v>3067</v>
      </c>
      <c r="B3269" s="14" t="s">
        <v>5230</v>
      </c>
      <c r="C3269" s="14" t="s">
        <v>5245</v>
      </c>
      <c r="D3269" s="14" t="s">
        <v>5246</v>
      </c>
      <c r="E3269" s="14" t="s">
        <v>5258</v>
      </c>
      <c r="F3269" s="14" t="s">
        <v>5259</v>
      </c>
      <c r="G3269" s="14" t="s">
        <v>6772</v>
      </c>
      <c r="H3269" s="14" t="s">
        <v>6773</v>
      </c>
      <c r="I3269" s="14" t="s">
        <v>5571</v>
      </c>
      <c r="J3269" s="15">
        <v>800</v>
      </c>
      <c r="K3269" s="15">
        <v>550</v>
      </c>
      <c r="L3269" s="14" t="s">
        <v>5572</v>
      </c>
      <c r="M3269" s="14">
        <v>3</v>
      </c>
      <c r="N3269" s="15">
        <v>554.08075425292066</v>
      </c>
      <c r="O3269" s="14">
        <v>0</v>
      </c>
      <c r="P3269" s="15">
        <v>282.58118466898952</v>
      </c>
      <c r="Q3269" s="15">
        <v>271.49956958393113</v>
      </c>
      <c r="R3269" s="15">
        <v>239.63992621438814</v>
      </c>
      <c r="S3269" s="15">
        <v>128.82377536380403</v>
      </c>
      <c r="T3269" s="15">
        <v>110.81615085058414</v>
      </c>
      <c r="U3269" s="15">
        <v>205.00987907358063</v>
      </c>
      <c r="V3269" s="15">
        <v>31.859643369542937</v>
      </c>
      <c r="W3269" s="14">
        <v>35.525229988000035</v>
      </c>
      <c r="X3269" s="14">
        <v>36.662577867000039</v>
      </c>
      <c r="Y3269" s="14" t="s">
        <v>6774</v>
      </c>
      <c r="Z3269" s="70" t="s">
        <v>5574</v>
      </c>
    </row>
    <row r="3270" spans="1:26" x14ac:dyDescent="0.25">
      <c r="A3270" s="14">
        <v>3076</v>
      </c>
      <c r="B3270" s="14" t="s">
        <v>5230</v>
      </c>
      <c r="C3270" s="14" t="s">
        <v>5245</v>
      </c>
      <c r="D3270" s="14" t="s">
        <v>5246</v>
      </c>
      <c r="E3270" s="14" t="s">
        <v>5258</v>
      </c>
      <c r="F3270" s="14" t="s">
        <v>5259</v>
      </c>
      <c r="G3270" s="14" t="s">
        <v>6775</v>
      </c>
      <c r="H3270" s="14" t="s">
        <v>6776</v>
      </c>
      <c r="I3270" s="14" t="s">
        <v>5571</v>
      </c>
      <c r="J3270" s="15">
        <v>1200</v>
      </c>
      <c r="K3270" s="15">
        <v>740</v>
      </c>
      <c r="L3270" s="14" t="s">
        <v>5572</v>
      </c>
      <c r="M3270" s="14">
        <v>4</v>
      </c>
      <c r="N3270" s="15">
        <v>831.12113137938093</v>
      </c>
      <c r="O3270" s="14">
        <v>0</v>
      </c>
      <c r="P3270" s="15">
        <v>423.87177700348428</v>
      </c>
      <c r="Q3270" s="15">
        <v>407.24935437589664</v>
      </c>
      <c r="R3270" s="15">
        <v>365.69329780692755</v>
      </c>
      <c r="S3270" s="15">
        <v>191.15786021725762</v>
      </c>
      <c r="T3270" s="15">
        <v>166.22422627587619</v>
      </c>
      <c r="U3270" s="15">
        <v>307.51481861037092</v>
      </c>
      <c r="V3270" s="15">
        <v>41.556056568969048</v>
      </c>
      <c r="W3270" s="14">
        <v>35.560986163000052</v>
      </c>
      <c r="X3270" s="14">
        <v>36.745014137000055</v>
      </c>
      <c r="Y3270" s="14" t="s">
        <v>6777</v>
      </c>
      <c r="Z3270" s="70" t="s">
        <v>5574</v>
      </c>
    </row>
    <row r="3271" spans="1:26" x14ac:dyDescent="0.25">
      <c r="A3271" s="14">
        <v>3062</v>
      </c>
      <c r="B3271" s="14" t="s">
        <v>5230</v>
      </c>
      <c r="C3271" s="14" t="s">
        <v>5245</v>
      </c>
      <c r="D3271" s="14" t="s">
        <v>5246</v>
      </c>
      <c r="E3271" s="14" t="s">
        <v>5258</v>
      </c>
      <c r="F3271" s="14" t="s">
        <v>5259</v>
      </c>
      <c r="G3271" s="14" t="s">
        <v>8018</v>
      </c>
      <c r="H3271" s="14" t="s">
        <v>8019</v>
      </c>
      <c r="I3271" s="14" t="s">
        <v>5837</v>
      </c>
      <c r="J3271" s="15">
        <v>6700</v>
      </c>
      <c r="K3271" s="15">
        <v>2500</v>
      </c>
      <c r="L3271" s="14" t="s">
        <v>5572</v>
      </c>
      <c r="M3271" s="14">
        <v>3</v>
      </c>
      <c r="N3271" s="15">
        <v>4640.4263168682101</v>
      </c>
      <c r="O3271" s="14">
        <v>0</v>
      </c>
      <c r="P3271" s="15">
        <v>2331.8142242262752</v>
      </c>
      <c r="Q3271" s="15">
        <v>2308.6120926419349</v>
      </c>
      <c r="R3271" s="15">
        <v>2000.0237425701989</v>
      </c>
      <c r="S3271" s="15">
        <v>1044.0959212953474</v>
      </c>
      <c r="T3271" s="15">
        <v>1020.8937897110062</v>
      </c>
      <c r="U3271" s="15">
        <v>1716.9577372412377</v>
      </c>
      <c r="V3271" s="15">
        <v>208.81918425906943</v>
      </c>
      <c r="W3271" s="14">
        <v>35.540654669000048</v>
      </c>
      <c r="X3271" s="14">
        <v>36.726414458000079</v>
      </c>
      <c r="Y3271" s="14" t="s">
        <v>8020</v>
      </c>
      <c r="Z3271" s="70" t="s">
        <v>5574</v>
      </c>
    </row>
    <row r="3272" spans="1:26" x14ac:dyDescent="0.25">
      <c r="A3272" s="14">
        <v>3068</v>
      </c>
      <c r="B3272" s="14" t="s">
        <v>5230</v>
      </c>
      <c r="C3272" s="14" t="s">
        <v>5245</v>
      </c>
      <c r="D3272" s="14" t="s">
        <v>5246</v>
      </c>
      <c r="E3272" s="14" t="s">
        <v>5258</v>
      </c>
      <c r="F3272" s="14" t="s">
        <v>5259</v>
      </c>
      <c r="G3272" s="14" t="s">
        <v>8021</v>
      </c>
      <c r="H3272" s="14" t="s">
        <v>5259</v>
      </c>
      <c r="I3272" s="14" t="s">
        <v>5837</v>
      </c>
      <c r="J3272" s="15">
        <v>9200</v>
      </c>
      <c r="K3272" s="15">
        <v>4600</v>
      </c>
      <c r="L3272" s="14" t="s">
        <v>5572</v>
      </c>
      <c r="M3272" s="14">
        <v>4</v>
      </c>
      <c r="N3272" s="15">
        <v>6371.9286739085874</v>
      </c>
      <c r="O3272" s="14">
        <v>0</v>
      </c>
      <c r="P3272" s="15">
        <v>3249.6836236933796</v>
      </c>
      <c r="Q3272" s="15">
        <v>3122.2450502152078</v>
      </c>
      <c r="R3272" s="15">
        <v>2739.9293297806921</v>
      </c>
      <c r="S3272" s="15">
        <v>1465.5435949989751</v>
      </c>
      <c r="T3272" s="15">
        <v>1274.3857347817175</v>
      </c>
      <c r="U3272" s="15">
        <v>2357.6136093461773</v>
      </c>
      <c r="V3272" s="15">
        <v>382.31572043451524</v>
      </c>
      <c r="W3272" s="14">
        <v>35.54750126600004</v>
      </c>
      <c r="X3272" s="14">
        <v>36.644047174000036</v>
      </c>
      <c r="Y3272" s="14" t="s">
        <v>8022</v>
      </c>
      <c r="Z3272" s="70" t="s">
        <v>5574</v>
      </c>
    </row>
    <row r="3273" spans="1:26" x14ac:dyDescent="0.25">
      <c r="A3273" s="14">
        <v>3073</v>
      </c>
      <c r="B3273" s="14" t="s">
        <v>5230</v>
      </c>
      <c r="C3273" s="14" t="s">
        <v>5245</v>
      </c>
      <c r="D3273" s="14" t="s">
        <v>5246</v>
      </c>
      <c r="E3273" s="14" t="s">
        <v>5258</v>
      </c>
      <c r="F3273" s="14" t="s">
        <v>5259</v>
      </c>
      <c r="G3273" s="14" t="s">
        <v>8023</v>
      </c>
      <c r="H3273" s="14" t="s">
        <v>8024</v>
      </c>
      <c r="I3273" s="14" t="s">
        <v>5837</v>
      </c>
      <c r="J3273" s="15">
        <v>9600</v>
      </c>
      <c r="K3273" s="15">
        <v>7000</v>
      </c>
      <c r="L3273" s="14" t="s">
        <v>5572</v>
      </c>
      <c r="M3273" s="14">
        <v>4</v>
      </c>
      <c r="N3273" s="15">
        <v>6648.9690510350474</v>
      </c>
      <c r="O3273" s="14">
        <v>0</v>
      </c>
      <c r="P3273" s="15">
        <v>3390.9742160278743</v>
      </c>
      <c r="Q3273" s="15">
        <v>3257.9948350071732</v>
      </c>
      <c r="R3273" s="15">
        <v>2892.3015372002451</v>
      </c>
      <c r="S3273" s="15">
        <v>1529.262881738061</v>
      </c>
      <c r="T3273" s="15">
        <v>1329.7938102070095</v>
      </c>
      <c r="U3273" s="15">
        <v>2460.1185488829674</v>
      </c>
      <c r="V3273" s="15">
        <v>365.6932978069276</v>
      </c>
      <c r="W3273" s="14">
        <v>35.527140410000072</v>
      </c>
      <c r="X3273" s="14">
        <v>36.589613683000039</v>
      </c>
      <c r="Y3273" s="14" t="s">
        <v>8025</v>
      </c>
      <c r="Z3273" s="70" t="s">
        <v>5574</v>
      </c>
    </row>
    <row r="3274" spans="1:26" x14ac:dyDescent="0.25">
      <c r="A3274" s="14">
        <v>3064</v>
      </c>
      <c r="B3274" s="14" t="s">
        <v>5230</v>
      </c>
      <c r="C3274" s="14" t="s">
        <v>5245</v>
      </c>
      <c r="D3274" s="14" t="s">
        <v>5246</v>
      </c>
      <c r="E3274" s="14" t="s">
        <v>5258</v>
      </c>
      <c r="F3274" s="14" t="s">
        <v>5259</v>
      </c>
      <c r="G3274" s="14" t="s">
        <v>13481</v>
      </c>
      <c r="H3274" s="14" t="s">
        <v>965</v>
      </c>
      <c r="I3274" s="14" t="s">
        <v>5571</v>
      </c>
      <c r="J3274" s="15">
        <v>620</v>
      </c>
      <c r="K3274" s="15">
        <v>260</v>
      </c>
      <c r="L3274" s="14" t="s">
        <v>5572</v>
      </c>
      <c r="M3274" s="14">
        <v>3</v>
      </c>
      <c r="N3274" s="15">
        <v>429.41258454601348</v>
      </c>
      <c r="O3274" s="14">
        <v>0</v>
      </c>
      <c r="P3274" s="15">
        <v>221.14748104119695</v>
      </c>
      <c r="Q3274" s="15">
        <v>208.26510350481652</v>
      </c>
      <c r="R3274" s="15">
        <v>181.64152326296366</v>
      </c>
      <c r="S3274" s="15">
        <v>98.76489444558311</v>
      </c>
      <c r="T3274" s="15">
        <v>90.176642754662822</v>
      </c>
      <c r="U3274" s="15">
        <v>158.88265628202498</v>
      </c>
      <c r="V3274" s="15">
        <v>25.764755072760806</v>
      </c>
      <c r="W3274" s="14">
        <v>35.553044741000065</v>
      </c>
      <c r="X3274" s="14">
        <v>36.665628783000045</v>
      </c>
      <c r="Y3274" s="14" t="s">
        <v>13482</v>
      </c>
      <c r="Z3274" s="70" t="s">
        <v>5574</v>
      </c>
    </row>
    <row r="3275" spans="1:26" x14ac:dyDescent="0.25">
      <c r="A3275" s="14">
        <v>3069</v>
      </c>
      <c r="B3275" s="14" t="s">
        <v>5230</v>
      </c>
      <c r="C3275" s="14" t="s">
        <v>5245</v>
      </c>
      <c r="D3275" s="14" t="s">
        <v>5246</v>
      </c>
      <c r="E3275" s="14" t="s">
        <v>5258</v>
      </c>
      <c r="F3275" s="14" t="s">
        <v>5259</v>
      </c>
      <c r="G3275" s="14" t="s">
        <v>13483</v>
      </c>
      <c r="H3275" s="14" t="s">
        <v>13484</v>
      </c>
      <c r="I3275" s="14" t="s">
        <v>5571</v>
      </c>
      <c r="J3275" s="15">
        <v>890</v>
      </c>
      <c r="K3275" s="15">
        <v>620</v>
      </c>
      <c r="L3275" s="14" t="s">
        <v>5572</v>
      </c>
      <c r="M3275" s="14">
        <v>3</v>
      </c>
      <c r="N3275" s="15">
        <v>616.41483910637419</v>
      </c>
      <c r="O3275" s="14">
        <v>0</v>
      </c>
      <c r="P3275" s="15">
        <v>311.28949374871894</v>
      </c>
      <c r="Q3275" s="15">
        <v>305.12534535765525</v>
      </c>
      <c r="R3275" s="15">
        <v>259.51064726378348</v>
      </c>
      <c r="S3275" s="15">
        <v>141.77541299446608</v>
      </c>
      <c r="T3275" s="15">
        <v>135.61126460340233</v>
      </c>
      <c r="U3275" s="15">
        <v>228.07349046935846</v>
      </c>
      <c r="V3275" s="15">
        <v>33.902816150850583</v>
      </c>
      <c r="W3275" s="14">
        <v>35.565389568000057</v>
      </c>
      <c r="X3275" s="14">
        <v>36.628191558000026</v>
      </c>
      <c r="Y3275" s="14" t="s">
        <v>13485</v>
      </c>
      <c r="Z3275" s="70" t="s">
        <v>5574</v>
      </c>
    </row>
    <row r="3276" spans="1:26" x14ac:dyDescent="0.25">
      <c r="A3276" s="14">
        <v>3070</v>
      </c>
      <c r="B3276" s="14" t="s">
        <v>5230</v>
      </c>
      <c r="C3276" s="14" t="s">
        <v>5245</v>
      </c>
      <c r="D3276" s="14" t="s">
        <v>5246</v>
      </c>
      <c r="E3276" s="14" t="s">
        <v>5258</v>
      </c>
      <c r="F3276" s="14" t="s">
        <v>5259</v>
      </c>
      <c r="G3276" s="14" t="s">
        <v>13486</v>
      </c>
      <c r="H3276" s="14" t="s">
        <v>13487</v>
      </c>
      <c r="I3276" s="14" t="s">
        <v>5571</v>
      </c>
      <c r="J3276" s="15">
        <v>950</v>
      </c>
      <c r="K3276" s="15">
        <v>620</v>
      </c>
      <c r="L3276" s="14" t="s">
        <v>5572</v>
      </c>
      <c r="M3276" s="14">
        <v>3</v>
      </c>
      <c r="N3276" s="15">
        <v>657.97089567534329</v>
      </c>
      <c r="O3276" s="14">
        <v>0</v>
      </c>
      <c r="P3276" s="15">
        <v>335.56515679442509</v>
      </c>
      <c r="Q3276" s="15">
        <v>322.40573888091819</v>
      </c>
      <c r="R3276" s="15">
        <v>272.39995080959204</v>
      </c>
      <c r="S3276" s="15">
        <v>144.75359704857553</v>
      </c>
      <c r="T3276" s="15">
        <v>151.33330600532895</v>
      </c>
      <c r="U3276" s="15">
        <v>243.44923139987702</v>
      </c>
      <c r="V3276" s="15">
        <v>36.188399262143882</v>
      </c>
      <c r="W3276" s="14">
        <v>35.546634167000036</v>
      </c>
      <c r="X3276" s="14">
        <v>36.617027194000059</v>
      </c>
      <c r="Y3276" s="14" t="s">
        <v>13488</v>
      </c>
      <c r="Z3276" s="70" t="s">
        <v>5574</v>
      </c>
    </row>
    <row r="3277" spans="1:26" x14ac:dyDescent="0.25">
      <c r="A3277" s="14">
        <v>3071</v>
      </c>
      <c r="B3277" s="14" t="s">
        <v>5230</v>
      </c>
      <c r="C3277" s="14" t="s">
        <v>5245</v>
      </c>
      <c r="D3277" s="14" t="s">
        <v>5246</v>
      </c>
      <c r="E3277" s="14" t="s">
        <v>5258</v>
      </c>
      <c r="F3277" s="14" t="s">
        <v>5259</v>
      </c>
      <c r="G3277" s="14" t="s">
        <v>13489</v>
      </c>
      <c r="H3277" s="14" t="s">
        <v>13490</v>
      </c>
      <c r="I3277" s="14" t="s">
        <v>5571</v>
      </c>
      <c r="J3277" s="15">
        <v>1400</v>
      </c>
      <c r="K3277" s="15">
        <v>610</v>
      </c>
      <c r="L3277" s="14" t="s">
        <v>5572</v>
      </c>
      <c r="M3277" s="14">
        <v>3</v>
      </c>
      <c r="N3277" s="15">
        <v>969.64131994261118</v>
      </c>
      <c r="O3277" s="14">
        <v>0</v>
      </c>
      <c r="P3277" s="15">
        <v>489.66886657101867</v>
      </c>
      <c r="Q3277" s="15">
        <v>479.97245337159251</v>
      </c>
      <c r="R3277" s="15">
        <v>396.58329985652801</v>
      </c>
      <c r="S3277" s="15">
        <v>198.7764705882353</v>
      </c>
      <c r="T3277" s="15">
        <v>223.01750358680059</v>
      </c>
      <c r="U3277" s="15">
        <v>358.76728837876612</v>
      </c>
      <c r="V3277" s="15">
        <v>58.178479196556665</v>
      </c>
      <c r="W3277" s="14">
        <v>35.530711731000054</v>
      </c>
      <c r="X3277" s="14">
        <v>36.775349620000043</v>
      </c>
      <c r="Y3277" s="14" t="s">
        <v>13491</v>
      </c>
      <c r="Z3277" s="70" t="s">
        <v>5574</v>
      </c>
    </row>
    <row r="3278" spans="1:26" x14ac:dyDescent="0.25">
      <c r="A3278" s="14">
        <v>3072</v>
      </c>
      <c r="B3278" s="14" t="s">
        <v>5230</v>
      </c>
      <c r="C3278" s="14" t="s">
        <v>5245</v>
      </c>
      <c r="D3278" s="14" t="s">
        <v>5246</v>
      </c>
      <c r="E3278" s="14" t="s">
        <v>5258</v>
      </c>
      <c r="F3278" s="14" t="s">
        <v>5259</v>
      </c>
      <c r="G3278" s="14" t="s">
        <v>13492</v>
      </c>
      <c r="H3278" s="14" t="s">
        <v>13493</v>
      </c>
      <c r="I3278" s="14" t="s">
        <v>5571</v>
      </c>
      <c r="J3278" s="15">
        <v>2700</v>
      </c>
      <c r="K3278" s="15">
        <v>1100</v>
      </c>
      <c r="L3278" s="14" t="s">
        <v>5572</v>
      </c>
      <c r="M3278" s="14">
        <v>3</v>
      </c>
      <c r="N3278" s="15">
        <v>1870.0225456036071</v>
      </c>
      <c r="O3278" s="14">
        <v>0</v>
      </c>
      <c r="P3278" s="15">
        <v>944.36138552982163</v>
      </c>
      <c r="Q3278" s="15">
        <v>925.66116007378548</v>
      </c>
      <c r="R3278" s="15">
        <v>804.10969460955084</v>
      </c>
      <c r="S3278" s="15">
        <v>430.10518548882965</v>
      </c>
      <c r="T3278" s="15">
        <v>374.00450912072142</v>
      </c>
      <c r="U3278" s="15">
        <v>691.90834187333462</v>
      </c>
      <c r="V3278" s="15">
        <v>112.20135273621642</v>
      </c>
      <c r="W3278" s="14">
        <v>35.498857757000053</v>
      </c>
      <c r="X3278" s="14">
        <v>36.640124593000053</v>
      </c>
      <c r="Y3278" s="14" t="s">
        <v>13494</v>
      </c>
      <c r="Z3278" s="70" t="s">
        <v>5574</v>
      </c>
    </row>
    <row r="3279" spans="1:26" x14ac:dyDescent="0.25">
      <c r="A3279" s="14">
        <v>3074</v>
      </c>
      <c r="B3279" s="14" t="s">
        <v>5230</v>
      </c>
      <c r="C3279" s="14" t="s">
        <v>5245</v>
      </c>
      <c r="D3279" s="14" t="s">
        <v>5246</v>
      </c>
      <c r="E3279" s="14" t="s">
        <v>5258</v>
      </c>
      <c r="F3279" s="14" t="s">
        <v>5259</v>
      </c>
      <c r="G3279" s="14" t="s">
        <v>13495</v>
      </c>
      <c r="H3279" s="14" t="s">
        <v>13496</v>
      </c>
      <c r="I3279" s="14" t="s">
        <v>5571</v>
      </c>
      <c r="J3279" s="15">
        <v>1300</v>
      </c>
      <c r="K3279" s="15">
        <v>620</v>
      </c>
      <c r="L3279" s="14" t="s">
        <v>5572</v>
      </c>
      <c r="M3279" s="14">
        <v>3</v>
      </c>
      <c r="N3279" s="15">
        <v>900.38122566099605</v>
      </c>
      <c r="O3279" s="14">
        <v>0</v>
      </c>
      <c r="P3279" s="15">
        <v>454.69251895880302</v>
      </c>
      <c r="Q3279" s="15">
        <v>445.68870670219303</v>
      </c>
      <c r="R3279" s="15">
        <v>387.16392703422821</v>
      </c>
      <c r="S3279" s="15">
        <v>207.08768190202909</v>
      </c>
      <c r="T3279" s="15">
        <v>180.07624513219923</v>
      </c>
      <c r="U3279" s="15">
        <v>333.14105349456855</v>
      </c>
      <c r="V3279" s="15">
        <v>54.022873539659763</v>
      </c>
      <c r="W3279" s="14">
        <v>35.558065635000048</v>
      </c>
      <c r="X3279" s="14">
        <v>36.685670737000066</v>
      </c>
      <c r="Y3279" s="14" t="s">
        <v>13497</v>
      </c>
      <c r="Z3279" s="70" t="s">
        <v>5574</v>
      </c>
    </row>
    <row r="3280" spans="1:26" x14ac:dyDescent="0.25">
      <c r="A3280" s="14">
        <v>3075</v>
      </c>
      <c r="B3280" s="14" t="s">
        <v>5230</v>
      </c>
      <c r="C3280" s="14" t="s">
        <v>5245</v>
      </c>
      <c r="D3280" s="14" t="s">
        <v>5246</v>
      </c>
      <c r="E3280" s="14" t="s">
        <v>5258</v>
      </c>
      <c r="F3280" s="14" t="s">
        <v>5259</v>
      </c>
      <c r="G3280" s="14" t="s">
        <v>13498</v>
      </c>
      <c r="H3280" s="14" t="s">
        <v>13499</v>
      </c>
      <c r="I3280" s="14" t="s">
        <v>5571</v>
      </c>
      <c r="J3280" s="15">
        <v>730</v>
      </c>
      <c r="K3280" s="15">
        <v>370</v>
      </c>
      <c r="L3280" s="14" t="s">
        <v>5572</v>
      </c>
      <c r="M3280" s="14">
        <v>3</v>
      </c>
      <c r="N3280" s="15">
        <v>505.59868825579008</v>
      </c>
      <c r="O3280" s="14">
        <v>0</v>
      </c>
      <c r="P3280" s="15">
        <v>252.79934412789504</v>
      </c>
      <c r="Q3280" s="15">
        <v>252.79934412789504</v>
      </c>
      <c r="R3280" s="15">
        <v>217.40743594998969</v>
      </c>
      <c r="S3280" s="15">
        <v>116.28769829883173</v>
      </c>
      <c r="T3280" s="15">
        <v>101.11973765115802</v>
      </c>
      <c r="U3280" s="15">
        <v>187.07151465464233</v>
      </c>
      <c r="V3280" s="15">
        <v>30.335921295347404</v>
      </c>
      <c r="W3280" s="14">
        <v>35.574275208000074</v>
      </c>
      <c r="X3280" s="14">
        <v>36.658087648000048</v>
      </c>
      <c r="Y3280" s="14" t="s">
        <v>13500</v>
      </c>
      <c r="Z3280" s="70" t="s">
        <v>5574</v>
      </c>
    </row>
    <row r="3281" spans="1:26" x14ac:dyDescent="0.25">
      <c r="A3281" s="14">
        <v>5521</v>
      </c>
      <c r="B3281" s="14" t="s">
        <v>5230</v>
      </c>
      <c r="C3281" s="14" t="s">
        <v>5245</v>
      </c>
      <c r="D3281" s="14" t="s">
        <v>5246</v>
      </c>
      <c r="E3281" s="14" t="s">
        <v>5258</v>
      </c>
      <c r="F3281" s="14" t="s">
        <v>5259</v>
      </c>
      <c r="G3281" s="14" t="s">
        <v>16672</v>
      </c>
      <c r="H3281" s="14" t="s">
        <v>51</v>
      </c>
      <c r="I3281" s="14" t="s">
        <v>5571</v>
      </c>
      <c r="J3281" s="15">
        <v>3500</v>
      </c>
      <c r="K3281" s="15">
        <v>1500</v>
      </c>
      <c r="L3281" s="14" t="s">
        <v>5572</v>
      </c>
      <c r="M3281" s="14">
        <v>3</v>
      </c>
      <c r="N3281" s="15">
        <v>2424.1032998565279</v>
      </c>
      <c r="O3281" s="14">
        <v>0</v>
      </c>
      <c r="P3281" s="15">
        <v>1236.2926829268292</v>
      </c>
      <c r="Q3281" s="15">
        <v>1187.8106169296987</v>
      </c>
      <c r="R3281" s="15">
        <v>1042.3644189383069</v>
      </c>
      <c r="S3281" s="15">
        <v>557.54375896700139</v>
      </c>
      <c r="T3281" s="15">
        <v>484.82065997130559</v>
      </c>
      <c r="U3281" s="15">
        <v>896.91822094691531</v>
      </c>
      <c r="V3281" s="15">
        <v>145.44619799139167</v>
      </c>
      <c r="W3281" s="14">
        <v>35.470849565000037</v>
      </c>
      <c r="X3281" s="14">
        <v>36.576419312000041</v>
      </c>
      <c r="Y3281" s="14" t="s">
        <v>16673</v>
      </c>
      <c r="Z3281" s="70" t="s">
        <v>5574</v>
      </c>
    </row>
    <row r="3282" spans="1:26" x14ac:dyDescent="0.25">
      <c r="A3282" s="14">
        <v>3078</v>
      </c>
      <c r="B3282" s="14" t="s">
        <v>5230</v>
      </c>
      <c r="C3282" s="14" t="s">
        <v>5260</v>
      </c>
      <c r="D3282" s="14" t="s">
        <v>5261</v>
      </c>
      <c r="E3282" s="14" t="s">
        <v>5262</v>
      </c>
      <c r="F3282" s="14" t="s">
        <v>5261</v>
      </c>
      <c r="G3282" s="14" t="s">
        <v>8026</v>
      </c>
      <c r="H3282" s="14" t="s">
        <v>5261</v>
      </c>
      <c r="I3282" s="14" t="s">
        <v>5837</v>
      </c>
      <c r="J3282" s="15">
        <v>25290</v>
      </c>
      <c r="K3282" s="15">
        <v>14850</v>
      </c>
      <c r="L3282" s="14" t="s">
        <v>5572</v>
      </c>
      <c r="M3282" s="14">
        <v>3</v>
      </c>
      <c r="N3282" s="15">
        <v>17515.94484514213</v>
      </c>
      <c r="O3282" s="14">
        <v>0</v>
      </c>
      <c r="P3282" s="15">
        <v>9283.4507679253293</v>
      </c>
      <c r="Q3282" s="15">
        <v>8232.4940772168011</v>
      </c>
      <c r="R3282" s="15">
        <v>7593.1620903691155</v>
      </c>
      <c r="S3282" s="15">
        <v>4291.4064870598222</v>
      </c>
      <c r="T3282" s="15">
        <v>3328.0295205770049</v>
      </c>
      <c r="U3282" s="15">
        <v>6480.8995927025881</v>
      </c>
      <c r="V3282" s="15">
        <v>1112.2624976665254</v>
      </c>
      <c r="W3282" s="14">
        <v>36.212593731000027</v>
      </c>
      <c r="X3282" s="14">
        <v>36.520745569000042</v>
      </c>
      <c r="Y3282" s="14" t="s">
        <v>8027</v>
      </c>
      <c r="Z3282" s="70" t="s">
        <v>5574</v>
      </c>
    </row>
    <row r="3283" spans="1:26" x14ac:dyDescent="0.25">
      <c r="A3283" s="14">
        <v>3077</v>
      </c>
      <c r="B3283" s="14" t="s">
        <v>5230</v>
      </c>
      <c r="C3283" s="14" t="s">
        <v>5260</v>
      </c>
      <c r="D3283" s="14" t="s">
        <v>5261</v>
      </c>
      <c r="E3283" s="14" t="s">
        <v>5262</v>
      </c>
      <c r="F3283" s="14" t="s">
        <v>5261</v>
      </c>
      <c r="G3283" s="14" t="s">
        <v>13501</v>
      </c>
      <c r="H3283" s="14" t="s">
        <v>13502</v>
      </c>
      <c r="I3283" s="14" t="s">
        <v>5571</v>
      </c>
      <c r="J3283" s="15">
        <v>800</v>
      </c>
      <c r="K3283" s="15">
        <v>730</v>
      </c>
      <c r="L3283" s="14" t="s">
        <v>5572</v>
      </c>
      <c r="M3283" s="14">
        <v>3</v>
      </c>
      <c r="N3283" s="15">
        <v>554.08287370951768</v>
      </c>
      <c r="O3283" s="14">
        <v>0</v>
      </c>
      <c r="P3283" s="15">
        <v>282.58226559185402</v>
      </c>
      <c r="Q3283" s="15">
        <v>271.50060811766366</v>
      </c>
      <c r="R3283" s="15">
        <v>241.02605006364021</v>
      </c>
      <c r="S3283" s="15">
        <v>127.43906095318907</v>
      </c>
      <c r="T3283" s="15">
        <v>110.81657474190354</v>
      </c>
      <c r="U3283" s="15">
        <v>203.62545608824772</v>
      </c>
      <c r="V3283" s="15">
        <v>31.859765238297264</v>
      </c>
      <c r="W3283" s="14">
        <v>36.17623167000005</v>
      </c>
      <c r="X3283" s="14">
        <v>36.508000775000028</v>
      </c>
      <c r="Y3283" s="14" t="s">
        <v>13503</v>
      </c>
      <c r="Z3283" s="70" t="s">
        <v>5574</v>
      </c>
    </row>
    <row r="3284" spans="1:26" x14ac:dyDescent="0.25">
      <c r="A3284" s="14">
        <v>3079</v>
      </c>
      <c r="B3284" s="14" t="s">
        <v>5230</v>
      </c>
      <c r="C3284" s="14" t="s">
        <v>5260</v>
      </c>
      <c r="D3284" s="14" t="s">
        <v>5261</v>
      </c>
      <c r="E3284" s="14" t="s">
        <v>5262</v>
      </c>
      <c r="F3284" s="14" t="s">
        <v>5261</v>
      </c>
      <c r="G3284" s="14" t="s">
        <v>13504</v>
      </c>
      <c r="H3284" s="14" t="s">
        <v>13505</v>
      </c>
      <c r="I3284" s="14" t="s">
        <v>5571</v>
      </c>
      <c r="J3284" s="15">
        <v>7300</v>
      </c>
      <c r="K3284" s="15">
        <v>5400</v>
      </c>
      <c r="L3284" s="14" t="s">
        <v>5572</v>
      </c>
      <c r="M3284" s="14">
        <v>3</v>
      </c>
      <c r="N3284" s="15">
        <v>5056.0062225993488</v>
      </c>
      <c r="O3284" s="14">
        <v>0</v>
      </c>
      <c r="P3284" s="15">
        <v>2593.7311921934661</v>
      </c>
      <c r="Q3284" s="15">
        <v>2462.2750304058827</v>
      </c>
      <c r="R3284" s="15">
        <v>2265.0907877245086</v>
      </c>
      <c r="S3284" s="15">
        <v>1162.8814311978504</v>
      </c>
      <c r="T3284" s="15">
        <v>1061.7613067458633</v>
      </c>
      <c r="U3284" s="15">
        <v>1782.24219346627</v>
      </c>
      <c r="V3284" s="15">
        <v>265.44032668646582</v>
      </c>
      <c r="W3284" s="14">
        <v>36.177438732000041</v>
      </c>
      <c r="X3284" s="14">
        <v>36.490048036000076</v>
      </c>
      <c r="Y3284" s="14" t="s">
        <v>13506</v>
      </c>
      <c r="Z3284" s="70" t="s">
        <v>5574</v>
      </c>
    </row>
    <row r="3285" spans="1:26" x14ac:dyDescent="0.25">
      <c r="A3285" s="14">
        <v>3080</v>
      </c>
      <c r="B3285" s="14" t="s">
        <v>5230</v>
      </c>
      <c r="C3285" s="14" t="s">
        <v>5260</v>
      </c>
      <c r="D3285" s="14" t="s">
        <v>5261</v>
      </c>
      <c r="E3285" s="14" t="s">
        <v>5262</v>
      </c>
      <c r="F3285" s="14" t="s">
        <v>5261</v>
      </c>
      <c r="G3285" s="14" t="s">
        <v>13507</v>
      </c>
      <c r="H3285" s="14" t="s">
        <v>13508</v>
      </c>
      <c r="I3285" s="14" t="s">
        <v>5571</v>
      </c>
      <c r="J3285" s="15">
        <v>1725</v>
      </c>
      <c r="K3285" s="15">
        <v>670</v>
      </c>
      <c r="L3285" s="14" t="s">
        <v>5572</v>
      </c>
      <c r="M3285" s="14">
        <v>3</v>
      </c>
      <c r="N3285" s="15">
        <v>1194.7411964361477</v>
      </c>
      <c r="O3285" s="14">
        <v>0</v>
      </c>
      <c r="P3285" s="15">
        <v>609.31801018243527</v>
      </c>
      <c r="Q3285" s="15">
        <v>585.4231862537124</v>
      </c>
      <c r="R3285" s="15">
        <v>573.47577428935085</v>
      </c>
      <c r="S3285" s="15">
        <v>310.63271107339841</v>
      </c>
      <c r="T3285" s="15">
        <v>238.94823928722954</v>
      </c>
      <c r="U3285" s="15">
        <v>385.30403585065761</v>
      </c>
      <c r="V3285" s="15">
        <v>68.697618795078483</v>
      </c>
      <c r="W3285" s="14">
        <v>36.197054799000057</v>
      </c>
      <c r="X3285" s="14">
        <v>36.479364950000047</v>
      </c>
      <c r="Y3285" s="14" t="s">
        <v>13509</v>
      </c>
      <c r="Z3285" s="70" t="s">
        <v>5574</v>
      </c>
    </row>
    <row r="3286" spans="1:26" x14ac:dyDescent="0.25">
      <c r="A3286" s="14">
        <v>3082</v>
      </c>
      <c r="B3286" s="14" t="s">
        <v>5230</v>
      </c>
      <c r="C3286" s="14" t="s">
        <v>5260</v>
      </c>
      <c r="D3286" s="14" t="s">
        <v>5261</v>
      </c>
      <c r="E3286" s="14" t="s">
        <v>5262</v>
      </c>
      <c r="F3286" s="14" t="s">
        <v>5261</v>
      </c>
      <c r="G3286" s="14" t="s">
        <v>13513</v>
      </c>
      <c r="H3286" s="14" t="s">
        <v>13514</v>
      </c>
      <c r="I3286" s="14" t="s">
        <v>5571</v>
      </c>
      <c r="J3286" s="15">
        <v>180</v>
      </c>
      <c r="K3286" s="15">
        <v>30</v>
      </c>
      <c r="L3286" s="14" t="s">
        <v>5572</v>
      </c>
      <c r="M3286" s="14">
        <v>2</v>
      </c>
      <c r="N3286" s="15">
        <v>124.66864658464149</v>
      </c>
      <c r="O3286" s="14">
        <v>0</v>
      </c>
      <c r="P3286" s="15">
        <v>62.645994908782342</v>
      </c>
      <c r="Q3286" s="15">
        <v>62.022651675859152</v>
      </c>
      <c r="R3286" s="15">
        <v>53.451682223165044</v>
      </c>
      <c r="S3286" s="15">
        <v>28.206281289775138</v>
      </c>
      <c r="T3286" s="15">
        <v>24.9337293169283</v>
      </c>
      <c r="U3286" s="15">
        <v>46.439070852778954</v>
      </c>
      <c r="V3286" s="15">
        <v>7.3242829868476873</v>
      </c>
      <c r="W3286" s="14">
        <v>36.192543830000034</v>
      </c>
      <c r="X3286" s="14">
        <v>36.536739130000058</v>
      </c>
      <c r="Y3286" s="14" t="s">
        <v>13515</v>
      </c>
      <c r="Z3286" s="70" t="s">
        <v>5574</v>
      </c>
    </row>
    <row r="3287" spans="1:26" x14ac:dyDescent="0.25">
      <c r="A3287" s="14">
        <v>3081</v>
      </c>
      <c r="B3287" s="14" t="s">
        <v>5230</v>
      </c>
      <c r="C3287" s="14" t="s">
        <v>5260</v>
      </c>
      <c r="D3287" s="14" t="s">
        <v>5261</v>
      </c>
      <c r="E3287" s="14" t="s">
        <v>5262</v>
      </c>
      <c r="F3287" s="14" t="s">
        <v>5261</v>
      </c>
      <c r="G3287" s="14" t="s">
        <v>16378</v>
      </c>
      <c r="H3287" s="14" t="s">
        <v>16379</v>
      </c>
      <c r="I3287" s="14" t="s">
        <v>5571</v>
      </c>
      <c r="J3287" s="15">
        <v>60</v>
      </c>
      <c r="K3287" s="15">
        <v>0</v>
      </c>
      <c r="L3287" s="14" t="s">
        <v>5572</v>
      </c>
      <c r="M3287" s="14">
        <v>2</v>
      </c>
      <c r="N3287" s="15">
        <v>41.556215528213826</v>
      </c>
      <c r="O3287" s="14">
        <v>0</v>
      </c>
      <c r="P3287" s="15">
        <v>20.362545608824774</v>
      </c>
      <c r="Q3287" s="15">
        <v>21.193669919389052</v>
      </c>
      <c r="R3287" s="15">
        <v>17.869172677131946</v>
      </c>
      <c r="S3287" s="15">
        <v>9.557929571489181</v>
      </c>
      <c r="T3287" s="15">
        <v>8.3112431056427649</v>
      </c>
      <c r="U3287" s="15">
        <v>15.375799745439116</v>
      </c>
      <c r="V3287" s="15">
        <v>2.4933729316928295</v>
      </c>
      <c r="W3287" s="14">
        <v>36.177550451000059</v>
      </c>
      <c r="X3287" s="14">
        <v>36.52695364200008</v>
      </c>
      <c r="Y3287" s="14" t="s">
        <v>16380</v>
      </c>
      <c r="Z3287" s="70" t="s">
        <v>5574</v>
      </c>
    </row>
    <row r="3288" spans="1:26" x14ac:dyDescent="0.25">
      <c r="A3288" s="14">
        <v>3085</v>
      </c>
      <c r="B3288" s="14" t="s">
        <v>5230</v>
      </c>
      <c r="C3288" s="14" t="s">
        <v>5260</v>
      </c>
      <c r="D3288" s="14" t="s">
        <v>5261</v>
      </c>
      <c r="E3288" s="14" t="s">
        <v>5263</v>
      </c>
      <c r="F3288" s="14" t="s">
        <v>5249</v>
      </c>
      <c r="G3288" s="14" t="s">
        <v>6778</v>
      </c>
      <c r="H3288" s="14" t="s">
        <v>6779</v>
      </c>
      <c r="I3288" s="14" t="s">
        <v>5571</v>
      </c>
      <c r="J3288" s="15">
        <v>7300</v>
      </c>
      <c r="K3288" s="15">
        <v>6000</v>
      </c>
      <c r="L3288" s="14" t="s">
        <v>5572</v>
      </c>
      <c r="M3288" s="14">
        <v>4</v>
      </c>
      <c r="N3288" s="15">
        <v>6390.2184707050646</v>
      </c>
      <c r="O3288" s="14">
        <v>0</v>
      </c>
      <c r="P3288" s="15">
        <v>3290.9625124131085</v>
      </c>
      <c r="Q3288" s="15">
        <v>3099.2559582919562</v>
      </c>
      <c r="R3288" s="15">
        <v>2747.793942403177</v>
      </c>
      <c r="S3288" s="15">
        <v>1469.7502482621649</v>
      </c>
      <c r="T3288" s="15">
        <v>1278.043694141013</v>
      </c>
      <c r="U3288" s="15">
        <v>2364.3808341608737</v>
      </c>
      <c r="V3288" s="15">
        <v>383.41310824230385</v>
      </c>
      <c r="W3288" s="14">
        <v>36.186903359000041</v>
      </c>
      <c r="X3288" s="14">
        <v>36.768525775000057</v>
      </c>
      <c r="Y3288" s="14" t="s">
        <v>6780</v>
      </c>
      <c r="Z3288" s="70" t="s">
        <v>5574</v>
      </c>
    </row>
    <row r="3289" spans="1:26" x14ac:dyDescent="0.25">
      <c r="A3289" s="14">
        <v>3086</v>
      </c>
      <c r="B3289" s="14" t="s">
        <v>5230</v>
      </c>
      <c r="C3289" s="14" t="s">
        <v>5260</v>
      </c>
      <c r="D3289" s="14" t="s">
        <v>5261</v>
      </c>
      <c r="E3289" s="14" t="s">
        <v>5263</v>
      </c>
      <c r="F3289" s="14" t="s">
        <v>5249</v>
      </c>
      <c r="G3289" s="14" t="s">
        <v>6781</v>
      </c>
      <c r="H3289" s="14" t="s">
        <v>6782</v>
      </c>
      <c r="I3289" s="14" t="s">
        <v>5571</v>
      </c>
      <c r="J3289" s="15">
        <v>6100</v>
      </c>
      <c r="K3289" s="15">
        <v>6000</v>
      </c>
      <c r="L3289" s="14" t="s">
        <v>5572</v>
      </c>
      <c r="M3289" s="14">
        <v>4</v>
      </c>
      <c r="N3289" s="15">
        <v>5339.7715988083419</v>
      </c>
      <c r="O3289" s="14">
        <v>0</v>
      </c>
      <c r="P3289" s="15">
        <v>2976.9226663356508</v>
      </c>
      <c r="Q3289" s="15">
        <v>2362.8489324726911</v>
      </c>
      <c r="R3289" s="15">
        <v>2365.2518296921553</v>
      </c>
      <c r="S3289" s="15">
        <v>1241.4968967229395</v>
      </c>
      <c r="T3289" s="15">
        <v>955.81911618669312</v>
      </c>
      <c r="U3289" s="15">
        <v>1975.7154915590866</v>
      </c>
      <c r="V3289" s="15">
        <v>329.7308962264151</v>
      </c>
      <c r="W3289" s="14">
        <v>36.30817035900003</v>
      </c>
      <c r="X3289" s="14">
        <v>36.75723769800004</v>
      </c>
      <c r="Y3289" s="14" t="s">
        <v>6783</v>
      </c>
      <c r="Z3289" s="70" t="s">
        <v>5574</v>
      </c>
    </row>
    <row r="3290" spans="1:26" x14ac:dyDescent="0.25">
      <c r="A3290" s="14">
        <v>3087</v>
      </c>
      <c r="B3290" s="14" t="s">
        <v>5230</v>
      </c>
      <c r="C3290" s="14" t="s">
        <v>5260</v>
      </c>
      <c r="D3290" s="14" t="s">
        <v>5261</v>
      </c>
      <c r="E3290" s="14" t="s">
        <v>5263</v>
      </c>
      <c r="F3290" s="14" t="s">
        <v>5249</v>
      </c>
      <c r="G3290" s="14" t="s">
        <v>6784</v>
      </c>
      <c r="H3290" s="14" t="s">
        <v>6785</v>
      </c>
      <c r="I3290" s="14" t="s">
        <v>5571</v>
      </c>
      <c r="J3290" s="15">
        <v>6500</v>
      </c>
      <c r="K3290" s="15">
        <v>2800</v>
      </c>
      <c r="L3290" s="14" t="s">
        <v>5572</v>
      </c>
      <c r="M3290" s="14">
        <v>4</v>
      </c>
      <c r="N3290" s="15">
        <v>5689.9205561072495</v>
      </c>
      <c r="O3290" s="14">
        <v>0</v>
      </c>
      <c r="P3290" s="15">
        <v>2958.7586891757696</v>
      </c>
      <c r="Q3290" s="15">
        <v>2731.1618669314798</v>
      </c>
      <c r="R3290" s="15">
        <v>2446.6658391261176</v>
      </c>
      <c r="S3290" s="15">
        <v>1337.1313306852035</v>
      </c>
      <c r="T3290" s="15">
        <v>1137.9841112214499</v>
      </c>
      <c r="U3290" s="15">
        <v>2105.2706057596824</v>
      </c>
      <c r="V3290" s="15">
        <v>341.39523336643498</v>
      </c>
      <c r="W3290" s="14">
        <v>36.251766118000035</v>
      </c>
      <c r="X3290" s="14">
        <v>36.80066886700007</v>
      </c>
      <c r="Y3290" s="14" t="s">
        <v>6786</v>
      </c>
      <c r="Z3290" s="70" t="s">
        <v>5574</v>
      </c>
    </row>
    <row r="3291" spans="1:26" x14ac:dyDescent="0.25">
      <c r="A3291" s="14">
        <v>3088</v>
      </c>
      <c r="B3291" s="14" t="s">
        <v>5230</v>
      </c>
      <c r="C3291" s="14" t="s">
        <v>5260</v>
      </c>
      <c r="D3291" s="14" t="s">
        <v>5261</v>
      </c>
      <c r="E3291" s="14" t="s">
        <v>5263</v>
      </c>
      <c r="F3291" s="14" t="s">
        <v>5249</v>
      </c>
      <c r="G3291" s="14" t="s">
        <v>6787</v>
      </c>
      <c r="H3291" s="14" t="s">
        <v>6788</v>
      </c>
      <c r="I3291" s="14" t="s">
        <v>5837</v>
      </c>
      <c r="J3291" s="15">
        <v>17000</v>
      </c>
      <c r="K3291" s="15">
        <v>14000</v>
      </c>
      <c r="L3291" s="14" t="s">
        <v>5572</v>
      </c>
      <c r="M3291" s="14">
        <v>4</v>
      </c>
      <c r="N3291" s="15">
        <v>14881.330685203575</v>
      </c>
      <c r="O3291" s="14">
        <v>0</v>
      </c>
      <c r="P3291" s="15">
        <v>7924.3085898709032</v>
      </c>
      <c r="Q3291" s="15">
        <v>6957.0220953326716</v>
      </c>
      <c r="R3291" s="15">
        <v>6398.9721946375357</v>
      </c>
      <c r="S3291" s="15">
        <v>3649.6463505461766</v>
      </c>
      <c r="T3291" s="15">
        <v>2976.266137040715</v>
      </c>
      <c r="U3291" s="15">
        <v>5506.0923535253223</v>
      </c>
      <c r="V3291" s="15">
        <v>892.87984111221442</v>
      </c>
      <c r="W3291" s="14">
        <v>36.228401592000068</v>
      </c>
      <c r="X3291" s="14">
        <v>36.815206225000054</v>
      </c>
      <c r="Y3291" s="14" t="s">
        <v>6789</v>
      </c>
      <c r="Z3291" s="70" t="s">
        <v>5574</v>
      </c>
    </row>
    <row r="3292" spans="1:26" x14ac:dyDescent="0.25">
      <c r="A3292" s="14">
        <v>3094</v>
      </c>
      <c r="B3292" s="14" t="s">
        <v>5230</v>
      </c>
      <c r="C3292" s="14" t="s">
        <v>5260</v>
      </c>
      <c r="D3292" s="14" t="s">
        <v>5261</v>
      </c>
      <c r="E3292" s="14" t="s">
        <v>5263</v>
      </c>
      <c r="F3292" s="14" t="s">
        <v>5249</v>
      </c>
      <c r="G3292" s="14" t="s">
        <v>6790</v>
      </c>
      <c r="H3292" s="14" t="s">
        <v>6791</v>
      </c>
      <c r="I3292" s="14" t="s">
        <v>5571</v>
      </c>
      <c r="J3292" s="15">
        <v>49800</v>
      </c>
      <c r="K3292" s="15">
        <v>48290</v>
      </c>
      <c r="L3292" s="14" t="s">
        <v>5572</v>
      </c>
      <c r="M3292" s="14">
        <v>4</v>
      </c>
      <c r="N3292" s="15">
        <v>43593.545183713999</v>
      </c>
      <c r="O3292" s="14">
        <v>0</v>
      </c>
      <c r="P3292" s="15">
        <v>22232.70804369414</v>
      </c>
      <c r="Q3292" s="15">
        <v>21360.837140019859</v>
      </c>
      <c r="R3292" s="15">
        <v>18745.224428997015</v>
      </c>
      <c r="S3292" s="15">
        <v>10026.515392254219</v>
      </c>
      <c r="T3292" s="15">
        <v>8718.7090367428009</v>
      </c>
      <c r="U3292" s="15">
        <v>16129.61171797418</v>
      </c>
      <c r="V3292" s="15">
        <v>2615.6127110228399</v>
      </c>
      <c r="W3292" s="14">
        <v>36.296272732000034</v>
      </c>
      <c r="X3292" s="14">
        <v>36.725164884000037</v>
      </c>
      <c r="Y3292" s="14" t="s">
        <v>6792</v>
      </c>
      <c r="Z3292" s="70" t="s">
        <v>5574</v>
      </c>
    </row>
    <row r="3293" spans="1:26" x14ac:dyDescent="0.25">
      <c r="A3293" s="14">
        <v>3095</v>
      </c>
      <c r="B3293" s="14" t="s">
        <v>5230</v>
      </c>
      <c r="C3293" s="14" t="s">
        <v>5260</v>
      </c>
      <c r="D3293" s="14" t="s">
        <v>5261</v>
      </c>
      <c r="E3293" s="14" t="s">
        <v>5263</v>
      </c>
      <c r="F3293" s="14" t="s">
        <v>5249</v>
      </c>
      <c r="G3293" s="14" t="s">
        <v>6793</v>
      </c>
      <c r="H3293" s="14" t="s">
        <v>6794</v>
      </c>
      <c r="I3293" s="14" t="s">
        <v>5571</v>
      </c>
      <c r="J3293" s="15">
        <v>7200</v>
      </c>
      <c r="K3293" s="15">
        <v>4370</v>
      </c>
      <c r="L3293" s="14" t="s">
        <v>5572</v>
      </c>
      <c r="M3293" s="14">
        <v>4</v>
      </c>
      <c r="N3293" s="15">
        <v>6302.6812313803375</v>
      </c>
      <c r="O3293" s="14">
        <v>0</v>
      </c>
      <c r="P3293" s="15">
        <v>3214.3674280039722</v>
      </c>
      <c r="Q3293" s="15">
        <v>3088.3138033763653</v>
      </c>
      <c r="R3293" s="15">
        <v>2754.2716981132066</v>
      </c>
      <c r="S3293" s="15">
        <v>1449.6166832174777</v>
      </c>
      <c r="T3293" s="15">
        <v>1197.5094339622642</v>
      </c>
      <c r="U3293" s="15">
        <v>2331.9920556107249</v>
      </c>
      <c r="V3293" s="15">
        <v>378.16087388282023</v>
      </c>
      <c r="W3293" s="14">
        <v>36.174631973000032</v>
      </c>
      <c r="X3293" s="14">
        <v>36.666375164000044</v>
      </c>
      <c r="Y3293" s="14" t="s">
        <v>6795</v>
      </c>
      <c r="Z3293" s="70" t="s">
        <v>5574</v>
      </c>
    </row>
    <row r="3294" spans="1:26" x14ac:dyDescent="0.25">
      <c r="A3294" s="14">
        <v>3084</v>
      </c>
      <c r="B3294" s="14" t="s">
        <v>5230</v>
      </c>
      <c r="C3294" s="14" t="s">
        <v>5260</v>
      </c>
      <c r="D3294" s="14" t="s">
        <v>5261</v>
      </c>
      <c r="E3294" s="14" t="s">
        <v>5263</v>
      </c>
      <c r="F3294" s="14" t="s">
        <v>5249</v>
      </c>
      <c r="G3294" s="14" t="s">
        <v>8028</v>
      </c>
      <c r="H3294" s="14" t="s">
        <v>8029</v>
      </c>
      <c r="I3294" s="14" t="s">
        <v>5837</v>
      </c>
      <c r="J3294" s="15">
        <v>28300</v>
      </c>
      <c r="K3294" s="15">
        <v>20000</v>
      </c>
      <c r="L3294" s="14" t="s">
        <v>5572</v>
      </c>
      <c r="M3294" s="14">
        <v>4</v>
      </c>
      <c r="N3294" s="15">
        <v>24773.038728897714</v>
      </c>
      <c r="O3294" s="14">
        <v>0</v>
      </c>
      <c r="P3294" s="15">
        <v>13377.440913604767</v>
      </c>
      <c r="Q3294" s="15">
        <v>11395.597815292947</v>
      </c>
      <c r="R3294" s="15">
        <v>10739.11228897716</v>
      </c>
      <c r="S3294" s="15">
        <v>5765.9247641509437</v>
      </c>
      <c r="T3294" s="15">
        <v>4830.7425521350542</v>
      </c>
      <c r="U3294" s="15">
        <v>9166.0243296921544</v>
      </c>
      <c r="V3294" s="15">
        <v>1486.3823237338629</v>
      </c>
      <c r="W3294" s="14">
        <v>36.186603516000048</v>
      </c>
      <c r="X3294" s="14">
        <v>36.723928889000035</v>
      </c>
      <c r="Y3294" s="14" t="s">
        <v>8030</v>
      </c>
      <c r="Z3294" s="70" t="s">
        <v>5574</v>
      </c>
    </row>
    <row r="3295" spans="1:26" x14ac:dyDescent="0.25">
      <c r="A3295" s="14">
        <v>3089</v>
      </c>
      <c r="B3295" s="14" t="s">
        <v>5230</v>
      </c>
      <c r="C3295" s="14" t="s">
        <v>5260</v>
      </c>
      <c r="D3295" s="14" t="s">
        <v>5261</v>
      </c>
      <c r="E3295" s="14" t="s">
        <v>5263</v>
      </c>
      <c r="F3295" s="14" t="s">
        <v>5249</v>
      </c>
      <c r="G3295" s="14" t="s">
        <v>8031</v>
      </c>
      <c r="H3295" s="14" t="s">
        <v>5249</v>
      </c>
      <c r="I3295" s="14" t="s">
        <v>5837</v>
      </c>
      <c r="J3295" s="15">
        <v>93000</v>
      </c>
      <c r="K3295" s="15">
        <v>74000</v>
      </c>
      <c r="L3295" s="14" t="s">
        <v>5572</v>
      </c>
      <c r="M3295" s="14">
        <v>4</v>
      </c>
      <c r="N3295" s="15">
        <v>81409.63257199603</v>
      </c>
      <c r="O3295" s="14">
        <v>0</v>
      </c>
      <c r="P3295" s="15">
        <v>41925.960774577958</v>
      </c>
      <c r="Q3295" s="15">
        <v>39483.671797418072</v>
      </c>
      <c r="R3295" s="15">
        <v>35576.009433962259</v>
      </c>
      <c r="S3295" s="15">
        <v>18724.215491559087</v>
      </c>
      <c r="T3295" s="15">
        <v>15467.830188679245</v>
      </c>
      <c r="U3295" s="15">
        <v>30121.564051638532</v>
      </c>
      <c r="V3295" s="15">
        <v>4884.5779543197614</v>
      </c>
      <c r="W3295" s="14">
        <v>36.213600920000033</v>
      </c>
      <c r="X3295" s="14">
        <v>36.769580169000051</v>
      </c>
      <c r="Y3295" s="14" t="s">
        <v>8032</v>
      </c>
      <c r="Z3295" s="70" t="s">
        <v>5574</v>
      </c>
    </row>
    <row r="3296" spans="1:26" x14ac:dyDescent="0.25">
      <c r="A3296" s="14">
        <v>3093</v>
      </c>
      <c r="B3296" s="14" t="s">
        <v>5230</v>
      </c>
      <c r="C3296" s="14" t="s">
        <v>5260</v>
      </c>
      <c r="D3296" s="14" t="s">
        <v>5261</v>
      </c>
      <c r="E3296" s="14" t="s">
        <v>5263</v>
      </c>
      <c r="F3296" s="14" t="s">
        <v>5249</v>
      </c>
      <c r="G3296" s="14" t="s">
        <v>8033</v>
      </c>
      <c r="H3296" s="14" t="s">
        <v>8034</v>
      </c>
      <c r="I3296" s="14" t="s">
        <v>5571</v>
      </c>
      <c r="J3296" s="15">
        <v>102580</v>
      </c>
      <c r="K3296" s="15">
        <v>102580</v>
      </c>
      <c r="L3296" s="14" t="s">
        <v>5572</v>
      </c>
      <c r="M3296" s="14">
        <v>4</v>
      </c>
      <c r="N3296" s="15">
        <v>89795.700099304871</v>
      </c>
      <c r="O3296" s="14">
        <v>0</v>
      </c>
      <c r="P3296" s="15">
        <v>49836.6135551142</v>
      </c>
      <c r="Q3296" s="15">
        <v>39959.086544190672</v>
      </c>
      <c r="R3296" s="15">
        <v>38612.151042701087</v>
      </c>
      <c r="S3296" s="15">
        <v>20653.011022840121</v>
      </c>
      <c r="T3296" s="15">
        <v>17959.140019860974</v>
      </c>
      <c r="U3296" s="15">
        <v>33224.4090367428</v>
      </c>
      <c r="V3296" s="15">
        <v>5387.7420059582919</v>
      </c>
      <c r="W3296" s="14">
        <v>36.309770571000058</v>
      </c>
      <c r="X3296" s="14">
        <v>36.689845776000027</v>
      </c>
      <c r="Y3296" s="14" t="s">
        <v>8035</v>
      </c>
      <c r="Z3296" s="70" t="s">
        <v>5574</v>
      </c>
    </row>
    <row r="3297" spans="1:26" x14ac:dyDescent="0.25">
      <c r="A3297" s="14">
        <v>3083</v>
      </c>
      <c r="B3297" s="14" t="s">
        <v>5230</v>
      </c>
      <c r="C3297" s="14" t="s">
        <v>5260</v>
      </c>
      <c r="D3297" s="14" t="s">
        <v>5261</v>
      </c>
      <c r="E3297" s="14" t="s">
        <v>5263</v>
      </c>
      <c r="F3297" s="14" t="s">
        <v>5249</v>
      </c>
      <c r="G3297" s="14" t="s">
        <v>13516</v>
      </c>
      <c r="H3297" s="14" t="s">
        <v>13517</v>
      </c>
      <c r="I3297" s="14" t="s">
        <v>5571</v>
      </c>
      <c r="J3297" s="15">
        <v>3500</v>
      </c>
      <c r="K3297" s="15">
        <v>2900</v>
      </c>
      <c r="L3297" s="14" t="s">
        <v>5572</v>
      </c>
      <c r="M3297" s="14">
        <v>4</v>
      </c>
      <c r="N3297" s="15">
        <v>3063.8033763654421</v>
      </c>
      <c r="O3297" s="14">
        <v>0</v>
      </c>
      <c r="P3297" s="15">
        <v>1593.1777557100299</v>
      </c>
      <c r="Q3297" s="15">
        <v>1470.6256206554121</v>
      </c>
      <c r="R3297" s="15">
        <v>1256.1593843098315</v>
      </c>
      <c r="S3297" s="15">
        <v>712.3342850049653</v>
      </c>
      <c r="T3297" s="15">
        <v>612.7606752730884</v>
      </c>
      <c r="U3297" s="15">
        <v>1133.6072492552134</v>
      </c>
      <c r="V3297" s="15">
        <v>245.10427010923536</v>
      </c>
      <c r="W3297" s="14">
        <v>36.232590207000044</v>
      </c>
      <c r="X3297" s="14">
        <v>36.789976512000067</v>
      </c>
      <c r="Y3297" s="14" t="s">
        <v>13518</v>
      </c>
      <c r="Z3297" s="70" t="s">
        <v>5574</v>
      </c>
    </row>
    <row r="3298" spans="1:26" x14ac:dyDescent="0.25">
      <c r="A3298" s="14">
        <v>3090</v>
      </c>
      <c r="B3298" s="14" t="s">
        <v>5230</v>
      </c>
      <c r="C3298" s="14" t="s">
        <v>5260</v>
      </c>
      <c r="D3298" s="14" t="s">
        <v>5261</v>
      </c>
      <c r="E3298" s="14" t="s">
        <v>5263</v>
      </c>
      <c r="F3298" s="14" t="s">
        <v>5249</v>
      </c>
      <c r="G3298" s="14" t="s">
        <v>13519</v>
      </c>
      <c r="H3298" s="14" t="s">
        <v>13130</v>
      </c>
      <c r="I3298" s="14" t="s">
        <v>5571</v>
      </c>
      <c r="J3298" s="15">
        <v>6200</v>
      </c>
      <c r="K3298" s="15">
        <v>5400</v>
      </c>
      <c r="L3298" s="14" t="s">
        <v>5572</v>
      </c>
      <c r="M3298" s="14">
        <v>4</v>
      </c>
      <c r="N3298" s="15">
        <v>5427.3088381330681</v>
      </c>
      <c r="O3298" s="14">
        <v>0</v>
      </c>
      <c r="P3298" s="15">
        <v>3120.7025819265141</v>
      </c>
      <c r="Q3298" s="15">
        <v>2306.606256206554</v>
      </c>
      <c r="R3298" s="15">
        <v>2333.7428003972186</v>
      </c>
      <c r="S3298" s="15">
        <v>1248.2810327706056</v>
      </c>
      <c r="T3298" s="15">
        <v>1085.4617676266137</v>
      </c>
      <c r="U3298" s="15">
        <v>2008.1042701092351</v>
      </c>
      <c r="V3298" s="15">
        <v>325.63853028798405</v>
      </c>
      <c r="W3298" s="14">
        <v>36.269945367000048</v>
      </c>
      <c r="X3298" s="14">
        <v>36.707859742000039</v>
      </c>
      <c r="Y3298" s="14" t="s">
        <v>13520</v>
      </c>
      <c r="Z3298" s="70" t="s">
        <v>5574</v>
      </c>
    </row>
    <row r="3299" spans="1:26" x14ac:dyDescent="0.25">
      <c r="A3299" s="14">
        <v>3091</v>
      </c>
      <c r="B3299" s="14" t="s">
        <v>5230</v>
      </c>
      <c r="C3299" s="14" t="s">
        <v>5260</v>
      </c>
      <c r="D3299" s="14" t="s">
        <v>5261</v>
      </c>
      <c r="E3299" s="14" t="s">
        <v>5263</v>
      </c>
      <c r="F3299" s="14" t="s">
        <v>5249</v>
      </c>
      <c r="G3299" s="14" t="s">
        <v>13521</v>
      </c>
      <c r="H3299" s="14" t="s">
        <v>13522</v>
      </c>
      <c r="I3299" s="14" t="s">
        <v>5571</v>
      </c>
      <c r="J3299" s="15">
        <v>2200</v>
      </c>
      <c r="K3299" s="15">
        <v>1410</v>
      </c>
      <c r="L3299" s="14" t="s">
        <v>5572</v>
      </c>
      <c r="M3299" s="14">
        <v>4</v>
      </c>
      <c r="N3299" s="15">
        <v>1925.819265143992</v>
      </c>
      <c r="O3299" s="14">
        <v>0</v>
      </c>
      <c r="P3299" s="15">
        <v>1025.4987586891757</v>
      </c>
      <c r="Q3299" s="15">
        <v>900.32050645481627</v>
      </c>
      <c r="R3299" s="15">
        <v>828.10228401191625</v>
      </c>
      <c r="S3299" s="15">
        <v>467.49262661370409</v>
      </c>
      <c r="T3299" s="15">
        <v>385.16385302879843</v>
      </c>
      <c r="U3299" s="15">
        <v>712.553128103277</v>
      </c>
      <c r="V3299" s="15">
        <v>115.54915590863952</v>
      </c>
      <c r="W3299" s="14">
        <v>36.15842658300005</v>
      </c>
      <c r="X3299" s="14">
        <v>36.730342351000047</v>
      </c>
      <c r="Y3299" s="14" t="s">
        <v>13523</v>
      </c>
      <c r="Z3299" s="70" t="s">
        <v>5574</v>
      </c>
    </row>
    <row r="3300" spans="1:26" x14ac:dyDescent="0.25">
      <c r="A3300" s="14">
        <v>3092</v>
      </c>
      <c r="B3300" s="14" t="s">
        <v>5230</v>
      </c>
      <c r="C3300" s="14" t="s">
        <v>5260</v>
      </c>
      <c r="D3300" s="14" t="s">
        <v>5261</v>
      </c>
      <c r="E3300" s="14" t="s">
        <v>5263</v>
      </c>
      <c r="F3300" s="14" t="s">
        <v>5249</v>
      </c>
      <c r="G3300" s="14" t="s">
        <v>13524</v>
      </c>
      <c r="H3300" s="14" t="s">
        <v>13525</v>
      </c>
      <c r="I3300" s="14" t="s">
        <v>5571</v>
      </c>
      <c r="J3300" s="15">
        <v>7500</v>
      </c>
      <c r="K3300" s="15">
        <v>6860</v>
      </c>
      <c r="L3300" s="14" t="s">
        <v>5572</v>
      </c>
      <c r="M3300" s="14">
        <v>4</v>
      </c>
      <c r="N3300" s="15">
        <v>6565.292949354518</v>
      </c>
      <c r="O3300" s="14">
        <v>0</v>
      </c>
      <c r="P3300" s="15">
        <v>3578.0846573982117</v>
      </c>
      <c r="Q3300" s="15">
        <v>2987.2082919563063</v>
      </c>
      <c r="R3300" s="15">
        <v>2823.075968222442</v>
      </c>
      <c r="S3300" s="15">
        <v>1575.6703078450842</v>
      </c>
      <c r="T3300" s="15">
        <v>1313.0585898709037</v>
      </c>
      <c r="U3300" s="15">
        <v>2429.1583912611718</v>
      </c>
      <c r="V3300" s="15">
        <v>393.91757696127104</v>
      </c>
      <c r="W3300" s="14">
        <v>36.233724535000079</v>
      </c>
      <c r="X3300" s="14">
        <v>36.762753600000053</v>
      </c>
      <c r="Y3300" s="14" t="s">
        <v>13526</v>
      </c>
      <c r="Z3300" s="70" t="s">
        <v>5574</v>
      </c>
    </row>
    <row r="3301" spans="1:26" x14ac:dyDescent="0.25">
      <c r="A3301" s="14">
        <v>5320</v>
      </c>
      <c r="B3301" s="14" t="s">
        <v>5230</v>
      </c>
      <c r="C3301" s="14" t="s">
        <v>5260</v>
      </c>
      <c r="D3301" s="14" t="s">
        <v>5261</v>
      </c>
      <c r="E3301" s="14" t="s">
        <v>5263</v>
      </c>
      <c r="F3301" s="14" t="s">
        <v>5249</v>
      </c>
      <c r="G3301" s="14" t="s">
        <v>16361</v>
      </c>
      <c r="H3301" s="14" t="s">
        <v>16362</v>
      </c>
      <c r="I3301" s="14" t="s">
        <v>5571</v>
      </c>
      <c r="J3301" s="15">
        <v>5200</v>
      </c>
      <c r="K3301" s="15">
        <v>5100</v>
      </c>
      <c r="L3301" s="14" t="s">
        <v>5572</v>
      </c>
      <c r="M3301" s="14">
        <v>4</v>
      </c>
      <c r="N3301" s="15">
        <v>4551.9364448857996</v>
      </c>
      <c r="O3301" s="14">
        <v>0</v>
      </c>
      <c r="P3301" s="15">
        <v>1636.4211519364449</v>
      </c>
      <c r="Q3301" s="15">
        <v>2915.5152929493547</v>
      </c>
      <c r="R3301" s="15">
        <v>1957.3326713008937</v>
      </c>
      <c r="S3301" s="15">
        <v>1046.9453823237338</v>
      </c>
      <c r="T3301" s="15">
        <v>910.38728897715998</v>
      </c>
      <c r="U3301" s="15">
        <v>1684.2164846077458</v>
      </c>
      <c r="V3301" s="15">
        <v>273.11618669314794</v>
      </c>
      <c r="W3301" s="14">
        <v>36.23082691500008</v>
      </c>
      <c r="X3301" s="14">
        <v>36.691963514000065</v>
      </c>
      <c r="Y3301" s="14" t="s">
        <v>16363</v>
      </c>
      <c r="Z3301" s="70" t="s">
        <v>5574</v>
      </c>
    </row>
    <row r="3302" spans="1:26" x14ac:dyDescent="0.25">
      <c r="A3302" s="14">
        <v>3104</v>
      </c>
      <c r="B3302" s="14" t="s">
        <v>5230</v>
      </c>
      <c r="C3302" s="14" t="s">
        <v>5260</v>
      </c>
      <c r="D3302" s="14" t="s">
        <v>5261</v>
      </c>
      <c r="E3302" s="14" t="s">
        <v>5264</v>
      </c>
      <c r="F3302" s="14" t="s">
        <v>5265</v>
      </c>
      <c r="G3302" s="14" t="s">
        <v>6796</v>
      </c>
      <c r="H3302" s="14" t="s">
        <v>6797</v>
      </c>
      <c r="I3302" s="14" t="s">
        <v>5571</v>
      </c>
      <c r="J3302" s="15">
        <v>5634</v>
      </c>
      <c r="K3302" s="15">
        <v>4274</v>
      </c>
      <c r="L3302" s="14" t="s">
        <v>5572</v>
      </c>
      <c r="M3302" s="14">
        <v>3</v>
      </c>
      <c r="N3302" s="15">
        <v>3902.1315239878813</v>
      </c>
      <c r="O3302" s="14">
        <v>0</v>
      </c>
      <c r="P3302" s="15">
        <v>2009.597734853759</v>
      </c>
      <c r="Q3302" s="15">
        <v>1892.5337891341223</v>
      </c>
      <c r="R3302" s="15">
        <v>1730.5953308886253</v>
      </c>
      <c r="S3302" s="15">
        <v>897.49025051721276</v>
      </c>
      <c r="T3302" s="15">
        <v>760.91564717763686</v>
      </c>
      <c r="U3302" s="15">
        <v>1404.7673486356368</v>
      </c>
      <c r="V3302" s="15">
        <v>234.12789143927287</v>
      </c>
      <c r="W3302" s="14">
        <v>36.189337794000039</v>
      </c>
      <c r="X3302" s="14">
        <v>36.420316596000077</v>
      </c>
      <c r="Y3302" s="14" t="s">
        <v>6798</v>
      </c>
      <c r="Z3302" s="70" t="s">
        <v>5574</v>
      </c>
    </row>
    <row r="3303" spans="1:26" x14ac:dyDescent="0.25">
      <c r="A3303" s="14">
        <v>3109</v>
      </c>
      <c r="B3303" s="14" t="s">
        <v>5230</v>
      </c>
      <c r="C3303" s="14" t="s">
        <v>5260</v>
      </c>
      <c r="D3303" s="14" t="s">
        <v>5261</v>
      </c>
      <c r="E3303" s="14" t="s">
        <v>5264</v>
      </c>
      <c r="F3303" s="14" t="s">
        <v>5265</v>
      </c>
      <c r="G3303" s="14" t="s">
        <v>6799</v>
      </c>
      <c r="H3303" s="14" t="s">
        <v>6800</v>
      </c>
      <c r="I3303" s="14" t="s">
        <v>5571</v>
      </c>
      <c r="J3303" s="15">
        <v>3000</v>
      </c>
      <c r="K3303" s="15">
        <v>2100</v>
      </c>
      <c r="L3303" s="14" t="s">
        <v>5572</v>
      </c>
      <c r="M3303" s="14">
        <v>3</v>
      </c>
      <c r="N3303" s="15">
        <v>2077.8123130925887</v>
      </c>
      <c r="O3303" s="14">
        <v>0</v>
      </c>
      <c r="P3303" s="15">
        <v>1059.6842796772203</v>
      </c>
      <c r="Q3303" s="15">
        <v>1018.1280334153685</v>
      </c>
      <c r="R3303" s="15">
        <v>948.26159438763011</v>
      </c>
      <c r="S3303" s="15">
        <v>503.86948592495276</v>
      </c>
      <c r="T3303" s="15">
        <v>407.77066644442056</v>
      </c>
      <c r="U3303" s="15">
        <v>737.62337114786897</v>
      </c>
      <c r="V3303" s="15">
        <v>106.48788104599521</v>
      </c>
      <c r="W3303" s="14">
        <v>36.126834513000063</v>
      </c>
      <c r="X3303" s="14">
        <v>36.400024485000074</v>
      </c>
      <c r="Y3303" s="14" t="s">
        <v>6801</v>
      </c>
      <c r="Z3303" s="70" t="s">
        <v>5574</v>
      </c>
    </row>
    <row r="3304" spans="1:26" x14ac:dyDescent="0.25">
      <c r="A3304" s="14">
        <v>3103</v>
      </c>
      <c r="B3304" s="14" t="s">
        <v>5230</v>
      </c>
      <c r="C3304" s="14" t="s">
        <v>5260</v>
      </c>
      <c r="D3304" s="14" t="s">
        <v>5261</v>
      </c>
      <c r="E3304" s="14" t="s">
        <v>5264</v>
      </c>
      <c r="F3304" s="14" t="s">
        <v>5265</v>
      </c>
      <c r="G3304" s="14" t="s">
        <v>8036</v>
      </c>
      <c r="H3304" s="14" t="s">
        <v>5265</v>
      </c>
      <c r="I3304" s="14" t="s">
        <v>5837</v>
      </c>
      <c r="J3304" s="15">
        <v>41000</v>
      </c>
      <c r="K3304" s="15">
        <v>20000</v>
      </c>
      <c r="L3304" s="14" t="s">
        <v>5572</v>
      </c>
      <c r="M3304" s="14">
        <v>3</v>
      </c>
      <c r="N3304" s="15">
        <v>28396.768278932042</v>
      </c>
      <c r="O3304" s="14">
        <v>0</v>
      </c>
      <c r="P3304" s="15">
        <v>14482.351822255341</v>
      </c>
      <c r="Q3304" s="15">
        <v>13914.416456676701</v>
      </c>
      <c r="R3304" s="15">
        <v>12608.165115845826</v>
      </c>
      <c r="S3304" s="15">
        <v>6673.2405455490298</v>
      </c>
      <c r="T3304" s="15">
        <v>5111.4182902077673</v>
      </c>
      <c r="U3304" s="15">
        <v>10506.804263204856</v>
      </c>
      <c r="V3304" s="15">
        <v>1703.8060967359224</v>
      </c>
      <c r="W3304" s="14">
        <v>36.139048231000061</v>
      </c>
      <c r="X3304" s="14">
        <v>36.453693633000057</v>
      </c>
      <c r="Y3304" s="14" t="s">
        <v>8037</v>
      </c>
      <c r="Z3304" s="70" t="s">
        <v>5574</v>
      </c>
    </row>
    <row r="3305" spans="1:26" x14ac:dyDescent="0.25">
      <c r="A3305" s="14">
        <v>3096</v>
      </c>
      <c r="B3305" s="14" t="s">
        <v>5230</v>
      </c>
      <c r="C3305" s="14" t="s">
        <v>5260</v>
      </c>
      <c r="D3305" s="14" t="s">
        <v>5261</v>
      </c>
      <c r="E3305" s="14" t="s">
        <v>5264</v>
      </c>
      <c r="F3305" s="14" t="s">
        <v>5265</v>
      </c>
      <c r="G3305" s="14" t="s">
        <v>13527</v>
      </c>
      <c r="H3305" s="14" t="s">
        <v>13528</v>
      </c>
      <c r="I3305" s="14" t="s">
        <v>5571</v>
      </c>
      <c r="J3305" s="15">
        <v>2800</v>
      </c>
      <c r="K3305" s="15">
        <v>1500</v>
      </c>
      <c r="L3305" s="14" t="s">
        <v>5572</v>
      </c>
      <c r="M3305" s="14">
        <v>3</v>
      </c>
      <c r="N3305" s="15">
        <v>1939.2914922197492</v>
      </c>
      <c r="O3305" s="14">
        <v>0</v>
      </c>
      <c r="P3305" s="15">
        <v>984.19043230152283</v>
      </c>
      <c r="Q3305" s="15">
        <v>955.10105991822638</v>
      </c>
      <c r="R3305" s="15">
        <v>846.25832491739311</v>
      </c>
      <c r="S3305" s="15">
        <v>441.18881447999297</v>
      </c>
      <c r="T3305" s="15">
        <v>380.58595534812582</v>
      </c>
      <c r="U3305" s="15">
        <v>707.84139466020849</v>
      </c>
      <c r="V3305" s="15">
        <v>118.78160389845964</v>
      </c>
      <c r="W3305" s="14">
        <v>36.10396733400006</v>
      </c>
      <c r="X3305" s="14">
        <v>36.43628590000003</v>
      </c>
      <c r="Y3305" s="14" t="s">
        <v>13529</v>
      </c>
      <c r="Z3305" s="70" t="s">
        <v>5574</v>
      </c>
    </row>
    <row r="3306" spans="1:26" x14ac:dyDescent="0.25">
      <c r="A3306" s="14">
        <v>3097</v>
      </c>
      <c r="B3306" s="14" t="s">
        <v>5230</v>
      </c>
      <c r="C3306" s="14" t="s">
        <v>5260</v>
      </c>
      <c r="D3306" s="14" t="s">
        <v>5261</v>
      </c>
      <c r="E3306" s="14" t="s">
        <v>5264</v>
      </c>
      <c r="F3306" s="14" t="s">
        <v>5265</v>
      </c>
      <c r="G3306" s="14" t="s">
        <v>13530</v>
      </c>
      <c r="H3306" s="14" t="s">
        <v>13531</v>
      </c>
      <c r="I3306" s="14" t="s">
        <v>5571</v>
      </c>
      <c r="J3306" s="15">
        <v>1000</v>
      </c>
      <c r="K3306" s="15">
        <v>300</v>
      </c>
      <c r="L3306" s="14" t="s">
        <v>5572</v>
      </c>
      <c r="M3306" s="14">
        <v>2</v>
      </c>
      <c r="N3306" s="15">
        <v>692.60410436419613</v>
      </c>
      <c r="O3306" s="14">
        <v>0</v>
      </c>
      <c r="P3306" s="15">
        <v>380.93225740030789</v>
      </c>
      <c r="Q3306" s="15">
        <v>311.67184696388824</v>
      </c>
      <c r="R3306" s="15">
        <v>322.0609085293512</v>
      </c>
      <c r="S3306" s="15">
        <v>180.07706713469099</v>
      </c>
      <c r="T3306" s="15">
        <v>138.52082087283924</v>
      </c>
      <c r="U3306" s="15">
        <v>230.29086470109522</v>
      </c>
      <c r="V3306" s="15">
        <v>43.287756522762258</v>
      </c>
      <c r="W3306" s="14">
        <v>36.103764428000034</v>
      </c>
      <c r="X3306" s="14">
        <v>36.386434400000041</v>
      </c>
      <c r="Y3306" s="14" t="s">
        <v>13532</v>
      </c>
      <c r="Z3306" s="70" t="s">
        <v>5574</v>
      </c>
    </row>
    <row r="3307" spans="1:26" x14ac:dyDescent="0.25">
      <c r="A3307" s="14">
        <v>3098</v>
      </c>
      <c r="B3307" s="14" t="s">
        <v>5230</v>
      </c>
      <c r="C3307" s="14" t="s">
        <v>5260</v>
      </c>
      <c r="D3307" s="14" t="s">
        <v>5261</v>
      </c>
      <c r="E3307" s="14" t="s">
        <v>5264</v>
      </c>
      <c r="F3307" s="14" t="s">
        <v>5265</v>
      </c>
      <c r="G3307" s="14" t="s">
        <v>13533</v>
      </c>
      <c r="H3307" s="14" t="s">
        <v>13534</v>
      </c>
      <c r="I3307" s="14" t="s">
        <v>5571</v>
      </c>
      <c r="J3307" s="15">
        <v>120</v>
      </c>
      <c r="K3307" s="15">
        <v>50</v>
      </c>
      <c r="L3307" s="14" t="s">
        <v>5572</v>
      </c>
      <c r="M3307" s="14">
        <v>3</v>
      </c>
      <c r="N3307" s="15">
        <v>83.112492523703537</v>
      </c>
      <c r="O3307" s="14">
        <v>0</v>
      </c>
      <c r="P3307" s="15">
        <v>42.80293364970732</v>
      </c>
      <c r="Q3307" s="15">
        <v>40.309558873996217</v>
      </c>
      <c r="R3307" s="15">
        <v>35.738371785192527</v>
      </c>
      <c r="S3307" s="15">
        <v>19.115873280451815</v>
      </c>
      <c r="T3307" s="15">
        <v>16.622498504740708</v>
      </c>
      <c r="U3307" s="15">
        <v>30.751622233770309</v>
      </c>
      <c r="V3307" s="15">
        <v>4.9867495514222124</v>
      </c>
      <c r="W3307" s="14">
        <v>36.212290971000073</v>
      </c>
      <c r="X3307" s="14">
        <v>36.394988684000054</v>
      </c>
      <c r="Y3307" s="14" t="s">
        <v>13535</v>
      </c>
      <c r="Z3307" s="70" t="s">
        <v>5574</v>
      </c>
    </row>
    <row r="3308" spans="1:26" x14ac:dyDescent="0.25">
      <c r="A3308" s="14">
        <v>3099</v>
      </c>
      <c r="B3308" s="14" t="s">
        <v>5230</v>
      </c>
      <c r="C3308" s="14" t="s">
        <v>5260</v>
      </c>
      <c r="D3308" s="14" t="s">
        <v>5261</v>
      </c>
      <c r="E3308" s="14" t="s">
        <v>5264</v>
      </c>
      <c r="F3308" s="14" t="s">
        <v>5265</v>
      </c>
      <c r="G3308" s="14" t="s">
        <v>13536</v>
      </c>
      <c r="H3308" s="14" t="s">
        <v>13537</v>
      </c>
      <c r="I3308" s="14" t="s">
        <v>5571</v>
      </c>
      <c r="J3308" s="15">
        <v>2200</v>
      </c>
      <c r="K3308" s="15">
        <v>1500</v>
      </c>
      <c r="L3308" s="14" t="s">
        <v>5572</v>
      </c>
      <c r="M3308" s="14">
        <v>3</v>
      </c>
      <c r="N3308" s="15">
        <v>1523.7290296012316</v>
      </c>
      <c r="O3308" s="14">
        <v>0</v>
      </c>
      <c r="P3308" s="15">
        <v>769.48315994862196</v>
      </c>
      <c r="Q3308" s="15">
        <v>754.2458696526096</v>
      </c>
      <c r="R3308" s="15">
        <v>653.48928757022827</v>
      </c>
      <c r="S3308" s="15">
        <v>346.64835423428019</v>
      </c>
      <c r="T3308" s="15">
        <v>299.03182205924173</v>
      </c>
      <c r="U3308" s="15">
        <v>567.58906352645874</v>
      </c>
      <c r="V3308" s="15">
        <v>93.328403063075427</v>
      </c>
      <c r="W3308" s="14">
        <v>36.19506511700007</v>
      </c>
      <c r="X3308" s="14">
        <v>36.412678695000068</v>
      </c>
      <c r="Y3308" s="14" t="s">
        <v>13538</v>
      </c>
      <c r="Z3308" s="70" t="s">
        <v>5574</v>
      </c>
    </row>
    <row r="3309" spans="1:26" x14ac:dyDescent="0.25">
      <c r="A3309" s="14">
        <v>3100</v>
      </c>
      <c r="B3309" s="14" t="s">
        <v>5230</v>
      </c>
      <c r="C3309" s="14" t="s">
        <v>5260</v>
      </c>
      <c r="D3309" s="14" t="s">
        <v>5261</v>
      </c>
      <c r="E3309" s="14" t="s">
        <v>5264</v>
      </c>
      <c r="F3309" s="14" t="s">
        <v>5265</v>
      </c>
      <c r="G3309" s="14" t="s">
        <v>13539</v>
      </c>
      <c r="H3309" s="14" t="s">
        <v>13540</v>
      </c>
      <c r="I3309" s="14" t="s">
        <v>5571</v>
      </c>
      <c r="J3309" s="15">
        <v>4000</v>
      </c>
      <c r="K3309" s="15">
        <v>2800</v>
      </c>
      <c r="L3309" s="14" t="s">
        <v>5572</v>
      </c>
      <c r="M3309" s="14">
        <v>3</v>
      </c>
      <c r="N3309" s="15">
        <v>2770.4164174567845</v>
      </c>
      <c r="O3309" s="14">
        <v>0</v>
      </c>
      <c r="P3309" s="15">
        <v>1433.6904960338861</v>
      </c>
      <c r="Q3309" s="15">
        <v>1336.7259214228984</v>
      </c>
      <c r="R3309" s="15">
        <v>1170.5009363754914</v>
      </c>
      <c r="S3309" s="15">
        <v>637.19577601506046</v>
      </c>
      <c r="T3309" s="15">
        <v>554.08328349135695</v>
      </c>
      <c r="U3309" s="15">
        <v>1025.0540744590103</v>
      </c>
      <c r="V3309" s="15">
        <v>187.00310817833298</v>
      </c>
      <c r="W3309" s="14">
        <v>36.207339196000078</v>
      </c>
      <c r="X3309" s="14">
        <v>36.399881064000056</v>
      </c>
      <c r="Y3309" s="14" t="s">
        <v>13541</v>
      </c>
      <c r="Z3309" s="70" t="s">
        <v>5574</v>
      </c>
    </row>
    <row r="3310" spans="1:26" x14ac:dyDescent="0.25">
      <c r="A3310" s="14">
        <v>3101</v>
      </c>
      <c r="B3310" s="14" t="s">
        <v>5230</v>
      </c>
      <c r="C3310" s="14" t="s">
        <v>5260</v>
      </c>
      <c r="D3310" s="14" t="s">
        <v>5261</v>
      </c>
      <c r="E3310" s="14" t="s">
        <v>5264</v>
      </c>
      <c r="F3310" s="14" t="s">
        <v>5265</v>
      </c>
      <c r="G3310" s="14" t="s">
        <v>13542</v>
      </c>
      <c r="H3310" s="14" t="s">
        <v>1017</v>
      </c>
      <c r="I3310" s="14" t="s">
        <v>5571</v>
      </c>
      <c r="J3310" s="15">
        <v>3100</v>
      </c>
      <c r="K3310" s="15">
        <v>2100</v>
      </c>
      <c r="L3310" s="14" t="s">
        <v>5572</v>
      </c>
      <c r="M3310" s="14">
        <v>3</v>
      </c>
      <c r="N3310" s="15">
        <v>2147.0727235290083</v>
      </c>
      <c r="O3310" s="14">
        <v>0</v>
      </c>
      <c r="P3310" s="15">
        <v>1116.4778162350844</v>
      </c>
      <c r="Q3310" s="15">
        <v>1030.5949072939238</v>
      </c>
      <c r="R3310" s="15">
        <v>923.24127111747362</v>
      </c>
      <c r="S3310" s="15">
        <v>483.09136279402685</v>
      </c>
      <c r="T3310" s="15">
        <v>429.41454470580169</v>
      </c>
      <c r="U3310" s="15">
        <v>794.41690770573302</v>
      </c>
      <c r="V3310" s="15">
        <v>128.82436341174048</v>
      </c>
      <c r="W3310" s="14">
        <v>36.067475014000024</v>
      </c>
      <c r="X3310" s="14">
        <v>36.423879494000062</v>
      </c>
      <c r="Y3310" s="14" t="s">
        <v>13543</v>
      </c>
      <c r="Z3310" s="70" t="s">
        <v>5574</v>
      </c>
    </row>
    <row r="3311" spans="1:26" x14ac:dyDescent="0.25">
      <c r="A3311" s="14">
        <v>3102</v>
      </c>
      <c r="B3311" s="14" t="s">
        <v>5230</v>
      </c>
      <c r="C3311" s="14" t="s">
        <v>5260</v>
      </c>
      <c r="D3311" s="14" t="s">
        <v>5261</v>
      </c>
      <c r="E3311" s="14" t="s">
        <v>5264</v>
      </c>
      <c r="F3311" s="14" t="s">
        <v>5265</v>
      </c>
      <c r="G3311" s="14" t="s">
        <v>13544</v>
      </c>
      <c r="H3311" s="14" t="s">
        <v>13545</v>
      </c>
      <c r="I3311" s="14" t="s">
        <v>5571</v>
      </c>
      <c r="J3311" s="15">
        <v>400</v>
      </c>
      <c r="K3311" s="15">
        <v>110</v>
      </c>
      <c r="L3311" s="14" t="s">
        <v>5572</v>
      </c>
      <c r="M3311" s="14">
        <v>2</v>
      </c>
      <c r="N3311" s="15">
        <v>277.04164174567848</v>
      </c>
      <c r="O3311" s="14">
        <v>0</v>
      </c>
      <c r="P3311" s="15">
        <v>141.29123729029604</v>
      </c>
      <c r="Q3311" s="15">
        <v>135.75040445538244</v>
      </c>
      <c r="R3311" s="15">
        <v>120.51311415937015</v>
      </c>
      <c r="S3311" s="15">
        <v>63.719577601506053</v>
      </c>
      <c r="T3311" s="15">
        <v>55.408328349135701</v>
      </c>
      <c r="U3311" s="15">
        <v>101.12019923717264</v>
      </c>
      <c r="V3311" s="15">
        <v>16.622498504740708</v>
      </c>
      <c r="W3311" s="14">
        <v>36.181066882000039</v>
      </c>
      <c r="X3311" s="14">
        <v>36.435582004000025</v>
      </c>
      <c r="Y3311" s="14" t="s">
        <v>13546</v>
      </c>
      <c r="Z3311" s="70" t="s">
        <v>5574</v>
      </c>
    </row>
    <row r="3312" spans="1:26" x14ac:dyDescent="0.25">
      <c r="A3312" s="14">
        <v>3105</v>
      </c>
      <c r="B3312" s="14" t="s">
        <v>5230</v>
      </c>
      <c r="C3312" s="14" t="s">
        <v>5260</v>
      </c>
      <c r="D3312" s="14" t="s">
        <v>5261</v>
      </c>
      <c r="E3312" s="14" t="s">
        <v>5264</v>
      </c>
      <c r="F3312" s="14" t="s">
        <v>5265</v>
      </c>
      <c r="G3312" s="14" t="s">
        <v>13547</v>
      </c>
      <c r="H3312" s="14" t="s">
        <v>13548</v>
      </c>
      <c r="I3312" s="14" t="s">
        <v>5571</v>
      </c>
      <c r="J3312" s="15">
        <v>5000</v>
      </c>
      <c r="K3312" s="15">
        <v>3300</v>
      </c>
      <c r="L3312" s="14" t="s">
        <v>5572</v>
      </c>
      <c r="M3312" s="14">
        <v>3</v>
      </c>
      <c r="N3312" s="15">
        <v>3463.0205218209808</v>
      </c>
      <c r="O3312" s="14">
        <v>0</v>
      </c>
      <c r="P3312" s="15">
        <v>1809.4282226514624</v>
      </c>
      <c r="Q3312" s="15">
        <v>1653.5922991695184</v>
      </c>
      <c r="R3312" s="15">
        <v>1489.0988243830216</v>
      </c>
      <c r="S3312" s="15">
        <v>853.63455862887179</v>
      </c>
      <c r="T3312" s="15">
        <v>692.60410436419625</v>
      </c>
      <c r="U3312" s="15">
        <v>1281.317593073763</v>
      </c>
      <c r="V3312" s="15">
        <v>207.78123130925883</v>
      </c>
      <c r="W3312" s="14">
        <v>36.160124315000076</v>
      </c>
      <c r="X3312" s="14">
        <v>36.38905703100005</v>
      </c>
      <c r="Y3312" s="14" t="s">
        <v>13549</v>
      </c>
      <c r="Z3312" s="70" t="s">
        <v>5574</v>
      </c>
    </row>
    <row r="3313" spans="1:26" x14ac:dyDescent="0.25">
      <c r="A3313" s="14">
        <v>3106</v>
      </c>
      <c r="B3313" s="14" t="s">
        <v>5230</v>
      </c>
      <c r="C3313" s="14" t="s">
        <v>5260</v>
      </c>
      <c r="D3313" s="14" t="s">
        <v>5261</v>
      </c>
      <c r="E3313" s="14" t="s">
        <v>5264</v>
      </c>
      <c r="F3313" s="14" t="s">
        <v>5265</v>
      </c>
      <c r="G3313" s="14" t="s">
        <v>13550</v>
      </c>
      <c r="H3313" s="14" t="s">
        <v>13551</v>
      </c>
      <c r="I3313" s="14" t="s">
        <v>5571</v>
      </c>
      <c r="J3313" s="15">
        <v>7600</v>
      </c>
      <c r="K3313" s="15">
        <v>5100</v>
      </c>
      <c r="L3313" s="14" t="s">
        <v>5572</v>
      </c>
      <c r="M3313" s="14">
        <v>3</v>
      </c>
      <c r="N3313" s="15">
        <v>5263.7911931678909</v>
      </c>
      <c r="O3313" s="14">
        <v>0</v>
      </c>
      <c r="P3313" s="15">
        <v>2816.1282883448216</v>
      </c>
      <c r="Q3313" s="15">
        <v>2447.6629048230693</v>
      </c>
      <c r="R3313" s="15">
        <v>2263.4302130621932</v>
      </c>
      <c r="S3313" s="15">
        <v>1184.3530184627755</v>
      </c>
      <c r="T3313" s="15">
        <v>1052.7582386335782</v>
      </c>
      <c r="U3313" s="15">
        <v>1947.6027414721191</v>
      </c>
      <c r="V3313" s="15">
        <v>315.82747159007346</v>
      </c>
      <c r="W3313" s="14">
        <v>36.055985103000069</v>
      </c>
      <c r="X3313" s="14">
        <v>36.401422178000075</v>
      </c>
      <c r="Y3313" s="14" t="s">
        <v>13552</v>
      </c>
      <c r="Z3313" s="70" t="s">
        <v>5574</v>
      </c>
    </row>
    <row r="3314" spans="1:26" x14ac:dyDescent="0.25">
      <c r="A3314" s="14">
        <v>3107</v>
      </c>
      <c r="B3314" s="14" t="s">
        <v>5230</v>
      </c>
      <c r="C3314" s="14" t="s">
        <v>5260</v>
      </c>
      <c r="D3314" s="14" t="s">
        <v>5261</v>
      </c>
      <c r="E3314" s="14" t="s">
        <v>5264</v>
      </c>
      <c r="F3314" s="14" t="s">
        <v>5265</v>
      </c>
      <c r="G3314" s="14" t="s">
        <v>13553</v>
      </c>
      <c r="H3314" s="14" t="s">
        <v>13554</v>
      </c>
      <c r="I3314" s="14" t="s">
        <v>5571</v>
      </c>
      <c r="J3314" s="15">
        <v>150</v>
      </c>
      <c r="K3314" s="15">
        <v>80</v>
      </c>
      <c r="L3314" s="14" t="s">
        <v>5572</v>
      </c>
      <c r="M3314" s="14">
        <v>3</v>
      </c>
      <c r="N3314" s="15">
        <v>103.89061565462943</v>
      </c>
      <c r="O3314" s="14">
        <v>0</v>
      </c>
      <c r="P3314" s="15">
        <v>52.464760905587859</v>
      </c>
      <c r="Q3314" s="15">
        <v>51.425854749041569</v>
      </c>
      <c r="R3314" s="15">
        <v>44.556087788879196</v>
      </c>
      <c r="S3314" s="15">
        <v>23.635115061428195</v>
      </c>
      <c r="T3314" s="15">
        <v>20.388533322221026</v>
      </c>
      <c r="U3314" s="15">
        <v>38.699254331349465</v>
      </c>
      <c r="V3314" s="15">
        <v>6.3633002088460522</v>
      </c>
      <c r="W3314" s="14">
        <v>36.176262265000048</v>
      </c>
      <c r="X3314" s="14">
        <v>36.416879238000035</v>
      </c>
      <c r="Y3314" s="14" t="s">
        <v>13555</v>
      </c>
      <c r="Z3314" s="70" t="s">
        <v>5574</v>
      </c>
    </row>
    <row r="3315" spans="1:26" x14ac:dyDescent="0.25">
      <c r="A3315" s="14">
        <v>3108</v>
      </c>
      <c r="B3315" s="14" t="s">
        <v>5230</v>
      </c>
      <c r="C3315" s="14" t="s">
        <v>5260</v>
      </c>
      <c r="D3315" s="14" t="s">
        <v>5261</v>
      </c>
      <c r="E3315" s="14" t="s">
        <v>5264</v>
      </c>
      <c r="F3315" s="14" t="s">
        <v>5265</v>
      </c>
      <c r="G3315" s="14" t="s">
        <v>13556</v>
      </c>
      <c r="H3315" s="14" t="s">
        <v>13557</v>
      </c>
      <c r="I3315" s="14" t="s">
        <v>5571</v>
      </c>
      <c r="J3315" s="15">
        <v>6000</v>
      </c>
      <c r="K3315" s="15">
        <v>4700</v>
      </c>
      <c r="L3315" s="14" t="s">
        <v>5572</v>
      </c>
      <c r="M3315" s="14">
        <v>3</v>
      </c>
      <c r="N3315" s="15">
        <v>4155.6246261851775</v>
      </c>
      <c r="O3315" s="14">
        <v>0</v>
      </c>
      <c r="P3315" s="15">
        <v>2098.5904362235146</v>
      </c>
      <c r="Q3315" s="15">
        <v>2057.0341899616628</v>
      </c>
      <c r="R3315" s="15">
        <v>1938.079435037112</v>
      </c>
      <c r="S3315" s="15">
        <v>1028.5170949808314</v>
      </c>
      <c r="T3315" s="15">
        <v>815.54133288884111</v>
      </c>
      <c r="U3315" s="15">
        <v>1392.1342497720343</v>
      </c>
      <c r="V3315" s="15">
        <v>254.53200835384212</v>
      </c>
      <c r="W3315" s="14">
        <v>36.151056596000046</v>
      </c>
      <c r="X3315" s="14">
        <v>36.474911438000049</v>
      </c>
      <c r="Y3315" s="14" t="s">
        <v>13558</v>
      </c>
      <c r="Z3315" s="70" t="s">
        <v>5574</v>
      </c>
    </row>
    <row r="3316" spans="1:26" x14ac:dyDescent="0.25">
      <c r="A3316" s="14">
        <v>3110</v>
      </c>
      <c r="B3316" s="14" t="s">
        <v>5230</v>
      </c>
      <c r="C3316" s="14" t="s">
        <v>5260</v>
      </c>
      <c r="D3316" s="14" t="s">
        <v>5261</v>
      </c>
      <c r="E3316" s="14" t="s">
        <v>5264</v>
      </c>
      <c r="F3316" s="14" t="s">
        <v>5265</v>
      </c>
      <c r="G3316" s="14" t="s">
        <v>13559</v>
      </c>
      <c r="H3316" s="14" t="s">
        <v>13560</v>
      </c>
      <c r="I3316" s="14" t="s">
        <v>5571</v>
      </c>
      <c r="J3316" s="15">
        <v>1000</v>
      </c>
      <c r="K3316" s="15">
        <v>810</v>
      </c>
      <c r="L3316" s="14" t="s">
        <v>5572</v>
      </c>
      <c r="M3316" s="14">
        <v>3</v>
      </c>
      <c r="N3316" s="15">
        <v>692.60410436419613</v>
      </c>
      <c r="O3316" s="14">
        <v>0</v>
      </c>
      <c r="P3316" s="15">
        <v>349.76507270391903</v>
      </c>
      <c r="Q3316" s="15">
        <v>342.8390316602771</v>
      </c>
      <c r="R3316" s="15">
        <v>297.04058525919459</v>
      </c>
      <c r="S3316" s="15">
        <v>157.56743374285463</v>
      </c>
      <c r="T3316" s="15">
        <v>135.9235554814735</v>
      </c>
      <c r="U3316" s="15">
        <v>257.99502887566308</v>
      </c>
      <c r="V3316" s="15">
        <v>42.42200139230701</v>
      </c>
      <c r="W3316" s="14">
        <v>36.07583115500006</v>
      </c>
      <c r="X3316" s="14">
        <v>36.388647096000057</v>
      </c>
      <c r="Y3316" s="14" t="s">
        <v>13561</v>
      </c>
      <c r="Z3316" s="70" t="s">
        <v>5574</v>
      </c>
    </row>
    <row r="3317" spans="1:26" x14ac:dyDescent="0.25">
      <c r="A3317" s="14">
        <v>3111</v>
      </c>
      <c r="B3317" s="14" t="s">
        <v>5230</v>
      </c>
      <c r="C3317" s="14" t="s">
        <v>5260</v>
      </c>
      <c r="D3317" s="14" t="s">
        <v>5261</v>
      </c>
      <c r="E3317" s="14" t="s">
        <v>5264</v>
      </c>
      <c r="F3317" s="14" t="s">
        <v>5265</v>
      </c>
      <c r="G3317" s="14" t="s">
        <v>13562</v>
      </c>
      <c r="H3317" s="14" t="s">
        <v>13563</v>
      </c>
      <c r="I3317" s="14" t="s">
        <v>5571</v>
      </c>
      <c r="J3317" s="15">
        <v>3500</v>
      </c>
      <c r="K3317" s="15">
        <v>2400</v>
      </c>
      <c r="L3317" s="14" t="s">
        <v>5572</v>
      </c>
      <c r="M3317" s="14">
        <v>3</v>
      </c>
      <c r="N3317" s="15">
        <v>2424.1143652746864</v>
      </c>
      <c r="O3317" s="14">
        <v>0</v>
      </c>
      <c r="P3317" s="15">
        <v>1236.29832629009</v>
      </c>
      <c r="Q3317" s="15">
        <v>1187.8160389845964</v>
      </c>
      <c r="R3317" s="15">
        <v>1042.3691770681151</v>
      </c>
      <c r="S3317" s="15">
        <v>557.54630401317786</v>
      </c>
      <c r="T3317" s="15">
        <v>484.8228730549373</v>
      </c>
      <c r="U3317" s="15">
        <v>896.92231515163394</v>
      </c>
      <c r="V3317" s="15">
        <v>145.44686191648117</v>
      </c>
      <c r="W3317" s="14">
        <v>36.057762848000039</v>
      </c>
      <c r="X3317" s="14">
        <v>36.417176993000055</v>
      </c>
      <c r="Y3317" s="14" t="s">
        <v>13564</v>
      </c>
      <c r="Z3317" s="70" t="s">
        <v>5574</v>
      </c>
    </row>
    <row r="3318" spans="1:26" x14ac:dyDescent="0.25">
      <c r="A3318" s="14">
        <v>3112</v>
      </c>
      <c r="B3318" s="14" t="s">
        <v>5230</v>
      </c>
      <c r="C3318" s="14" t="s">
        <v>5260</v>
      </c>
      <c r="D3318" s="14" t="s">
        <v>5261</v>
      </c>
      <c r="E3318" s="14" t="s">
        <v>5264</v>
      </c>
      <c r="F3318" s="14" t="s">
        <v>5265</v>
      </c>
      <c r="G3318" s="14" t="s">
        <v>13565</v>
      </c>
      <c r="H3318" s="14" t="s">
        <v>13566</v>
      </c>
      <c r="I3318" s="14" t="s">
        <v>5571</v>
      </c>
      <c r="J3318" s="15">
        <v>7715</v>
      </c>
      <c r="K3318" s="15">
        <v>7355</v>
      </c>
      <c r="L3318" s="14" t="s">
        <v>5572</v>
      </c>
      <c r="M3318" s="14">
        <v>3</v>
      </c>
      <c r="N3318" s="15">
        <v>5343.4406651697736</v>
      </c>
      <c r="O3318" s="14">
        <v>0</v>
      </c>
      <c r="P3318" s="15">
        <v>2725.1547392365846</v>
      </c>
      <c r="Q3318" s="15">
        <v>2618.285925933189</v>
      </c>
      <c r="R3318" s="15">
        <v>2297.6794860230029</v>
      </c>
      <c r="S3318" s="15">
        <v>1228.991352989048</v>
      </c>
      <c r="T3318" s="15">
        <v>1068.6881330339547</v>
      </c>
      <c r="U3318" s="15">
        <v>1977.0730461128162</v>
      </c>
      <c r="V3318" s="15">
        <v>320.6064399101864</v>
      </c>
      <c r="W3318" s="14">
        <v>36.194487553000044</v>
      </c>
      <c r="X3318" s="14">
        <v>36.44030994600007</v>
      </c>
      <c r="Y3318" s="14" t="s">
        <v>13567</v>
      </c>
      <c r="Z3318" s="70" t="s">
        <v>5574</v>
      </c>
    </row>
    <row r="3319" spans="1:26" x14ac:dyDescent="0.25">
      <c r="A3319" s="14">
        <v>3113</v>
      </c>
      <c r="B3319" s="14" t="s">
        <v>5230</v>
      </c>
      <c r="C3319" s="14" t="s">
        <v>5260</v>
      </c>
      <c r="D3319" s="14" t="s">
        <v>5261</v>
      </c>
      <c r="E3319" s="14" t="s">
        <v>5264</v>
      </c>
      <c r="F3319" s="14" t="s">
        <v>5265</v>
      </c>
      <c r="G3319" s="14" t="s">
        <v>13568</v>
      </c>
      <c r="H3319" s="14" t="s">
        <v>13569</v>
      </c>
      <c r="I3319" s="14" t="s">
        <v>5571</v>
      </c>
      <c r="J3319" s="15">
        <v>450</v>
      </c>
      <c r="K3319" s="15">
        <v>200</v>
      </c>
      <c r="L3319" s="14" t="s">
        <v>5572</v>
      </c>
      <c r="M3319" s="14">
        <v>3</v>
      </c>
      <c r="N3319" s="15">
        <v>311.6718469638883</v>
      </c>
      <c r="O3319" s="14">
        <v>0</v>
      </c>
      <c r="P3319" s="15">
        <v>155.83592348194415</v>
      </c>
      <c r="Q3319" s="15">
        <v>155.83592348194415</v>
      </c>
      <c r="R3319" s="15">
        <v>134.01889419447198</v>
      </c>
      <c r="S3319" s="15">
        <v>71.684524801694309</v>
      </c>
      <c r="T3319" s="15">
        <v>62.33436939277766</v>
      </c>
      <c r="U3319" s="15">
        <v>115.31858337663867</v>
      </c>
      <c r="V3319" s="15">
        <v>18.700310817833298</v>
      </c>
      <c r="W3319" s="14">
        <v>36.167430541000044</v>
      </c>
      <c r="X3319" s="14">
        <v>36.446231879000038</v>
      </c>
      <c r="Y3319" s="14" t="s">
        <v>13570</v>
      </c>
      <c r="Z3319" s="70" t="s">
        <v>5574</v>
      </c>
    </row>
    <row r="3320" spans="1:26" x14ac:dyDescent="0.25">
      <c r="A3320" s="14">
        <v>3114</v>
      </c>
      <c r="B3320" s="14" t="s">
        <v>5230</v>
      </c>
      <c r="C3320" s="14" t="s">
        <v>5260</v>
      </c>
      <c r="D3320" s="14" t="s">
        <v>5261</v>
      </c>
      <c r="E3320" s="14" t="s">
        <v>5264</v>
      </c>
      <c r="F3320" s="14" t="s">
        <v>5265</v>
      </c>
      <c r="G3320" s="14" t="s">
        <v>13571</v>
      </c>
      <c r="H3320" s="14" t="s">
        <v>13572</v>
      </c>
      <c r="I3320" s="14" t="s">
        <v>5571</v>
      </c>
      <c r="J3320" s="15">
        <v>1700</v>
      </c>
      <c r="K3320" s="15">
        <v>1400</v>
      </c>
      <c r="L3320" s="14" t="s">
        <v>5572</v>
      </c>
      <c r="M3320" s="14">
        <v>3</v>
      </c>
      <c r="N3320" s="15">
        <v>1177.4269774191334</v>
      </c>
      <c r="O3320" s="14">
        <v>0</v>
      </c>
      <c r="P3320" s="15">
        <v>609.31846081440165</v>
      </c>
      <c r="Q3320" s="15">
        <v>568.10851660473179</v>
      </c>
      <c r="R3320" s="15">
        <v>552.06607403739611</v>
      </c>
      <c r="S3320" s="15">
        <v>300.24387924187903</v>
      </c>
      <c r="T3320" s="15">
        <v>231.07004431850496</v>
      </c>
      <c r="U3320" s="15">
        <v>391.49446999186176</v>
      </c>
      <c r="V3320" s="15">
        <v>72.117402366921922</v>
      </c>
      <c r="W3320" s="14">
        <v>36.082796110000061</v>
      </c>
      <c r="X3320" s="14">
        <v>36.429819720000069</v>
      </c>
      <c r="Y3320" s="14" t="s">
        <v>13573</v>
      </c>
      <c r="Z3320" s="70" t="s">
        <v>5574</v>
      </c>
    </row>
    <row r="3321" spans="1:26" x14ac:dyDescent="0.25">
      <c r="A3321" s="14">
        <v>5295</v>
      </c>
      <c r="B3321" s="14" t="s">
        <v>5230</v>
      </c>
      <c r="C3321" s="14" t="s">
        <v>5260</v>
      </c>
      <c r="D3321" s="14" t="s">
        <v>5261</v>
      </c>
      <c r="E3321" s="14" t="s">
        <v>5264</v>
      </c>
      <c r="F3321" s="14" t="s">
        <v>5265</v>
      </c>
      <c r="G3321" s="14" t="s">
        <v>16332</v>
      </c>
      <c r="H3321" s="14" t="s">
        <v>16333</v>
      </c>
      <c r="I3321" s="14" t="s">
        <v>5571</v>
      </c>
      <c r="J3321" s="15">
        <v>320</v>
      </c>
      <c r="K3321" s="15">
        <v>140</v>
      </c>
      <c r="L3321" s="14" t="s">
        <v>5572</v>
      </c>
      <c r="M3321" s="14">
        <v>3</v>
      </c>
      <c r="N3321" s="15">
        <v>221.63331339654277</v>
      </c>
      <c r="O3321" s="14">
        <v>0</v>
      </c>
      <c r="P3321" s="15">
        <v>111.9248232652541</v>
      </c>
      <c r="Q3321" s="15">
        <v>109.70849013128867</v>
      </c>
      <c r="R3321" s="15">
        <v>95.052987282942283</v>
      </c>
      <c r="S3321" s="15">
        <v>50.42157879771348</v>
      </c>
      <c r="T3321" s="15">
        <v>43.49553775407152</v>
      </c>
      <c r="U3321" s="15">
        <v>82.558409240212185</v>
      </c>
      <c r="V3321" s="15">
        <v>13.575040445538244</v>
      </c>
      <c r="W3321" s="14">
        <v>36.103370127000062</v>
      </c>
      <c r="X3321" s="14">
        <v>36.41378015600003</v>
      </c>
      <c r="Y3321" s="14" t="s">
        <v>16334</v>
      </c>
      <c r="Z3321" s="70" t="s">
        <v>5574</v>
      </c>
    </row>
    <row r="3322" spans="1:26" x14ac:dyDescent="0.25">
      <c r="A3322" s="14">
        <v>5545</v>
      </c>
      <c r="B3322" s="14" t="s">
        <v>5230</v>
      </c>
      <c r="C3322" s="14" t="s">
        <v>5260</v>
      </c>
      <c r="D3322" s="14" t="s">
        <v>5261</v>
      </c>
      <c r="E3322" s="14" t="s">
        <v>5264</v>
      </c>
      <c r="F3322" s="14" t="s">
        <v>5265</v>
      </c>
      <c r="G3322" s="14" t="s">
        <v>16726</v>
      </c>
      <c r="H3322" s="14" t="s">
        <v>16727</v>
      </c>
      <c r="I3322" s="14" t="s">
        <v>5571</v>
      </c>
      <c r="J3322" s="15">
        <v>1000</v>
      </c>
      <c r="K3322" s="15">
        <v>660</v>
      </c>
      <c r="L3322" s="14" t="s">
        <v>5572</v>
      </c>
      <c r="M3322" s="14">
        <v>3</v>
      </c>
      <c r="N3322" s="15">
        <v>692.60410436419613</v>
      </c>
      <c r="O3322" s="14">
        <v>0</v>
      </c>
      <c r="P3322" s="15">
        <v>353.22809322574005</v>
      </c>
      <c r="Q3322" s="15">
        <v>339.37601113845608</v>
      </c>
      <c r="R3322" s="15">
        <v>297.81976487660432</v>
      </c>
      <c r="S3322" s="15">
        <v>159.29894400376511</v>
      </c>
      <c r="T3322" s="15">
        <v>138.52082087283924</v>
      </c>
      <c r="U3322" s="15">
        <v>256.26351861475257</v>
      </c>
      <c r="V3322" s="15">
        <v>41.556246261851769</v>
      </c>
      <c r="W3322" s="14">
        <v>36.178049234000071</v>
      </c>
      <c r="X3322" s="14">
        <v>36.441328560000045</v>
      </c>
      <c r="Y3322" s="14" t="s">
        <v>16728</v>
      </c>
      <c r="Z3322" s="70" t="s">
        <v>5574</v>
      </c>
    </row>
    <row r="3323" spans="1:26" x14ac:dyDescent="0.25">
      <c r="A3323" s="14">
        <v>5546</v>
      </c>
      <c r="B3323" s="14" t="s">
        <v>5230</v>
      </c>
      <c r="C3323" s="14" t="s">
        <v>5260</v>
      </c>
      <c r="D3323" s="14" t="s">
        <v>5261</v>
      </c>
      <c r="E3323" s="14" t="s">
        <v>5264</v>
      </c>
      <c r="F3323" s="14" t="s">
        <v>5265</v>
      </c>
      <c r="G3323" s="14" t="s">
        <v>16729</v>
      </c>
      <c r="H3323" s="14" t="s">
        <v>16730</v>
      </c>
      <c r="I3323" s="14" t="s">
        <v>5571</v>
      </c>
      <c r="J3323" s="15">
        <v>800</v>
      </c>
      <c r="K3323" s="15">
        <v>530</v>
      </c>
      <c r="L3323" s="14" t="s">
        <v>5572</v>
      </c>
      <c r="M3323" s="14">
        <v>3</v>
      </c>
      <c r="N3323" s="15">
        <v>554.08328349135695</v>
      </c>
      <c r="O3323" s="14">
        <v>0</v>
      </c>
      <c r="P3323" s="15">
        <v>282.58247458059208</v>
      </c>
      <c r="Q3323" s="15">
        <v>271.50080891076487</v>
      </c>
      <c r="R3323" s="15">
        <v>238.25581190128349</v>
      </c>
      <c r="S3323" s="15">
        <v>127.43915520301211</v>
      </c>
      <c r="T3323" s="15">
        <v>110.8166566982714</v>
      </c>
      <c r="U3323" s="15">
        <v>205.01081489180206</v>
      </c>
      <c r="V3323" s="15">
        <v>33.244997009481416</v>
      </c>
      <c r="W3323" s="14">
        <v>36.179822443000035</v>
      </c>
      <c r="X3323" s="14">
        <v>36.382842999000047</v>
      </c>
      <c r="Y3323" s="14" t="s">
        <v>16731</v>
      </c>
      <c r="Z3323" s="70" t="s">
        <v>5574</v>
      </c>
    </row>
    <row r="3324" spans="1:26" x14ac:dyDescent="0.25">
      <c r="A3324" s="14">
        <v>5547</v>
      </c>
      <c r="B3324" s="14" t="s">
        <v>5230</v>
      </c>
      <c r="C3324" s="14" t="s">
        <v>5260</v>
      </c>
      <c r="D3324" s="14" t="s">
        <v>5261</v>
      </c>
      <c r="E3324" s="14" t="s">
        <v>5264</v>
      </c>
      <c r="F3324" s="14" t="s">
        <v>5265</v>
      </c>
      <c r="G3324" s="14" t="s">
        <v>16732</v>
      </c>
      <c r="H3324" s="14" t="s">
        <v>16733</v>
      </c>
      <c r="I3324" s="14" t="s">
        <v>5571</v>
      </c>
      <c r="J3324" s="15">
        <v>1500</v>
      </c>
      <c r="K3324" s="15">
        <v>990</v>
      </c>
      <c r="L3324" s="14" t="s">
        <v>5572</v>
      </c>
      <c r="M3324" s="14">
        <v>3</v>
      </c>
      <c r="N3324" s="15">
        <v>1038.9061565462944</v>
      </c>
      <c r="O3324" s="14">
        <v>0</v>
      </c>
      <c r="P3324" s="15">
        <v>529.84213983861014</v>
      </c>
      <c r="Q3324" s="15">
        <v>509.06401670768423</v>
      </c>
      <c r="R3324" s="15">
        <v>446.72964731490657</v>
      </c>
      <c r="S3324" s="15">
        <v>238.94841600564772</v>
      </c>
      <c r="T3324" s="15">
        <v>207.78123130925889</v>
      </c>
      <c r="U3324" s="15">
        <v>384.39527792212891</v>
      </c>
      <c r="V3324" s="15">
        <v>62.33436939277766</v>
      </c>
      <c r="W3324" s="14">
        <v>36.182357197000044</v>
      </c>
      <c r="X3324" s="14">
        <v>36.407386594000059</v>
      </c>
      <c r="Y3324" s="14" t="s">
        <v>16734</v>
      </c>
      <c r="Z3324" s="70" t="s">
        <v>5574</v>
      </c>
    </row>
    <row r="3325" spans="1:26" x14ac:dyDescent="0.25">
      <c r="A3325" s="14">
        <v>5548</v>
      </c>
      <c r="B3325" s="14" t="s">
        <v>5230</v>
      </c>
      <c r="C3325" s="14" t="s">
        <v>5260</v>
      </c>
      <c r="D3325" s="14" t="s">
        <v>5261</v>
      </c>
      <c r="E3325" s="14" t="s">
        <v>5264</v>
      </c>
      <c r="F3325" s="14" t="s">
        <v>5265</v>
      </c>
      <c r="G3325" s="14" t="s">
        <v>16735</v>
      </c>
      <c r="H3325" s="14" t="s">
        <v>2088</v>
      </c>
      <c r="I3325" s="14" t="s">
        <v>5571</v>
      </c>
      <c r="J3325" s="15">
        <v>0</v>
      </c>
      <c r="K3325" s="15">
        <v>0</v>
      </c>
      <c r="L3325" s="14" t="s">
        <v>5572</v>
      </c>
      <c r="M3325" s="14">
        <v>0</v>
      </c>
      <c r="N3325" s="15">
        <v>0</v>
      </c>
      <c r="O3325" s="14">
        <v>0</v>
      </c>
      <c r="P3325" s="15">
        <v>0</v>
      </c>
      <c r="Q3325" s="15">
        <v>0</v>
      </c>
      <c r="R3325" s="15">
        <v>0</v>
      </c>
      <c r="S3325" s="15">
        <v>0</v>
      </c>
      <c r="T3325" s="15">
        <v>0</v>
      </c>
      <c r="U3325" s="15">
        <v>0</v>
      </c>
      <c r="V3325" s="15">
        <v>0</v>
      </c>
      <c r="W3325" s="14">
        <v>36.172093826000037</v>
      </c>
      <c r="X3325" s="14">
        <v>36.378473614000029</v>
      </c>
      <c r="Y3325" s="14" t="s">
        <v>16736</v>
      </c>
      <c r="Z3325" s="70" t="s">
        <v>5574</v>
      </c>
    </row>
    <row r="3326" spans="1:26" x14ac:dyDescent="0.25">
      <c r="A3326" s="14">
        <v>5549</v>
      </c>
      <c r="B3326" s="14" t="s">
        <v>5230</v>
      </c>
      <c r="C3326" s="14" t="s">
        <v>5260</v>
      </c>
      <c r="D3326" s="14" t="s">
        <v>5261</v>
      </c>
      <c r="E3326" s="14" t="s">
        <v>5264</v>
      </c>
      <c r="F3326" s="14" t="s">
        <v>5265</v>
      </c>
      <c r="G3326" s="14" t="s">
        <v>16737</v>
      </c>
      <c r="H3326" s="14" t="s">
        <v>1409</v>
      </c>
      <c r="I3326" s="14" t="s">
        <v>5571</v>
      </c>
      <c r="J3326" s="15">
        <v>0</v>
      </c>
      <c r="K3326" s="15">
        <v>0</v>
      </c>
      <c r="L3326" s="14" t="s">
        <v>5572</v>
      </c>
      <c r="M3326" s="14">
        <v>0</v>
      </c>
      <c r="N3326" s="15">
        <v>0</v>
      </c>
      <c r="O3326" s="14">
        <v>0</v>
      </c>
      <c r="P3326" s="15">
        <v>0</v>
      </c>
      <c r="Q3326" s="15">
        <v>0</v>
      </c>
      <c r="R3326" s="15">
        <v>0</v>
      </c>
      <c r="S3326" s="15">
        <v>0</v>
      </c>
      <c r="T3326" s="15">
        <v>0</v>
      </c>
      <c r="U3326" s="15">
        <v>0</v>
      </c>
      <c r="V3326" s="15">
        <v>0</v>
      </c>
      <c r="W3326" s="14">
        <v>36.084542200000044</v>
      </c>
      <c r="X3326" s="14">
        <v>36.393432726000071</v>
      </c>
      <c r="Y3326" s="14" t="s">
        <v>16738</v>
      </c>
      <c r="Z3326" s="70" t="s">
        <v>5574</v>
      </c>
    </row>
    <row r="3327" spans="1:26" x14ac:dyDescent="0.25">
      <c r="A3327" s="14">
        <v>5550</v>
      </c>
      <c r="B3327" s="14" t="s">
        <v>5230</v>
      </c>
      <c r="C3327" s="14" t="s">
        <v>5260</v>
      </c>
      <c r="D3327" s="14" t="s">
        <v>5261</v>
      </c>
      <c r="E3327" s="14" t="s">
        <v>5264</v>
      </c>
      <c r="F3327" s="14" t="s">
        <v>5265</v>
      </c>
      <c r="G3327" s="14" t="s">
        <v>16739</v>
      </c>
      <c r="H3327" s="14" t="s">
        <v>16740</v>
      </c>
      <c r="I3327" s="14" t="s">
        <v>5571</v>
      </c>
      <c r="J3327" s="15">
        <v>2000</v>
      </c>
      <c r="K3327" s="15">
        <v>1400</v>
      </c>
      <c r="L3327" s="14" t="s">
        <v>5572</v>
      </c>
      <c r="M3327" s="14">
        <v>3</v>
      </c>
      <c r="N3327" s="15">
        <v>1385.2082087283923</v>
      </c>
      <c r="O3327" s="14">
        <v>0</v>
      </c>
      <c r="P3327" s="15">
        <v>706.45618645148011</v>
      </c>
      <c r="Q3327" s="15">
        <v>678.75202227691216</v>
      </c>
      <c r="R3327" s="15">
        <v>595.63952975320865</v>
      </c>
      <c r="S3327" s="15">
        <v>318.59788800753023</v>
      </c>
      <c r="T3327" s="15">
        <v>277.04164174567848</v>
      </c>
      <c r="U3327" s="15">
        <v>512.52703722950514</v>
      </c>
      <c r="V3327" s="15">
        <v>83.112492523703537</v>
      </c>
      <c r="W3327" s="14">
        <v>36.148555373000079</v>
      </c>
      <c r="X3327" s="14">
        <v>36.389864347000071</v>
      </c>
      <c r="Y3327" s="14" t="s">
        <v>16741</v>
      </c>
      <c r="Z3327" s="70" t="s">
        <v>5574</v>
      </c>
    </row>
    <row r="3328" spans="1:26" x14ac:dyDescent="0.25">
      <c r="A3328" s="14">
        <v>3119</v>
      </c>
      <c r="B3328" s="14" t="s">
        <v>5230</v>
      </c>
      <c r="C3328" s="14" t="s">
        <v>5260</v>
      </c>
      <c r="D3328" s="14" t="s">
        <v>5261</v>
      </c>
      <c r="E3328" s="14" t="s">
        <v>5266</v>
      </c>
      <c r="F3328" s="14" t="s">
        <v>5267</v>
      </c>
      <c r="G3328" s="14" t="s">
        <v>6802</v>
      </c>
      <c r="H3328" s="14" t="s">
        <v>6803</v>
      </c>
      <c r="I3328" s="14" t="s">
        <v>5571</v>
      </c>
      <c r="J3328" s="15">
        <v>310</v>
      </c>
      <c r="K3328" s="15">
        <v>160</v>
      </c>
      <c r="L3328" s="14" t="s">
        <v>5572</v>
      </c>
      <c r="M3328" s="14">
        <v>3</v>
      </c>
      <c r="N3328" s="15">
        <v>253.81728395061728</v>
      </c>
      <c r="O3328" s="14">
        <v>0</v>
      </c>
      <c r="P3328" s="15">
        <v>129.44681481481481</v>
      </c>
      <c r="Q3328" s="15">
        <v>124.37046913580247</v>
      </c>
      <c r="R3328" s="15">
        <v>108.50688888888889</v>
      </c>
      <c r="S3328" s="15">
        <v>57.743432098765432</v>
      </c>
      <c r="T3328" s="15">
        <v>50.763456790123456</v>
      </c>
      <c r="U3328" s="15">
        <v>94.546938271604915</v>
      </c>
      <c r="V3328" s="15">
        <v>15.229037037037036</v>
      </c>
      <c r="W3328" s="14">
        <v>36.140364995000027</v>
      </c>
      <c r="X3328" s="14">
        <v>36.511111833000029</v>
      </c>
      <c r="Y3328" s="14" t="s">
        <v>6804</v>
      </c>
      <c r="Z3328" s="70" t="s">
        <v>5574</v>
      </c>
    </row>
    <row r="3329" spans="1:26" x14ac:dyDescent="0.25">
      <c r="A3329" s="14">
        <v>3123</v>
      </c>
      <c r="B3329" s="14" t="s">
        <v>5230</v>
      </c>
      <c r="C3329" s="14" t="s">
        <v>5260</v>
      </c>
      <c r="D3329" s="14" t="s">
        <v>5261</v>
      </c>
      <c r="E3329" s="14" t="s">
        <v>5266</v>
      </c>
      <c r="F3329" s="14" t="s">
        <v>5267</v>
      </c>
      <c r="G3329" s="14" t="s">
        <v>6805</v>
      </c>
      <c r="H3329" s="14" t="s">
        <v>6806</v>
      </c>
      <c r="I3329" s="14" t="s">
        <v>5571</v>
      </c>
      <c r="J3329" s="15">
        <v>700</v>
      </c>
      <c r="K3329" s="15">
        <v>660</v>
      </c>
      <c r="L3329" s="14" t="s">
        <v>5572</v>
      </c>
      <c r="M3329" s="14">
        <v>3</v>
      </c>
      <c r="N3329" s="15">
        <v>573.1358024691358</v>
      </c>
      <c r="O3329" s="14">
        <v>0</v>
      </c>
      <c r="P3329" s="15">
        <v>286.5679012345679</v>
      </c>
      <c r="Q3329" s="15">
        <v>286.5679012345679</v>
      </c>
      <c r="R3329" s="15">
        <v>291.43955555555556</v>
      </c>
      <c r="S3329" s="15">
        <v>157.61234567901235</v>
      </c>
      <c r="T3329" s="15">
        <v>111.76148148148148</v>
      </c>
      <c r="U3329" s="15">
        <v>167.64222222222222</v>
      </c>
      <c r="V3329" s="15">
        <v>35.820987654320987</v>
      </c>
      <c r="W3329" s="14">
        <v>36.079444301000024</v>
      </c>
      <c r="X3329" s="14">
        <v>36.555407322000065</v>
      </c>
      <c r="Y3329" s="14" t="s">
        <v>6807</v>
      </c>
      <c r="Z3329" s="70" t="s">
        <v>5574</v>
      </c>
    </row>
    <row r="3330" spans="1:26" x14ac:dyDescent="0.25">
      <c r="A3330" s="14">
        <v>3120</v>
      </c>
      <c r="B3330" s="14" t="s">
        <v>5230</v>
      </c>
      <c r="C3330" s="14" t="s">
        <v>5260</v>
      </c>
      <c r="D3330" s="14" t="s">
        <v>5261</v>
      </c>
      <c r="E3330" s="14" t="s">
        <v>5266</v>
      </c>
      <c r="F3330" s="14" t="s">
        <v>5267</v>
      </c>
      <c r="G3330" s="14" t="s">
        <v>8038</v>
      </c>
      <c r="H3330" s="14" t="s">
        <v>5267</v>
      </c>
      <c r="I3330" s="14" t="s">
        <v>5837</v>
      </c>
      <c r="J3330" s="15">
        <v>16000</v>
      </c>
      <c r="K3330" s="15">
        <v>14000</v>
      </c>
      <c r="L3330" s="14" t="s">
        <v>5572</v>
      </c>
      <c r="M3330" s="14">
        <v>4</v>
      </c>
      <c r="N3330" s="15">
        <v>13100.246913580246</v>
      </c>
      <c r="O3330" s="14">
        <v>0</v>
      </c>
      <c r="P3330" s="15">
        <v>6648.3753086419756</v>
      </c>
      <c r="Q3330" s="15">
        <v>6451.8716049382701</v>
      </c>
      <c r="R3330" s="15">
        <v>5430.0523456790106</v>
      </c>
      <c r="S3330" s="15">
        <v>3013.0567901234567</v>
      </c>
      <c r="T3330" s="15">
        <v>2816.5530864197531</v>
      </c>
      <c r="U3330" s="15">
        <v>4847.0913580246906</v>
      </c>
      <c r="V3330" s="15">
        <v>851.51604938271601</v>
      </c>
      <c r="W3330" s="14">
        <v>36.116497223000067</v>
      </c>
      <c r="X3330" s="14">
        <v>36.515430348000052</v>
      </c>
      <c r="Y3330" s="14" t="s">
        <v>8039</v>
      </c>
      <c r="Z3330" s="70" t="s">
        <v>5574</v>
      </c>
    </row>
    <row r="3331" spans="1:26" x14ac:dyDescent="0.25">
      <c r="A3331" s="14">
        <v>3115</v>
      </c>
      <c r="B3331" s="14" t="s">
        <v>5230</v>
      </c>
      <c r="C3331" s="14" t="s">
        <v>5260</v>
      </c>
      <c r="D3331" s="14" t="s">
        <v>5261</v>
      </c>
      <c r="E3331" s="14" t="s">
        <v>5266</v>
      </c>
      <c r="F3331" s="14" t="s">
        <v>5267</v>
      </c>
      <c r="G3331" s="14" t="s">
        <v>13574</v>
      </c>
      <c r="H3331" s="14" t="s">
        <v>13575</v>
      </c>
      <c r="I3331" s="14" t="s">
        <v>5571</v>
      </c>
      <c r="J3331" s="15">
        <v>360</v>
      </c>
      <c r="K3331" s="15">
        <v>210</v>
      </c>
      <c r="L3331" s="14" t="s">
        <v>5572</v>
      </c>
      <c r="M3331" s="14">
        <v>3</v>
      </c>
      <c r="N3331" s="15">
        <v>294.75555555555553</v>
      </c>
      <c r="O3331" s="14">
        <v>0</v>
      </c>
      <c r="P3331" s="15">
        <v>114.95466666666667</v>
      </c>
      <c r="Q3331" s="15">
        <v>179.80088888888886</v>
      </c>
      <c r="R3331" s="15">
        <v>126.74488888888889</v>
      </c>
      <c r="S3331" s="15">
        <v>67.793777777777777</v>
      </c>
      <c r="T3331" s="15">
        <v>58.951111111111111</v>
      </c>
      <c r="U3331" s="15">
        <v>108.32266666666663</v>
      </c>
      <c r="V3331" s="15">
        <v>18.422222222222221</v>
      </c>
      <c r="W3331" s="14">
        <v>36.143205143000046</v>
      </c>
      <c r="X3331" s="14">
        <v>36.524613381000052</v>
      </c>
      <c r="Y3331" s="14" t="s">
        <v>13576</v>
      </c>
      <c r="Z3331" s="70" t="s">
        <v>5574</v>
      </c>
    </row>
    <row r="3332" spans="1:26" x14ac:dyDescent="0.25">
      <c r="A3332" s="14">
        <v>3116</v>
      </c>
      <c r="B3332" s="14" t="s">
        <v>5230</v>
      </c>
      <c r="C3332" s="14" t="s">
        <v>5260</v>
      </c>
      <c r="D3332" s="14" t="s">
        <v>5261</v>
      </c>
      <c r="E3332" s="14" t="s">
        <v>5266</v>
      </c>
      <c r="F3332" s="14" t="s">
        <v>5267</v>
      </c>
      <c r="G3332" s="14" t="s">
        <v>13577</v>
      </c>
      <c r="H3332" s="14" t="s">
        <v>13578</v>
      </c>
      <c r="I3332" s="14" t="s">
        <v>5571</v>
      </c>
      <c r="J3332" s="15">
        <v>270</v>
      </c>
      <c r="K3332" s="15">
        <v>100</v>
      </c>
      <c r="L3332" s="14" t="s">
        <v>5572</v>
      </c>
      <c r="M3332" s="14">
        <v>3</v>
      </c>
      <c r="N3332" s="15">
        <v>221.06666666666666</v>
      </c>
      <c r="O3332" s="14">
        <v>0</v>
      </c>
      <c r="P3332" s="15">
        <v>109.428</v>
      </c>
      <c r="Q3332" s="15">
        <v>111.63866666666667</v>
      </c>
      <c r="R3332" s="15">
        <v>95.27973333333334</v>
      </c>
      <c r="S3332" s="15">
        <v>50.292666666666669</v>
      </c>
      <c r="T3332" s="15">
        <v>43.108000000000004</v>
      </c>
      <c r="U3332" s="15">
        <v>82.347333333333339</v>
      </c>
      <c r="V3332" s="15">
        <v>13.263999999999999</v>
      </c>
      <c r="W3332" s="14">
        <v>36.143232499000078</v>
      </c>
      <c r="X3332" s="14">
        <v>36.55763537100006</v>
      </c>
      <c r="Y3332" s="14" t="s">
        <v>13579</v>
      </c>
      <c r="Z3332" s="70" t="s">
        <v>5574</v>
      </c>
    </row>
    <row r="3333" spans="1:26" x14ac:dyDescent="0.25">
      <c r="A3333" s="14">
        <v>3117</v>
      </c>
      <c r="B3333" s="14" t="s">
        <v>5230</v>
      </c>
      <c r="C3333" s="14" t="s">
        <v>5260</v>
      </c>
      <c r="D3333" s="14" t="s">
        <v>5261</v>
      </c>
      <c r="E3333" s="14" t="s">
        <v>5266</v>
      </c>
      <c r="F3333" s="14" t="s">
        <v>5267</v>
      </c>
      <c r="G3333" s="14" t="s">
        <v>13580</v>
      </c>
      <c r="H3333" s="14" t="s">
        <v>13581</v>
      </c>
      <c r="I3333" s="14" t="s">
        <v>5571</v>
      </c>
      <c r="J3333" s="15">
        <v>510</v>
      </c>
      <c r="K3333" s="15">
        <v>280</v>
      </c>
      <c r="L3333" s="14" t="s">
        <v>5572</v>
      </c>
      <c r="M3333" s="14">
        <v>3</v>
      </c>
      <c r="N3333" s="15">
        <v>417.57037037037037</v>
      </c>
      <c r="O3333" s="14">
        <v>0</v>
      </c>
      <c r="P3333" s="15">
        <v>231.75155555555557</v>
      </c>
      <c r="Q3333" s="15">
        <v>185.8188148148148</v>
      </c>
      <c r="R3333" s="15">
        <v>205.02705185185187</v>
      </c>
      <c r="S3333" s="15">
        <v>94.997259259259266</v>
      </c>
      <c r="T3333" s="15">
        <v>81.426222222222222</v>
      </c>
      <c r="U3333" s="15">
        <v>130.49074074074073</v>
      </c>
      <c r="V3333" s="15">
        <v>25.054222222222222</v>
      </c>
      <c r="W3333" s="14">
        <v>36.112123177000058</v>
      </c>
      <c r="X3333" s="14">
        <v>36.552939220000042</v>
      </c>
      <c r="Y3333" s="14" t="s">
        <v>13582</v>
      </c>
      <c r="Z3333" s="70" t="s">
        <v>5574</v>
      </c>
    </row>
    <row r="3334" spans="1:26" x14ac:dyDescent="0.25">
      <c r="A3334" s="14">
        <v>3118</v>
      </c>
      <c r="B3334" s="14" t="s">
        <v>5230</v>
      </c>
      <c r="C3334" s="14" t="s">
        <v>5260</v>
      </c>
      <c r="D3334" s="14" t="s">
        <v>5261</v>
      </c>
      <c r="E3334" s="14" t="s">
        <v>5266</v>
      </c>
      <c r="F3334" s="14" t="s">
        <v>5267</v>
      </c>
      <c r="G3334" s="14" t="s">
        <v>13583</v>
      </c>
      <c r="H3334" s="14" t="s">
        <v>12757</v>
      </c>
      <c r="I3334" s="14" t="s">
        <v>5571</v>
      </c>
      <c r="J3334" s="15">
        <v>450</v>
      </c>
      <c r="K3334" s="15">
        <v>230</v>
      </c>
      <c r="L3334" s="14" t="s">
        <v>5572</v>
      </c>
      <c r="M3334" s="14">
        <v>3</v>
      </c>
      <c r="N3334" s="15">
        <v>368.44444444444446</v>
      </c>
      <c r="O3334" s="14">
        <v>0</v>
      </c>
      <c r="P3334" s="15">
        <v>197.11777777777775</v>
      </c>
      <c r="Q3334" s="15">
        <v>171.32666666666671</v>
      </c>
      <c r="R3334" s="15">
        <v>156.95733333333337</v>
      </c>
      <c r="S3334" s="15">
        <v>83.821111111111122</v>
      </c>
      <c r="T3334" s="15">
        <v>71.846666666666678</v>
      </c>
      <c r="U3334" s="15">
        <v>139.08777777777777</v>
      </c>
      <c r="V3334" s="15">
        <v>22.106666666666666</v>
      </c>
      <c r="W3334" s="14">
        <v>36.095508900000027</v>
      </c>
      <c r="X3334" s="14">
        <v>36.547271095000042</v>
      </c>
      <c r="Y3334" s="14" t="s">
        <v>13584</v>
      </c>
      <c r="Z3334" s="70" t="s">
        <v>5574</v>
      </c>
    </row>
    <row r="3335" spans="1:26" x14ac:dyDescent="0.25">
      <c r="A3335" s="14">
        <v>3121</v>
      </c>
      <c r="B3335" s="14" t="s">
        <v>5230</v>
      </c>
      <c r="C3335" s="14" t="s">
        <v>5260</v>
      </c>
      <c r="D3335" s="14" t="s">
        <v>5261</v>
      </c>
      <c r="E3335" s="14" t="s">
        <v>5266</v>
      </c>
      <c r="F3335" s="14" t="s">
        <v>5267</v>
      </c>
      <c r="G3335" s="14" t="s">
        <v>13585</v>
      </c>
      <c r="H3335" s="14" t="s">
        <v>13586</v>
      </c>
      <c r="I3335" s="14" t="s">
        <v>5571</v>
      </c>
      <c r="J3335" s="15">
        <v>1300</v>
      </c>
      <c r="K3335" s="15">
        <v>740</v>
      </c>
      <c r="L3335" s="14" t="s">
        <v>5572</v>
      </c>
      <c r="M3335" s="14">
        <v>3</v>
      </c>
      <c r="N3335" s="15">
        <v>1064.3950617283949</v>
      </c>
      <c r="O3335" s="14">
        <v>0</v>
      </c>
      <c r="P3335" s="15">
        <v>542.84148148148142</v>
      </c>
      <c r="Q3335" s="15">
        <v>521.5535802469135</v>
      </c>
      <c r="R3335" s="15">
        <v>455.02888888888879</v>
      </c>
      <c r="S3335" s="15">
        <v>242.14987654320984</v>
      </c>
      <c r="T3335" s="15">
        <v>212.879012345679</v>
      </c>
      <c r="U3335" s="15">
        <v>393.82617283950611</v>
      </c>
      <c r="V3335" s="15">
        <v>66.524691358024683</v>
      </c>
      <c r="W3335" s="14">
        <v>36.142931357000066</v>
      </c>
      <c r="X3335" s="14">
        <v>36.571829644000047</v>
      </c>
      <c r="Y3335" s="14" t="s">
        <v>13587</v>
      </c>
      <c r="Z3335" s="70" t="s">
        <v>5574</v>
      </c>
    </row>
    <row r="3336" spans="1:26" x14ac:dyDescent="0.25">
      <c r="A3336" s="14">
        <v>3122</v>
      </c>
      <c r="B3336" s="14" t="s">
        <v>5230</v>
      </c>
      <c r="C3336" s="14" t="s">
        <v>5260</v>
      </c>
      <c r="D3336" s="14" t="s">
        <v>5261</v>
      </c>
      <c r="E3336" s="14" t="s">
        <v>5266</v>
      </c>
      <c r="F3336" s="14" t="s">
        <v>5267</v>
      </c>
      <c r="G3336" s="14" t="s">
        <v>13588</v>
      </c>
      <c r="H3336" s="14" t="s">
        <v>13589</v>
      </c>
      <c r="I3336" s="14" t="s">
        <v>5571</v>
      </c>
      <c r="J3336" s="15">
        <v>350</v>
      </c>
      <c r="K3336" s="15">
        <v>200</v>
      </c>
      <c r="L3336" s="14" t="s">
        <v>5572</v>
      </c>
      <c r="M3336" s="14">
        <v>3</v>
      </c>
      <c r="N3336" s="15">
        <v>286.5679012345679</v>
      </c>
      <c r="O3336" s="14">
        <v>0</v>
      </c>
      <c r="P3336" s="15">
        <v>141.85111111111109</v>
      </c>
      <c r="Q3336" s="15">
        <v>144.7167901234568</v>
      </c>
      <c r="R3336" s="15">
        <v>127.52271604938271</v>
      </c>
      <c r="S3336" s="15">
        <v>65.194197530864201</v>
      </c>
      <c r="T3336" s="15">
        <v>50.149382716049381</v>
      </c>
      <c r="U3336" s="15">
        <v>107.46296296296296</v>
      </c>
      <c r="V3336" s="15">
        <v>16.477654320987686</v>
      </c>
      <c r="W3336" s="14">
        <v>36.117130190000069</v>
      </c>
      <c r="X3336" s="14">
        <v>36.565200499000071</v>
      </c>
      <c r="Y3336" s="14" t="s">
        <v>13590</v>
      </c>
      <c r="Z3336" s="70" t="s">
        <v>5574</v>
      </c>
    </row>
    <row r="3337" spans="1:26" x14ac:dyDescent="0.25">
      <c r="A3337" s="14">
        <v>3135</v>
      </c>
      <c r="B3337" s="14" t="s">
        <v>5230</v>
      </c>
      <c r="C3337" s="14" t="s">
        <v>5260</v>
      </c>
      <c r="D3337" s="14" t="s">
        <v>5261</v>
      </c>
      <c r="E3337" s="14" t="s">
        <v>5268</v>
      </c>
      <c r="F3337" s="14" t="s">
        <v>5269</v>
      </c>
      <c r="G3337" s="14" t="s">
        <v>6808</v>
      </c>
      <c r="H3337" s="14" t="s">
        <v>6809</v>
      </c>
      <c r="I3337" s="14" t="s">
        <v>5571</v>
      </c>
      <c r="J3337" s="15">
        <v>2500</v>
      </c>
      <c r="K3337" s="15">
        <v>970</v>
      </c>
      <c r="L3337" s="14" t="s">
        <v>5572</v>
      </c>
      <c r="M3337" s="14">
        <v>3</v>
      </c>
      <c r="N3337" s="15">
        <v>1731.5040650406504</v>
      </c>
      <c r="O3337" s="14">
        <v>0</v>
      </c>
      <c r="P3337" s="15">
        <v>870.9465447154472</v>
      </c>
      <c r="Q3337" s="15">
        <v>860.5575203252032</v>
      </c>
      <c r="R3337" s="15">
        <v>774.63163109756101</v>
      </c>
      <c r="S3337" s="15">
        <v>425.95</v>
      </c>
      <c r="T3337" s="15">
        <v>339.80767276422768</v>
      </c>
      <c r="U3337" s="15">
        <v>569.23196138211358</v>
      </c>
      <c r="V3337" s="15">
        <v>149.77510162601624</v>
      </c>
      <c r="W3337" s="14">
        <v>36.169333333000054</v>
      </c>
      <c r="X3337" s="14">
        <v>36.580211168000062</v>
      </c>
      <c r="Y3337" s="14" t="s">
        <v>6810</v>
      </c>
      <c r="Z3337" s="70" t="s">
        <v>5574</v>
      </c>
    </row>
    <row r="3338" spans="1:26" x14ac:dyDescent="0.25">
      <c r="A3338" s="14">
        <v>3136</v>
      </c>
      <c r="B3338" s="14" t="s">
        <v>5230</v>
      </c>
      <c r="C3338" s="14" t="s">
        <v>5260</v>
      </c>
      <c r="D3338" s="14" t="s">
        <v>5261</v>
      </c>
      <c r="E3338" s="14" t="s">
        <v>5268</v>
      </c>
      <c r="F3338" s="14" t="s">
        <v>5269</v>
      </c>
      <c r="G3338" s="14" t="s">
        <v>6811</v>
      </c>
      <c r="H3338" s="14" t="s">
        <v>5269</v>
      </c>
      <c r="I3338" s="14" t="s">
        <v>5571</v>
      </c>
      <c r="J3338" s="15">
        <v>6000</v>
      </c>
      <c r="K3338" s="15">
        <v>3100</v>
      </c>
      <c r="L3338" s="14" t="s">
        <v>5572</v>
      </c>
      <c r="M3338" s="14">
        <v>3</v>
      </c>
      <c r="N3338" s="15">
        <v>4155.6097560975613</v>
      </c>
      <c r="O3338" s="14">
        <v>0</v>
      </c>
      <c r="P3338" s="15">
        <v>2150.5280487804885</v>
      </c>
      <c r="Q3338" s="15">
        <v>2005.0817073170731</v>
      </c>
      <c r="R3338" s="15">
        <v>1786.9121951219508</v>
      </c>
      <c r="S3338" s="15">
        <v>955.7902439024391</v>
      </c>
      <c r="T3338" s="15">
        <v>831.12195121951231</v>
      </c>
      <c r="U3338" s="15">
        <v>1537.5756097560977</v>
      </c>
      <c r="V3338" s="15">
        <v>249.33658536585367</v>
      </c>
      <c r="W3338" s="14">
        <v>36.138546488000031</v>
      </c>
      <c r="X3338" s="14">
        <v>36.612670258000037</v>
      </c>
      <c r="Y3338" s="14" t="s">
        <v>6812</v>
      </c>
      <c r="Z3338" s="70" t="s">
        <v>5574</v>
      </c>
    </row>
    <row r="3339" spans="1:26" x14ac:dyDescent="0.25">
      <c r="A3339" s="14">
        <v>5544</v>
      </c>
      <c r="B3339" s="14" t="s">
        <v>5230</v>
      </c>
      <c r="C3339" s="14" t="s">
        <v>5260</v>
      </c>
      <c r="D3339" s="14" t="s">
        <v>5261</v>
      </c>
      <c r="E3339" s="14" t="s">
        <v>5268</v>
      </c>
      <c r="F3339" s="14" t="s">
        <v>5269</v>
      </c>
      <c r="G3339" s="14" t="s">
        <v>7563</v>
      </c>
      <c r="H3339" s="14" t="s">
        <v>7564</v>
      </c>
      <c r="I3339" s="14" t="s">
        <v>5571</v>
      </c>
      <c r="J3339" s="15">
        <v>2400</v>
      </c>
      <c r="K3339" s="15">
        <v>670</v>
      </c>
      <c r="L3339" s="14" t="s">
        <v>5572</v>
      </c>
      <c r="M3339" s="14">
        <v>2</v>
      </c>
      <c r="N3339" s="15">
        <v>1662.2439024390244</v>
      </c>
      <c r="O3339" s="14">
        <v>0</v>
      </c>
      <c r="P3339" s="15">
        <v>847.74439024390244</v>
      </c>
      <c r="Q3339" s="15">
        <v>814.49951219512195</v>
      </c>
      <c r="R3339" s="15">
        <v>714.76487804878047</v>
      </c>
      <c r="S3339" s="15">
        <v>382.31609756097561</v>
      </c>
      <c r="T3339" s="15">
        <v>332.44878048780492</v>
      </c>
      <c r="U3339" s="15">
        <v>615.030243902439</v>
      </c>
      <c r="V3339" s="15">
        <v>99.734634146341463</v>
      </c>
      <c r="W3339" s="14">
        <v>36.114082446000054</v>
      </c>
      <c r="X3339" s="14">
        <v>36.606635604000076</v>
      </c>
      <c r="Y3339" s="14" t="s">
        <v>7565</v>
      </c>
      <c r="Z3339" s="70" t="s">
        <v>5574</v>
      </c>
    </row>
    <row r="3340" spans="1:26" x14ac:dyDescent="0.25">
      <c r="A3340" s="14">
        <v>3124</v>
      </c>
      <c r="B3340" s="14" t="s">
        <v>5230</v>
      </c>
      <c r="C3340" s="14" t="s">
        <v>5260</v>
      </c>
      <c r="D3340" s="14" t="s">
        <v>5261</v>
      </c>
      <c r="E3340" s="14" t="s">
        <v>5268</v>
      </c>
      <c r="F3340" s="14" t="s">
        <v>5269</v>
      </c>
      <c r="G3340" s="14" t="s">
        <v>13591</v>
      </c>
      <c r="H3340" s="14" t="s">
        <v>13592</v>
      </c>
      <c r="I3340" s="14" t="s">
        <v>5571</v>
      </c>
      <c r="J3340" s="15">
        <v>3500</v>
      </c>
      <c r="K3340" s="15">
        <v>1100</v>
      </c>
      <c r="L3340" s="14" t="s">
        <v>5572</v>
      </c>
      <c r="M3340" s="14">
        <v>3</v>
      </c>
      <c r="N3340" s="15">
        <v>2424.1056910569105</v>
      </c>
      <c r="O3340" s="14">
        <v>0</v>
      </c>
      <c r="P3340" s="15">
        <v>1255.6867479674797</v>
      </c>
      <c r="Q3340" s="15">
        <v>1168.4189430894307</v>
      </c>
      <c r="R3340" s="15">
        <v>1042.0624339430892</v>
      </c>
      <c r="S3340" s="15">
        <v>553.90815040650398</v>
      </c>
      <c r="T3340" s="15">
        <v>475.73074186991869</v>
      </c>
      <c r="U3340" s="15">
        <v>899.94923780487795</v>
      </c>
      <c r="V3340" s="15">
        <v>149.08249999999998</v>
      </c>
      <c r="W3340" s="14">
        <v>36.169350100000031</v>
      </c>
      <c r="X3340" s="14">
        <v>36.594856981000078</v>
      </c>
      <c r="Y3340" s="14" t="s">
        <v>13593</v>
      </c>
      <c r="Z3340" s="70" t="s">
        <v>5574</v>
      </c>
    </row>
    <row r="3341" spans="1:26" x14ac:dyDescent="0.25">
      <c r="A3341" s="14">
        <v>3125</v>
      </c>
      <c r="B3341" s="14" t="s">
        <v>5230</v>
      </c>
      <c r="C3341" s="14" t="s">
        <v>5260</v>
      </c>
      <c r="D3341" s="14" t="s">
        <v>5261</v>
      </c>
      <c r="E3341" s="14" t="s">
        <v>5268</v>
      </c>
      <c r="F3341" s="14" t="s">
        <v>5269</v>
      </c>
      <c r="G3341" s="14" t="s">
        <v>13594</v>
      </c>
      <c r="H3341" s="14" t="s">
        <v>13595</v>
      </c>
      <c r="I3341" s="14" t="s">
        <v>5571</v>
      </c>
      <c r="J3341" s="15">
        <v>1400</v>
      </c>
      <c r="K3341" s="15">
        <v>420</v>
      </c>
      <c r="L3341" s="14" t="s">
        <v>5572</v>
      </c>
      <c r="M3341" s="14">
        <v>2</v>
      </c>
      <c r="N3341" s="15">
        <v>969.64227642276421</v>
      </c>
      <c r="O3341" s="14">
        <v>0</v>
      </c>
      <c r="P3341" s="15">
        <v>487.7300650406504</v>
      </c>
      <c r="Q3341" s="15">
        <v>481.91221138211381</v>
      </c>
      <c r="R3341" s="15">
        <v>416.82497357723571</v>
      </c>
      <c r="S3341" s="15">
        <v>221.56326016260161</v>
      </c>
      <c r="T3341" s="15">
        <v>190.2922967479675</v>
      </c>
      <c r="U3341" s="15">
        <v>359.97969512195118</v>
      </c>
      <c r="V3341" s="15">
        <v>59.632999999999996</v>
      </c>
      <c r="W3341" s="14">
        <v>36.201066166000032</v>
      </c>
      <c r="X3341" s="14">
        <v>36.56125359400005</v>
      </c>
      <c r="Y3341" s="14" t="s">
        <v>13596</v>
      </c>
      <c r="Z3341" s="70" t="s">
        <v>5574</v>
      </c>
    </row>
    <row r="3342" spans="1:26" x14ac:dyDescent="0.25">
      <c r="A3342" s="14">
        <v>3126</v>
      </c>
      <c r="B3342" s="14" t="s">
        <v>5230</v>
      </c>
      <c r="C3342" s="14" t="s">
        <v>5260</v>
      </c>
      <c r="D3342" s="14" t="s">
        <v>5261</v>
      </c>
      <c r="E3342" s="14" t="s">
        <v>5268</v>
      </c>
      <c r="F3342" s="14" t="s">
        <v>5269</v>
      </c>
      <c r="G3342" s="14" t="s">
        <v>13597</v>
      </c>
      <c r="H3342" s="14" t="s">
        <v>13598</v>
      </c>
      <c r="I3342" s="14" t="s">
        <v>5571</v>
      </c>
      <c r="J3342" s="15">
        <v>6000</v>
      </c>
      <c r="K3342" s="15">
        <v>3000</v>
      </c>
      <c r="L3342" s="14" t="s">
        <v>5572</v>
      </c>
      <c r="M3342" s="14">
        <v>3</v>
      </c>
      <c r="N3342" s="15">
        <v>4155.6097560975613</v>
      </c>
      <c r="O3342" s="14">
        <v>0</v>
      </c>
      <c r="P3342" s="15">
        <v>2119.3609756097562</v>
      </c>
      <c r="Q3342" s="15">
        <v>2036.2487804878051</v>
      </c>
      <c r="R3342" s="15">
        <v>1786.9121951219511</v>
      </c>
      <c r="S3342" s="15">
        <v>968.2570731707317</v>
      </c>
      <c r="T3342" s="15">
        <v>831.12195121951231</v>
      </c>
      <c r="U3342" s="15">
        <v>1537.5756097560977</v>
      </c>
      <c r="V3342" s="15">
        <v>249.33658536585367</v>
      </c>
      <c r="W3342" s="14">
        <v>36.165243254000075</v>
      </c>
      <c r="X3342" s="14">
        <v>36.636460760000034</v>
      </c>
      <c r="Y3342" s="14" t="s">
        <v>13599</v>
      </c>
      <c r="Z3342" s="70" t="s">
        <v>5574</v>
      </c>
    </row>
    <row r="3343" spans="1:26" x14ac:dyDescent="0.25">
      <c r="A3343" s="14">
        <v>3127</v>
      </c>
      <c r="B3343" s="14" t="s">
        <v>5230</v>
      </c>
      <c r="C3343" s="14" t="s">
        <v>5260</v>
      </c>
      <c r="D3343" s="14" t="s">
        <v>5261</v>
      </c>
      <c r="E3343" s="14" t="s">
        <v>5268</v>
      </c>
      <c r="F3343" s="14" t="s">
        <v>5269</v>
      </c>
      <c r="G3343" s="14" t="s">
        <v>13600</v>
      </c>
      <c r="H3343" s="14" t="s">
        <v>13601</v>
      </c>
      <c r="I3343" s="14" t="s">
        <v>5571</v>
      </c>
      <c r="J3343" s="15">
        <v>3700</v>
      </c>
      <c r="K3343" s="15">
        <v>1400</v>
      </c>
      <c r="L3343" s="14" t="s">
        <v>5572</v>
      </c>
      <c r="M3343" s="14">
        <v>3</v>
      </c>
      <c r="N3343" s="15">
        <v>2562.6260162601625</v>
      </c>
      <c r="O3343" s="14">
        <v>0</v>
      </c>
      <c r="P3343" s="15">
        <v>1289.0008861788617</v>
      </c>
      <c r="Q3343" s="15">
        <v>1273.6251300813008</v>
      </c>
      <c r="R3343" s="15">
        <v>1101.6088587398374</v>
      </c>
      <c r="S3343" s="15">
        <v>585.56004471544713</v>
      </c>
      <c r="T3343" s="15">
        <v>502.9153556910569</v>
      </c>
      <c r="U3343" s="15">
        <v>951.37490853658528</v>
      </c>
      <c r="V3343" s="15">
        <v>157.60149999999999</v>
      </c>
      <c r="W3343" s="14">
        <v>36.14505372900004</v>
      </c>
      <c r="X3343" s="14">
        <v>36.59144625600004</v>
      </c>
      <c r="Y3343" s="14" t="s">
        <v>13602</v>
      </c>
      <c r="Z3343" s="70" t="s">
        <v>5574</v>
      </c>
    </row>
    <row r="3344" spans="1:26" x14ac:dyDescent="0.25">
      <c r="A3344" s="14">
        <v>3128</v>
      </c>
      <c r="B3344" s="14" t="s">
        <v>5230</v>
      </c>
      <c r="C3344" s="14" t="s">
        <v>5260</v>
      </c>
      <c r="D3344" s="14" t="s">
        <v>5261</v>
      </c>
      <c r="E3344" s="14" t="s">
        <v>5268</v>
      </c>
      <c r="F3344" s="14" t="s">
        <v>5269</v>
      </c>
      <c r="G3344" s="14" t="s">
        <v>13603</v>
      </c>
      <c r="H3344" s="14" t="s">
        <v>13604</v>
      </c>
      <c r="I3344" s="14" t="s">
        <v>5571</v>
      </c>
      <c r="J3344" s="15">
        <v>3000</v>
      </c>
      <c r="K3344" s="15">
        <v>1630</v>
      </c>
      <c r="L3344" s="14" t="s">
        <v>5572</v>
      </c>
      <c r="M3344" s="14">
        <v>3</v>
      </c>
      <c r="N3344" s="15">
        <v>2077.8048780487807</v>
      </c>
      <c r="O3344" s="14">
        <v>0</v>
      </c>
      <c r="P3344" s="15">
        <v>1045.1358536585367</v>
      </c>
      <c r="Q3344" s="15">
        <v>1032.669024390244</v>
      </c>
      <c r="R3344" s="15">
        <v>893.19637195121948</v>
      </c>
      <c r="S3344" s="15">
        <v>474.77841463414632</v>
      </c>
      <c r="T3344" s="15">
        <v>407.76920731707321</v>
      </c>
      <c r="U3344" s="15">
        <v>771.3850609756098</v>
      </c>
      <c r="V3344" s="15">
        <v>127.78500000000001</v>
      </c>
      <c r="W3344" s="14">
        <v>36.142555524000045</v>
      </c>
      <c r="X3344" s="14">
        <v>36.62815581600006</v>
      </c>
      <c r="Y3344" s="14" t="s">
        <v>13605</v>
      </c>
      <c r="Z3344" s="70" t="s">
        <v>5574</v>
      </c>
    </row>
    <row r="3345" spans="1:26" x14ac:dyDescent="0.25">
      <c r="A3345" s="14">
        <v>3129</v>
      </c>
      <c r="B3345" s="14" t="s">
        <v>5230</v>
      </c>
      <c r="C3345" s="14" t="s">
        <v>5260</v>
      </c>
      <c r="D3345" s="14" t="s">
        <v>5261</v>
      </c>
      <c r="E3345" s="14" t="s">
        <v>5268</v>
      </c>
      <c r="F3345" s="14" t="s">
        <v>5269</v>
      </c>
      <c r="G3345" s="14" t="s">
        <v>13606</v>
      </c>
      <c r="H3345" s="14" t="s">
        <v>13607</v>
      </c>
      <c r="I3345" s="14" t="s">
        <v>5571</v>
      </c>
      <c r="J3345" s="15">
        <v>5700</v>
      </c>
      <c r="K3345" s="15">
        <v>3400</v>
      </c>
      <c r="L3345" s="14" t="s">
        <v>5572</v>
      </c>
      <c r="M3345" s="14">
        <v>3</v>
      </c>
      <c r="N3345" s="15">
        <v>3947.8292682926831</v>
      </c>
      <c r="O3345" s="14">
        <v>0</v>
      </c>
      <c r="P3345" s="15">
        <v>2013.3929268292684</v>
      </c>
      <c r="Q3345" s="15">
        <v>1934.4363414634147</v>
      </c>
      <c r="R3345" s="15">
        <v>1717.3057317073171</v>
      </c>
      <c r="S3345" s="15">
        <v>908.00073170731719</v>
      </c>
      <c r="T3345" s="15">
        <v>789.56585365853664</v>
      </c>
      <c r="U3345" s="15">
        <v>1440.9576829268292</v>
      </c>
      <c r="V3345" s="15">
        <v>236.86975609756098</v>
      </c>
      <c r="W3345" s="14">
        <v>36.196477711000057</v>
      </c>
      <c r="X3345" s="14">
        <v>36.646584461000032</v>
      </c>
      <c r="Y3345" s="14" t="s">
        <v>13608</v>
      </c>
      <c r="Z3345" s="70" t="s">
        <v>5574</v>
      </c>
    </row>
    <row r="3346" spans="1:26" x14ac:dyDescent="0.25">
      <c r="A3346" s="14">
        <v>3130</v>
      </c>
      <c r="B3346" s="14" t="s">
        <v>5230</v>
      </c>
      <c r="C3346" s="14" t="s">
        <v>5260</v>
      </c>
      <c r="D3346" s="14" t="s">
        <v>5261</v>
      </c>
      <c r="E3346" s="14" t="s">
        <v>5268</v>
      </c>
      <c r="F3346" s="14" t="s">
        <v>5269</v>
      </c>
      <c r="G3346" s="14" t="s">
        <v>13609</v>
      </c>
      <c r="H3346" s="14" t="s">
        <v>13610</v>
      </c>
      <c r="I3346" s="14" t="s">
        <v>5571</v>
      </c>
      <c r="J3346" s="15">
        <v>1300</v>
      </c>
      <c r="K3346" s="15">
        <v>450</v>
      </c>
      <c r="L3346" s="14" t="s">
        <v>5572</v>
      </c>
      <c r="M3346" s="14">
        <v>3</v>
      </c>
      <c r="N3346" s="15">
        <v>900.3821138211382</v>
      </c>
      <c r="O3346" s="14">
        <v>0</v>
      </c>
      <c r="P3346" s="15">
        <v>452.89220325203252</v>
      </c>
      <c r="Q3346" s="15">
        <v>447.48991056910569</v>
      </c>
      <c r="R3346" s="15">
        <v>387.05176117886174</v>
      </c>
      <c r="S3346" s="15">
        <v>205.73731300813006</v>
      </c>
      <c r="T3346" s="15">
        <v>176.69998983739839</v>
      </c>
      <c r="U3346" s="15">
        <v>334.26685975609752</v>
      </c>
      <c r="V3346" s="15">
        <v>55.3735</v>
      </c>
      <c r="W3346" s="14">
        <v>36.157170640000061</v>
      </c>
      <c r="X3346" s="14">
        <v>36.642391085000042</v>
      </c>
      <c r="Y3346" s="14" t="s">
        <v>13611</v>
      </c>
      <c r="Z3346" s="70" t="s">
        <v>5574</v>
      </c>
    </row>
    <row r="3347" spans="1:26" x14ac:dyDescent="0.25">
      <c r="A3347" s="14">
        <v>3131</v>
      </c>
      <c r="B3347" s="14" t="s">
        <v>5230</v>
      </c>
      <c r="C3347" s="14" t="s">
        <v>5260</v>
      </c>
      <c r="D3347" s="14" t="s">
        <v>5261</v>
      </c>
      <c r="E3347" s="14" t="s">
        <v>5268</v>
      </c>
      <c r="F3347" s="14" t="s">
        <v>5269</v>
      </c>
      <c r="G3347" s="14" t="s">
        <v>13612</v>
      </c>
      <c r="H3347" s="14" t="s">
        <v>13613</v>
      </c>
      <c r="I3347" s="14" t="s">
        <v>5571</v>
      </c>
      <c r="J3347" s="15">
        <v>2300</v>
      </c>
      <c r="K3347" s="15">
        <v>820</v>
      </c>
      <c r="L3347" s="14" t="s">
        <v>5572</v>
      </c>
      <c r="M3347" s="14">
        <v>3</v>
      </c>
      <c r="N3347" s="15">
        <v>1592.9837398373984</v>
      </c>
      <c r="O3347" s="14">
        <v>0</v>
      </c>
      <c r="P3347" s="15">
        <v>801.27082113821143</v>
      </c>
      <c r="Q3347" s="15">
        <v>791.71291869918696</v>
      </c>
      <c r="R3347" s="15">
        <v>684.78388516260168</v>
      </c>
      <c r="S3347" s="15">
        <v>363.9967845528455</v>
      </c>
      <c r="T3347" s="15">
        <v>312.62305894308946</v>
      </c>
      <c r="U3347" s="15">
        <v>591.3952134146341</v>
      </c>
      <c r="V3347" s="15">
        <v>97.968500000000006</v>
      </c>
      <c r="W3347" s="14">
        <v>36.155077281000047</v>
      </c>
      <c r="X3347" s="14">
        <v>36.629068906000043</v>
      </c>
      <c r="Y3347" s="14" t="s">
        <v>13614</v>
      </c>
      <c r="Z3347" s="70" t="s">
        <v>5574</v>
      </c>
    </row>
    <row r="3348" spans="1:26" x14ac:dyDescent="0.25">
      <c r="A3348" s="14">
        <v>3132</v>
      </c>
      <c r="B3348" s="14" t="s">
        <v>5230</v>
      </c>
      <c r="C3348" s="14" t="s">
        <v>5260</v>
      </c>
      <c r="D3348" s="14" t="s">
        <v>5261</v>
      </c>
      <c r="E3348" s="14" t="s">
        <v>5268</v>
      </c>
      <c r="F3348" s="14" t="s">
        <v>5269</v>
      </c>
      <c r="G3348" s="14" t="s">
        <v>13615</v>
      </c>
      <c r="H3348" s="14" t="s">
        <v>13616</v>
      </c>
      <c r="I3348" s="14" t="s">
        <v>5571</v>
      </c>
      <c r="J3348" s="15">
        <v>1800</v>
      </c>
      <c r="K3348" s="15">
        <v>720</v>
      </c>
      <c r="L3348" s="14" t="s">
        <v>5572</v>
      </c>
      <c r="M3348" s="14">
        <v>3</v>
      </c>
      <c r="N3348" s="15">
        <v>1246.6829268292684</v>
      </c>
      <c r="O3348" s="14">
        <v>0</v>
      </c>
      <c r="P3348" s="15">
        <v>627.08151219512195</v>
      </c>
      <c r="Q3348" s="15">
        <v>619.60141463414641</v>
      </c>
      <c r="R3348" s="15">
        <v>535.91782317073171</v>
      </c>
      <c r="S3348" s="15">
        <v>284.86704878048778</v>
      </c>
      <c r="T3348" s="15">
        <v>244.66152439024393</v>
      </c>
      <c r="U3348" s="15">
        <v>462.83103658536584</v>
      </c>
      <c r="V3348" s="15">
        <v>76.671000000000006</v>
      </c>
      <c r="W3348" s="14">
        <v>36.213309130000027</v>
      </c>
      <c r="X3348" s="14">
        <v>36.587197580000065</v>
      </c>
      <c r="Y3348" s="14" t="s">
        <v>13617</v>
      </c>
      <c r="Z3348" s="70" t="s">
        <v>5574</v>
      </c>
    </row>
    <row r="3349" spans="1:26" x14ac:dyDescent="0.25">
      <c r="A3349" s="14">
        <v>3133</v>
      </c>
      <c r="B3349" s="14" t="s">
        <v>5230</v>
      </c>
      <c r="C3349" s="14" t="s">
        <v>5260</v>
      </c>
      <c r="D3349" s="14" t="s">
        <v>5261</v>
      </c>
      <c r="E3349" s="14" t="s">
        <v>5268</v>
      </c>
      <c r="F3349" s="14" t="s">
        <v>5269</v>
      </c>
      <c r="G3349" s="14" t="s">
        <v>13618</v>
      </c>
      <c r="H3349" s="14" t="s">
        <v>13619</v>
      </c>
      <c r="I3349" s="14" t="s">
        <v>5571</v>
      </c>
      <c r="J3349" s="15">
        <v>5000</v>
      </c>
      <c r="K3349" s="15">
        <v>2300</v>
      </c>
      <c r="L3349" s="14" t="s">
        <v>5572</v>
      </c>
      <c r="M3349" s="14">
        <v>3</v>
      </c>
      <c r="N3349" s="15">
        <v>3463.0081300813008</v>
      </c>
      <c r="O3349" s="14">
        <v>0</v>
      </c>
      <c r="P3349" s="15">
        <v>1819.8107723577239</v>
      </c>
      <c r="Q3349" s="15">
        <v>1643.1973577235769</v>
      </c>
      <c r="R3349" s="15">
        <v>1514.6331808943089</v>
      </c>
      <c r="S3349" s="15">
        <v>791.29735772357719</v>
      </c>
      <c r="T3349" s="15">
        <v>679.61534552845535</v>
      </c>
      <c r="U3349" s="15">
        <v>1259.6692073170732</v>
      </c>
      <c r="V3349" s="15">
        <v>212.97499999999999</v>
      </c>
      <c r="W3349" s="14">
        <v>36.121775643000035</v>
      </c>
      <c r="X3349" s="14">
        <v>36.592880250000064</v>
      </c>
      <c r="Y3349" s="14" t="s">
        <v>13620</v>
      </c>
      <c r="Z3349" s="70" t="s">
        <v>5574</v>
      </c>
    </row>
    <row r="3350" spans="1:26" x14ac:dyDescent="0.25">
      <c r="A3350" s="14">
        <v>3134</v>
      </c>
      <c r="B3350" s="14" t="s">
        <v>5230</v>
      </c>
      <c r="C3350" s="14" t="s">
        <v>5260</v>
      </c>
      <c r="D3350" s="14" t="s">
        <v>5261</v>
      </c>
      <c r="E3350" s="14" t="s">
        <v>5268</v>
      </c>
      <c r="F3350" s="14" t="s">
        <v>5269</v>
      </c>
      <c r="G3350" s="14" t="s">
        <v>13621</v>
      </c>
      <c r="H3350" s="14" t="s">
        <v>13622</v>
      </c>
      <c r="I3350" s="14" t="s">
        <v>5571</v>
      </c>
      <c r="J3350" s="15">
        <v>4600</v>
      </c>
      <c r="K3350" s="15">
        <v>2140</v>
      </c>
      <c r="L3350" s="14" t="s">
        <v>5572</v>
      </c>
      <c r="M3350" s="14">
        <v>3</v>
      </c>
      <c r="N3350" s="15">
        <v>3185.9674796747968</v>
      </c>
      <c r="O3350" s="14">
        <v>0</v>
      </c>
      <c r="P3350" s="15">
        <v>1602.5416422764229</v>
      </c>
      <c r="Q3350" s="15">
        <v>1583.4258373983739</v>
      </c>
      <c r="R3350" s="15">
        <v>1369.5677703252034</v>
      </c>
      <c r="S3350" s="15">
        <v>727.99356910569099</v>
      </c>
      <c r="T3350" s="15">
        <v>625.24611788617892</v>
      </c>
      <c r="U3350" s="15">
        <v>1182.7904268292682</v>
      </c>
      <c r="V3350" s="15">
        <v>195.93700000000001</v>
      </c>
      <c r="W3350" s="14">
        <v>36.121067703000051</v>
      </c>
      <c r="X3350" s="14">
        <v>36.655728570000065</v>
      </c>
      <c r="Y3350" s="14" t="s">
        <v>13623</v>
      </c>
      <c r="Z3350" s="70" t="s">
        <v>5574</v>
      </c>
    </row>
    <row r="3351" spans="1:26" x14ac:dyDescent="0.25">
      <c r="A3351" s="14">
        <v>3137</v>
      </c>
      <c r="B3351" s="14" t="s">
        <v>5230</v>
      </c>
      <c r="C3351" s="14" t="s">
        <v>5260</v>
      </c>
      <c r="D3351" s="14" t="s">
        <v>5261</v>
      </c>
      <c r="E3351" s="14" t="s">
        <v>5270</v>
      </c>
      <c r="F3351" s="14" t="s">
        <v>5271</v>
      </c>
      <c r="G3351" s="14" t="s">
        <v>6813</v>
      </c>
      <c r="H3351" s="14" t="s">
        <v>6814</v>
      </c>
      <c r="I3351" s="14" t="s">
        <v>5571</v>
      </c>
      <c r="J3351" s="15">
        <v>2500</v>
      </c>
      <c r="K3351" s="15">
        <v>270</v>
      </c>
      <c r="L3351" s="14" t="s">
        <v>5572</v>
      </c>
      <c r="M3351" s="14">
        <v>2</v>
      </c>
      <c r="N3351" s="15">
        <v>1731.4743589743589</v>
      </c>
      <c r="O3351" s="14">
        <v>0</v>
      </c>
      <c r="P3351" s="15">
        <v>883.051923076923</v>
      </c>
      <c r="Q3351" s="15">
        <v>848.42243589743589</v>
      </c>
      <c r="R3351" s="15">
        <v>787.82083333333333</v>
      </c>
      <c r="S3351" s="15">
        <v>398.23910256410255</v>
      </c>
      <c r="T3351" s="15">
        <v>346.29487179487182</v>
      </c>
      <c r="U3351" s="15">
        <v>631.98814102564097</v>
      </c>
      <c r="V3351" s="15">
        <v>69.258974358974413</v>
      </c>
      <c r="W3351" s="14">
        <v>35.938030526000034</v>
      </c>
      <c r="X3351" s="14">
        <v>36.456577971000058</v>
      </c>
      <c r="Y3351" s="14" t="s">
        <v>6815</v>
      </c>
      <c r="Z3351" s="70" t="s">
        <v>5574</v>
      </c>
    </row>
    <row r="3352" spans="1:26" x14ac:dyDescent="0.25">
      <c r="A3352" s="14">
        <v>3138</v>
      </c>
      <c r="B3352" s="14" t="s">
        <v>5230</v>
      </c>
      <c r="C3352" s="14" t="s">
        <v>5260</v>
      </c>
      <c r="D3352" s="14" t="s">
        <v>5261</v>
      </c>
      <c r="E3352" s="14" t="s">
        <v>5270</v>
      </c>
      <c r="F3352" s="14" t="s">
        <v>5271</v>
      </c>
      <c r="G3352" s="14" t="s">
        <v>6816</v>
      </c>
      <c r="H3352" s="14" t="s">
        <v>5271</v>
      </c>
      <c r="I3352" s="14" t="s">
        <v>5837</v>
      </c>
      <c r="J3352" s="15">
        <v>14000</v>
      </c>
      <c r="K3352" s="15">
        <v>3600</v>
      </c>
      <c r="L3352" s="14" t="s">
        <v>5572</v>
      </c>
      <c r="M3352" s="14">
        <v>2</v>
      </c>
      <c r="N3352" s="15">
        <v>9696.2564102564102</v>
      </c>
      <c r="O3352" s="14">
        <v>0</v>
      </c>
      <c r="P3352" s="15">
        <v>4945.0907692307692</v>
      </c>
      <c r="Q3352" s="15">
        <v>4751.165641025641</v>
      </c>
      <c r="R3352" s="15">
        <v>3791.2362564102573</v>
      </c>
      <c r="S3352" s="15">
        <v>2278.6202564102564</v>
      </c>
      <c r="T3352" s="15">
        <v>2133.1764102564102</v>
      </c>
      <c r="U3352" s="15">
        <v>3587.6148717948718</v>
      </c>
      <c r="V3352" s="15">
        <v>824.18179487179475</v>
      </c>
      <c r="W3352" s="14">
        <v>36.084015701000055</v>
      </c>
      <c r="X3352" s="14">
        <v>36.502022863000036</v>
      </c>
      <c r="Y3352" s="14" t="s">
        <v>6817</v>
      </c>
      <c r="Z3352" s="70" t="s">
        <v>5574</v>
      </c>
    </row>
    <row r="3353" spans="1:26" x14ac:dyDescent="0.25">
      <c r="A3353" s="14">
        <v>3140</v>
      </c>
      <c r="B3353" s="14" t="s">
        <v>5230</v>
      </c>
      <c r="C3353" s="14" t="s">
        <v>5260</v>
      </c>
      <c r="D3353" s="14" t="s">
        <v>5261</v>
      </c>
      <c r="E3353" s="14" t="s">
        <v>5270</v>
      </c>
      <c r="F3353" s="14" t="s">
        <v>5271</v>
      </c>
      <c r="G3353" s="14" t="s">
        <v>6818</v>
      </c>
      <c r="H3353" s="14" t="s">
        <v>6819</v>
      </c>
      <c r="I3353" s="14" t="s">
        <v>5571</v>
      </c>
      <c r="J3353" s="15">
        <v>7400</v>
      </c>
      <c r="K3353" s="15">
        <v>5400</v>
      </c>
      <c r="L3353" s="14" t="s">
        <v>5572</v>
      </c>
      <c r="M3353" s="14">
        <v>3</v>
      </c>
      <c r="N3353" s="15">
        <v>5125.164102564102</v>
      </c>
      <c r="O3353" s="14">
        <v>0</v>
      </c>
      <c r="P3353" s="15">
        <v>2690.7111538461536</v>
      </c>
      <c r="Q3353" s="15">
        <v>2434.4529487179484</v>
      </c>
      <c r="R3353" s="15">
        <v>2203.8205641025638</v>
      </c>
      <c r="S3353" s="15">
        <v>1178.7877435897435</v>
      </c>
      <c r="T3353" s="15">
        <v>1025.0328205128205</v>
      </c>
      <c r="U3353" s="15">
        <v>1870.6848974358973</v>
      </c>
      <c r="V3353" s="15">
        <v>333.13566666666634</v>
      </c>
      <c r="W3353" s="14">
        <v>36.018012929000065</v>
      </c>
      <c r="X3353" s="14">
        <v>36.528466725000044</v>
      </c>
      <c r="Y3353" s="14" t="s">
        <v>6820</v>
      </c>
      <c r="Z3353" s="70" t="s">
        <v>5574</v>
      </c>
    </row>
    <row r="3354" spans="1:26" x14ac:dyDescent="0.25">
      <c r="A3354" s="14">
        <v>3141</v>
      </c>
      <c r="B3354" s="14" t="s">
        <v>5230</v>
      </c>
      <c r="C3354" s="14" t="s">
        <v>5260</v>
      </c>
      <c r="D3354" s="14" t="s">
        <v>5261</v>
      </c>
      <c r="E3354" s="14" t="s">
        <v>5270</v>
      </c>
      <c r="F3354" s="14" t="s">
        <v>5271</v>
      </c>
      <c r="G3354" s="14" t="s">
        <v>6821</v>
      </c>
      <c r="H3354" s="14" t="s">
        <v>6822</v>
      </c>
      <c r="I3354" s="14" t="s">
        <v>5571</v>
      </c>
      <c r="J3354" s="15">
        <v>3000</v>
      </c>
      <c r="K3354" s="15">
        <v>500</v>
      </c>
      <c r="L3354" s="14" t="s">
        <v>5572</v>
      </c>
      <c r="M3354" s="14">
        <v>2</v>
      </c>
      <c r="N3354" s="15">
        <v>2077.7692307692305</v>
      </c>
      <c r="O3354" s="14">
        <v>0</v>
      </c>
      <c r="P3354" s="15">
        <v>1028.4957692307692</v>
      </c>
      <c r="Q3354" s="15">
        <v>1049.2734615384613</v>
      </c>
      <c r="R3354" s="15">
        <v>893.44076923076921</v>
      </c>
      <c r="S3354" s="15">
        <v>477.88692307692304</v>
      </c>
      <c r="T3354" s="15">
        <v>415.55384615384611</v>
      </c>
      <c r="U3354" s="15">
        <v>768.77461538461523</v>
      </c>
      <c r="V3354" s="15">
        <v>124.66615384615382</v>
      </c>
      <c r="W3354" s="14">
        <v>35.967624528000044</v>
      </c>
      <c r="X3354" s="14">
        <v>36.511132403000033</v>
      </c>
      <c r="Y3354" s="14" t="s">
        <v>6823</v>
      </c>
      <c r="Z3354" s="70" t="s">
        <v>5574</v>
      </c>
    </row>
    <row r="3355" spans="1:26" x14ac:dyDescent="0.25">
      <c r="A3355" s="14">
        <v>3142</v>
      </c>
      <c r="B3355" s="14" t="s">
        <v>5230</v>
      </c>
      <c r="C3355" s="14" t="s">
        <v>5260</v>
      </c>
      <c r="D3355" s="14" t="s">
        <v>5261</v>
      </c>
      <c r="E3355" s="14" t="s">
        <v>5270</v>
      </c>
      <c r="F3355" s="14" t="s">
        <v>5271</v>
      </c>
      <c r="G3355" s="14" t="s">
        <v>6824</v>
      </c>
      <c r="H3355" s="14" t="s">
        <v>6825</v>
      </c>
      <c r="I3355" s="14" t="s">
        <v>5571</v>
      </c>
      <c r="J3355" s="15">
        <v>2700</v>
      </c>
      <c r="K3355" s="15">
        <v>590</v>
      </c>
      <c r="L3355" s="14" t="s">
        <v>5572</v>
      </c>
      <c r="M3355" s="14">
        <v>2</v>
      </c>
      <c r="N3355" s="15">
        <v>1869.9923076923076</v>
      </c>
      <c r="O3355" s="14">
        <v>0</v>
      </c>
      <c r="P3355" s="15">
        <v>953.69607692307693</v>
      </c>
      <c r="Q3355" s="15">
        <v>916.29623076923065</v>
      </c>
      <c r="R3355" s="15">
        <v>846.17151923076926</v>
      </c>
      <c r="S3355" s="15">
        <v>430.09823076923078</v>
      </c>
      <c r="T3355" s="15">
        <v>514.24788461538458</v>
      </c>
      <c r="U3355" s="15">
        <v>551.64773076923063</v>
      </c>
      <c r="V3355" s="15">
        <v>112.19953846153845</v>
      </c>
      <c r="W3355" s="14">
        <v>36.034105633000024</v>
      </c>
      <c r="X3355" s="14">
        <v>36.487034497000025</v>
      </c>
      <c r="Y3355" s="14" t="s">
        <v>6826</v>
      </c>
      <c r="Z3355" s="70" t="s">
        <v>5574</v>
      </c>
    </row>
    <row r="3356" spans="1:26" x14ac:dyDescent="0.25">
      <c r="A3356" s="14">
        <v>3146</v>
      </c>
      <c r="B3356" s="14" t="s">
        <v>5230</v>
      </c>
      <c r="C3356" s="14" t="s">
        <v>5260</v>
      </c>
      <c r="D3356" s="14" t="s">
        <v>5261</v>
      </c>
      <c r="E3356" s="14" t="s">
        <v>5270</v>
      </c>
      <c r="F3356" s="14" t="s">
        <v>5271</v>
      </c>
      <c r="G3356" s="14" t="s">
        <v>6827</v>
      </c>
      <c r="H3356" s="14" t="s">
        <v>6828</v>
      </c>
      <c r="I3356" s="14" t="s">
        <v>5571</v>
      </c>
      <c r="J3356" s="15">
        <v>4000</v>
      </c>
      <c r="K3356" s="15">
        <v>1400</v>
      </c>
      <c r="L3356" s="14" t="s">
        <v>5572</v>
      </c>
      <c r="M3356" s="14">
        <v>2</v>
      </c>
      <c r="N3356" s="15">
        <v>2770.3589743589741</v>
      </c>
      <c r="O3356" s="14">
        <v>0</v>
      </c>
      <c r="P3356" s="15">
        <v>1412.8830769230769</v>
      </c>
      <c r="Q3356" s="15">
        <v>1357.4758974358972</v>
      </c>
      <c r="R3356" s="15">
        <v>1260.5133333333333</v>
      </c>
      <c r="S3356" s="15">
        <v>637.18256410256413</v>
      </c>
      <c r="T3356" s="15">
        <v>554.07179487179485</v>
      </c>
      <c r="U3356" s="15">
        <v>1011.1810256410255</v>
      </c>
      <c r="V3356" s="15">
        <v>110.81435897435907</v>
      </c>
      <c r="W3356" s="14">
        <v>36.005116126000075</v>
      </c>
      <c r="X3356" s="14">
        <v>36.487717367000073</v>
      </c>
      <c r="Y3356" s="14" t="s">
        <v>6829</v>
      </c>
      <c r="Z3356" s="70" t="s">
        <v>5574</v>
      </c>
    </row>
    <row r="3357" spans="1:26" x14ac:dyDescent="0.25">
      <c r="A3357" s="14">
        <v>3139</v>
      </c>
      <c r="B3357" s="14" t="s">
        <v>5230</v>
      </c>
      <c r="C3357" s="14" t="s">
        <v>5260</v>
      </c>
      <c r="D3357" s="14" t="s">
        <v>5261</v>
      </c>
      <c r="E3357" s="14" t="s">
        <v>5270</v>
      </c>
      <c r="F3357" s="14" t="s">
        <v>5271</v>
      </c>
      <c r="G3357" s="14" t="s">
        <v>13624</v>
      </c>
      <c r="H3357" s="14" t="s">
        <v>3468</v>
      </c>
      <c r="I3357" s="14" t="s">
        <v>5571</v>
      </c>
      <c r="J3357" s="15">
        <v>1100</v>
      </c>
      <c r="K3357" s="15">
        <v>500</v>
      </c>
      <c r="L3357" s="14" t="s">
        <v>5572</v>
      </c>
      <c r="M3357" s="14">
        <v>2</v>
      </c>
      <c r="N3357" s="15">
        <v>761.84871794871788</v>
      </c>
      <c r="O3357" s="14">
        <v>0</v>
      </c>
      <c r="P3357" s="15">
        <v>384.73360256410251</v>
      </c>
      <c r="Q3357" s="15">
        <v>377.11511538461536</v>
      </c>
      <c r="R3357" s="15">
        <v>407.58906410256407</v>
      </c>
      <c r="S3357" s="15">
        <v>209.50839743589742</v>
      </c>
      <c r="T3357" s="15">
        <v>152.36974358974359</v>
      </c>
      <c r="U3357" s="15">
        <v>201.88991025641016</v>
      </c>
      <c r="V3357" s="15">
        <v>45.710923076923073</v>
      </c>
      <c r="W3357" s="14">
        <v>35.982396771000026</v>
      </c>
      <c r="X3357" s="14">
        <v>36.529578402000027</v>
      </c>
      <c r="Y3357" s="14" t="s">
        <v>13625</v>
      </c>
      <c r="Z3357" s="70" t="s">
        <v>5574</v>
      </c>
    </row>
    <row r="3358" spans="1:26" x14ac:dyDescent="0.25">
      <c r="A3358" s="14">
        <v>3143</v>
      </c>
      <c r="B3358" s="14" t="s">
        <v>5230</v>
      </c>
      <c r="C3358" s="14" t="s">
        <v>5260</v>
      </c>
      <c r="D3358" s="14" t="s">
        <v>5261</v>
      </c>
      <c r="E3358" s="14" t="s">
        <v>5270</v>
      </c>
      <c r="F3358" s="14" t="s">
        <v>5271</v>
      </c>
      <c r="G3358" s="14" t="s">
        <v>13626</v>
      </c>
      <c r="H3358" s="14" t="s">
        <v>13627</v>
      </c>
      <c r="I3358" s="14" t="s">
        <v>5571</v>
      </c>
      <c r="J3358" s="15">
        <v>1100</v>
      </c>
      <c r="K3358" s="15">
        <v>200</v>
      </c>
      <c r="L3358" s="14" t="s">
        <v>5572</v>
      </c>
      <c r="M3358" s="14">
        <v>2</v>
      </c>
      <c r="N3358" s="15">
        <v>761.84871794871788</v>
      </c>
      <c r="O3358" s="14">
        <v>0</v>
      </c>
      <c r="P3358" s="15">
        <v>388.54284615384614</v>
      </c>
      <c r="Q3358" s="15">
        <v>373.30587179487173</v>
      </c>
      <c r="R3358" s="15">
        <v>320.16692371794869</v>
      </c>
      <c r="S3358" s="15">
        <v>159.98823076923077</v>
      </c>
      <c r="T3358" s="15">
        <v>165.70209615384616</v>
      </c>
      <c r="U3358" s="15">
        <v>283.78864743589736</v>
      </c>
      <c r="V3358" s="15">
        <v>41.901679487179486</v>
      </c>
      <c r="W3358" s="14">
        <v>35.970489519000068</v>
      </c>
      <c r="X3358" s="14">
        <v>36.506293608000078</v>
      </c>
      <c r="Y3358" s="14" t="s">
        <v>13628</v>
      </c>
      <c r="Z3358" s="70" t="s">
        <v>5574</v>
      </c>
    </row>
    <row r="3359" spans="1:26" x14ac:dyDescent="0.25">
      <c r="A3359" s="14">
        <v>3144</v>
      </c>
      <c r="B3359" s="14" t="s">
        <v>5230</v>
      </c>
      <c r="C3359" s="14" t="s">
        <v>5260</v>
      </c>
      <c r="D3359" s="14" t="s">
        <v>5261</v>
      </c>
      <c r="E3359" s="14" t="s">
        <v>5270</v>
      </c>
      <c r="F3359" s="14" t="s">
        <v>5271</v>
      </c>
      <c r="G3359" s="14" t="s">
        <v>13629</v>
      </c>
      <c r="H3359" s="14" t="s">
        <v>11230</v>
      </c>
      <c r="I3359" s="14" t="s">
        <v>5571</v>
      </c>
      <c r="J3359" s="15">
        <v>600</v>
      </c>
      <c r="K3359" s="15">
        <v>50</v>
      </c>
      <c r="L3359" s="14" t="s">
        <v>5572</v>
      </c>
      <c r="M3359" s="14">
        <v>1</v>
      </c>
      <c r="N3359" s="15">
        <v>415.55384615384617</v>
      </c>
      <c r="O3359" s="14">
        <v>0</v>
      </c>
      <c r="P3359" s="15">
        <v>191.15476923076923</v>
      </c>
      <c r="Q3359" s="15">
        <v>224.39907692307693</v>
      </c>
      <c r="R3359" s="15">
        <v>182.22036153846156</v>
      </c>
      <c r="S3359" s="15">
        <v>95.577384615384616</v>
      </c>
      <c r="T3359" s="15">
        <v>70.644153846153841</v>
      </c>
      <c r="U3359" s="15">
        <v>157.9104615384615</v>
      </c>
      <c r="V3359" s="15">
        <v>25.972115384615385</v>
      </c>
      <c r="W3359" s="14">
        <v>36.048598801000026</v>
      </c>
      <c r="X3359" s="14">
        <v>36.45226307400003</v>
      </c>
      <c r="Y3359" s="14" t="s">
        <v>13630</v>
      </c>
      <c r="Z3359" s="70" t="s">
        <v>5574</v>
      </c>
    </row>
    <row r="3360" spans="1:26" x14ac:dyDescent="0.25">
      <c r="A3360" s="14">
        <v>3145</v>
      </c>
      <c r="B3360" s="14" t="s">
        <v>5230</v>
      </c>
      <c r="C3360" s="14" t="s">
        <v>5260</v>
      </c>
      <c r="D3360" s="14" t="s">
        <v>5261</v>
      </c>
      <c r="E3360" s="14" t="s">
        <v>5270</v>
      </c>
      <c r="F3360" s="14" t="s">
        <v>5271</v>
      </c>
      <c r="G3360" s="14" t="s">
        <v>13631</v>
      </c>
      <c r="H3360" s="14" t="s">
        <v>13632</v>
      </c>
      <c r="I3360" s="14" t="s">
        <v>5571</v>
      </c>
      <c r="J3360" s="15">
        <v>1100</v>
      </c>
      <c r="K3360" s="15">
        <v>270</v>
      </c>
      <c r="L3360" s="14" t="s">
        <v>5572</v>
      </c>
      <c r="M3360" s="14">
        <v>2</v>
      </c>
      <c r="N3360" s="15">
        <v>761.84871794871788</v>
      </c>
      <c r="O3360" s="14">
        <v>0</v>
      </c>
      <c r="P3360" s="15">
        <v>388.54284615384614</v>
      </c>
      <c r="Q3360" s="15">
        <v>373.30587179487173</v>
      </c>
      <c r="R3360" s="15">
        <v>354.25965384615375</v>
      </c>
      <c r="S3360" s="15">
        <v>175.22520512820512</v>
      </c>
      <c r="T3360" s="15">
        <v>152.36974358974359</v>
      </c>
      <c r="U3360" s="15">
        <v>251.41007692307696</v>
      </c>
      <c r="V3360" s="15">
        <v>49.520166666666661</v>
      </c>
      <c r="W3360" s="14">
        <v>36.017330030000039</v>
      </c>
      <c r="X3360" s="14">
        <v>36.468086509000045</v>
      </c>
      <c r="Y3360" s="14" t="s">
        <v>13633</v>
      </c>
      <c r="Z3360" s="70" t="s">
        <v>5574</v>
      </c>
    </row>
    <row r="3361" spans="1:26" x14ac:dyDescent="0.25">
      <c r="A3361" s="14">
        <v>3147</v>
      </c>
      <c r="B3361" s="14" t="s">
        <v>5230</v>
      </c>
      <c r="C3361" s="14" t="s">
        <v>5260</v>
      </c>
      <c r="D3361" s="14" t="s">
        <v>5261</v>
      </c>
      <c r="E3361" s="14" t="s">
        <v>5270</v>
      </c>
      <c r="F3361" s="14" t="s">
        <v>5271</v>
      </c>
      <c r="G3361" s="14" t="s">
        <v>13634</v>
      </c>
      <c r="H3361" s="14" t="s">
        <v>13635</v>
      </c>
      <c r="I3361" s="14" t="s">
        <v>5571</v>
      </c>
      <c r="J3361" s="15">
        <v>1500</v>
      </c>
      <c r="K3361" s="15">
        <v>350</v>
      </c>
      <c r="L3361" s="14" t="s">
        <v>5572</v>
      </c>
      <c r="M3361" s="14">
        <v>2</v>
      </c>
      <c r="N3361" s="15">
        <v>1038.8846153846152</v>
      </c>
      <c r="O3361" s="14">
        <v>0</v>
      </c>
      <c r="P3361" s="15">
        <v>514.24788461538458</v>
      </c>
      <c r="Q3361" s="15">
        <v>524.63673076923067</v>
      </c>
      <c r="R3361" s="15">
        <v>446.72038461538443</v>
      </c>
      <c r="S3361" s="15">
        <v>249.33230769230764</v>
      </c>
      <c r="T3361" s="15">
        <v>207.77692307692305</v>
      </c>
      <c r="U3361" s="15">
        <v>384.38730769230762</v>
      </c>
      <c r="V3361" s="15">
        <v>62.333076923076909</v>
      </c>
      <c r="W3361" s="14">
        <v>35.982038695000028</v>
      </c>
      <c r="X3361" s="14">
        <v>36.467615393000074</v>
      </c>
      <c r="Y3361" s="14" t="s">
        <v>13636</v>
      </c>
      <c r="Z3361" s="70" t="s">
        <v>5574</v>
      </c>
    </row>
    <row r="3362" spans="1:26" x14ac:dyDescent="0.25">
      <c r="A3362" s="14">
        <v>3152</v>
      </c>
      <c r="B3362" s="14" t="s">
        <v>5230</v>
      </c>
      <c r="C3362" s="14" t="s">
        <v>5272</v>
      </c>
      <c r="D3362" s="14" t="s">
        <v>5273</v>
      </c>
      <c r="E3362" s="14" t="s">
        <v>5274</v>
      </c>
      <c r="F3362" s="14" t="s">
        <v>5273</v>
      </c>
      <c r="G3362" s="14" t="s">
        <v>6830</v>
      </c>
      <c r="H3362" s="14" t="s">
        <v>6831</v>
      </c>
      <c r="I3362" s="14" t="s">
        <v>5571</v>
      </c>
      <c r="J3362" s="15">
        <v>1250</v>
      </c>
      <c r="K3362" s="15">
        <v>540</v>
      </c>
      <c r="L3362" s="14" t="s">
        <v>5572</v>
      </c>
      <c r="M3362" s="14">
        <v>2</v>
      </c>
      <c r="N3362" s="15">
        <v>865.75885244257199</v>
      </c>
      <c r="O3362" s="14">
        <v>0</v>
      </c>
      <c r="P3362" s="15">
        <v>420.97524200020058</v>
      </c>
      <c r="Q3362" s="15">
        <v>444.78361044237141</v>
      </c>
      <c r="R3362" s="15">
        <v>394.56959700070223</v>
      </c>
      <c r="S3362" s="15">
        <v>195.87794036513191</v>
      </c>
      <c r="T3362" s="15">
        <v>251.0700672083459</v>
      </c>
      <c r="U3362" s="15">
        <v>242.41247868392017</v>
      </c>
      <c r="V3362" s="15">
        <v>53.027729712107536</v>
      </c>
      <c r="W3362" s="14">
        <v>35.799099696000042</v>
      </c>
      <c r="X3362" s="14">
        <v>36.367912621000073</v>
      </c>
      <c r="Y3362" s="14" t="s">
        <v>6832</v>
      </c>
      <c r="Z3362" s="70" t="s">
        <v>5574</v>
      </c>
    </row>
    <row r="3363" spans="1:26" x14ac:dyDescent="0.25">
      <c r="A3363" s="14">
        <v>3157</v>
      </c>
      <c r="B3363" s="14" t="s">
        <v>5230</v>
      </c>
      <c r="C3363" s="14" t="s">
        <v>5272</v>
      </c>
      <c r="D3363" s="14" t="s">
        <v>5273</v>
      </c>
      <c r="E3363" s="14" t="s">
        <v>5274</v>
      </c>
      <c r="F3363" s="14" t="s">
        <v>5273</v>
      </c>
      <c r="G3363" s="14" t="s">
        <v>6833</v>
      </c>
      <c r="H3363" s="14" t="s">
        <v>6834</v>
      </c>
      <c r="I3363" s="14" t="s">
        <v>5571</v>
      </c>
      <c r="J3363" s="15">
        <v>210</v>
      </c>
      <c r="K3363" s="15">
        <v>70</v>
      </c>
      <c r="L3363" s="14" t="s">
        <v>5572</v>
      </c>
      <c r="M3363" s="14">
        <v>2</v>
      </c>
      <c r="N3363" s="15">
        <v>145.44748721035211</v>
      </c>
      <c r="O3363" s="14">
        <v>0</v>
      </c>
      <c r="P3363" s="15">
        <v>68.905747065904308</v>
      </c>
      <c r="Q3363" s="15">
        <v>76.5417401444478</v>
      </c>
      <c r="R3363" s="15">
        <v>62.469695756846228</v>
      </c>
      <c r="S3363" s="15">
        <v>32.907493981342164</v>
      </c>
      <c r="T3363" s="15">
        <v>29.453116160096304</v>
      </c>
      <c r="U3363" s="15">
        <v>53.451951549804399</v>
      </c>
      <c r="V3363" s="15">
        <v>8.908658591634067</v>
      </c>
      <c r="W3363" s="14">
        <v>35.80501561300008</v>
      </c>
      <c r="X3363" s="14">
        <v>36.277825169000039</v>
      </c>
      <c r="Y3363" s="14" t="s">
        <v>6835</v>
      </c>
      <c r="Z3363" s="70" t="s">
        <v>5574</v>
      </c>
    </row>
    <row r="3364" spans="1:26" x14ac:dyDescent="0.25">
      <c r="A3364" s="14">
        <v>3159</v>
      </c>
      <c r="B3364" s="14" t="s">
        <v>5230</v>
      </c>
      <c r="C3364" s="14" t="s">
        <v>5272</v>
      </c>
      <c r="D3364" s="14" t="s">
        <v>5273</v>
      </c>
      <c r="E3364" s="14" t="s">
        <v>5274</v>
      </c>
      <c r="F3364" s="14" t="s">
        <v>5273</v>
      </c>
      <c r="G3364" s="14" t="s">
        <v>6836</v>
      </c>
      <c r="H3364" s="14" t="s">
        <v>6837</v>
      </c>
      <c r="I3364" s="14" t="s">
        <v>5571</v>
      </c>
      <c r="J3364" s="15">
        <v>2500</v>
      </c>
      <c r="K3364" s="15">
        <v>1570</v>
      </c>
      <c r="L3364" s="14" t="s">
        <v>5572</v>
      </c>
      <c r="M3364" s="14">
        <v>3</v>
      </c>
      <c r="N3364" s="15">
        <v>1731.517704885144</v>
      </c>
      <c r="O3364" s="14">
        <v>0</v>
      </c>
      <c r="P3364" s="15">
        <v>893.89601514695551</v>
      </c>
      <c r="Q3364" s="15">
        <v>837.62168973818848</v>
      </c>
      <c r="R3364" s="15">
        <v>717.7140886748922</v>
      </c>
      <c r="S3364" s="15">
        <v>339.81034958370952</v>
      </c>
      <c r="T3364" s="15">
        <v>437.20822048349885</v>
      </c>
      <c r="U3364" s="15">
        <v>619.01757949643888</v>
      </c>
      <c r="V3364" s="15">
        <v>88.74028237536362</v>
      </c>
      <c r="W3364" s="14">
        <v>35.851201743000047</v>
      </c>
      <c r="X3364" s="14">
        <v>36.282461931000057</v>
      </c>
      <c r="Y3364" s="14" t="s">
        <v>6838</v>
      </c>
      <c r="Z3364" s="70" t="s">
        <v>5574</v>
      </c>
    </row>
    <row r="3365" spans="1:26" x14ac:dyDescent="0.25">
      <c r="A3365" s="14">
        <v>3160</v>
      </c>
      <c r="B3365" s="14" t="s">
        <v>5230</v>
      </c>
      <c r="C3365" s="14" t="s">
        <v>5272</v>
      </c>
      <c r="D3365" s="14" t="s">
        <v>5273</v>
      </c>
      <c r="E3365" s="14" t="s">
        <v>5274</v>
      </c>
      <c r="F3365" s="14" t="s">
        <v>5273</v>
      </c>
      <c r="G3365" s="14" t="s">
        <v>6839</v>
      </c>
      <c r="H3365" s="14" t="s">
        <v>6840</v>
      </c>
      <c r="I3365" s="14" t="s">
        <v>5571</v>
      </c>
      <c r="J3365" s="15">
        <v>70</v>
      </c>
      <c r="K3365" s="15">
        <v>70</v>
      </c>
      <c r="L3365" s="14" t="s">
        <v>5572</v>
      </c>
      <c r="M3365" s="14">
        <v>3</v>
      </c>
      <c r="N3365" s="15">
        <v>48.482495736784031</v>
      </c>
      <c r="O3365" s="14">
        <v>0</v>
      </c>
      <c r="P3365" s="15">
        <v>25.210897783127699</v>
      </c>
      <c r="Q3365" s="15">
        <v>23.271597953656332</v>
      </c>
      <c r="R3365" s="15">
        <v>20.915348660848629</v>
      </c>
      <c r="S3365" s="15">
        <v>11.150974019460328</v>
      </c>
      <c r="T3365" s="15">
        <v>9.599534155883239</v>
      </c>
      <c r="U3365" s="15">
        <v>17.890040926873308</v>
      </c>
      <c r="V3365" s="15">
        <v>2.957432239943826</v>
      </c>
      <c r="W3365" s="14">
        <v>35.791570066000077</v>
      </c>
      <c r="X3365" s="14">
        <v>36.295048396000027</v>
      </c>
      <c r="Y3365" s="14" t="s">
        <v>6841</v>
      </c>
      <c r="Z3365" s="70" t="s">
        <v>5574</v>
      </c>
    </row>
    <row r="3366" spans="1:26" x14ac:dyDescent="0.25">
      <c r="A3366" s="14">
        <v>3166</v>
      </c>
      <c r="B3366" s="14" t="s">
        <v>5230</v>
      </c>
      <c r="C3366" s="14" t="s">
        <v>5272</v>
      </c>
      <c r="D3366" s="14" t="s">
        <v>5273</v>
      </c>
      <c r="E3366" s="14" t="s">
        <v>5274</v>
      </c>
      <c r="F3366" s="14" t="s">
        <v>5273</v>
      </c>
      <c r="G3366" s="14" t="s">
        <v>6842</v>
      </c>
      <c r="H3366" s="14" t="s">
        <v>6843</v>
      </c>
      <c r="I3366" s="14" t="s">
        <v>5571</v>
      </c>
      <c r="J3366" s="15">
        <v>1200</v>
      </c>
      <c r="K3366" s="15">
        <v>730</v>
      </c>
      <c r="L3366" s="14" t="s">
        <v>5572</v>
      </c>
      <c r="M3366" s="14">
        <v>3</v>
      </c>
      <c r="N3366" s="15">
        <v>831.12849834486917</v>
      </c>
      <c r="O3366" s="14">
        <v>0</v>
      </c>
      <c r="P3366" s="15">
        <v>424.91444477881436</v>
      </c>
      <c r="Q3366" s="15">
        <v>406.21405356605482</v>
      </c>
      <c r="R3366" s="15">
        <v>393.33156184170934</v>
      </c>
      <c r="S3366" s="15">
        <v>206.74321396328619</v>
      </c>
      <c r="T3366" s="15">
        <v>178.69262714414688</v>
      </c>
      <c r="U3366" s="15">
        <v>261.80547697863375</v>
      </c>
      <c r="V3366" s="15">
        <v>50.906620523623239</v>
      </c>
      <c r="W3366" s="14">
        <v>35.831803861000026</v>
      </c>
      <c r="X3366" s="14">
        <v>36.342479599000058</v>
      </c>
      <c r="Y3366" s="14" t="s">
        <v>6844</v>
      </c>
      <c r="Z3366" s="70" t="s">
        <v>5574</v>
      </c>
    </row>
    <row r="3367" spans="1:26" x14ac:dyDescent="0.25">
      <c r="A3367" s="14">
        <v>3168</v>
      </c>
      <c r="B3367" s="14" t="s">
        <v>5230</v>
      </c>
      <c r="C3367" s="14" t="s">
        <v>5272</v>
      </c>
      <c r="D3367" s="14" t="s">
        <v>5273</v>
      </c>
      <c r="E3367" s="14" t="s">
        <v>5274</v>
      </c>
      <c r="F3367" s="14" t="s">
        <v>5273</v>
      </c>
      <c r="G3367" s="14" t="s">
        <v>6845</v>
      </c>
      <c r="H3367" s="14" t="s">
        <v>6846</v>
      </c>
      <c r="I3367" s="14" t="s">
        <v>5571</v>
      </c>
      <c r="J3367" s="15">
        <v>1600</v>
      </c>
      <c r="K3367" s="15">
        <v>500</v>
      </c>
      <c r="L3367" s="14" t="s">
        <v>5572</v>
      </c>
      <c r="M3367" s="14">
        <v>2</v>
      </c>
      <c r="N3367" s="15">
        <v>1108.1713311264923</v>
      </c>
      <c r="O3367" s="14">
        <v>0</v>
      </c>
      <c r="P3367" s="15">
        <v>513.91445480991081</v>
      </c>
      <c r="Q3367" s="15">
        <v>594.2568763165815</v>
      </c>
      <c r="R3367" s="15">
        <v>475.95958671882852</v>
      </c>
      <c r="S3367" s="15">
        <v>250.7237636673689</v>
      </c>
      <c r="T3367" s="15">
        <v>224.40469455311469</v>
      </c>
      <c r="U3367" s="15">
        <v>407.25296418898591</v>
      </c>
      <c r="V3367" s="15">
        <v>67.875494031497652</v>
      </c>
      <c r="W3367" s="14">
        <v>35.820433272000059</v>
      </c>
      <c r="X3367" s="14">
        <v>36.398421109000026</v>
      </c>
      <c r="Y3367" s="14" t="s">
        <v>6847</v>
      </c>
      <c r="Z3367" s="70" t="s">
        <v>5574</v>
      </c>
    </row>
    <row r="3368" spans="1:26" x14ac:dyDescent="0.25">
      <c r="A3368" s="14">
        <v>3170</v>
      </c>
      <c r="B3368" s="14" t="s">
        <v>5230</v>
      </c>
      <c r="C3368" s="14" t="s">
        <v>5272</v>
      </c>
      <c r="D3368" s="14" t="s">
        <v>5273</v>
      </c>
      <c r="E3368" s="14" t="s">
        <v>5274</v>
      </c>
      <c r="F3368" s="14" t="s">
        <v>5273</v>
      </c>
      <c r="G3368" s="14" t="s">
        <v>6848</v>
      </c>
      <c r="H3368" s="14" t="s">
        <v>6849</v>
      </c>
      <c r="I3368" s="14" t="s">
        <v>5571</v>
      </c>
      <c r="J3368" s="15">
        <v>190</v>
      </c>
      <c r="K3368" s="15">
        <v>60</v>
      </c>
      <c r="L3368" s="14" t="s">
        <v>5572</v>
      </c>
      <c r="M3368" s="14">
        <v>2</v>
      </c>
      <c r="N3368" s="15">
        <v>131.59534557127094</v>
      </c>
      <c r="O3368" s="14">
        <v>0</v>
      </c>
      <c r="P3368" s="15">
        <v>62.672283328317789</v>
      </c>
      <c r="Q3368" s="15">
        <v>68.923062242953151</v>
      </c>
      <c r="R3368" s="15">
        <v>56.520200922860866</v>
      </c>
      <c r="S3368" s="15">
        <v>29.773446935500051</v>
      </c>
      <c r="T3368" s="15">
        <v>26.648057478182366</v>
      </c>
      <c r="U3368" s="15">
        <v>48.361289497442073</v>
      </c>
      <c r="V3368" s="15">
        <v>8.0602149162403443</v>
      </c>
      <c r="W3368" s="14">
        <v>35.75406380700008</v>
      </c>
      <c r="X3368" s="14">
        <v>36.408917689000077</v>
      </c>
      <c r="Y3368" s="14" t="s">
        <v>6850</v>
      </c>
      <c r="Z3368" s="70" t="s">
        <v>5574</v>
      </c>
    </row>
    <row r="3369" spans="1:26" x14ac:dyDescent="0.25">
      <c r="A3369" s="14">
        <v>3172</v>
      </c>
      <c r="B3369" s="14" t="s">
        <v>5230</v>
      </c>
      <c r="C3369" s="14" t="s">
        <v>5272</v>
      </c>
      <c r="D3369" s="14" t="s">
        <v>5273</v>
      </c>
      <c r="E3369" s="14" t="s">
        <v>5274</v>
      </c>
      <c r="F3369" s="14" t="s">
        <v>5273</v>
      </c>
      <c r="G3369" s="14" t="s">
        <v>6851</v>
      </c>
      <c r="H3369" s="14" t="s">
        <v>4073</v>
      </c>
      <c r="I3369" s="14" t="s">
        <v>5571</v>
      </c>
      <c r="J3369" s="15">
        <v>1200</v>
      </c>
      <c r="K3369" s="15">
        <v>350</v>
      </c>
      <c r="L3369" s="14" t="s">
        <v>5572</v>
      </c>
      <c r="M3369" s="14">
        <v>2</v>
      </c>
      <c r="N3369" s="15">
        <v>831.12849834486917</v>
      </c>
      <c r="O3369" s="14">
        <v>0</v>
      </c>
      <c r="P3369" s="15">
        <v>443.6148359915739</v>
      </c>
      <c r="Q3369" s="15">
        <v>387.51366235329527</v>
      </c>
      <c r="R3369" s="15">
        <v>357.38525428829377</v>
      </c>
      <c r="S3369" s="15">
        <v>191.15955461931992</v>
      </c>
      <c r="T3369" s="15">
        <v>166.22569966897385</v>
      </c>
      <c r="U3369" s="15">
        <v>307.51754438760162</v>
      </c>
      <c r="V3369" s="15">
        <v>49.867709900692148</v>
      </c>
      <c r="W3369" s="14">
        <v>35.805089896000027</v>
      </c>
      <c r="X3369" s="14">
        <v>36.395845974000054</v>
      </c>
      <c r="Y3369" s="14" t="s">
        <v>6852</v>
      </c>
      <c r="Z3369" s="70" t="s">
        <v>5574</v>
      </c>
    </row>
    <row r="3370" spans="1:26" x14ac:dyDescent="0.25">
      <c r="A3370" s="14">
        <v>3174</v>
      </c>
      <c r="B3370" s="14" t="s">
        <v>5230</v>
      </c>
      <c r="C3370" s="14" t="s">
        <v>5272</v>
      </c>
      <c r="D3370" s="14" t="s">
        <v>5273</v>
      </c>
      <c r="E3370" s="14" t="s">
        <v>5274</v>
      </c>
      <c r="F3370" s="14" t="s">
        <v>5273</v>
      </c>
      <c r="G3370" s="14" t="s">
        <v>6853</v>
      </c>
      <c r="H3370" s="14" t="s">
        <v>6854</v>
      </c>
      <c r="I3370" s="14" t="s">
        <v>5571</v>
      </c>
      <c r="J3370" s="15">
        <v>4700</v>
      </c>
      <c r="K3370" s="15">
        <v>1700</v>
      </c>
      <c r="L3370" s="14" t="s">
        <v>5572</v>
      </c>
      <c r="M3370" s="14">
        <v>2</v>
      </c>
      <c r="N3370" s="15">
        <v>3255.253285184071</v>
      </c>
      <c r="O3370" s="14">
        <v>0</v>
      </c>
      <c r="P3370" s="15">
        <v>1721.2151745410777</v>
      </c>
      <c r="Q3370" s="15">
        <v>1534.0381106429934</v>
      </c>
      <c r="R3370" s="15">
        <v>1513.6927776105931</v>
      </c>
      <c r="S3370" s="15">
        <v>801.60612147657753</v>
      </c>
      <c r="T3370" s="15">
        <v>610.35999097201329</v>
      </c>
      <c r="U3370" s="15">
        <v>1033.5429180459425</v>
      </c>
      <c r="V3370" s="15">
        <v>280.76559584712612</v>
      </c>
      <c r="W3370" s="14">
        <v>35.861072165000053</v>
      </c>
      <c r="X3370" s="14">
        <v>36.371642058000077</v>
      </c>
      <c r="Y3370" s="14" t="s">
        <v>6855</v>
      </c>
      <c r="Z3370" s="70" t="s">
        <v>5574</v>
      </c>
    </row>
    <row r="3371" spans="1:26" x14ac:dyDescent="0.25">
      <c r="A3371" s="14">
        <v>3181</v>
      </c>
      <c r="B3371" s="14" t="s">
        <v>5230</v>
      </c>
      <c r="C3371" s="14" t="s">
        <v>5272</v>
      </c>
      <c r="D3371" s="14" t="s">
        <v>5273</v>
      </c>
      <c r="E3371" s="14" t="s">
        <v>5274</v>
      </c>
      <c r="F3371" s="14" t="s">
        <v>5273</v>
      </c>
      <c r="G3371" s="14" t="s">
        <v>6856</v>
      </c>
      <c r="H3371" s="14" t="s">
        <v>6857</v>
      </c>
      <c r="I3371" s="14" t="s">
        <v>5571</v>
      </c>
      <c r="J3371" s="15">
        <v>180</v>
      </c>
      <c r="K3371" s="15">
        <v>10</v>
      </c>
      <c r="L3371" s="14" t="s">
        <v>5572</v>
      </c>
      <c r="M3371" s="14">
        <v>2</v>
      </c>
      <c r="N3371" s="15">
        <v>124.66927475173037</v>
      </c>
      <c r="O3371" s="14">
        <v>0</v>
      </c>
      <c r="P3371" s="15">
        <v>62.02296418898586</v>
      </c>
      <c r="Q3371" s="15">
        <v>62.646310562744503</v>
      </c>
      <c r="R3371" s="15">
        <v>53.607788143244065</v>
      </c>
      <c r="S3371" s="15">
        <v>28.673933192897987</v>
      </c>
      <c r="T3371" s="15">
        <v>24.933854950346074</v>
      </c>
      <c r="U3371" s="15">
        <v>46.127631658140238</v>
      </c>
      <c r="V3371" s="15">
        <v>7.480156485103822</v>
      </c>
      <c r="W3371" s="14">
        <v>35.757074764000038</v>
      </c>
      <c r="X3371" s="14">
        <v>36.359653781000077</v>
      </c>
      <c r="Y3371" s="14" t="s">
        <v>6858</v>
      </c>
      <c r="Z3371" s="70" t="s">
        <v>5574</v>
      </c>
    </row>
    <row r="3372" spans="1:26" x14ac:dyDescent="0.25">
      <c r="A3372" s="14">
        <v>3184</v>
      </c>
      <c r="B3372" s="14" t="s">
        <v>5230</v>
      </c>
      <c r="C3372" s="14" t="s">
        <v>5272</v>
      </c>
      <c r="D3372" s="14" t="s">
        <v>5273</v>
      </c>
      <c r="E3372" s="14" t="s">
        <v>5274</v>
      </c>
      <c r="F3372" s="14" t="s">
        <v>5273</v>
      </c>
      <c r="G3372" s="14" t="s">
        <v>6859</v>
      </c>
      <c r="H3372" s="14" t="s">
        <v>6860</v>
      </c>
      <c r="I3372" s="14" t="s">
        <v>5571</v>
      </c>
      <c r="J3372" s="15">
        <v>1900</v>
      </c>
      <c r="K3372" s="15">
        <v>510</v>
      </c>
      <c r="L3372" s="14" t="s">
        <v>5572</v>
      </c>
      <c r="M3372" s="14">
        <v>2</v>
      </c>
      <c r="N3372" s="15">
        <v>1315.9534557127095</v>
      </c>
      <c r="O3372" s="14">
        <v>0</v>
      </c>
      <c r="P3372" s="15">
        <v>662.91155331527739</v>
      </c>
      <c r="Q3372" s="15">
        <v>653.04190239743207</v>
      </c>
      <c r="R3372" s="15">
        <v>548.75259103219992</v>
      </c>
      <c r="S3372" s="15">
        <v>261.54574932290103</v>
      </c>
      <c r="T3372" s="15">
        <v>332.27824756745912</v>
      </c>
      <c r="U3372" s="15">
        <v>473.74324405657524</v>
      </c>
      <c r="V3372" s="15">
        <v>60.86284732671281</v>
      </c>
      <c r="W3372" s="14">
        <v>35.822990652000044</v>
      </c>
      <c r="X3372" s="14">
        <v>36.376836393000076</v>
      </c>
      <c r="Y3372" s="14" t="s">
        <v>6861</v>
      </c>
      <c r="Z3372" s="70" t="s">
        <v>5574</v>
      </c>
    </row>
    <row r="3373" spans="1:26" x14ac:dyDescent="0.25">
      <c r="A3373" s="14">
        <v>5568</v>
      </c>
      <c r="B3373" s="14" t="s">
        <v>5230</v>
      </c>
      <c r="C3373" s="14" t="s">
        <v>5272</v>
      </c>
      <c r="D3373" s="14" t="s">
        <v>5273</v>
      </c>
      <c r="E3373" s="14" t="s">
        <v>5274</v>
      </c>
      <c r="F3373" s="14" t="s">
        <v>5273</v>
      </c>
      <c r="G3373" s="14" t="s">
        <v>7569</v>
      </c>
      <c r="H3373" s="14" t="s">
        <v>7570</v>
      </c>
      <c r="I3373" s="14" t="s">
        <v>5571</v>
      </c>
      <c r="J3373" s="15">
        <v>1500</v>
      </c>
      <c r="K3373" s="15">
        <v>330</v>
      </c>
      <c r="L3373" s="14" t="s">
        <v>5572</v>
      </c>
      <c r="M3373" s="14">
        <v>3</v>
      </c>
      <c r="N3373" s="15">
        <v>1038.9106229310864</v>
      </c>
      <c r="O3373" s="14">
        <v>0</v>
      </c>
      <c r="P3373" s="15">
        <v>529.84441769485409</v>
      </c>
      <c r="Q3373" s="15">
        <v>509.06620523623235</v>
      </c>
      <c r="R3373" s="15">
        <v>446.73156786036725</v>
      </c>
      <c r="S3373" s="15">
        <v>238.9494432741499</v>
      </c>
      <c r="T3373" s="15">
        <v>207.78212458621729</v>
      </c>
      <c r="U3373" s="15">
        <v>384.39693048450198</v>
      </c>
      <c r="V3373" s="15">
        <v>62.334637375865185</v>
      </c>
      <c r="W3373" s="14">
        <v>35.836472464000053</v>
      </c>
      <c r="X3373" s="14">
        <v>36.399781962000077</v>
      </c>
      <c r="Y3373" s="14" t="s">
        <v>7571</v>
      </c>
      <c r="Z3373" s="70" t="s">
        <v>5574</v>
      </c>
    </row>
    <row r="3374" spans="1:26" x14ac:dyDescent="0.25">
      <c r="A3374" s="14">
        <v>3155</v>
      </c>
      <c r="B3374" s="14" t="s">
        <v>5230</v>
      </c>
      <c r="C3374" s="14" t="s">
        <v>5272</v>
      </c>
      <c r="D3374" s="14" t="s">
        <v>5273</v>
      </c>
      <c r="E3374" s="14" t="s">
        <v>5274</v>
      </c>
      <c r="F3374" s="14" t="s">
        <v>5273</v>
      </c>
      <c r="G3374" s="14" t="s">
        <v>8040</v>
      </c>
      <c r="H3374" s="14" t="s">
        <v>8041</v>
      </c>
      <c r="I3374" s="14" t="s">
        <v>5571</v>
      </c>
      <c r="J3374" s="15">
        <v>2700</v>
      </c>
      <c r="K3374" s="15">
        <v>760</v>
      </c>
      <c r="L3374" s="14" t="s">
        <v>5572</v>
      </c>
      <c r="M3374" s="14">
        <v>2</v>
      </c>
      <c r="N3374" s="15">
        <v>1870.0391212759555</v>
      </c>
      <c r="O3374" s="14">
        <v>0</v>
      </c>
      <c r="P3374" s="15">
        <v>963.07014745711706</v>
      </c>
      <c r="Q3374" s="15">
        <v>906.96897381883844</v>
      </c>
      <c r="R3374" s="15">
        <v>816.27207643695465</v>
      </c>
      <c r="S3374" s="15">
        <v>374.00782425519111</v>
      </c>
      <c r="T3374" s="15">
        <v>383.35801986157088</v>
      </c>
      <c r="U3374" s="15">
        <v>673.21408365934394</v>
      </c>
      <c r="V3374" s="15">
        <v>112.20234727655732</v>
      </c>
      <c r="W3374" s="14">
        <v>35.85324655900007</v>
      </c>
      <c r="X3374" s="14">
        <v>36.406914381000036</v>
      </c>
      <c r="Y3374" s="14" t="s">
        <v>8042</v>
      </c>
      <c r="Z3374" s="70" t="s">
        <v>5574</v>
      </c>
    </row>
    <row r="3375" spans="1:26" x14ac:dyDescent="0.25">
      <c r="A3375" s="14">
        <v>3165</v>
      </c>
      <c r="B3375" s="14" t="s">
        <v>5230</v>
      </c>
      <c r="C3375" s="14" t="s">
        <v>5272</v>
      </c>
      <c r="D3375" s="14" t="s">
        <v>5273</v>
      </c>
      <c r="E3375" s="14" t="s">
        <v>5274</v>
      </c>
      <c r="F3375" s="14" t="s">
        <v>5273</v>
      </c>
      <c r="G3375" s="14" t="s">
        <v>8043</v>
      </c>
      <c r="H3375" s="14" t="s">
        <v>3139</v>
      </c>
      <c r="I3375" s="14" t="s">
        <v>5571</v>
      </c>
      <c r="J3375" s="15">
        <v>470</v>
      </c>
      <c r="K3375" s="15">
        <v>460</v>
      </c>
      <c r="L3375" s="14" t="s">
        <v>5572</v>
      </c>
      <c r="M3375" s="14">
        <v>3</v>
      </c>
      <c r="N3375" s="15">
        <v>325.52532851840709</v>
      </c>
      <c r="O3375" s="14">
        <v>0</v>
      </c>
      <c r="P3375" s="15">
        <v>146.07949117263519</v>
      </c>
      <c r="Q3375" s="15">
        <v>179.44583734577191</v>
      </c>
      <c r="R3375" s="15">
        <v>121.09542220884744</v>
      </c>
      <c r="S3375" s="15">
        <v>52.490959223593144</v>
      </c>
      <c r="T3375" s="15">
        <v>74.057012237937613</v>
      </c>
      <c r="U3375" s="15">
        <v>135.09301133513895</v>
      </c>
      <c r="V3375" s="15">
        <v>17.49698640786438</v>
      </c>
      <c r="W3375" s="14">
        <v>35.814194394000026</v>
      </c>
      <c r="X3375" s="14">
        <v>36.261047264000069</v>
      </c>
      <c r="Y3375" s="14" t="s">
        <v>8044</v>
      </c>
      <c r="Z3375" s="70" t="s">
        <v>5574</v>
      </c>
    </row>
    <row r="3376" spans="1:26" x14ac:dyDescent="0.25">
      <c r="A3376" s="14">
        <v>3169</v>
      </c>
      <c r="B3376" s="14" t="s">
        <v>5230</v>
      </c>
      <c r="C3376" s="14" t="s">
        <v>5272</v>
      </c>
      <c r="D3376" s="14" t="s">
        <v>5273</v>
      </c>
      <c r="E3376" s="14" t="s">
        <v>5274</v>
      </c>
      <c r="F3376" s="14" t="s">
        <v>5273</v>
      </c>
      <c r="G3376" s="14" t="s">
        <v>8045</v>
      </c>
      <c r="H3376" s="14" t="s">
        <v>8046</v>
      </c>
      <c r="I3376" s="14" t="s">
        <v>5571</v>
      </c>
      <c r="J3376" s="15">
        <v>135</v>
      </c>
      <c r="K3376" s="15">
        <v>130</v>
      </c>
      <c r="L3376" s="14" t="s">
        <v>5572</v>
      </c>
      <c r="M3376" s="14">
        <v>3</v>
      </c>
      <c r="N3376" s="15">
        <v>93.501956063797778</v>
      </c>
      <c r="O3376" s="14">
        <v>0</v>
      </c>
      <c r="P3376" s="15">
        <v>47.101610367138122</v>
      </c>
      <c r="Q3376" s="15">
        <v>46.400345696659656</v>
      </c>
      <c r="R3376" s="15">
        <v>41.795374360517613</v>
      </c>
      <c r="S3376" s="15">
        <v>21.15481755943425</v>
      </c>
      <c r="T3376" s="15">
        <v>18.934146102919051</v>
      </c>
      <c r="U3376" s="15">
        <v>34.361968853445681</v>
      </c>
      <c r="V3376" s="15">
        <v>4.0907105777911523</v>
      </c>
      <c r="W3376" s="14">
        <v>35.797367116000032</v>
      </c>
      <c r="X3376" s="14">
        <v>36.264605384000049</v>
      </c>
      <c r="Y3376" s="14" t="s">
        <v>8047</v>
      </c>
      <c r="Z3376" s="70" t="s">
        <v>5574</v>
      </c>
    </row>
    <row r="3377" spans="1:26" x14ac:dyDescent="0.25">
      <c r="A3377" s="14">
        <v>3161</v>
      </c>
      <c r="B3377" s="14" t="s">
        <v>5230</v>
      </c>
      <c r="C3377" s="14" t="s">
        <v>5272</v>
      </c>
      <c r="D3377" s="14" t="s">
        <v>5273</v>
      </c>
      <c r="E3377" s="14" t="s">
        <v>5274</v>
      </c>
      <c r="F3377" s="14" t="s">
        <v>5273</v>
      </c>
      <c r="G3377" s="14" t="s">
        <v>8955</v>
      </c>
      <c r="H3377" s="14" t="s">
        <v>5273</v>
      </c>
      <c r="I3377" s="14" t="s">
        <v>5837</v>
      </c>
      <c r="J3377" s="15">
        <v>11000</v>
      </c>
      <c r="K3377" s="15">
        <v>4400</v>
      </c>
      <c r="L3377" s="14" t="s">
        <v>5572</v>
      </c>
      <c r="M3377" s="14">
        <v>3</v>
      </c>
      <c r="N3377" s="15">
        <v>7618.6779014946342</v>
      </c>
      <c r="O3377" s="14">
        <v>0</v>
      </c>
      <c r="P3377" s="15">
        <v>3847.4323402547902</v>
      </c>
      <c r="Q3377" s="15">
        <v>3771.2455612398439</v>
      </c>
      <c r="R3377" s="15">
        <v>3276.0314976426921</v>
      </c>
      <c r="S3377" s="15">
        <v>1752.295917343766</v>
      </c>
      <c r="T3377" s="15">
        <v>1523.7355802989268</v>
      </c>
      <c r="U3377" s="15">
        <v>2818.9108235530148</v>
      </c>
      <c r="V3377" s="15">
        <v>457.12067408967806</v>
      </c>
      <c r="W3377" s="14">
        <v>35.81418082600004</v>
      </c>
      <c r="X3377" s="14">
        <v>36.314953100000025</v>
      </c>
      <c r="Y3377" s="14" t="s">
        <v>8956</v>
      </c>
      <c r="Z3377" s="70" t="s">
        <v>5574</v>
      </c>
    </row>
    <row r="3378" spans="1:26" x14ac:dyDescent="0.25">
      <c r="A3378" s="14">
        <v>5570</v>
      </c>
      <c r="B3378" s="14" t="s">
        <v>5230</v>
      </c>
      <c r="C3378" s="14" t="s">
        <v>5272</v>
      </c>
      <c r="D3378" s="14" t="s">
        <v>5273</v>
      </c>
      <c r="E3378" s="14" t="s">
        <v>5274</v>
      </c>
      <c r="F3378" s="14" t="s">
        <v>5273</v>
      </c>
      <c r="G3378" s="14" t="s">
        <v>11109</v>
      </c>
      <c r="H3378" s="14" t="s">
        <v>11110</v>
      </c>
      <c r="I3378" s="14" t="s">
        <v>5571</v>
      </c>
      <c r="J3378" s="15">
        <v>600</v>
      </c>
      <c r="K3378" s="15">
        <v>140</v>
      </c>
      <c r="L3378" s="14" t="s">
        <v>5572</v>
      </c>
      <c r="M3378" s="14">
        <v>1</v>
      </c>
      <c r="N3378" s="15">
        <v>415.56424917243459</v>
      </c>
      <c r="O3378" s="14">
        <v>0</v>
      </c>
      <c r="P3378" s="15">
        <v>238.94944327414987</v>
      </c>
      <c r="Q3378" s="15">
        <v>176.61480589828471</v>
      </c>
      <c r="R3378" s="15">
        <v>178.69262714414688</v>
      </c>
      <c r="S3378" s="15">
        <v>95.57977730965996</v>
      </c>
      <c r="T3378" s="15">
        <v>83.112849834486923</v>
      </c>
      <c r="U3378" s="15">
        <v>153.75877219380081</v>
      </c>
      <c r="V3378" s="15">
        <v>24.933854950346074</v>
      </c>
      <c r="W3378" s="14">
        <v>35.908412493000071</v>
      </c>
      <c r="X3378" s="14">
        <v>36.384509303000073</v>
      </c>
      <c r="Y3378" s="14" t="s">
        <v>11111</v>
      </c>
      <c r="Z3378" s="70" t="s">
        <v>5574</v>
      </c>
    </row>
    <row r="3379" spans="1:26" x14ac:dyDescent="0.25">
      <c r="A3379" s="14">
        <v>3148</v>
      </c>
      <c r="B3379" s="14" t="s">
        <v>5230</v>
      </c>
      <c r="C3379" s="14" t="s">
        <v>5272</v>
      </c>
      <c r="D3379" s="14" t="s">
        <v>5273</v>
      </c>
      <c r="E3379" s="14" t="s">
        <v>5274</v>
      </c>
      <c r="F3379" s="14" t="s">
        <v>5273</v>
      </c>
      <c r="G3379" s="14" t="s">
        <v>13637</v>
      </c>
      <c r="H3379" s="14" t="s">
        <v>13638</v>
      </c>
      <c r="I3379" s="14" t="s">
        <v>5571</v>
      </c>
      <c r="J3379" s="15">
        <v>0</v>
      </c>
      <c r="K3379" s="15">
        <v>0</v>
      </c>
      <c r="L3379" s="14" t="s">
        <v>5572</v>
      </c>
      <c r="M3379" s="14">
        <v>0</v>
      </c>
      <c r="N3379" s="15">
        <v>0</v>
      </c>
      <c r="O3379" s="14">
        <v>0</v>
      </c>
      <c r="P3379" s="15">
        <v>0</v>
      </c>
      <c r="Q3379" s="15">
        <v>0</v>
      </c>
      <c r="R3379" s="15">
        <v>0</v>
      </c>
      <c r="S3379" s="15">
        <v>0</v>
      </c>
      <c r="T3379" s="15">
        <v>0</v>
      </c>
      <c r="U3379" s="15">
        <v>0</v>
      </c>
      <c r="V3379" s="15">
        <v>0</v>
      </c>
      <c r="W3379" s="14">
        <v>35.754246687000034</v>
      </c>
      <c r="X3379" s="14">
        <v>36.28301121100003</v>
      </c>
      <c r="Y3379" s="14" t="s">
        <v>13639</v>
      </c>
      <c r="Z3379" s="70" t="s">
        <v>5574</v>
      </c>
    </row>
    <row r="3380" spans="1:26" x14ac:dyDescent="0.25">
      <c r="A3380" s="14">
        <v>3149</v>
      </c>
      <c r="B3380" s="14" t="s">
        <v>5230</v>
      </c>
      <c r="C3380" s="14" t="s">
        <v>5272</v>
      </c>
      <c r="D3380" s="14" t="s">
        <v>5273</v>
      </c>
      <c r="E3380" s="14" t="s">
        <v>5274</v>
      </c>
      <c r="F3380" s="14" t="s">
        <v>5273</v>
      </c>
      <c r="G3380" s="14" t="s">
        <v>13640</v>
      </c>
      <c r="H3380" s="14" t="s">
        <v>2088</v>
      </c>
      <c r="I3380" s="14" t="s">
        <v>5571</v>
      </c>
      <c r="J3380" s="15">
        <v>330</v>
      </c>
      <c r="K3380" s="15">
        <v>110</v>
      </c>
      <c r="L3380" s="14" t="s">
        <v>5572</v>
      </c>
      <c r="M3380" s="14">
        <v>2</v>
      </c>
      <c r="N3380" s="15">
        <v>228.560337044839</v>
      </c>
      <c r="O3380" s="14">
        <v>0</v>
      </c>
      <c r="P3380" s="15">
        <v>109.99466220282876</v>
      </c>
      <c r="Q3380" s="15">
        <v>118.56567484201024</v>
      </c>
      <c r="R3380" s="15">
        <v>102.16647065904304</v>
      </c>
      <c r="S3380" s="15">
        <v>51.711776256394828</v>
      </c>
      <c r="T3380" s="15">
        <v>46.283468251579905</v>
      </c>
      <c r="U3380" s="15">
        <v>79.996117965693642</v>
      </c>
      <c r="V3380" s="15">
        <v>13.999320643996388</v>
      </c>
      <c r="W3380" s="14">
        <v>35.765010303000054</v>
      </c>
      <c r="X3380" s="14">
        <v>36.391562832000034</v>
      </c>
      <c r="Y3380" s="14" t="s">
        <v>13641</v>
      </c>
      <c r="Z3380" s="70" t="s">
        <v>5574</v>
      </c>
    </row>
    <row r="3381" spans="1:26" x14ac:dyDescent="0.25">
      <c r="A3381" s="14">
        <v>3150</v>
      </c>
      <c r="B3381" s="14" t="s">
        <v>5230</v>
      </c>
      <c r="C3381" s="14" t="s">
        <v>5272</v>
      </c>
      <c r="D3381" s="14" t="s">
        <v>5273</v>
      </c>
      <c r="E3381" s="14" t="s">
        <v>5274</v>
      </c>
      <c r="F3381" s="14" t="s">
        <v>5273</v>
      </c>
      <c r="G3381" s="14" t="s">
        <v>13642</v>
      </c>
      <c r="H3381" s="14" t="s">
        <v>13643</v>
      </c>
      <c r="I3381" s="14" t="s">
        <v>5571</v>
      </c>
      <c r="J3381" s="15">
        <v>0</v>
      </c>
      <c r="K3381" s="15">
        <v>0</v>
      </c>
      <c r="L3381" s="14" t="s">
        <v>5572</v>
      </c>
      <c r="M3381" s="14">
        <v>0</v>
      </c>
      <c r="N3381" s="15">
        <v>0</v>
      </c>
      <c r="O3381" s="14">
        <v>0</v>
      </c>
      <c r="P3381" s="15">
        <v>0</v>
      </c>
      <c r="Q3381" s="15">
        <v>0</v>
      </c>
      <c r="R3381" s="15">
        <v>0</v>
      </c>
      <c r="S3381" s="15">
        <v>0</v>
      </c>
      <c r="T3381" s="15">
        <v>0</v>
      </c>
      <c r="U3381" s="15">
        <v>0</v>
      </c>
      <c r="V3381" s="15">
        <v>0</v>
      </c>
      <c r="W3381" s="14">
        <v>35.782986620000031</v>
      </c>
      <c r="X3381" s="14">
        <v>36.274124500000028</v>
      </c>
      <c r="Y3381" s="14" t="s">
        <v>13644</v>
      </c>
      <c r="Z3381" s="70" t="s">
        <v>5574</v>
      </c>
    </row>
    <row r="3382" spans="1:26" x14ac:dyDescent="0.25">
      <c r="A3382" s="14">
        <v>3151</v>
      </c>
      <c r="B3382" s="14" t="s">
        <v>5230</v>
      </c>
      <c r="C3382" s="14" t="s">
        <v>5272</v>
      </c>
      <c r="D3382" s="14" t="s">
        <v>5273</v>
      </c>
      <c r="E3382" s="14" t="s">
        <v>5274</v>
      </c>
      <c r="F3382" s="14" t="s">
        <v>5273</v>
      </c>
      <c r="G3382" s="14" t="s">
        <v>13645</v>
      </c>
      <c r="H3382" s="14" t="s">
        <v>13646</v>
      </c>
      <c r="I3382" s="14" t="s">
        <v>5571</v>
      </c>
      <c r="J3382" s="15">
        <v>270</v>
      </c>
      <c r="K3382" s="15">
        <v>70</v>
      </c>
      <c r="L3382" s="14" t="s">
        <v>5572</v>
      </c>
      <c r="M3382" s="14">
        <v>2</v>
      </c>
      <c r="N3382" s="15">
        <v>187.00391212759556</v>
      </c>
      <c r="O3382" s="14">
        <v>0</v>
      </c>
      <c r="P3382" s="15">
        <v>94.203220734276272</v>
      </c>
      <c r="Q3382" s="15">
        <v>92.800691393319283</v>
      </c>
      <c r="R3382" s="15">
        <v>80.3181802588023</v>
      </c>
      <c r="S3382" s="15">
        <v>42.309635118868499</v>
      </c>
      <c r="T3382" s="15">
        <v>37.868292205838102</v>
      </c>
      <c r="U3382" s="15">
        <v>68.723937706891363</v>
      </c>
      <c r="V3382" s="15">
        <v>11.453989617815228</v>
      </c>
      <c r="W3382" s="14">
        <v>35.759420320000061</v>
      </c>
      <c r="X3382" s="14">
        <v>36.379361213000038</v>
      </c>
      <c r="Y3382" s="14" t="s">
        <v>13647</v>
      </c>
      <c r="Z3382" s="70" t="s">
        <v>5574</v>
      </c>
    </row>
    <row r="3383" spans="1:26" x14ac:dyDescent="0.25">
      <c r="A3383" s="14">
        <v>3153</v>
      </c>
      <c r="B3383" s="14" t="s">
        <v>5230</v>
      </c>
      <c r="C3383" s="14" t="s">
        <v>5272</v>
      </c>
      <c r="D3383" s="14" t="s">
        <v>5273</v>
      </c>
      <c r="E3383" s="14" t="s">
        <v>5274</v>
      </c>
      <c r="F3383" s="14" t="s">
        <v>5273</v>
      </c>
      <c r="G3383" s="14" t="s">
        <v>13648</v>
      </c>
      <c r="H3383" s="14" t="s">
        <v>13649</v>
      </c>
      <c r="I3383" s="14" t="s">
        <v>5571</v>
      </c>
      <c r="J3383" s="15">
        <v>1850</v>
      </c>
      <c r="K3383" s="15">
        <v>530</v>
      </c>
      <c r="L3383" s="14" t="s">
        <v>5572</v>
      </c>
      <c r="M3383" s="14">
        <v>2</v>
      </c>
      <c r="N3383" s="15">
        <v>1281.3231016150066</v>
      </c>
      <c r="O3383" s="14">
        <v>0</v>
      </c>
      <c r="P3383" s="15">
        <v>645.46651243855968</v>
      </c>
      <c r="Q3383" s="15">
        <v>635.85658917644696</v>
      </c>
      <c r="R3383" s="15">
        <v>550.32827214364534</v>
      </c>
      <c r="S3383" s="15">
        <v>289.89935174039528</v>
      </c>
      <c r="T3383" s="15">
        <v>259.46792807703883</v>
      </c>
      <c r="U3383" s="15">
        <v>470.88623984351494</v>
      </c>
      <c r="V3383" s="15">
        <v>78.481039973919152</v>
      </c>
      <c r="W3383" s="14">
        <v>35.886657892000073</v>
      </c>
      <c r="X3383" s="14">
        <v>36.370684863000065</v>
      </c>
      <c r="Y3383" s="14" t="s">
        <v>13650</v>
      </c>
      <c r="Z3383" s="70" t="s">
        <v>5574</v>
      </c>
    </row>
    <row r="3384" spans="1:26" x14ac:dyDescent="0.25">
      <c r="A3384" s="14">
        <v>3154</v>
      </c>
      <c r="B3384" s="14" t="s">
        <v>5230</v>
      </c>
      <c r="C3384" s="14" t="s">
        <v>5272</v>
      </c>
      <c r="D3384" s="14" t="s">
        <v>5273</v>
      </c>
      <c r="E3384" s="14" t="s">
        <v>5274</v>
      </c>
      <c r="F3384" s="14" t="s">
        <v>5273</v>
      </c>
      <c r="G3384" s="14" t="s">
        <v>13651</v>
      </c>
      <c r="H3384" s="14" t="s">
        <v>43</v>
      </c>
      <c r="I3384" s="14" t="s">
        <v>5571</v>
      </c>
      <c r="J3384" s="15">
        <v>260</v>
      </c>
      <c r="K3384" s="15">
        <v>60</v>
      </c>
      <c r="L3384" s="14" t="s">
        <v>5572</v>
      </c>
      <c r="M3384" s="14">
        <v>2</v>
      </c>
      <c r="N3384" s="15">
        <v>180.07784130805499</v>
      </c>
      <c r="O3384" s="14">
        <v>0</v>
      </c>
      <c r="P3384" s="15">
        <v>90.714212558932701</v>
      </c>
      <c r="Q3384" s="15">
        <v>89.363628749122284</v>
      </c>
      <c r="R3384" s="15">
        <v>77.34343284180963</v>
      </c>
      <c r="S3384" s="15">
        <v>40.742611595947444</v>
      </c>
      <c r="T3384" s="15">
        <v>36.465762864881135</v>
      </c>
      <c r="U3384" s="15">
        <v>66.178606680710203</v>
      </c>
      <c r="V3384" s="15">
        <v>11.029767780118368</v>
      </c>
      <c r="W3384" s="14">
        <v>35.799144322000075</v>
      </c>
      <c r="X3384" s="14">
        <v>36.306446016000052</v>
      </c>
      <c r="Y3384" s="14" t="s">
        <v>13652</v>
      </c>
      <c r="Z3384" s="70" t="s">
        <v>5574</v>
      </c>
    </row>
    <row r="3385" spans="1:26" x14ac:dyDescent="0.25">
      <c r="A3385" s="14">
        <v>3156</v>
      </c>
      <c r="B3385" s="14" t="s">
        <v>5230</v>
      </c>
      <c r="C3385" s="14" t="s">
        <v>5272</v>
      </c>
      <c r="D3385" s="14" t="s">
        <v>5273</v>
      </c>
      <c r="E3385" s="14" t="s">
        <v>5274</v>
      </c>
      <c r="F3385" s="14" t="s">
        <v>5273</v>
      </c>
      <c r="G3385" s="14" t="s">
        <v>13653</v>
      </c>
      <c r="H3385" s="14" t="s">
        <v>13654</v>
      </c>
      <c r="I3385" s="14" t="s">
        <v>5571</v>
      </c>
      <c r="J3385" s="15">
        <v>2300</v>
      </c>
      <c r="K3385" s="15">
        <v>610</v>
      </c>
      <c r="L3385" s="14" t="s">
        <v>5572</v>
      </c>
      <c r="M3385" s="14">
        <v>2</v>
      </c>
      <c r="N3385" s="15">
        <v>1592.9962884943325</v>
      </c>
      <c r="O3385" s="14">
        <v>0</v>
      </c>
      <c r="P3385" s="15">
        <v>874.15671331126509</v>
      </c>
      <c r="Q3385" s="15">
        <v>718.83957518306738</v>
      </c>
      <c r="R3385" s="15">
        <v>718.8395751830675</v>
      </c>
      <c r="S3385" s="15">
        <v>360.41541027184275</v>
      </c>
      <c r="T3385" s="15">
        <v>278.77435048650818</v>
      </c>
      <c r="U3385" s="15">
        <v>581.44364530043129</v>
      </c>
      <c r="V3385" s="15">
        <v>97.571022670277856</v>
      </c>
      <c r="W3385" s="14">
        <v>35.894649667000067</v>
      </c>
      <c r="X3385" s="14">
        <v>36.397054722000064</v>
      </c>
      <c r="Y3385" s="14" t="s">
        <v>13655</v>
      </c>
      <c r="Z3385" s="70" t="s">
        <v>5574</v>
      </c>
    </row>
    <row r="3386" spans="1:26" x14ac:dyDescent="0.25">
      <c r="A3386" s="14">
        <v>3158</v>
      </c>
      <c r="B3386" s="14" t="s">
        <v>5230</v>
      </c>
      <c r="C3386" s="14" t="s">
        <v>5272</v>
      </c>
      <c r="D3386" s="14" t="s">
        <v>5273</v>
      </c>
      <c r="E3386" s="14" t="s">
        <v>5274</v>
      </c>
      <c r="F3386" s="14" t="s">
        <v>5273</v>
      </c>
      <c r="G3386" s="14" t="s">
        <v>13656</v>
      </c>
      <c r="H3386" s="14" t="s">
        <v>5645</v>
      </c>
      <c r="I3386" s="14" t="s">
        <v>5571</v>
      </c>
      <c r="J3386" s="15">
        <v>370</v>
      </c>
      <c r="K3386" s="15">
        <v>160</v>
      </c>
      <c r="L3386" s="14" t="s">
        <v>5572</v>
      </c>
      <c r="M3386" s="14">
        <v>2</v>
      </c>
      <c r="N3386" s="15">
        <v>256.26462032300134</v>
      </c>
      <c r="O3386" s="14">
        <v>0</v>
      </c>
      <c r="P3386" s="15">
        <v>134.21859489417193</v>
      </c>
      <c r="Q3386" s="15">
        <v>122.04602542882941</v>
      </c>
      <c r="R3386" s="15">
        <v>108.14366977630657</v>
      </c>
      <c r="S3386" s="15">
        <v>57.979870348079054</v>
      </c>
      <c r="T3386" s="15">
        <v>45.486970107332738</v>
      </c>
      <c r="U3386" s="15">
        <v>97.38055572274051</v>
      </c>
      <c r="V3386" s="15">
        <v>18.899515748821351</v>
      </c>
      <c r="W3386" s="14">
        <v>35.765908096000032</v>
      </c>
      <c r="X3386" s="14">
        <v>36.372545850000051</v>
      </c>
      <c r="Y3386" s="14" t="s">
        <v>13657</v>
      </c>
      <c r="Z3386" s="70" t="s">
        <v>5574</v>
      </c>
    </row>
    <row r="3387" spans="1:26" x14ac:dyDescent="0.25">
      <c r="A3387" s="14">
        <v>3162</v>
      </c>
      <c r="B3387" s="14" t="s">
        <v>5230</v>
      </c>
      <c r="C3387" s="14" t="s">
        <v>5272</v>
      </c>
      <c r="D3387" s="14" t="s">
        <v>5273</v>
      </c>
      <c r="E3387" s="14" t="s">
        <v>5274</v>
      </c>
      <c r="F3387" s="14" t="s">
        <v>5273</v>
      </c>
      <c r="G3387" s="14" t="s">
        <v>13658</v>
      </c>
      <c r="H3387" s="14" t="s">
        <v>13659</v>
      </c>
      <c r="I3387" s="14" t="s">
        <v>5571</v>
      </c>
      <c r="J3387" s="15">
        <v>1050</v>
      </c>
      <c r="K3387" s="15">
        <v>660</v>
      </c>
      <c r="L3387" s="14" t="s">
        <v>5572</v>
      </c>
      <c r="M3387" s="14">
        <v>3</v>
      </c>
      <c r="N3387" s="15">
        <v>727.23743605176048</v>
      </c>
      <c r="O3387" s="14">
        <v>0</v>
      </c>
      <c r="P3387" s="15">
        <v>371.80013918146255</v>
      </c>
      <c r="Q3387" s="15">
        <v>355.43729687029793</v>
      </c>
      <c r="R3387" s="15">
        <v>323.25704032500755</v>
      </c>
      <c r="S3387" s="15">
        <v>164.53746990671081</v>
      </c>
      <c r="T3387" s="15">
        <v>183.62745260306951</v>
      </c>
      <c r="U3387" s="15">
        <v>230.89788594643395</v>
      </c>
      <c r="V3387" s="15">
        <v>44.543292958170326</v>
      </c>
      <c r="W3387" s="14">
        <v>35.789052563000041</v>
      </c>
      <c r="X3387" s="14">
        <v>36.398228750000044</v>
      </c>
      <c r="Y3387" s="14" t="s">
        <v>13660</v>
      </c>
      <c r="Z3387" s="70" t="s">
        <v>5574</v>
      </c>
    </row>
    <row r="3388" spans="1:26" x14ac:dyDescent="0.25">
      <c r="A3388" s="14">
        <v>3163</v>
      </c>
      <c r="B3388" s="14" t="s">
        <v>5230</v>
      </c>
      <c r="C3388" s="14" t="s">
        <v>5272</v>
      </c>
      <c r="D3388" s="14" t="s">
        <v>5273</v>
      </c>
      <c r="E3388" s="14" t="s">
        <v>5274</v>
      </c>
      <c r="F3388" s="14" t="s">
        <v>5273</v>
      </c>
      <c r="G3388" s="14" t="s">
        <v>13661</v>
      </c>
      <c r="H3388" s="14" t="s">
        <v>13662</v>
      </c>
      <c r="I3388" s="14" t="s">
        <v>5571</v>
      </c>
      <c r="J3388" s="15">
        <v>820</v>
      </c>
      <c r="K3388" s="15">
        <v>440</v>
      </c>
      <c r="L3388" s="14" t="s">
        <v>5572</v>
      </c>
      <c r="M3388" s="14">
        <v>3</v>
      </c>
      <c r="N3388" s="15">
        <v>567.93780720232724</v>
      </c>
      <c r="O3388" s="14">
        <v>0</v>
      </c>
      <c r="P3388" s="15">
        <v>286.09867037817236</v>
      </c>
      <c r="Q3388" s="15">
        <v>281.83913682415488</v>
      </c>
      <c r="R3388" s="15">
        <v>243.92928819339954</v>
      </c>
      <c r="S3388" s="15">
        <v>128.49592887952653</v>
      </c>
      <c r="T3388" s="15">
        <v>115.00740595847127</v>
      </c>
      <c r="U3388" s="15">
        <v>208.71714414685525</v>
      </c>
      <c r="V3388" s="15">
        <v>34.786190691142544</v>
      </c>
      <c r="W3388" s="14">
        <v>35.86209047400007</v>
      </c>
      <c r="X3388" s="14">
        <v>36.294852993000063</v>
      </c>
      <c r="Y3388" s="14" t="s">
        <v>13663</v>
      </c>
      <c r="Z3388" s="70" t="s">
        <v>5574</v>
      </c>
    </row>
    <row r="3389" spans="1:26" x14ac:dyDescent="0.25">
      <c r="A3389" s="14">
        <v>3164</v>
      </c>
      <c r="B3389" s="14" t="s">
        <v>5230</v>
      </c>
      <c r="C3389" s="14" t="s">
        <v>5272</v>
      </c>
      <c r="D3389" s="14" t="s">
        <v>5273</v>
      </c>
      <c r="E3389" s="14" t="s">
        <v>5274</v>
      </c>
      <c r="F3389" s="14" t="s">
        <v>5273</v>
      </c>
      <c r="G3389" s="14" t="s">
        <v>13664</v>
      </c>
      <c r="H3389" s="14" t="s">
        <v>13665</v>
      </c>
      <c r="I3389" s="14" t="s">
        <v>5571</v>
      </c>
      <c r="J3389" s="15">
        <v>1600</v>
      </c>
      <c r="K3389" s="15">
        <v>510</v>
      </c>
      <c r="L3389" s="14" t="s">
        <v>5572</v>
      </c>
      <c r="M3389" s="14">
        <v>2</v>
      </c>
      <c r="N3389" s="15">
        <v>1108.1713311264923</v>
      </c>
      <c r="O3389" s="14">
        <v>0</v>
      </c>
      <c r="P3389" s="15">
        <v>608.10901795566269</v>
      </c>
      <c r="Q3389" s="15">
        <v>500.06231317082955</v>
      </c>
      <c r="R3389" s="15">
        <v>499.23118467248474</v>
      </c>
      <c r="S3389" s="15">
        <v>250.7237636673689</v>
      </c>
      <c r="T3389" s="15">
        <v>191.15955461931992</v>
      </c>
      <c r="U3389" s="15">
        <v>407.25296418898591</v>
      </c>
      <c r="V3389" s="15">
        <v>67.875494031497652</v>
      </c>
      <c r="W3389" s="14">
        <v>35.770929022000075</v>
      </c>
      <c r="X3389" s="14">
        <v>36.427526870000065</v>
      </c>
      <c r="Y3389" s="14" t="s">
        <v>13666</v>
      </c>
      <c r="Z3389" s="70" t="s">
        <v>5574</v>
      </c>
    </row>
    <row r="3390" spans="1:26" x14ac:dyDescent="0.25">
      <c r="A3390" s="14">
        <v>3167</v>
      </c>
      <c r="B3390" s="14" t="s">
        <v>5230</v>
      </c>
      <c r="C3390" s="14" t="s">
        <v>5272</v>
      </c>
      <c r="D3390" s="14" t="s">
        <v>5273</v>
      </c>
      <c r="E3390" s="14" t="s">
        <v>5274</v>
      </c>
      <c r="F3390" s="14" t="s">
        <v>5273</v>
      </c>
      <c r="G3390" s="14" t="s">
        <v>13667</v>
      </c>
      <c r="H3390" s="14" t="s">
        <v>426</v>
      </c>
      <c r="I3390" s="14" t="s">
        <v>5571</v>
      </c>
      <c r="J3390" s="15">
        <v>950</v>
      </c>
      <c r="K3390" s="15">
        <v>320</v>
      </c>
      <c r="L3390" s="14" t="s">
        <v>5572</v>
      </c>
      <c r="M3390" s="14">
        <v>2</v>
      </c>
      <c r="N3390" s="15">
        <v>657.97672785635473</v>
      </c>
      <c r="O3390" s="14">
        <v>0</v>
      </c>
      <c r="P3390" s="15">
        <v>328.16589301835694</v>
      </c>
      <c r="Q3390" s="15">
        <v>329.81083483799779</v>
      </c>
      <c r="R3390" s="15">
        <v>282.60100461430437</v>
      </c>
      <c r="S3390" s="15">
        <v>148.86723467750025</v>
      </c>
      <c r="T3390" s="15">
        <v>133.24028739091185</v>
      </c>
      <c r="U3390" s="15">
        <v>241.80644748721036</v>
      </c>
      <c r="V3390" s="15">
        <v>40.301074581201725</v>
      </c>
      <c r="W3390" s="14">
        <v>35.783347611000067</v>
      </c>
      <c r="X3390" s="14">
        <v>36.322056600000053</v>
      </c>
      <c r="Y3390" s="14" t="s">
        <v>13668</v>
      </c>
      <c r="Z3390" s="70" t="s">
        <v>5574</v>
      </c>
    </row>
    <row r="3391" spans="1:26" x14ac:dyDescent="0.25">
      <c r="A3391" s="14">
        <v>3171</v>
      </c>
      <c r="B3391" s="14" t="s">
        <v>5230</v>
      </c>
      <c r="C3391" s="14" t="s">
        <v>5272</v>
      </c>
      <c r="D3391" s="14" t="s">
        <v>5273</v>
      </c>
      <c r="E3391" s="14" t="s">
        <v>5274</v>
      </c>
      <c r="F3391" s="14" t="s">
        <v>5273</v>
      </c>
      <c r="G3391" s="14" t="s">
        <v>13669</v>
      </c>
      <c r="H3391" s="14" t="s">
        <v>13670</v>
      </c>
      <c r="I3391" s="14" t="s">
        <v>5571</v>
      </c>
      <c r="J3391" s="15">
        <v>0</v>
      </c>
      <c r="K3391" s="15">
        <v>0</v>
      </c>
      <c r="L3391" s="14" t="s">
        <v>5572</v>
      </c>
      <c r="M3391" s="14">
        <v>0</v>
      </c>
      <c r="N3391" s="15">
        <v>0</v>
      </c>
      <c r="O3391" s="14">
        <v>0</v>
      </c>
      <c r="P3391" s="15">
        <v>0</v>
      </c>
      <c r="Q3391" s="15">
        <v>0</v>
      </c>
      <c r="R3391" s="15">
        <v>0</v>
      </c>
      <c r="S3391" s="15">
        <v>0</v>
      </c>
      <c r="T3391" s="15">
        <v>0</v>
      </c>
      <c r="U3391" s="15">
        <v>0</v>
      </c>
      <c r="V3391" s="15">
        <v>0</v>
      </c>
      <c r="W3391" s="14">
        <v>35.763883540000052</v>
      </c>
      <c r="X3391" s="14">
        <v>36.294065236000051</v>
      </c>
      <c r="Y3391" s="14" t="s">
        <v>13671</v>
      </c>
      <c r="Z3391" s="70" t="s">
        <v>5574</v>
      </c>
    </row>
    <row r="3392" spans="1:26" x14ac:dyDescent="0.25">
      <c r="A3392" s="14">
        <v>3173</v>
      </c>
      <c r="B3392" s="14" t="s">
        <v>5230</v>
      </c>
      <c r="C3392" s="14" t="s">
        <v>5272</v>
      </c>
      <c r="D3392" s="14" t="s">
        <v>5273</v>
      </c>
      <c r="E3392" s="14" t="s">
        <v>5274</v>
      </c>
      <c r="F3392" s="14" t="s">
        <v>5273</v>
      </c>
      <c r="G3392" s="14" t="s">
        <v>13672</v>
      </c>
      <c r="H3392" s="14" t="s">
        <v>13673</v>
      </c>
      <c r="I3392" s="14" t="s">
        <v>5571</v>
      </c>
      <c r="J3392" s="15">
        <v>420</v>
      </c>
      <c r="K3392" s="15">
        <v>200</v>
      </c>
      <c r="L3392" s="14" t="s">
        <v>5572</v>
      </c>
      <c r="M3392" s="14">
        <v>2</v>
      </c>
      <c r="N3392" s="15">
        <v>290.89497442070422</v>
      </c>
      <c r="O3392" s="14">
        <v>0</v>
      </c>
      <c r="P3392" s="15">
        <v>146.53834336442975</v>
      </c>
      <c r="Q3392" s="15">
        <v>144.35663105627447</v>
      </c>
      <c r="R3392" s="15">
        <v>124.93939151369246</v>
      </c>
      <c r="S3392" s="15">
        <v>65.814987962684327</v>
      </c>
      <c r="T3392" s="15">
        <v>58.906232320192608</v>
      </c>
      <c r="U3392" s="15">
        <v>106.9039030996088</v>
      </c>
      <c r="V3392" s="15">
        <v>17.817317183268134</v>
      </c>
      <c r="W3392" s="14">
        <v>35.875003205000041</v>
      </c>
      <c r="X3392" s="14">
        <v>36.416133831000025</v>
      </c>
      <c r="Y3392" s="14" t="s">
        <v>13674</v>
      </c>
      <c r="Z3392" s="70" t="s">
        <v>5574</v>
      </c>
    </row>
    <row r="3393" spans="1:26" x14ac:dyDescent="0.25">
      <c r="A3393" s="14">
        <v>3175</v>
      </c>
      <c r="B3393" s="14" t="s">
        <v>5230</v>
      </c>
      <c r="C3393" s="14" t="s">
        <v>5272</v>
      </c>
      <c r="D3393" s="14" t="s">
        <v>5273</v>
      </c>
      <c r="E3393" s="14" t="s">
        <v>5274</v>
      </c>
      <c r="F3393" s="14" t="s">
        <v>5273</v>
      </c>
      <c r="G3393" s="14" t="s">
        <v>13675</v>
      </c>
      <c r="H3393" s="14" t="s">
        <v>13676</v>
      </c>
      <c r="I3393" s="14" t="s">
        <v>5571</v>
      </c>
      <c r="J3393" s="15">
        <v>90</v>
      </c>
      <c r="K3393" s="15">
        <v>40</v>
      </c>
      <c r="L3393" s="14" t="s">
        <v>5572</v>
      </c>
      <c r="M3393" s="14">
        <v>2</v>
      </c>
      <c r="N3393" s="15">
        <v>62.334637375865185</v>
      </c>
      <c r="O3393" s="14">
        <v>0</v>
      </c>
      <c r="P3393" s="15">
        <v>32.725684622329226</v>
      </c>
      <c r="Q3393" s="15">
        <v>29.608952753535963</v>
      </c>
      <c r="R3393" s="15">
        <v>26.803894071622032</v>
      </c>
      <c r="S3393" s="15">
        <v>14.336966596448994</v>
      </c>
      <c r="T3393" s="15">
        <v>12.466927475173037</v>
      </c>
      <c r="U3393" s="15">
        <v>23.063815829070119</v>
      </c>
      <c r="V3393" s="15">
        <v>3.740078242551911</v>
      </c>
      <c r="W3393" s="14">
        <v>35.778280448000032</v>
      </c>
      <c r="X3393" s="14">
        <v>36.255952205000028</v>
      </c>
      <c r="Y3393" s="14" t="s">
        <v>13677</v>
      </c>
      <c r="Z3393" s="70" t="s">
        <v>5574</v>
      </c>
    </row>
    <row r="3394" spans="1:26" x14ac:dyDescent="0.25">
      <c r="A3394" s="14">
        <v>3176</v>
      </c>
      <c r="B3394" s="14" t="s">
        <v>5230</v>
      </c>
      <c r="C3394" s="14" t="s">
        <v>5272</v>
      </c>
      <c r="D3394" s="14" t="s">
        <v>5273</v>
      </c>
      <c r="E3394" s="14" t="s">
        <v>5274</v>
      </c>
      <c r="F3394" s="14" t="s">
        <v>5273</v>
      </c>
      <c r="G3394" s="14" t="s">
        <v>13678</v>
      </c>
      <c r="H3394" s="14" t="s">
        <v>13679</v>
      </c>
      <c r="I3394" s="14" t="s">
        <v>5571</v>
      </c>
      <c r="J3394" s="15">
        <v>1200</v>
      </c>
      <c r="K3394" s="15">
        <v>270</v>
      </c>
      <c r="L3394" s="14" t="s">
        <v>5572</v>
      </c>
      <c r="M3394" s="14">
        <v>2</v>
      </c>
      <c r="N3394" s="15">
        <v>831.12849834486917</v>
      </c>
      <c r="O3394" s="14">
        <v>0</v>
      </c>
      <c r="P3394" s="15">
        <v>439.45919349984962</v>
      </c>
      <c r="Q3394" s="15">
        <v>391.66930484501955</v>
      </c>
      <c r="R3394" s="15">
        <v>361.12533253084564</v>
      </c>
      <c r="S3394" s="15">
        <v>175.57589527535362</v>
      </c>
      <c r="T3394" s="15">
        <v>168.30352091483601</v>
      </c>
      <c r="U3394" s="15">
        <v>301.28408065001508</v>
      </c>
      <c r="V3394" s="15">
        <v>50.906620523623239</v>
      </c>
      <c r="W3394" s="14">
        <v>35.907558640000047</v>
      </c>
      <c r="X3394" s="14">
        <v>36.39707745000004</v>
      </c>
      <c r="Y3394" s="14" t="s">
        <v>13680</v>
      </c>
      <c r="Z3394" s="70" t="s">
        <v>5574</v>
      </c>
    </row>
    <row r="3395" spans="1:26" x14ac:dyDescent="0.25">
      <c r="A3395" s="14">
        <v>3177</v>
      </c>
      <c r="B3395" s="14" t="s">
        <v>5230</v>
      </c>
      <c r="C3395" s="14" t="s">
        <v>5272</v>
      </c>
      <c r="D3395" s="14" t="s">
        <v>5273</v>
      </c>
      <c r="E3395" s="14" t="s">
        <v>5274</v>
      </c>
      <c r="F3395" s="14" t="s">
        <v>5273</v>
      </c>
      <c r="G3395" s="14" t="s">
        <v>13681</v>
      </c>
      <c r="H3395" s="14" t="s">
        <v>13682</v>
      </c>
      <c r="I3395" s="14" t="s">
        <v>5571</v>
      </c>
      <c r="J3395" s="15">
        <v>4800</v>
      </c>
      <c r="K3395" s="15">
        <v>1400</v>
      </c>
      <c r="L3395" s="14" t="s">
        <v>5572</v>
      </c>
      <c r="M3395" s="14">
        <v>2</v>
      </c>
      <c r="N3395" s="15">
        <v>3324.5139933794767</v>
      </c>
      <c r="O3395" s="14">
        <v>0</v>
      </c>
      <c r="P3395" s="15">
        <v>1674.7239241649111</v>
      </c>
      <c r="Q3395" s="15">
        <v>1649.7900692145656</v>
      </c>
      <c r="R3395" s="15">
        <v>1498.5246825157992</v>
      </c>
      <c r="S3395" s="15">
        <v>752.17129100210661</v>
      </c>
      <c r="T3395" s="15">
        <v>714.77050857658753</v>
      </c>
      <c r="U3395" s="15">
        <v>1122.0234727655732</v>
      </c>
      <c r="V3395" s="15">
        <v>203.62648209449296</v>
      </c>
      <c r="W3395" s="14">
        <v>35.85536430600007</v>
      </c>
      <c r="X3395" s="14">
        <v>36.387838024000075</v>
      </c>
      <c r="Y3395" s="14" t="s">
        <v>13683</v>
      </c>
      <c r="Z3395" s="70" t="s">
        <v>5574</v>
      </c>
    </row>
    <row r="3396" spans="1:26" x14ac:dyDescent="0.25">
      <c r="A3396" s="14">
        <v>3178</v>
      </c>
      <c r="B3396" s="14" t="s">
        <v>5230</v>
      </c>
      <c r="C3396" s="14" t="s">
        <v>5272</v>
      </c>
      <c r="D3396" s="14" t="s">
        <v>5273</v>
      </c>
      <c r="E3396" s="14" t="s">
        <v>5274</v>
      </c>
      <c r="F3396" s="14" t="s">
        <v>5273</v>
      </c>
      <c r="G3396" s="14" t="s">
        <v>13684</v>
      </c>
      <c r="H3396" s="14" t="s">
        <v>4788</v>
      </c>
      <c r="I3396" s="14" t="s">
        <v>5571</v>
      </c>
      <c r="J3396" s="15">
        <v>0</v>
      </c>
      <c r="K3396" s="15">
        <v>0</v>
      </c>
      <c r="L3396" s="14" t="s">
        <v>5572</v>
      </c>
      <c r="M3396" s="14">
        <v>0</v>
      </c>
      <c r="N3396" s="15">
        <v>0</v>
      </c>
      <c r="O3396" s="14">
        <v>0</v>
      </c>
      <c r="P3396" s="15">
        <v>0</v>
      </c>
      <c r="Q3396" s="15">
        <v>0</v>
      </c>
      <c r="R3396" s="15">
        <v>0</v>
      </c>
      <c r="S3396" s="15">
        <v>0</v>
      </c>
      <c r="T3396" s="15">
        <v>0</v>
      </c>
      <c r="U3396" s="15">
        <v>0</v>
      </c>
      <c r="V3396" s="15">
        <v>0</v>
      </c>
      <c r="W3396" s="14">
        <v>35.84487411200007</v>
      </c>
      <c r="X3396" s="14">
        <v>36.260595987000045</v>
      </c>
      <c r="Y3396" s="14" t="s">
        <v>13685</v>
      </c>
      <c r="Z3396" s="70" t="s">
        <v>5574</v>
      </c>
    </row>
    <row r="3397" spans="1:26" x14ac:dyDescent="0.25">
      <c r="A3397" s="14">
        <v>3180</v>
      </c>
      <c r="B3397" s="14" t="s">
        <v>5230</v>
      </c>
      <c r="C3397" s="14" t="s">
        <v>5272</v>
      </c>
      <c r="D3397" s="14" t="s">
        <v>5273</v>
      </c>
      <c r="E3397" s="14" t="s">
        <v>5274</v>
      </c>
      <c r="F3397" s="14" t="s">
        <v>5273</v>
      </c>
      <c r="G3397" s="14" t="s">
        <v>13689</v>
      </c>
      <c r="H3397" s="14" t="s">
        <v>13690</v>
      </c>
      <c r="I3397" s="14" t="s">
        <v>5571</v>
      </c>
      <c r="J3397" s="15">
        <v>80</v>
      </c>
      <c r="K3397" s="15">
        <v>20</v>
      </c>
      <c r="L3397" s="14" t="s">
        <v>5572</v>
      </c>
      <c r="M3397" s="14">
        <v>2</v>
      </c>
      <c r="N3397" s="15">
        <v>55.408566556324608</v>
      </c>
      <c r="O3397" s="14">
        <v>0</v>
      </c>
      <c r="P3397" s="15">
        <v>27.912065402748524</v>
      </c>
      <c r="Q3397" s="15">
        <v>27.496501153576084</v>
      </c>
      <c r="R3397" s="15">
        <v>23.79797933594142</v>
      </c>
      <c r="S3397" s="15">
        <v>12.536188183368443</v>
      </c>
      <c r="T3397" s="15">
        <v>11.220234727655734</v>
      </c>
      <c r="U3397" s="15">
        <v>20.362648209449294</v>
      </c>
      <c r="V3397" s="15">
        <v>3.3937747015748823</v>
      </c>
      <c r="W3397" s="14">
        <v>35.748959680000041</v>
      </c>
      <c r="X3397" s="14">
        <v>36.390653063000059</v>
      </c>
      <c r="Y3397" s="14" t="s">
        <v>13691</v>
      </c>
      <c r="Z3397" s="70" t="s">
        <v>5574</v>
      </c>
    </row>
    <row r="3398" spans="1:26" x14ac:dyDescent="0.25">
      <c r="A3398" s="14">
        <v>3182</v>
      </c>
      <c r="B3398" s="14" t="s">
        <v>5230</v>
      </c>
      <c r="C3398" s="14" t="s">
        <v>5272</v>
      </c>
      <c r="D3398" s="14" t="s">
        <v>5273</v>
      </c>
      <c r="E3398" s="14" t="s">
        <v>5274</v>
      </c>
      <c r="F3398" s="14" t="s">
        <v>5273</v>
      </c>
      <c r="G3398" s="14" t="s">
        <v>13692</v>
      </c>
      <c r="H3398" s="14" t="s">
        <v>13693</v>
      </c>
      <c r="I3398" s="14" t="s">
        <v>5571</v>
      </c>
      <c r="J3398" s="15">
        <v>550</v>
      </c>
      <c r="K3398" s="15">
        <v>170</v>
      </c>
      <c r="L3398" s="14" t="s">
        <v>5572</v>
      </c>
      <c r="M3398" s="14">
        <v>2</v>
      </c>
      <c r="N3398" s="15">
        <v>380.93389507473171</v>
      </c>
      <c r="O3398" s="14">
        <v>0</v>
      </c>
      <c r="P3398" s="15">
        <v>191.89544964389611</v>
      </c>
      <c r="Q3398" s="15">
        <v>189.03844543083559</v>
      </c>
      <c r="R3398" s="15">
        <v>165.0396100411275</v>
      </c>
      <c r="S3398" s="15">
        <v>86.186293760658046</v>
      </c>
      <c r="T3398" s="15">
        <v>81.900787441067322</v>
      </c>
      <c r="U3398" s="15">
        <v>135.23153275152976</v>
      </c>
      <c r="V3398" s="15">
        <v>23.332201073327315</v>
      </c>
      <c r="W3398" s="14">
        <v>35.810154997000041</v>
      </c>
      <c r="X3398" s="14">
        <v>36.408323954000025</v>
      </c>
      <c r="Y3398" s="14" t="s">
        <v>13694</v>
      </c>
      <c r="Z3398" s="70" t="s">
        <v>5574</v>
      </c>
    </row>
    <row r="3399" spans="1:26" x14ac:dyDescent="0.25">
      <c r="A3399" s="14">
        <v>3183</v>
      </c>
      <c r="B3399" s="14" t="s">
        <v>5230</v>
      </c>
      <c r="C3399" s="14" t="s">
        <v>5272</v>
      </c>
      <c r="D3399" s="14" t="s">
        <v>5273</v>
      </c>
      <c r="E3399" s="14" t="s">
        <v>5274</v>
      </c>
      <c r="F3399" s="14" t="s">
        <v>5273</v>
      </c>
      <c r="G3399" s="14" t="s">
        <v>13695</v>
      </c>
      <c r="H3399" s="14" t="s">
        <v>13696</v>
      </c>
      <c r="I3399" s="14" t="s">
        <v>5571</v>
      </c>
      <c r="J3399" s="15">
        <v>750</v>
      </c>
      <c r="K3399" s="15">
        <v>390</v>
      </c>
      <c r="L3399" s="14" t="s">
        <v>5572</v>
      </c>
      <c r="M3399" s="14">
        <v>3</v>
      </c>
      <c r="N3399" s="15">
        <v>519.45531146554322</v>
      </c>
      <c r="O3399" s="14">
        <v>0</v>
      </c>
      <c r="P3399" s="15">
        <v>261.67561315076739</v>
      </c>
      <c r="Q3399" s="15">
        <v>257.77969831477583</v>
      </c>
      <c r="R3399" s="15">
        <v>231.41734125789949</v>
      </c>
      <c r="S3399" s="15">
        <v>107.1376579897683</v>
      </c>
      <c r="T3399" s="15">
        <v>115.57880680108337</v>
      </c>
      <c r="U3399" s="15">
        <v>175.31616761962084</v>
      </c>
      <c r="V3399" s="15">
        <v>31.816637827264522</v>
      </c>
      <c r="W3399" s="14">
        <v>35.743506386000035</v>
      </c>
      <c r="X3399" s="14">
        <v>36.365019550000056</v>
      </c>
      <c r="Y3399" s="14" t="s">
        <v>13697</v>
      </c>
      <c r="Z3399" s="70" t="s">
        <v>5574</v>
      </c>
    </row>
    <row r="3400" spans="1:26" x14ac:dyDescent="0.25">
      <c r="A3400" s="14">
        <v>3179</v>
      </c>
      <c r="B3400" s="14" t="s">
        <v>5230</v>
      </c>
      <c r="C3400" s="14" t="s">
        <v>5272</v>
      </c>
      <c r="D3400" s="14" t="s">
        <v>5273</v>
      </c>
      <c r="E3400" s="14" t="s">
        <v>5274</v>
      </c>
      <c r="F3400" s="14" t="s">
        <v>5273</v>
      </c>
      <c r="G3400" s="14" t="s">
        <v>16381</v>
      </c>
      <c r="H3400" s="14" t="s">
        <v>16382</v>
      </c>
      <c r="I3400" s="14" t="s">
        <v>5571</v>
      </c>
      <c r="J3400" s="15">
        <v>350</v>
      </c>
      <c r="K3400" s="15">
        <v>0</v>
      </c>
      <c r="L3400" s="14" t="s">
        <v>5572</v>
      </c>
      <c r="M3400" s="14">
        <v>1</v>
      </c>
      <c r="N3400" s="15">
        <v>242.41247868392017</v>
      </c>
      <c r="O3400" s="14">
        <v>0</v>
      </c>
      <c r="P3400" s="15">
        <v>120.60020814525028</v>
      </c>
      <c r="Q3400" s="15">
        <v>121.81227053866988</v>
      </c>
      <c r="R3400" s="15">
        <v>104.23736583408567</v>
      </c>
      <c r="S3400" s="15">
        <v>55.754870097301641</v>
      </c>
      <c r="T3400" s="15">
        <v>48.482495736784038</v>
      </c>
      <c r="U3400" s="15">
        <v>89.69261711305046</v>
      </c>
      <c r="V3400" s="15">
        <v>14.54474872103521</v>
      </c>
      <c r="W3400" s="14">
        <v>35.73698907000005</v>
      </c>
      <c r="X3400" s="14">
        <v>36.385621625000056</v>
      </c>
      <c r="Y3400" s="14" t="s">
        <v>16383</v>
      </c>
      <c r="Z3400" s="70" t="s">
        <v>5574</v>
      </c>
    </row>
    <row r="3401" spans="1:26" x14ac:dyDescent="0.25">
      <c r="A3401" s="14">
        <v>5569</v>
      </c>
      <c r="B3401" s="14" t="s">
        <v>5230</v>
      </c>
      <c r="C3401" s="14" t="s">
        <v>5272</v>
      </c>
      <c r="D3401" s="14" t="s">
        <v>5273</v>
      </c>
      <c r="E3401" s="14" t="s">
        <v>5274</v>
      </c>
      <c r="F3401" s="14" t="s">
        <v>5273</v>
      </c>
      <c r="G3401" s="14" t="s">
        <v>16788</v>
      </c>
      <c r="H3401" s="14" t="s">
        <v>16789</v>
      </c>
      <c r="I3401" s="14" t="s">
        <v>5571</v>
      </c>
      <c r="J3401" s="15">
        <v>400</v>
      </c>
      <c r="K3401" s="15">
        <v>90</v>
      </c>
      <c r="L3401" s="14" t="s">
        <v>5572</v>
      </c>
      <c r="M3401" s="14">
        <v>2</v>
      </c>
      <c r="N3401" s="15">
        <v>277.04283278162308</v>
      </c>
      <c r="O3401" s="14">
        <v>0</v>
      </c>
      <c r="P3401" s="15">
        <v>166.22569966897385</v>
      </c>
      <c r="Q3401" s="15">
        <v>110.81713311264923</v>
      </c>
      <c r="R3401" s="15">
        <v>119.12841809609793</v>
      </c>
      <c r="S3401" s="15">
        <v>63.719851539773309</v>
      </c>
      <c r="T3401" s="15">
        <v>55.408566556324615</v>
      </c>
      <c r="U3401" s="15">
        <v>102.50584812920054</v>
      </c>
      <c r="V3401" s="15">
        <v>16.622569966897384</v>
      </c>
      <c r="W3401" s="14">
        <v>35.882983059000026</v>
      </c>
      <c r="X3401" s="14">
        <v>36.392073224000058</v>
      </c>
      <c r="Y3401" s="14" t="s">
        <v>16790</v>
      </c>
      <c r="Z3401" s="70" t="s">
        <v>5574</v>
      </c>
    </row>
    <row r="3402" spans="1:26" x14ac:dyDescent="0.25">
      <c r="A3402" s="14">
        <v>3190</v>
      </c>
      <c r="B3402" s="14" t="s">
        <v>5230</v>
      </c>
      <c r="C3402" s="14" t="s">
        <v>5272</v>
      </c>
      <c r="D3402" s="14" t="s">
        <v>5273</v>
      </c>
      <c r="E3402" s="14" t="s">
        <v>5275</v>
      </c>
      <c r="F3402" s="14" t="s">
        <v>5276</v>
      </c>
      <c r="G3402" s="14" t="s">
        <v>6862</v>
      </c>
      <c r="H3402" s="14" t="s">
        <v>6863</v>
      </c>
      <c r="I3402" s="14" t="s">
        <v>5571</v>
      </c>
      <c r="J3402" s="15">
        <v>2500</v>
      </c>
      <c r="K3402" s="15">
        <v>1700</v>
      </c>
      <c r="L3402" s="14" t="s">
        <v>5572</v>
      </c>
      <c r="M3402" s="14">
        <v>3</v>
      </c>
      <c r="N3402" s="15">
        <v>2292.8640905473517</v>
      </c>
      <c r="O3402" s="14">
        <v>0</v>
      </c>
      <c r="P3402" s="15">
        <v>1157.8963657264126</v>
      </c>
      <c r="Q3402" s="15">
        <v>1134.9677248209391</v>
      </c>
      <c r="R3402" s="15">
        <v>997.39587938809802</v>
      </c>
      <c r="S3402" s="15">
        <v>527.35874082589089</v>
      </c>
      <c r="T3402" s="15">
        <v>458.57281810947035</v>
      </c>
      <c r="U3402" s="15">
        <v>836.89539304978337</v>
      </c>
      <c r="V3402" s="15">
        <v>137.57184543284109</v>
      </c>
      <c r="W3402" s="14">
        <v>35.835887574000026</v>
      </c>
      <c r="X3402" s="14">
        <v>36.190399668000055</v>
      </c>
      <c r="Y3402" s="14" t="s">
        <v>6864</v>
      </c>
      <c r="Z3402" s="70" t="s">
        <v>5574</v>
      </c>
    </row>
    <row r="3403" spans="1:26" x14ac:dyDescent="0.25">
      <c r="A3403" s="14">
        <v>3193</v>
      </c>
      <c r="B3403" s="14" t="s">
        <v>5230</v>
      </c>
      <c r="C3403" s="14" t="s">
        <v>5272</v>
      </c>
      <c r="D3403" s="14" t="s">
        <v>5273</v>
      </c>
      <c r="E3403" s="14" t="s">
        <v>5275</v>
      </c>
      <c r="F3403" s="14" t="s">
        <v>5276</v>
      </c>
      <c r="G3403" s="14" t="s">
        <v>6865</v>
      </c>
      <c r="H3403" s="14" t="s">
        <v>6866</v>
      </c>
      <c r="I3403" s="14" t="s">
        <v>5571</v>
      </c>
      <c r="J3403" s="15">
        <v>37000</v>
      </c>
      <c r="K3403" s="15">
        <v>36000</v>
      </c>
      <c r="L3403" s="14" t="s">
        <v>5572</v>
      </c>
      <c r="M3403" s="14">
        <v>3</v>
      </c>
      <c r="N3403" s="15">
        <v>33934.388540100801</v>
      </c>
      <c r="O3403" s="14">
        <v>0</v>
      </c>
      <c r="P3403" s="15">
        <v>17391.37412680166</v>
      </c>
      <c r="Q3403" s="15">
        <v>16543.014413299141</v>
      </c>
      <c r="R3403" s="15">
        <v>14659.655849323546</v>
      </c>
      <c r="S3403" s="15">
        <v>7804.9093642231846</v>
      </c>
      <c r="T3403" s="15">
        <v>6617.2057653196562</v>
      </c>
      <c r="U3403" s="15">
        <v>12555.723759837296</v>
      </c>
      <c r="V3403" s="15">
        <v>2086.9648952161992</v>
      </c>
      <c r="W3403" s="14">
        <v>35.903104042000052</v>
      </c>
      <c r="X3403" s="14">
        <v>36.190976450000051</v>
      </c>
      <c r="Y3403" s="14" t="s">
        <v>6867</v>
      </c>
      <c r="Z3403" s="70" t="s">
        <v>5574</v>
      </c>
    </row>
    <row r="3404" spans="1:26" x14ac:dyDescent="0.25">
      <c r="A3404" s="14">
        <v>3194</v>
      </c>
      <c r="B3404" s="14" t="s">
        <v>5230</v>
      </c>
      <c r="C3404" s="14" t="s">
        <v>5272</v>
      </c>
      <c r="D3404" s="14" t="s">
        <v>5273</v>
      </c>
      <c r="E3404" s="14" t="s">
        <v>5275</v>
      </c>
      <c r="F3404" s="14" t="s">
        <v>5276</v>
      </c>
      <c r="G3404" s="14" t="s">
        <v>6868</v>
      </c>
      <c r="H3404" s="14" t="s">
        <v>6869</v>
      </c>
      <c r="I3404" s="14" t="s">
        <v>5571</v>
      </c>
      <c r="J3404" s="15">
        <v>1400</v>
      </c>
      <c r="K3404" s="15">
        <v>1200</v>
      </c>
      <c r="L3404" s="14" t="s">
        <v>5572</v>
      </c>
      <c r="M3404" s="14">
        <v>3</v>
      </c>
      <c r="N3404" s="15">
        <v>1284.0038907065168</v>
      </c>
      <c r="O3404" s="14">
        <v>0</v>
      </c>
      <c r="P3404" s="15">
        <v>654.84198426032356</v>
      </c>
      <c r="Q3404" s="15">
        <v>629.16190644619326</v>
      </c>
      <c r="R3404" s="15">
        <v>561.75170218410108</v>
      </c>
      <c r="S3404" s="15">
        <v>298.53090458926516</v>
      </c>
      <c r="T3404" s="15">
        <v>256.8007781413034</v>
      </c>
      <c r="U3404" s="15">
        <v>465.4514103811124</v>
      </c>
      <c r="V3404" s="15">
        <v>77.040233442390999</v>
      </c>
      <c r="W3404" s="14">
        <v>35.860915484000031</v>
      </c>
      <c r="X3404" s="14">
        <v>36.233779759000072</v>
      </c>
      <c r="Y3404" s="14" t="s">
        <v>6870</v>
      </c>
      <c r="Z3404" s="70" t="s">
        <v>5574</v>
      </c>
    </row>
    <row r="3405" spans="1:26" x14ac:dyDescent="0.25">
      <c r="A3405" s="14">
        <v>3197</v>
      </c>
      <c r="B3405" s="14" t="s">
        <v>5230</v>
      </c>
      <c r="C3405" s="14" t="s">
        <v>5272</v>
      </c>
      <c r="D3405" s="14" t="s">
        <v>5273</v>
      </c>
      <c r="E3405" s="14" t="s">
        <v>5275</v>
      </c>
      <c r="F3405" s="14" t="s">
        <v>5276</v>
      </c>
      <c r="G3405" s="14" t="s">
        <v>8048</v>
      </c>
      <c r="H3405" s="14" t="s">
        <v>8049</v>
      </c>
      <c r="I3405" s="14" t="s">
        <v>5571</v>
      </c>
      <c r="J3405" s="15">
        <v>0</v>
      </c>
      <c r="K3405" s="15">
        <v>0</v>
      </c>
      <c r="L3405" s="14" t="s">
        <v>5572</v>
      </c>
      <c r="M3405" s="14">
        <v>0</v>
      </c>
      <c r="N3405" s="15">
        <v>0</v>
      </c>
      <c r="O3405" s="14">
        <v>0</v>
      </c>
      <c r="P3405" s="15">
        <v>0</v>
      </c>
      <c r="Q3405" s="15">
        <v>0</v>
      </c>
      <c r="R3405" s="15">
        <v>0</v>
      </c>
      <c r="S3405" s="15">
        <v>0</v>
      </c>
      <c r="T3405" s="15">
        <v>0</v>
      </c>
      <c r="U3405" s="15">
        <v>0</v>
      </c>
      <c r="V3405" s="15">
        <v>0</v>
      </c>
      <c r="W3405" s="14">
        <v>35.777551836000043</v>
      </c>
      <c r="X3405" s="14">
        <v>36.224504185000058</v>
      </c>
      <c r="Y3405" s="14" t="s">
        <v>8050</v>
      </c>
      <c r="Z3405" s="70" t="s">
        <v>5574</v>
      </c>
    </row>
    <row r="3406" spans="1:26" x14ac:dyDescent="0.25">
      <c r="A3406" s="14">
        <v>3187</v>
      </c>
      <c r="B3406" s="14" t="s">
        <v>5230</v>
      </c>
      <c r="C3406" s="14" t="s">
        <v>5272</v>
      </c>
      <c r="D3406" s="14" t="s">
        <v>5273</v>
      </c>
      <c r="E3406" s="14" t="s">
        <v>5275</v>
      </c>
      <c r="F3406" s="14" t="s">
        <v>5276</v>
      </c>
      <c r="G3406" s="14" t="s">
        <v>8623</v>
      </c>
      <c r="H3406" s="14" t="s">
        <v>8624</v>
      </c>
      <c r="I3406" s="14" t="s">
        <v>5571</v>
      </c>
      <c r="J3406" s="15">
        <v>0</v>
      </c>
      <c r="K3406" s="15">
        <v>0</v>
      </c>
      <c r="L3406" s="14" t="s">
        <v>5572</v>
      </c>
      <c r="M3406" s="14">
        <v>0</v>
      </c>
      <c r="N3406" s="15">
        <v>0</v>
      </c>
      <c r="O3406" s="14">
        <v>0</v>
      </c>
      <c r="P3406" s="15">
        <v>0</v>
      </c>
      <c r="Q3406" s="15">
        <v>0</v>
      </c>
      <c r="R3406" s="15">
        <v>0</v>
      </c>
      <c r="S3406" s="15">
        <v>0</v>
      </c>
      <c r="T3406" s="15">
        <v>0</v>
      </c>
      <c r="U3406" s="15">
        <v>0</v>
      </c>
      <c r="V3406" s="15">
        <v>0</v>
      </c>
      <c r="W3406" s="14">
        <v>35.798800268000036</v>
      </c>
      <c r="X3406" s="14">
        <v>36.159718180000027</v>
      </c>
      <c r="Y3406" s="14" t="s">
        <v>8625</v>
      </c>
      <c r="Z3406" s="70" t="s">
        <v>5574</v>
      </c>
    </row>
    <row r="3407" spans="1:26" x14ac:dyDescent="0.25">
      <c r="A3407" s="14">
        <v>3186</v>
      </c>
      <c r="B3407" s="14" t="s">
        <v>5230</v>
      </c>
      <c r="C3407" s="14" t="s">
        <v>5272</v>
      </c>
      <c r="D3407" s="14" t="s">
        <v>5273</v>
      </c>
      <c r="E3407" s="14" t="s">
        <v>5275</v>
      </c>
      <c r="F3407" s="14" t="s">
        <v>5276</v>
      </c>
      <c r="G3407" s="14" t="s">
        <v>8957</v>
      </c>
      <c r="H3407" s="14" t="s">
        <v>2482</v>
      </c>
      <c r="I3407" s="14" t="s">
        <v>5571</v>
      </c>
      <c r="J3407" s="15">
        <v>0</v>
      </c>
      <c r="K3407" s="15">
        <v>0</v>
      </c>
      <c r="L3407" s="14" t="s">
        <v>5572</v>
      </c>
      <c r="M3407" s="14">
        <v>0</v>
      </c>
      <c r="N3407" s="15">
        <v>0</v>
      </c>
      <c r="O3407" s="14">
        <v>0</v>
      </c>
      <c r="P3407" s="15">
        <v>0</v>
      </c>
      <c r="Q3407" s="15">
        <v>0</v>
      </c>
      <c r="R3407" s="15">
        <v>0</v>
      </c>
      <c r="S3407" s="15">
        <v>0</v>
      </c>
      <c r="T3407" s="15">
        <v>0</v>
      </c>
      <c r="U3407" s="15">
        <v>0</v>
      </c>
      <c r="V3407" s="15">
        <v>0</v>
      </c>
      <c r="W3407" s="14">
        <v>35.789936139000076</v>
      </c>
      <c r="X3407" s="14">
        <v>36.154749655000046</v>
      </c>
      <c r="Y3407" s="14" t="s">
        <v>8958</v>
      </c>
      <c r="Z3407" s="70" t="s">
        <v>5574</v>
      </c>
    </row>
    <row r="3408" spans="1:26" x14ac:dyDescent="0.25">
      <c r="A3408" s="14">
        <v>3188</v>
      </c>
      <c r="B3408" s="14" t="s">
        <v>5230</v>
      </c>
      <c r="C3408" s="14" t="s">
        <v>5272</v>
      </c>
      <c r="D3408" s="14" t="s">
        <v>5273</v>
      </c>
      <c r="E3408" s="14" t="s">
        <v>5275</v>
      </c>
      <c r="F3408" s="14" t="s">
        <v>5276</v>
      </c>
      <c r="G3408" s="14" t="s">
        <v>8959</v>
      </c>
      <c r="H3408" s="14" t="s">
        <v>5276</v>
      </c>
      <c r="I3408" s="14" t="s">
        <v>5571</v>
      </c>
      <c r="J3408" s="15">
        <v>4500</v>
      </c>
      <c r="K3408" s="15">
        <v>3000</v>
      </c>
      <c r="L3408" s="14" t="s">
        <v>5572</v>
      </c>
      <c r="M3408" s="14">
        <v>3</v>
      </c>
      <c r="N3408" s="15">
        <v>4127.1553629852324</v>
      </c>
      <c r="O3408" s="14">
        <v>0</v>
      </c>
      <c r="P3408" s="15">
        <v>2084.2134583075422</v>
      </c>
      <c r="Q3408" s="15">
        <v>2042.94190467769</v>
      </c>
      <c r="R3408" s="15">
        <v>1865.4742240693249</v>
      </c>
      <c r="S3408" s="15">
        <v>969.8815103015296</v>
      </c>
      <c r="T3408" s="15">
        <v>990.51728711645569</v>
      </c>
      <c r="U3408" s="15">
        <v>1527.0474843045361</v>
      </c>
      <c r="V3408" s="15">
        <v>41.271553629852328</v>
      </c>
      <c r="W3408" s="14">
        <v>35.81193817500008</v>
      </c>
      <c r="X3408" s="14">
        <v>36.197335062000036</v>
      </c>
      <c r="Y3408" s="14" t="s">
        <v>8960</v>
      </c>
      <c r="Z3408" s="70" t="s">
        <v>5574</v>
      </c>
    </row>
    <row r="3409" spans="1:26" x14ac:dyDescent="0.25">
      <c r="A3409" s="14">
        <v>3192</v>
      </c>
      <c r="B3409" s="14" t="s">
        <v>5230</v>
      </c>
      <c r="C3409" s="14" t="s">
        <v>5272</v>
      </c>
      <c r="D3409" s="14" t="s">
        <v>5273</v>
      </c>
      <c r="E3409" s="14" t="s">
        <v>5275</v>
      </c>
      <c r="F3409" s="14" t="s">
        <v>5276</v>
      </c>
      <c r="G3409" s="14" t="s">
        <v>8961</v>
      </c>
      <c r="H3409" s="14" t="s">
        <v>2905</v>
      </c>
      <c r="I3409" s="14" t="s">
        <v>5571</v>
      </c>
      <c r="J3409" s="15">
        <v>0</v>
      </c>
      <c r="K3409" s="15">
        <v>0</v>
      </c>
      <c r="L3409" s="14" t="s">
        <v>5572</v>
      </c>
      <c r="M3409" s="14">
        <v>0</v>
      </c>
      <c r="N3409" s="15">
        <v>0</v>
      </c>
      <c r="O3409" s="14">
        <v>0</v>
      </c>
      <c r="P3409" s="15">
        <v>0</v>
      </c>
      <c r="Q3409" s="15">
        <v>0</v>
      </c>
      <c r="R3409" s="15">
        <v>0</v>
      </c>
      <c r="S3409" s="15">
        <v>0</v>
      </c>
      <c r="T3409" s="15">
        <v>0</v>
      </c>
      <c r="U3409" s="15">
        <v>0</v>
      </c>
      <c r="V3409" s="15">
        <v>0</v>
      </c>
      <c r="W3409" s="14">
        <v>35.764994591000061</v>
      </c>
      <c r="X3409" s="14">
        <v>36.207973600000059</v>
      </c>
      <c r="Y3409" s="14" t="s">
        <v>8962</v>
      </c>
      <c r="Z3409" s="70" t="s">
        <v>5574</v>
      </c>
    </row>
    <row r="3410" spans="1:26" x14ac:dyDescent="0.25">
      <c r="A3410" s="14">
        <v>3195</v>
      </c>
      <c r="B3410" s="14" t="s">
        <v>5230</v>
      </c>
      <c r="C3410" s="14" t="s">
        <v>5272</v>
      </c>
      <c r="D3410" s="14" t="s">
        <v>5273</v>
      </c>
      <c r="E3410" s="14" t="s">
        <v>5275</v>
      </c>
      <c r="F3410" s="14" t="s">
        <v>5276</v>
      </c>
      <c r="G3410" s="14" t="s">
        <v>8963</v>
      </c>
      <c r="H3410" s="14" t="s">
        <v>8964</v>
      </c>
      <c r="I3410" s="14" t="s">
        <v>5571</v>
      </c>
      <c r="J3410" s="15">
        <v>45</v>
      </c>
      <c r="K3410" s="15">
        <v>0</v>
      </c>
      <c r="L3410" s="14" t="s">
        <v>5572</v>
      </c>
      <c r="M3410" s="14">
        <v>2</v>
      </c>
      <c r="N3410" s="15">
        <v>41.271553629852328</v>
      </c>
      <c r="O3410" s="14">
        <v>0</v>
      </c>
      <c r="P3410" s="15">
        <v>20.532597930851534</v>
      </c>
      <c r="Q3410" s="15">
        <v>20.738955699000794</v>
      </c>
      <c r="R3410" s="15">
        <v>17.8447880007074</v>
      </c>
      <c r="S3410" s="15">
        <v>9.5440467769033503</v>
      </c>
      <c r="T3410" s="15">
        <v>7.3772902113361036</v>
      </c>
      <c r="U3410" s="15">
        <v>15.889548147493146</v>
      </c>
      <c r="V3410" s="15">
        <v>2.3731143337165088</v>
      </c>
      <c r="W3410" s="14">
        <v>35.791377341000043</v>
      </c>
      <c r="X3410" s="14">
        <v>36.21423943800005</v>
      </c>
      <c r="Y3410" s="14" t="s">
        <v>8965</v>
      </c>
      <c r="Z3410" s="70" t="s">
        <v>5574</v>
      </c>
    </row>
    <row r="3411" spans="1:26" x14ac:dyDescent="0.25">
      <c r="A3411" s="14">
        <v>3185</v>
      </c>
      <c r="B3411" s="14" t="s">
        <v>5230</v>
      </c>
      <c r="C3411" s="14" t="s">
        <v>5272</v>
      </c>
      <c r="D3411" s="14" t="s">
        <v>5273</v>
      </c>
      <c r="E3411" s="14" t="s">
        <v>5275</v>
      </c>
      <c r="F3411" s="14" t="s">
        <v>5276</v>
      </c>
      <c r="G3411" s="14" t="s">
        <v>13698</v>
      </c>
      <c r="H3411" s="14" t="s">
        <v>13699</v>
      </c>
      <c r="I3411" s="14" t="s">
        <v>5571</v>
      </c>
      <c r="J3411" s="15">
        <v>700</v>
      </c>
      <c r="K3411" s="15">
        <v>100</v>
      </c>
      <c r="L3411" s="14" t="s">
        <v>5572</v>
      </c>
      <c r="M3411" s="14">
        <v>2</v>
      </c>
      <c r="N3411" s="15">
        <v>642.00194535325841</v>
      </c>
      <c r="O3411" s="14">
        <v>0</v>
      </c>
      <c r="P3411" s="15">
        <v>327.42099213016178</v>
      </c>
      <c r="Q3411" s="15">
        <v>314.58095322309663</v>
      </c>
      <c r="R3411" s="15">
        <v>279.4313467150057</v>
      </c>
      <c r="S3411" s="15">
        <v>149.26545229463258</v>
      </c>
      <c r="T3411" s="15">
        <v>123.58537448050225</v>
      </c>
      <c r="U3411" s="15">
        <v>237.54071978070561</v>
      </c>
      <c r="V3411" s="15">
        <v>38.5201167211955</v>
      </c>
      <c r="W3411" s="14">
        <v>35.871196101000066</v>
      </c>
      <c r="X3411" s="14">
        <v>36.213691163000078</v>
      </c>
      <c r="Y3411" s="14" t="s">
        <v>13700</v>
      </c>
      <c r="Z3411" s="70" t="s">
        <v>5574</v>
      </c>
    </row>
    <row r="3412" spans="1:26" x14ac:dyDescent="0.25">
      <c r="A3412" s="14">
        <v>3189</v>
      </c>
      <c r="B3412" s="14" t="s">
        <v>5230</v>
      </c>
      <c r="C3412" s="14" t="s">
        <v>5272</v>
      </c>
      <c r="D3412" s="14" t="s">
        <v>5273</v>
      </c>
      <c r="E3412" s="14" t="s">
        <v>5275</v>
      </c>
      <c r="F3412" s="14" t="s">
        <v>5276</v>
      </c>
      <c r="G3412" s="14" t="s">
        <v>13701</v>
      </c>
      <c r="H3412" s="14" t="s">
        <v>13702</v>
      </c>
      <c r="I3412" s="14" t="s">
        <v>5571</v>
      </c>
      <c r="J3412" s="15">
        <v>1600</v>
      </c>
      <c r="K3412" s="15">
        <v>1400</v>
      </c>
      <c r="L3412" s="14" t="s">
        <v>5572</v>
      </c>
      <c r="M3412" s="14">
        <v>3</v>
      </c>
      <c r="N3412" s="15">
        <v>1467.4330179503049</v>
      </c>
      <c r="O3412" s="14">
        <v>0</v>
      </c>
      <c r="P3412" s="15">
        <v>744.72225660977983</v>
      </c>
      <c r="Q3412" s="15">
        <v>722.7107613405251</v>
      </c>
      <c r="R3412" s="15">
        <v>634.84820939075064</v>
      </c>
      <c r="S3412" s="15">
        <v>339.34388540100804</v>
      </c>
      <c r="T3412" s="15">
        <v>287.98372977274738</v>
      </c>
      <c r="U3412" s="15">
        <v>546.61879918648856</v>
      </c>
      <c r="V3412" s="15">
        <v>84.377398532142522</v>
      </c>
      <c r="W3412" s="14">
        <v>35.899117607000051</v>
      </c>
      <c r="X3412" s="14">
        <v>36.218896449000056</v>
      </c>
      <c r="Y3412" s="14" t="s">
        <v>13703</v>
      </c>
      <c r="Z3412" s="70" t="s">
        <v>5574</v>
      </c>
    </row>
    <row r="3413" spans="1:26" x14ac:dyDescent="0.25">
      <c r="A3413" s="14">
        <v>3191</v>
      </c>
      <c r="B3413" s="14" t="s">
        <v>5230</v>
      </c>
      <c r="C3413" s="14" t="s">
        <v>5272</v>
      </c>
      <c r="D3413" s="14" t="s">
        <v>5273</v>
      </c>
      <c r="E3413" s="14" t="s">
        <v>5275</v>
      </c>
      <c r="F3413" s="14" t="s">
        <v>5276</v>
      </c>
      <c r="G3413" s="14" t="s">
        <v>13704</v>
      </c>
      <c r="H3413" s="14" t="s">
        <v>4970</v>
      </c>
      <c r="I3413" s="14" t="s">
        <v>5571</v>
      </c>
      <c r="J3413" s="15">
        <v>7800</v>
      </c>
      <c r="K3413" s="15">
        <v>7800</v>
      </c>
      <c r="L3413" s="14" t="s">
        <v>5572</v>
      </c>
      <c r="M3413" s="14">
        <v>3</v>
      </c>
      <c r="N3413" s="15">
        <v>7153.735962507737</v>
      </c>
      <c r="O3413" s="14">
        <v>0</v>
      </c>
      <c r="P3413" s="15">
        <v>3612.6366610664072</v>
      </c>
      <c r="Q3413" s="15">
        <v>3541.0993014413298</v>
      </c>
      <c r="R3413" s="15">
        <v>3065.3758599345651</v>
      </c>
      <c r="S3413" s="15">
        <v>1573.8219117517024</v>
      </c>
      <c r="T3413" s="15">
        <v>1430.7471925015475</v>
      </c>
      <c r="U3413" s="15">
        <v>2646.8823061278626</v>
      </c>
      <c r="V3413" s="15">
        <v>439.95476169422579</v>
      </c>
      <c r="W3413" s="14">
        <v>35.860940749000065</v>
      </c>
      <c r="X3413" s="14">
        <v>36.180443843000035</v>
      </c>
      <c r="Y3413" s="14" t="s">
        <v>13705</v>
      </c>
      <c r="Z3413" s="70" t="s">
        <v>5574</v>
      </c>
    </row>
    <row r="3414" spans="1:26" x14ac:dyDescent="0.25">
      <c r="A3414" s="14">
        <v>3196</v>
      </c>
      <c r="B3414" s="14" t="s">
        <v>5230</v>
      </c>
      <c r="C3414" s="14" t="s">
        <v>5272</v>
      </c>
      <c r="D3414" s="14" t="s">
        <v>5273</v>
      </c>
      <c r="E3414" s="14" t="s">
        <v>5275</v>
      </c>
      <c r="F3414" s="14" t="s">
        <v>5276</v>
      </c>
      <c r="G3414" s="14" t="s">
        <v>13706</v>
      </c>
      <c r="H3414" s="14" t="s">
        <v>13707</v>
      </c>
      <c r="I3414" s="14" t="s">
        <v>5571</v>
      </c>
      <c r="J3414" s="15">
        <v>1000</v>
      </c>
      <c r="K3414" s="15">
        <v>660</v>
      </c>
      <c r="L3414" s="14" t="s">
        <v>5572</v>
      </c>
      <c r="M3414" s="14">
        <v>3</v>
      </c>
      <c r="N3414" s="15">
        <v>917.14563621894058</v>
      </c>
      <c r="O3414" s="14">
        <v>0</v>
      </c>
      <c r="P3414" s="15">
        <v>467.74427447165971</v>
      </c>
      <c r="Q3414" s="15">
        <v>449.40136174728087</v>
      </c>
      <c r="R3414" s="15">
        <v>398.95835175523922</v>
      </c>
      <c r="S3414" s="15">
        <v>210.94349633035634</v>
      </c>
      <c r="T3414" s="15">
        <v>183.42912724378812</v>
      </c>
      <c r="U3414" s="15">
        <v>334.7581572199133</v>
      </c>
      <c r="V3414" s="15">
        <v>55.028738173136432</v>
      </c>
      <c r="W3414" s="14">
        <v>35.919689993000077</v>
      </c>
      <c r="X3414" s="14">
        <v>36.213904563000028</v>
      </c>
      <c r="Y3414" s="14" t="s">
        <v>13708</v>
      </c>
      <c r="Z3414" s="70" t="s">
        <v>5574</v>
      </c>
    </row>
    <row r="3415" spans="1:26" x14ac:dyDescent="0.25">
      <c r="A3415" s="14">
        <v>3203</v>
      </c>
      <c r="B3415" s="14" t="s">
        <v>5230</v>
      </c>
      <c r="C3415" s="14" t="s">
        <v>5272</v>
      </c>
      <c r="D3415" s="14" t="s">
        <v>5273</v>
      </c>
      <c r="E3415" s="14" t="s">
        <v>5277</v>
      </c>
      <c r="F3415" s="14" t="s">
        <v>5278</v>
      </c>
      <c r="G3415" s="14" t="s">
        <v>6871</v>
      </c>
      <c r="H3415" s="14" t="s">
        <v>2703</v>
      </c>
      <c r="I3415" s="14" t="s">
        <v>5571</v>
      </c>
      <c r="J3415" s="15">
        <v>1800</v>
      </c>
      <c r="K3415" s="15">
        <v>1600</v>
      </c>
      <c r="L3415" s="14" t="s">
        <v>5572</v>
      </c>
      <c r="M3415" s="14">
        <v>2</v>
      </c>
      <c r="N3415" s="15">
        <v>1246.6734279918865</v>
      </c>
      <c r="O3415" s="14">
        <v>0</v>
      </c>
      <c r="P3415" s="15">
        <v>648.27018255578093</v>
      </c>
      <c r="Q3415" s="15">
        <v>598.40324543610552</v>
      </c>
      <c r="R3415" s="15">
        <v>542.14710699797172</v>
      </c>
      <c r="S3415" s="15">
        <v>285.17654665314404</v>
      </c>
      <c r="T3415" s="15">
        <v>254.00971095334688</v>
      </c>
      <c r="U3415" s="15">
        <v>451.91911764705884</v>
      </c>
      <c r="V3415" s="15">
        <v>74.800405679513247</v>
      </c>
      <c r="W3415" s="14">
        <v>35.980209931000047</v>
      </c>
      <c r="X3415" s="14">
        <v>36.336875579000036</v>
      </c>
      <c r="Y3415" s="14" t="s">
        <v>6872</v>
      </c>
      <c r="Z3415" s="70" t="s">
        <v>5574</v>
      </c>
    </row>
    <row r="3416" spans="1:26" x14ac:dyDescent="0.25">
      <c r="A3416" s="14">
        <v>3205</v>
      </c>
      <c r="B3416" s="14" t="s">
        <v>5230</v>
      </c>
      <c r="C3416" s="14" t="s">
        <v>5272</v>
      </c>
      <c r="D3416" s="14" t="s">
        <v>5273</v>
      </c>
      <c r="E3416" s="14" t="s">
        <v>5277</v>
      </c>
      <c r="F3416" s="14" t="s">
        <v>5278</v>
      </c>
      <c r="G3416" s="14" t="s">
        <v>6873</v>
      </c>
      <c r="H3416" s="14" t="s">
        <v>6874</v>
      </c>
      <c r="I3416" s="14" t="s">
        <v>5571</v>
      </c>
      <c r="J3416" s="15">
        <v>1200</v>
      </c>
      <c r="K3416" s="15">
        <v>500</v>
      </c>
      <c r="L3416" s="14" t="s">
        <v>5572</v>
      </c>
      <c r="M3416" s="14">
        <v>3</v>
      </c>
      <c r="N3416" s="15">
        <v>831.1156186612576</v>
      </c>
      <c r="O3416" s="14">
        <v>0</v>
      </c>
      <c r="P3416" s="15">
        <v>428.02454361054765</v>
      </c>
      <c r="Q3416" s="15">
        <v>403.09107505070995</v>
      </c>
      <c r="R3416" s="15">
        <v>384.49486308316426</v>
      </c>
      <c r="S3416" s="15">
        <v>192.19548681541582</v>
      </c>
      <c r="T3416" s="15">
        <v>163.10644016227181</v>
      </c>
      <c r="U3416" s="15">
        <v>284.65709939148076</v>
      </c>
      <c r="V3416" s="15">
        <v>47.789148073022311</v>
      </c>
      <c r="W3416" s="14">
        <v>35.904384260000029</v>
      </c>
      <c r="X3416" s="14">
        <v>36.441844383000046</v>
      </c>
      <c r="Y3416" s="14" t="s">
        <v>6875</v>
      </c>
      <c r="Z3416" s="70" t="s">
        <v>5574</v>
      </c>
    </row>
    <row r="3417" spans="1:26" x14ac:dyDescent="0.25">
      <c r="A3417" s="14">
        <v>3206</v>
      </c>
      <c r="B3417" s="14" t="s">
        <v>5230</v>
      </c>
      <c r="C3417" s="14" t="s">
        <v>5272</v>
      </c>
      <c r="D3417" s="14" t="s">
        <v>5273</v>
      </c>
      <c r="E3417" s="14" t="s">
        <v>5277</v>
      </c>
      <c r="F3417" s="14" t="s">
        <v>5278</v>
      </c>
      <c r="G3417" s="14" t="s">
        <v>6876</v>
      </c>
      <c r="H3417" s="14" t="s">
        <v>6877</v>
      </c>
      <c r="I3417" s="14" t="s">
        <v>5571</v>
      </c>
      <c r="J3417" s="15">
        <v>1000</v>
      </c>
      <c r="K3417" s="15">
        <v>500</v>
      </c>
      <c r="L3417" s="14" t="s">
        <v>5572</v>
      </c>
      <c r="M3417" s="14">
        <v>3</v>
      </c>
      <c r="N3417" s="15">
        <v>692.59634888438143</v>
      </c>
      <c r="O3417" s="14">
        <v>0</v>
      </c>
      <c r="P3417" s="15">
        <v>360.15010141987835</v>
      </c>
      <c r="Q3417" s="15">
        <v>332.44624746450307</v>
      </c>
      <c r="R3417" s="15">
        <v>297.81643002028403</v>
      </c>
      <c r="S3417" s="15">
        <v>159.29716024340775</v>
      </c>
      <c r="T3417" s="15">
        <v>138.51926977687629</v>
      </c>
      <c r="U3417" s="15">
        <v>256.26064908722111</v>
      </c>
      <c r="V3417" s="15">
        <v>41.555780933062884</v>
      </c>
      <c r="W3417" s="14">
        <v>35.89110067200005</v>
      </c>
      <c r="X3417" s="14">
        <v>36.407561508000072</v>
      </c>
      <c r="Y3417" s="14" t="s">
        <v>6878</v>
      </c>
      <c r="Z3417" s="70" t="s">
        <v>5574</v>
      </c>
    </row>
    <row r="3418" spans="1:26" x14ac:dyDescent="0.25">
      <c r="A3418" s="14">
        <v>3214</v>
      </c>
      <c r="B3418" s="14" t="s">
        <v>5230</v>
      </c>
      <c r="C3418" s="14" t="s">
        <v>5272</v>
      </c>
      <c r="D3418" s="14" t="s">
        <v>5273</v>
      </c>
      <c r="E3418" s="14" t="s">
        <v>5277</v>
      </c>
      <c r="F3418" s="14" t="s">
        <v>5278</v>
      </c>
      <c r="G3418" s="14" t="s">
        <v>6879</v>
      </c>
      <c r="H3418" s="14" t="s">
        <v>5278</v>
      </c>
      <c r="I3418" s="14" t="s">
        <v>5571</v>
      </c>
      <c r="J3418" s="15">
        <v>13000</v>
      </c>
      <c r="K3418" s="15">
        <v>4000</v>
      </c>
      <c r="L3418" s="14" t="s">
        <v>5572</v>
      </c>
      <c r="M3418" s="14">
        <v>3</v>
      </c>
      <c r="N3418" s="15">
        <v>9003.7525354969584</v>
      </c>
      <c r="O3418" s="14">
        <v>0</v>
      </c>
      <c r="P3418" s="15">
        <v>4817.0076064908726</v>
      </c>
      <c r="Q3418" s="15">
        <v>4186.7449290060858</v>
      </c>
      <c r="R3418" s="15">
        <v>3806.3363843813386</v>
      </c>
      <c r="S3418" s="15">
        <v>1980.825557809331</v>
      </c>
      <c r="T3418" s="15">
        <v>1800.7505070993918</v>
      </c>
      <c r="U3418" s="15">
        <v>3331.3884381338744</v>
      </c>
      <c r="V3418" s="15">
        <v>605.50235801217048</v>
      </c>
      <c r="W3418" s="14">
        <v>35.992442585000049</v>
      </c>
      <c r="X3418" s="14">
        <v>36.393372714000066</v>
      </c>
      <c r="Y3418" s="14" t="s">
        <v>6880</v>
      </c>
      <c r="Z3418" s="70" t="s">
        <v>5574</v>
      </c>
    </row>
    <row r="3419" spans="1:26" x14ac:dyDescent="0.25">
      <c r="A3419" s="14">
        <v>3211</v>
      </c>
      <c r="B3419" s="14" t="s">
        <v>5230</v>
      </c>
      <c r="C3419" s="14" t="s">
        <v>5272</v>
      </c>
      <c r="D3419" s="14" t="s">
        <v>5273</v>
      </c>
      <c r="E3419" s="14" t="s">
        <v>5277</v>
      </c>
      <c r="F3419" s="14" t="s">
        <v>5278</v>
      </c>
      <c r="G3419" s="14" t="s">
        <v>9470</v>
      </c>
      <c r="H3419" s="14" t="s">
        <v>9471</v>
      </c>
      <c r="I3419" s="14" t="s">
        <v>5571</v>
      </c>
      <c r="J3419" s="15">
        <v>4295</v>
      </c>
      <c r="K3419" s="15">
        <v>3935</v>
      </c>
      <c r="L3419" s="14" t="s">
        <v>5572</v>
      </c>
      <c r="M3419" s="14">
        <v>2</v>
      </c>
      <c r="N3419" s="15">
        <v>2974.701318458418</v>
      </c>
      <c r="O3419" s="14">
        <v>0</v>
      </c>
      <c r="P3419" s="15">
        <v>1584.0284520791074</v>
      </c>
      <c r="Q3419" s="15">
        <v>1390.6728663793106</v>
      </c>
      <c r="R3419" s="15">
        <v>1276.5187032834685</v>
      </c>
      <c r="S3419" s="15">
        <v>665.58942000507102</v>
      </c>
      <c r="T3419" s="15">
        <v>598.65864033975663</v>
      </c>
      <c r="U3419" s="15">
        <v>1093.2027345334684</v>
      </c>
      <c r="V3419" s="15">
        <v>185.91883240365112</v>
      </c>
      <c r="W3419" s="14">
        <v>35.99314064400005</v>
      </c>
      <c r="X3419" s="14">
        <v>36.309701991000054</v>
      </c>
      <c r="Y3419" s="14" t="s">
        <v>9472</v>
      </c>
      <c r="Z3419" s="70" t="s">
        <v>5574</v>
      </c>
    </row>
    <row r="3420" spans="1:26" x14ac:dyDescent="0.25">
      <c r="A3420" s="14">
        <v>3212</v>
      </c>
      <c r="B3420" s="14" t="s">
        <v>5230</v>
      </c>
      <c r="C3420" s="14" t="s">
        <v>5272</v>
      </c>
      <c r="D3420" s="14" t="s">
        <v>5273</v>
      </c>
      <c r="E3420" s="14" t="s">
        <v>5277</v>
      </c>
      <c r="F3420" s="14" t="s">
        <v>5278</v>
      </c>
      <c r="G3420" s="14" t="s">
        <v>9474</v>
      </c>
      <c r="H3420" s="14" t="s">
        <v>9475</v>
      </c>
      <c r="I3420" s="14" t="s">
        <v>5571</v>
      </c>
      <c r="J3420" s="15">
        <v>2300</v>
      </c>
      <c r="K3420" s="15">
        <v>1200</v>
      </c>
      <c r="L3420" s="14" t="s">
        <v>5572</v>
      </c>
      <c r="M3420" s="14">
        <v>2</v>
      </c>
      <c r="N3420" s="15">
        <v>1592.9716024340771</v>
      </c>
      <c r="O3420" s="14">
        <v>0</v>
      </c>
      <c r="P3420" s="15">
        <v>828.34523326572014</v>
      </c>
      <c r="Q3420" s="15">
        <v>764.62636916835697</v>
      </c>
      <c r="R3420" s="15">
        <v>694.7347401115619</v>
      </c>
      <c r="S3420" s="15">
        <v>364.39225405679514</v>
      </c>
      <c r="T3420" s="15">
        <v>304.65581896551726</v>
      </c>
      <c r="U3420" s="15">
        <v>585.41706389452338</v>
      </c>
      <c r="V3420" s="15">
        <v>99.56072515212982</v>
      </c>
      <c r="W3420" s="14">
        <v>35.982240393000041</v>
      </c>
      <c r="X3420" s="14">
        <v>36.379907170000024</v>
      </c>
      <c r="Y3420" s="14" t="s">
        <v>9476</v>
      </c>
      <c r="Z3420" s="70" t="s">
        <v>5574</v>
      </c>
    </row>
    <row r="3421" spans="1:26" x14ac:dyDescent="0.25">
      <c r="A3421" s="14">
        <v>3215</v>
      </c>
      <c r="B3421" s="14" t="s">
        <v>5230</v>
      </c>
      <c r="C3421" s="14" t="s">
        <v>5272</v>
      </c>
      <c r="D3421" s="14" t="s">
        <v>5273</v>
      </c>
      <c r="E3421" s="14" t="s">
        <v>5277</v>
      </c>
      <c r="F3421" s="14" t="s">
        <v>5278</v>
      </c>
      <c r="G3421" s="14" t="s">
        <v>9477</v>
      </c>
      <c r="H3421" s="14" t="s">
        <v>9478</v>
      </c>
      <c r="I3421" s="14" t="s">
        <v>5571</v>
      </c>
      <c r="J3421" s="15">
        <v>785</v>
      </c>
      <c r="K3421" s="15">
        <v>780</v>
      </c>
      <c r="L3421" s="14" t="s">
        <v>5572</v>
      </c>
      <c r="M3421" s="14">
        <v>2</v>
      </c>
      <c r="N3421" s="15">
        <v>543.68813387423938</v>
      </c>
      <c r="O3421" s="14">
        <v>0</v>
      </c>
      <c r="P3421" s="15">
        <v>282.71782961460451</v>
      </c>
      <c r="Q3421" s="15">
        <v>260.97030425963487</v>
      </c>
      <c r="R3421" s="15">
        <v>231.27133994675458</v>
      </c>
      <c r="S3421" s="15">
        <v>121.65021995436106</v>
      </c>
      <c r="T3421" s="15">
        <v>102.62113526876269</v>
      </c>
      <c r="U3421" s="15">
        <v>206.60149087221097</v>
      </c>
      <c r="V3421" s="15">
        <v>33.980508367139961</v>
      </c>
      <c r="W3421" s="14">
        <v>36.008458278000035</v>
      </c>
      <c r="X3421" s="14">
        <v>36.37546216700008</v>
      </c>
      <c r="Y3421" s="14" t="s">
        <v>9479</v>
      </c>
      <c r="Z3421" s="70" t="s">
        <v>5574</v>
      </c>
    </row>
    <row r="3422" spans="1:26" x14ac:dyDescent="0.25">
      <c r="A3422" s="14">
        <v>3200</v>
      </c>
      <c r="B3422" s="14" t="s">
        <v>5230</v>
      </c>
      <c r="C3422" s="14" t="s">
        <v>5272</v>
      </c>
      <c r="D3422" s="14" t="s">
        <v>5273</v>
      </c>
      <c r="E3422" s="14" t="s">
        <v>5277</v>
      </c>
      <c r="F3422" s="14" t="s">
        <v>5278</v>
      </c>
      <c r="G3422" s="14" t="s">
        <v>9632</v>
      </c>
      <c r="H3422" s="14" t="s">
        <v>9633</v>
      </c>
      <c r="I3422" s="14" t="s">
        <v>5571</v>
      </c>
      <c r="J3422" s="15">
        <v>7000</v>
      </c>
      <c r="K3422" s="15">
        <v>3100</v>
      </c>
      <c r="L3422" s="14" t="s">
        <v>5572</v>
      </c>
      <c r="M3422" s="14">
        <v>2</v>
      </c>
      <c r="N3422" s="15">
        <v>4848.1744421906697</v>
      </c>
      <c r="O3422" s="14">
        <v>0</v>
      </c>
      <c r="P3422" s="15">
        <v>2448.3280933062883</v>
      </c>
      <c r="Q3422" s="15">
        <v>2399.8463488843813</v>
      </c>
      <c r="R3422" s="15">
        <v>2118.6522312373222</v>
      </c>
      <c r="S3422" s="15">
        <v>1127.2005578093306</v>
      </c>
      <c r="T3422" s="15">
        <v>921.1531440162272</v>
      </c>
      <c r="U3422" s="15">
        <v>1793.8245436105478</v>
      </c>
      <c r="V3422" s="15">
        <v>290.89046653144015</v>
      </c>
      <c r="W3422" s="14">
        <v>35.954427377000059</v>
      </c>
      <c r="X3422" s="14">
        <v>36.340526300000079</v>
      </c>
      <c r="Y3422" s="14" t="s">
        <v>9634</v>
      </c>
      <c r="Z3422" s="70" t="s">
        <v>5574</v>
      </c>
    </row>
    <row r="3423" spans="1:26" x14ac:dyDescent="0.25">
      <c r="A3423" s="14">
        <v>3198</v>
      </c>
      <c r="B3423" s="14" t="s">
        <v>5230</v>
      </c>
      <c r="C3423" s="14" t="s">
        <v>5272</v>
      </c>
      <c r="D3423" s="14" t="s">
        <v>5273</v>
      </c>
      <c r="E3423" s="14" t="s">
        <v>5277</v>
      </c>
      <c r="F3423" s="14" t="s">
        <v>5278</v>
      </c>
      <c r="G3423" s="14" t="s">
        <v>13709</v>
      </c>
      <c r="H3423" s="14" t="s">
        <v>13710</v>
      </c>
      <c r="I3423" s="14" t="s">
        <v>5571</v>
      </c>
      <c r="J3423" s="15">
        <v>1000</v>
      </c>
      <c r="K3423" s="15">
        <v>500</v>
      </c>
      <c r="L3423" s="14" t="s">
        <v>5572</v>
      </c>
      <c r="M3423" s="14">
        <v>3</v>
      </c>
      <c r="N3423" s="15">
        <v>692.59634888438143</v>
      </c>
      <c r="O3423" s="14">
        <v>0</v>
      </c>
      <c r="P3423" s="15">
        <v>367.07606490872217</v>
      </c>
      <c r="Q3423" s="15">
        <v>325.52028397565925</v>
      </c>
      <c r="R3423" s="15">
        <v>303.01090263691685</v>
      </c>
      <c r="S3423" s="15">
        <v>161.02865111561866</v>
      </c>
      <c r="T3423" s="15">
        <v>138.51926977687629</v>
      </c>
      <c r="U3423" s="15">
        <v>245.87170385395538</v>
      </c>
      <c r="V3423" s="15">
        <v>46.750253549695749</v>
      </c>
      <c r="W3423" s="14">
        <v>35.952438929000039</v>
      </c>
      <c r="X3423" s="14">
        <v>36.42192648300005</v>
      </c>
      <c r="Y3423" s="14" t="s">
        <v>13711</v>
      </c>
      <c r="Z3423" s="70" t="s">
        <v>5574</v>
      </c>
    </row>
    <row r="3424" spans="1:26" x14ac:dyDescent="0.25">
      <c r="A3424" s="14">
        <v>3199</v>
      </c>
      <c r="B3424" s="14" t="s">
        <v>5230</v>
      </c>
      <c r="C3424" s="14" t="s">
        <v>5272</v>
      </c>
      <c r="D3424" s="14" t="s">
        <v>5273</v>
      </c>
      <c r="E3424" s="14" t="s">
        <v>5277</v>
      </c>
      <c r="F3424" s="14" t="s">
        <v>5278</v>
      </c>
      <c r="G3424" s="14" t="s">
        <v>13712</v>
      </c>
      <c r="H3424" s="14" t="s">
        <v>13713</v>
      </c>
      <c r="I3424" s="14" t="s">
        <v>5571</v>
      </c>
      <c r="J3424" s="15">
        <v>1400</v>
      </c>
      <c r="K3424" s="15">
        <v>470</v>
      </c>
      <c r="L3424" s="14" t="s">
        <v>5572</v>
      </c>
      <c r="M3424" s="14">
        <v>2</v>
      </c>
      <c r="N3424" s="15">
        <v>969.63488843813388</v>
      </c>
      <c r="O3424" s="14">
        <v>0</v>
      </c>
      <c r="P3424" s="15">
        <v>494.51379310344828</v>
      </c>
      <c r="Q3424" s="15">
        <v>475.12109533468561</v>
      </c>
      <c r="R3424" s="15">
        <v>426.63935091277892</v>
      </c>
      <c r="S3424" s="15">
        <v>223.0160243407708</v>
      </c>
      <c r="T3424" s="15">
        <v>193.92697768762679</v>
      </c>
      <c r="U3424" s="15">
        <v>349.06855983772806</v>
      </c>
      <c r="V3424" s="15">
        <v>58.178093306288034</v>
      </c>
      <c r="W3424" s="14">
        <v>35.988282924000032</v>
      </c>
      <c r="X3424" s="14">
        <v>36.434557509000058</v>
      </c>
      <c r="Y3424" s="14" t="s">
        <v>13714</v>
      </c>
      <c r="Z3424" s="70" t="s">
        <v>5574</v>
      </c>
    </row>
    <row r="3425" spans="1:26" x14ac:dyDescent="0.25">
      <c r="A3425" s="14">
        <v>3201</v>
      </c>
      <c r="B3425" s="14" t="s">
        <v>5230</v>
      </c>
      <c r="C3425" s="14" t="s">
        <v>5272</v>
      </c>
      <c r="D3425" s="14" t="s">
        <v>5273</v>
      </c>
      <c r="E3425" s="14" t="s">
        <v>5277</v>
      </c>
      <c r="F3425" s="14" t="s">
        <v>5278</v>
      </c>
      <c r="G3425" s="14" t="s">
        <v>13718</v>
      </c>
      <c r="H3425" s="14" t="s">
        <v>13719</v>
      </c>
      <c r="I3425" s="14" t="s">
        <v>5571</v>
      </c>
      <c r="J3425" s="15">
        <v>0</v>
      </c>
      <c r="K3425" s="15">
        <v>0</v>
      </c>
      <c r="L3425" s="14" t="s">
        <v>5572</v>
      </c>
      <c r="M3425" s="14">
        <v>0</v>
      </c>
      <c r="N3425" s="15">
        <v>0</v>
      </c>
      <c r="O3425" s="14">
        <v>0</v>
      </c>
      <c r="P3425" s="15">
        <v>0</v>
      </c>
      <c r="Q3425" s="15">
        <v>0</v>
      </c>
      <c r="R3425" s="15">
        <v>0</v>
      </c>
      <c r="S3425" s="15">
        <v>0</v>
      </c>
      <c r="T3425" s="15">
        <v>0</v>
      </c>
      <c r="U3425" s="15">
        <v>0</v>
      </c>
      <c r="V3425" s="15">
        <v>0</v>
      </c>
      <c r="W3425" s="14">
        <v>35.974435477000043</v>
      </c>
      <c r="X3425" s="14">
        <v>36.319599649000054</v>
      </c>
      <c r="Y3425" s="14" t="s">
        <v>13720</v>
      </c>
      <c r="Z3425" s="70" t="s">
        <v>5574</v>
      </c>
    </row>
    <row r="3426" spans="1:26" x14ac:dyDescent="0.25">
      <c r="A3426" s="14">
        <v>3202</v>
      </c>
      <c r="B3426" s="14" t="s">
        <v>5230</v>
      </c>
      <c r="C3426" s="14" t="s">
        <v>5272</v>
      </c>
      <c r="D3426" s="14" t="s">
        <v>5273</v>
      </c>
      <c r="E3426" s="14" t="s">
        <v>5277</v>
      </c>
      <c r="F3426" s="14" t="s">
        <v>5278</v>
      </c>
      <c r="G3426" s="14" t="s">
        <v>13721</v>
      </c>
      <c r="H3426" s="14" t="s">
        <v>13722</v>
      </c>
      <c r="I3426" s="14" t="s">
        <v>5571</v>
      </c>
      <c r="J3426" s="15">
        <v>3200</v>
      </c>
      <c r="K3426" s="15">
        <v>1100</v>
      </c>
      <c r="L3426" s="14" t="s">
        <v>5572</v>
      </c>
      <c r="M3426" s="14">
        <v>2</v>
      </c>
      <c r="N3426" s="15">
        <v>2216.3083164300206</v>
      </c>
      <c r="O3426" s="14">
        <v>0</v>
      </c>
      <c r="P3426" s="15">
        <v>1141.3987829614607</v>
      </c>
      <c r="Q3426" s="15">
        <v>1074.9095334685599</v>
      </c>
      <c r="R3426" s="15">
        <v>1105.6608113590266</v>
      </c>
      <c r="S3426" s="15">
        <v>512.52129817444234</v>
      </c>
      <c r="T3426" s="15">
        <v>518.06206896551737</v>
      </c>
      <c r="U3426" s="15">
        <v>603.94401622718055</v>
      </c>
      <c r="V3426" s="15">
        <v>144.06004056795135</v>
      </c>
      <c r="W3426" s="14">
        <v>36.027434313000072</v>
      </c>
      <c r="X3426" s="14">
        <v>36.389379883000061</v>
      </c>
      <c r="Y3426" s="14" t="s">
        <v>13723</v>
      </c>
      <c r="Z3426" s="70" t="s">
        <v>5574</v>
      </c>
    </row>
    <row r="3427" spans="1:26" x14ac:dyDescent="0.25">
      <c r="A3427" s="14">
        <v>3204</v>
      </c>
      <c r="B3427" s="14" t="s">
        <v>5230</v>
      </c>
      <c r="C3427" s="14" t="s">
        <v>5272</v>
      </c>
      <c r="D3427" s="14" t="s">
        <v>5273</v>
      </c>
      <c r="E3427" s="14" t="s">
        <v>5277</v>
      </c>
      <c r="F3427" s="14" t="s">
        <v>5278</v>
      </c>
      <c r="G3427" s="14" t="s">
        <v>13724</v>
      </c>
      <c r="H3427" s="14" t="s">
        <v>490</v>
      </c>
      <c r="I3427" s="14" t="s">
        <v>5571</v>
      </c>
      <c r="J3427" s="15">
        <v>700</v>
      </c>
      <c r="K3427" s="15">
        <v>540</v>
      </c>
      <c r="L3427" s="14" t="s">
        <v>5572</v>
      </c>
      <c r="M3427" s="14">
        <v>3</v>
      </c>
      <c r="N3427" s="15">
        <v>484.81744421906694</v>
      </c>
      <c r="O3427" s="14">
        <v>0</v>
      </c>
      <c r="P3427" s="15">
        <v>256.95324543610548</v>
      </c>
      <c r="Q3427" s="15">
        <v>227.86419878296144</v>
      </c>
      <c r="R3427" s="15">
        <v>214.65292342799188</v>
      </c>
      <c r="S3427" s="15">
        <v>111.5080121703854</v>
      </c>
      <c r="T3427" s="15">
        <v>93.327358012170393</v>
      </c>
      <c r="U3427" s="15">
        <v>175.74632352941174</v>
      </c>
      <c r="V3427" s="15">
        <v>29.089046653144017</v>
      </c>
      <c r="W3427" s="14">
        <v>36.03465641400004</v>
      </c>
      <c r="X3427" s="14">
        <v>36.398463229000072</v>
      </c>
      <c r="Y3427" s="14" t="s">
        <v>13725</v>
      </c>
      <c r="Z3427" s="70" t="s">
        <v>5574</v>
      </c>
    </row>
    <row r="3428" spans="1:26" x14ac:dyDescent="0.25">
      <c r="A3428" s="14">
        <v>3207</v>
      </c>
      <c r="B3428" s="14" t="s">
        <v>5230</v>
      </c>
      <c r="C3428" s="14" t="s">
        <v>5272</v>
      </c>
      <c r="D3428" s="14" t="s">
        <v>5273</v>
      </c>
      <c r="E3428" s="14" t="s">
        <v>5277</v>
      </c>
      <c r="F3428" s="14" t="s">
        <v>5278</v>
      </c>
      <c r="G3428" s="14" t="s">
        <v>13726</v>
      </c>
      <c r="H3428" s="14" t="s">
        <v>668</v>
      </c>
      <c r="I3428" s="14" t="s">
        <v>5571</v>
      </c>
      <c r="J3428" s="15">
        <v>1000</v>
      </c>
      <c r="K3428" s="15">
        <v>400</v>
      </c>
      <c r="L3428" s="14" t="s">
        <v>5572</v>
      </c>
      <c r="M3428" s="14">
        <v>2</v>
      </c>
      <c r="N3428" s="15">
        <v>692.59634888438143</v>
      </c>
      <c r="O3428" s="14">
        <v>0</v>
      </c>
      <c r="P3428" s="15">
        <v>361.88159229208929</v>
      </c>
      <c r="Q3428" s="15">
        <v>330.71475659229213</v>
      </c>
      <c r="R3428" s="15">
        <v>308.03222616632866</v>
      </c>
      <c r="S3428" s="15">
        <v>154.10268762677489</v>
      </c>
      <c r="T3428" s="15">
        <v>126.3988336713996</v>
      </c>
      <c r="U3428" s="15">
        <v>256.26064908722111</v>
      </c>
      <c r="V3428" s="15">
        <v>39.824290060851929</v>
      </c>
      <c r="W3428" s="14">
        <v>35.969368837000047</v>
      </c>
      <c r="X3428" s="14">
        <v>36.362062691000062</v>
      </c>
      <c r="Y3428" s="14" t="s">
        <v>13727</v>
      </c>
      <c r="Z3428" s="70" t="s">
        <v>5574</v>
      </c>
    </row>
    <row r="3429" spans="1:26" x14ac:dyDescent="0.25">
      <c r="A3429" s="14">
        <v>3208</v>
      </c>
      <c r="B3429" s="14" t="s">
        <v>5230</v>
      </c>
      <c r="C3429" s="14" t="s">
        <v>5272</v>
      </c>
      <c r="D3429" s="14" t="s">
        <v>5273</v>
      </c>
      <c r="E3429" s="14" t="s">
        <v>5277</v>
      </c>
      <c r="F3429" s="14" t="s">
        <v>5278</v>
      </c>
      <c r="G3429" s="14" t="s">
        <v>13728</v>
      </c>
      <c r="H3429" s="14" t="s">
        <v>13729</v>
      </c>
      <c r="I3429" s="14" t="s">
        <v>5571</v>
      </c>
      <c r="J3429" s="15">
        <v>1200</v>
      </c>
      <c r="K3429" s="15">
        <v>560</v>
      </c>
      <c r="L3429" s="14" t="s">
        <v>5572</v>
      </c>
      <c r="M3429" s="14">
        <v>3</v>
      </c>
      <c r="N3429" s="15">
        <v>831.1156186612576</v>
      </c>
      <c r="O3429" s="14">
        <v>0</v>
      </c>
      <c r="P3429" s="15">
        <v>440.49127789046656</v>
      </c>
      <c r="Q3429" s="15">
        <v>390.62434077079104</v>
      </c>
      <c r="R3429" s="15">
        <v>361.53529411764708</v>
      </c>
      <c r="S3429" s="15">
        <v>191.15659229208924</v>
      </c>
      <c r="T3429" s="15">
        <v>166.22312373225154</v>
      </c>
      <c r="U3429" s="15">
        <v>303.35720081135901</v>
      </c>
      <c r="V3429" s="15">
        <v>49.866937119675498</v>
      </c>
      <c r="W3429" s="14">
        <v>35.939367313000048</v>
      </c>
      <c r="X3429" s="14">
        <v>36.420701933000032</v>
      </c>
      <c r="Y3429" s="14" t="s">
        <v>13730</v>
      </c>
      <c r="Z3429" s="70" t="s">
        <v>5574</v>
      </c>
    </row>
    <row r="3430" spans="1:26" x14ac:dyDescent="0.25">
      <c r="A3430" s="14">
        <v>3209</v>
      </c>
      <c r="B3430" s="14" t="s">
        <v>5230</v>
      </c>
      <c r="C3430" s="14" t="s">
        <v>5272</v>
      </c>
      <c r="D3430" s="14" t="s">
        <v>5273</v>
      </c>
      <c r="E3430" s="14" t="s">
        <v>5277</v>
      </c>
      <c r="F3430" s="14" t="s">
        <v>5278</v>
      </c>
      <c r="G3430" s="14" t="s">
        <v>13731</v>
      </c>
      <c r="H3430" s="14" t="s">
        <v>13732</v>
      </c>
      <c r="I3430" s="14" t="s">
        <v>5571</v>
      </c>
      <c r="J3430" s="15">
        <v>1000</v>
      </c>
      <c r="K3430" s="15">
        <v>350</v>
      </c>
      <c r="L3430" s="14" t="s">
        <v>5572</v>
      </c>
      <c r="M3430" s="14">
        <v>2</v>
      </c>
      <c r="N3430" s="15">
        <v>692.59634888438143</v>
      </c>
      <c r="O3430" s="14">
        <v>0</v>
      </c>
      <c r="P3430" s="15">
        <v>356.68711967545647</v>
      </c>
      <c r="Q3430" s="15">
        <v>335.90922920892496</v>
      </c>
      <c r="R3430" s="15">
        <v>299.20162271805282</v>
      </c>
      <c r="S3430" s="15">
        <v>159.29716024340775</v>
      </c>
      <c r="T3430" s="15">
        <v>131.59330628803247</v>
      </c>
      <c r="U3430" s="15">
        <v>259.72363083164305</v>
      </c>
      <c r="V3430" s="15">
        <v>41.555780933062884</v>
      </c>
      <c r="W3430" s="14">
        <v>35.968920984000079</v>
      </c>
      <c r="X3430" s="14">
        <v>36.429242298000077</v>
      </c>
      <c r="Y3430" s="14" t="s">
        <v>13733</v>
      </c>
      <c r="Z3430" s="70" t="s">
        <v>5574</v>
      </c>
    </row>
    <row r="3431" spans="1:26" x14ac:dyDescent="0.25">
      <c r="A3431" s="14">
        <v>3210</v>
      </c>
      <c r="B3431" s="14" t="s">
        <v>5230</v>
      </c>
      <c r="C3431" s="14" t="s">
        <v>5272</v>
      </c>
      <c r="D3431" s="14" t="s">
        <v>5273</v>
      </c>
      <c r="E3431" s="14" t="s">
        <v>5277</v>
      </c>
      <c r="F3431" s="14" t="s">
        <v>5278</v>
      </c>
      <c r="G3431" s="14" t="s">
        <v>13734</v>
      </c>
      <c r="H3431" s="14" t="s">
        <v>13735</v>
      </c>
      <c r="I3431" s="14" t="s">
        <v>5571</v>
      </c>
      <c r="J3431" s="15">
        <v>1400</v>
      </c>
      <c r="K3431" s="15">
        <v>750</v>
      </c>
      <c r="L3431" s="14" t="s">
        <v>5572</v>
      </c>
      <c r="M3431" s="14">
        <v>3</v>
      </c>
      <c r="N3431" s="15">
        <v>969.63488843813388</v>
      </c>
      <c r="O3431" s="14">
        <v>0</v>
      </c>
      <c r="P3431" s="15">
        <v>504.21014198782962</v>
      </c>
      <c r="Q3431" s="15">
        <v>465.42474645030427</v>
      </c>
      <c r="R3431" s="15">
        <v>421.79117647058825</v>
      </c>
      <c r="S3431" s="15">
        <v>223.0160243407708</v>
      </c>
      <c r="T3431" s="15">
        <v>193.92697768762679</v>
      </c>
      <c r="U3431" s="15">
        <v>353.91673427991884</v>
      </c>
      <c r="V3431" s="15">
        <v>58.178093306288034</v>
      </c>
      <c r="W3431" s="14">
        <v>35.977187138000033</v>
      </c>
      <c r="X3431" s="14">
        <v>36.299866100000031</v>
      </c>
      <c r="Y3431" s="14" t="s">
        <v>13736</v>
      </c>
      <c r="Z3431" s="70" t="s">
        <v>5574</v>
      </c>
    </row>
    <row r="3432" spans="1:26" x14ac:dyDescent="0.25">
      <c r="A3432" s="14">
        <v>3213</v>
      </c>
      <c r="B3432" s="14" t="s">
        <v>5230</v>
      </c>
      <c r="C3432" s="14" t="s">
        <v>5272</v>
      </c>
      <c r="D3432" s="14" t="s">
        <v>5273</v>
      </c>
      <c r="E3432" s="14" t="s">
        <v>5277</v>
      </c>
      <c r="F3432" s="14" t="s">
        <v>5278</v>
      </c>
      <c r="G3432" s="14" t="s">
        <v>13742</v>
      </c>
      <c r="H3432" s="14" t="s">
        <v>13743</v>
      </c>
      <c r="I3432" s="14" t="s">
        <v>5571</v>
      </c>
      <c r="J3432" s="15">
        <v>500</v>
      </c>
      <c r="K3432" s="15">
        <v>260</v>
      </c>
      <c r="L3432" s="14" t="s">
        <v>5572</v>
      </c>
      <c r="M3432" s="14">
        <v>3</v>
      </c>
      <c r="N3432" s="15">
        <v>346.29817444219071</v>
      </c>
      <c r="O3432" s="14">
        <v>0</v>
      </c>
      <c r="P3432" s="15">
        <v>180.07505070993918</v>
      </c>
      <c r="Q3432" s="15">
        <v>166.22312373225154</v>
      </c>
      <c r="R3432" s="15">
        <v>150.63970588235296</v>
      </c>
      <c r="S3432" s="15">
        <v>79.648580121703873</v>
      </c>
      <c r="T3432" s="15">
        <v>69.259634888438143</v>
      </c>
      <c r="U3432" s="15">
        <v>128.13032454361056</v>
      </c>
      <c r="V3432" s="15">
        <v>19.046399594320505</v>
      </c>
      <c r="W3432" s="14">
        <v>35.974445709000065</v>
      </c>
      <c r="X3432" s="14">
        <v>36.417395742000053</v>
      </c>
      <c r="Y3432" s="14" t="s">
        <v>13744</v>
      </c>
      <c r="Z3432" s="70" t="s">
        <v>5574</v>
      </c>
    </row>
    <row r="3433" spans="1:26" x14ac:dyDescent="0.25">
      <c r="A3433" s="14">
        <v>3216</v>
      </c>
      <c r="B3433" s="14" t="s">
        <v>5230</v>
      </c>
      <c r="C3433" s="14" t="s">
        <v>5272</v>
      </c>
      <c r="D3433" s="14" t="s">
        <v>5273</v>
      </c>
      <c r="E3433" s="14" t="s">
        <v>5277</v>
      </c>
      <c r="F3433" s="14" t="s">
        <v>5278</v>
      </c>
      <c r="G3433" s="14" t="s">
        <v>13748</v>
      </c>
      <c r="H3433" s="14" t="s">
        <v>12146</v>
      </c>
      <c r="I3433" s="14" t="s">
        <v>5571</v>
      </c>
      <c r="J3433" s="15">
        <v>5200</v>
      </c>
      <c r="K3433" s="15">
        <v>2500</v>
      </c>
      <c r="L3433" s="14" t="s">
        <v>5572</v>
      </c>
      <c r="M3433" s="14">
        <v>3</v>
      </c>
      <c r="N3433" s="15">
        <v>3601.5010141987832</v>
      </c>
      <c r="O3433" s="14">
        <v>0</v>
      </c>
      <c r="P3433" s="15">
        <v>1872.7805273833674</v>
      </c>
      <c r="Q3433" s="15">
        <v>1728.7204868154158</v>
      </c>
      <c r="R3433" s="15">
        <v>1566.6529411764709</v>
      </c>
      <c r="S3433" s="15">
        <v>828.34523326572014</v>
      </c>
      <c r="T3433" s="15">
        <v>720.30020283975671</v>
      </c>
      <c r="U3433" s="15">
        <v>1314.5478701825559</v>
      </c>
      <c r="V3433" s="15">
        <v>216.09006085192698</v>
      </c>
      <c r="W3433" s="14">
        <v>35.920461934000059</v>
      </c>
      <c r="X3433" s="14">
        <v>36.415703231000066</v>
      </c>
      <c r="Y3433" s="14" t="s">
        <v>13749</v>
      </c>
      <c r="Z3433" s="70" t="s">
        <v>5574</v>
      </c>
    </row>
    <row r="3434" spans="1:26" x14ac:dyDescent="0.25">
      <c r="A3434" s="14">
        <v>5565</v>
      </c>
      <c r="B3434" s="14" t="s">
        <v>5230</v>
      </c>
      <c r="C3434" s="14" t="s">
        <v>5272</v>
      </c>
      <c r="D3434" s="14" t="s">
        <v>5273</v>
      </c>
      <c r="E3434" s="14" t="s">
        <v>5277</v>
      </c>
      <c r="F3434" s="14" t="s">
        <v>5278</v>
      </c>
      <c r="G3434" s="14" t="s">
        <v>16779</v>
      </c>
      <c r="H3434" s="14" t="s">
        <v>16780</v>
      </c>
      <c r="I3434" s="14" t="s">
        <v>5571</v>
      </c>
      <c r="J3434" s="15">
        <v>350</v>
      </c>
      <c r="K3434" s="15">
        <v>120</v>
      </c>
      <c r="L3434" s="14" t="s">
        <v>5572</v>
      </c>
      <c r="M3434" s="14">
        <v>2</v>
      </c>
      <c r="N3434" s="15">
        <v>242.40872210953347</v>
      </c>
      <c r="O3434" s="14">
        <v>0</v>
      </c>
      <c r="P3434" s="15">
        <v>134.53684077079106</v>
      </c>
      <c r="Q3434" s="15">
        <v>107.87188133874241</v>
      </c>
      <c r="R3434" s="15">
        <v>133.4460015212982</v>
      </c>
      <c r="S3434" s="15">
        <v>72.722616632860053</v>
      </c>
      <c r="T3434" s="15">
        <v>44.845613590263689</v>
      </c>
      <c r="U3434" s="15">
        <v>63.026267748478702</v>
      </c>
      <c r="V3434" s="15">
        <v>14.544523326572008</v>
      </c>
      <c r="W3434" s="14">
        <v>35.968122347000076</v>
      </c>
      <c r="X3434" s="14">
        <v>36.437118217000034</v>
      </c>
      <c r="Y3434" s="14" t="s">
        <v>16781</v>
      </c>
      <c r="Z3434" s="70" t="s">
        <v>5574</v>
      </c>
    </row>
    <row r="3435" spans="1:26" x14ac:dyDescent="0.25">
      <c r="A3435" s="14">
        <v>5566</v>
      </c>
      <c r="B3435" s="14" t="s">
        <v>5230</v>
      </c>
      <c r="C3435" s="14" t="s">
        <v>5272</v>
      </c>
      <c r="D3435" s="14" t="s">
        <v>5273</v>
      </c>
      <c r="E3435" s="14" t="s">
        <v>5277</v>
      </c>
      <c r="F3435" s="14" t="s">
        <v>5278</v>
      </c>
      <c r="G3435" s="14" t="s">
        <v>16782</v>
      </c>
      <c r="H3435" s="14" t="s">
        <v>16783</v>
      </c>
      <c r="I3435" s="14" t="s">
        <v>5571</v>
      </c>
      <c r="J3435" s="15">
        <v>650</v>
      </c>
      <c r="K3435" s="15">
        <v>220</v>
      </c>
      <c r="L3435" s="14" t="s">
        <v>5572</v>
      </c>
      <c r="M3435" s="14">
        <v>2</v>
      </c>
      <c r="N3435" s="15">
        <v>450.1876267748479</v>
      </c>
      <c r="O3435" s="14">
        <v>0</v>
      </c>
      <c r="P3435" s="15">
        <v>243.10131845841789</v>
      </c>
      <c r="Q3435" s="15">
        <v>207.08630831643001</v>
      </c>
      <c r="R3435" s="15">
        <v>193.58067951318458</v>
      </c>
      <c r="S3435" s="15">
        <v>103.54315415821502</v>
      </c>
      <c r="T3435" s="15">
        <v>90.037525354969588</v>
      </c>
      <c r="U3435" s="15">
        <v>166.56942190669372</v>
      </c>
      <c r="V3435" s="15">
        <v>27.011257606490872</v>
      </c>
      <c r="W3435" s="14">
        <v>35.991949957000031</v>
      </c>
      <c r="X3435" s="14">
        <v>36.447118907000061</v>
      </c>
      <c r="Y3435" s="14" t="s">
        <v>16784</v>
      </c>
      <c r="Z3435" s="70" t="s">
        <v>5574</v>
      </c>
    </row>
    <row r="3436" spans="1:26" x14ac:dyDescent="0.25">
      <c r="A3436" s="14">
        <v>5567</v>
      </c>
      <c r="B3436" s="14" t="s">
        <v>5230</v>
      </c>
      <c r="C3436" s="14" t="s">
        <v>5272</v>
      </c>
      <c r="D3436" s="14" t="s">
        <v>5273</v>
      </c>
      <c r="E3436" s="14" t="s">
        <v>5277</v>
      </c>
      <c r="F3436" s="14" t="s">
        <v>5278</v>
      </c>
      <c r="G3436" s="14" t="s">
        <v>16785</v>
      </c>
      <c r="H3436" s="14" t="s">
        <v>16786</v>
      </c>
      <c r="I3436" s="14" t="s">
        <v>5571</v>
      </c>
      <c r="J3436" s="15">
        <v>320</v>
      </c>
      <c r="K3436" s="15">
        <v>110</v>
      </c>
      <c r="L3436" s="14" t="s">
        <v>5572</v>
      </c>
      <c r="M3436" s="14">
        <v>2</v>
      </c>
      <c r="N3436" s="15">
        <v>221.63083164300204</v>
      </c>
      <c r="O3436" s="14">
        <v>0</v>
      </c>
      <c r="P3436" s="15">
        <v>24.379391480730224</v>
      </c>
      <c r="Q3436" s="15">
        <v>197.25144016227182</v>
      </c>
      <c r="R3436" s="15">
        <v>95.301257606490879</v>
      </c>
      <c r="S3436" s="15">
        <v>45.434320486815416</v>
      </c>
      <c r="T3436" s="15">
        <v>44.326166328600408</v>
      </c>
      <c r="U3436" s="15">
        <v>82.003407707910753</v>
      </c>
      <c r="V3436" s="15">
        <v>13.297849898580122</v>
      </c>
      <c r="W3436" s="14">
        <v>36.001354246000062</v>
      </c>
      <c r="X3436" s="14">
        <v>36.448245704000044</v>
      </c>
      <c r="Y3436" s="14" t="s">
        <v>16787</v>
      </c>
      <c r="Z3436" s="70" t="s">
        <v>5574</v>
      </c>
    </row>
    <row r="3437" spans="1:26" x14ac:dyDescent="0.25">
      <c r="A3437" s="14">
        <v>3217</v>
      </c>
      <c r="B3437" s="14" t="s">
        <v>5230</v>
      </c>
      <c r="C3437" s="14" t="s">
        <v>5272</v>
      </c>
      <c r="D3437" s="14" t="s">
        <v>5273</v>
      </c>
      <c r="E3437" s="14" t="s">
        <v>5279</v>
      </c>
      <c r="F3437" s="14" t="s">
        <v>5280</v>
      </c>
      <c r="G3437" s="14" t="s">
        <v>6881</v>
      </c>
      <c r="H3437" s="14" t="s">
        <v>5280</v>
      </c>
      <c r="I3437" s="14" t="s">
        <v>5571</v>
      </c>
      <c r="J3437" s="15">
        <v>7900</v>
      </c>
      <c r="K3437" s="15">
        <v>3200</v>
      </c>
      <c r="L3437" s="14" t="s">
        <v>5572</v>
      </c>
      <c r="M3437" s="14">
        <v>3</v>
      </c>
      <c r="N3437" s="15">
        <v>5471.5386763473889</v>
      </c>
      <c r="O3437" s="14">
        <v>0</v>
      </c>
      <c r="P3437" s="15">
        <v>2790.4847249371683</v>
      </c>
      <c r="Q3437" s="15">
        <v>2681.0539514102206</v>
      </c>
      <c r="R3437" s="15">
        <v>2248.802395978777</v>
      </c>
      <c r="S3437" s="15">
        <v>1121.6654286512148</v>
      </c>
      <c r="T3437" s="15">
        <v>1203.7385087964255</v>
      </c>
      <c r="U3437" s="15">
        <v>2024.4693102485339</v>
      </c>
      <c r="V3437" s="15">
        <v>355.65001396257998</v>
      </c>
      <c r="W3437" s="14">
        <v>35.882902699000056</v>
      </c>
      <c r="X3437" s="14">
        <v>36.291356535000034</v>
      </c>
      <c r="Y3437" s="14" t="s">
        <v>6882</v>
      </c>
      <c r="Z3437" s="70" t="s">
        <v>5574</v>
      </c>
    </row>
    <row r="3438" spans="1:26" x14ac:dyDescent="0.25">
      <c r="A3438" s="14">
        <v>3222</v>
      </c>
      <c r="B3438" s="14" t="s">
        <v>5230</v>
      </c>
      <c r="C3438" s="14" t="s">
        <v>5272</v>
      </c>
      <c r="D3438" s="14" t="s">
        <v>5273</v>
      </c>
      <c r="E3438" s="14" t="s">
        <v>5279</v>
      </c>
      <c r="F3438" s="14" t="s">
        <v>5280</v>
      </c>
      <c r="G3438" s="14" t="s">
        <v>6883</v>
      </c>
      <c r="H3438" s="14" t="s">
        <v>1946</v>
      </c>
      <c r="I3438" s="14" t="s">
        <v>5571</v>
      </c>
      <c r="J3438" s="15">
        <v>1600</v>
      </c>
      <c r="K3438" s="15">
        <v>1500</v>
      </c>
      <c r="L3438" s="14" t="s">
        <v>5572</v>
      </c>
      <c r="M3438" s="14">
        <v>2</v>
      </c>
      <c r="N3438" s="15">
        <v>1108.1597319184584</v>
      </c>
      <c r="O3438" s="14">
        <v>0</v>
      </c>
      <c r="P3438" s="15">
        <v>565.16146327841375</v>
      </c>
      <c r="Q3438" s="15">
        <v>542.99826864004467</v>
      </c>
      <c r="R3438" s="15">
        <v>482.04948338452942</v>
      </c>
      <c r="S3438" s="15">
        <v>254.87673834124544</v>
      </c>
      <c r="T3438" s="15">
        <v>221.63194638369168</v>
      </c>
      <c r="U3438" s="15">
        <v>404.47830215023731</v>
      </c>
      <c r="V3438" s="15">
        <v>66.489583915107502</v>
      </c>
      <c r="W3438" s="14">
        <v>35.922077564000062</v>
      </c>
      <c r="X3438" s="14">
        <v>36.319267066000066</v>
      </c>
      <c r="Y3438" s="14" t="s">
        <v>6884</v>
      </c>
      <c r="Z3438" s="70" t="s">
        <v>5574</v>
      </c>
    </row>
    <row r="3439" spans="1:26" x14ac:dyDescent="0.25">
      <c r="A3439" s="14">
        <v>3229</v>
      </c>
      <c r="B3439" s="14" t="s">
        <v>5230</v>
      </c>
      <c r="C3439" s="14" t="s">
        <v>5272</v>
      </c>
      <c r="D3439" s="14" t="s">
        <v>5273</v>
      </c>
      <c r="E3439" s="14" t="s">
        <v>5279</v>
      </c>
      <c r="F3439" s="14" t="s">
        <v>5280</v>
      </c>
      <c r="G3439" s="14" t="s">
        <v>6885</v>
      </c>
      <c r="H3439" s="14" t="s">
        <v>6886</v>
      </c>
      <c r="I3439" s="14" t="s">
        <v>5571</v>
      </c>
      <c r="J3439" s="15">
        <v>5600</v>
      </c>
      <c r="K3439" s="15">
        <v>1800</v>
      </c>
      <c r="L3439" s="14" t="s">
        <v>5572</v>
      </c>
      <c r="M3439" s="14">
        <v>2</v>
      </c>
      <c r="N3439" s="15">
        <v>3878.5590617146049</v>
      </c>
      <c r="O3439" s="14">
        <v>0</v>
      </c>
      <c r="P3439" s="15">
        <v>1944.1277296844455</v>
      </c>
      <c r="Q3439" s="15">
        <v>1934.4313320301594</v>
      </c>
      <c r="R3439" s="15">
        <v>1727.8980619938566</v>
      </c>
      <c r="S3439" s="15">
        <v>877.5239877129294</v>
      </c>
      <c r="T3439" s="15">
        <v>766.01541468863445</v>
      </c>
      <c r="U3439" s="15">
        <v>1367.1920692543983</v>
      </c>
      <c r="V3439" s="15">
        <v>247.25814018430606</v>
      </c>
      <c r="W3439" s="14">
        <v>35.923268927000038</v>
      </c>
      <c r="X3439" s="14">
        <v>36.357168253000054</v>
      </c>
      <c r="Y3439" s="14" t="s">
        <v>6887</v>
      </c>
      <c r="Z3439" s="70" t="s">
        <v>5574</v>
      </c>
    </row>
    <row r="3440" spans="1:26" x14ac:dyDescent="0.25">
      <c r="A3440" s="14">
        <v>3223</v>
      </c>
      <c r="B3440" s="14" t="s">
        <v>5230</v>
      </c>
      <c r="C3440" s="14" t="s">
        <v>5272</v>
      </c>
      <c r="D3440" s="14" t="s">
        <v>5273</v>
      </c>
      <c r="E3440" s="14" t="s">
        <v>5279</v>
      </c>
      <c r="F3440" s="14" t="s">
        <v>5280</v>
      </c>
      <c r="G3440" s="14" t="s">
        <v>9481</v>
      </c>
      <c r="H3440" s="14" t="s">
        <v>9482</v>
      </c>
      <c r="I3440" s="14" t="s">
        <v>5571</v>
      </c>
      <c r="J3440" s="15">
        <v>480</v>
      </c>
      <c r="K3440" s="15">
        <v>390</v>
      </c>
      <c r="L3440" s="14" t="s">
        <v>5572</v>
      </c>
      <c r="M3440" s="14">
        <v>2</v>
      </c>
      <c r="N3440" s="15">
        <v>332.44791957553753</v>
      </c>
      <c r="O3440" s="14">
        <v>0</v>
      </c>
      <c r="P3440" s="15">
        <v>166.63951968723816</v>
      </c>
      <c r="Q3440" s="15">
        <v>165.80839988829936</v>
      </c>
      <c r="R3440" s="15">
        <v>141.45658977939124</v>
      </c>
      <c r="S3440" s="15">
        <v>68.567383412454618</v>
      </c>
      <c r="T3440" s="15">
        <v>65.658464116168659</v>
      </c>
      <c r="U3440" s="15">
        <v>123.83685004188771</v>
      </c>
      <c r="V3440" s="15">
        <v>21.193554872940517</v>
      </c>
      <c r="W3440" s="14">
        <v>35.94260451100007</v>
      </c>
      <c r="X3440" s="14">
        <v>36.314191919000052</v>
      </c>
      <c r="Y3440" s="14" t="s">
        <v>9483</v>
      </c>
      <c r="Z3440" s="70" t="s">
        <v>5574</v>
      </c>
    </row>
    <row r="3441" spans="1:26" x14ac:dyDescent="0.25">
      <c r="A3441" s="14">
        <v>3225</v>
      </c>
      <c r="B3441" s="14" t="s">
        <v>5230</v>
      </c>
      <c r="C3441" s="14" t="s">
        <v>5272</v>
      </c>
      <c r="D3441" s="14" t="s">
        <v>5273</v>
      </c>
      <c r="E3441" s="14" t="s">
        <v>5279</v>
      </c>
      <c r="F3441" s="14" t="s">
        <v>5280</v>
      </c>
      <c r="G3441" s="14" t="s">
        <v>9484</v>
      </c>
      <c r="H3441" s="14" t="s">
        <v>9485</v>
      </c>
      <c r="I3441" s="14" t="s">
        <v>5571</v>
      </c>
      <c r="J3441" s="15">
        <v>6590</v>
      </c>
      <c r="K3441" s="15">
        <v>6200</v>
      </c>
      <c r="L3441" s="14" t="s">
        <v>5572</v>
      </c>
      <c r="M3441" s="14">
        <v>2</v>
      </c>
      <c r="N3441" s="15">
        <v>4564.2328958391508</v>
      </c>
      <c r="O3441" s="14">
        <v>0</v>
      </c>
      <c r="P3441" s="15">
        <v>2379.1063969561574</v>
      </c>
      <c r="Q3441" s="15">
        <v>2185.1264988829935</v>
      </c>
      <c r="R3441" s="15">
        <v>2067.5975018151353</v>
      </c>
      <c r="S3441" s="15">
        <v>1066.8894394024016</v>
      </c>
      <c r="T3441" s="15">
        <v>901.43599692823238</v>
      </c>
      <c r="U3441" s="15">
        <v>1574.6603490645068</v>
      </c>
      <c r="V3441" s="15">
        <v>290.9698471097459</v>
      </c>
      <c r="W3441" s="14">
        <v>35.941612586000076</v>
      </c>
      <c r="X3441" s="14">
        <v>36.234348732000058</v>
      </c>
      <c r="Y3441" s="14" t="s">
        <v>9486</v>
      </c>
      <c r="Z3441" s="70" t="s">
        <v>5574</v>
      </c>
    </row>
    <row r="3442" spans="1:26" x14ac:dyDescent="0.25">
      <c r="A3442" s="14">
        <v>3226</v>
      </c>
      <c r="B3442" s="14" t="s">
        <v>5230</v>
      </c>
      <c r="C3442" s="14" t="s">
        <v>5272</v>
      </c>
      <c r="D3442" s="14" t="s">
        <v>5273</v>
      </c>
      <c r="E3442" s="14" t="s">
        <v>5279</v>
      </c>
      <c r="F3442" s="14" t="s">
        <v>5280</v>
      </c>
      <c r="G3442" s="14" t="s">
        <v>9487</v>
      </c>
      <c r="H3442" s="14" t="s">
        <v>9488</v>
      </c>
      <c r="I3442" s="14" t="s">
        <v>5571</v>
      </c>
      <c r="J3442" s="15">
        <v>150</v>
      </c>
      <c r="K3442" s="15">
        <v>100</v>
      </c>
      <c r="L3442" s="14" t="s">
        <v>5572</v>
      </c>
      <c r="M3442" s="14">
        <v>2</v>
      </c>
      <c r="N3442" s="15">
        <v>103.88997486735548</v>
      </c>
      <c r="O3442" s="14">
        <v>0</v>
      </c>
      <c r="P3442" s="15">
        <v>52.074849902261931</v>
      </c>
      <c r="Q3442" s="15">
        <v>51.815124965093545</v>
      </c>
      <c r="R3442" s="15">
        <v>44.464909243228149</v>
      </c>
      <c r="S3442" s="15">
        <v>23.505106813739179</v>
      </c>
      <c r="T3442" s="15">
        <v>20.518270036302706</v>
      </c>
      <c r="U3442" s="15">
        <v>38.439290700921518</v>
      </c>
      <c r="V3442" s="15">
        <v>6.622985897793912</v>
      </c>
      <c r="W3442" s="14">
        <v>35.914144054000076</v>
      </c>
      <c r="X3442" s="14">
        <v>36.257194917000049</v>
      </c>
      <c r="Y3442" s="14" t="s">
        <v>9489</v>
      </c>
      <c r="Z3442" s="70" t="s">
        <v>5574</v>
      </c>
    </row>
    <row r="3443" spans="1:26" x14ac:dyDescent="0.25">
      <c r="A3443" s="14">
        <v>3228</v>
      </c>
      <c r="B3443" s="14" t="s">
        <v>5230</v>
      </c>
      <c r="C3443" s="14" t="s">
        <v>5272</v>
      </c>
      <c r="D3443" s="14" t="s">
        <v>5273</v>
      </c>
      <c r="E3443" s="14" t="s">
        <v>5279</v>
      </c>
      <c r="F3443" s="14" t="s">
        <v>5280</v>
      </c>
      <c r="G3443" s="14" t="s">
        <v>9490</v>
      </c>
      <c r="H3443" s="14" t="s">
        <v>9491</v>
      </c>
      <c r="I3443" s="14" t="s">
        <v>5571</v>
      </c>
      <c r="J3443" s="15">
        <v>650</v>
      </c>
      <c r="K3443" s="15">
        <v>570</v>
      </c>
      <c r="L3443" s="14" t="s">
        <v>5572</v>
      </c>
      <c r="M3443" s="14">
        <v>2</v>
      </c>
      <c r="N3443" s="15">
        <v>450.18989109187379</v>
      </c>
      <c r="O3443" s="14">
        <v>0</v>
      </c>
      <c r="P3443" s="15">
        <v>240.28885437028762</v>
      </c>
      <c r="Q3443" s="15">
        <v>209.90103672158617</v>
      </c>
      <c r="R3443" s="15">
        <v>195.49496020664623</v>
      </c>
      <c r="S3443" s="15">
        <v>101.85546285953644</v>
      </c>
      <c r="T3443" s="15">
        <v>72.030382574699814</v>
      </c>
      <c r="U3443" s="15">
        <v>175.5740575258308</v>
      </c>
      <c r="V3443" s="15">
        <v>28.699605557106956</v>
      </c>
      <c r="W3443" s="14">
        <v>35.913667596000039</v>
      </c>
      <c r="X3443" s="14">
        <v>36.24582904600004</v>
      </c>
      <c r="Y3443" s="14" t="s">
        <v>9492</v>
      </c>
      <c r="Z3443" s="70" t="s">
        <v>5574</v>
      </c>
    </row>
    <row r="3444" spans="1:26" x14ac:dyDescent="0.25">
      <c r="A3444" s="14">
        <v>3218</v>
      </c>
      <c r="B3444" s="14" t="s">
        <v>5230</v>
      </c>
      <c r="C3444" s="14" t="s">
        <v>5272</v>
      </c>
      <c r="D3444" s="14" t="s">
        <v>5273</v>
      </c>
      <c r="E3444" s="14" t="s">
        <v>5279</v>
      </c>
      <c r="F3444" s="14" t="s">
        <v>5280</v>
      </c>
      <c r="G3444" s="14" t="s">
        <v>13750</v>
      </c>
      <c r="H3444" s="14" t="s">
        <v>13751</v>
      </c>
      <c r="I3444" s="14" t="s">
        <v>5571</v>
      </c>
      <c r="J3444" s="15">
        <v>2300</v>
      </c>
      <c r="K3444" s="15">
        <v>2200</v>
      </c>
      <c r="L3444" s="14" t="s">
        <v>5572</v>
      </c>
      <c r="M3444" s="14">
        <v>3</v>
      </c>
      <c r="N3444" s="15">
        <v>1592.979614632784</v>
      </c>
      <c r="O3444" s="14">
        <v>0</v>
      </c>
      <c r="P3444" s="15">
        <v>812.41960346271981</v>
      </c>
      <c r="Q3444" s="15">
        <v>780.56001117006417</v>
      </c>
      <c r="R3444" s="15">
        <v>714.45135716280367</v>
      </c>
      <c r="S3444" s="15">
        <v>366.3853113655403</v>
      </c>
      <c r="T3444" s="15">
        <v>310.63102485339289</v>
      </c>
      <c r="U3444" s="15">
        <v>565.5077631946383</v>
      </c>
      <c r="V3444" s="15">
        <v>95.57877687796703</v>
      </c>
      <c r="W3444" s="14">
        <v>35.921928574000049</v>
      </c>
      <c r="X3444" s="14">
        <v>36.314485495000042</v>
      </c>
      <c r="Y3444" s="14" t="s">
        <v>13752</v>
      </c>
      <c r="Z3444" s="70" t="s">
        <v>5574</v>
      </c>
    </row>
    <row r="3445" spans="1:26" x14ac:dyDescent="0.25">
      <c r="A3445" s="14">
        <v>3219</v>
      </c>
      <c r="B3445" s="14" t="s">
        <v>5230</v>
      </c>
      <c r="C3445" s="14" t="s">
        <v>5272</v>
      </c>
      <c r="D3445" s="14" t="s">
        <v>5273</v>
      </c>
      <c r="E3445" s="14" t="s">
        <v>5279</v>
      </c>
      <c r="F3445" s="14" t="s">
        <v>5280</v>
      </c>
      <c r="G3445" s="14" t="s">
        <v>13753</v>
      </c>
      <c r="H3445" s="14" t="s">
        <v>13754</v>
      </c>
      <c r="I3445" s="14" t="s">
        <v>5571</v>
      </c>
      <c r="J3445" s="15">
        <v>2400</v>
      </c>
      <c r="K3445" s="15">
        <v>1500</v>
      </c>
      <c r="L3445" s="14" t="s">
        <v>5572</v>
      </c>
      <c r="M3445" s="14">
        <v>3</v>
      </c>
      <c r="N3445" s="15">
        <v>1662.2395978776876</v>
      </c>
      <c r="O3445" s="14">
        <v>0</v>
      </c>
      <c r="P3445" s="15">
        <v>887.22038536721573</v>
      </c>
      <c r="Q3445" s="15">
        <v>775.0192125104719</v>
      </c>
      <c r="R3445" s="15">
        <v>736.37214185981566</v>
      </c>
      <c r="S3445" s="15">
        <v>401.01530298799213</v>
      </c>
      <c r="T3445" s="15">
        <v>328.2923205808433</v>
      </c>
      <c r="U3445" s="15">
        <v>590.09505724657913</v>
      </c>
      <c r="V3445" s="15">
        <v>105.96777436470259</v>
      </c>
      <c r="W3445" s="14">
        <v>35.946742372000074</v>
      </c>
      <c r="X3445" s="14">
        <v>36.28062621600003</v>
      </c>
      <c r="Y3445" s="14" t="s">
        <v>13755</v>
      </c>
      <c r="Z3445" s="70" t="s">
        <v>5574</v>
      </c>
    </row>
    <row r="3446" spans="1:26" x14ac:dyDescent="0.25">
      <c r="A3446" s="14">
        <v>3220</v>
      </c>
      <c r="B3446" s="14" t="s">
        <v>5230</v>
      </c>
      <c r="C3446" s="14" t="s">
        <v>5272</v>
      </c>
      <c r="D3446" s="14" t="s">
        <v>5273</v>
      </c>
      <c r="E3446" s="14" t="s">
        <v>5279</v>
      </c>
      <c r="F3446" s="14" t="s">
        <v>5280</v>
      </c>
      <c r="G3446" s="14" t="s">
        <v>13756</v>
      </c>
      <c r="H3446" s="14" t="s">
        <v>13757</v>
      </c>
      <c r="I3446" s="14" t="s">
        <v>5571</v>
      </c>
      <c r="J3446" s="15">
        <v>2400</v>
      </c>
      <c r="K3446" s="15">
        <v>1600</v>
      </c>
      <c r="L3446" s="14" t="s">
        <v>5572</v>
      </c>
      <c r="M3446" s="14">
        <v>3</v>
      </c>
      <c r="N3446" s="15">
        <v>1662.2395978776876</v>
      </c>
      <c r="O3446" s="14">
        <v>0</v>
      </c>
      <c r="P3446" s="15">
        <v>841.50879642557948</v>
      </c>
      <c r="Q3446" s="15">
        <v>820.73080145210815</v>
      </c>
      <c r="R3446" s="15">
        <v>714.76302708740582</v>
      </c>
      <c r="S3446" s="15">
        <v>382.31510751186818</v>
      </c>
      <c r="T3446" s="15">
        <v>332.44791957553753</v>
      </c>
      <c r="U3446" s="15">
        <v>615.0286512147444</v>
      </c>
      <c r="V3446" s="15">
        <v>99.734375872661261</v>
      </c>
      <c r="W3446" s="14">
        <v>35.898980696000024</v>
      </c>
      <c r="X3446" s="14">
        <v>36.309948886000029</v>
      </c>
      <c r="Y3446" s="14" t="s">
        <v>13758</v>
      </c>
      <c r="Z3446" s="70" t="s">
        <v>5574</v>
      </c>
    </row>
    <row r="3447" spans="1:26" x14ac:dyDescent="0.25">
      <c r="A3447" s="14">
        <v>3221</v>
      </c>
      <c r="B3447" s="14" t="s">
        <v>5230</v>
      </c>
      <c r="C3447" s="14" t="s">
        <v>5272</v>
      </c>
      <c r="D3447" s="14" t="s">
        <v>5273</v>
      </c>
      <c r="E3447" s="14" t="s">
        <v>5279</v>
      </c>
      <c r="F3447" s="14" t="s">
        <v>5280</v>
      </c>
      <c r="G3447" s="14" t="s">
        <v>13759</v>
      </c>
      <c r="H3447" s="14" t="s">
        <v>13760</v>
      </c>
      <c r="I3447" s="14" t="s">
        <v>5571</v>
      </c>
      <c r="J3447" s="15">
        <v>3000</v>
      </c>
      <c r="K3447" s="15">
        <v>1500</v>
      </c>
      <c r="L3447" s="14" t="s">
        <v>5572</v>
      </c>
      <c r="M3447" s="14">
        <v>3</v>
      </c>
      <c r="N3447" s="15">
        <v>2077.7994973471095</v>
      </c>
      <c r="O3447" s="14">
        <v>0</v>
      </c>
      <c r="P3447" s="15">
        <v>1049.2887461602904</v>
      </c>
      <c r="Q3447" s="15">
        <v>1028.5107511868191</v>
      </c>
      <c r="R3447" s="15">
        <v>883.06478637252155</v>
      </c>
      <c r="S3447" s="15">
        <v>477.89388438983519</v>
      </c>
      <c r="T3447" s="15">
        <v>415.55989946942191</v>
      </c>
      <c r="U3447" s="15">
        <v>768.78581401843053</v>
      </c>
      <c r="V3447" s="15">
        <v>135.05696732756212</v>
      </c>
      <c r="W3447" s="14">
        <v>35.923495265000042</v>
      </c>
      <c r="X3447" s="14">
        <v>36.27489587000008</v>
      </c>
      <c r="Y3447" s="14" t="s">
        <v>13761</v>
      </c>
      <c r="Z3447" s="70" t="s">
        <v>5574</v>
      </c>
    </row>
    <row r="3448" spans="1:26" x14ac:dyDescent="0.25">
      <c r="A3448" s="14">
        <v>3224</v>
      </c>
      <c r="B3448" s="14" t="s">
        <v>5230</v>
      </c>
      <c r="C3448" s="14" t="s">
        <v>5272</v>
      </c>
      <c r="D3448" s="14" t="s">
        <v>5273</v>
      </c>
      <c r="E3448" s="14" t="s">
        <v>5279</v>
      </c>
      <c r="F3448" s="14" t="s">
        <v>5280</v>
      </c>
      <c r="G3448" s="14" t="s">
        <v>13765</v>
      </c>
      <c r="H3448" s="14" t="s">
        <v>3964</v>
      </c>
      <c r="I3448" s="14" t="s">
        <v>5571</v>
      </c>
      <c r="J3448" s="15">
        <v>740</v>
      </c>
      <c r="K3448" s="15">
        <v>700</v>
      </c>
      <c r="L3448" s="14" t="s">
        <v>5572</v>
      </c>
      <c r="M3448" s="14">
        <v>3</v>
      </c>
      <c r="N3448" s="15">
        <v>512.52387601228702</v>
      </c>
      <c r="O3448" s="14">
        <v>0</v>
      </c>
      <c r="P3448" s="15">
        <v>260.74652192125103</v>
      </c>
      <c r="Q3448" s="15">
        <v>251.77735409103599</v>
      </c>
      <c r="R3448" s="15">
        <v>219.36021893325886</v>
      </c>
      <c r="S3448" s="15">
        <v>115.95852694777994</v>
      </c>
      <c r="T3448" s="15">
        <v>101.22346551242669</v>
      </c>
      <c r="U3448" s="15">
        <v>189.63383412454613</v>
      </c>
      <c r="V3448" s="15">
        <v>32.673397095783301</v>
      </c>
      <c r="W3448" s="14">
        <v>35.960627432000024</v>
      </c>
      <c r="X3448" s="14">
        <v>36.259142461000067</v>
      </c>
      <c r="Y3448" s="14" t="s">
        <v>13766</v>
      </c>
      <c r="Z3448" s="70" t="s">
        <v>5574</v>
      </c>
    </row>
    <row r="3449" spans="1:26" x14ac:dyDescent="0.25">
      <c r="A3449" s="14">
        <v>3227</v>
      </c>
      <c r="B3449" s="14" t="s">
        <v>5230</v>
      </c>
      <c r="C3449" s="14" t="s">
        <v>5272</v>
      </c>
      <c r="D3449" s="14" t="s">
        <v>5273</v>
      </c>
      <c r="E3449" s="14" t="s">
        <v>5279</v>
      </c>
      <c r="F3449" s="14" t="s">
        <v>5280</v>
      </c>
      <c r="G3449" s="14" t="s">
        <v>13773</v>
      </c>
      <c r="H3449" s="14" t="s">
        <v>13774</v>
      </c>
      <c r="I3449" s="14" t="s">
        <v>5571</v>
      </c>
      <c r="J3449" s="15">
        <v>2000</v>
      </c>
      <c r="K3449" s="15">
        <v>1900</v>
      </c>
      <c r="L3449" s="14" t="s">
        <v>5572</v>
      </c>
      <c r="M3449" s="14">
        <v>3</v>
      </c>
      <c r="N3449" s="15">
        <v>1385.199664898073</v>
      </c>
      <c r="O3449" s="14">
        <v>0</v>
      </c>
      <c r="P3449" s="15">
        <v>694.33133203015905</v>
      </c>
      <c r="Q3449" s="15">
        <v>690.86833286791398</v>
      </c>
      <c r="R3449" s="15">
        <v>592.86545657637532</v>
      </c>
      <c r="S3449" s="15">
        <v>313.40142418318902</v>
      </c>
      <c r="T3449" s="15">
        <v>273.57693381736942</v>
      </c>
      <c r="U3449" s="15">
        <v>519.44987433677738</v>
      </c>
      <c r="V3449" s="15">
        <v>81.38048031276179</v>
      </c>
      <c r="W3449" s="14">
        <v>35.928684599000064</v>
      </c>
      <c r="X3449" s="14">
        <v>36.292616907000024</v>
      </c>
      <c r="Y3449" s="14" t="s">
        <v>13775</v>
      </c>
      <c r="Z3449" s="70" t="s">
        <v>5574</v>
      </c>
    </row>
    <row r="3450" spans="1:26" x14ac:dyDescent="0.25">
      <c r="A3450" s="14">
        <v>3236</v>
      </c>
      <c r="B3450" s="14" t="s">
        <v>5230</v>
      </c>
      <c r="C3450" s="14" t="s">
        <v>5281</v>
      </c>
      <c r="D3450" s="14" t="s">
        <v>5282</v>
      </c>
      <c r="E3450" s="14" t="s">
        <v>5283</v>
      </c>
      <c r="F3450" s="14" t="s">
        <v>5282</v>
      </c>
      <c r="G3450" s="14" t="s">
        <v>6888</v>
      </c>
      <c r="H3450" s="14" t="s">
        <v>6889</v>
      </c>
      <c r="I3450" s="14" t="s">
        <v>5571</v>
      </c>
      <c r="J3450" s="15">
        <v>1500</v>
      </c>
      <c r="K3450" s="15">
        <v>590</v>
      </c>
      <c r="L3450" s="14" t="s">
        <v>5572</v>
      </c>
      <c r="M3450" s="14">
        <v>2</v>
      </c>
      <c r="N3450" s="15">
        <v>1050</v>
      </c>
      <c r="O3450" s="14">
        <v>0</v>
      </c>
      <c r="P3450" s="15">
        <v>561.74999999999989</v>
      </c>
      <c r="Q3450" s="15">
        <v>488.25000000000006</v>
      </c>
      <c r="R3450" s="15">
        <v>441.39375000000001</v>
      </c>
      <c r="S3450" s="15">
        <v>242.8125</v>
      </c>
      <c r="T3450" s="15">
        <v>171.9375</v>
      </c>
      <c r="U3450" s="15">
        <v>423.93749999999994</v>
      </c>
      <c r="V3450" s="15">
        <v>64.3125</v>
      </c>
      <c r="W3450" s="14">
        <v>35.709694478000074</v>
      </c>
      <c r="X3450" s="14">
        <v>36.640136019000067</v>
      </c>
      <c r="Y3450" s="14" t="s">
        <v>6890</v>
      </c>
      <c r="Z3450" s="70" t="s">
        <v>5574</v>
      </c>
    </row>
    <row r="3451" spans="1:26" x14ac:dyDescent="0.25">
      <c r="A3451" s="14">
        <v>3237</v>
      </c>
      <c r="B3451" s="14" t="s">
        <v>5230</v>
      </c>
      <c r="C3451" s="14" t="s">
        <v>5281</v>
      </c>
      <c r="D3451" s="14" t="s">
        <v>5282</v>
      </c>
      <c r="E3451" s="14" t="s">
        <v>5283</v>
      </c>
      <c r="F3451" s="14" t="s">
        <v>5282</v>
      </c>
      <c r="G3451" s="14" t="s">
        <v>6891</v>
      </c>
      <c r="H3451" s="14" t="s">
        <v>6892</v>
      </c>
      <c r="I3451" s="14" t="s">
        <v>5571</v>
      </c>
      <c r="J3451" s="15">
        <v>2900</v>
      </c>
      <c r="K3451" s="15">
        <v>160</v>
      </c>
      <c r="L3451" s="14" t="s">
        <v>5572</v>
      </c>
      <c r="M3451" s="14">
        <v>1</v>
      </c>
      <c r="N3451" s="15">
        <v>2029.9999999999998</v>
      </c>
      <c r="O3451" s="14">
        <v>0</v>
      </c>
      <c r="P3451" s="15">
        <v>1004.8499999999999</v>
      </c>
      <c r="Q3451" s="15">
        <v>1025.1499999999999</v>
      </c>
      <c r="R3451" s="15">
        <v>872.89999999999986</v>
      </c>
      <c r="S3451" s="15">
        <v>466.9</v>
      </c>
      <c r="T3451" s="15">
        <v>406</v>
      </c>
      <c r="U3451" s="15">
        <v>751.09999999999991</v>
      </c>
      <c r="V3451" s="15">
        <v>121.79999999999998</v>
      </c>
      <c r="W3451" s="14">
        <v>35.73760894600008</v>
      </c>
      <c r="X3451" s="14">
        <v>36.610071700000049</v>
      </c>
      <c r="Y3451" s="14" t="s">
        <v>6893</v>
      </c>
      <c r="Z3451" s="70" t="s">
        <v>5574</v>
      </c>
    </row>
    <row r="3452" spans="1:26" x14ac:dyDescent="0.25">
      <c r="A3452" s="14">
        <v>3241</v>
      </c>
      <c r="B3452" s="14" t="s">
        <v>5230</v>
      </c>
      <c r="C3452" s="14" t="s">
        <v>5281</v>
      </c>
      <c r="D3452" s="14" t="s">
        <v>5282</v>
      </c>
      <c r="E3452" s="14" t="s">
        <v>5283</v>
      </c>
      <c r="F3452" s="14" t="s">
        <v>5282</v>
      </c>
      <c r="G3452" s="14" t="s">
        <v>6894</v>
      </c>
      <c r="H3452" s="14" t="s">
        <v>6895</v>
      </c>
      <c r="I3452" s="14" t="s">
        <v>5571</v>
      </c>
      <c r="J3452" s="15">
        <v>2100</v>
      </c>
      <c r="K3452" s="15">
        <v>390</v>
      </c>
      <c r="L3452" s="14" t="s">
        <v>5572</v>
      </c>
      <c r="M3452" s="14">
        <v>2</v>
      </c>
      <c r="N3452" s="15">
        <v>1470</v>
      </c>
      <c r="O3452" s="14">
        <v>0</v>
      </c>
      <c r="P3452" s="15">
        <v>738.67499999999995</v>
      </c>
      <c r="Q3452" s="15">
        <v>731.32500000000005</v>
      </c>
      <c r="R3452" s="15">
        <v>635.95875000000001</v>
      </c>
      <c r="S3452" s="15">
        <v>299.51250000000005</v>
      </c>
      <c r="T3452" s="15">
        <v>288.48750000000001</v>
      </c>
      <c r="U3452" s="15">
        <v>545.73749999999995</v>
      </c>
      <c r="V3452" s="15">
        <v>86.362499999999955</v>
      </c>
      <c r="W3452" s="14">
        <v>35.788792948000037</v>
      </c>
      <c r="X3452" s="14">
        <v>36.652320532000033</v>
      </c>
      <c r="Y3452" s="14" t="s">
        <v>6896</v>
      </c>
      <c r="Z3452" s="70" t="s">
        <v>5574</v>
      </c>
    </row>
    <row r="3453" spans="1:26" x14ac:dyDescent="0.25">
      <c r="A3453" s="14">
        <v>3243</v>
      </c>
      <c r="B3453" s="14" t="s">
        <v>5230</v>
      </c>
      <c r="C3453" s="14" t="s">
        <v>5281</v>
      </c>
      <c r="D3453" s="14" t="s">
        <v>5282</v>
      </c>
      <c r="E3453" s="14" t="s">
        <v>5283</v>
      </c>
      <c r="F3453" s="14" t="s">
        <v>5282</v>
      </c>
      <c r="G3453" s="14" t="s">
        <v>6897</v>
      </c>
      <c r="H3453" s="14" t="s">
        <v>6898</v>
      </c>
      <c r="I3453" s="14" t="s">
        <v>5571</v>
      </c>
      <c r="J3453" s="15">
        <v>1900</v>
      </c>
      <c r="K3453" s="15">
        <v>560</v>
      </c>
      <c r="L3453" s="14" t="s">
        <v>5572</v>
      </c>
      <c r="M3453" s="14">
        <v>2</v>
      </c>
      <c r="N3453" s="15">
        <v>1330</v>
      </c>
      <c r="O3453" s="14">
        <v>0</v>
      </c>
      <c r="P3453" s="15">
        <v>625.09999999999991</v>
      </c>
      <c r="Q3453" s="15">
        <v>704.90000000000009</v>
      </c>
      <c r="R3453" s="15">
        <v>588.52499999999998</v>
      </c>
      <c r="S3453" s="15">
        <v>305.90000000000003</v>
      </c>
      <c r="T3453" s="15">
        <v>266</v>
      </c>
      <c r="U3453" s="15">
        <v>492.09999999999997</v>
      </c>
      <c r="V3453" s="15">
        <v>63.175000000000004</v>
      </c>
      <c r="W3453" s="14">
        <v>35.839772305000054</v>
      </c>
      <c r="X3453" s="14">
        <v>36.641507100000069</v>
      </c>
      <c r="Y3453" s="14" t="s">
        <v>6899</v>
      </c>
      <c r="Z3453" s="70" t="s">
        <v>5574</v>
      </c>
    </row>
    <row r="3454" spans="1:26" x14ac:dyDescent="0.25">
      <c r="A3454" s="14">
        <v>3246</v>
      </c>
      <c r="B3454" s="14" t="s">
        <v>5230</v>
      </c>
      <c r="C3454" s="14" t="s">
        <v>5281</v>
      </c>
      <c r="D3454" s="14" t="s">
        <v>5282</v>
      </c>
      <c r="E3454" s="14" t="s">
        <v>5283</v>
      </c>
      <c r="F3454" s="14" t="s">
        <v>5282</v>
      </c>
      <c r="G3454" s="14" t="s">
        <v>6900</v>
      </c>
      <c r="H3454" s="14" t="s">
        <v>6901</v>
      </c>
      <c r="I3454" s="14" t="s">
        <v>5571</v>
      </c>
      <c r="J3454" s="15">
        <v>1800</v>
      </c>
      <c r="K3454" s="15">
        <v>760</v>
      </c>
      <c r="L3454" s="14" t="s">
        <v>5572</v>
      </c>
      <c r="M3454" s="14">
        <v>3</v>
      </c>
      <c r="N3454" s="15">
        <v>1260</v>
      </c>
      <c r="O3454" s="14">
        <v>0</v>
      </c>
      <c r="P3454" s="15">
        <v>633.15</v>
      </c>
      <c r="Q3454" s="15">
        <v>626.85</v>
      </c>
      <c r="R3454" s="15">
        <v>561.17250000000001</v>
      </c>
      <c r="S3454" s="15">
        <v>291.375</v>
      </c>
      <c r="T3454" s="15">
        <v>237.82499999999999</v>
      </c>
      <c r="U3454" s="15">
        <v>461.47499999999997</v>
      </c>
      <c r="V3454" s="15">
        <v>70.875</v>
      </c>
      <c r="W3454" s="14">
        <v>35.783087248000072</v>
      </c>
      <c r="X3454" s="14">
        <v>36.591506172000038</v>
      </c>
      <c r="Y3454" s="14" t="s">
        <v>6902</v>
      </c>
      <c r="Z3454" s="70" t="s">
        <v>5574</v>
      </c>
    </row>
    <row r="3455" spans="1:26" x14ac:dyDescent="0.25">
      <c r="A3455" s="14">
        <v>3247</v>
      </c>
      <c r="B3455" s="14" t="s">
        <v>5230</v>
      </c>
      <c r="C3455" s="14" t="s">
        <v>5281</v>
      </c>
      <c r="D3455" s="14" t="s">
        <v>5282</v>
      </c>
      <c r="E3455" s="14" t="s">
        <v>5283</v>
      </c>
      <c r="F3455" s="14" t="s">
        <v>5282</v>
      </c>
      <c r="G3455" s="14" t="s">
        <v>6903</v>
      </c>
      <c r="H3455" s="14" t="s">
        <v>6904</v>
      </c>
      <c r="I3455" s="14" t="s">
        <v>5571</v>
      </c>
      <c r="J3455" s="15">
        <v>2200</v>
      </c>
      <c r="K3455" s="15">
        <v>430</v>
      </c>
      <c r="L3455" s="14" t="s">
        <v>5572</v>
      </c>
      <c r="M3455" s="14">
        <v>3</v>
      </c>
      <c r="N3455" s="15">
        <v>1540</v>
      </c>
      <c r="O3455" s="14">
        <v>0</v>
      </c>
      <c r="P3455" s="15">
        <v>696.85</v>
      </c>
      <c r="Q3455" s="15">
        <v>843.15</v>
      </c>
      <c r="R3455" s="15">
        <v>662.39250000000004</v>
      </c>
      <c r="S3455" s="15">
        <v>356.125</v>
      </c>
      <c r="T3455" s="15">
        <v>302.22500000000002</v>
      </c>
      <c r="U3455" s="15">
        <v>571.72499999999991</v>
      </c>
      <c r="V3455" s="15">
        <v>94.325000000000003</v>
      </c>
      <c r="W3455" s="14">
        <v>35.80840181700006</v>
      </c>
      <c r="X3455" s="14">
        <v>36.660502970000039</v>
      </c>
      <c r="Y3455" s="14" t="s">
        <v>6905</v>
      </c>
      <c r="Z3455" s="70" t="s">
        <v>5574</v>
      </c>
    </row>
    <row r="3456" spans="1:26" x14ac:dyDescent="0.25">
      <c r="A3456" s="14">
        <v>3248</v>
      </c>
      <c r="B3456" s="14" t="s">
        <v>5230</v>
      </c>
      <c r="C3456" s="14" t="s">
        <v>5281</v>
      </c>
      <c r="D3456" s="14" t="s">
        <v>5282</v>
      </c>
      <c r="E3456" s="14" t="s">
        <v>5283</v>
      </c>
      <c r="F3456" s="14" t="s">
        <v>5282</v>
      </c>
      <c r="G3456" s="14" t="s">
        <v>6906</v>
      </c>
      <c r="H3456" s="14" t="s">
        <v>6907</v>
      </c>
      <c r="I3456" s="14" t="s">
        <v>5571</v>
      </c>
      <c r="J3456" s="15">
        <v>2000</v>
      </c>
      <c r="K3456" s="15">
        <v>890</v>
      </c>
      <c r="L3456" s="14" t="s">
        <v>5572</v>
      </c>
      <c r="M3456" s="14">
        <v>3</v>
      </c>
      <c r="N3456" s="15">
        <v>1400</v>
      </c>
      <c r="O3456" s="14">
        <v>0</v>
      </c>
      <c r="P3456" s="15">
        <v>703.49999999999989</v>
      </c>
      <c r="Q3456" s="15">
        <v>696.50000000000011</v>
      </c>
      <c r="R3456" s="15">
        <v>615.99999999999989</v>
      </c>
      <c r="S3456" s="15">
        <v>322</v>
      </c>
      <c r="T3456" s="15">
        <v>280</v>
      </c>
      <c r="U3456" s="15">
        <v>518</v>
      </c>
      <c r="V3456" s="15">
        <v>70</v>
      </c>
      <c r="W3456" s="14">
        <v>35.847075613000072</v>
      </c>
      <c r="X3456" s="14">
        <v>36.600477832000024</v>
      </c>
      <c r="Y3456" s="14" t="s">
        <v>6908</v>
      </c>
      <c r="Z3456" s="70" t="s">
        <v>5574</v>
      </c>
    </row>
    <row r="3457" spans="1:26" x14ac:dyDescent="0.25">
      <c r="A3457" s="14">
        <v>3249</v>
      </c>
      <c r="B3457" s="14" t="s">
        <v>5230</v>
      </c>
      <c r="C3457" s="14" t="s">
        <v>5281</v>
      </c>
      <c r="D3457" s="14" t="s">
        <v>5282</v>
      </c>
      <c r="E3457" s="14" t="s">
        <v>5283</v>
      </c>
      <c r="F3457" s="14" t="s">
        <v>5282</v>
      </c>
      <c r="G3457" s="14" t="s">
        <v>6909</v>
      </c>
      <c r="H3457" s="14" t="s">
        <v>6910</v>
      </c>
      <c r="I3457" s="14" t="s">
        <v>5571</v>
      </c>
      <c r="J3457" s="15">
        <v>3500</v>
      </c>
      <c r="K3457" s="15">
        <v>800</v>
      </c>
      <c r="L3457" s="14" t="s">
        <v>5572</v>
      </c>
      <c r="M3457" s="14">
        <v>2</v>
      </c>
      <c r="N3457" s="15">
        <v>2450</v>
      </c>
      <c r="O3457" s="14">
        <v>0</v>
      </c>
      <c r="P3457" s="15">
        <v>1261.75</v>
      </c>
      <c r="Q3457" s="15">
        <v>1188.25</v>
      </c>
      <c r="R3457" s="15">
        <v>1053.8062500000001</v>
      </c>
      <c r="S3457" s="15">
        <v>566.5625</v>
      </c>
      <c r="T3457" s="15">
        <v>480.8125</v>
      </c>
      <c r="U3457" s="15">
        <v>909.56249999999989</v>
      </c>
      <c r="V3457" s="15">
        <v>150.0625</v>
      </c>
      <c r="W3457" s="14">
        <v>35.777104872000052</v>
      </c>
      <c r="X3457" s="14">
        <v>36.651995634000059</v>
      </c>
      <c r="Y3457" s="14" t="s">
        <v>6911</v>
      </c>
      <c r="Z3457" s="70" t="s">
        <v>5574</v>
      </c>
    </row>
    <row r="3458" spans="1:26" x14ac:dyDescent="0.25">
      <c r="A3458" s="14">
        <v>3250</v>
      </c>
      <c r="B3458" s="14" t="s">
        <v>5230</v>
      </c>
      <c r="C3458" s="14" t="s">
        <v>5281</v>
      </c>
      <c r="D3458" s="14" t="s">
        <v>5282</v>
      </c>
      <c r="E3458" s="14" t="s">
        <v>5283</v>
      </c>
      <c r="F3458" s="14" t="s">
        <v>5282</v>
      </c>
      <c r="G3458" s="14" t="s">
        <v>6912</v>
      </c>
      <c r="H3458" s="14" t="s">
        <v>6913</v>
      </c>
      <c r="I3458" s="14" t="s">
        <v>5571</v>
      </c>
      <c r="J3458" s="15">
        <v>3700</v>
      </c>
      <c r="K3458" s="15">
        <v>1700</v>
      </c>
      <c r="L3458" s="14" t="s">
        <v>5572</v>
      </c>
      <c r="M3458" s="14">
        <v>3</v>
      </c>
      <c r="N3458" s="15">
        <v>2590</v>
      </c>
      <c r="O3458" s="14">
        <v>0</v>
      </c>
      <c r="P3458" s="15">
        <v>1683.4999999999998</v>
      </c>
      <c r="Q3458" s="15">
        <v>906.50000000000023</v>
      </c>
      <c r="R3458" s="15">
        <v>1113.6999999999998</v>
      </c>
      <c r="S3458" s="15">
        <v>595.70000000000005</v>
      </c>
      <c r="T3458" s="15">
        <v>518</v>
      </c>
      <c r="U3458" s="15">
        <v>958.3</v>
      </c>
      <c r="V3458" s="15">
        <v>155.4</v>
      </c>
      <c r="W3458" s="14">
        <v>35.863815547000058</v>
      </c>
      <c r="X3458" s="14">
        <v>36.56869553100006</v>
      </c>
      <c r="Y3458" s="14" t="s">
        <v>6914</v>
      </c>
      <c r="Z3458" s="70" t="s">
        <v>5574</v>
      </c>
    </row>
    <row r="3459" spans="1:26" x14ac:dyDescent="0.25">
      <c r="A3459" s="14">
        <v>3251</v>
      </c>
      <c r="B3459" s="14" t="s">
        <v>5230</v>
      </c>
      <c r="C3459" s="14" t="s">
        <v>5281</v>
      </c>
      <c r="D3459" s="14" t="s">
        <v>5282</v>
      </c>
      <c r="E3459" s="14" t="s">
        <v>5283</v>
      </c>
      <c r="F3459" s="14" t="s">
        <v>5282</v>
      </c>
      <c r="G3459" s="14" t="s">
        <v>6915</v>
      </c>
      <c r="H3459" s="14" t="s">
        <v>6916</v>
      </c>
      <c r="I3459" s="14" t="s">
        <v>5571</v>
      </c>
      <c r="J3459" s="15">
        <v>2000</v>
      </c>
      <c r="K3459" s="15">
        <v>830</v>
      </c>
      <c r="L3459" s="14" t="s">
        <v>5572</v>
      </c>
      <c r="M3459" s="14">
        <v>2</v>
      </c>
      <c r="N3459" s="15">
        <v>1400</v>
      </c>
      <c r="O3459" s="14">
        <v>0</v>
      </c>
      <c r="P3459" s="15">
        <v>707</v>
      </c>
      <c r="Q3459" s="15">
        <v>693</v>
      </c>
      <c r="R3459" s="15">
        <v>598.85</v>
      </c>
      <c r="S3459" s="15">
        <v>322</v>
      </c>
      <c r="T3459" s="15">
        <v>269.5</v>
      </c>
      <c r="U3459" s="15">
        <v>528.49999999999989</v>
      </c>
      <c r="V3459" s="15">
        <v>84</v>
      </c>
      <c r="W3459" s="14">
        <v>35.769623110000055</v>
      </c>
      <c r="X3459" s="14">
        <v>36.536849204000077</v>
      </c>
      <c r="Y3459" s="14" t="s">
        <v>6917</v>
      </c>
      <c r="Z3459" s="70" t="s">
        <v>5574</v>
      </c>
    </row>
    <row r="3460" spans="1:26" x14ac:dyDescent="0.25">
      <c r="A3460" s="14">
        <v>3252</v>
      </c>
      <c r="B3460" s="14" t="s">
        <v>5230</v>
      </c>
      <c r="C3460" s="14" t="s">
        <v>5281</v>
      </c>
      <c r="D3460" s="14" t="s">
        <v>5282</v>
      </c>
      <c r="E3460" s="14" t="s">
        <v>5283</v>
      </c>
      <c r="F3460" s="14" t="s">
        <v>5282</v>
      </c>
      <c r="G3460" s="14" t="s">
        <v>6918</v>
      </c>
      <c r="H3460" s="14" t="s">
        <v>6919</v>
      </c>
      <c r="I3460" s="14" t="s">
        <v>5571</v>
      </c>
      <c r="J3460" s="15">
        <v>3200</v>
      </c>
      <c r="K3460" s="15">
        <v>540</v>
      </c>
      <c r="L3460" s="14" t="s">
        <v>5572</v>
      </c>
      <c r="M3460" s="14">
        <v>2</v>
      </c>
      <c r="N3460" s="15">
        <v>2240</v>
      </c>
      <c r="O3460" s="14">
        <v>0</v>
      </c>
      <c r="P3460" s="15">
        <v>1125.5999999999999</v>
      </c>
      <c r="Q3460" s="15">
        <v>1114.4000000000001</v>
      </c>
      <c r="R3460" s="15">
        <v>963.48</v>
      </c>
      <c r="S3460" s="15">
        <v>518</v>
      </c>
      <c r="T3460" s="15">
        <v>439.6</v>
      </c>
      <c r="U3460" s="15">
        <v>831.59999999999991</v>
      </c>
      <c r="V3460" s="15">
        <v>137.19999999999999</v>
      </c>
      <c r="W3460" s="14">
        <v>35.807791001000055</v>
      </c>
      <c r="X3460" s="14">
        <v>36.563290236000057</v>
      </c>
      <c r="Y3460" s="14" t="s">
        <v>6920</v>
      </c>
      <c r="Z3460" s="70" t="s">
        <v>5574</v>
      </c>
    </row>
    <row r="3461" spans="1:26" x14ac:dyDescent="0.25">
      <c r="A3461" s="14">
        <v>5536</v>
      </c>
      <c r="B3461" s="14" t="s">
        <v>5230</v>
      </c>
      <c r="C3461" s="14" t="s">
        <v>5281</v>
      </c>
      <c r="D3461" s="14" t="s">
        <v>5282</v>
      </c>
      <c r="E3461" s="14" t="s">
        <v>5283</v>
      </c>
      <c r="F3461" s="14" t="s">
        <v>5282</v>
      </c>
      <c r="G3461" s="14" t="s">
        <v>7560</v>
      </c>
      <c r="H3461" s="14" t="s">
        <v>7561</v>
      </c>
      <c r="I3461" s="14" t="s">
        <v>5571</v>
      </c>
      <c r="J3461" s="15">
        <v>3000</v>
      </c>
      <c r="K3461" s="15">
        <v>1500</v>
      </c>
      <c r="L3461" s="14" t="s">
        <v>5572</v>
      </c>
      <c r="M3461" s="14">
        <v>2</v>
      </c>
      <c r="N3461" s="15">
        <v>2100</v>
      </c>
      <c r="O3461" s="14">
        <v>0</v>
      </c>
      <c r="P3461" s="15">
        <v>1176</v>
      </c>
      <c r="Q3461" s="15">
        <v>923.99999999999989</v>
      </c>
      <c r="R3461" s="15">
        <v>903</v>
      </c>
      <c r="S3461" s="15">
        <v>483</v>
      </c>
      <c r="T3461" s="15">
        <v>420</v>
      </c>
      <c r="U3461" s="15">
        <v>777</v>
      </c>
      <c r="V3461" s="15">
        <v>126</v>
      </c>
      <c r="W3461" s="14">
        <v>35.823417416000041</v>
      </c>
      <c r="X3461" s="14">
        <v>36.588764150000031</v>
      </c>
      <c r="Y3461" s="14" t="s">
        <v>7562</v>
      </c>
      <c r="Z3461" s="70" t="s">
        <v>5574</v>
      </c>
    </row>
    <row r="3462" spans="1:26" x14ac:dyDescent="0.25">
      <c r="A3462" s="14">
        <v>3231</v>
      </c>
      <c r="B3462" s="14" t="s">
        <v>5230</v>
      </c>
      <c r="C3462" s="14" t="s">
        <v>5281</v>
      </c>
      <c r="D3462" s="14" t="s">
        <v>5282</v>
      </c>
      <c r="E3462" s="14" t="s">
        <v>5283</v>
      </c>
      <c r="F3462" s="14" t="s">
        <v>5282</v>
      </c>
      <c r="G3462" s="14" t="s">
        <v>8051</v>
      </c>
      <c r="H3462" s="14" t="s">
        <v>8052</v>
      </c>
      <c r="I3462" s="14" t="s">
        <v>5571</v>
      </c>
      <c r="J3462" s="15">
        <v>6000</v>
      </c>
      <c r="K3462" s="15">
        <v>1000</v>
      </c>
      <c r="L3462" s="14" t="s">
        <v>5572</v>
      </c>
      <c r="M3462" s="14">
        <v>2</v>
      </c>
      <c r="N3462" s="15">
        <v>4200</v>
      </c>
      <c r="O3462" s="14">
        <v>0</v>
      </c>
      <c r="P3462" s="15">
        <v>2205</v>
      </c>
      <c r="Q3462" s="15">
        <v>1995</v>
      </c>
      <c r="R3462" s="15">
        <v>1820.7</v>
      </c>
      <c r="S3462" s="15">
        <v>966</v>
      </c>
      <c r="T3462" s="15">
        <v>819</v>
      </c>
      <c r="U3462" s="15">
        <v>1554</v>
      </c>
      <c r="V3462" s="15">
        <v>252</v>
      </c>
      <c r="W3462" s="14">
        <v>35.791205628000057</v>
      </c>
      <c r="X3462" s="14">
        <v>36.567048822000061</v>
      </c>
      <c r="Y3462" s="14" t="s">
        <v>8053</v>
      </c>
      <c r="Z3462" s="70" t="s">
        <v>5574</v>
      </c>
    </row>
    <row r="3463" spans="1:26" x14ac:dyDescent="0.25">
      <c r="A3463" s="14">
        <v>3235</v>
      </c>
      <c r="B3463" s="14" t="s">
        <v>5230</v>
      </c>
      <c r="C3463" s="14" t="s">
        <v>5281</v>
      </c>
      <c r="D3463" s="14" t="s">
        <v>5282</v>
      </c>
      <c r="E3463" s="14" t="s">
        <v>5283</v>
      </c>
      <c r="F3463" s="14" t="s">
        <v>5282</v>
      </c>
      <c r="G3463" s="14" t="s">
        <v>8054</v>
      </c>
      <c r="H3463" s="14" t="s">
        <v>8055</v>
      </c>
      <c r="I3463" s="14" t="s">
        <v>5571</v>
      </c>
      <c r="J3463" s="15">
        <v>3600</v>
      </c>
      <c r="K3463" s="15">
        <v>950</v>
      </c>
      <c r="L3463" s="14" t="s">
        <v>5572</v>
      </c>
      <c r="M3463" s="14">
        <v>2</v>
      </c>
      <c r="N3463" s="15">
        <v>2520</v>
      </c>
      <c r="O3463" s="14">
        <v>0</v>
      </c>
      <c r="P3463" s="15">
        <v>1285.2</v>
      </c>
      <c r="Q3463" s="15">
        <v>1234.8</v>
      </c>
      <c r="R3463" s="15">
        <v>1077.93</v>
      </c>
      <c r="S3463" s="15">
        <v>579.6</v>
      </c>
      <c r="T3463" s="15">
        <v>485.1</v>
      </c>
      <c r="U3463" s="15">
        <v>951.29999999999984</v>
      </c>
      <c r="V3463" s="15">
        <v>151.19999999999999</v>
      </c>
      <c r="W3463" s="14">
        <v>35.757491215000073</v>
      </c>
      <c r="X3463" s="14">
        <v>36.626811693000036</v>
      </c>
      <c r="Y3463" s="14" t="s">
        <v>8056</v>
      </c>
      <c r="Z3463" s="70" t="s">
        <v>5574</v>
      </c>
    </row>
    <row r="3464" spans="1:26" x14ac:dyDescent="0.25">
      <c r="A3464" s="14">
        <v>3240</v>
      </c>
      <c r="B3464" s="14" t="s">
        <v>5230</v>
      </c>
      <c r="C3464" s="14" t="s">
        <v>5281</v>
      </c>
      <c r="D3464" s="14" t="s">
        <v>5282</v>
      </c>
      <c r="E3464" s="14" t="s">
        <v>5283</v>
      </c>
      <c r="F3464" s="14" t="s">
        <v>5282</v>
      </c>
      <c r="G3464" s="14" t="s">
        <v>8966</v>
      </c>
      <c r="H3464" s="14" t="s">
        <v>5282</v>
      </c>
      <c r="I3464" s="14" t="s">
        <v>5837</v>
      </c>
      <c r="J3464" s="15">
        <v>22000</v>
      </c>
      <c r="K3464" s="15">
        <v>4200</v>
      </c>
      <c r="L3464" s="14" t="s">
        <v>5572</v>
      </c>
      <c r="M3464" s="14">
        <v>3</v>
      </c>
      <c r="N3464" s="15">
        <v>15399.999999999998</v>
      </c>
      <c r="O3464" s="14">
        <v>0</v>
      </c>
      <c r="P3464" s="15">
        <v>7776.9999999999991</v>
      </c>
      <c r="Q3464" s="15">
        <v>7622.9999999999991</v>
      </c>
      <c r="R3464" s="15">
        <v>6968.4999999999991</v>
      </c>
      <c r="S3464" s="15">
        <v>3734.4999999999995</v>
      </c>
      <c r="T3464" s="15">
        <v>3080</v>
      </c>
      <c r="U3464" s="15">
        <v>5351.4999999999982</v>
      </c>
      <c r="V3464" s="15">
        <v>923.99999999999989</v>
      </c>
      <c r="W3464" s="14">
        <v>35.81395969600004</v>
      </c>
      <c r="X3464" s="14">
        <v>36.610184802000049</v>
      </c>
      <c r="Y3464" s="14" t="s">
        <v>8967</v>
      </c>
      <c r="Z3464" s="70" t="s">
        <v>5574</v>
      </c>
    </row>
    <row r="3465" spans="1:26" x14ac:dyDescent="0.25">
      <c r="A3465" s="14">
        <v>3230</v>
      </c>
      <c r="B3465" s="14" t="s">
        <v>5230</v>
      </c>
      <c r="C3465" s="14" t="s">
        <v>5281</v>
      </c>
      <c r="D3465" s="14" t="s">
        <v>5282</v>
      </c>
      <c r="E3465" s="14" t="s">
        <v>5283</v>
      </c>
      <c r="F3465" s="14" t="s">
        <v>5282</v>
      </c>
      <c r="G3465" s="14" t="s">
        <v>11150</v>
      </c>
      <c r="H3465" s="14" t="s">
        <v>11151</v>
      </c>
      <c r="I3465" s="14" t="s">
        <v>5571</v>
      </c>
      <c r="J3465" s="15">
        <v>1700</v>
      </c>
      <c r="K3465" s="15">
        <v>310</v>
      </c>
      <c r="L3465" s="14" t="s">
        <v>5572</v>
      </c>
      <c r="M3465" s="14">
        <v>2</v>
      </c>
      <c r="N3465" s="15">
        <v>1190</v>
      </c>
      <c r="O3465" s="14">
        <v>0</v>
      </c>
      <c r="P3465" s="15">
        <v>589.04999999999995</v>
      </c>
      <c r="Q3465" s="15">
        <v>600.95000000000005</v>
      </c>
      <c r="R3465" s="15">
        <v>511.7</v>
      </c>
      <c r="S3465" s="15">
        <v>273.7</v>
      </c>
      <c r="T3465" s="15">
        <v>238</v>
      </c>
      <c r="U3465" s="15">
        <v>440.3</v>
      </c>
      <c r="V3465" s="15">
        <v>71.399999999999991</v>
      </c>
      <c r="W3465" s="14">
        <v>35.775914213000078</v>
      </c>
      <c r="X3465" s="14">
        <v>36.614978177000069</v>
      </c>
      <c r="Y3465" s="14" t="s">
        <v>11152</v>
      </c>
      <c r="Z3465" s="70" t="s">
        <v>5574</v>
      </c>
    </row>
    <row r="3466" spans="1:26" x14ac:dyDescent="0.25">
      <c r="A3466" s="14">
        <v>3232</v>
      </c>
      <c r="B3466" s="14" t="s">
        <v>5230</v>
      </c>
      <c r="C3466" s="14" t="s">
        <v>5281</v>
      </c>
      <c r="D3466" s="14" t="s">
        <v>5282</v>
      </c>
      <c r="E3466" s="14" t="s">
        <v>5283</v>
      </c>
      <c r="F3466" s="14" t="s">
        <v>5282</v>
      </c>
      <c r="G3466" s="14" t="s">
        <v>13782</v>
      </c>
      <c r="H3466" s="14" t="s">
        <v>13783</v>
      </c>
      <c r="I3466" s="14" t="s">
        <v>5571</v>
      </c>
      <c r="J3466" s="15">
        <v>260</v>
      </c>
      <c r="K3466" s="15">
        <v>70</v>
      </c>
      <c r="L3466" s="14" t="s">
        <v>5572</v>
      </c>
      <c r="M3466" s="14">
        <v>2</v>
      </c>
      <c r="N3466" s="15">
        <v>182</v>
      </c>
      <c r="O3466" s="14">
        <v>0</v>
      </c>
      <c r="P3466" s="15">
        <v>91.454999999999984</v>
      </c>
      <c r="Q3466" s="15">
        <v>90.545000000000016</v>
      </c>
      <c r="R3466" s="15">
        <v>78.282749999999993</v>
      </c>
      <c r="S3466" s="15">
        <v>42.087499999999999</v>
      </c>
      <c r="T3466" s="15">
        <v>35.717500000000001</v>
      </c>
      <c r="U3466" s="15">
        <v>70.752499999999984</v>
      </c>
      <c r="V3466" s="15">
        <v>7.9624999999999995</v>
      </c>
      <c r="W3466" s="14">
        <v>35.76835673000005</v>
      </c>
      <c r="X3466" s="14">
        <v>36.631393444000025</v>
      </c>
      <c r="Y3466" s="14" t="s">
        <v>13784</v>
      </c>
      <c r="Z3466" s="70" t="s">
        <v>5574</v>
      </c>
    </row>
    <row r="3467" spans="1:26" x14ac:dyDescent="0.25">
      <c r="A3467" s="14">
        <v>3233</v>
      </c>
      <c r="B3467" s="14" t="s">
        <v>5230</v>
      </c>
      <c r="C3467" s="14" t="s">
        <v>5281</v>
      </c>
      <c r="D3467" s="14" t="s">
        <v>5282</v>
      </c>
      <c r="E3467" s="14" t="s">
        <v>5283</v>
      </c>
      <c r="F3467" s="14" t="s">
        <v>5282</v>
      </c>
      <c r="G3467" s="14" t="s">
        <v>13785</v>
      </c>
      <c r="H3467" s="14" t="s">
        <v>13786</v>
      </c>
      <c r="I3467" s="14" t="s">
        <v>5571</v>
      </c>
      <c r="J3467" s="15">
        <v>1700</v>
      </c>
      <c r="K3467" s="15">
        <v>450</v>
      </c>
      <c r="L3467" s="14" t="s">
        <v>5572</v>
      </c>
      <c r="M3467" s="14">
        <v>2</v>
      </c>
      <c r="N3467" s="15">
        <v>1190</v>
      </c>
      <c r="O3467" s="14">
        <v>0</v>
      </c>
      <c r="P3467" s="15">
        <v>624.75</v>
      </c>
      <c r="Q3467" s="15">
        <v>565.25</v>
      </c>
      <c r="R3467" s="15">
        <v>508.13</v>
      </c>
      <c r="S3467" s="15">
        <v>273.7</v>
      </c>
      <c r="T3467" s="15">
        <v>226.1</v>
      </c>
      <c r="U3467" s="15">
        <v>452.2</v>
      </c>
      <c r="V3467" s="15">
        <v>71.399999999999991</v>
      </c>
      <c r="W3467" s="14">
        <v>35.850719684000069</v>
      </c>
      <c r="X3467" s="14">
        <v>36.521428245000038</v>
      </c>
      <c r="Y3467" s="14" t="s">
        <v>13787</v>
      </c>
      <c r="Z3467" s="70" t="s">
        <v>5574</v>
      </c>
    </row>
    <row r="3468" spans="1:26" x14ac:dyDescent="0.25">
      <c r="A3468" s="14">
        <v>3234</v>
      </c>
      <c r="B3468" s="14" t="s">
        <v>5230</v>
      </c>
      <c r="C3468" s="14" t="s">
        <v>5281</v>
      </c>
      <c r="D3468" s="14" t="s">
        <v>5282</v>
      </c>
      <c r="E3468" s="14" t="s">
        <v>5283</v>
      </c>
      <c r="F3468" s="14" t="s">
        <v>5282</v>
      </c>
      <c r="G3468" s="14" t="s">
        <v>13788</v>
      </c>
      <c r="H3468" s="14" t="s">
        <v>3276</v>
      </c>
      <c r="I3468" s="14" t="s">
        <v>5571</v>
      </c>
      <c r="J3468" s="15">
        <v>300</v>
      </c>
      <c r="K3468" s="15">
        <v>80</v>
      </c>
      <c r="L3468" s="14" t="s">
        <v>5572</v>
      </c>
      <c r="M3468" s="14">
        <v>2</v>
      </c>
      <c r="N3468" s="15">
        <v>210</v>
      </c>
      <c r="O3468" s="14">
        <v>0</v>
      </c>
      <c r="P3468" s="15">
        <v>106.57500000000002</v>
      </c>
      <c r="Q3468" s="15">
        <v>103.42499999999998</v>
      </c>
      <c r="R3468" s="15">
        <v>95.838750000000005</v>
      </c>
      <c r="S3468" s="15">
        <v>48.5625</v>
      </c>
      <c r="T3468" s="15">
        <v>38.587499999999999</v>
      </c>
      <c r="U3468" s="15">
        <v>74.287500000000009</v>
      </c>
      <c r="V3468" s="15">
        <v>12.862499999999999</v>
      </c>
      <c r="W3468" s="14">
        <v>35.87125542900003</v>
      </c>
      <c r="X3468" s="14">
        <v>36.516155286000071</v>
      </c>
      <c r="Y3468" s="14" t="s">
        <v>13789</v>
      </c>
      <c r="Z3468" s="70" t="s">
        <v>5574</v>
      </c>
    </row>
    <row r="3469" spans="1:26" x14ac:dyDescent="0.25">
      <c r="A3469" s="14">
        <v>3238</v>
      </c>
      <c r="B3469" s="14" t="s">
        <v>5230</v>
      </c>
      <c r="C3469" s="14" t="s">
        <v>5281</v>
      </c>
      <c r="D3469" s="14" t="s">
        <v>5282</v>
      </c>
      <c r="E3469" s="14" t="s">
        <v>5283</v>
      </c>
      <c r="F3469" s="14" t="s">
        <v>5282</v>
      </c>
      <c r="G3469" s="14" t="s">
        <v>13790</v>
      </c>
      <c r="H3469" s="14" t="s">
        <v>13791</v>
      </c>
      <c r="I3469" s="14" t="s">
        <v>5571</v>
      </c>
      <c r="J3469" s="15">
        <v>730</v>
      </c>
      <c r="K3469" s="15">
        <v>170</v>
      </c>
      <c r="L3469" s="14" t="s">
        <v>5572</v>
      </c>
      <c r="M3469" s="14">
        <v>2</v>
      </c>
      <c r="N3469" s="15">
        <v>510.99999999999994</v>
      </c>
      <c r="O3469" s="14">
        <v>0</v>
      </c>
      <c r="P3469" s="15">
        <v>260.60999999999996</v>
      </c>
      <c r="Q3469" s="15">
        <v>250.38999999999996</v>
      </c>
      <c r="R3469" s="15">
        <v>232.057875</v>
      </c>
      <c r="S3469" s="15">
        <v>118.16874999999999</v>
      </c>
      <c r="T3469" s="15">
        <v>90.063749999999985</v>
      </c>
      <c r="U3469" s="15">
        <v>184.59874999999997</v>
      </c>
      <c r="V3469" s="15">
        <v>31.298749999999995</v>
      </c>
      <c r="W3469" s="14">
        <v>35.883704120000061</v>
      </c>
      <c r="X3469" s="14">
        <v>36.53635947600003</v>
      </c>
      <c r="Y3469" s="14" t="s">
        <v>13792</v>
      </c>
      <c r="Z3469" s="70" t="s">
        <v>5574</v>
      </c>
    </row>
    <row r="3470" spans="1:26" x14ac:dyDescent="0.25">
      <c r="A3470" s="14">
        <v>3239</v>
      </c>
      <c r="B3470" s="14" t="s">
        <v>5230</v>
      </c>
      <c r="C3470" s="14" t="s">
        <v>5281</v>
      </c>
      <c r="D3470" s="14" t="s">
        <v>5282</v>
      </c>
      <c r="E3470" s="14" t="s">
        <v>5283</v>
      </c>
      <c r="F3470" s="14" t="s">
        <v>5282</v>
      </c>
      <c r="G3470" s="14" t="s">
        <v>13793</v>
      </c>
      <c r="H3470" s="14" t="s">
        <v>13794</v>
      </c>
      <c r="I3470" s="14" t="s">
        <v>5571</v>
      </c>
      <c r="J3470" s="15">
        <v>1100</v>
      </c>
      <c r="K3470" s="15">
        <v>140</v>
      </c>
      <c r="L3470" s="14" t="s">
        <v>5572</v>
      </c>
      <c r="M3470" s="14">
        <v>2</v>
      </c>
      <c r="N3470" s="15">
        <v>770</v>
      </c>
      <c r="O3470" s="14">
        <v>0</v>
      </c>
      <c r="P3470" s="15">
        <v>392.7</v>
      </c>
      <c r="Q3470" s="15">
        <v>377.3</v>
      </c>
      <c r="R3470" s="15">
        <v>329.36749999999995</v>
      </c>
      <c r="S3470" s="15">
        <v>177.1</v>
      </c>
      <c r="T3470" s="15">
        <v>148.22499999999999</v>
      </c>
      <c r="U3470" s="15">
        <v>290.67499999999995</v>
      </c>
      <c r="V3470" s="15">
        <v>46.199999999999996</v>
      </c>
      <c r="W3470" s="14">
        <v>35.776556569000036</v>
      </c>
      <c r="X3470" s="14">
        <v>36.631701048000025</v>
      </c>
      <c r="Y3470" s="14" t="s">
        <v>13795</v>
      </c>
      <c r="Z3470" s="70" t="s">
        <v>5574</v>
      </c>
    </row>
    <row r="3471" spans="1:26" x14ac:dyDescent="0.25">
      <c r="A3471" s="14">
        <v>3242</v>
      </c>
      <c r="B3471" s="14" t="s">
        <v>5230</v>
      </c>
      <c r="C3471" s="14" t="s">
        <v>5281</v>
      </c>
      <c r="D3471" s="14" t="s">
        <v>5282</v>
      </c>
      <c r="E3471" s="14" t="s">
        <v>5283</v>
      </c>
      <c r="F3471" s="14" t="s">
        <v>5282</v>
      </c>
      <c r="G3471" s="14" t="s">
        <v>13796</v>
      </c>
      <c r="H3471" s="14" t="s">
        <v>13797</v>
      </c>
      <c r="I3471" s="14" t="s">
        <v>5571</v>
      </c>
      <c r="J3471" s="15">
        <v>2200</v>
      </c>
      <c r="K3471" s="15">
        <v>1060</v>
      </c>
      <c r="L3471" s="14" t="s">
        <v>5572</v>
      </c>
      <c r="M3471" s="14">
        <v>2</v>
      </c>
      <c r="N3471" s="15">
        <v>1540</v>
      </c>
      <c r="O3471" s="14">
        <v>0</v>
      </c>
      <c r="P3471" s="15">
        <v>773.84999999999991</v>
      </c>
      <c r="Q3471" s="15">
        <v>766.15000000000009</v>
      </c>
      <c r="R3471" s="15">
        <v>677.79250000000002</v>
      </c>
      <c r="S3471" s="15">
        <v>371.52499999999998</v>
      </c>
      <c r="T3471" s="15">
        <v>302.22500000000002</v>
      </c>
      <c r="U3471" s="15">
        <v>579.42499999999995</v>
      </c>
      <c r="V3471" s="15">
        <v>71.224999999999994</v>
      </c>
      <c r="W3471" s="14">
        <v>35.83036830900005</v>
      </c>
      <c r="X3471" s="14">
        <v>36.681573950000029</v>
      </c>
      <c r="Y3471" s="14" t="s">
        <v>13798</v>
      </c>
      <c r="Z3471" s="70" t="s">
        <v>5574</v>
      </c>
    </row>
    <row r="3472" spans="1:26" x14ac:dyDescent="0.25">
      <c r="A3472" s="14">
        <v>3244</v>
      </c>
      <c r="B3472" s="14" t="s">
        <v>5230</v>
      </c>
      <c r="C3472" s="14" t="s">
        <v>5281</v>
      </c>
      <c r="D3472" s="14" t="s">
        <v>5282</v>
      </c>
      <c r="E3472" s="14" t="s">
        <v>5283</v>
      </c>
      <c r="F3472" s="14" t="s">
        <v>5282</v>
      </c>
      <c r="G3472" s="14" t="s">
        <v>13799</v>
      </c>
      <c r="H3472" s="14" t="s">
        <v>13800</v>
      </c>
      <c r="I3472" s="14" t="s">
        <v>5571</v>
      </c>
      <c r="J3472" s="15">
        <v>2000</v>
      </c>
      <c r="K3472" s="15">
        <v>240</v>
      </c>
      <c r="L3472" s="14" t="s">
        <v>5572</v>
      </c>
      <c r="M3472" s="14">
        <v>2</v>
      </c>
      <c r="N3472" s="15">
        <v>1400</v>
      </c>
      <c r="O3472" s="14">
        <v>0</v>
      </c>
      <c r="P3472" s="15">
        <v>714</v>
      </c>
      <c r="Q3472" s="15">
        <v>686</v>
      </c>
      <c r="R3472" s="15">
        <v>602</v>
      </c>
      <c r="S3472" s="15">
        <v>322</v>
      </c>
      <c r="T3472" s="15">
        <v>280</v>
      </c>
      <c r="U3472" s="15">
        <v>518</v>
      </c>
      <c r="V3472" s="15">
        <v>84</v>
      </c>
      <c r="W3472" s="14">
        <v>35.794259989000068</v>
      </c>
      <c r="X3472" s="14">
        <v>36.594942385000024</v>
      </c>
      <c r="Y3472" s="14" t="s">
        <v>13801</v>
      </c>
      <c r="Z3472" s="70" t="s">
        <v>5574</v>
      </c>
    </row>
    <row r="3473" spans="1:26" x14ac:dyDescent="0.25">
      <c r="A3473" s="14">
        <v>3245</v>
      </c>
      <c r="B3473" s="14" t="s">
        <v>5230</v>
      </c>
      <c r="C3473" s="14" t="s">
        <v>5281</v>
      </c>
      <c r="D3473" s="14" t="s">
        <v>5282</v>
      </c>
      <c r="E3473" s="14" t="s">
        <v>5283</v>
      </c>
      <c r="F3473" s="14" t="s">
        <v>5282</v>
      </c>
      <c r="G3473" s="14" t="s">
        <v>13802</v>
      </c>
      <c r="H3473" s="14" t="s">
        <v>13803</v>
      </c>
      <c r="I3473" s="14" t="s">
        <v>5571</v>
      </c>
      <c r="J3473" s="15">
        <v>4000</v>
      </c>
      <c r="K3473" s="15">
        <v>830</v>
      </c>
      <c r="L3473" s="14" t="s">
        <v>5572</v>
      </c>
      <c r="M3473" s="14">
        <v>2</v>
      </c>
      <c r="N3473" s="15">
        <v>2800</v>
      </c>
      <c r="O3473" s="14">
        <v>0</v>
      </c>
      <c r="P3473" s="15">
        <v>1406.9999999999998</v>
      </c>
      <c r="Q3473" s="15">
        <v>1393.0000000000002</v>
      </c>
      <c r="R3473" s="15">
        <v>1235.8499999999999</v>
      </c>
      <c r="S3473" s="15">
        <v>640.5</v>
      </c>
      <c r="T3473" s="15">
        <v>514.5</v>
      </c>
      <c r="U3473" s="15">
        <v>1046.5</v>
      </c>
      <c r="V3473" s="15">
        <v>157.5</v>
      </c>
      <c r="W3473" s="14">
        <v>35.798460917000057</v>
      </c>
      <c r="X3473" s="14">
        <v>36.626357975000076</v>
      </c>
      <c r="Y3473" s="14" t="s">
        <v>13804</v>
      </c>
      <c r="Z3473" s="70" t="s">
        <v>5574</v>
      </c>
    </row>
    <row r="3474" spans="1:26" x14ac:dyDescent="0.25">
      <c r="A3474" s="14">
        <v>5535</v>
      </c>
      <c r="B3474" s="14" t="s">
        <v>5230</v>
      </c>
      <c r="C3474" s="14" t="s">
        <v>5281</v>
      </c>
      <c r="D3474" s="14" t="s">
        <v>5282</v>
      </c>
      <c r="E3474" s="14" t="s">
        <v>5283</v>
      </c>
      <c r="F3474" s="14" t="s">
        <v>5282</v>
      </c>
      <c r="G3474" s="14" t="s">
        <v>16704</v>
      </c>
      <c r="H3474" s="14" t="s">
        <v>16705</v>
      </c>
      <c r="I3474" s="14" t="s">
        <v>5571</v>
      </c>
      <c r="J3474" s="15">
        <v>6000</v>
      </c>
      <c r="K3474" s="15">
        <v>830</v>
      </c>
      <c r="L3474" s="14" t="s">
        <v>5572</v>
      </c>
      <c r="M3474" s="14">
        <v>2</v>
      </c>
      <c r="N3474" s="15">
        <v>4200</v>
      </c>
      <c r="O3474" s="14">
        <v>0</v>
      </c>
      <c r="P3474" s="15">
        <v>2142</v>
      </c>
      <c r="Q3474" s="15">
        <v>2058</v>
      </c>
      <c r="R3474" s="15">
        <v>1806</v>
      </c>
      <c r="S3474" s="15">
        <v>966</v>
      </c>
      <c r="T3474" s="15">
        <v>840</v>
      </c>
      <c r="U3474" s="15">
        <v>1554</v>
      </c>
      <c r="V3474" s="15">
        <v>252</v>
      </c>
      <c r="W3474" s="14">
        <v>35.737822383000037</v>
      </c>
      <c r="X3474" s="14">
        <v>36.694990780000069</v>
      </c>
      <c r="Y3474" s="14" t="s">
        <v>16706</v>
      </c>
      <c r="Z3474" s="70" t="s">
        <v>5574</v>
      </c>
    </row>
    <row r="3475" spans="1:26" x14ac:dyDescent="0.25">
      <c r="A3475" s="14">
        <v>5537</v>
      </c>
      <c r="B3475" s="14" t="s">
        <v>5230</v>
      </c>
      <c r="C3475" s="14" t="s">
        <v>5281</v>
      </c>
      <c r="D3475" s="14" t="s">
        <v>5282</v>
      </c>
      <c r="E3475" s="14" t="s">
        <v>5283</v>
      </c>
      <c r="F3475" s="14" t="s">
        <v>5282</v>
      </c>
      <c r="G3475" s="14" t="s">
        <v>16707</v>
      </c>
      <c r="H3475" s="14" t="s">
        <v>14606</v>
      </c>
      <c r="I3475" s="14" t="s">
        <v>5571</v>
      </c>
      <c r="J3475" s="15">
        <v>7500</v>
      </c>
      <c r="K3475" s="15">
        <v>890</v>
      </c>
      <c r="L3475" s="14" t="s">
        <v>5572</v>
      </c>
      <c r="M3475" s="14">
        <v>2</v>
      </c>
      <c r="N3475" s="15">
        <v>5250</v>
      </c>
      <c r="O3475" s="14">
        <v>0</v>
      </c>
      <c r="P3475" s="15">
        <v>2677.5</v>
      </c>
      <c r="Q3475" s="15">
        <v>2572.5</v>
      </c>
      <c r="R3475" s="15">
        <v>2257.5</v>
      </c>
      <c r="S3475" s="15">
        <v>1207.5</v>
      </c>
      <c r="T3475" s="15">
        <v>1050</v>
      </c>
      <c r="U3475" s="15">
        <v>1942.5</v>
      </c>
      <c r="V3475" s="15">
        <v>315</v>
      </c>
      <c r="W3475" s="14">
        <v>35.843872442000077</v>
      </c>
      <c r="X3475" s="14">
        <v>36.57689552100004</v>
      </c>
      <c r="Y3475" s="14" t="s">
        <v>16708</v>
      </c>
      <c r="Z3475" s="70" t="s">
        <v>5574</v>
      </c>
    </row>
    <row r="3476" spans="1:26" x14ac:dyDescent="0.25">
      <c r="A3476" s="14">
        <v>5538</v>
      </c>
      <c r="B3476" s="14" t="s">
        <v>5230</v>
      </c>
      <c r="C3476" s="14" t="s">
        <v>5281</v>
      </c>
      <c r="D3476" s="14" t="s">
        <v>5282</v>
      </c>
      <c r="E3476" s="14" t="s">
        <v>5283</v>
      </c>
      <c r="F3476" s="14" t="s">
        <v>5282</v>
      </c>
      <c r="G3476" s="14" t="s">
        <v>16709</v>
      </c>
      <c r="H3476" s="14" t="s">
        <v>16710</v>
      </c>
      <c r="I3476" s="14" t="s">
        <v>5571</v>
      </c>
      <c r="J3476" s="15">
        <v>900</v>
      </c>
      <c r="K3476" s="15">
        <v>110</v>
      </c>
      <c r="L3476" s="14" t="s">
        <v>5572</v>
      </c>
      <c r="M3476" s="14">
        <v>2</v>
      </c>
      <c r="N3476" s="15">
        <v>630</v>
      </c>
      <c r="O3476" s="14">
        <v>0</v>
      </c>
      <c r="P3476" s="15">
        <v>286.65000000000003</v>
      </c>
      <c r="Q3476" s="15">
        <v>343.34999999999997</v>
      </c>
      <c r="R3476" s="15">
        <v>276.57</v>
      </c>
      <c r="S3476" s="15">
        <v>144.9</v>
      </c>
      <c r="T3476" s="15">
        <v>113.39999999999999</v>
      </c>
      <c r="U3476" s="15">
        <v>233.1</v>
      </c>
      <c r="V3476" s="15">
        <v>40.950000000000003</v>
      </c>
      <c r="W3476" s="14">
        <v>35.788491957000076</v>
      </c>
      <c r="X3476" s="14">
        <v>36.692086730000028</v>
      </c>
      <c r="Y3476" s="14" t="s">
        <v>16711</v>
      </c>
      <c r="Z3476" s="70" t="s">
        <v>5574</v>
      </c>
    </row>
    <row r="3477" spans="1:26" x14ac:dyDescent="0.25">
      <c r="A3477" s="14">
        <v>5539</v>
      </c>
      <c r="B3477" s="14" t="s">
        <v>5230</v>
      </c>
      <c r="C3477" s="14" t="s">
        <v>5281</v>
      </c>
      <c r="D3477" s="14" t="s">
        <v>5282</v>
      </c>
      <c r="E3477" s="14" t="s">
        <v>5283</v>
      </c>
      <c r="F3477" s="14" t="s">
        <v>5282</v>
      </c>
      <c r="G3477" s="14" t="s">
        <v>16712</v>
      </c>
      <c r="H3477" s="14" t="s">
        <v>16713</v>
      </c>
      <c r="I3477" s="14" t="s">
        <v>5571</v>
      </c>
      <c r="J3477" s="15">
        <v>450</v>
      </c>
      <c r="K3477" s="15">
        <v>60</v>
      </c>
      <c r="L3477" s="14" t="s">
        <v>5572</v>
      </c>
      <c r="M3477" s="14">
        <v>2</v>
      </c>
      <c r="N3477" s="15">
        <v>315</v>
      </c>
      <c r="O3477" s="14">
        <v>0</v>
      </c>
      <c r="P3477" s="15">
        <v>160.65</v>
      </c>
      <c r="Q3477" s="15">
        <v>154.35</v>
      </c>
      <c r="R3477" s="15">
        <v>154.1925</v>
      </c>
      <c r="S3477" s="15">
        <v>72.45</v>
      </c>
      <c r="T3477" s="15">
        <v>36.225000000000044</v>
      </c>
      <c r="U3477" s="15">
        <v>116.55</v>
      </c>
      <c r="V3477" s="15">
        <v>18.899999999999999</v>
      </c>
      <c r="W3477" s="14">
        <v>35.765840770000068</v>
      </c>
      <c r="X3477" s="14">
        <v>36.582518633000063</v>
      </c>
      <c r="Y3477" s="14" t="s">
        <v>16714</v>
      </c>
      <c r="Z3477" s="70" t="s">
        <v>5574</v>
      </c>
    </row>
    <row r="3478" spans="1:26" x14ac:dyDescent="0.25">
      <c r="A3478" s="14">
        <v>3253</v>
      </c>
      <c r="B3478" s="14" t="s">
        <v>5230</v>
      </c>
      <c r="C3478" s="14" t="s">
        <v>5281</v>
      </c>
      <c r="D3478" s="14" t="s">
        <v>5282</v>
      </c>
      <c r="E3478" s="14" t="s">
        <v>5284</v>
      </c>
      <c r="F3478" s="14" t="s">
        <v>5285</v>
      </c>
      <c r="G3478" s="14" t="s">
        <v>6921</v>
      </c>
      <c r="H3478" s="14" t="s">
        <v>6922</v>
      </c>
      <c r="I3478" s="14" t="s">
        <v>5571</v>
      </c>
      <c r="J3478" s="15">
        <v>2000</v>
      </c>
      <c r="K3478" s="15">
        <v>300</v>
      </c>
      <c r="L3478" s="14" t="s">
        <v>5572</v>
      </c>
      <c r="M3478" s="14">
        <v>2</v>
      </c>
      <c r="N3478" s="15">
        <v>1385.2063492063492</v>
      </c>
      <c r="O3478" s="14">
        <v>0</v>
      </c>
      <c r="P3478" s="15">
        <v>706.45523809523809</v>
      </c>
      <c r="Q3478" s="15">
        <v>678.75111111111107</v>
      </c>
      <c r="R3478" s="15">
        <v>595.63873015873014</v>
      </c>
      <c r="S3478" s="15">
        <v>318.59746031746033</v>
      </c>
      <c r="T3478" s="15">
        <v>277.04126984126987</v>
      </c>
      <c r="U3478" s="15">
        <v>512.52634920634921</v>
      </c>
      <c r="V3478" s="15">
        <v>83.112380952380946</v>
      </c>
      <c r="W3478" s="14">
        <v>35.718909421000035</v>
      </c>
      <c r="X3478" s="14">
        <v>36.542134034000071</v>
      </c>
      <c r="Y3478" s="14" t="s">
        <v>6923</v>
      </c>
      <c r="Z3478" s="70" t="s">
        <v>5574</v>
      </c>
    </row>
    <row r="3479" spans="1:26" x14ac:dyDescent="0.25">
      <c r="A3479" s="14">
        <v>3255</v>
      </c>
      <c r="B3479" s="14" t="s">
        <v>5230</v>
      </c>
      <c r="C3479" s="14" t="s">
        <v>5281</v>
      </c>
      <c r="D3479" s="14" t="s">
        <v>5282</v>
      </c>
      <c r="E3479" s="14" t="s">
        <v>5284</v>
      </c>
      <c r="F3479" s="14" t="s">
        <v>5285</v>
      </c>
      <c r="G3479" s="14" t="s">
        <v>6924</v>
      </c>
      <c r="H3479" s="14" t="s">
        <v>6925</v>
      </c>
      <c r="I3479" s="14" t="s">
        <v>5571</v>
      </c>
      <c r="J3479" s="15">
        <v>1500</v>
      </c>
      <c r="K3479" s="15">
        <v>200</v>
      </c>
      <c r="L3479" s="14" t="s">
        <v>5572</v>
      </c>
      <c r="M3479" s="14">
        <v>2</v>
      </c>
      <c r="N3479" s="15">
        <v>1038.9047619047619</v>
      </c>
      <c r="O3479" s="14">
        <v>0</v>
      </c>
      <c r="P3479" s="15">
        <v>558.41130952380956</v>
      </c>
      <c r="Q3479" s="15">
        <v>480.49345238095242</v>
      </c>
      <c r="R3479" s="15">
        <v>449.32630952380947</v>
      </c>
      <c r="S3479" s="15">
        <v>238.94809523809525</v>
      </c>
      <c r="T3479" s="15">
        <v>207.78095238095239</v>
      </c>
      <c r="U3479" s="15">
        <v>384.39476190476194</v>
      </c>
      <c r="V3479" s="15">
        <v>59.737023809523805</v>
      </c>
      <c r="W3479" s="14">
        <v>35.699298603000045</v>
      </c>
      <c r="X3479" s="14">
        <v>36.605539868000051</v>
      </c>
      <c r="Y3479" s="14" t="s">
        <v>6926</v>
      </c>
      <c r="Z3479" s="70" t="s">
        <v>5574</v>
      </c>
    </row>
    <row r="3480" spans="1:26" x14ac:dyDescent="0.25">
      <c r="A3480" s="14">
        <v>3256</v>
      </c>
      <c r="B3480" s="14" t="s">
        <v>5230</v>
      </c>
      <c r="C3480" s="14" t="s">
        <v>5281</v>
      </c>
      <c r="D3480" s="14" t="s">
        <v>5282</v>
      </c>
      <c r="E3480" s="14" t="s">
        <v>5284</v>
      </c>
      <c r="F3480" s="14" t="s">
        <v>5285</v>
      </c>
      <c r="G3480" s="14" t="s">
        <v>6927</v>
      </c>
      <c r="H3480" s="14" t="s">
        <v>6928</v>
      </c>
      <c r="I3480" s="14" t="s">
        <v>5571</v>
      </c>
      <c r="J3480" s="15">
        <v>4200</v>
      </c>
      <c r="K3480" s="15">
        <v>700</v>
      </c>
      <c r="L3480" s="14" t="s">
        <v>5572</v>
      </c>
      <c r="M3480" s="14">
        <v>2</v>
      </c>
      <c r="N3480" s="15">
        <v>2908.9333333333329</v>
      </c>
      <c r="O3480" s="14">
        <v>0</v>
      </c>
      <c r="P3480" s="15">
        <v>1483.5559999999998</v>
      </c>
      <c r="Q3480" s="15">
        <v>1425.3773333333331</v>
      </c>
      <c r="R3480" s="15">
        <v>1323.5646666666664</v>
      </c>
      <c r="S3480" s="15">
        <v>669.05466666666655</v>
      </c>
      <c r="T3480" s="15">
        <v>581.78666666666663</v>
      </c>
      <c r="U3480" s="15">
        <v>996.30966666666666</v>
      </c>
      <c r="V3480" s="15">
        <v>181.80833333333331</v>
      </c>
      <c r="W3480" s="14">
        <v>35.76278951900008</v>
      </c>
      <c r="X3480" s="14">
        <v>36.556763360000048</v>
      </c>
      <c r="Y3480" s="14" t="s">
        <v>6929</v>
      </c>
      <c r="Z3480" s="70" t="s">
        <v>5574</v>
      </c>
    </row>
    <row r="3481" spans="1:26" x14ac:dyDescent="0.25">
      <c r="A3481" s="14">
        <v>3258</v>
      </c>
      <c r="B3481" s="14" t="s">
        <v>5230</v>
      </c>
      <c r="C3481" s="14" t="s">
        <v>5281</v>
      </c>
      <c r="D3481" s="14" t="s">
        <v>5282</v>
      </c>
      <c r="E3481" s="14" t="s">
        <v>5284</v>
      </c>
      <c r="F3481" s="14" t="s">
        <v>5285</v>
      </c>
      <c r="G3481" s="14" t="s">
        <v>6930</v>
      </c>
      <c r="H3481" s="14" t="s">
        <v>6931</v>
      </c>
      <c r="I3481" s="14" t="s">
        <v>5571</v>
      </c>
      <c r="J3481" s="15">
        <v>3200</v>
      </c>
      <c r="K3481" s="15">
        <v>160</v>
      </c>
      <c r="L3481" s="14" t="s">
        <v>5572</v>
      </c>
      <c r="M3481" s="14">
        <v>2</v>
      </c>
      <c r="N3481" s="15">
        <v>2216.3301587301585</v>
      </c>
      <c r="O3481" s="14">
        <v>0</v>
      </c>
      <c r="P3481" s="15">
        <v>1130.3283809523809</v>
      </c>
      <c r="Q3481" s="15">
        <v>1086.0017777777775</v>
      </c>
      <c r="R3481" s="15">
        <v>964.10361904761908</v>
      </c>
      <c r="S3481" s="15">
        <v>509.7559365079365</v>
      </c>
      <c r="T3481" s="15">
        <v>443.26603174603173</v>
      </c>
      <c r="U3481" s="15">
        <v>803.41968253968253</v>
      </c>
      <c r="V3481" s="15">
        <v>138.5206349206349</v>
      </c>
      <c r="W3481" s="14">
        <v>35.726740397000071</v>
      </c>
      <c r="X3481" s="14">
        <v>36.536132737000059</v>
      </c>
      <c r="Y3481" s="14" t="s">
        <v>6932</v>
      </c>
      <c r="Z3481" s="70" t="s">
        <v>5574</v>
      </c>
    </row>
    <row r="3482" spans="1:26" x14ac:dyDescent="0.25">
      <c r="A3482" s="14">
        <v>3262</v>
      </c>
      <c r="B3482" s="14" t="s">
        <v>5230</v>
      </c>
      <c r="C3482" s="14" t="s">
        <v>5281</v>
      </c>
      <c r="D3482" s="14" t="s">
        <v>5282</v>
      </c>
      <c r="E3482" s="14" t="s">
        <v>5284</v>
      </c>
      <c r="F3482" s="14" t="s">
        <v>5285</v>
      </c>
      <c r="G3482" s="14" t="s">
        <v>6933</v>
      </c>
      <c r="H3482" s="14" t="s">
        <v>6934</v>
      </c>
      <c r="I3482" s="14" t="s">
        <v>5571</v>
      </c>
      <c r="J3482" s="15">
        <v>2100</v>
      </c>
      <c r="K3482" s="15">
        <v>120</v>
      </c>
      <c r="L3482" s="14" t="s">
        <v>5572</v>
      </c>
      <c r="M3482" s="14">
        <v>2</v>
      </c>
      <c r="N3482" s="15">
        <v>1454.4666666666665</v>
      </c>
      <c r="O3482" s="14">
        <v>0</v>
      </c>
      <c r="P3482" s="15">
        <v>763.59499999999991</v>
      </c>
      <c r="Q3482" s="15">
        <v>690.87166666666656</v>
      </c>
      <c r="R3482" s="15">
        <v>634.14746666666645</v>
      </c>
      <c r="S3482" s="15">
        <v>334.52733333333327</v>
      </c>
      <c r="T3482" s="15">
        <v>283.62099999999998</v>
      </c>
      <c r="U3482" s="15">
        <v>538.15266666666662</v>
      </c>
      <c r="V3482" s="15">
        <v>83.631833333333319</v>
      </c>
      <c r="W3482" s="14">
        <v>35.737613020000026</v>
      </c>
      <c r="X3482" s="14">
        <v>36.578404047000049</v>
      </c>
      <c r="Y3482" s="14" t="s">
        <v>6935</v>
      </c>
      <c r="Z3482" s="70" t="s">
        <v>5574</v>
      </c>
    </row>
    <row r="3483" spans="1:26" x14ac:dyDescent="0.25">
      <c r="A3483" s="14">
        <v>3263</v>
      </c>
      <c r="B3483" s="14" t="s">
        <v>5230</v>
      </c>
      <c r="C3483" s="14" t="s">
        <v>5281</v>
      </c>
      <c r="D3483" s="14" t="s">
        <v>5282</v>
      </c>
      <c r="E3483" s="14" t="s">
        <v>5284</v>
      </c>
      <c r="F3483" s="14" t="s">
        <v>5285</v>
      </c>
      <c r="G3483" s="14" t="s">
        <v>6936</v>
      </c>
      <c r="H3483" s="14" t="s">
        <v>6937</v>
      </c>
      <c r="I3483" s="14" t="s">
        <v>5571</v>
      </c>
      <c r="J3483" s="15">
        <v>2600</v>
      </c>
      <c r="K3483" s="15">
        <v>900</v>
      </c>
      <c r="L3483" s="14" t="s">
        <v>5572</v>
      </c>
      <c r="M3483" s="14">
        <v>3</v>
      </c>
      <c r="N3483" s="15">
        <v>1800.7682539682539</v>
      </c>
      <c r="O3483" s="14">
        <v>0</v>
      </c>
      <c r="P3483" s="15">
        <v>891.38028571428572</v>
      </c>
      <c r="Q3483" s="15">
        <v>909.38796825396821</v>
      </c>
      <c r="R3483" s="15">
        <v>783.33419047619054</v>
      </c>
      <c r="S3483" s="15">
        <v>414.17669841269844</v>
      </c>
      <c r="T3483" s="15">
        <v>360.1536507936508</v>
      </c>
      <c r="U3483" s="15">
        <v>657.28041269841265</v>
      </c>
      <c r="V3483" s="15">
        <v>108.04609523809523</v>
      </c>
      <c r="W3483" s="14">
        <v>35.701477987000032</v>
      </c>
      <c r="X3483" s="14">
        <v>36.45825224500004</v>
      </c>
      <c r="Y3483" s="14" t="s">
        <v>6938</v>
      </c>
      <c r="Z3483" s="70" t="s">
        <v>5574</v>
      </c>
    </row>
    <row r="3484" spans="1:26" x14ac:dyDescent="0.25">
      <c r="A3484" s="14">
        <v>3267</v>
      </c>
      <c r="B3484" s="14" t="s">
        <v>5230</v>
      </c>
      <c r="C3484" s="14" t="s">
        <v>5281</v>
      </c>
      <c r="D3484" s="14" t="s">
        <v>5282</v>
      </c>
      <c r="E3484" s="14" t="s">
        <v>5284</v>
      </c>
      <c r="F3484" s="14" t="s">
        <v>5285</v>
      </c>
      <c r="G3484" s="14" t="s">
        <v>6939</v>
      </c>
      <c r="H3484" s="14" t="s">
        <v>6940</v>
      </c>
      <c r="I3484" s="14" t="s">
        <v>5571</v>
      </c>
      <c r="J3484" s="15">
        <v>1800</v>
      </c>
      <c r="K3484" s="15">
        <v>250</v>
      </c>
      <c r="L3484" s="14" t="s">
        <v>5572</v>
      </c>
      <c r="M3484" s="14">
        <v>2</v>
      </c>
      <c r="N3484" s="15">
        <v>1246.6857142857141</v>
      </c>
      <c r="O3484" s="14">
        <v>0</v>
      </c>
      <c r="P3484" s="15">
        <v>626.45957142857128</v>
      </c>
      <c r="Q3484" s="15">
        <v>620.2261428571428</v>
      </c>
      <c r="R3484" s="15">
        <v>548.85338571428565</v>
      </c>
      <c r="S3484" s="15">
        <v>285.1793571428571</v>
      </c>
      <c r="T3484" s="15">
        <v>255.57057142857141</v>
      </c>
      <c r="U3484" s="15">
        <v>456.59864285714275</v>
      </c>
      <c r="V3484" s="15">
        <v>62.334285714285762</v>
      </c>
      <c r="W3484" s="14">
        <v>35.72521288300004</v>
      </c>
      <c r="X3484" s="14">
        <v>36.598840120000034</v>
      </c>
      <c r="Y3484" s="14" t="s">
        <v>6941</v>
      </c>
      <c r="Z3484" s="70" t="s">
        <v>5574</v>
      </c>
    </row>
    <row r="3485" spans="1:26" x14ac:dyDescent="0.25">
      <c r="A3485" s="14">
        <v>3269</v>
      </c>
      <c r="B3485" s="14" t="s">
        <v>5230</v>
      </c>
      <c r="C3485" s="14" t="s">
        <v>5281</v>
      </c>
      <c r="D3485" s="14" t="s">
        <v>5282</v>
      </c>
      <c r="E3485" s="14" t="s">
        <v>5284</v>
      </c>
      <c r="F3485" s="14" t="s">
        <v>5285</v>
      </c>
      <c r="G3485" s="14" t="s">
        <v>6942</v>
      </c>
      <c r="H3485" s="14" t="s">
        <v>414</v>
      </c>
      <c r="I3485" s="14" t="s">
        <v>5571</v>
      </c>
      <c r="J3485" s="15">
        <v>2500</v>
      </c>
      <c r="K3485" s="15">
        <v>450</v>
      </c>
      <c r="L3485" s="14" t="s">
        <v>5572</v>
      </c>
      <c r="M3485" s="14">
        <v>2</v>
      </c>
      <c r="N3485" s="15">
        <v>1731.5079365079364</v>
      </c>
      <c r="O3485" s="14">
        <v>0</v>
      </c>
      <c r="P3485" s="15">
        <v>857.09642857142853</v>
      </c>
      <c r="Q3485" s="15">
        <v>874.41150793650786</v>
      </c>
      <c r="R3485" s="15">
        <v>753.20595238095234</v>
      </c>
      <c r="S3485" s="15">
        <v>398.24682539682539</v>
      </c>
      <c r="T3485" s="15">
        <v>346.30158730158729</v>
      </c>
      <c r="U3485" s="15">
        <v>632.00039682539682</v>
      </c>
      <c r="V3485" s="15">
        <v>103.89047619047618</v>
      </c>
      <c r="W3485" s="14">
        <v>35.71074333200005</v>
      </c>
      <c r="X3485" s="14">
        <v>36.475704800000074</v>
      </c>
      <c r="Y3485" s="14" t="s">
        <v>6943</v>
      </c>
      <c r="Z3485" s="70" t="s">
        <v>5574</v>
      </c>
    </row>
    <row r="3486" spans="1:26" x14ac:dyDescent="0.25">
      <c r="A3486" s="14">
        <v>3254</v>
      </c>
      <c r="B3486" s="14" t="s">
        <v>5230</v>
      </c>
      <c r="C3486" s="14" t="s">
        <v>5281</v>
      </c>
      <c r="D3486" s="14" t="s">
        <v>5282</v>
      </c>
      <c r="E3486" s="14" t="s">
        <v>5284</v>
      </c>
      <c r="F3486" s="14" t="s">
        <v>5285</v>
      </c>
      <c r="G3486" s="14" t="s">
        <v>8057</v>
      </c>
      <c r="H3486" s="14" t="s">
        <v>8058</v>
      </c>
      <c r="I3486" s="14" t="s">
        <v>5571</v>
      </c>
      <c r="J3486" s="15">
        <v>3000</v>
      </c>
      <c r="K3486" s="15">
        <v>480</v>
      </c>
      <c r="L3486" s="14" t="s">
        <v>5572</v>
      </c>
      <c r="M3486" s="14">
        <v>3</v>
      </c>
      <c r="N3486" s="15">
        <v>2077.8095238095239</v>
      </c>
      <c r="O3486" s="14">
        <v>0</v>
      </c>
      <c r="P3486" s="15">
        <v>1059.6828571428571</v>
      </c>
      <c r="Q3486" s="15">
        <v>1018.1266666666667</v>
      </c>
      <c r="R3486" s="15">
        <v>893.4580952380951</v>
      </c>
      <c r="S3486" s="15">
        <v>477.8961904761905</v>
      </c>
      <c r="T3486" s="15">
        <v>415.56190476190477</v>
      </c>
      <c r="U3486" s="15">
        <v>768.78952380952387</v>
      </c>
      <c r="V3486" s="15">
        <v>124.66857142857143</v>
      </c>
      <c r="W3486" s="14">
        <v>35.715738376000047</v>
      </c>
      <c r="X3486" s="14">
        <v>36.533101309000074</v>
      </c>
      <c r="Y3486" s="14" t="s">
        <v>8059</v>
      </c>
      <c r="Z3486" s="70" t="s">
        <v>5574</v>
      </c>
    </row>
    <row r="3487" spans="1:26" x14ac:dyDescent="0.25">
      <c r="A3487" s="14">
        <v>3257</v>
      </c>
      <c r="B3487" s="14" t="s">
        <v>5230</v>
      </c>
      <c r="C3487" s="14" t="s">
        <v>5281</v>
      </c>
      <c r="D3487" s="14" t="s">
        <v>5282</v>
      </c>
      <c r="E3487" s="14" t="s">
        <v>5284</v>
      </c>
      <c r="F3487" s="14" t="s">
        <v>5285</v>
      </c>
      <c r="G3487" s="14" t="s">
        <v>8060</v>
      </c>
      <c r="H3487" s="14" t="s">
        <v>5285</v>
      </c>
      <c r="I3487" s="14" t="s">
        <v>5571</v>
      </c>
      <c r="J3487" s="15">
        <v>5100</v>
      </c>
      <c r="K3487" s="15">
        <v>1500</v>
      </c>
      <c r="L3487" s="14" t="s">
        <v>5572</v>
      </c>
      <c r="M3487" s="14">
        <v>3</v>
      </c>
      <c r="N3487" s="15">
        <v>3532.2761904761901</v>
      </c>
      <c r="O3487" s="14">
        <v>0</v>
      </c>
      <c r="P3487" s="15">
        <v>1836.7836190476189</v>
      </c>
      <c r="Q3487" s="15">
        <v>1695.4925714285712</v>
      </c>
      <c r="R3487" s="15">
        <v>1518.8787619047616</v>
      </c>
      <c r="S3487" s="15">
        <v>816.83886904761903</v>
      </c>
      <c r="T3487" s="15">
        <v>706.45523809523809</v>
      </c>
      <c r="U3487" s="15">
        <v>1306.9421904761903</v>
      </c>
      <c r="V3487" s="15">
        <v>211.9365714285714</v>
      </c>
      <c r="W3487" s="14">
        <v>35.72115331100008</v>
      </c>
      <c r="X3487" s="14">
        <v>36.556492404000039</v>
      </c>
      <c r="Y3487" s="14" t="s">
        <v>8061</v>
      </c>
      <c r="Z3487" s="70" t="s">
        <v>5574</v>
      </c>
    </row>
    <row r="3488" spans="1:26" x14ac:dyDescent="0.25">
      <c r="A3488" s="14">
        <v>3259</v>
      </c>
      <c r="B3488" s="14" t="s">
        <v>5230</v>
      </c>
      <c r="C3488" s="14" t="s">
        <v>5281</v>
      </c>
      <c r="D3488" s="14" t="s">
        <v>5282</v>
      </c>
      <c r="E3488" s="14" t="s">
        <v>5284</v>
      </c>
      <c r="F3488" s="14" t="s">
        <v>5285</v>
      </c>
      <c r="G3488" s="14" t="s">
        <v>8062</v>
      </c>
      <c r="H3488" s="14" t="s">
        <v>8063</v>
      </c>
      <c r="I3488" s="14" t="s">
        <v>5571</v>
      </c>
      <c r="J3488" s="15">
        <v>3300</v>
      </c>
      <c r="K3488" s="15">
        <v>150</v>
      </c>
      <c r="L3488" s="14" t="s">
        <v>5572</v>
      </c>
      <c r="M3488" s="14">
        <v>2</v>
      </c>
      <c r="N3488" s="15">
        <v>2285.5904761904762</v>
      </c>
      <c r="O3488" s="14">
        <v>0</v>
      </c>
      <c r="P3488" s="15">
        <v>1165.651142857143</v>
      </c>
      <c r="Q3488" s="15">
        <v>1119.9393333333333</v>
      </c>
      <c r="R3488" s="15">
        <v>982.80390476190473</v>
      </c>
      <c r="S3488" s="15">
        <v>525.68580952380955</v>
      </c>
      <c r="T3488" s="15">
        <v>457.11809523809529</v>
      </c>
      <c r="U3488" s="15">
        <v>845.66847619047621</v>
      </c>
      <c r="V3488" s="15">
        <v>137.13542857142858</v>
      </c>
      <c r="W3488" s="14">
        <v>35.73548637600004</v>
      </c>
      <c r="X3488" s="14">
        <v>36.499996771000042</v>
      </c>
      <c r="Y3488" s="14" t="s">
        <v>8064</v>
      </c>
      <c r="Z3488" s="70" t="s">
        <v>5574</v>
      </c>
    </row>
    <row r="3489" spans="1:26" x14ac:dyDescent="0.25">
      <c r="A3489" s="14">
        <v>3260</v>
      </c>
      <c r="B3489" s="14" t="s">
        <v>5230</v>
      </c>
      <c r="C3489" s="14" t="s">
        <v>5281</v>
      </c>
      <c r="D3489" s="14" t="s">
        <v>5282</v>
      </c>
      <c r="E3489" s="14" t="s">
        <v>5284</v>
      </c>
      <c r="F3489" s="14" t="s">
        <v>5285</v>
      </c>
      <c r="G3489" s="14" t="s">
        <v>8065</v>
      </c>
      <c r="H3489" s="14" t="s">
        <v>8066</v>
      </c>
      <c r="I3489" s="14" t="s">
        <v>5571</v>
      </c>
      <c r="J3489" s="15">
        <v>3700</v>
      </c>
      <c r="K3489" s="15">
        <v>1200</v>
      </c>
      <c r="L3489" s="14" t="s">
        <v>5572</v>
      </c>
      <c r="M3489" s="14">
        <v>3</v>
      </c>
      <c r="N3489" s="15">
        <v>2562.6317460317459</v>
      </c>
      <c r="O3489" s="14">
        <v>0</v>
      </c>
      <c r="P3489" s="15">
        <v>1306.9421904761905</v>
      </c>
      <c r="Q3489" s="15">
        <v>1255.6895555555554</v>
      </c>
      <c r="R3489" s="15">
        <v>1101.9316507936505</v>
      </c>
      <c r="S3489" s="15">
        <v>589.40530158730155</v>
      </c>
      <c r="T3489" s="15">
        <v>512.52634920634921</v>
      </c>
      <c r="U3489" s="15">
        <v>948.17374603174596</v>
      </c>
      <c r="V3489" s="15">
        <v>153.75790476190474</v>
      </c>
      <c r="W3489" s="14">
        <v>35.65703617500003</v>
      </c>
      <c r="X3489" s="14">
        <v>36.439732327000058</v>
      </c>
      <c r="Y3489" s="14" t="s">
        <v>8067</v>
      </c>
      <c r="Z3489" s="70" t="s">
        <v>5574</v>
      </c>
    </row>
    <row r="3490" spans="1:26" x14ac:dyDescent="0.25">
      <c r="A3490" s="14">
        <v>3261</v>
      </c>
      <c r="B3490" s="14" t="s">
        <v>5230</v>
      </c>
      <c r="C3490" s="14" t="s">
        <v>5281</v>
      </c>
      <c r="D3490" s="14" t="s">
        <v>5282</v>
      </c>
      <c r="E3490" s="14" t="s">
        <v>5284</v>
      </c>
      <c r="F3490" s="14" t="s">
        <v>5285</v>
      </c>
      <c r="G3490" s="14" t="s">
        <v>8068</v>
      </c>
      <c r="H3490" s="14" t="s">
        <v>8069</v>
      </c>
      <c r="I3490" s="14" t="s">
        <v>5571</v>
      </c>
      <c r="J3490" s="15">
        <v>1000</v>
      </c>
      <c r="K3490" s="15">
        <v>630</v>
      </c>
      <c r="L3490" s="14" t="s">
        <v>5572</v>
      </c>
      <c r="M3490" s="14">
        <v>3</v>
      </c>
      <c r="N3490" s="15">
        <v>692.60317460317458</v>
      </c>
      <c r="O3490" s="14">
        <v>0</v>
      </c>
      <c r="P3490" s="15">
        <v>342.83857142857141</v>
      </c>
      <c r="Q3490" s="15">
        <v>349.76460317460317</v>
      </c>
      <c r="R3490" s="15">
        <v>297.81936507936507</v>
      </c>
      <c r="S3490" s="15">
        <v>159.29873015873017</v>
      </c>
      <c r="T3490" s="15">
        <v>138.52063492063493</v>
      </c>
      <c r="U3490" s="15">
        <v>256.2631746031746</v>
      </c>
      <c r="V3490" s="15">
        <v>41.556190476190473</v>
      </c>
      <c r="W3490" s="14">
        <v>35.688444674000039</v>
      </c>
      <c r="X3490" s="14">
        <v>36.445633517000033</v>
      </c>
      <c r="Y3490" s="14" t="s">
        <v>8070</v>
      </c>
      <c r="Z3490" s="70" t="s">
        <v>5574</v>
      </c>
    </row>
    <row r="3491" spans="1:26" x14ac:dyDescent="0.25">
      <c r="A3491" s="14">
        <v>3264</v>
      </c>
      <c r="B3491" s="14" t="s">
        <v>5230</v>
      </c>
      <c r="C3491" s="14" t="s">
        <v>5281</v>
      </c>
      <c r="D3491" s="14" t="s">
        <v>5282</v>
      </c>
      <c r="E3491" s="14" t="s">
        <v>5284</v>
      </c>
      <c r="F3491" s="14" t="s">
        <v>5285</v>
      </c>
      <c r="G3491" s="14" t="s">
        <v>8071</v>
      </c>
      <c r="H3491" s="14" t="s">
        <v>8072</v>
      </c>
      <c r="I3491" s="14" t="s">
        <v>5571</v>
      </c>
      <c r="J3491" s="15">
        <v>6500</v>
      </c>
      <c r="K3491" s="15">
        <v>1600</v>
      </c>
      <c r="L3491" s="14" t="s">
        <v>5572</v>
      </c>
      <c r="M3491" s="14">
        <v>3</v>
      </c>
      <c r="N3491" s="15">
        <v>4501.9206349206343</v>
      </c>
      <c r="O3491" s="14">
        <v>0</v>
      </c>
      <c r="P3491" s="15">
        <v>2318.4891269841269</v>
      </c>
      <c r="Q3491" s="15">
        <v>2183.4315079365074</v>
      </c>
      <c r="R3491" s="15">
        <v>1935.8258730158723</v>
      </c>
      <c r="S3491" s="15">
        <v>1035.4417460317459</v>
      </c>
      <c r="T3491" s="15">
        <v>900.38412698412685</v>
      </c>
      <c r="U3491" s="15">
        <v>1665.7106349206347</v>
      </c>
      <c r="V3491" s="15">
        <v>270.11523809523806</v>
      </c>
      <c r="W3491" s="14">
        <v>35.695990782000024</v>
      </c>
      <c r="X3491" s="14">
        <v>36.503610500000036</v>
      </c>
      <c r="Y3491" s="14" t="s">
        <v>8073</v>
      </c>
      <c r="Z3491" s="70" t="s">
        <v>5574</v>
      </c>
    </row>
    <row r="3492" spans="1:26" x14ac:dyDescent="0.25">
      <c r="A3492" s="14">
        <v>3265</v>
      </c>
      <c r="B3492" s="14" t="s">
        <v>5230</v>
      </c>
      <c r="C3492" s="14" t="s">
        <v>5281</v>
      </c>
      <c r="D3492" s="14" t="s">
        <v>5282</v>
      </c>
      <c r="E3492" s="14" t="s">
        <v>5284</v>
      </c>
      <c r="F3492" s="14" t="s">
        <v>5285</v>
      </c>
      <c r="G3492" s="14" t="s">
        <v>8074</v>
      </c>
      <c r="H3492" s="14" t="s">
        <v>8075</v>
      </c>
      <c r="I3492" s="14" t="s">
        <v>5571</v>
      </c>
      <c r="J3492" s="15">
        <v>3800</v>
      </c>
      <c r="K3492" s="15">
        <v>250</v>
      </c>
      <c r="L3492" s="14" t="s">
        <v>5572</v>
      </c>
      <c r="M3492" s="14">
        <v>3</v>
      </c>
      <c r="N3492" s="15">
        <v>2631.8920634920632</v>
      </c>
      <c r="O3492" s="14">
        <v>0</v>
      </c>
      <c r="P3492" s="15">
        <v>1329.105492063492</v>
      </c>
      <c r="Q3492" s="15">
        <v>1302.7865714285713</v>
      </c>
      <c r="R3492" s="15">
        <v>1131.7135873015868</v>
      </c>
      <c r="S3492" s="15">
        <v>605.33517460317455</v>
      </c>
      <c r="T3492" s="15">
        <v>526.37841269841272</v>
      </c>
      <c r="U3492" s="15">
        <v>973.80006349206337</v>
      </c>
      <c r="V3492" s="15">
        <v>157.91352380952378</v>
      </c>
      <c r="W3492" s="14">
        <v>35.718509576000031</v>
      </c>
      <c r="X3492" s="14">
        <v>36.477635101000033</v>
      </c>
      <c r="Y3492" s="14" t="s">
        <v>8076</v>
      </c>
      <c r="Z3492" s="70" t="s">
        <v>5574</v>
      </c>
    </row>
    <row r="3493" spans="1:26" x14ac:dyDescent="0.25">
      <c r="A3493" s="14">
        <v>3270</v>
      </c>
      <c r="B3493" s="14" t="s">
        <v>5230</v>
      </c>
      <c r="C3493" s="14" t="s">
        <v>5281</v>
      </c>
      <c r="D3493" s="14" t="s">
        <v>5282</v>
      </c>
      <c r="E3493" s="14" t="s">
        <v>5284</v>
      </c>
      <c r="F3493" s="14" t="s">
        <v>5285</v>
      </c>
      <c r="G3493" s="14" t="s">
        <v>8077</v>
      </c>
      <c r="H3493" s="14" t="s">
        <v>8078</v>
      </c>
      <c r="I3493" s="14" t="s">
        <v>5571</v>
      </c>
      <c r="J3493" s="15">
        <v>3200</v>
      </c>
      <c r="K3493" s="15">
        <v>900</v>
      </c>
      <c r="L3493" s="14" t="s">
        <v>5572</v>
      </c>
      <c r="M3493" s="14">
        <v>3</v>
      </c>
      <c r="N3493" s="15">
        <v>2216.3301587301585</v>
      </c>
      <c r="O3493" s="14">
        <v>0</v>
      </c>
      <c r="P3493" s="15">
        <v>1196.8182857142856</v>
      </c>
      <c r="Q3493" s="15">
        <v>1019.5118730158728</v>
      </c>
      <c r="R3493" s="15">
        <v>968.53627936507905</v>
      </c>
      <c r="S3493" s="15">
        <v>509.7559365079365</v>
      </c>
      <c r="T3493" s="15">
        <v>421.10273015873014</v>
      </c>
      <c r="U3493" s="15">
        <v>820.04215873015858</v>
      </c>
      <c r="V3493" s="15">
        <v>132.97980952380951</v>
      </c>
      <c r="W3493" s="14">
        <v>35.743315050000035</v>
      </c>
      <c r="X3493" s="14">
        <v>36.561375489000056</v>
      </c>
      <c r="Y3493" s="14" t="s">
        <v>8079</v>
      </c>
      <c r="Z3493" s="70" t="s">
        <v>5574</v>
      </c>
    </row>
    <row r="3494" spans="1:26" x14ac:dyDescent="0.25">
      <c r="A3494" s="14">
        <v>3266</v>
      </c>
      <c r="B3494" s="14" t="s">
        <v>5230</v>
      </c>
      <c r="C3494" s="14" t="s">
        <v>5281</v>
      </c>
      <c r="D3494" s="14" t="s">
        <v>5282</v>
      </c>
      <c r="E3494" s="14" t="s">
        <v>5284</v>
      </c>
      <c r="F3494" s="14" t="s">
        <v>5285</v>
      </c>
      <c r="G3494" s="14" t="s">
        <v>8626</v>
      </c>
      <c r="H3494" s="14" t="s">
        <v>8627</v>
      </c>
      <c r="I3494" s="14" t="s">
        <v>5837</v>
      </c>
      <c r="J3494" s="15">
        <v>7000</v>
      </c>
      <c r="K3494" s="15">
        <v>1960</v>
      </c>
      <c r="L3494" s="14" t="s">
        <v>5572</v>
      </c>
      <c r="M3494" s="14">
        <v>3</v>
      </c>
      <c r="N3494" s="15">
        <v>4848.2222222222217</v>
      </c>
      <c r="O3494" s="14">
        <v>0</v>
      </c>
      <c r="P3494" s="15">
        <v>2448.3522222222218</v>
      </c>
      <c r="Q3494" s="15">
        <v>2399.87</v>
      </c>
      <c r="R3494" s="15">
        <v>2113.8248888888888</v>
      </c>
      <c r="S3494" s="15">
        <v>1115.0911111111111</v>
      </c>
      <c r="T3494" s="15">
        <v>945.40333333333331</v>
      </c>
      <c r="U3494" s="15">
        <v>1793.8422222222221</v>
      </c>
      <c r="V3494" s="15">
        <v>278.77277777777772</v>
      </c>
      <c r="W3494" s="14">
        <v>35.685179576000053</v>
      </c>
      <c r="X3494" s="14">
        <v>36.541886035000061</v>
      </c>
      <c r="Y3494" s="14" t="s">
        <v>8628</v>
      </c>
      <c r="Z3494" s="70" t="s">
        <v>5574</v>
      </c>
    </row>
    <row r="3495" spans="1:26" x14ac:dyDescent="0.25">
      <c r="A3495" s="14">
        <v>3271</v>
      </c>
      <c r="B3495" s="14" t="s">
        <v>5230</v>
      </c>
      <c r="C3495" s="14" t="s">
        <v>5281</v>
      </c>
      <c r="D3495" s="14" t="s">
        <v>5282</v>
      </c>
      <c r="E3495" s="14" t="s">
        <v>5284</v>
      </c>
      <c r="F3495" s="14" t="s">
        <v>5285</v>
      </c>
      <c r="G3495" s="14" t="s">
        <v>8629</v>
      </c>
      <c r="H3495" s="14" t="s">
        <v>8630</v>
      </c>
      <c r="I3495" s="14" t="s">
        <v>5571</v>
      </c>
      <c r="J3495" s="15">
        <v>5100</v>
      </c>
      <c r="K3495" s="15">
        <v>1000</v>
      </c>
      <c r="L3495" s="14" t="s">
        <v>5572</v>
      </c>
      <c r="M3495" s="14">
        <v>3</v>
      </c>
      <c r="N3495" s="15">
        <v>3532.2761904761901</v>
      </c>
      <c r="O3495" s="14">
        <v>0</v>
      </c>
      <c r="P3495" s="15">
        <v>1783.7994761904761</v>
      </c>
      <c r="Q3495" s="15">
        <v>1748.476714285714</v>
      </c>
      <c r="R3495" s="15">
        <v>1518.8787619047614</v>
      </c>
      <c r="S3495" s="15">
        <v>812.42352380952377</v>
      </c>
      <c r="T3495" s="15">
        <v>706.45523809523809</v>
      </c>
      <c r="U3495" s="15">
        <v>1306.9421904761903</v>
      </c>
      <c r="V3495" s="15">
        <v>211.9365714285714</v>
      </c>
      <c r="W3495" s="14">
        <v>35.659885663000068</v>
      </c>
      <c r="X3495" s="14">
        <v>36.48486956000005</v>
      </c>
      <c r="Y3495" s="14" t="s">
        <v>8631</v>
      </c>
      <c r="Z3495" s="70" t="s">
        <v>5574</v>
      </c>
    </row>
    <row r="3496" spans="1:26" x14ac:dyDescent="0.25">
      <c r="A3496" s="14">
        <v>3268</v>
      </c>
      <c r="B3496" s="14" t="s">
        <v>5230</v>
      </c>
      <c r="C3496" s="14" t="s">
        <v>5281</v>
      </c>
      <c r="D3496" s="14" t="s">
        <v>5282</v>
      </c>
      <c r="E3496" s="14" t="s">
        <v>5284</v>
      </c>
      <c r="F3496" s="14" t="s">
        <v>5285</v>
      </c>
      <c r="G3496" s="14" t="s">
        <v>13805</v>
      </c>
      <c r="H3496" s="14" t="s">
        <v>13806</v>
      </c>
      <c r="I3496" s="14" t="s">
        <v>5571</v>
      </c>
      <c r="J3496" s="15">
        <v>1400</v>
      </c>
      <c r="K3496" s="15">
        <v>160</v>
      </c>
      <c r="L3496" s="14" t="s">
        <v>5572</v>
      </c>
      <c r="M3496" s="14">
        <v>2</v>
      </c>
      <c r="N3496" s="15">
        <v>969.64444444444439</v>
      </c>
      <c r="O3496" s="14">
        <v>0</v>
      </c>
      <c r="P3496" s="15">
        <v>489.6704444444444</v>
      </c>
      <c r="Q3496" s="15">
        <v>479.97399999999999</v>
      </c>
      <c r="R3496" s="15">
        <v>414.52300000000002</v>
      </c>
      <c r="S3496" s="15">
        <v>215.74588888888889</v>
      </c>
      <c r="T3496" s="15">
        <v>193.92888888888888</v>
      </c>
      <c r="U3496" s="15">
        <v>358.76844444444441</v>
      </c>
      <c r="V3496" s="15">
        <v>60.602777777777774</v>
      </c>
      <c r="W3496" s="14">
        <v>35.755139219000057</v>
      </c>
      <c r="X3496" s="14">
        <v>36.585919305000061</v>
      </c>
      <c r="Y3496" s="14" t="s">
        <v>13807</v>
      </c>
      <c r="Z3496" s="70" t="s">
        <v>5574</v>
      </c>
    </row>
    <row r="3497" spans="1:26" x14ac:dyDescent="0.25">
      <c r="A3497" s="14">
        <v>3272</v>
      </c>
      <c r="B3497" s="14" t="s">
        <v>5230</v>
      </c>
      <c r="C3497" s="14" t="s">
        <v>5281</v>
      </c>
      <c r="D3497" s="14" t="s">
        <v>5282</v>
      </c>
      <c r="E3497" s="14" t="s">
        <v>5286</v>
      </c>
      <c r="F3497" s="14" t="s">
        <v>5287</v>
      </c>
      <c r="G3497" s="14" t="s">
        <v>6944</v>
      </c>
      <c r="H3497" s="14" t="s">
        <v>6945</v>
      </c>
      <c r="I3497" s="14" t="s">
        <v>5571</v>
      </c>
      <c r="J3497" s="15">
        <v>960</v>
      </c>
      <c r="K3497" s="15">
        <v>170</v>
      </c>
      <c r="L3497" s="14" t="s">
        <v>5572</v>
      </c>
      <c r="M3497" s="14">
        <v>3</v>
      </c>
      <c r="N3497" s="15">
        <v>664.87979539641947</v>
      </c>
      <c r="O3497" s="14">
        <v>0</v>
      </c>
      <c r="P3497" s="15">
        <v>254.31652173913045</v>
      </c>
      <c r="Q3497" s="15">
        <v>410.56327365728896</v>
      </c>
      <c r="R3497" s="15">
        <v>270.93851662404097</v>
      </c>
      <c r="S3497" s="15">
        <v>134.63815856777495</v>
      </c>
      <c r="T3497" s="15">
        <v>141.28695652173914</v>
      </c>
      <c r="U3497" s="15">
        <v>247.66772378516626</v>
      </c>
      <c r="V3497" s="15">
        <v>47.372685421994909</v>
      </c>
      <c r="W3497" s="14">
        <v>35.760365726000032</v>
      </c>
      <c r="X3497" s="14">
        <v>36.468423769000026</v>
      </c>
      <c r="Y3497" s="14" t="s">
        <v>6946</v>
      </c>
      <c r="Z3497" s="70" t="s">
        <v>5574</v>
      </c>
    </row>
    <row r="3498" spans="1:26" x14ac:dyDescent="0.25">
      <c r="A3498" s="14">
        <v>3274</v>
      </c>
      <c r="B3498" s="14" t="s">
        <v>5230</v>
      </c>
      <c r="C3498" s="14" t="s">
        <v>5281</v>
      </c>
      <c r="D3498" s="14" t="s">
        <v>5282</v>
      </c>
      <c r="E3498" s="14" t="s">
        <v>5286</v>
      </c>
      <c r="F3498" s="14" t="s">
        <v>5287</v>
      </c>
      <c r="G3498" s="14" t="s">
        <v>6947</v>
      </c>
      <c r="H3498" s="14" t="s">
        <v>6948</v>
      </c>
      <c r="I3498" s="14" t="s">
        <v>5571</v>
      </c>
      <c r="J3498" s="15">
        <v>3100</v>
      </c>
      <c r="K3498" s="15">
        <v>690</v>
      </c>
      <c r="L3498" s="14" t="s">
        <v>5572</v>
      </c>
      <c r="M3498" s="14">
        <v>4</v>
      </c>
      <c r="N3498" s="15">
        <v>2147.0076726342709</v>
      </c>
      <c r="O3498" s="14">
        <v>0</v>
      </c>
      <c r="P3498" s="15">
        <v>1073.5038363171354</v>
      </c>
      <c r="Q3498" s="15">
        <v>1073.5038363171354</v>
      </c>
      <c r="R3498" s="15">
        <v>941.99961636828641</v>
      </c>
      <c r="S3498" s="15">
        <v>493.8117647058823</v>
      </c>
      <c r="T3498" s="15">
        <v>429.40153452685422</v>
      </c>
      <c r="U3498" s="15">
        <v>794.39283887468025</v>
      </c>
      <c r="V3498" s="15">
        <v>110.03414322250637</v>
      </c>
      <c r="W3498" s="14">
        <v>35.86970849800008</v>
      </c>
      <c r="X3498" s="14">
        <v>36.503012316000024</v>
      </c>
      <c r="Y3498" s="14" t="s">
        <v>6949</v>
      </c>
      <c r="Z3498" s="70" t="s">
        <v>5574</v>
      </c>
    </row>
    <row r="3499" spans="1:26" x14ac:dyDescent="0.25">
      <c r="A3499" s="14">
        <v>3280</v>
      </c>
      <c r="B3499" s="14" t="s">
        <v>5230</v>
      </c>
      <c r="C3499" s="14" t="s">
        <v>5281</v>
      </c>
      <c r="D3499" s="14" t="s">
        <v>5282</v>
      </c>
      <c r="E3499" s="14" t="s">
        <v>5286</v>
      </c>
      <c r="F3499" s="14" t="s">
        <v>5287</v>
      </c>
      <c r="G3499" s="14" t="s">
        <v>6950</v>
      </c>
      <c r="H3499" s="14" t="s">
        <v>6951</v>
      </c>
      <c r="I3499" s="14" t="s">
        <v>5571</v>
      </c>
      <c r="J3499" s="15">
        <v>720</v>
      </c>
      <c r="K3499" s="15">
        <v>110</v>
      </c>
      <c r="L3499" s="14" t="s">
        <v>5572</v>
      </c>
      <c r="M3499" s="14">
        <v>3</v>
      </c>
      <c r="N3499" s="15">
        <v>498.65984654731454</v>
      </c>
      <c r="O3499" s="14">
        <v>0</v>
      </c>
      <c r="P3499" s="15">
        <v>203.20388746803067</v>
      </c>
      <c r="Q3499" s="15">
        <v>295.4559590792839</v>
      </c>
      <c r="R3499" s="15">
        <v>221.90363171355497</v>
      </c>
      <c r="S3499" s="15">
        <v>119.6783631713555</v>
      </c>
      <c r="T3499" s="15">
        <v>105.96521739130435</v>
      </c>
      <c r="U3499" s="15">
        <v>173.28429667519177</v>
      </c>
      <c r="V3499" s="15">
        <v>29.296265984654728</v>
      </c>
      <c r="W3499" s="14">
        <v>35.663528120000024</v>
      </c>
      <c r="X3499" s="14">
        <v>36.408184834000053</v>
      </c>
      <c r="Y3499" s="14" t="s">
        <v>6952</v>
      </c>
      <c r="Z3499" s="70" t="s">
        <v>5574</v>
      </c>
    </row>
    <row r="3500" spans="1:26" x14ac:dyDescent="0.25">
      <c r="A3500" s="14">
        <v>3281</v>
      </c>
      <c r="B3500" s="14" t="s">
        <v>5230</v>
      </c>
      <c r="C3500" s="14" t="s">
        <v>5281</v>
      </c>
      <c r="D3500" s="14" t="s">
        <v>5282</v>
      </c>
      <c r="E3500" s="14" t="s">
        <v>5286</v>
      </c>
      <c r="F3500" s="14" t="s">
        <v>5287</v>
      </c>
      <c r="G3500" s="14" t="s">
        <v>6953</v>
      </c>
      <c r="H3500" s="14" t="s">
        <v>6954</v>
      </c>
      <c r="I3500" s="14" t="s">
        <v>5571</v>
      </c>
      <c r="J3500" s="15">
        <v>1300</v>
      </c>
      <c r="K3500" s="15">
        <v>240</v>
      </c>
      <c r="L3500" s="14" t="s">
        <v>5572</v>
      </c>
      <c r="M3500" s="14">
        <v>4</v>
      </c>
      <c r="N3500" s="15">
        <v>900.3580562659846</v>
      </c>
      <c r="O3500" s="14">
        <v>0</v>
      </c>
      <c r="P3500" s="15">
        <v>456.93171355498725</v>
      </c>
      <c r="Q3500" s="15">
        <v>443.42634271099735</v>
      </c>
      <c r="R3500" s="15">
        <v>385.5783375959079</v>
      </c>
      <c r="S3500" s="15">
        <v>207.08235294117648</v>
      </c>
      <c r="T3500" s="15">
        <v>171.06803069053709</v>
      </c>
      <c r="U3500" s="15">
        <v>355.64143222506391</v>
      </c>
      <c r="V3500" s="15">
        <v>39.390664961636823</v>
      </c>
      <c r="W3500" s="14">
        <v>35.726117305000059</v>
      </c>
      <c r="X3500" s="14">
        <v>36.430127650000031</v>
      </c>
      <c r="Y3500" s="14" t="s">
        <v>6955</v>
      </c>
      <c r="Z3500" s="70" t="s">
        <v>5574</v>
      </c>
    </row>
    <row r="3501" spans="1:26" x14ac:dyDescent="0.25">
      <c r="A3501" s="14">
        <v>3283</v>
      </c>
      <c r="B3501" s="14" t="s">
        <v>5230</v>
      </c>
      <c r="C3501" s="14" t="s">
        <v>5281</v>
      </c>
      <c r="D3501" s="14" t="s">
        <v>5282</v>
      </c>
      <c r="E3501" s="14" t="s">
        <v>5286</v>
      </c>
      <c r="F3501" s="14" t="s">
        <v>5287</v>
      </c>
      <c r="G3501" s="14" t="s">
        <v>6956</v>
      </c>
      <c r="H3501" s="14" t="s">
        <v>6957</v>
      </c>
      <c r="I3501" s="14" t="s">
        <v>5571</v>
      </c>
      <c r="J3501" s="15">
        <v>1700</v>
      </c>
      <c r="K3501" s="15">
        <v>210</v>
      </c>
      <c r="L3501" s="14" t="s">
        <v>5572</v>
      </c>
      <c r="M3501" s="14">
        <v>4</v>
      </c>
      <c r="N3501" s="15">
        <v>1177.391304347826</v>
      </c>
      <c r="O3501" s="14">
        <v>0</v>
      </c>
      <c r="P3501" s="15">
        <v>450.35217391304343</v>
      </c>
      <c r="Q3501" s="15">
        <v>727.03913043478246</v>
      </c>
      <c r="R3501" s="15">
        <v>451.82391304347823</v>
      </c>
      <c r="S3501" s="15">
        <v>214.87391304347824</v>
      </c>
      <c r="T3501" s="15">
        <v>235.47826086956522</v>
      </c>
      <c r="U3501" s="15">
        <v>491.56086956521733</v>
      </c>
      <c r="V3501" s="15">
        <v>69.171739130434773</v>
      </c>
      <c r="W3501" s="14">
        <v>35.806727973000079</v>
      </c>
      <c r="X3501" s="14">
        <v>36.496686530000034</v>
      </c>
      <c r="Y3501" s="14" t="s">
        <v>6958</v>
      </c>
      <c r="Z3501" s="70" t="s">
        <v>5574</v>
      </c>
    </row>
    <row r="3502" spans="1:26" x14ac:dyDescent="0.25">
      <c r="A3502" s="14">
        <v>3287</v>
      </c>
      <c r="B3502" s="14" t="s">
        <v>5230</v>
      </c>
      <c r="C3502" s="14" t="s">
        <v>5281</v>
      </c>
      <c r="D3502" s="14" t="s">
        <v>5282</v>
      </c>
      <c r="E3502" s="14" t="s">
        <v>5286</v>
      </c>
      <c r="F3502" s="14" t="s">
        <v>5287</v>
      </c>
      <c r="G3502" s="14" t="s">
        <v>6959</v>
      </c>
      <c r="H3502" s="14" t="s">
        <v>6960</v>
      </c>
      <c r="I3502" s="14" t="s">
        <v>5571</v>
      </c>
      <c r="J3502" s="15">
        <v>2100</v>
      </c>
      <c r="K3502" s="15">
        <v>350</v>
      </c>
      <c r="L3502" s="14" t="s">
        <v>5572</v>
      </c>
      <c r="M3502" s="14">
        <v>4</v>
      </c>
      <c r="N3502" s="15">
        <v>1454.4245524296675</v>
      </c>
      <c r="O3502" s="14">
        <v>0</v>
      </c>
      <c r="P3502" s="15">
        <v>592.67800511508949</v>
      </c>
      <c r="Q3502" s="15">
        <v>861.74654731457804</v>
      </c>
      <c r="R3502" s="15">
        <v>658.12710997442457</v>
      </c>
      <c r="S3502" s="15">
        <v>334.51764705882357</v>
      </c>
      <c r="T3502" s="15">
        <v>309.06521739130437</v>
      </c>
      <c r="U3502" s="15">
        <v>494.50434782608693</v>
      </c>
      <c r="V3502" s="15">
        <v>85.447442455242964</v>
      </c>
      <c r="W3502" s="14">
        <v>35.719924401000071</v>
      </c>
      <c r="X3502" s="14">
        <v>36.402173625000046</v>
      </c>
      <c r="Y3502" s="14" t="s">
        <v>6961</v>
      </c>
      <c r="Z3502" s="70" t="s">
        <v>5574</v>
      </c>
    </row>
    <row r="3503" spans="1:26" x14ac:dyDescent="0.25">
      <c r="A3503" s="14">
        <v>3288</v>
      </c>
      <c r="B3503" s="14" t="s">
        <v>5230</v>
      </c>
      <c r="C3503" s="14" t="s">
        <v>5281</v>
      </c>
      <c r="D3503" s="14" t="s">
        <v>5282</v>
      </c>
      <c r="E3503" s="14" t="s">
        <v>5286</v>
      </c>
      <c r="F3503" s="14" t="s">
        <v>5287</v>
      </c>
      <c r="G3503" s="14" t="s">
        <v>6962</v>
      </c>
      <c r="H3503" s="14" t="s">
        <v>6963</v>
      </c>
      <c r="I3503" s="14" t="s">
        <v>5571</v>
      </c>
      <c r="J3503" s="15">
        <v>1800</v>
      </c>
      <c r="K3503" s="15">
        <v>350</v>
      </c>
      <c r="L3503" s="14" t="s">
        <v>5572</v>
      </c>
      <c r="M3503" s="14">
        <v>4</v>
      </c>
      <c r="N3503" s="15">
        <v>1246.6496163682864</v>
      </c>
      <c r="O3503" s="14">
        <v>0</v>
      </c>
      <c r="P3503" s="15">
        <v>610.85831202046029</v>
      </c>
      <c r="Q3503" s="15">
        <v>635.7913043478261</v>
      </c>
      <c r="R3503" s="15">
        <v>542.29258312020465</v>
      </c>
      <c r="S3503" s="15">
        <v>286.7294117647059</v>
      </c>
      <c r="T3503" s="15">
        <v>249.3299232736573</v>
      </c>
      <c r="U3503" s="15">
        <v>458.14373401534516</v>
      </c>
      <c r="V3503" s="15">
        <v>71.682352941176461</v>
      </c>
      <c r="W3503" s="14">
        <v>35.847221051000076</v>
      </c>
      <c r="X3503" s="14">
        <v>36.491934149000031</v>
      </c>
      <c r="Y3503" s="14" t="s">
        <v>6964</v>
      </c>
      <c r="Z3503" s="70" t="s">
        <v>5574</v>
      </c>
    </row>
    <row r="3504" spans="1:26" x14ac:dyDescent="0.25">
      <c r="A3504" s="14">
        <v>3290</v>
      </c>
      <c r="B3504" s="14" t="s">
        <v>5230</v>
      </c>
      <c r="C3504" s="14" t="s">
        <v>5281</v>
      </c>
      <c r="D3504" s="14" t="s">
        <v>5282</v>
      </c>
      <c r="E3504" s="14" t="s">
        <v>5286</v>
      </c>
      <c r="F3504" s="14" t="s">
        <v>5287</v>
      </c>
      <c r="G3504" s="14" t="s">
        <v>8080</v>
      </c>
      <c r="H3504" s="14" t="s">
        <v>5287</v>
      </c>
      <c r="I3504" s="14" t="s">
        <v>5571</v>
      </c>
      <c r="J3504" s="15">
        <v>2600</v>
      </c>
      <c r="K3504" s="15">
        <v>520</v>
      </c>
      <c r="L3504" s="14" t="s">
        <v>5572</v>
      </c>
      <c r="M3504" s="14">
        <v>4</v>
      </c>
      <c r="N3504" s="15">
        <v>1800.7161125319692</v>
      </c>
      <c r="O3504" s="14">
        <v>0</v>
      </c>
      <c r="P3504" s="15">
        <v>999.39744245524275</v>
      </c>
      <c r="Q3504" s="15">
        <v>801.31867007672645</v>
      </c>
      <c r="R3504" s="15">
        <v>778.80971867007656</v>
      </c>
      <c r="S3504" s="15">
        <v>414.16470588235296</v>
      </c>
      <c r="T3504" s="15">
        <v>360.14322250639384</v>
      </c>
      <c r="U3504" s="15">
        <v>666.26496163682862</v>
      </c>
      <c r="V3504" s="15">
        <v>103.54117647058823</v>
      </c>
      <c r="W3504" s="14">
        <v>35.784073573000057</v>
      </c>
      <c r="X3504" s="14">
        <v>36.468906177000065</v>
      </c>
      <c r="Y3504" s="14" t="s">
        <v>8081</v>
      </c>
      <c r="Z3504" s="70" t="s">
        <v>5574</v>
      </c>
    </row>
    <row r="3505" spans="1:26" x14ac:dyDescent="0.25">
      <c r="A3505" s="14">
        <v>3273</v>
      </c>
      <c r="B3505" s="14" t="s">
        <v>5230</v>
      </c>
      <c r="C3505" s="14" t="s">
        <v>5281</v>
      </c>
      <c r="D3505" s="14" t="s">
        <v>5282</v>
      </c>
      <c r="E3505" s="14" t="s">
        <v>5286</v>
      </c>
      <c r="F3505" s="14" t="s">
        <v>5287</v>
      </c>
      <c r="G3505" s="14" t="s">
        <v>13808</v>
      </c>
      <c r="H3505" s="14" t="s">
        <v>13809</v>
      </c>
      <c r="I3505" s="14" t="s">
        <v>5571</v>
      </c>
      <c r="J3505" s="15">
        <v>720</v>
      </c>
      <c r="K3505" s="15">
        <v>220</v>
      </c>
      <c r="L3505" s="14" t="s">
        <v>5572</v>
      </c>
      <c r="M3505" s="14">
        <v>4</v>
      </c>
      <c r="N3505" s="15">
        <v>498.65984654731454</v>
      </c>
      <c r="O3505" s="14">
        <v>0</v>
      </c>
      <c r="P3505" s="15">
        <v>244.34332480818412</v>
      </c>
      <c r="Q3505" s="15">
        <v>254.31652173913042</v>
      </c>
      <c r="R3505" s="15">
        <v>214.42373401534527</v>
      </c>
      <c r="S3505" s="15">
        <v>114.69176470588235</v>
      </c>
      <c r="T3505" s="15">
        <v>99.731969309462912</v>
      </c>
      <c r="U3505" s="15">
        <v>188.24409207161122</v>
      </c>
      <c r="V3505" s="15">
        <v>26.179641943734016</v>
      </c>
      <c r="W3505" s="14">
        <v>35.682821287000024</v>
      </c>
      <c r="X3505" s="14">
        <v>36.420018642000059</v>
      </c>
      <c r="Y3505" s="14" t="s">
        <v>13810</v>
      </c>
      <c r="Z3505" s="70" t="s">
        <v>5574</v>
      </c>
    </row>
    <row r="3506" spans="1:26" x14ac:dyDescent="0.25">
      <c r="A3506" s="14">
        <v>3275</v>
      </c>
      <c r="B3506" s="14" t="s">
        <v>5230</v>
      </c>
      <c r="C3506" s="14" t="s">
        <v>5281</v>
      </c>
      <c r="D3506" s="14" t="s">
        <v>5282</v>
      </c>
      <c r="E3506" s="14" t="s">
        <v>5286</v>
      </c>
      <c r="F3506" s="14" t="s">
        <v>5287</v>
      </c>
      <c r="G3506" s="14" t="s">
        <v>13811</v>
      </c>
      <c r="H3506" s="14" t="s">
        <v>12919</v>
      </c>
      <c r="I3506" s="14" t="s">
        <v>5571</v>
      </c>
      <c r="J3506" s="15">
        <v>2300</v>
      </c>
      <c r="K3506" s="15">
        <v>750</v>
      </c>
      <c r="L3506" s="14" t="s">
        <v>5572</v>
      </c>
      <c r="M3506" s="14">
        <v>4</v>
      </c>
      <c r="N3506" s="15">
        <v>1592.9411764705881</v>
      </c>
      <c r="O3506" s="14">
        <v>0</v>
      </c>
      <c r="P3506" s="15">
        <v>796.47058823529403</v>
      </c>
      <c r="Q3506" s="15">
        <v>796.47058823529403</v>
      </c>
      <c r="R3506" s="15">
        <v>734.74411764705883</v>
      </c>
      <c r="S3506" s="15">
        <v>366.37647058823529</v>
      </c>
      <c r="T3506" s="15">
        <v>318.58823529411762</v>
      </c>
      <c r="U3506" s="15">
        <v>593.37058823529401</v>
      </c>
      <c r="V3506" s="15">
        <v>41.814705882352754</v>
      </c>
      <c r="W3506" s="14">
        <v>35.865369577000024</v>
      </c>
      <c r="X3506" s="14">
        <v>36.435642216000076</v>
      </c>
      <c r="Y3506" s="14" t="s">
        <v>13812</v>
      </c>
      <c r="Z3506" s="70" t="s">
        <v>5574</v>
      </c>
    </row>
    <row r="3507" spans="1:26" x14ac:dyDescent="0.25">
      <c r="A3507" s="14">
        <v>3276</v>
      </c>
      <c r="B3507" s="14" t="s">
        <v>5230</v>
      </c>
      <c r="C3507" s="14" t="s">
        <v>5281</v>
      </c>
      <c r="D3507" s="14" t="s">
        <v>5282</v>
      </c>
      <c r="E3507" s="14" t="s">
        <v>5286</v>
      </c>
      <c r="F3507" s="14" t="s">
        <v>5287</v>
      </c>
      <c r="G3507" s="14" t="s">
        <v>13813</v>
      </c>
      <c r="H3507" s="14" t="s">
        <v>13814</v>
      </c>
      <c r="I3507" s="14" t="s">
        <v>5571</v>
      </c>
      <c r="J3507" s="15">
        <v>320</v>
      </c>
      <c r="K3507" s="15">
        <v>110</v>
      </c>
      <c r="L3507" s="14" t="s">
        <v>5572</v>
      </c>
      <c r="M3507" s="14">
        <v>4</v>
      </c>
      <c r="N3507" s="15">
        <v>221.62659846547314</v>
      </c>
      <c r="O3507" s="14">
        <v>0</v>
      </c>
      <c r="P3507" s="15">
        <v>108.59703324808183</v>
      </c>
      <c r="Q3507" s="15">
        <v>113.02956521739131</v>
      </c>
      <c r="R3507" s="15">
        <v>92.085851662404096</v>
      </c>
      <c r="S3507" s="15">
        <v>47.64971867007673</v>
      </c>
      <c r="T3507" s="15">
        <v>41.000920716112532</v>
      </c>
      <c r="U3507" s="15">
        <v>87.542506393861899</v>
      </c>
      <c r="V3507" s="15">
        <v>13.297595907928388</v>
      </c>
      <c r="W3507" s="14">
        <v>35.79009916900003</v>
      </c>
      <c r="X3507" s="14">
        <v>36.41777955200007</v>
      </c>
      <c r="Y3507" s="14" t="s">
        <v>13815</v>
      </c>
      <c r="Z3507" s="70" t="s">
        <v>5574</v>
      </c>
    </row>
    <row r="3508" spans="1:26" x14ac:dyDescent="0.25">
      <c r="A3508" s="14">
        <v>3277</v>
      </c>
      <c r="B3508" s="14" t="s">
        <v>5230</v>
      </c>
      <c r="C3508" s="14" t="s">
        <v>5281</v>
      </c>
      <c r="D3508" s="14" t="s">
        <v>5282</v>
      </c>
      <c r="E3508" s="14" t="s">
        <v>5286</v>
      </c>
      <c r="F3508" s="14" t="s">
        <v>5287</v>
      </c>
      <c r="G3508" s="14" t="s">
        <v>13816</v>
      </c>
      <c r="H3508" s="14" t="s">
        <v>13817</v>
      </c>
      <c r="I3508" s="14" t="s">
        <v>5571</v>
      </c>
      <c r="J3508" s="15">
        <v>1200</v>
      </c>
      <c r="K3508" s="15">
        <v>370</v>
      </c>
      <c r="L3508" s="14" t="s">
        <v>5572</v>
      </c>
      <c r="M3508" s="14">
        <v>4</v>
      </c>
      <c r="N3508" s="15">
        <v>831.09974424552422</v>
      </c>
      <c r="O3508" s="14">
        <v>0</v>
      </c>
      <c r="P3508" s="15">
        <v>415.54987212276211</v>
      </c>
      <c r="Q3508" s="15">
        <v>415.54987212276211</v>
      </c>
      <c r="R3508" s="15">
        <v>382.30588235294113</v>
      </c>
      <c r="S3508" s="15">
        <v>191.15294117647059</v>
      </c>
      <c r="T3508" s="15">
        <v>197.38618925831199</v>
      </c>
      <c r="U3508" s="15">
        <v>309.58465473145776</v>
      </c>
      <c r="V3508" s="15">
        <v>1.0388746803068831</v>
      </c>
      <c r="W3508" s="14">
        <v>35.736617935000027</v>
      </c>
      <c r="X3508" s="14">
        <v>36.400023761000057</v>
      </c>
      <c r="Y3508" s="14" t="s">
        <v>13818</v>
      </c>
      <c r="Z3508" s="70" t="s">
        <v>5574</v>
      </c>
    </row>
    <row r="3509" spans="1:26" x14ac:dyDescent="0.25">
      <c r="A3509" s="14">
        <v>3278</v>
      </c>
      <c r="B3509" s="14" t="s">
        <v>5230</v>
      </c>
      <c r="C3509" s="14" t="s">
        <v>5281</v>
      </c>
      <c r="D3509" s="14" t="s">
        <v>5282</v>
      </c>
      <c r="E3509" s="14" t="s">
        <v>5286</v>
      </c>
      <c r="F3509" s="14" t="s">
        <v>5287</v>
      </c>
      <c r="G3509" s="14" t="s">
        <v>13819</v>
      </c>
      <c r="H3509" s="14" t="s">
        <v>13820</v>
      </c>
      <c r="I3509" s="14" t="s">
        <v>5571</v>
      </c>
      <c r="J3509" s="15">
        <v>1600</v>
      </c>
      <c r="K3509" s="15">
        <v>260</v>
      </c>
      <c r="L3509" s="14" t="s">
        <v>5572</v>
      </c>
      <c r="M3509" s="14">
        <v>3</v>
      </c>
      <c r="N3509" s="15">
        <v>1108.1329923273656</v>
      </c>
      <c r="O3509" s="14">
        <v>0</v>
      </c>
      <c r="P3509" s="15">
        <v>451.56419437340145</v>
      </c>
      <c r="Q3509" s="15">
        <v>656.56879795396412</v>
      </c>
      <c r="R3509" s="15">
        <v>446.02352941176468</v>
      </c>
      <c r="S3509" s="15">
        <v>218.85626598465473</v>
      </c>
      <c r="T3509" s="15">
        <v>235.47826086956522</v>
      </c>
      <c r="U3509" s="15">
        <v>429.40153452685411</v>
      </c>
      <c r="V3509" s="15">
        <v>67.873145780051146</v>
      </c>
      <c r="W3509" s="14">
        <v>35.698183067000059</v>
      </c>
      <c r="X3509" s="14">
        <v>36.428444300000024</v>
      </c>
      <c r="Y3509" s="14" t="s">
        <v>13821</v>
      </c>
      <c r="Z3509" s="70" t="s">
        <v>5574</v>
      </c>
    </row>
    <row r="3510" spans="1:26" x14ac:dyDescent="0.25">
      <c r="A3510" s="14">
        <v>3279</v>
      </c>
      <c r="B3510" s="14" t="s">
        <v>5230</v>
      </c>
      <c r="C3510" s="14" t="s">
        <v>5281</v>
      </c>
      <c r="D3510" s="14" t="s">
        <v>5282</v>
      </c>
      <c r="E3510" s="14" t="s">
        <v>5286</v>
      </c>
      <c r="F3510" s="14" t="s">
        <v>5287</v>
      </c>
      <c r="G3510" s="14" t="s">
        <v>13822</v>
      </c>
      <c r="H3510" s="14" t="s">
        <v>13823</v>
      </c>
      <c r="I3510" s="14" t="s">
        <v>5571</v>
      </c>
      <c r="J3510" s="15">
        <v>270</v>
      </c>
      <c r="K3510" s="15">
        <v>150</v>
      </c>
      <c r="L3510" s="14" t="s">
        <v>5572</v>
      </c>
      <c r="M3510" s="14">
        <v>4</v>
      </c>
      <c r="N3510" s="15">
        <v>186.99744245524295</v>
      </c>
      <c r="O3510" s="14">
        <v>0</v>
      </c>
      <c r="P3510" s="15">
        <v>94.901202046035806</v>
      </c>
      <c r="Q3510" s="15">
        <v>92.096240409207141</v>
      </c>
      <c r="R3510" s="15">
        <v>80.642647058823528</v>
      </c>
      <c r="S3510" s="15">
        <v>43.009411764705881</v>
      </c>
      <c r="T3510" s="15">
        <v>37.399488491048594</v>
      </c>
      <c r="U3510" s="15">
        <v>71.526521739130416</v>
      </c>
      <c r="V3510" s="15">
        <v>8.6486317135549857</v>
      </c>
      <c r="W3510" s="14">
        <v>35.738280760000066</v>
      </c>
      <c r="X3510" s="14">
        <v>36.421047638000061</v>
      </c>
      <c r="Y3510" s="14" t="s">
        <v>13824</v>
      </c>
      <c r="Z3510" s="70" t="s">
        <v>5574</v>
      </c>
    </row>
    <row r="3511" spans="1:26" x14ac:dyDescent="0.25">
      <c r="A3511" s="14">
        <v>3282</v>
      </c>
      <c r="B3511" s="14" t="s">
        <v>5230</v>
      </c>
      <c r="C3511" s="14" t="s">
        <v>5281</v>
      </c>
      <c r="D3511" s="14" t="s">
        <v>5282</v>
      </c>
      <c r="E3511" s="14" t="s">
        <v>5286</v>
      </c>
      <c r="F3511" s="14" t="s">
        <v>5287</v>
      </c>
      <c r="G3511" s="14" t="s">
        <v>13825</v>
      </c>
      <c r="H3511" s="14" t="s">
        <v>13826</v>
      </c>
      <c r="I3511" s="14" t="s">
        <v>5571</v>
      </c>
      <c r="J3511" s="15">
        <v>1600</v>
      </c>
      <c r="K3511" s="15">
        <v>480</v>
      </c>
      <c r="L3511" s="14" t="s">
        <v>5572</v>
      </c>
      <c r="M3511" s="14">
        <v>4</v>
      </c>
      <c r="N3511" s="15">
        <v>1108.1329923273656</v>
      </c>
      <c r="O3511" s="14">
        <v>0</v>
      </c>
      <c r="P3511" s="15">
        <v>542.98516624040917</v>
      </c>
      <c r="Q3511" s="15">
        <v>565.14782608695646</v>
      </c>
      <c r="R3511" s="15">
        <v>476.4971867007672</v>
      </c>
      <c r="S3511" s="15">
        <v>254.87058823529409</v>
      </c>
      <c r="T3511" s="15">
        <v>221.62659846547314</v>
      </c>
      <c r="U3511" s="15">
        <v>410.00920716112529</v>
      </c>
      <c r="V3511" s="15">
        <v>66.487979539641941</v>
      </c>
      <c r="W3511" s="14">
        <v>35.83336328200005</v>
      </c>
      <c r="X3511" s="14">
        <v>36.434769978000077</v>
      </c>
      <c r="Y3511" s="14" t="s">
        <v>13827</v>
      </c>
      <c r="Z3511" s="70" t="s">
        <v>5574</v>
      </c>
    </row>
    <row r="3512" spans="1:26" x14ac:dyDescent="0.25">
      <c r="A3512" s="14">
        <v>3284</v>
      </c>
      <c r="B3512" s="14" t="s">
        <v>5230</v>
      </c>
      <c r="C3512" s="14" t="s">
        <v>5281</v>
      </c>
      <c r="D3512" s="14" t="s">
        <v>5282</v>
      </c>
      <c r="E3512" s="14" t="s">
        <v>5286</v>
      </c>
      <c r="F3512" s="14" t="s">
        <v>5287</v>
      </c>
      <c r="G3512" s="14" t="s">
        <v>13828</v>
      </c>
      <c r="H3512" s="14" t="s">
        <v>13829</v>
      </c>
      <c r="I3512" s="14" t="s">
        <v>5571</v>
      </c>
      <c r="J3512" s="15">
        <v>700</v>
      </c>
      <c r="K3512" s="15">
        <v>220</v>
      </c>
      <c r="L3512" s="14" t="s">
        <v>5572</v>
      </c>
      <c r="M3512" s="14">
        <v>4</v>
      </c>
      <c r="N3512" s="15">
        <v>484.80818414322249</v>
      </c>
      <c r="O3512" s="14">
        <v>0</v>
      </c>
      <c r="P3512" s="15">
        <v>242.40409207161125</v>
      </c>
      <c r="Q3512" s="15">
        <v>242.40409207161125</v>
      </c>
      <c r="R3512" s="15">
        <v>216.95166240409208</v>
      </c>
      <c r="S3512" s="15">
        <v>116.3539641943734</v>
      </c>
      <c r="T3512" s="15">
        <v>78.78132992327366</v>
      </c>
      <c r="U3512" s="15">
        <v>184.22710997442451</v>
      </c>
      <c r="V3512" s="15">
        <v>28.48248081841432</v>
      </c>
      <c r="W3512" s="14">
        <v>35.732251709000025</v>
      </c>
      <c r="X3512" s="14">
        <v>36.444773309000027</v>
      </c>
      <c r="Y3512" s="14" t="s">
        <v>13830</v>
      </c>
      <c r="Z3512" s="70" t="s">
        <v>5574</v>
      </c>
    </row>
    <row r="3513" spans="1:26" x14ac:dyDescent="0.25">
      <c r="A3513" s="14">
        <v>3285</v>
      </c>
      <c r="B3513" s="14" t="s">
        <v>5230</v>
      </c>
      <c r="C3513" s="14" t="s">
        <v>5281</v>
      </c>
      <c r="D3513" s="14" t="s">
        <v>5282</v>
      </c>
      <c r="E3513" s="14" t="s">
        <v>5286</v>
      </c>
      <c r="F3513" s="14" t="s">
        <v>5287</v>
      </c>
      <c r="G3513" s="14" t="s">
        <v>13831</v>
      </c>
      <c r="H3513" s="14" t="s">
        <v>13832</v>
      </c>
      <c r="I3513" s="14" t="s">
        <v>5571</v>
      </c>
      <c r="J3513" s="15">
        <v>350</v>
      </c>
      <c r="K3513" s="15">
        <v>50</v>
      </c>
      <c r="L3513" s="14" t="s">
        <v>5572</v>
      </c>
      <c r="M3513" s="14">
        <v>3</v>
      </c>
      <c r="N3513" s="15">
        <v>242.40409207161125</v>
      </c>
      <c r="O3513" s="14">
        <v>0</v>
      </c>
      <c r="P3513" s="15">
        <v>124.83810741687979</v>
      </c>
      <c r="Q3513" s="15">
        <v>117.56598465473145</v>
      </c>
      <c r="R3513" s="15">
        <v>105.44578005115089</v>
      </c>
      <c r="S3513" s="15">
        <v>55.752941176470586</v>
      </c>
      <c r="T3513" s="15">
        <v>48.48081841432225</v>
      </c>
      <c r="U3513" s="15">
        <v>89.083503836317121</v>
      </c>
      <c r="V3513" s="15">
        <v>13.938235294117646</v>
      </c>
      <c r="W3513" s="14">
        <v>35.80026119300004</v>
      </c>
      <c r="X3513" s="14">
        <v>36.470859343000029</v>
      </c>
      <c r="Y3513" s="14" t="s">
        <v>13833</v>
      </c>
      <c r="Z3513" s="70" t="s">
        <v>5574</v>
      </c>
    </row>
    <row r="3514" spans="1:26" x14ac:dyDescent="0.25">
      <c r="A3514" s="14">
        <v>3286</v>
      </c>
      <c r="B3514" s="14" t="s">
        <v>5230</v>
      </c>
      <c r="C3514" s="14" t="s">
        <v>5281</v>
      </c>
      <c r="D3514" s="14" t="s">
        <v>5282</v>
      </c>
      <c r="E3514" s="14" t="s">
        <v>5286</v>
      </c>
      <c r="F3514" s="14" t="s">
        <v>5287</v>
      </c>
      <c r="G3514" s="14" t="s">
        <v>13834</v>
      </c>
      <c r="H3514" s="14" t="s">
        <v>13835</v>
      </c>
      <c r="I3514" s="14" t="s">
        <v>5571</v>
      </c>
      <c r="J3514" s="15">
        <v>750</v>
      </c>
      <c r="K3514" s="15">
        <v>160</v>
      </c>
      <c r="L3514" s="14" t="s">
        <v>5572</v>
      </c>
      <c r="M3514" s="14">
        <v>4</v>
      </c>
      <c r="N3514" s="15">
        <v>519.43734015345262</v>
      </c>
      <c r="O3514" s="14">
        <v>0</v>
      </c>
      <c r="P3514" s="15">
        <v>254.52429667519178</v>
      </c>
      <c r="Q3514" s="15">
        <v>264.91304347826082</v>
      </c>
      <c r="R3514" s="15">
        <v>225.95524296675188</v>
      </c>
      <c r="S3514" s="15">
        <v>119.4705882352941</v>
      </c>
      <c r="T3514" s="15">
        <v>103.88746803069053</v>
      </c>
      <c r="U3514" s="15">
        <v>190.89322250639381</v>
      </c>
      <c r="V3514" s="15">
        <v>29.867647058823522</v>
      </c>
      <c r="W3514" s="14">
        <v>35.846192285000029</v>
      </c>
      <c r="X3514" s="14">
        <v>36.435141162000036</v>
      </c>
      <c r="Y3514" s="14" t="s">
        <v>13836</v>
      </c>
      <c r="Z3514" s="70" t="s">
        <v>5574</v>
      </c>
    </row>
    <row r="3515" spans="1:26" x14ac:dyDescent="0.25">
      <c r="A3515" s="14">
        <v>3289</v>
      </c>
      <c r="B3515" s="14" t="s">
        <v>5230</v>
      </c>
      <c r="C3515" s="14" t="s">
        <v>5281</v>
      </c>
      <c r="D3515" s="14" t="s">
        <v>5282</v>
      </c>
      <c r="E3515" s="14" t="s">
        <v>5286</v>
      </c>
      <c r="F3515" s="14" t="s">
        <v>5287</v>
      </c>
      <c r="G3515" s="14" t="s">
        <v>13837</v>
      </c>
      <c r="H3515" s="14" t="s">
        <v>13838</v>
      </c>
      <c r="I3515" s="14" t="s">
        <v>5571</v>
      </c>
      <c r="J3515" s="15">
        <v>470</v>
      </c>
      <c r="K3515" s="15">
        <v>180</v>
      </c>
      <c r="L3515" s="14" t="s">
        <v>5572</v>
      </c>
      <c r="M3515" s="14">
        <v>4</v>
      </c>
      <c r="N3515" s="15">
        <v>325.51406649616365</v>
      </c>
      <c r="O3515" s="14">
        <v>0</v>
      </c>
      <c r="P3515" s="15">
        <v>164.38460358056264</v>
      </c>
      <c r="Q3515" s="15">
        <v>161.12946291560101</v>
      </c>
      <c r="R3515" s="15">
        <v>139.97104859335033</v>
      </c>
      <c r="S3515" s="15">
        <v>74.868235294117639</v>
      </c>
      <c r="T3515" s="15">
        <v>65.102813299232736</v>
      </c>
      <c r="U3515" s="15">
        <v>120.44020460358055</v>
      </c>
      <c r="V3515" s="15">
        <v>19.530843989769817</v>
      </c>
      <c r="W3515" s="14">
        <v>35.806232916000056</v>
      </c>
      <c r="X3515" s="14">
        <v>36.440990700000043</v>
      </c>
      <c r="Y3515" s="14" t="s">
        <v>13839</v>
      </c>
      <c r="Z3515" s="70" t="s">
        <v>5574</v>
      </c>
    </row>
    <row r="3516" spans="1:26" x14ac:dyDescent="0.25">
      <c r="A3516" s="14">
        <v>5296</v>
      </c>
      <c r="B3516" s="14" t="s">
        <v>5230</v>
      </c>
      <c r="C3516" s="14" t="s">
        <v>5281</v>
      </c>
      <c r="D3516" s="14" t="s">
        <v>5282</v>
      </c>
      <c r="E3516" s="14" t="s">
        <v>5286</v>
      </c>
      <c r="F3516" s="14" t="s">
        <v>5287</v>
      </c>
      <c r="G3516" s="14" t="s">
        <v>16335</v>
      </c>
      <c r="H3516" s="14" t="s">
        <v>16336</v>
      </c>
      <c r="I3516" s="14" t="s">
        <v>5571</v>
      </c>
      <c r="J3516" s="15">
        <v>860</v>
      </c>
      <c r="K3516" s="15">
        <v>190</v>
      </c>
      <c r="L3516" s="14" t="s">
        <v>5572</v>
      </c>
      <c r="M3516" s="14">
        <v>4</v>
      </c>
      <c r="N3516" s="15">
        <v>595.62148337595909</v>
      </c>
      <c r="O3516" s="14">
        <v>0</v>
      </c>
      <c r="P3516" s="15">
        <v>297.81074168797954</v>
      </c>
      <c r="Q3516" s="15">
        <v>297.81074168797954</v>
      </c>
      <c r="R3516" s="15">
        <v>301.83118670076726</v>
      </c>
      <c r="S3516" s="15">
        <v>165.28496163682863</v>
      </c>
      <c r="T3516" s="15">
        <v>117.63524296675193</v>
      </c>
      <c r="U3516" s="15">
        <v>175.70833759590795</v>
      </c>
      <c r="V3516" s="15">
        <v>35.737289002557546</v>
      </c>
      <c r="W3516" s="14">
        <v>35.787743305000049</v>
      </c>
      <c r="X3516" s="14">
        <v>36.428950468000039</v>
      </c>
      <c r="Y3516" s="14" t="s">
        <v>16337</v>
      </c>
      <c r="Z3516" s="70" t="s">
        <v>5574</v>
      </c>
    </row>
    <row r="3517" spans="1:26" x14ac:dyDescent="0.25">
      <c r="A3517" s="14">
        <v>5540</v>
      </c>
      <c r="B3517" s="14" t="s">
        <v>5230</v>
      </c>
      <c r="C3517" s="14" t="s">
        <v>5281</v>
      </c>
      <c r="D3517" s="14" t="s">
        <v>5282</v>
      </c>
      <c r="E3517" s="14" t="s">
        <v>5286</v>
      </c>
      <c r="F3517" s="14" t="s">
        <v>5287</v>
      </c>
      <c r="G3517" s="14" t="s">
        <v>16715</v>
      </c>
      <c r="H3517" s="14" t="s">
        <v>16716</v>
      </c>
      <c r="I3517" s="14" t="s">
        <v>5571</v>
      </c>
      <c r="J3517" s="15">
        <v>350</v>
      </c>
      <c r="K3517" s="15">
        <v>40</v>
      </c>
      <c r="L3517" s="14" t="s">
        <v>5572</v>
      </c>
      <c r="M3517" s="14">
        <v>3</v>
      </c>
      <c r="N3517" s="15">
        <v>242.40409207161125</v>
      </c>
      <c r="O3517" s="14">
        <v>0</v>
      </c>
      <c r="P3517" s="15">
        <v>66.661125319693099</v>
      </c>
      <c r="Q3517" s="15">
        <v>175.74296675191815</v>
      </c>
      <c r="R3517" s="15">
        <v>104.23375959079284</v>
      </c>
      <c r="S3517" s="15">
        <v>55.752941176470586</v>
      </c>
      <c r="T3517" s="15">
        <v>48.48081841432225</v>
      </c>
      <c r="U3517" s="15">
        <v>89.689514066496159</v>
      </c>
      <c r="V3517" s="15">
        <v>14.544245524296674</v>
      </c>
      <c r="W3517" s="14">
        <v>35.80969714400004</v>
      </c>
      <c r="X3517" s="14">
        <v>36.474620495000067</v>
      </c>
      <c r="Y3517" s="14" t="s">
        <v>16717</v>
      </c>
      <c r="Z3517" s="70" t="s">
        <v>5574</v>
      </c>
    </row>
    <row r="3518" spans="1:26" x14ac:dyDescent="0.25">
      <c r="A3518" s="14">
        <v>5541</v>
      </c>
      <c r="B3518" s="14" t="s">
        <v>5230</v>
      </c>
      <c r="C3518" s="14" t="s">
        <v>5281</v>
      </c>
      <c r="D3518" s="14" t="s">
        <v>5282</v>
      </c>
      <c r="E3518" s="14" t="s">
        <v>5286</v>
      </c>
      <c r="F3518" s="14" t="s">
        <v>5287</v>
      </c>
      <c r="G3518" s="14" t="s">
        <v>16718</v>
      </c>
      <c r="H3518" s="14" t="s">
        <v>8046</v>
      </c>
      <c r="I3518" s="14" t="s">
        <v>5571</v>
      </c>
      <c r="J3518" s="15">
        <v>1200</v>
      </c>
      <c r="K3518" s="15">
        <v>140</v>
      </c>
      <c r="L3518" s="14" t="s">
        <v>5572</v>
      </c>
      <c r="M3518" s="14">
        <v>3</v>
      </c>
      <c r="N3518" s="15">
        <v>831.09974424552422</v>
      </c>
      <c r="O3518" s="14">
        <v>0</v>
      </c>
      <c r="P3518" s="15">
        <v>311.6624040920716</v>
      </c>
      <c r="Q3518" s="15">
        <v>519.43734015345262</v>
      </c>
      <c r="R3518" s="15">
        <v>388.53913043478258</v>
      </c>
      <c r="S3518" s="15">
        <v>191.15294117647059</v>
      </c>
      <c r="T3518" s="15">
        <v>103.88746803069053</v>
      </c>
      <c r="U3518" s="15">
        <v>307.50690537084398</v>
      </c>
      <c r="V3518" s="15">
        <v>62.332480818414325</v>
      </c>
      <c r="W3518" s="14">
        <v>35.773150825000073</v>
      </c>
      <c r="X3518" s="14">
        <v>36.468730177000054</v>
      </c>
      <c r="Y3518" s="14" t="s">
        <v>16719</v>
      </c>
      <c r="Z3518" s="70" t="s">
        <v>5574</v>
      </c>
    </row>
    <row r="3519" spans="1:26" x14ac:dyDescent="0.25">
      <c r="A3519" s="14">
        <v>5542</v>
      </c>
      <c r="B3519" s="14" t="s">
        <v>5230</v>
      </c>
      <c r="C3519" s="14" t="s">
        <v>5281</v>
      </c>
      <c r="D3519" s="14" t="s">
        <v>5282</v>
      </c>
      <c r="E3519" s="14" t="s">
        <v>5286</v>
      </c>
      <c r="F3519" s="14" t="s">
        <v>5287</v>
      </c>
      <c r="G3519" s="14" t="s">
        <v>16720</v>
      </c>
      <c r="H3519" s="14" t="s">
        <v>16721</v>
      </c>
      <c r="I3519" s="14" t="s">
        <v>5571</v>
      </c>
      <c r="J3519" s="15" t="s">
        <v>5528</v>
      </c>
      <c r="K3519" s="15" t="s">
        <v>5528</v>
      </c>
      <c r="L3519" s="14" t="s">
        <v>5572</v>
      </c>
      <c r="M3519" s="14">
        <v>4</v>
      </c>
      <c r="N3519" s="15">
        <v>0</v>
      </c>
      <c r="O3519" s="14">
        <v>0</v>
      </c>
      <c r="P3519" s="15">
        <v>0</v>
      </c>
      <c r="Q3519" s="15">
        <v>0</v>
      </c>
      <c r="R3519" s="15">
        <v>0</v>
      </c>
      <c r="S3519" s="15">
        <v>0</v>
      </c>
      <c r="T3519" s="15">
        <v>0</v>
      </c>
      <c r="U3519" s="15">
        <v>0</v>
      </c>
      <c r="V3519" s="15">
        <v>0</v>
      </c>
      <c r="W3519" s="14">
        <v>35.819453018000047</v>
      </c>
      <c r="X3519" s="14">
        <v>36.497413874000074</v>
      </c>
      <c r="Y3519" s="14" t="s">
        <v>16722</v>
      </c>
      <c r="Z3519" s="70" t="s">
        <v>5574</v>
      </c>
    </row>
    <row r="3520" spans="1:26" x14ac:dyDescent="0.25">
      <c r="A3520" s="14">
        <v>5543</v>
      </c>
      <c r="B3520" s="14" t="s">
        <v>5230</v>
      </c>
      <c r="C3520" s="14" t="s">
        <v>5281</v>
      </c>
      <c r="D3520" s="14" t="s">
        <v>5282</v>
      </c>
      <c r="E3520" s="14" t="s">
        <v>5286</v>
      </c>
      <c r="F3520" s="14" t="s">
        <v>5287</v>
      </c>
      <c r="G3520" s="14" t="s">
        <v>16723</v>
      </c>
      <c r="H3520" s="14" t="s">
        <v>16724</v>
      </c>
      <c r="I3520" s="14" t="s">
        <v>5571</v>
      </c>
      <c r="J3520" s="15">
        <v>400</v>
      </c>
      <c r="K3520" s="15">
        <v>50</v>
      </c>
      <c r="L3520" s="14" t="s">
        <v>5572</v>
      </c>
      <c r="M3520" s="14">
        <v>3</v>
      </c>
      <c r="N3520" s="15">
        <v>277.03324808184141</v>
      </c>
      <c r="O3520" s="14">
        <v>0</v>
      </c>
      <c r="P3520" s="15">
        <v>103.88746803069053</v>
      </c>
      <c r="Q3520" s="15">
        <v>173.14578005115089</v>
      </c>
      <c r="R3520" s="15">
        <v>119.1242966751918</v>
      </c>
      <c r="S3520" s="15">
        <v>63.717647058823523</v>
      </c>
      <c r="T3520" s="15">
        <v>55.406649616368284</v>
      </c>
      <c r="U3520" s="15">
        <v>102.50230179028132</v>
      </c>
      <c r="V3520" s="15">
        <v>16.621994884910485</v>
      </c>
      <c r="W3520" s="14">
        <v>35.742522605000033</v>
      </c>
      <c r="X3520" s="14">
        <v>36.458053712000037</v>
      </c>
      <c r="Y3520" s="14" t="s">
        <v>16725</v>
      </c>
      <c r="Z3520" s="70" t="s">
        <v>5574</v>
      </c>
    </row>
    <row r="3521" spans="1:26" x14ac:dyDescent="0.25">
      <c r="A3521" s="14">
        <v>3304</v>
      </c>
      <c r="B3521" s="14" t="s">
        <v>2155</v>
      </c>
      <c r="C3521" s="14" t="s">
        <v>5018</v>
      </c>
      <c r="D3521" s="14" t="s">
        <v>2155</v>
      </c>
      <c r="E3521" s="14" t="s">
        <v>5019</v>
      </c>
      <c r="F3521" s="14" t="s">
        <v>2155</v>
      </c>
      <c r="G3521" s="14" t="s">
        <v>2124</v>
      </c>
      <c r="H3521" s="14" t="s">
        <v>2125</v>
      </c>
      <c r="I3521" s="14" t="s">
        <v>5571</v>
      </c>
      <c r="J3521" s="15">
        <v>840</v>
      </c>
      <c r="K3521" s="15">
        <v>0</v>
      </c>
      <c r="L3521" s="14" t="s">
        <v>4945</v>
      </c>
      <c r="M3521" s="14">
        <v>2</v>
      </c>
      <c r="N3521" s="15">
        <v>638.40942012055507</v>
      </c>
      <c r="O3521" s="14">
        <v>638.40942012055507</v>
      </c>
      <c r="P3521" s="15">
        <v>328.78085136208585</v>
      </c>
      <c r="Q3521" s="15">
        <v>309.62856875846921</v>
      </c>
      <c r="R3521" s="15">
        <v>274.51605065183867</v>
      </c>
      <c r="S3521" s="15">
        <v>146.83416662772768</v>
      </c>
      <c r="T3521" s="15">
        <v>127.68188402411101</v>
      </c>
      <c r="U3521" s="15">
        <v>236.21148544460539</v>
      </c>
      <c r="V3521" s="15">
        <v>38.304565207233303</v>
      </c>
      <c r="W3521" s="14">
        <v>36.38676278500003</v>
      </c>
      <c r="X3521" s="14">
        <v>40.630788856000038</v>
      </c>
      <c r="Y3521" s="14" t="s">
        <v>6965</v>
      </c>
      <c r="Z3521" s="70" t="s">
        <v>5574</v>
      </c>
    </row>
    <row r="3522" spans="1:26" x14ac:dyDescent="0.25">
      <c r="A3522" s="14">
        <v>3306</v>
      </c>
      <c r="B3522" s="14" t="s">
        <v>2155</v>
      </c>
      <c r="C3522" s="14" t="s">
        <v>5018</v>
      </c>
      <c r="D3522" s="14" t="s">
        <v>2155</v>
      </c>
      <c r="E3522" s="14" t="s">
        <v>5019</v>
      </c>
      <c r="F3522" s="14" t="s">
        <v>2155</v>
      </c>
      <c r="G3522" s="14" t="s">
        <v>2128</v>
      </c>
      <c r="H3522" s="14" t="s">
        <v>2129</v>
      </c>
      <c r="I3522" s="14" t="s">
        <v>5571</v>
      </c>
      <c r="J3522" s="15">
        <v>260</v>
      </c>
      <c r="K3522" s="15">
        <v>0</v>
      </c>
      <c r="L3522" s="14" t="s">
        <v>4945</v>
      </c>
      <c r="M3522" s="14">
        <v>2</v>
      </c>
      <c r="N3522" s="15">
        <v>197.60291575160039</v>
      </c>
      <c r="O3522" s="14">
        <v>197.60291575160039</v>
      </c>
      <c r="P3522" s="15">
        <v>101.7655016120742</v>
      </c>
      <c r="Q3522" s="15">
        <v>95.837414139526189</v>
      </c>
      <c r="R3522" s="15">
        <v>84.969253773188171</v>
      </c>
      <c r="S3522" s="15">
        <v>45.448670622868093</v>
      </c>
      <c r="T3522" s="15">
        <v>39.520583150320078</v>
      </c>
      <c r="U3522" s="15">
        <v>73.113078828092142</v>
      </c>
      <c r="V3522" s="15">
        <v>11.856174945096024</v>
      </c>
      <c r="W3522" s="14">
        <v>36.431473664000066</v>
      </c>
      <c r="X3522" s="14">
        <v>40.852615356000058</v>
      </c>
      <c r="Y3522" s="14" t="s">
        <v>6966</v>
      </c>
      <c r="Z3522" s="70" t="s">
        <v>5574</v>
      </c>
    </row>
    <row r="3523" spans="1:26" x14ac:dyDescent="0.25">
      <c r="A3523" s="14">
        <v>3307</v>
      </c>
      <c r="B3523" s="14" t="s">
        <v>2155</v>
      </c>
      <c r="C3523" s="14" t="s">
        <v>5018</v>
      </c>
      <c r="D3523" s="14" t="s">
        <v>2155</v>
      </c>
      <c r="E3523" s="14" t="s">
        <v>5019</v>
      </c>
      <c r="F3523" s="14" t="s">
        <v>2155</v>
      </c>
      <c r="G3523" s="14" t="s">
        <v>2130</v>
      </c>
      <c r="H3523" s="14" t="s">
        <v>2131</v>
      </c>
      <c r="I3523" s="14" t="s">
        <v>5571</v>
      </c>
      <c r="J3523" s="15">
        <v>140</v>
      </c>
      <c r="K3523" s="15">
        <v>0</v>
      </c>
      <c r="L3523" s="14" t="s">
        <v>4945</v>
      </c>
      <c r="M3523" s="14">
        <v>2</v>
      </c>
      <c r="N3523" s="15">
        <v>106.40157002009252</v>
      </c>
      <c r="O3523" s="14">
        <v>106.40157002009252</v>
      </c>
      <c r="P3523" s="15">
        <v>54.79680856034765</v>
      </c>
      <c r="Q3523" s="15">
        <v>51.604761459744871</v>
      </c>
      <c r="R3523" s="15">
        <v>45.752675108639785</v>
      </c>
      <c r="S3523" s="15">
        <v>24.472361104621282</v>
      </c>
      <c r="T3523" s="15">
        <v>21.280314004018507</v>
      </c>
      <c r="U3523" s="15">
        <v>39.368580907434229</v>
      </c>
      <c r="V3523" s="15">
        <v>6.384094201205551</v>
      </c>
      <c r="W3523" s="14">
        <v>36.61742300800006</v>
      </c>
      <c r="X3523" s="14">
        <v>40.754980342000067</v>
      </c>
      <c r="Y3523" s="14" t="s">
        <v>6967</v>
      </c>
      <c r="Z3523" s="70" t="s">
        <v>5574</v>
      </c>
    </row>
    <row r="3524" spans="1:26" x14ac:dyDescent="0.25">
      <c r="A3524" s="14">
        <v>3309</v>
      </c>
      <c r="B3524" s="14" t="s">
        <v>2155</v>
      </c>
      <c r="C3524" s="14" t="s">
        <v>5018</v>
      </c>
      <c r="D3524" s="14" t="s">
        <v>2155</v>
      </c>
      <c r="E3524" s="14" t="s">
        <v>5019</v>
      </c>
      <c r="F3524" s="14" t="s">
        <v>2155</v>
      </c>
      <c r="G3524" s="14" t="s">
        <v>2134</v>
      </c>
      <c r="H3524" s="14" t="s">
        <v>2135</v>
      </c>
      <c r="I3524" s="14" t="s">
        <v>5571</v>
      </c>
      <c r="J3524" s="15">
        <v>120</v>
      </c>
      <c r="K3524" s="15">
        <v>0</v>
      </c>
      <c r="L3524" s="14" t="s">
        <v>4945</v>
      </c>
      <c r="M3524" s="14">
        <v>2</v>
      </c>
      <c r="N3524" s="15">
        <v>91.201345731507871</v>
      </c>
      <c r="O3524" s="14">
        <v>91.201345731507871</v>
      </c>
      <c r="P3524" s="15">
        <v>47.424699780384096</v>
      </c>
      <c r="Q3524" s="15">
        <v>43.776645951123776</v>
      </c>
      <c r="R3524" s="15">
        <v>39.3442605485725</v>
      </c>
      <c r="S3524" s="15">
        <v>20.976309518246811</v>
      </c>
      <c r="T3524" s="15">
        <v>18.05786645483856</v>
      </c>
      <c r="U3524" s="15">
        <v>33.653296574926401</v>
      </c>
      <c r="V3524" s="15">
        <v>5.5632820896219801</v>
      </c>
      <c r="W3524" s="14">
        <v>36.362913870000057</v>
      </c>
      <c r="X3524" s="14">
        <v>40.674862019000045</v>
      </c>
      <c r="Y3524" s="14" t="s">
        <v>6968</v>
      </c>
      <c r="Z3524" s="70" t="s">
        <v>5574</v>
      </c>
    </row>
    <row r="3525" spans="1:26" x14ac:dyDescent="0.25">
      <c r="A3525" s="14">
        <v>3318</v>
      </c>
      <c r="B3525" s="14" t="s">
        <v>2155</v>
      </c>
      <c r="C3525" s="14" t="s">
        <v>5018</v>
      </c>
      <c r="D3525" s="14" t="s">
        <v>2155</v>
      </c>
      <c r="E3525" s="14" t="s">
        <v>5019</v>
      </c>
      <c r="F3525" s="14" t="s">
        <v>2155</v>
      </c>
      <c r="G3525" s="14" t="s">
        <v>2152</v>
      </c>
      <c r="H3525" s="14" t="s">
        <v>2153</v>
      </c>
      <c r="I3525" s="14" t="s">
        <v>5571</v>
      </c>
      <c r="J3525" s="15">
        <v>290</v>
      </c>
      <c r="K3525" s="15">
        <v>0</v>
      </c>
      <c r="L3525" s="14" t="s">
        <v>4945</v>
      </c>
      <c r="M3525" s="14">
        <v>2</v>
      </c>
      <c r="N3525" s="15">
        <v>220.40325218447737</v>
      </c>
      <c r="O3525" s="14">
        <v>220.40325218447737</v>
      </c>
      <c r="P3525" s="15">
        <v>113.50767487500585</v>
      </c>
      <c r="Q3525" s="15">
        <v>106.89557730947152</v>
      </c>
      <c r="R3525" s="15">
        <v>94.773398439325277</v>
      </c>
      <c r="S3525" s="15">
        <v>50.692748002429795</v>
      </c>
      <c r="T3525" s="15">
        <v>44.080650436895475</v>
      </c>
      <c r="U3525" s="15">
        <v>81.549203308256622</v>
      </c>
      <c r="V3525" s="15">
        <v>13.224195131068642</v>
      </c>
      <c r="W3525" s="14">
        <v>36.338107706000073</v>
      </c>
      <c r="X3525" s="14">
        <v>40.80190310200004</v>
      </c>
      <c r="Y3525" s="14" t="s">
        <v>6969</v>
      </c>
      <c r="Z3525" s="70" t="s">
        <v>5574</v>
      </c>
    </row>
    <row r="3526" spans="1:26" x14ac:dyDescent="0.25">
      <c r="A3526" s="14">
        <v>3320</v>
      </c>
      <c r="B3526" s="14" t="s">
        <v>2155</v>
      </c>
      <c r="C3526" s="14" t="s">
        <v>5018</v>
      </c>
      <c r="D3526" s="14" t="s">
        <v>2155</v>
      </c>
      <c r="E3526" s="14" t="s">
        <v>5019</v>
      </c>
      <c r="F3526" s="14" t="s">
        <v>2155</v>
      </c>
      <c r="G3526" s="14" t="s">
        <v>2156</v>
      </c>
      <c r="H3526" s="14" t="s">
        <v>2157</v>
      </c>
      <c r="I3526" s="14" t="s">
        <v>5571</v>
      </c>
      <c r="J3526" s="15">
        <v>290</v>
      </c>
      <c r="K3526" s="15">
        <v>0</v>
      </c>
      <c r="L3526" s="14" t="s">
        <v>4945</v>
      </c>
      <c r="M3526" s="14">
        <v>2</v>
      </c>
      <c r="N3526" s="15">
        <v>220.40325218447737</v>
      </c>
      <c r="O3526" s="14">
        <v>220.40325218447737</v>
      </c>
      <c r="P3526" s="15">
        <v>113.50767487500585</v>
      </c>
      <c r="Q3526" s="15">
        <v>106.89557730947152</v>
      </c>
      <c r="R3526" s="15">
        <v>94.773398439325277</v>
      </c>
      <c r="S3526" s="15">
        <v>50.692748002429795</v>
      </c>
      <c r="T3526" s="15">
        <v>44.080650436895475</v>
      </c>
      <c r="U3526" s="15">
        <v>81.549203308256622</v>
      </c>
      <c r="V3526" s="15">
        <v>13.224195131068642</v>
      </c>
      <c r="W3526" s="14">
        <v>36.46830045300004</v>
      </c>
      <c r="X3526" s="14">
        <v>40.835510253000052</v>
      </c>
      <c r="Y3526" s="14" t="s">
        <v>6970</v>
      </c>
      <c r="Z3526" s="70" t="s">
        <v>5574</v>
      </c>
    </row>
    <row r="3527" spans="1:26" x14ac:dyDescent="0.25">
      <c r="A3527" s="14">
        <v>3322</v>
      </c>
      <c r="B3527" s="14" t="s">
        <v>2155</v>
      </c>
      <c r="C3527" s="14" t="s">
        <v>5018</v>
      </c>
      <c r="D3527" s="14" t="s">
        <v>2155</v>
      </c>
      <c r="E3527" s="14" t="s">
        <v>5019</v>
      </c>
      <c r="F3527" s="14" t="s">
        <v>2155</v>
      </c>
      <c r="G3527" s="14" t="s">
        <v>2160</v>
      </c>
      <c r="H3527" s="14" t="s">
        <v>2161</v>
      </c>
      <c r="I3527" s="14" t="s">
        <v>5571</v>
      </c>
      <c r="J3527" s="15">
        <v>200</v>
      </c>
      <c r="K3527" s="15">
        <v>0</v>
      </c>
      <c r="L3527" s="14" t="s">
        <v>4945</v>
      </c>
      <c r="M3527" s="14">
        <v>2</v>
      </c>
      <c r="N3527" s="15">
        <v>152.00224288584644</v>
      </c>
      <c r="O3527" s="14">
        <v>152.00224288584644</v>
      </c>
      <c r="P3527" s="15">
        <v>78.281155086210916</v>
      </c>
      <c r="Q3527" s="15">
        <v>73.721087799635526</v>
      </c>
      <c r="R3527" s="15">
        <v>65.360964440913961</v>
      </c>
      <c r="S3527" s="15">
        <v>34.960515863744682</v>
      </c>
      <c r="T3527" s="15">
        <v>30.400448577169289</v>
      </c>
      <c r="U3527" s="15">
        <v>56.240829867763182</v>
      </c>
      <c r="V3527" s="15">
        <v>9.1201345731507857</v>
      </c>
      <c r="W3527" s="14">
        <v>36.317655200000047</v>
      </c>
      <c r="X3527" s="14">
        <v>40.592942683000047</v>
      </c>
      <c r="Y3527" s="14" t="s">
        <v>6971</v>
      </c>
      <c r="Z3527" s="70" t="s">
        <v>5574</v>
      </c>
    </row>
    <row r="3528" spans="1:26" x14ac:dyDescent="0.25">
      <c r="A3528" s="14">
        <v>3324</v>
      </c>
      <c r="B3528" s="14" t="s">
        <v>2155</v>
      </c>
      <c r="C3528" s="14" t="s">
        <v>5018</v>
      </c>
      <c r="D3528" s="14" t="s">
        <v>2155</v>
      </c>
      <c r="E3528" s="14" t="s">
        <v>5019</v>
      </c>
      <c r="F3528" s="14" t="s">
        <v>2155</v>
      </c>
      <c r="G3528" s="14" t="s">
        <v>2164</v>
      </c>
      <c r="H3528" s="14" t="s">
        <v>2165</v>
      </c>
      <c r="I3528" s="14" t="s">
        <v>5571</v>
      </c>
      <c r="J3528" s="15">
        <v>500</v>
      </c>
      <c r="K3528" s="15">
        <v>0</v>
      </c>
      <c r="L3528" s="14" t="s">
        <v>4945</v>
      </c>
      <c r="M3528" s="14">
        <v>2</v>
      </c>
      <c r="N3528" s="15">
        <v>380.00560721461613</v>
      </c>
      <c r="O3528" s="14">
        <v>380.00560721461613</v>
      </c>
      <c r="P3528" s="15">
        <v>195.70288771552731</v>
      </c>
      <c r="Q3528" s="15">
        <v>184.30271949908882</v>
      </c>
      <c r="R3528" s="15">
        <v>163.40241110228493</v>
      </c>
      <c r="S3528" s="15">
        <v>87.401289659361709</v>
      </c>
      <c r="T3528" s="15">
        <v>76.001121442923235</v>
      </c>
      <c r="U3528" s="15">
        <v>140.60207466940795</v>
      </c>
      <c r="V3528" s="15">
        <v>22.800336432876968</v>
      </c>
      <c r="W3528" s="14">
        <v>36.490450260000046</v>
      </c>
      <c r="X3528" s="14">
        <v>40.871166689000063</v>
      </c>
      <c r="Y3528" s="14" t="s">
        <v>6972</v>
      </c>
      <c r="Z3528" s="70" t="s">
        <v>5574</v>
      </c>
    </row>
    <row r="3529" spans="1:26" x14ac:dyDescent="0.25">
      <c r="A3529" s="14">
        <v>3326</v>
      </c>
      <c r="B3529" s="14" t="s">
        <v>2155</v>
      </c>
      <c r="C3529" s="14" t="s">
        <v>5018</v>
      </c>
      <c r="D3529" s="14" t="s">
        <v>2155</v>
      </c>
      <c r="E3529" s="14" t="s">
        <v>5019</v>
      </c>
      <c r="F3529" s="14" t="s">
        <v>2155</v>
      </c>
      <c r="G3529" s="14" t="s">
        <v>2168</v>
      </c>
      <c r="H3529" s="14" t="s">
        <v>2169</v>
      </c>
      <c r="I3529" s="14" t="s">
        <v>5571</v>
      </c>
      <c r="J3529" s="15">
        <v>750</v>
      </c>
      <c r="K3529" s="15">
        <v>0</v>
      </c>
      <c r="L3529" s="14" t="s">
        <v>4945</v>
      </c>
      <c r="M3529" s="14">
        <v>2</v>
      </c>
      <c r="N3529" s="15">
        <v>570.00841082192414</v>
      </c>
      <c r="O3529" s="14">
        <v>570.00841082192414</v>
      </c>
      <c r="P3529" s="15">
        <v>293.55433157329094</v>
      </c>
      <c r="Q3529" s="15">
        <v>276.45407924863321</v>
      </c>
      <c r="R3529" s="15">
        <v>250.9462028643521</v>
      </c>
      <c r="S3529" s="15">
        <v>135.37699757020698</v>
      </c>
      <c r="T3529" s="15">
        <v>109.7266190832204</v>
      </c>
      <c r="U3529" s="15">
        <v>206.6280489229475</v>
      </c>
      <c r="V3529" s="15">
        <v>35.625525676370259</v>
      </c>
      <c r="W3529" s="14">
        <v>36.383195095000076</v>
      </c>
      <c r="X3529" s="14">
        <v>40.607263954000075</v>
      </c>
      <c r="Y3529" s="14" t="s">
        <v>6973</v>
      </c>
      <c r="Z3529" s="70" t="s">
        <v>5574</v>
      </c>
    </row>
    <row r="3530" spans="1:26" x14ac:dyDescent="0.25">
      <c r="A3530" s="14">
        <v>3330</v>
      </c>
      <c r="B3530" s="14" t="s">
        <v>2155</v>
      </c>
      <c r="C3530" s="14" t="s">
        <v>5018</v>
      </c>
      <c r="D3530" s="14" t="s">
        <v>2155</v>
      </c>
      <c r="E3530" s="14" t="s">
        <v>5019</v>
      </c>
      <c r="F3530" s="14" t="s">
        <v>2155</v>
      </c>
      <c r="G3530" s="14" t="s">
        <v>2176</v>
      </c>
      <c r="H3530" s="14" t="s">
        <v>2177</v>
      </c>
      <c r="I3530" s="14" t="s">
        <v>5571</v>
      </c>
      <c r="J3530" s="15">
        <v>740</v>
      </c>
      <c r="K3530" s="15">
        <v>80</v>
      </c>
      <c r="L3530" s="14" t="s">
        <v>4945</v>
      </c>
      <c r="M3530" s="14">
        <v>2</v>
      </c>
      <c r="N3530" s="15">
        <v>562.40829867763182</v>
      </c>
      <c r="O3530" s="14">
        <v>562.40829867763182</v>
      </c>
      <c r="P3530" s="15">
        <v>299.48241904583892</v>
      </c>
      <c r="Q3530" s="15">
        <v>262.9258796317929</v>
      </c>
      <c r="R3530" s="15">
        <v>272.83832589598615</v>
      </c>
      <c r="S3530" s="15">
        <v>145.52314728283724</v>
      </c>
      <c r="T3530" s="15">
        <v>110.37262861548525</v>
      </c>
      <c r="U3530" s="15">
        <v>184.89172819027146</v>
      </c>
      <c r="V3530" s="15">
        <v>27.417404560534553</v>
      </c>
      <c r="W3530" s="14">
        <v>36.734677438000062</v>
      </c>
      <c r="X3530" s="14">
        <v>40.583016550000025</v>
      </c>
      <c r="Y3530" s="14" t="s">
        <v>6974</v>
      </c>
      <c r="Z3530" s="70" t="s">
        <v>5574</v>
      </c>
    </row>
    <row r="3531" spans="1:26" x14ac:dyDescent="0.25">
      <c r="A3531" s="14">
        <v>3308</v>
      </c>
      <c r="B3531" s="14" t="s">
        <v>2155</v>
      </c>
      <c r="C3531" s="14" t="s">
        <v>5018</v>
      </c>
      <c r="D3531" s="14" t="s">
        <v>2155</v>
      </c>
      <c r="E3531" s="14" t="s">
        <v>5019</v>
      </c>
      <c r="F3531" s="14" t="s">
        <v>2155</v>
      </c>
      <c r="G3531" s="14" t="s">
        <v>2132</v>
      </c>
      <c r="H3531" s="14" t="s">
        <v>2133</v>
      </c>
      <c r="I3531" s="14" t="s">
        <v>5571</v>
      </c>
      <c r="J3531" s="15">
        <v>520</v>
      </c>
      <c r="K3531" s="15">
        <v>0</v>
      </c>
      <c r="L3531" s="14" t="s">
        <v>4945</v>
      </c>
      <c r="M3531" s="14">
        <v>2</v>
      </c>
      <c r="N3531" s="15">
        <v>395.20583150320078</v>
      </c>
      <c r="O3531" s="14">
        <v>395.20583150320078</v>
      </c>
      <c r="P3531" s="15">
        <v>245.02761553198448</v>
      </c>
      <c r="Q3531" s="15">
        <v>150.1782159712163</v>
      </c>
      <c r="R3531" s="15">
        <v>170.49179571048083</v>
      </c>
      <c r="S3531" s="15">
        <v>90.897341245736186</v>
      </c>
      <c r="T3531" s="15">
        <v>78.250754637633761</v>
      </c>
      <c r="U3531" s="15">
        <v>145.83095182468108</v>
      </c>
      <c r="V3531" s="15">
        <v>24.107555721695249</v>
      </c>
      <c r="W3531" s="14">
        <v>36.493088645000057</v>
      </c>
      <c r="X3531" s="14">
        <v>40.836915296000029</v>
      </c>
      <c r="Y3531" s="14" t="s">
        <v>8082</v>
      </c>
      <c r="Z3531" s="70" t="s">
        <v>5574</v>
      </c>
    </row>
    <row r="3532" spans="1:26" x14ac:dyDescent="0.25">
      <c r="A3532" s="14">
        <v>5366</v>
      </c>
      <c r="B3532" s="14" t="s">
        <v>2155</v>
      </c>
      <c r="C3532" s="14" t="s">
        <v>5018</v>
      </c>
      <c r="D3532" s="14" t="s">
        <v>2155</v>
      </c>
      <c r="E3532" s="14" t="s">
        <v>5019</v>
      </c>
      <c r="F3532" s="14" t="s">
        <v>2155</v>
      </c>
      <c r="G3532" s="14" t="s">
        <v>4562</v>
      </c>
      <c r="H3532" s="14" t="s">
        <v>4563</v>
      </c>
      <c r="I3532" s="14" t="s">
        <v>5571</v>
      </c>
      <c r="J3532" s="15" t="s">
        <v>5528</v>
      </c>
      <c r="K3532" s="15" t="s">
        <v>5528</v>
      </c>
      <c r="L3532" s="14" t="s">
        <v>4945</v>
      </c>
      <c r="M3532" s="14">
        <v>3</v>
      </c>
      <c r="N3532" s="15">
        <v>0</v>
      </c>
      <c r="O3532" s="14">
        <v>0</v>
      </c>
      <c r="P3532" s="15">
        <v>0</v>
      </c>
      <c r="Q3532" s="15">
        <v>0</v>
      </c>
      <c r="R3532" s="15">
        <v>0</v>
      </c>
      <c r="S3532" s="15">
        <v>0</v>
      </c>
      <c r="T3532" s="15">
        <v>0</v>
      </c>
      <c r="U3532" s="15">
        <v>0</v>
      </c>
      <c r="V3532" s="15">
        <v>0</v>
      </c>
      <c r="W3532" s="14">
        <v>36.406584855000062</v>
      </c>
      <c r="X3532" s="14">
        <v>40.795114315000035</v>
      </c>
      <c r="Y3532" s="14" t="s">
        <v>8786</v>
      </c>
      <c r="Z3532" s="70" t="s">
        <v>5574</v>
      </c>
    </row>
    <row r="3533" spans="1:26" x14ac:dyDescent="0.25">
      <c r="A3533" s="14">
        <v>3319</v>
      </c>
      <c r="B3533" s="14" t="s">
        <v>2155</v>
      </c>
      <c r="C3533" s="14" t="s">
        <v>5018</v>
      </c>
      <c r="D3533" s="14" t="s">
        <v>2155</v>
      </c>
      <c r="E3533" s="14" t="s">
        <v>5019</v>
      </c>
      <c r="F3533" s="14" t="s">
        <v>2155</v>
      </c>
      <c r="G3533" s="14" t="s">
        <v>2154</v>
      </c>
      <c r="H3533" s="14" t="s">
        <v>2155</v>
      </c>
      <c r="I3533" s="14" t="s">
        <v>5837</v>
      </c>
      <c r="J3533" s="15">
        <v>195000</v>
      </c>
      <c r="K3533" s="15">
        <v>110000</v>
      </c>
      <c r="L3533" s="14" t="s">
        <v>4945</v>
      </c>
      <c r="M3533" s="14">
        <v>4</v>
      </c>
      <c r="N3533" s="15">
        <v>148202.18681370027</v>
      </c>
      <c r="O3533" s="14">
        <v>148202.18681370027</v>
      </c>
      <c r="P3533" s="15">
        <v>87439.29022008316</v>
      </c>
      <c r="Q3533" s="15">
        <v>60762.896593617115</v>
      </c>
      <c r="R3533" s="15">
        <v>62985.929395822619</v>
      </c>
      <c r="S3533" s="15">
        <v>35568.524835288066</v>
      </c>
      <c r="T3533" s="15">
        <v>29640.437362740056</v>
      </c>
      <c r="U3533" s="15">
        <v>54834.809121069098</v>
      </c>
      <c r="V3533" s="15">
        <v>9633.1421428905178</v>
      </c>
      <c r="W3533" s="14">
        <v>36.50537518200008</v>
      </c>
      <c r="X3533" s="14">
        <v>40.742898879000052</v>
      </c>
      <c r="Y3533" s="14" t="s">
        <v>9068</v>
      </c>
      <c r="Z3533" s="70" t="s">
        <v>5574</v>
      </c>
    </row>
    <row r="3534" spans="1:26" x14ac:dyDescent="0.25">
      <c r="A3534" s="14">
        <v>3291</v>
      </c>
      <c r="B3534" s="14" t="s">
        <v>2155</v>
      </c>
      <c r="C3534" s="14" t="s">
        <v>5018</v>
      </c>
      <c r="D3534" s="14" t="s">
        <v>2155</v>
      </c>
      <c r="E3534" s="14" t="s">
        <v>5019</v>
      </c>
      <c r="F3534" s="14" t="s">
        <v>2155</v>
      </c>
      <c r="G3534" s="14" t="s">
        <v>2099</v>
      </c>
      <c r="H3534" s="14" t="s">
        <v>2100</v>
      </c>
      <c r="I3534" s="14" t="s">
        <v>5571</v>
      </c>
      <c r="J3534" s="15">
        <v>140</v>
      </c>
      <c r="K3534" s="15">
        <v>0</v>
      </c>
      <c r="L3534" s="14" t="s">
        <v>4945</v>
      </c>
      <c r="M3534" s="14">
        <v>2</v>
      </c>
      <c r="N3534" s="15">
        <v>106.40157002009252</v>
      </c>
      <c r="O3534" s="14">
        <v>106.40157002009252</v>
      </c>
      <c r="P3534" s="15">
        <v>54.79680856034765</v>
      </c>
      <c r="Q3534" s="15">
        <v>51.604761459744871</v>
      </c>
      <c r="R3534" s="15">
        <v>45.752675108639785</v>
      </c>
      <c r="S3534" s="15">
        <v>24.472361104621282</v>
      </c>
      <c r="T3534" s="15">
        <v>21.280314004018507</v>
      </c>
      <c r="U3534" s="15">
        <v>39.368580907434229</v>
      </c>
      <c r="V3534" s="15">
        <v>6.384094201205551</v>
      </c>
      <c r="W3534" s="14">
        <v>36.718110340000067</v>
      </c>
      <c r="X3534" s="14">
        <v>40.662191069000073</v>
      </c>
      <c r="Y3534" s="14" t="s">
        <v>13840</v>
      </c>
      <c r="Z3534" s="70" t="s">
        <v>5574</v>
      </c>
    </row>
    <row r="3535" spans="1:26" x14ac:dyDescent="0.25">
      <c r="A3535" s="14">
        <v>3292</v>
      </c>
      <c r="B3535" s="14" t="s">
        <v>2155</v>
      </c>
      <c r="C3535" s="14" t="s">
        <v>5018</v>
      </c>
      <c r="D3535" s="14" t="s">
        <v>2155</v>
      </c>
      <c r="E3535" s="14" t="s">
        <v>5019</v>
      </c>
      <c r="F3535" s="14" t="s">
        <v>2155</v>
      </c>
      <c r="G3535" s="14" t="s">
        <v>2101</v>
      </c>
      <c r="H3535" s="14" t="s">
        <v>2102</v>
      </c>
      <c r="I3535" s="14" t="s">
        <v>5571</v>
      </c>
      <c r="J3535" s="15">
        <v>90</v>
      </c>
      <c r="K3535" s="15">
        <v>0</v>
      </c>
      <c r="L3535" s="14" t="s">
        <v>4945</v>
      </c>
      <c r="M3535" s="14">
        <v>2</v>
      </c>
      <c r="N3535" s="15">
        <v>68.401009298630896</v>
      </c>
      <c r="O3535" s="14">
        <v>68.401009298630896</v>
      </c>
      <c r="P3535" s="15">
        <v>35.22651978879491</v>
      </c>
      <c r="Q3535" s="15">
        <v>33.174489509835986</v>
      </c>
      <c r="R3535" s="15">
        <v>29.412433998411288</v>
      </c>
      <c r="S3535" s="15">
        <v>15.732232138685108</v>
      </c>
      <c r="T3535" s="15">
        <v>13.68020185972618</v>
      </c>
      <c r="U3535" s="15">
        <v>25.30837344049343</v>
      </c>
      <c r="V3535" s="15">
        <v>4.1040605579178537</v>
      </c>
      <c r="W3535" s="14">
        <v>36.61421821600004</v>
      </c>
      <c r="X3535" s="14">
        <v>40.729503575000081</v>
      </c>
      <c r="Y3535" s="14" t="s">
        <v>13841</v>
      </c>
      <c r="Z3535" s="70" t="s">
        <v>5574</v>
      </c>
    </row>
    <row r="3536" spans="1:26" x14ac:dyDescent="0.25">
      <c r="A3536" s="14">
        <v>3293</v>
      </c>
      <c r="B3536" s="14" t="s">
        <v>2155</v>
      </c>
      <c r="C3536" s="14" t="s">
        <v>5018</v>
      </c>
      <c r="D3536" s="14" t="s">
        <v>2155</v>
      </c>
      <c r="E3536" s="14" t="s">
        <v>5019</v>
      </c>
      <c r="F3536" s="14" t="s">
        <v>2155</v>
      </c>
      <c r="G3536" s="14" t="s">
        <v>2103</v>
      </c>
      <c r="H3536" s="14" t="s">
        <v>2104</v>
      </c>
      <c r="I3536" s="14" t="s">
        <v>5571</v>
      </c>
      <c r="J3536" s="15">
        <v>60</v>
      </c>
      <c r="K3536" s="15">
        <v>0</v>
      </c>
      <c r="L3536" s="14" t="s">
        <v>4945</v>
      </c>
      <c r="M3536" s="14">
        <v>2</v>
      </c>
      <c r="N3536" s="15">
        <v>45.600672865753936</v>
      </c>
      <c r="O3536" s="14">
        <v>45.600672865753936</v>
      </c>
      <c r="P3536" s="15">
        <v>23.484346525863277</v>
      </c>
      <c r="Q3536" s="15">
        <v>22.116326339890659</v>
      </c>
      <c r="R3536" s="15">
        <v>19.608289332274193</v>
      </c>
      <c r="S3536" s="15">
        <v>10.488154759123406</v>
      </c>
      <c r="T3536" s="15">
        <v>9.1201345731507875</v>
      </c>
      <c r="U3536" s="15">
        <v>16.872248960328957</v>
      </c>
      <c r="V3536" s="15">
        <v>2.736040371945236</v>
      </c>
      <c r="W3536" s="14">
        <v>36.650738709000052</v>
      </c>
      <c r="X3536" s="14">
        <v>40.592644255000039</v>
      </c>
      <c r="Y3536" s="14" t="s">
        <v>13842</v>
      </c>
      <c r="Z3536" s="70" t="s">
        <v>5574</v>
      </c>
    </row>
    <row r="3537" spans="1:26" x14ac:dyDescent="0.25">
      <c r="A3537" s="14">
        <v>3294</v>
      </c>
      <c r="B3537" s="14" t="s">
        <v>2155</v>
      </c>
      <c r="C3537" s="14" t="s">
        <v>5018</v>
      </c>
      <c r="D3537" s="14" t="s">
        <v>2155</v>
      </c>
      <c r="E3537" s="14" t="s">
        <v>5019</v>
      </c>
      <c r="F3537" s="14" t="s">
        <v>2155</v>
      </c>
      <c r="G3537" s="14" t="s">
        <v>2105</v>
      </c>
      <c r="H3537" s="14" t="s">
        <v>2106</v>
      </c>
      <c r="I3537" s="14" t="s">
        <v>5571</v>
      </c>
      <c r="J3537" s="15">
        <v>240</v>
      </c>
      <c r="K3537" s="15">
        <v>30</v>
      </c>
      <c r="L3537" s="14" t="s">
        <v>4945</v>
      </c>
      <c r="M3537" s="14">
        <v>2</v>
      </c>
      <c r="N3537" s="15">
        <v>182.40269146301574</v>
      </c>
      <c r="O3537" s="14">
        <v>182.40269146301574</v>
      </c>
      <c r="P3537" s="15">
        <v>93.937386103453107</v>
      </c>
      <c r="Q3537" s="15">
        <v>88.465305359562635</v>
      </c>
      <c r="R3537" s="15">
        <v>78.433157329096773</v>
      </c>
      <c r="S3537" s="15">
        <v>41.952619036493623</v>
      </c>
      <c r="T3537" s="15">
        <v>36.48053829260315</v>
      </c>
      <c r="U3537" s="15">
        <v>67.488995841315827</v>
      </c>
      <c r="V3537" s="15">
        <v>10.944161487780944</v>
      </c>
      <c r="W3537" s="14">
        <v>36.518628532000037</v>
      </c>
      <c r="X3537" s="14">
        <v>40.687890963000029</v>
      </c>
      <c r="Y3537" s="14" t="s">
        <v>13843</v>
      </c>
      <c r="Z3537" s="70" t="s">
        <v>5574</v>
      </c>
    </row>
    <row r="3538" spans="1:26" x14ac:dyDescent="0.25">
      <c r="A3538" s="14">
        <v>3295</v>
      </c>
      <c r="B3538" s="14" t="s">
        <v>2155</v>
      </c>
      <c r="C3538" s="14" t="s">
        <v>5018</v>
      </c>
      <c r="D3538" s="14" t="s">
        <v>2155</v>
      </c>
      <c r="E3538" s="14" t="s">
        <v>5019</v>
      </c>
      <c r="F3538" s="14" t="s">
        <v>2155</v>
      </c>
      <c r="G3538" s="14" t="s">
        <v>2107</v>
      </c>
      <c r="H3538" s="14" t="s">
        <v>910</v>
      </c>
      <c r="I3538" s="14" t="s">
        <v>5571</v>
      </c>
      <c r="J3538" s="15">
        <v>100</v>
      </c>
      <c r="K3538" s="15">
        <v>0</v>
      </c>
      <c r="L3538" s="14" t="s">
        <v>4945</v>
      </c>
      <c r="M3538" s="14">
        <v>2</v>
      </c>
      <c r="N3538" s="15">
        <v>76.001121442923221</v>
      </c>
      <c r="O3538" s="14">
        <v>76.001121442923221</v>
      </c>
      <c r="P3538" s="15">
        <v>39.140577543105458</v>
      </c>
      <c r="Q3538" s="15">
        <v>36.860543899817763</v>
      </c>
      <c r="R3538" s="15">
        <v>32.68048222045698</v>
      </c>
      <c r="S3538" s="15">
        <v>17.480257931872341</v>
      </c>
      <c r="T3538" s="15">
        <v>15.200224288584645</v>
      </c>
      <c r="U3538" s="15">
        <v>28.120414933881591</v>
      </c>
      <c r="V3538" s="15">
        <v>4.5600672865753928</v>
      </c>
      <c r="W3538" s="14">
        <v>36.271896512000069</v>
      </c>
      <c r="X3538" s="14">
        <v>40.667796937000048</v>
      </c>
      <c r="Y3538" s="14" t="s">
        <v>13844</v>
      </c>
      <c r="Z3538" s="70" t="s">
        <v>5574</v>
      </c>
    </row>
    <row r="3539" spans="1:26" x14ac:dyDescent="0.25">
      <c r="A3539" s="14">
        <v>3296</v>
      </c>
      <c r="B3539" s="14" t="s">
        <v>2155</v>
      </c>
      <c r="C3539" s="14" t="s">
        <v>5018</v>
      </c>
      <c r="D3539" s="14" t="s">
        <v>2155</v>
      </c>
      <c r="E3539" s="14" t="s">
        <v>5019</v>
      </c>
      <c r="F3539" s="14" t="s">
        <v>2155</v>
      </c>
      <c r="G3539" s="14" t="s">
        <v>2108</v>
      </c>
      <c r="H3539" s="14" t="s">
        <v>2109</v>
      </c>
      <c r="I3539" s="14" t="s">
        <v>5571</v>
      </c>
      <c r="J3539" s="15">
        <v>300</v>
      </c>
      <c r="K3539" s="15">
        <v>40</v>
      </c>
      <c r="L3539" s="14" t="s">
        <v>4945</v>
      </c>
      <c r="M3539" s="14">
        <v>2</v>
      </c>
      <c r="N3539" s="15">
        <v>228.00336432876966</v>
      </c>
      <c r="O3539" s="14">
        <v>228.00336432876966</v>
      </c>
      <c r="P3539" s="15">
        <v>117.42173262931638</v>
      </c>
      <c r="Q3539" s="15">
        <v>110.58163169945328</v>
      </c>
      <c r="R3539" s="15">
        <v>98.041446661370969</v>
      </c>
      <c r="S3539" s="15">
        <v>52.440773795617027</v>
      </c>
      <c r="T3539" s="15">
        <v>45.600672865753936</v>
      </c>
      <c r="U3539" s="15">
        <v>84.361244801644773</v>
      </c>
      <c r="V3539" s="15">
        <v>13.680201859726179</v>
      </c>
      <c r="W3539" s="14">
        <v>36.539984466000078</v>
      </c>
      <c r="X3539" s="14">
        <v>40.566873920000035</v>
      </c>
      <c r="Y3539" s="14" t="s">
        <v>13845</v>
      </c>
      <c r="Z3539" s="70" t="s">
        <v>5574</v>
      </c>
    </row>
    <row r="3540" spans="1:26" x14ac:dyDescent="0.25">
      <c r="A3540" s="14">
        <v>3297</v>
      </c>
      <c r="B3540" s="14" t="s">
        <v>2155</v>
      </c>
      <c r="C3540" s="14" t="s">
        <v>5018</v>
      </c>
      <c r="D3540" s="14" t="s">
        <v>2155</v>
      </c>
      <c r="E3540" s="14" t="s">
        <v>5019</v>
      </c>
      <c r="F3540" s="14" t="s">
        <v>2155</v>
      </c>
      <c r="G3540" s="14" t="s">
        <v>2110</v>
      </c>
      <c r="H3540" s="14" t="s">
        <v>2111</v>
      </c>
      <c r="I3540" s="14" t="s">
        <v>5571</v>
      </c>
      <c r="J3540" s="15">
        <v>160</v>
      </c>
      <c r="K3540" s="15">
        <v>20</v>
      </c>
      <c r="L3540" s="14" t="s">
        <v>4945</v>
      </c>
      <c r="M3540" s="14">
        <v>2</v>
      </c>
      <c r="N3540" s="15">
        <v>121.60179430867716</v>
      </c>
      <c r="O3540" s="14">
        <v>121.60179430867716</v>
      </c>
      <c r="P3540" s="15">
        <v>62.624924068968738</v>
      </c>
      <c r="Q3540" s="15">
        <v>58.976870239708418</v>
      </c>
      <c r="R3540" s="15">
        <v>52.288771552731177</v>
      </c>
      <c r="S3540" s="15">
        <v>27.968412690995748</v>
      </c>
      <c r="T3540" s="15">
        <v>24.320358861735432</v>
      </c>
      <c r="U3540" s="15">
        <v>44.992663894210544</v>
      </c>
      <c r="V3540" s="15">
        <v>7.2961076585206293</v>
      </c>
      <c r="W3540" s="14">
        <v>36.72972457700007</v>
      </c>
      <c r="X3540" s="14">
        <v>40.621531652000044</v>
      </c>
      <c r="Y3540" s="14" t="s">
        <v>13846</v>
      </c>
      <c r="Z3540" s="70" t="s">
        <v>5574</v>
      </c>
    </row>
    <row r="3541" spans="1:26" x14ac:dyDescent="0.25">
      <c r="A3541" s="14">
        <v>3298</v>
      </c>
      <c r="B3541" s="14" t="s">
        <v>2155</v>
      </c>
      <c r="C3541" s="14" t="s">
        <v>5018</v>
      </c>
      <c r="D3541" s="14" t="s">
        <v>2155</v>
      </c>
      <c r="E3541" s="14" t="s">
        <v>5019</v>
      </c>
      <c r="F3541" s="14" t="s">
        <v>2155</v>
      </c>
      <c r="G3541" s="14" t="s">
        <v>2112</v>
      </c>
      <c r="H3541" s="14" t="s">
        <v>2113</v>
      </c>
      <c r="I3541" s="14" t="s">
        <v>5571</v>
      </c>
      <c r="J3541" s="15">
        <v>90</v>
      </c>
      <c r="K3541" s="15">
        <v>0</v>
      </c>
      <c r="L3541" s="14" t="s">
        <v>4945</v>
      </c>
      <c r="M3541" s="14">
        <v>2</v>
      </c>
      <c r="N3541" s="15">
        <v>68.401009298630896</v>
      </c>
      <c r="O3541" s="14">
        <v>68.401009298630896</v>
      </c>
      <c r="P3541" s="15">
        <v>35.22651978879491</v>
      </c>
      <c r="Q3541" s="15">
        <v>33.174489509835986</v>
      </c>
      <c r="R3541" s="15">
        <v>29.412433998411288</v>
      </c>
      <c r="S3541" s="15">
        <v>15.732232138685108</v>
      </c>
      <c r="T3541" s="15">
        <v>13.68020185972618</v>
      </c>
      <c r="U3541" s="15">
        <v>25.30837344049343</v>
      </c>
      <c r="V3541" s="15">
        <v>4.1040605579178537</v>
      </c>
      <c r="W3541" s="14">
        <v>36.738851441000065</v>
      </c>
      <c r="X3541" s="14">
        <v>40.787861557000042</v>
      </c>
      <c r="Y3541" s="14" t="s">
        <v>13847</v>
      </c>
      <c r="Z3541" s="70" t="s">
        <v>5574</v>
      </c>
    </row>
    <row r="3542" spans="1:26" x14ac:dyDescent="0.25">
      <c r="A3542" s="14">
        <v>3299</v>
      </c>
      <c r="B3542" s="14" t="s">
        <v>2155</v>
      </c>
      <c r="C3542" s="14" t="s">
        <v>5018</v>
      </c>
      <c r="D3542" s="14" t="s">
        <v>2155</v>
      </c>
      <c r="E3542" s="14" t="s">
        <v>5019</v>
      </c>
      <c r="F3542" s="14" t="s">
        <v>2155</v>
      </c>
      <c r="G3542" s="14" t="s">
        <v>2114</v>
      </c>
      <c r="H3542" s="14" t="s">
        <v>2115</v>
      </c>
      <c r="I3542" s="14" t="s">
        <v>5571</v>
      </c>
      <c r="J3542" s="15">
        <v>20</v>
      </c>
      <c r="K3542" s="15">
        <v>0</v>
      </c>
      <c r="L3542" s="14" t="s">
        <v>4945</v>
      </c>
      <c r="M3542" s="14">
        <v>2</v>
      </c>
      <c r="N3542" s="15">
        <v>15.200224288584645</v>
      </c>
      <c r="O3542" s="14">
        <v>15.200224288584645</v>
      </c>
      <c r="P3542" s="15">
        <v>7.8281155086210923</v>
      </c>
      <c r="Q3542" s="15">
        <v>7.3721087799635523</v>
      </c>
      <c r="R3542" s="15">
        <v>6.691898743049391</v>
      </c>
      <c r="S3542" s="15">
        <v>3.6100532685388531</v>
      </c>
      <c r="T3542" s="15">
        <v>2.926043175552544</v>
      </c>
      <c r="U3542" s="15">
        <v>5.5100813046119335</v>
      </c>
      <c r="V3542" s="15">
        <v>0.95001401803654029</v>
      </c>
      <c r="W3542" s="14">
        <v>36.732017608000035</v>
      </c>
      <c r="X3542" s="14">
        <v>40.816016324000032</v>
      </c>
      <c r="Y3542" s="14" t="s">
        <v>13848</v>
      </c>
      <c r="Z3542" s="70" t="s">
        <v>5574</v>
      </c>
    </row>
    <row r="3543" spans="1:26" x14ac:dyDescent="0.25">
      <c r="A3543" s="14">
        <v>3300</v>
      </c>
      <c r="B3543" s="14" t="s">
        <v>2155</v>
      </c>
      <c r="C3543" s="14" t="s">
        <v>5018</v>
      </c>
      <c r="D3543" s="14" t="s">
        <v>2155</v>
      </c>
      <c r="E3543" s="14" t="s">
        <v>5019</v>
      </c>
      <c r="F3543" s="14" t="s">
        <v>2155</v>
      </c>
      <c r="G3543" s="14" t="s">
        <v>2116</v>
      </c>
      <c r="H3543" s="14" t="s">
        <v>2117</v>
      </c>
      <c r="I3543" s="14" t="s">
        <v>5571</v>
      </c>
      <c r="J3543" s="15">
        <v>1800</v>
      </c>
      <c r="K3543" s="15">
        <v>270</v>
      </c>
      <c r="L3543" s="14" t="s">
        <v>4945</v>
      </c>
      <c r="M3543" s="14">
        <v>2</v>
      </c>
      <c r="N3543" s="15">
        <v>1368.020185972618</v>
      </c>
      <c r="O3543" s="14">
        <v>1368.020185972618</v>
      </c>
      <c r="P3543" s="15">
        <v>704.53039577589834</v>
      </c>
      <c r="Q3543" s="15">
        <v>663.4897901967197</v>
      </c>
      <c r="R3543" s="15">
        <v>588.24867996822582</v>
      </c>
      <c r="S3543" s="15">
        <v>314.64464277370217</v>
      </c>
      <c r="T3543" s="15">
        <v>273.60403719452364</v>
      </c>
      <c r="U3543" s="15">
        <v>506.16746880986869</v>
      </c>
      <c r="V3543" s="15">
        <v>82.081211158357078</v>
      </c>
      <c r="W3543" s="14">
        <v>36.571786560000078</v>
      </c>
      <c r="X3543" s="14">
        <v>40.74720626800007</v>
      </c>
      <c r="Y3543" s="14" t="s">
        <v>13849</v>
      </c>
      <c r="Z3543" s="70" t="s">
        <v>5574</v>
      </c>
    </row>
    <row r="3544" spans="1:26" x14ac:dyDescent="0.25">
      <c r="A3544" s="14">
        <v>3301</v>
      </c>
      <c r="B3544" s="14" t="s">
        <v>2155</v>
      </c>
      <c r="C3544" s="14" t="s">
        <v>5018</v>
      </c>
      <c r="D3544" s="14" t="s">
        <v>2155</v>
      </c>
      <c r="E3544" s="14" t="s">
        <v>5019</v>
      </c>
      <c r="F3544" s="14" t="s">
        <v>2155</v>
      </c>
      <c r="G3544" s="14" t="s">
        <v>2118</v>
      </c>
      <c r="H3544" s="14" t="s">
        <v>2119</v>
      </c>
      <c r="I3544" s="14" t="s">
        <v>5571</v>
      </c>
      <c r="J3544" s="15">
        <v>120</v>
      </c>
      <c r="K3544" s="15">
        <v>20</v>
      </c>
      <c r="L3544" s="14" t="s">
        <v>4945</v>
      </c>
      <c r="M3544" s="14">
        <v>2</v>
      </c>
      <c r="N3544" s="15">
        <v>91.201345731507871</v>
      </c>
      <c r="O3544" s="14">
        <v>91.201345731507871</v>
      </c>
      <c r="P3544" s="15">
        <v>46.968693051726554</v>
      </c>
      <c r="Q3544" s="15">
        <v>44.232652679781317</v>
      </c>
      <c r="R3544" s="15">
        <v>39.216578664548386</v>
      </c>
      <c r="S3544" s="15">
        <v>20.976309518246811</v>
      </c>
      <c r="T3544" s="15">
        <v>18.240269146301575</v>
      </c>
      <c r="U3544" s="15">
        <v>33.744497920657913</v>
      </c>
      <c r="V3544" s="15">
        <v>5.4720807438904719</v>
      </c>
      <c r="W3544" s="14">
        <v>36.664739191000024</v>
      </c>
      <c r="X3544" s="14">
        <v>40.699936767000054</v>
      </c>
      <c r="Y3544" s="14" t="s">
        <v>13850</v>
      </c>
      <c r="Z3544" s="70" t="s">
        <v>5574</v>
      </c>
    </row>
    <row r="3545" spans="1:26" x14ac:dyDescent="0.25">
      <c r="A3545" s="14">
        <v>3302</v>
      </c>
      <c r="B3545" s="14" t="s">
        <v>2155</v>
      </c>
      <c r="C3545" s="14" t="s">
        <v>5018</v>
      </c>
      <c r="D3545" s="14" t="s">
        <v>2155</v>
      </c>
      <c r="E3545" s="14" t="s">
        <v>5019</v>
      </c>
      <c r="F3545" s="14" t="s">
        <v>2155</v>
      </c>
      <c r="G3545" s="14" t="s">
        <v>2120</v>
      </c>
      <c r="H3545" s="14" t="s">
        <v>2121</v>
      </c>
      <c r="I3545" s="14" t="s">
        <v>5571</v>
      </c>
      <c r="J3545" s="15">
        <v>60</v>
      </c>
      <c r="K3545" s="15">
        <v>0</v>
      </c>
      <c r="L3545" s="14" t="s">
        <v>4945</v>
      </c>
      <c r="M3545" s="14">
        <v>2</v>
      </c>
      <c r="N3545" s="15">
        <v>45.600672865753936</v>
      </c>
      <c r="O3545" s="14">
        <v>45.600672865753936</v>
      </c>
      <c r="P3545" s="15">
        <v>23.484346525863277</v>
      </c>
      <c r="Q3545" s="15">
        <v>22.116326339890659</v>
      </c>
      <c r="R3545" s="15">
        <v>19.608289332274193</v>
      </c>
      <c r="S3545" s="15">
        <v>10.488154759123406</v>
      </c>
      <c r="T3545" s="15">
        <v>9.1201345731507875</v>
      </c>
      <c r="U3545" s="15">
        <v>16.872248960328957</v>
      </c>
      <c r="V3545" s="15">
        <v>2.736040371945236</v>
      </c>
      <c r="W3545" s="14">
        <v>36.452654822000056</v>
      </c>
      <c r="X3545" s="14">
        <v>40.787200927000072</v>
      </c>
      <c r="Y3545" s="14" t="s">
        <v>13851</v>
      </c>
      <c r="Z3545" s="70" t="s">
        <v>5574</v>
      </c>
    </row>
    <row r="3546" spans="1:26" x14ac:dyDescent="0.25">
      <c r="A3546" s="14">
        <v>3303</v>
      </c>
      <c r="B3546" s="14" t="s">
        <v>2155</v>
      </c>
      <c r="C3546" s="14" t="s">
        <v>5018</v>
      </c>
      <c r="D3546" s="14" t="s">
        <v>2155</v>
      </c>
      <c r="E3546" s="14" t="s">
        <v>5019</v>
      </c>
      <c r="F3546" s="14" t="s">
        <v>2155</v>
      </c>
      <c r="G3546" s="14" t="s">
        <v>2122</v>
      </c>
      <c r="H3546" s="14" t="s">
        <v>2123</v>
      </c>
      <c r="I3546" s="14" t="s">
        <v>5571</v>
      </c>
      <c r="J3546" s="15">
        <v>400</v>
      </c>
      <c r="K3546" s="15">
        <v>0</v>
      </c>
      <c r="L3546" s="14" t="s">
        <v>4945</v>
      </c>
      <c r="M3546" s="14">
        <v>2</v>
      </c>
      <c r="N3546" s="15">
        <v>304.00448577169288</v>
      </c>
      <c r="O3546" s="14">
        <v>304.00448577169288</v>
      </c>
      <c r="P3546" s="15">
        <v>156.56231017242183</v>
      </c>
      <c r="Q3546" s="15">
        <v>147.44217559927105</v>
      </c>
      <c r="R3546" s="15">
        <v>130.72192888182792</v>
      </c>
      <c r="S3546" s="15">
        <v>69.921031727489364</v>
      </c>
      <c r="T3546" s="15">
        <v>60.800897154338578</v>
      </c>
      <c r="U3546" s="15">
        <v>112.48165973552636</v>
      </c>
      <c r="V3546" s="15">
        <v>18.240269146301571</v>
      </c>
      <c r="W3546" s="14">
        <v>36.537586960000056</v>
      </c>
      <c r="X3546" s="14">
        <v>40.616875657000037</v>
      </c>
      <c r="Y3546" s="14" t="s">
        <v>13852</v>
      </c>
      <c r="Z3546" s="70" t="s">
        <v>5574</v>
      </c>
    </row>
    <row r="3547" spans="1:26" x14ac:dyDescent="0.25">
      <c r="A3547" s="14">
        <v>3305</v>
      </c>
      <c r="B3547" s="14" t="s">
        <v>2155</v>
      </c>
      <c r="C3547" s="14" t="s">
        <v>5018</v>
      </c>
      <c r="D3547" s="14" t="s">
        <v>2155</v>
      </c>
      <c r="E3547" s="14" t="s">
        <v>5019</v>
      </c>
      <c r="F3547" s="14" t="s">
        <v>2155</v>
      </c>
      <c r="G3547" s="14" t="s">
        <v>2126</v>
      </c>
      <c r="H3547" s="14" t="s">
        <v>2127</v>
      </c>
      <c r="I3547" s="14" t="s">
        <v>5571</v>
      </c>
      <c r="J3547" s="15">
        <v>60</v>
      </c>
      <c r="K3547" s="15">
        <v>20</v>
      </c>
      <c r="L3547" s="14" t="s">
        <v>4945</v>
      </c>
      <c r="M3547" s="14">
        <v>3</v>
      </c>
      <c r="N3547" s="15">
        <v>45.600672865753936</v>
      </c>
      <c r="O3547" s="14">
        <v>45.600672865753936</v>
      </c>
      <c r="P3547" s="15">
        <v>23.484346525863277</v>
      </c>
      <c r="Q3547" s="15">
        <v>22.116326339890659</v>
      </c>
      <c r="R3547" s="15">
        <v>19.608289332274193</v>
      </c>
      <c r="S3547" s="15">
        <v>10.488154759123406</v>
      </c>
      <c r="T3547" s="15">
        <v>9.1201345731507875</v>
      </c>
      <c r="U3547" s="15">
        <v>16.872248960328957</v>
      </c>
      <c r="V3547" s="15">
        <v>2.736040371945236</v>
      </c>
      <c r="W3547" s="14">
        <v>36.527517696000075</v>
      </c>
      <c r="X3547" s="14">
        <v>40.642374076000067</v>
      </c>
      <c r="Y3547" s="14" t="s">
        <v>13853</v>
      </c>
      <c r="Z3547" s="70" t="s">
        <v>5574</v>
      </c>
    </row>
    <row r="3548" spans="1:26" x14ac:dyDescent="0.25">
      <c r="A3548" s="14">
        <v>3310</v>
      </c>
      <c r="B3548" s="14" t="s">
        <v>2155</v>
      </c>
      <c r="C3548" s="14" t="s">
        <v>5018</v>
      </c>
      <c r="D3548" s="14" t="s">
        <v>2155</v>
      </c>
      <c r="E3548" s="14" t="s">
        <v>5019</v>
      </c>
      <c r="F3548" s="14" t="s">
        <v>2155</v>
      </c>
      <c r="G3548" s="14" t="s">
        <v>2136</v>
      </c>
      <c r="H3548" s="14" t="s">
        <v>2137</v>
      </c>
      <c r="I3548" s="14" t="s">
        <v>5571</v>
      </c>
      <c r="J3548" s="15">
        <v>3300</v>
      </c>
      <c r="K3548" s="15">
        <v>905</v>
      </c>
      <c r="L3548" s="14" t="s">
        <v>4945</v>
      </c>
      <c r="M3548" s="14">
        <v>2</v>
      </c>
      <c r="N3548" s="15">
        <v>2508.0370076164663</v>
      </c>
      <c r="O3548" s="14">
        <v>2508.0370076164663</v>
      </c>
      <c r="P3548" s="15">
        <v>1291.6390589224802</v>
      </c>
      <c r="Q3548" s="15">
        <v>1216.3979486939861</v>
      </c>
      <c r="R3548" s="15">
        <v>1078.4559132750805</v>
      </c>
      <c r="S3548" s="15">
        <v>576.84851175178733</v>
      </c>
      <c r="T3548" s="15">
        <v>501.60740152329328</v>
      </c>
      <c r="U3548" s="15">
        <v>927.97369281809256</v>
      </c>
      <c r="V3548" s="15">
        <v>150.48222045698796</v>
      </c>
      <c r="W3548" s="14">
        <v>36.557553669000072</v>
      </c>
      <c r="X3548" s="14">
        <v>40.649214967000034</v>
      </c>
      <c r="Y3548" s="14" t="s">
        <v>13854</v>
      </c>
      <c r="Z3548" s="70" t="s">
        <v>5574</v>
      </c>
    </row>
    <row r="3549" spans="1:26" x14ac:dyDescent="0.25">
      <c r="A3549" s="14">
        <v>3311</v>
      </c>
      <c r="B3549" s="14" t="s">
        <v>2155</v>
      </c>
      <c r="C3549" s="14" t="s">
        <v>5018</v>
      </c>
      <c r="D3549" s="14" t="s">
        <v>2155</v>
      </c>
      <c r="E3549" s="14" t="s">
        <v>5019</v>
      </c>
      <c r="F3549" s="14" t="s">
        <v>2155</v>
      </c>
      <c r="G3549" s="14" t="s">
        <v>2138</v>
      </c>
      <c r="H3549" s="14" t="s">
        <v>2139</v>
      </c>
      <c r="I3549" s="14" t="s">
        <v>5571</v>
      </c>
      <c r="J3549" s="15">
        <v>20</v>
      </c>
      <c r="K3549" s="15">
        <v>0</v>
      </c>
      <c r="L3549" s="14" t="s">
        <v>4945</v>
      </c>
      <c r="M3549" s="14">
        <v>2</v>
      </c>
      <c r="N3549" s="15">
        <v>15.200224288584645</v>
      </c>
      <c r="O3549" s="14">
        <v>15.200224288584645</v>
      </c>
      <c r="P3549" s="15">
        <v>7.8281155086210923</v>
      </c>
      <c r="Q3549" s="15">
        <v>7.3721087799635523</v>
      </c>
      <c r="R3549" s="15">
        <v>6.691898743049391</v>
      </c>
      <c r="S3549" s="15">
        <v>3.6100532685388531</v>
      </c>
      <c r="T3549" s="15">
        <v>2.926043175552544</v>
      </c>
      <c r="U3549" s="15">
        <v>5.5100813046119335</v>
      </c>
      <c r="V3549" s="15">
        <v>0.95001401803654029</v>
      </c>
      <c r="W3549" s="14">
        <v>36.675516579000032</v>
      </c>
      <c r="X3549" s="14">
        <v>40.718380216000071</v>
      </c>
      <c r="Y3549" s="14" t="s">
        <v>13855</v>
      </c>
      <c r="Z3549" s="70" t="s">
        <v>5574</v>
      </c>
    </row>
    <row r="3550" spans="1:26" x14ac:dyDescent="0.25">
      <c r="A3550" s="14">
        <v>3312</v>
      </c>
      <c r="B3550" s="14" t="s">
        <v>2155</v>
      </c>
      <c r="C3550" s="14" t="s">
        <v>5018</v>
      </c>
      <c r="D3550" s="14" t="s">
        <v>2155</v>
      </c>
      <c r="E3550" s="14" t="s">
        <v>5019</v>
      </c>
      <c r="F3550" s="14" t="s">
        <v>2155</v>
      </c>
      <c r="G3550" s="14" t="s">
        <v>2140</v>
      </c>
      <c r="H3550" s="14" t="s">
        <v>2141</v>
      </c>
      <c r="I3550" s="14" t="s">
        <v>5571</v>
      </c>
      <c r="J3550" s="15">
        <v>70</v>
      </c>
      <c r="K3550" s="15">
        <v>0</v>
      </c>
      <c r="L3550" s="14" t="s">
        <v>4945</v>
      </c>
      <c r="M3550" s="14">
        <v>2</v>
      </c>
      <c r="N3550" s="15">
        <v>53.20078501004626</v>
      </c>
      <c r="O3550" s="14">
        <v>53.20078501004626</v>
      </c>
      <c r="P3550" s="15">
        <v>27.398404280173825</v>
      </c>
      <c r="Q3550" s="15">
        <v>25.802380729872436</v>
      </c>
      <c r="R3550" s="15">
        <v>22.876337554319893</v>
      </c>
      <c r="S3550" s="15">
        <v>12.236180552310641</v>
      </c>
      <c r="T3550" s="15">
        <v>10.640157002009254</v>
      </c>
      <c r="U3550" s="15">
        <v>19.684290453717114</v>
      </c>
      <c r="V3550" s="15">
        <v>3.1920471006027755</v>
      </c>
      <c r="W3550" s="14">
        <v>36.614975792000052</v>
      </c>
      <c r="X3550" s="14">
        <v>40.711010531000056</v>
      </c>
      <c r="Y3550" s="14" t="s">
        <v>13856</v>
      </c>
      <c r="Z3550" s="70" t="s">
        <v>5574</v>
      </c>
    </row>
    <row r="3551" spans="1:26" x14ac:dyDescent="0.25">
      <c r="A3551" s="14">
        <v>3313</v>
      </c>
      <c r="B3551" s="14" t="s">
        <v>2155</v>
      </c>
      <c r="C3551" s="14" t="s">
        <v>5018</v>
      </c>
      <c r="D3551" s="14" t="s">
        <v>2155</v>
      </c>
      <c r="E3551" s="14" t="s">
        <v>5019</v>
      </c>
      <c r="F3551" s="14" t="s">
        <v>2155</v>
      </c>
      <c r="G3551" s="14" t="s">
        <v>2142</v>
      </c>
      <c r="H3551" s="14" t="s">
        <v>2143</v>
      </c>
      <c r="I3551" s="14" t="s">
        <v>5571</v>
      </c>
      <c r="J3551" s="15">
        <v>2300</v>
      </c>
      <c r="K3551" s="15">
        <v>250</v>
      </c>
      <c r="L3551" s="14" t="s">
        <v>4945</v>
      </c>
      <c r="M3551" s="14">
        <v>2</v>
      </c>
      <c r="N3551" s="15">
        <v>1748.0257931872343</v>
      </c>
      <c r="O3551" s="14">
        <v>1748.0257931872343</v>
      </c>
      <c r="P3551" s="15">
        <v>908.97341245736186</v>
      </c>
      <c r="Q3551" s="15">
        <v>839.05238072987243</v>
      </c>
      <c r="R3551" s="15">
        <v>754.09832718097289</v>
      </c>
      <c r="S3551" s="15">
        <v>402.04593243306391</v>
      </c>
      <c r="T3551" s="15">
        <v>346.10910705107239</v>
      </c>
      <c r="U3551" s="15">
        <v>645.0215176860894</v>
      </c>
      <c r="V3551" s="15">
        <v>106.62957338442129</v>
      </c>
      <c r="W3551" s="14">
        <v>36.608521082000038</v>
      </c>
      <c r="X3551" s="14">
        <v>40.76952215600005</v>
      </c>
      <c r="Y3551" s="14" t="s">
        <v>13857</v>
      </c>
      <c r="Z3551" s="70" t="s">
        <v>5574</v>
      </c>
    </row>
    <row r="3552" spans="1:26" x14ac:dyDescent="0.25">
      <c r="A3552" s="14">
        <v>3314</v>
      </c>
      <c r="B3552" s="14" t="s">
        <v>2155</v>
      </c>
      <c r="C3552" s="14" t="s">
        <v>5018</v>
      </c>
      <c r="D3552" s="14" t="s">
        <v>2155</v>
      </c>
      <c r="E3552" s="14" t="s">
        <v>5019</v>
      </c>
      <c r="F3552" s="14" t="s">
        <v>2155</v>
      </c>
      <c r="G3552" s="14" t="s">
        <v>2144</v>
      </c>
      <c r="H3552" s="14" t="s">
        <v>2145</v>
      </c>
      <c r="I3552" s="14" t="s">
        <v>5571</v>
      </c>
      <c r="J3552" s="15">
        <v>180</v>
      </c>
      <c r="K3552" s="15">
        <v>0</v>
      </c>
      <c r="L3552" s="14" t="s">
        <v>4945</v>
      </c>
      <c r="M3552" s="14">
        <v>2</v>
      </c>
      <c r="N3552" s="15">
        <v>136.80201859726179</v>
      </c>
      <c r="O3552" s="14">
        <v>136.80201859726179</v>
      </c>
      <c r="P3552" s="15">
        <v>70.45303957758982</v>
      </c>
      <c r="Q3552" s="15">
        <v>66.348979019671972</v>
      </c>
      <c r="R3552" s="15">
        <v>58.824867996822576</v>
      </c>
      <c r="S3552" s="15">
        <v>31.464464277370215</v>
      </c>
      <c r="T3552" s="15">
        <v>27.360403719452361</v>
      </c>
      <c r="U3552" s="15">
        <v>50.616746880986859</v>
      </c>
      <c r="V3552" s="15">
        <v>8.2081211158357075</v>
      </c>
      <c r="W3552" s="14">
        <v>36.537665614000048</v>
      </c>
      <c r="X3552" s="14">
        <v>40.634020816000032</v>
      </c>
      <c r="Y3552" s="14" t="s">
        <v>13858</v>
      </c>
      <c r="Z3552" s="70" t="s">
        <v>5574</v>
      </c>
    </row>
    <row r="3553" spans="1:26" x14ac:dyDescent="0.25">
      <c r="A3553" s="14">
        <v>3315</v>
      </c>
      <c r="B3553" s="14" t="s">
        <v>2155</v>
      </c>
      <c r="C3553" s="14" t="s">
        <v>5018</v>
      </c>
      <c r="D3553" s="14" t="s">
        <v>2155</v>
      </c>
      <c r="E3553" s="14" t="s">
        <v>5019</v>
      </c>
      <c r="F3553" s="14" t="s">
        <v>2155</v>
      </c>
      <c r="G3553" s="14" t="s">
        <v>2146</v>
      </c>
      <c r="H3553" s="14" t="s">
        <v>2147</v>
      </c>
      <c r="I3553" s="14" t="s">
        <v>5571</v>
      </c>
      <c r="J3553" s="15">
        <v>50</v>
      </c>
      <c r="K3553" s="15">
        <v>10</v>
      </c>
      <c r="L3553" s="14" t="s">
        <v>4945</v>
      </c>
      <c r="M3553" s="14">
        <v>2</v>
      </c>
      <c r="N3553" s="15">
        <v>38.000560721461611</v>
      </c>
      <c r="O3553" s="14">
        <v>38.000560721461611</v>
      </c>
      <c r="P3553" s="15">
        <v>19.570288771552729</v>
      </c>
      <c r="Q3553" s="15">
        <v>18.430271949908882</v>
      </c>
      <c r="R3553" s="15">
        <v>16.34024111022849</v>
      </c>
      <c r="S3553" s="15">
        <v>8.7401289659361705</v>
      </c>
      <c r="T3553" s="15">
        <v>7.6001121442923223</v>
      </c>
      <c r="U3553" s="15">
        <v>14.060207466940795</v>
      </c>
      <c r="V3553" s="15">
        <v>2.2800336432876964</v>
      </c>
      <c r="W3553" s="14">
        <v>36.644096039000033</v>
      </c>
      <c r="X3553" s="14">
        <v>40.726403150000067</v>
      </c>
      <c r="Y3553" s="14" t="s">
        <v>13859</v>
      </c>
      <c r="Z3553" s="70" t="s">
        <v>5574</v>
      </c>
    </row>
    <row r="3554" spans="1:26" x14ac:dyDescent="0.25">
      <c r="A3554" s="14">
        <v>3316</v>
      </c>
      <c r="B3554" s="14" t="s">
        <v>2155</v>
      </c>
      <c r="C3554" s="14" t="s">
        <v>5018</v>
      </c>
      <c r="D3554" s="14" t="s">
        <v>2155</v>
      </c>
      <c r="E3554" s="14" t="s">
        <v>5019</v>
      </c>
      <c r="F3554" s="14" t="s">
        <v>2155</v>
      </c>
      <c r="G3554" s="14" t="s">
        <v>2148</v>
      </c>
      <c r="H3554" s="14" t="s">
        <v>2149</v>
      </c>
      <c r="I3554" s="14" t="s">
        <v>5571</v>
      </c>
      <c r="J3554" s="15">
        <v>470</v>
      </c>
      <c r="K3554" s="15">
        <v>0</v>
      </c>
      <c r="L3554" s="14" t="s">
        <v>4945</v>
      </c>
      <c r="M3554" s="14">
        <v>2</v>
      </c>
      <c r="N3554" s="15">
        <v>357.20527078173916</v>
      </c>
      <c r="O3554" s="14">
        <v>357.20527078173916</v>
      </c>
      <c r="P3554" s="15">
        <v>194.67687257604783</v>
      </c>
      <c r="Q3554" s="15">
        <v>162.52839820569133</v>
      </c>
      <c r="R3554" s="15">
        <v>170.87807141021446</v>
      </c>
      <c r="S3554" s="15">
        <v>94.2128901686837</v>
      </c>
      <c r="T3554" s="15">
        <v>62.064415798327175</v>
      </c>
      <c r="U3554" s="15">
        <v>116.53821959254239</v>
      </c>
      <c r="V3554" s="15">
        <v>26.343888720153256</v>
      </c>
      <c r="W3554" s="14">
        <v>36.723468986000057</v>
      </c>
      <c r="X3554" s="14">
        <v>40.562877273000026</v>
      </c>
      <c r="Y3554" s="14" t="s">
        <v>13860</v>
      </c>
      <c r="Z3554" s="70" t="s">
        <v>5574</v>
      </c>
    </row>
    <row r="3555" spans="1:26" x14ac:dyDescent="0.25">
      <c r="A3555" s="14">
        <v>3317</v>
      </c>
      <c r="B3555" s="14" t="s">
        <v>2155</v>
      </c>
      <c r="C3555" s="14" t="s">
        <v>5018</v>
      </c>
      <c r="D3555" s="14" t="s">
        <v>2155</v>
      </c>
      <c r="E3555" s="14" t="s">
        <v>5019</v>
      </c>
      <c r="F3555" s="14" t="s">
        <v>2155</v>
      </c>
      <c r="G3555" s="14" t="s">
        <v>2150</v>
      </c>
      <c r="H3555" s="14" t="s">
        <v>2151</v>
      </c>
      <c r="I3555" s="14" t="s">
        <v>5571</v>
      </c>
      <c r="J3555" s="15">
        <v>80</v>
      </c>
      <c r="K3555" s="15">
        <v>10</v>
      </c>
      <c r="L3555" s="14" t="s">
        <v>4945</v>
      </c>
      <c r="M3555" s="14">
        <v>2</v>
      </c>
      <c r="N3555" s="15">
        <v>60.800897154338578</v>
      </c>
      <c r="O3555" s="14">
        <v>60.800897154338578</v>
      </c>
      <c r="P3555" s="15">
        <v>31.312462034484369</v>
      </c>
      <c r="Q3555" s="15">
        <v>29.488435119854209</v>
      </c>
      <c r="R3555" s="15">
        <v>26.144385776365588</v>
      </c>
      <c r="S3555" s="15">
        <v>13.984206345497874</v>
      </c>
      <c r="T3555" s="15">
        <v>12.160179430867716</v>
      </c>
      <c r="U3555" s="15">
        <v>22.496331947105272</v>
      </c>
      <c r="V3555" s="15">
        <v>3.6480538292603146</v>
      </c>
      <c r="W3555" s="14">
        <v>36.742064845000073</v>
      </c>
      <c r="X3555" s="14">
        <v>40.817279402000054</v>
      </c>
      <c r="Y3555" s="14" t="s">
        <v>13861</v>
      </c>
      <c r="Z3555" s="70" t="s">
        <v>5574</v>
      </c>
    </row>
    <row r="3556" spans="1:26" x14ac:dyDescent="0.25">
      <c r="A3556" s="14">
        <v>3321</v>
      </c>
      <c r="B3556" s="14" t="s">
        <v>2155</v>
      </c>
      <c r="C3556" s="14" t="s">
        <v>5018</v>
      </c>
      <c r="D3556" s="14" t="s">
        <v>2155</v>
      </c>
      <c r="E3556" s="14" t="s">
        <v>5019</v>
      </c>
      <c r="F3556" s="14" t="s">
        <v>2155</v>
      </c>
      <c r="G3556" s="14" t="s">
        <v>2158</v>
      </c>
      <c r="H3556" s="14" t="s">
        <v>2159</v>
      </c>
      <c r="I3556" s="14" t="s">
        <v>5571</v>
      </c>
      <c r="J3556" s="15">
        <v>310</v>
      </c>
      <c r="K3556" s="15">
        <v>110</v>
      </c>
      <c r="L3556" s="14" t="s">
        <v>4945</v>
      </c>
      <c r="M3556" s="14">
        <v>3</v>
      </c>
      <c r="N3556" s="15">
        <v>235.60347647306199</v>
      </c>
      <c r="O3556" s="14">
        <v>235.60347647306199</v>
      </c>
      <c r="P3556" s="15">
        <v>121.33579038362693</v>
      </c>
      <c r="Q3556" s="15">
        <v>114.26768608943506</v>
      </c>
      <c r="R3556" s="15">
        <v>101.30949488341666</v>
      </c>
      <c r="S3556" s="15">
        <v>54.188799588804258</v>
      </c>
      <c r="T3556" s="15">
        <v>47.120695294612403</v>
      </c>
      <c r="U3556" s="15">
        <v>87.173286295032938</v>
      </c>
      <c r="V3556" s="15">
        <v>14.136208588383719</v>
      </c>
      <c r="W3556" s="14">
        <v>36.524265505000074</v>
      </c>
      <c r="X3556" s="14">
        <v>40.67441563400007</v>
      </c>
      <c r="Y3556" s="14" t="s">
        <v>13862</v>
      </c>
      <c r="Z3556" s="70" t="s">
        <v>5574</v>
      </c>
    </row>
    <row r="3557" spans="1:26" x14ac:dyDescent="0.25">
      <c r="A3557" s="14">
        <v>3323</v>
      </c>
      <c r="B3557" s="14" t="s">
        <v>2155</v>
      </c>
      <c r="C3557" s="14" t="s">
        <v>5018</v>
      </c>
      <c r="D3557" s="14" t="s">
        <v>2155</v>
      </c>
      <c r="E3557" s="14" t="s">
        <v>5019</v>
      </c>
      <c r="F3557" s="14" t="s">
        <v>2155</v>
      </c>
      <c r="G3557" s="14" t="s">
        <v>2162</v>
      </c>
      <c r="H3557" s="14" t="s">
        <v>2163</v>
      </c>
      <c r="I3557" s="14" t="s">
        <v>5571</v>
      </c>
      <c r="J3557" s="15">
        <v>390</v>
      </c>
      <c r="K3557" s="15">
        <v>50</v>
      </c>
      <c r="L3557" s="14" t="s">
        <v>4945</v>
      </c>
      <c r="M3557" s="14">
        <v>2</v>
      </c>
      <c r="N3557" s="15">
        <v>296.40437362740056</v>
      </c>
      <c r="O3557" s="14">
        <v>296.40437362740056</v>
      </c>
      <c r="P3557" s="15">
        <v>152.6482524181113</v>
      </c>
      <c r="Q3557" s="15">
        <v>143.75612120928926</v>
      </c>
      <c r="R3557" s="15">
        <v>127.45388065978223</v>
      </c>
      <c r="S3557" s="15">
        <v>68.173005934302125</v>
      </c>
      <c r="T3557" s="15">
        <v>59.280874725480118</v>
      </c>
      <c r="U3557" s="15">
        <v>109.6696182421382</v>
      </c>
      <c r="V3557" s="15">
        <v>17.784262417644033</v>
      </c>
      <c r="W3557" s="14">
        <v>36.617337473000077</v>
      </c>
      <c r="X3557" s="14">
        <v>40.599931319000063</v>
      </c>
      <c r="Y3557" s="14" t="s">
        <v>13863</v>
      </c>
      <c r="Z3557" s="70" t="s">
        <v>5574</v>
      </c>
    </row>
    <row r="3558" spans="1:26" x14ac:dyDescent="0.25">
      <c r="A3558" s="14">
        <v>3325</v>
      </c>
      <c r="B3558" s="14" t="s">
        <v>2155</v>
      </c>
      <c r="C3558" s="14" t="s">
        <v>5018</v>
      </c>
      <c r="D3558" s="14" t="s">
        <v>2155</v>
      </c>
      <c r="E3558" s="14" t="s">
        <v>5019</v>
      </c>
      <c r="F3558" s="14" t="s">
        <v>2155</v>
      </c>
      <c r="G3558" s="14" t="s">
        <v>2166</v>
      </c>
      <c r="H3558" s="14" t="s">
        <v>2167</v>
      </c>
      <c r="I3558" s="14" t="s">
        <v>5571</v>
      </c>
      <c r="J3558" s="15">
        <v>340</v>
      </c>
      <c r="K3558" s="15">
        <v>100</v>
      </c>
      <c r="L3558" s="14" t="s">
        <v>4945</v>
      </c>
      <c r="M3558" s="14">
        <v>2</v>
      </c>
      <c r="N3558" s="15">
        <v>258.40381290593899</v>
      </c>
      <c r="O3558" s="14">
        <v>258.40381290593899</v>
      </c>
      <c r="P3558" s="15">
        <v>133.07796364655857</v>
      </c>
      <c r="Q3558" s="15">
        <v>125.3258492593804</v>
      </c>
      <c r="R3558" s="15">
        <v>111.11363954955377</v>
      </c>
      <c r="S3558" s="15">
        <v>59.432876968365967</v>
      </c>
      <c r="T3558" s="15">
        <v>51.6807625811878</v>
      </c>
      <c r="U3558" s="15">
        <v>95.609410775197432</v>
      </c>
      <c r="V3558" s="15">
        <v>15.504228774356339</v>
      </c>
      <c r="W3558" s="14">
        <v>36.546888418000037</v>
      </c>
      <c r="X3558" s="14">
        <v>40.667688956000063</v>
      </c>
      <c r="Y3558" s="14" t="s">
        <v>13864</v>
      </c>
      <c r="Z3558" s="70" t="s">
        <v>5574</v>
      </c>
    </row>
    <row r="3559" spans="1:26" x14ac:dyDescent="0.25">
      <c r="A3559" s="14">
        <v>3327</v>
      </c>
      <c r="B3559" s="14" t="s">
        <v>2155</v>
      </c>
      <c r="C3559" s="14" t="s">
        <v>5018</v>
      </c>
      <c r="D3559" s="14" t="s">
        <v>2155</v>
      </c>
      <c r="E3559" s="14" t="s">
        <v>5019</v>
      </c>
      <c r="F3559" s="14" t="s">
        <v>2155</v>
      </c>
      <c r="G3559" s="14" t="s">
        <v>2170</v>
      </c>
      <c r="H3559" s="14" t="s">
        <v>2171</v>
      </c>
      <c r="I3559" s="14" t="s">
        <v>5571</v>
      </c>
      <c r="J3559" s="15">
        <v>590</v>
      </c>
      <c r="K3559" s="15">
        <v>200</v>
      </c>
      <c r="L3559" s="14" t="s">
        <v>4945</v>
      </c>
      <c r="M3559" s="14">
        <v>3</v>
      </c>
      <c r="N3559" s="15">
        <v>448.406616513247</v>
      </c>
      <c r="O3559" s="14">
        <v>448.406616513247</v>
      </c>
      <c r="P3559" s="15">
        <v>230.9294075043222</v>
      </c>
      <c r="Q3559" s="15">
        <v>217.4772090089248</v>
      </c>
      <c r="R3559" s="15">
        <v>192.81484510069623</v>
      </c>
      <c r="S3559" s="15">
        <v>103.13352179804681</v>
      </c>
      <c r="T3559" s="15">
        <v>89.681323302649403</v>
      </c>
      <c r="U3559" s="15">
        <v>165.91044810990138</v>
      </c>
      <c r="V3559" s="15">
        <v>26.904396990794819</v>
      </c>
      <c r="W3559" s="14">
        <v>36.570644345000062</v>
      </c>
      <c r="X3559" s="14">
        <v>40.763945579000051</v>
      </c>
      <c r="Y3559" s="14" t="s">
        <v>13865</v>
      </c>
      <c r="Z3559" s="70" t="s">
        <v>5574</v>
      </c>
    </row>
    <row r="3560" spans="1:26" x14ac:dyDescent="0.25">
      <c r="A3560" s="14">
        <v>3328</v>
      </c>
      <c r="B3560" s="14" t="s">
        <v>2155</v>
      </c>
      <c r="C3560" s="14" t="s">
        <v>5018</v>
      </c>
      <c r="D3560" s="14" t="s">
        <v>2155</v>
      </c>
      <c r="E3560" s="14" t="s">
        <v>5019</v>
      </c>
      <c r="F3560" s="14" t="s">
        <v>2155</v>
      </c>
      <c r="G3560" s="14" t="s">
        <v>2172</v>
      </c>
      <c r="H3560" s="14" t="s">
        <v>2173</v>
      </c>
      <c r="I3560" s="14" t="s">
        <v>5571</v>
      </c>
      <c r="J3560" s="15">
        <v>130</v>
      </c>
      <c r="K3560" s="15">
        <v>0</v>
      </c>
      <c r="L3560" s="14" t="s">
        <v>4945</v>
      </c>
      <c r="M3560" s="14">
        <v>2</v>
      </c>
      <c r="N3560" s="15">
        <v>98.801457875800196</v>
      </c>
      <c r="O3560" s="14">
        <v>98.801457875800196</v>
      </c>
      <c r="P3560" s="15">
        <v>50.882750806037102</v>
      </c>
      <c r="Q3560" s="15">
        <v>47.918707069763094</v>
      </c>
      <c r="R3560" s="15">
        <v>42.484626886594086</v>
      </c>
      <c r="S3560" s="15">
        <v>22.724335311434047</v>
      </c>
      <c r="T3560" s="15">
        <v>19.760291575160039</v>
      </c>
      <c r="U3560" s="15">
        <v>36.556539414046071</v>
      </c>
      <c r="V3560" s="15">
        <v>5.9280874725480119</v>
      </c>
      <c r="W3560" s="14">
        <v>36.636953543000061</v>
      </c>
      <c r="X3560" s="14">
        <v>40.815998684000078</v>
      </c>
      <c r="Y3560" s="14" t="s">
        <v>13866</v>
      </c>
      <c r="Z3560" s="70" t="s">
        <v>5574</v>
      </c>
    </row>
    <row r="3561" spans="1:26" x14ac:dyDescent="0.25">
      <c r="A3561" s="14">
        <v>3329</v>
      </c>
      <c r="B3561" s="14" t="s">
        <v>2155</v>
      </c>
      <c r="C3561" s="14" t="s">
        <v>5018</v>
      </c>
      <c r="D3561" s="14" t="s">
        <v>2155</v>
      </c>
      <c r="E3561" s="14" t="s">
        <v>5019</v>
      </c>
      <c r="F3561" s="14" t="s">
        <v>2155</v>
      </c>
      <c r="G3561" s="14" t="s">
        <v>2174</v>
      </c>
      <c r="H3561" s="14" t="s">
        <v>2175</v>
      </c>
      <c r="I3561" s="14" t="s">
        <v>5571</v>
      </c>
      <c r="J3561" s="15">
        <v>720</v>
      </c>
      <c r="K3561" s="15">
        <v>80</v>
      </c>
      <c r="L3561" s="14" t="s">
        <v>4945</v>
      </c>
      <c r="M3561" s="14">
        <v>2</v>
      </c>
      <c r="N3561" s="15">
        <v>547.20807438904717</v>
      </c>
      <c r="O3561" s="14">
        <v>547.20807438904717</v>
      </c>
      <c r="P3561" s="15">
        <v>281.81215831035928</v>
      </c>
      <c r="Q3561" s="15">
        <v>265.39591607868789</v>
      </c>
      <c r="R3561" s="15">
        <v>240.908354749778</v>
      </c>
      <c r="S3561" s="15">
        <v>129.96191766739869</v>
      </c>
      <c r="T3561" s="15">
        <v>105.33755431989158</v>
      </c>
      <c r="U3561" s="15">
        <v>198.36292696602959</v>
      </c>
      <c r="V3561" s="15">
        <v>34.200504649315448</v>
      </c>
      <c r="W3561" s="14">
        <v>36.497139404000052</v>
      </c>
      <c r="X3561" s="14">
        <v>40.695126431000062</v>
      </c>
      <c r="Y3561" s="14" t="s">
        <v>13867</v>
      </c>
      <c r="Z3561" s="70" t="s">
        <v>5574</v>
      </c>
    </row>
    <row r="3562" spans="1:26" x14ac:dyDescent="0.25">
      <c r="A3562" s="14">
        <v>3331</v>
      </c>
      <c r="B3562" s="14" t="s">
        <v>2155</v>
      </c>
      <c r="C3562" s="14" t="s">
        <v>5018</v>
      </c>
      <c r="D3562" s="14" t="s">
        <v>2155</v>
      </c>
      <c r="E3562" s="14" t="s">
        <v>5019</v>
      </c>
      <c r="F3562" s="14" t="s">
        <v>2155</v>
      </c>
      <c r="G3562" s="14" t="s">
        <v>2178</v>
      </c>
      <c r="H3562" s="14" t="s">
        <v>2179</v>
      </c>
      <c r="I3562" s="14" t="s">
        <v>5571</v>
      </c>
      <c r="J3562" s="15">
        <v>0</v>
      </c>
      <c r="K3562" s="15">
        <v>0</v>
      </c>
      <c r="L3562" s="14" t="s">
        <v>4945</v>
      </c>
      <c r="M3562" s="14">
        <v>0</v>
      </c>
      <c r="N3562" s="15">
        <v>0</v>
      </c>
      <c r="O3562" s="14">
        <v>0</v>
      </c>
      <c r="P3562" s="15">
        <v>0</v>
      </c>
      <c r="Q3562" s="15">
        <v>0</v>
      </c>
      <c r="R3562" s="15">
        <v>0</v>
      </c>
      <c r="S3562" s="15">
        <v>0</v>
      </c>
      <c r="T3562" s="15">
        <v>0</v>
      </c>
      <c r="U3562" s="15">
        <v>0</v>
      </c>
      <c r="V3562" s="15">
        <v>0</v>
      </c>
      <c r="W3562" s="14">
        <v>36.701989024000056</v>
      </c>
      <c r="X3562" s="14">
        <v>40.832285911000042</v>
      </c>
      <c r="Y3562" s="14" t="s">
        <v>13868</v>
      </c>
      <c r="Z3562" s="70" t="s">
        <v>5574</v>
      </c>
    </row>
    <row r="3563" spans="1:26" x14ac:dyDescent="0.25">
      <c r="A3563" s="14">
        <v>3332</v>
      </c>
      <c r="B3563" s="14" t="s">
        <v>2155</v>
      </c>
      <c r="C3563" s="14" t="s">
        <v>5018</v>
      </c>
      <c r="D3563" s="14" t="s">
        <v>2155</v>
      </c>
      <c r="E3563" s="14" t="s">
        <v>5019</v>
      </c>
      <c r="F3563" s="14" t="s">
        <v>2155</v>
      </c>
      <c r="G3563" s="14" t="s">
        <v>2180</v>
      </c>
      <c r="H3563" s="14" t="s">
        <v>2181</v>
      </c>
      <c r="I3563" s="14" t="s">
        <v>5571</v>
      </c>
      <c r="J3563" s="15">
        <v>20</v>
      </c>
      <c r="K3563" s="15">
        <v>0</v>
      </c>
      <c r="L3563" s="14" t="s">
        <v>4945</v>
      </c>
      <c r="M3563" s="14">
        <v>2</v>
      </c>
      <c r="N3563" s="15">
        <v>15.200224288584645</v>
      </c>
      <c r="O3563" s="14">
        <v>15.200224288584645</v>
      </c>
      <c r="P3563" s="15">
        <v>7.8281155086210923</v>
      </c>
      <c r="Q3563" s="15">
        <v>7.3721087799635523</v>
      </c>
      <c r="R3563" s="15">
        <v>6.691898743049391</v>
      </c>
      <c r="S3563" s="15">
        <v>3.6100532685388531</v>
      </c>
      <c r="T3563" s="15">
        <v>2.926043175552544</v>
      </c>
      <c r="U3563" s="15">
        <v>5.5100813046119335</v>
      </c>
      <c r="V3563" s="15">
        <v>0.95001401803654029</v>
      </c>
      <c r="W3563" s="14">
        <v>36.601427343000069</v>
      </c>
      <c r="X3563" s="14">
        <v>40.740132162000066</v>
      </c>
      <c r="Y3563" s="14" t="s">
        <v>13869</v>
      </c>
      <c r="Z3563" s="70" t="s">
        <v>5574</v>
      </c>
    </row>
    <row r="3564" spans="1:26" x14ac:dyDescent="0.25">
      <c r="A3564" s="14">
        <v>3333</v>
      </c>
      <c r="B3564" s="14" t="s">
        <v>2155</v>
      </c>
      <c r="C3564" s="14" t="s">
        <v>5018</v>
      </c>
      <c r="D3564" s="14" t="s">
        <v>2155</v>
      </c>
      <c r="E3564" s="14" t="s">
        <v>5019</v>
      </c>
      <c r="F3564" s="14" t="s">
        <v>2155</v>
      </c>
      <c r="G3564" s="14" t="s">
        <v>2182</v>
      </c>
      <c r="H3564" s="14" t="s">
        <v>2183</v>
      </c>
      <c r="I3564" s="14" t="s">
        <v>5571</v>
      </c>
      <c r="J3564" s="15">
        <v>150</v>
      </c>
      <c r="K3564" s="15">
        <v>0</v>
      </c>
      <c r="L3564" s="14" t="s">
        <v>4945</v>
      </c>
      <c r="M3564" s="14">
        <v>2</v>
      </c>
      <c r="N3564" s="15">
        <v>114.00168216438483</v>
      </c>
      <c r="O3564" s="14">
        <v>114.00168216438483</v>
      </c>
      <c r="P3564" s="15">
        <v>58.71086631465819</v>
      </c>
      <c r="Q3564" s="15">
        <v>55.290815849726641</v>
      </c>
      <c r="R3564" s="15">
        <v>49.020723330685485</v>
      </c>
      <c r="S3564" s="15">
        <v>26.220386897808513</v>
      </c>
      <c r="T3564" s="15">
        <v>22.800336432876968</v>
      </c>
      <c r="U3564" s="15">
        <v>42.180622400822386</v>
      </c>
      <c r="V3564" s="15">
        <v>6.8401009298630893</v>
      </c>
      <c r="W3564" s="14">
        <v>36.595141739000042</v>
      </c>
      <c r="X3564" s="14">
        <v>40.860722658000043</v>
      </c>
      <c r="Y3564" s="14" t="s">
        <v>13870</v>
      </c>
      <c r="Z3564" s="70" t="s">
        <v>5574</v>
      </c>
    </row>
    <row r="3565" spans="1:26" x14ac:dyDescent="0.25">
      <c r="A3565" s="14">
        <v>3334</v>
      </c>
      <c r="B3565" s="14" t="s">
        <v>2155</v>
      </c>
      <c r="C3565" s="14" t="s">
        <v>5018</v>
      </c>
      <c r="D3565" s="14" t="s">
        <v>2155</v>
      </c>
      <c r="E3565" s="14" t="s">
        <v>5019</v>
      </c>
      <c r="F3565" s="14" t="s">
        <v>2155</v>
      </c>
      <c r="G3565" s="14" t="s">
        <v>2184</v>
      </c>
      <c r="H3565" s="14" t="s">
        <v>2185</v>
      </c>
      <c r="I3565" s="14" t="s">
        <v>5571</v>
      </c>
      <c r="J3565" s="15">
        <v>40</v>
      </c>
      <c r="K3565" s="15">
        <v>0</v>
      </c>
      <c r="L3565" s="14" t="s">
        <v>4945</v>
      </c>
      <c r="M3565" s="14">
        <v>2</v>
      </c>
      <c r="N3565" s="15">
        <v>30.400448577169289</v>
      </c>
      <c r="O3565" s="14">
        <v>30.400448577169289</v>
      </c>
      <c r="P3565" s="15">
        <v>15.656231017242185</v>
      </c>
      <c r="Q3565" s="15">
        <v>14.744217559927105</v>
      </c>
      <c r="R3565" s="15">
        <v>13.383797486098782</v>
      </c>
      <c r="S3565" s="15">
        <v>7.2201065370777062</v>
      </c>
      <c r="T3565" s="15">
        <v>5.852086351105088</v>
      </c>
      <c r="U3565" s="15">
        <v>11.020162609223867</v>
      </c>
      <c r="V3565" s="15">
        <v>1.9000280360730806</v>
      </c>
      <c r="W3565" s="14">
        <v>36.64531203100006</v>
      </c>
      <c r="X3565" s="14">
        <v>40.58704276800006</v>
      </c>
      <c r="Y3565" s="14" t="s">
        <v>13871</v>
      </c>
      <c r="Z3565" s="70" t="s">
        <v>5574</v>
      </c>
    </row>
    <row r="3566" spans="1:26" x14ac:dyDescent="0.25">
      <c r="A3566" s="14">
        <v>3335</v>
      </c>
      <c r="B3566" s="14" t="s">
        <v>2155</v>
      </c>
      <c r="C3566" s="14" t="s">
        <v>5018</v>
      </c>
      <c r="D3566" s="14" t="s">
        <v>2155</v>
      </c>
      <c r="E3566" s="14" t="s">
        <v>5019</v>
      </c>
      <c r="F3566" s="14" t="s">
        <v>2155</v>
      </c>
      <c r="G3566" s="14" t="s">
        <v>2186</v>
      </c>
      <c r="H3566" s="14" t="s">
        <v>2187</v>
      </c>
      <c r="I3566" s="14" t="s">
        <v>5571</v>
      </c>
      <c r="J3566" s="15">
        <v>180</v>
      </c>
      <c r="K3566" s="15">
        <v>0</v>
      </c>
      <c r="L3566" s="14" t="s">
        <v>4945</v>
      </c>
      <c r="M3566" s="14">
        <v>2</v>
      </c>
      <c r="N3566" s="15">
        <v>136.80201859726179</v>
      </c>
      <c r="O3566" s="14">
        <v>136.80201859726179</v>
      </c>
      <c r="P3566" s="15">
        <v>70.45303957758982</v>
      </c>
      <c r="Q3566" s="15">
        <v>66.348979019671972</v>
      </c>
      <c r="R3566" s="15">
        <v>58.824867996822576</v>
      </c>
      <c r="S3566" s="15">
        <v>31.464464277370215</v>
      </c>
      <c r="T3566" s="15">
        <v>27.360403719452361</v>
      </c>
      <c r="U3566" s="15">
        <v>50.616746880986859</v>
      </c>
      <c r="V3566" s="15">
        <v>8.2081211158357075</v>
      </c>
      <c r="W3566" s="14">
        <v>36.461939387000029</v>
      </c>
      <c r="X3566" s="14">
        <v>40.936581623000052</v>
      </c>
      <c r="Y3566" s="14" t="s">
        <v>13872</v>
      </c>
      <c r="Z3566" s="70" t="s">
        <v>5574</v>
      </c>
    </row>
    <row r="3567" spans="1:26" x14ac:dyDescent="0.25">
      <c r="A3567" s="14">
        <v>3336</v>
      </c>
      <c r="B3567" s="14" t="s">
        <v>2155</v>
      </c>
      <c r="C3567" s="14" t="s">
        <v>5018</v>
      </c>
      <c r="D3567" s="14" t="s">
        <v>2155</v>
      </c>
      <c r="E3567" s="14" t="s">
        <v>5019</v>
      </c>
      <c r="F3567" s="14" t="s">
        <v>2155</v>
      </c>
      <c r="G3567" s="14" t="s">
        <v>2188</v>
      </c>
      <c r="H3567" s="14" t="s">
        <v>2189</v>
      </c>
      <c r="I3567" s="14" t="s">
        <v>5571</v>
      </c>
      <c r="J3567" s="15">
        <v>170</v>
      </c>
      <c r="K3567" s="15">
        <v>0</v>
      </c>
      <c r="L3567" s="14" t="s">
        <v>4945</v>
      </c>
      <c r="M3567" s="14">
        <v>2</v>
      </c>
      <c r="N3567" s="15">
        <v>129.2019064529695</v>
      </c>
      <c r="O3567" s="14">
        <v>129.2019064529695</v>
      </c>
      <c r="P3567" s="15">
        <v>66.538981823279286</v>
      </c>
      <c r="Q3567" s="15">
        <v>62.662924629690202</v>
      </c>
      <c r="R3567" s="15">
        <v>55.556819774776883</v>
      </c>
      <c r="S3567" s="15">
        <v>29.716438484182984</v>
      </c>
      <c r="T3567" s="15">
        <v>25.8403812905939</v>
      </c>
      <c r="U3567" s="15">
        <v>47.804705387598716</v>
      </c>
      <c r="V3567" s="15">
        <v>7.7521143871781693</v>
      </c>
      <c r="W3567" s="14">
        <v>36.68100417200003</v>
      </c>
      <c r="X3567" s="14">
        <v>40.885717727000042</v>
      </c>
      <c r="Y3567" s="14" t="s">
        <v>13873</v>
      </c>
      <c r="Z3567" s="70" t="s">
        <v>5574</v>
      </c>
    </row>
    <row r="3568" spans="1:26" x14ac:dyDescent="0.25">
      <c r="A3568" s="14">
        <v>3337</v>
      </c>
      <c r="B3568" s="14" t="s">
        <v>2155</v>
      </c>
      <c r="C3568" s="14" t="s">
        <v>5018</v>
      </c>
      <c r="D3568" s="14" t="s">
        <v>2155</v>
      </c>
      <c r="E3568" s="14" t="s">
        <v>5019</v>
      </c>
      <c r="F3568" s="14" t="s">
        <v>2155</v>
      </c>
      <c r="G3568" s="14" t="s">
        <v>2190</v>
      </c>
      <c r="H3568" s="14" t="s">
        <v>2191</v>
      </c>
      <c r="I3568" s="14" t="s">
        <v>5571</v>
      </c>
      <c r="J3568" s="15">
        <v>530</v>
      </c>
      <c r="K3568" s="15">
        <v>60</v>
      </c>
      <c r="L3568" s="14" t="s">
        <v>4945</v>
      </c>
      <c r="M3568" s="14">
        <v>2</v>
      </c>
      <c r="N3568" s="15">
        <v>402.80594364749311</v>
      </c>
      <c r="O3568" s="14">
        <v>402.80594364749311</v>
      </c>
      <c r="P3568" s="15">
        <v>207.44506097845897</v>
      </c>
      <c r="Q3568" s="15">
        <v>195.36088266903414</v>
      </c>
      <c r="R3568" s="15">
        <v>173.20655576842205</v>
      </c>
      <c r="S3568" s="15">
        <v>92.645367038923425</v>
      </c>
      <c r="T3568" s="15">
        <v>80.561188729498625</v>
      </c>
      <c r="U3568" s="15">
        <v>149.03819914957245</v>
      </c>
      <c r="V3568" s="15">
        <v>24.168356618849586</v>
      </c>
      <c r="W3568" s="14">
        <v>36.506823768000061</v>
      </c>
      <c r="X3568" s="14">
        <v>40.694769721000057</v>
      </c>
      <c r="Y3568" s="14" t="s">
        <v>13874</v>
      </c>
      <c r="Z3568" s="70" t="s">
        <v>5574</v>
      </c>
    </row>
    <row r="3569" spans="1:26" x14ac:dyDescent="0.25">
      <c r="A3569" s="14">
        <v>3338</v>
      </c>
      <c r="B3569" s="14" t="s">
        <v>2155</v>
      </c>
      <c r="C3569" s="14" t="s">
        <v>5018</v>
      </c>
      <c r="D3569" s="14" t="s">
        <v>2155</v>
      </c>
      <c r="E3569" s="14" t="s">
        <v>5019</v>
      </c>
      <c r="F3569" s="14" t="s">
        <v>2155</v>
      </c>
      <c r="G3569" s="14" t="s">
        <v>2192</v>
      </c>
      <c r="H3569" s="14" t="s">
        <v>2193</v>
      </c>
      <c r="I3569" s="14" t="s">
        <v>5571</v>
      </c>
      <c r="J3569" s="15">
        <v>190</v>
      </c>
      <c r="K3569" s="15">
        <v>0</v>
      </c>
      <c r="L3569" s="14" t="s">
        <v>4945</v>
      </c>
      <c r="M3569" s="14">
        <v>2</v>
      </c>
      <c r="N3569" s="15">
        <v>144.40213074155412</v>
      </c>
      <c r="O3569" s="14">
        <v>144.40213074155412</v>
      </c>
      <c r="P3569" s="15">
        <v>74.367097331900368</v>
      </c>
      <c r="Q3569" s="15">
        <v>70.035033409653749</v>
      </c>
      <c r="R3569" s="15">
        <v>62.092916218868282</v>
      </c>
      <c r="S3569" s="15">
        <v>33.21249007055745</v>
      </c>
      <c r="T3569" s="15">
        <v>28.880426148310825</v>
      </c>
      <c r="U3569" s="15">
        <v>53.428788374375024</v>
      </c>
      <c r="V3569" s="15">
        <v>8.6641278444932475</v>
      </c>
      <c r="W3569" s="14">
        <v>36.51433899400007</v>
      </c>
      <c r="X3569" s="14">
        <v>40.832747988000051</v>
      </c>
      <c r="Y3569" s="14" t="s">
        <v>13875</v>
      </c>
      <c r="Z3569" s="70" t="s">
        <v>5574</v>
      </c>
    </row>
    <row r="3570" spans="1:26" x14ac:dyDescent="0.25">
      <c r="A3570" s="14">
        <v>3339</v>
      </c>
      <c r="B3570" s="14" t="s">
        <v>2155</v>
      </c>
      <c r="C3570" s="14" t="s">
        <v>5018</v>
      </c>
      <c r="D3570" s="14" t="s">
        <v>2155</v>
      </c>
      <c r="E3570" s="14" t="s">
        <v>5019</v>
      </c>
      <c r="F3570" s="14" t="s">
        <v>2155</v>
      </c>
      <c r="G3570" s="14" t="s">
        <v>2194</v>
      </c>
      <c r="H3570" s="14" t="s">
        <v>2195</v>
      </c>
      <c r="I3570" s="14" t="s">
        <v>5571</v>
      </c>
      <c r="J3570" s="15">
        <v>240</v>
      </c>
      <c r="K3570" s="15">
        <v>0</v>
      </c>
      <c r="L3570" s="14" t="s">
        <v>4945</v>
      </c>
      <c r="M3570" s="14">
        <v>2</v>
      </c>
      <c r="N3570" s="15">
        <v>182.40269146301574</v>
      </c>
      <c r="O3570" s="14">
        <v>182.40269146301574</v>
      </c>
      <c r="P3570" s="15">
        <v>93.937386103453107</v>
      </c>
      <c r="Q3570" s="15">
        <v>88.465305359562635</v>
      </c>
      <c r="R3570" s="15">
        <v>78.433157329096773</v>
      </c>
      <c r="S3570" s="15">
        <v>41.952619036493623</v>
      </c>
      <c r="T3570" s="15">
        <v>36.48053829260315</v>
      </c>
      <c r="U3570" s="15">
        <v>67.488995841315827</v>
      </c>
      <c r="V3570" s="15">
        <v>10.944161487780944</v>
      </c>
      <c r="W3570" s="14">
        <v>36.521692397000038</v>
      </c>
      <c r="X3570" s="14">
        <v>40.624928628000077</v>
      </c>
      <c r="Y3570" s="14" t="s">
        <v>13876</v>
      </c>
      <c r="Z3570" s="70" t="s">
        <v>5574</v>
      </c>
    </row>
    <row r="3571" spans="1:26" x14ac:dyDescent="0.25">
      <c r="A3571" s="14">
        <v>3340</v>
      </c>
      <c r="B3571" s="14" t="s">
        <v>2155</v>
      </c>
      <c r="C3571" s="14" t="s">
        <v>5018</v>
      </c>
      <c r="D3571" s="14" t="s">
        <v>2155</v>
      </c>
      <c r="E3571" s="14" t="s">
        <v>5019</v>
      </c>
      <c r="F3571" s="14" t="s">
        <v>2155</v>
      </c>
      <c r="G3571" s="14" t="s">
        <v>2196</v>
      </c>
      <c r="H3571" s="14" t="s">
        <v>2197</v>
      </c>
      <c r="I3571" s="14" t="s">
        <v>5571</v>
      </c>
      <c r="J3571" s="15">
        <v>20</v>
      </c>
      <c r="K3571" s="15">
        <v>0</v>
      </c>
      <c r="L3571" s="14" t="s">
        <v>4945</v>
      </c>
      <c r="M3571" s="14">
        <v>2</v>
      </c>
      <c r="N3571" s="15">
        <v>15.200224288584645</v>
      </c>
      <c r="O3571" s="14">
        <v>15.200224288584645</v>
      </c>
      <c r="P3571" s="15">
        <v>7.8281155086210923</v>
      </c>
      <c r="Q3571" s="15">
        <v>7.3721087799635523</v>
      </c>
      <c r="R3571" s="15">
        <v>6.691898743049391</v>
      </c>
      <c r="S3571" s="15">
        <v>3.6100532685388531</v>
      </c>
      <c r="T3571" s="15">
        <v>2.926043175552544</v>
      </c>
      <c r="U3571" s="15">
        <v>5.5100813046119335</v>
      </c>
      <c r="V3571" s="15">
        <v>0.95001401803654029</v>
      </c>
      <c r="W3571" s="14">
        <v>36.589135419000058</v>
      </c>
      <c r="X3571" s="14">
        <v>40.750145711000073</v>
      </c>
      <c r="Y3571" s="14" t="s">
        <v>13877</v>
      </c>
      <c r="Z3571" s="70" t="s">
        <v>5574</v>
      </c>
    </row>
    <row r="3572" spans="1:26" x14ac:dyDescent="0.25">
      <c r="A3572" s="14">
        <v>3341</v>
      </c>
      <c r="B3572" s="14" t="s">
        <v>2155</v>
      </c>
      <c r="C3572" s="14" t="s">
        <v>5018</v>
      </c>
      <c r="D3572" s="14" t="s">
        <v>2155</v>
      </c>
      <c r="E3572" s="14" t="s">
        <v>5019</v>
      </c>
      <c r="F3572" s="14" t="s">
        <v>2155</v>
      </c>
      <c r="G3572" s="14" t="s">
        <v>2198</v>
      </c>
      <c r="H3572" s="14" t="s">
        <v>2199</v>
      </c>
      <c r="I3572" s="14" t="s">
        <v>5571</v>
      </c>
      <c r="J3572" s="15">
        <v>60</v>
      </c>
      <c r="K3572" s="15">
        <v>0</v>
      </c>
      <c r="L3572" s="14" t="s">
        <v>4945</v>
      </c>
      <c r="M3572" s="14">
        <v>2</v>
      </c>
      <c r="N3572" s="15">
        <v>45.600672865753936</v>
      </c>
      <c r="O3572" s="14">
        <v>45.600672865753936</v>
      </c>
      <c r="P3572" s="15">
        <v>23.484346525863277</v>
      </c>
      <c r="Q3572" s="15">
        <v>22.116326339890659</v>
      </c>
      <c r="R3572" s="15">
        <v>19.608289332274193</v>
      </c>
      <c r="S3572" s="15">
        <v>10.488154759123406</v>
      </c>
      <c r="T3572" s="15">
        <v>9.1201345731507875</v>
      </c>
      <c r="U3572" s="15">
        <v>16.872248960328957</v>
      </c>
      <c r="V3572" s="15">
        <v>2.736040371945236</v>
      </c>
      <c r="W3572" s="14">
        <v>36.589849861000062</v>
      </c>
      <c r="X3572" s="14">
        <v>40.832260021000025</v>
      </c>
      <c r="Y3572" s="14" t="s">
        <v>13878</v>
      </c>
      <c r="Z3572" s="70" t="s">
        <v>5574</v>
      </c>
    </row>
    <row r="3573" spans="1:26" x14ac:dyDescent="0.25">
      <c r="A3573" s="14">
        <v>3342</v>
      </c>
      <c r="B3573" s="14" t="s">
        <v>2155</v>
      </c>
      <c r="C3573" s="14" t="s">
        <v>5018</v>
      </c>
      <c r="D3573" s="14" t="s">
        <v>2155</v>
      </c>
      <c r="E3573" s="14" t="s">
        <v>5019</v>
      </c>
      <c r="F3573" s="14" t="s">
        <v>2155</v>
      </c>
      <c r="G3573" s="14" t="s">
        <v>2200</v>
      </c>
      <c r="H3573" s="14" t="s">
        <v>2201</v>
      </c>
      <c r="I3573" s="14" t="s">
        <v>5571</v>
      </c>
      <c r="J3573" s="15">
        <v>40</v>
      </c>
      <c r="K3573" s="15">
        <v>10</v>
      </c>
      <c r="L3573" s="14" t="s">
        <v>4945</v>
      </c>
      <c r="M3573" s="14">
        <v>2</v>
      </c>
      <c r="N3573" s="15">
        <v>30.400448577169289</v>
      </c>
      <c r="O3573" s="14">
        <v>30.400448577169289</v>
      </c>
      <c r="P3573" s="15">
        <v>15.656231017242185</v>
      </c>
      <c r="Q3573" s="15">
        <v>14.744217559927105</v>
      </c>
      <c r="R3573" s="15">
        <v>13.383797486098782</v>
      </c>
      <c r="S3573" s="15">
        <v>7.2201065370777062</v>
      </c>
      <c r="T3573" s="15">
        <v>5.852086351105088</v>
      </c>
      <c r="U3573" s="15">
        <v>11.020162609223867</v>
      </c>
      <c r="V3573" s="15">
        <v>1.9000280360730806</v>
      </c>
      <c r="W3573" s="14">
        <v>36.66019953600005</v>
      </c>
      <c r="X3573" s="14">
        <v>40.714969666000059</v>
      </c>
      <c r="Y3573" s="14" t="s">
        <v>13879</v>
      </c>
      <c r="Z3573" s="70" t="s">
        <v>5574</v>
      </c>
    </row>
    <row r="3574" spans="1:26" x14ac:dyDescent="0.25">
      <c r="A3574" s="14">
        <v>5251</v>
      </c>
      <c r="B3574" s="14" t="s">
        <v>2155</v>
      </c>
      <c r="C3574" s="14" t="s">
        <v>5018</v>
      </c>
      <c r="D3574" s="14" t="s">
        <v>2155</v>
      </c>
      <c r="E3574" s="14" t="s">
        <v>5019</v>
      </c>
      <c r="F3574" s="14" t="s">
        <v>2155</v>
      </c>
      <c r="G3574" s="14" t="s">
        <v>4439</v>
      </c>
      <c r="H3574" s="14" t="s">
        <v>4440</v>
      </c>
      <c r="I3574" s="14" t="s">
        <v>5571</v>
      </c>
      <c r="J3574" s="15">
        <v>130</v>
      </c>
      <c r="K3574" s="15">
        <v>0</v>
      </c>
      <c r="L3574" s="14" t="s">
        <v>4945</v>
      </c>
      <c r="M3574" s="14">
        <v>2</v>
      </c>
      <c r="N3574" s="15">
        <v>98.801457875800196</v>
      </c>
      <c r="O3574" s="14">
        <v>98.801457875800196</v>
      </c>
      <c r="P3574" s="15">
        <v>50.882750806037102</v>
      </c>
      <c r="Q3574" s="15">
        <v>47.918707069763094</v>
      </c>
      <c r="R3574" s="15">
        <v>42.484626886594086</v>
      </c>
      <c r="S3574" s="15">
        <v>22.724335311434047</v>
      </c>
      <c r="T3574" s="15">
        <v>19.760291575160039</v>
      </c>
      <c r="U3574" s="15">
        <v>36.556539414046071</v>
      </c>
      <c r="V3574" s="15">
        <v>5.9280874725480119</v>
      </c>
      <c r="W3574" s="14">
        <v>36.510209234000058</v>
      </c>
      <c r="X3574" s="14">
        <v>40.847891245000028</v>
      </c>
      <c r="Y3574" s="14" t="s">
        <v>16248</v>
      </c>
      <c r="Z3574" s="70" t="s">
        <v>5574</v>
      </c>
    </row>
    <row r="3575" spans="1:26" x14ac:dyDescent="0.25">
      <c r="A3575" s="14">
        <v>5362</v>
      </c>
      <c r="B3575" s="14" t="s">
        <v>2155</v>
      </c>
      <c r="C3575" s="14" t="s">
        <v>5018</v>
      </c>
      <c r="D3575" s="14" t="s">
        <v>2155</v>
      </c>
      <c r="E3575" s="14" t="s">
        <v>5019</v>
      </c>
      <c r="F3575" s="14" t="s">
        <v>2155</v>
      </c>
      <c r="G3575" s="14" t="s">
        <v>4554</v>
      </c>
      <c r="H3575" s="14" t="s">
        <v>4555</v>
      </c>
      <c r="I3575" s="14" t="s">
        <v>5571</v>
      </c>
      <c r="J3575" s="15" t="s">
        <v>5528</v>
      </c>
      <c r="K3575" s="15" t="s">
        <v>5528</v>
      </c>
      <c r="L3575" s="14" t="s">
        <v>4945</v>
      </c>
      <c r="M3575" s="14">
        <v>2</v>
      </c>
      <c r="N3575" s="15">
        <v>0</v>
      </c>
      <c r="O3575" s="14">
        <v>0</v>
      </c>
      <c r="P3575" s="15">
        <v>0</v>
      </c>
      <c r="Q3575" s="15">
        <v>0</v>
      </c>
      <c r="R3575" s="15">
        <v>0</v>
      </c>
      <c r="S3575" s="15">
        <v>0</v>
      </c>
      <c r="T3575" s="15">
        <v>0</v>
      </c>
      <c r="U3575" s="15">
        <v>0</v>
      </c>
      <c r="V3575" s="15">
        <v>0</v>
      </c>
      <c r="W3575" s="14">
        <v>36.511604341000066</v>
      </c>
      <c r="X3575" s="14">
        <v>40.595938859000057</v>
      </c>
      <c r="Y3575" s="14" t="s">
        <v>16424</v>
      </c>
      <c r="Z3575" s="70" t="s">
        <v>5574</v>
      </c>
    </row>
    <row r="3576" spans="1:26" x14ac:dyDescent="0.25">
      <c r="A3576" s="14">
        <v>5363</v>
      </c>
      <c r="B3576" s="14" t="s">
        <v>2155</v>
      </c>
      <c r="C3576" s="14" t="s">
        <v>5018</v>
      </c>
      <c r="D3576" s="14" t="s">
        <v>2155</v>
      </c>
      <c r="E3576" s="14" t="s">
        <v>5019</v>
      </c>
      <c r="F3576" s="14" t="s">
        <v>2155</v>
      </c>
      <c r="G3576" s="14" t="s">
        <v>4556</v>
      </c>
      <c r="H3576" s="14" t="s">
        <v>4557</v>
      </c>
      <c r="I3576" s="14" t="s">
        <v>5571</v>
      </c>
      <c r="J3576" s="15" t="s">
        <v>5528</v>
      </c>
      <c r="K3576" s="15" t="s">
        <v>5528</v>
      </c>
      <c r="L3576" s="14" t="s">
        <v>4945</v>
      </c>
      <c r="M3576" s="14">
        <v>2</v>
      </c>
      <c r="N3576" s="15">
        <v>0</v>
      </c>
      <c r="O3576" s="14">
        <v>0</v>
      </c>
      <c r="P3576" s="15">
        <v>0</v>
      </c>
      <c r="Q3576" s="15">
        <v>0</v>
      </c>
      <c r="R3576" s="15">
        <v>0</v>
      </c>
      <c r="S3576" s="15">
        <v>0</v>
      </c>
      <c r="T3576" s="15">
        <v>0</v>
      </c>
      <c r="U3576" s="15">
        <v>0</v>
      </c>
      <c r="V3576" s="15">
        <v>0</v>
      </c>
      <c r="W3576" s="14">
        <v>36.510694799000078</v>
      </c>
      <c r="X3576" s="14">
        <v>40.673377583000047</v>
      </c>
      <c r="Y3576" s="14" t="s">
        <v>16425</v>
      </c>
      <c r="Z3576" s="70" t="s">
        <v>5574</v>
      </c>
    </row>
    <row r="3577" spans="1:26" x14ac:dyDescent="0.25">
      <c r="A3577" s="14">
        <v>5364</v>
      </c>
      <c r="B3577" s="14" t="s">
        <v>2155</v>
      </c>
      <c r="C3577" s="14" t="s">
        <v>5018</v>
      </c>
      <c r="D3577" s="14" t="s">
        <v>2155</v>
      </c>
      <c r="E3577" s="14" t="s">
        <v>5019</v>
      </c>
      <c r="F3577" s="14" t="s">
        <v>2155</v>
      </c>
      <c r="G3577" s="14" t="s">
        <v>4558</v>
      </c>
      <c r="H3577" s="14" t="s">
        <v>4559</v>
      </c>
      <c r="I3577" s="14" t="s">
        <v>5571</v>
      </c>
      <c r="J3577" s="15" t="s">
        <v>5528</v>
      </c>
      <c r="K3577" s="15" t="s">
        <v>5528</v>
      </c>
      <c r="L3577" s="14" t="s">
        <v>4945</v>
      </c>
      <c r="M3577" s="14">
        <v>2</v>
      </c>
      <c r="N3577" s="15">
        <v>0</v>
      </c>
      <c r="O3577" s="14">
        <v>0</v>
      </c>
      <c r="P3577" s="15">
        <v>0</v>
      </c>
      <c r="Q3577" s="15">
        <v>0</v>
      </c>
      <c r="R3577" s="15">
        <v>0</v>
      </c>
      <c r="S3577" s="15">
        <v>0</v>
      </c>
      <c r="T3577" s="15">
        <v>0</v>
      </c>
      <c r="U3577" s="15">
        <v>0</v>
      </c>
      <c r="V3577" s="15">
        <v>0</v>
      </c>
      <c r="W3577" s="14">
        <v>36.474101946000076</v>
      </c>
      <c r="X3577" s="14">
        <v>40.839513030000035</v>
      </c>
      <c r="Y3577" s="14" t="s">
        <v>16426</v>
      </c>
      <c r="Z3577" s="70" t="s">
        <v>5574</v>
      </c>
    </row>
    <row r="3578" spans="1:26" x14ac:dyDescent="0.25">
      <c r="A3578" s="14">
        <v>5365</v>
      </c>
      <c r="B3578" s="14" t="s">
        <v>2155</v>
      </c>
      <c r="C3578" s="14" t="s">
        <v>5018</v>
      </c>
      <c r="D3578" s="14" t="s">
        <v>2155</v>
      </c>
      <c r="E3578" s="14" t="s">
        <v>5019</v>
      </c>
      <c r="F3578" s="14" t="s">
        <v>2155</v>
      </c>
      <c r="G3578" s="14" t="s">
        <v>4560</v>
      </c>
      <c r="H3578" s="14" t="s">
        <v>4561</v>
      </c>
      <c r="I3578" s="14" t="s">
        <v>5571</v>
      </c>
      <c r="J3578" s="15" t="s">
        <v>5528</v>
      </c>
      <c r="K3578" s="15" t="s">
        <v>5528</v>
      </c>
      <c r="L3578" s="14" t="s">
        <v>4945</v>
      </c>
      <c r="M3578" s="14">
        <v>2</v>
      </c>
      <c r="N3578" s="15">
        <v>0</v>
      </c>
      <c r="O3578" s="14">
        <v>0</v>
      </c>
      <c r="P3578" s="15">
        <v>0</v>
      </c>
      <c r="Q3578" s="15">
        <v>0</v>
      </c>
      <c r="R3578" s="15">
        <v>0</v>
      </c>
      <c r="S3578" s="15">
        <v>0</v>
      </c>
      <c r="T3578" s="15">
        <v>0</v>
      </c>
      <c r="U3578" s="15">
        <v>0</v>
      </c>
      <c r="V3578" s="15">
        <v>0</v>
      </c>
      <c r="W3578" s="14">
        <v>36.353829381000025</v>
      </c>
      <c r="X3578" s="14">
        <v>40.623215327000025</v>
      </c>
      <c r="Y3578" s="14" t="s">
        <v>16427</v>
      </c>
      <c r="Z3578" s="70" t="s">
        <v>5574</v>
      </c>
    </row>
    <row r="3579" spans="1:26" x14ac:dyDescent="0.25">
      <c r="A3579" s="14">
        <v>5367</v>
      </c>
      <c r="B3579" s="14" t="s">
        <v>2155</v>
      </c>
      <c r="C3579" s="14" t="s">
        <v>5018</v>
      </c>
      <c r="D3579" s="14" t="s">
        <v>2155</v>
      </c>
      <c r="E3579" s="14" t="s">
        <v>5019</v>
      </c>
      <c r="F3579" s="14" t="s">
        <v>2155</v>
      </c>
      <c r="G3579" s="14" t="s">
        <v>4564</v>
      </c>
      <c r="H3579" s="14" t="s">
        <v>4565</v>
      </c>
      <c r="I3579" s="14" t="s">
        <v>5571</v>
      </c>
      <c r="J3579" s="15" t="s">
        <v>5528</v>
      </c>
      <c r="K3579" s="15" t="s">
        <v>5528</v>
      </c>
      <c r="L3579" s="14" t="s">
        <v>4945</v>
      </c>
      <c r="M3579" s="14">
        <v>2</v>
      </c>
      <c r="N3579" s="15">
        <v>0</v>
      </c>
      <c r="O3579" s="14">
        <v>0</v>
      </c>
      <c r="P3579" s="15">
        <v>0</v>
      </c>
      <c r="Q3579" s="15">
        <v>0</v>
      </c>
      <c r="R3579" s="15">
        <v>0</v>
      </c>
      <c r="S3579" s="15">
        <v>0</v>
      </c>
      <c r="T3579" s="15">
        <v>0</v>
      </c>
      <c r="U3579" s="15">
        <v>0</v>
      </c>
      <c r="V3579" s="15">
        <v>0</v>
      </c>
      <c r="W3579" s="14">
        <v>36.370186199000045</v>
      </c>
      <c r="X3579" s="14">
        <v>40.766228059000071</v>
      </c>
      <c r="Y3579" s="14" t="s">
        <v>16428</v>
      </c>
      <c r="Z3579" s="70" t="s">
        <v>5574</v>
      </c>
    </row>
    <row r="3580" spans="1:26" x14ac:dyDescent="0.25">
      <c r="A3580" s="14">
        <v>5368</v>
      </c>
      <c r="B3580" s="14" t="s">
        <v>2155</v>
      </c>
      <c r="C3580" s="14" t="s">
        <v>5018</v>
      </c>
      <c r="D3580" s="14" t="s">
        <v>2155</v>
      </c>
      <c r="E3580" s="14" t="s">
        <v>5019</v>
      </c>
      <c r="F3580" s="14" t="s">
        <v>2155</v>
      </c>
      <c r="G3580" s="14" t="s">
        <v>4566</v>
      </c>
      <c r="H3580" s="14" t="s">
        <v>4567</v>
      </c>
      <c r="I3580" s="14" t="s">
        <v>5571</v>
      </c>
      <c r="J3580" s="15" t="s">
        <v>5528</v>
      </c>
      <c r="K3580" s="15" t="s">
        <v>5528</v>
      </c>
      <c r="L3580" s="14" t="s">
        <v>4945</v>
      </c>
      <c r="M3580" s="14">
        <v>2</v>
      </c>
      <c r="N3580" s="15">
        <v>0</v>
      </c>
      <c r="O3580" s="14">
        <v>0</v>
      </c>
      <c r="P3580" s="15">
        <v>0</v>
      </c>
      <c r="Q3580" s="15">
        <v>0</v>
      </c>
      <c r="R3580" s="15">
        <v>0</v>
      </c>
      <c r="S3580" s="15">
        <v>0</v>
      </c>
      <c r="T3580" s="15">
        <v>0</v>
      </c>
      <c r="U3580" s="15">
        <v>0</v>
      </c>
      <c r="V3580" s="15">
        <v>0</v>
      </c>
      <c r="W3580" s="14">
        <v>36.308568678000029</v>
      </c>
      <c r="X3580" s="14">
        <v>40.724195628000075</v>
      </c>
      <c r="Y3580" s="14" t="s">
        <v>16429</v>
      </c>
      <c r="Z3580" s="70" t="s">
        <v>5574</v>
      </c>
    </row>
    <row r="3581" spans="1:26" x14ac:dyDescent="0.25">
      <c r="A3581" s="14">
        <v>5369</v>
      </c>
      <c r="B3581" s="14" t="s">
        <v>2155</v>
      </c>
      <c r="C3581" s="14" t="s">
        <v>5018</v>
      </c>
      <c r="D3581" s="14" t="s">
        <v>2155</v>
      </c>
      <c r="E3581" s="14" t="s">
        <v>5019</v>
      </c>
      <c r="F3581" s="14" t="s">
        <v>2155</v>
      </c>
      <c r="G3581" s="14" t="s">
        <v>4568</v>
      </c>
      <c r="H3581" s="14" t="s">
        <v>4569</v>
      </c>
      <c r="I3581" s="14" t="s">
        <v>5571</v>
      </c>
      <c r="J3581" s="15" t="s">
        <v>5528</v>
      </c>
      <c r="K3581" s="15" t="s">
        <v>5528</v>
      </c>
      <c r="L3581" s="14" t="s">
        <v>4945</v>
      </c>
      <c r="M3581" s="14">
        <v>2</v>
      </c>
      <c r="N3581" s="15">
        <v>0</v>
      </c>
      <c r="O3581" s="14">
        <v>0</v>
      </c>
      <c r="P3581" s="15">
        <v>0</v>
      </c>
      <c r="Q3581" s="15">
        <v>0</v>
      </c>
      <c r="R3581" s="15">
        <v>0</v>
      </c>
      <c r="S3581" s="15">
        <v>0</v>
      </c>
      <c r="T3581" s="15">
        <v>0</v>
      </c>
      <c r="U3581" s="15">
        <v>0</v>
      </c>
      <c r="V3581" s="15">
        <v>0</v>
      </c>
      <c r="W3581" s="14">
        <v>36.691057730000068</v>
      </c>
      <c r="X3581" s="14">
        <v>40.634501139000065</v>
      </c>
      <c r="Y3581" s="14" t="s">
        <v>16430</v>
      </c>
      <c r="Z3581" s="70" t="s">
        <v>5574</v>
      </c>
    </row>
    <row r="3582" spans="1:26" x14ac:dyDescent="0.25">
      <c r="A3582" s="14">
        <v>5370</v>
      </c>
      <c r="B3582" s="14" t="s">
        <v>2155</v>
      </c>
      <c r="C3582" s="14" t="s">
        <v>5018</v>
      </c>
      <c r="D3582" s="14" t="s">
        <v>2155</v>
      </c>
      <c r="E3582" s="14" t="s">
        <v>5019</v>
      </c>
      <c r="F3582" s="14" t="s">
        <v>2155</v>
      </c>
      <c r="G3582" s="14" t="s">
        <v>4570</v>
      </c>
      <c r="H3582" s="14" t="s">
        <v>4571</v>
      </c>
      <c r="I3582" s="14" t="s">
        <v>5571</v>
      </c>
      <c r="J3582" s="15" t="s">
        <v>5528</v>
      </c>
      <c r="K3582" s="15" t="s">
        <v>5528</v>
      </c>
      <c r="L3582" s="14" t="s">
        <v>4945</v>
      </c>
      <c r="M3582" s="14">
        <v>2</v>
      </c>
      <c r="N3582" s="15">
        <v>0</v>
      </c>
      <c r="O3582" s="14">
        <v>0</v>
      </c>
      <c r="P3582" s="15">
        <v>0</v>
      </c>
      <c r="Q3582" s="15">
        <v>0</v>
      </c>
      <c r="R3582" s="15">
        <v>0</v>
      </c>
      <c r="S3582" s="15">
        <v>0</v>
      </c>
      <c r="T3582" s="15">
        <v>0</v>
      </c>
      <c r="U3582" s="15">
        <v>0</v>
      </c>
      <c r="V3582" s="15">
        <v>0</v>
      </c>
      <c r="W3582" s="14">
        <v>36.350907895000034</v>
      </c>
      <c r="X3582" s="14">
        <v>40.54909294600003</v>
      </c>
      <c r="Y3582" s="14" t="s">
        <v>16431</v>
      </c>
      <c r="Z3582" s="70" t="s">
        <v>5574</v>
      </c>
    </row>
    <row r="3583" spans="1:26" x14ac:dyDescent="0.25">
      <c r="A3583" s="14">
        <v>5371</v>
      </c>
      <c r="B3583" s="14" t="s">
        <v>2155</v>
      </c>
      <c r="C3583" s="14" t="s">
        <v>5018</v>
      </c>
      <c r="D3583" s="14" t="s">
        <v>2155</v>
      </c>
      <c r="E3583" s="14" t="s">
        <v>5019</v>
      </c>
      <c r="F3583" s="14" t="s">
        <v>2155</v>
      </c>
      <c r="G3583" s="14" t="s">
        <v>4572</v>
      </c>
      <c r="H3583" s="14" t="s">
        <v>4573</v>
      </c>
      <c r="I3583" s="14" t="s">
        <v>5571</v>
      </c>
      <c r="J3583" s="15" t="s">
        <v>5528</v>
      </c>
      <c r="K3583" s="15" t="s">
        <v>5528</v>
      </c>
      <c r="L3583" s="14" t="s">
        <v>4945</v>
      </c>
      <c r="M3583" s="14">
        <v>2</v>
      </c>
      <c r="N3583" s="15">
        <v>0</v>
      </c>
      <c r="O3583" s="14">
        <v>0</v>
      </c>
      <c r="P3583" s="15">
        <v>0</v>
      </c>
      <c r="Q3583" s="15">
        <v>0</v>
      </c>
      <c r="R3583" s="15">
        <v>0</v>
      </c>
      <c r="S3583" s="15">
        <v>0</v>
      </c>
      <c r="T3583" s="15">
        <v>0</v>
      </c>
      <c r="U3583" s="15">
        <v>0</v>
      </c>
      <c r="V3583" s="15">
        <v>0</v>
      </c>
      <c r="W3583" s="14">
        <v>36.535763538000026</v>
      </c>
      <c r="X3583" s="14">
        <v>40.588262106000059</v>
      </c>
      <c r="Y3583" s="14" t="s">
        <v>16432</v>
      </c>
      <c r="Z3583" s="70" t="s">
        <v>5574</v>
      </c>
    </row>
    <row r="3584" spans="1:26" x14ac:dyDescent="0.25">
      <c r="A3584" s="14">
        <v>5372</v>
      </c>
      <c r="B3584" s="14" t="s">
        <v>2155</v>
      </c>
      <c r="C3584" s="14" t="s">
        <v>5018</v>
      </c>
      <c r="D3584" s="14" t="s">
        <v>2155</v>
      </c>
      <c r="E3584" s="14" t="s">
        <v>5019</v>
      </c>
      <c r="F3584" s="14" t="s">
        <v>2155</v>
      </c>
      <c r="G3584" s="14" t="s">
        <v>4574</v>
      </c>
      <c r="H3584" s="14" t="s">
        <v>4575</v>
      </c>
      <c r="I3584" s="14" t="s">
        <v>5571</v>
      </c>
      <c r="J3584" s="15" t="s">
        <v>5528</v>
      </c>
      <c r="K3584" s="15" t="s">
        <v>5528</v>
      </c>
      <c r="L3584" s="14" t="s">
        <v>4945</v>
      </c>
      <c r="M3584" s="14">
        <v>2</v>
      </c>
      <c r="N3584" s="15">
        <v>0</v>
      </c>
      <c r="O3584" s="14">
        <v>0</v>
      </c>
      <c r="P3584" s="15">
        <v>0</v>
      </c>
      <c r="Q3584" s="15">
        <v>0</v>
      </c>
      <c r="R3584" s="15">
        <v>0</v>
      </c>
      <c r="S3584" s="15">
        <v>0</v>
      </c>
      <c r="T3584" s="15">
        <v>0</v>
      </c>
      <c r="U3584" s="15">
        <v>0</v>
      </c>
      <c r="V3584" s="15">
        <v>0</v>
      </c>
      <c r="W3584" s="14">
        <v>36.365686096000047</v>
      </c>
      <c r="X3584" s="14">
        <v>40.619710987000076</v>
      </c>
      <c r="Y3584" s="14" t="s">
        <v>16433</v>
      </c>
      <c r="Z3584" s="70" t="s">
        <v>5574</v>
      </c>
    </row>
    <row r="3585" spans="1:26" x14ac:dyDescent="0.25">
      <c r="A3585" s="14">
        <v>5373</v>
      </c>
      <c r="B3585" s="14" t="s">
        <v>2155</v>
      </c>
      <c r="C3585" s="14" t="s">
        <v>5018</v>
      </c>
      <c r="D3585" s="14" t="s">
        <v>2155</v>
      </c>
      <c r="E3585" s="14" t="s">
        <v>5019</v>
      </c>
      <c r="F3585" s="14" t="s">
        <v>2155</v>
      </c>
      <c r="G3585" s="14" t="s">
        <v>4576</v>
      </c>
      <c r="H3585" s="14" t="s">
        <v>4577</v>
      </c>
      <c r="I3585" s="14" t="s">
        <v>5571</v>
      </c>
      <c r="J3585" s="15" t="s">
        <v>5528</v>
      </c>
      <c r="K3585" s="15" t="s">
        <v>5528</v>
      </c>
      <c r="L3585" s="14" t="s">
        <v>4945</v>
      </c>
      <c r="M3585" s="14">
        <v>2</v>
      </c>
      <c r="N3585" s="15">
        <v>0</v>
      </c>
      <c r="O3585" s="14">
        <v>0</v>
      </c>
      <c r="P3585" s="15">
        <v>0</v>
      </c>
      <c r="Q3585" s="15">
        <v>0</v>
      </c>
      <c r="R3585" s="15">
        <v>0</v>
      </c>
      <c r="S3585" s="15">
        <v>0</v>
      </c>
      <c r="T3585" s="15">
        <v>0</v>
      </c>
      <c r="U3585" s="15">
        <v>0</v>
      </c>
      <c r="V3585" s="15">
        <v>0</v>
      </c>
      <c r="W3585" s="14">
        <v>36.418553418000045</v>
      </c>
      <c r="X3585" s="14">
        <v>40.816024414000026</v>
      </c>
      <c r="Y3585" s="14" t="s">
        <v>16434</v>
      </c>
      <c r="Z3585" s="70" t="s">
        <v>5574</v>
      </c>
    </row>
    <row r="3586" spans="1:26" x14ac:dyDescent="0.25">
      <c r="A3586" s="14">
        <v>5374</v>
      </c>
      <c r="B3586" s="14" t="s">
        <v>2155</v>
      </c>
      <c r="C3586" s="14" t="s">
        <v>5018</v>
      </c>
      <c r="D3586" s="14" t="s">
        <v>2155</v>
      </c>
      <c r="E3586" s="14" t="s">
        <v>5019</v>
      </c>
      <c r="F3586" s="14" t="s">
        <v>2155</v>
      </c>
      <c r="G3586" s="14" t="s">
        <v>4578</v>
      </c>
      <c r="H3586" s="14" t="s">
        <v>4579</v>
      </c>
      <c r="I3586" s="14" t="s">
        <v>5571</v>
      </c>
      <c r="J3586" s="15" t="s">
        <v>5528</v>
      </c>
      <c r="K3586" s="15" t="s">
        <v>5528</v>
      </c>
      <c r="L3586" s="14" t="s">
        <v>4945</v>
      </c>
      <c r="M3586" s="14">
        <v>2</v>
      </c>
      <c r="N3586" s="15">
        <v>0</v>
      </c>
      <c r="O3586" s="14">
        <v>0</v>
      </c>
      <c r="P3586" s="15">
        <v>0</v>
      </c>
      <c r="Q3586" s="15">
        <v>0</v>
      </c>
      <c r="R3586" s="15">
        <v>0</v>
      </c>
      <c r="S3586" s="15">
        <v>0</v>
      </c>
      <c r="T3586" s="15">
        <v>0</v>
      </c>
      <c r="U3586" s="15">
        <v>0</v>
      </c>
      <c r="V3586" s="15">
        <v>0</v>
      </c>
      <c r="W3586" s="14">
        <v>36.456120803000033</v>
      </c>
      <c r="X3586" s="14">
        <v>40.835628725000049</v>
      </c>
      <c r="Y3586" s="14" t="s">
        <v>16435</v>
      </c>
      <c r="Z3586" s="70" t="s">
        <v>5574</v>
      </c>
    </row>
    <row r="3587" spans="1:26" x14ac:dyDescent="0.25">
      <c r="A3587" s="14">
        <v>5375</v>
      </c>
      <c r="B3587" s="14" t="s">
        <v>2155</v>
      </c>
      <c r="C3587" s="14" t="s">
        <v>5018</v>
      </c>
      <c r="D3587" s="14" t="s">
        <v>2155</v>
      </c>
      <c r="E3587" s="14" t="s">
        <v>5019</v>
      </c>
      <c r="F3587" s="14" t="s">
        <v>2155</v>
      </c>
      <c r="G3587" s="14" t="s">
        <v>4580</v>
      </c>
      <c r="H3587" s="14" t="s">
        <v>4581</v>
      </c>
      <c r="I3587" s="14" t="s">
        <v>5571</v>
      </c>
      <c r="J3587" s="15" t="s">
        <v>5528</v>
      </c>
      <c r="K3587" s="15" t="s">
        <v>5528</v>
      </c>
      <c r="L3587" s="14" t="s">
        <v>4945</v>
      </c>
      <c r="M3587" s="14">
        <v>2</v>
      </c>
      <c r="N3587" s="15">
        <v>0</v>
      </c>
      <c r="O3587" s="14">
        <v>0</v>
      </c>
      <c r="P3587" s="15">
        <v>0</v>
      </c>
      <c r="Q3587" s="15">
        <v>0</v>
      </c>
      <c r="R3587" s="15">
        <v>0</v>
      </c>
      <c r="S3587" s="15">
        <v>0</v>
      </c>
      <c r="T3587" s="15">
        <v>0</v>
      </c>
      <c r="U3587" s="15">
        <v>0</v>
      </c>
      <c r="V3587" s="15">
        <v>0</v>
      </c>
      <c r="W3587" s="14">
        <v>36.42345149700003</v>
      </c>
      <c r="X3587" s="14">
        <v>40.684439040000029</v>
      </c>
      <c r="Y3587" s="14" t="s">
        <v>16436</v>
      </c>
      <c r="Z3587" s="70" t="s">
        <v>5574</v>
      </c>
    </row>
    <row r="3588" spans="1:26" x14ac:dyDescent="0.25">
      <c r="A3588" s="14">
        <v>5376</v>
      </c>
      <c r="B3588" s="14" t="s">
        <v>2155</v>
      </c>
      <c r="C3588" s="14" t="s">
        <v>5018</v>
      </c>
      <c r="D3588" s="14" t="s">
        <v>2155</v>
      </c>
      <c r="E3588" s="14" t="s">
        <v>5019</v>
      </c>
      <c r="F3588" s="14" t="s">
        <v>2155</v>
      </c>
      <c r="G3588" s="14" t="s">
        <v>4582</v>
      </c>
      <c r="H3588" s="14" t="s">
        <v>4583</v>
      </c>
      <c r="I3588" s="14" t="s">
        <v>5571</v>
      </c>
      <c r="J3588" s="15" t="s">
        <v>5528</v>
      </c>
      <c r="K3588" s="15" t="s">
        <v>5528</v>
      </c>
      <c r="L3588" s="14" t="s">
        <v>4945</v>
      </c>
      <c r="M3588" s="14">
        <v>2</v>
      </c>
      <c r="N3588" s="15">
        <v>0</v>
      </c>
      <c r="O3588" s="14">
        <v>0</v>
      </c>
      <c r="P3588" s="15">
        <v>0</v>
      </c>
      <c r="Q3588" s="15">
        <v>0</v>
      </c>
      <c r="R3588" s="15">
        <v>0</v>
      </c>
      <c r="S3588" s="15">
        <v>0</v>
      </c>
      <c r="T3588" s="15">
        <v>0</v>
      </c>
      <c r="U3588" s="15">
        <v>0</v>
      </c>
      <c r="V3588" s="15">
        <v>0</v>
      </c>
      <c r="W3588" s="14">
        <v>36.546898069000065</v>
      </c>
      <c r="X3588" s="14">
        <v>40.60177316000005</v>
      </c>
      <c r="Y3588" s="14" t="s">
        <v>16437</v>
      </c>
      <c r="Z3588" s="70" t="s">
        <v>5574</v>
      </c>
    </row>
    <row r="3589" spans="1:26" x14ac:dyDescent="0.25">
      <c r="A3589" s="14">
        <v>5377</v>
      </c>
      <c r="B3589" s="14" t="s">
        <v>2155</v>
      </c>
      <c r="C3589" s="14" t="s">
        <v>5018</v>
      </c>
      <c r="D3589" s="14" t="s">
        <v>2155</v>
      </c>
      <c r="E3589" s="14" t="s">
        <v>5019</v>
      </c>
      <c r="F3589" s="14" t="s">
        <v>2155</v>
      </c>
      <c r="G3589" s="14" t="s">
        <v>4584</v>
      </c>
      <c r="H3589" s="14" t="s">
        <v>4585</v>
      </c>
      <c r="I3589" s="14" t="s">
        <v>5571</v>
      </c>
      <c r="J3589" s="15" t="s">
        <v>5528</v>
      </c>
      <c r="K3589" s="15" t="s">
        <v>5528</v>
      </c>
      <c r="L3589" s="14" t="s">
        <v>4945</v>
      </c>
      <c r="M3589" s="14">
        <v>2</v>
      </c>
      <c r="N3589" s="15">
        <v>0</v>
      </c>
      <c r="O3589" s="14">
        <v>0</v>
      </c>
      <c r="P3589" s="15">
        <v>0</v>
      </c>
      <c r="Q3589" s="15">
        <v>0</v>
      </c>
      <c r="R3589" s="15">
        <v>0</v>
      </c>
      <c r="S3589" s="15">
        <v>0</v>
      </c>
      <c r="T3589" s="15">
        <v>0</v>
      </c>
      <c r="U3589" s="15">
        <v>0</v>
      </c>
      <c r="V3589" s="15">
        <v>0</v>
      </c>
      <c r="W3589" s="14">
        <v>36.416606942000044</v>
      </c>
      <c r="X3589" s="14">
        <v>40.660797119000051</v>
      </c>
      <c r="Y3589" s="14" t="s">
        <v>16438</v>
      </c>
      <c r="Z3589" s="70" t="s">
        <v>5574</v>
      </c>
    </row>
    <row r="3590" spans="1:26" x14ac:dyDescent="0.25">
      <c r="A3590" s="14">
        <v>3343</v>
      </c>
      <c r="B3590" s="14" t="s">
        <v>2155</v>
      </c>
      <c r="C3590" s="14" t="s">
        <v>5018</v>
      </c>
      <c r="D3590" s="14" t="s">
        <v>2155</v>
      </c>
      <c r="E3590" s="14" t="s">
        <v>5020</v>
      </c>
      <c r="F3590" s="14" t="s">
        <v>2253</v>
      </c>
      <c r="G3590" s="14" t="s">
        <v>2202</v>
      </c>
      <c r="H3590" s="14" t="s">
        <v>2203</v>
      </c>
      <c r="I3590" s="14" t="s">
        <v>5571</v>
      </c>
      <c r="J3590" s="15">
        <v>90</v>
      </c>
      <c r="K3590" s="15">
        <v>25</v>
      </c>
      <c r="L3590" s="14" t="s">
        <v>4945</v>
      </c>
      <c r="M3590" s="14">
        <v>3</v>
      </c>
      <c r="N3590" s="15">
        <v>62.334154270515221</v>
      </c>
      <c r="O3590" s="14">
        <v>62.334154270515221</v>
      </c>
      <c r="P3590" s="15">
        <v>32.413760220667918</v>
      </c>
      <c r="Q3590" s="15">
        <v>29.920394049847303</v>
      </c>
      <c r="R3590" s="15">
        <v>26.803686336321547</v>
      </c>
      <c r="S3590" s="15">
        <v>14.336855482218501</v>
      </c>
      <c r="T3590" s="15">
        <v>12.466830854103044</v>
      </c>
      <c r="U3590" s="15">
        <v>23.063637080090633</v>
      </c>
      <c r="V3590" s="15">
        <v>3.7400492562309129</v>
      </c>
      <c r="W3590" s="14">
        <v>36.587586325000075</v>
      </c>
      <c r="X3590" s="14">
        <v>40.303756405000058</v>
      </c>
      <c r="Y3590" s="14" t="s">
        <v>6975</v>
      </c>
      <c r="Z3590" s="70" t="s">
        <v>5574</v>
      </c>
    </row>
    <row r="3591" spans="1:26" x14ac:dyDescent="0.25">
      <c r="A3591" s="14">
        <v>3344</v>
      </c>
      <c r="B3591" s="14" t="s">
        <v>2155</v>
      </c>
      <c r="C3591" s="14" t="s">
        <v>5018</v>
      </c>
      <c r="D3591" s="14" t="s">
        <v>2155</v>
      </c>
      <c r="E3591" s="14" t="s">
        <v>5020</v>
      </c>
      <c r="F3591" s="14" t="s">
        <v>2253</v>
      </c>
      <c r="G3591" s="14" t="s">
        <v>2204</v>
      </c>
      <c r="H3591" s="14" t="s">
        <v>2205</v>
      </c>
      <c r="I3591" s="14" t="s">
        <v>5571</v>
      </c>
      <c r="J3591" s="15">
        <v>140</v>
      </c>
      <c r="K3591" s="15">
        <v>0</v>
      </c>
      <c r="L3591" s="14" t="s">
        <v>4945</v>
      </c>
      <c r="M3591" s="14">
        <v>2</v>
      </c>
      <c r="N3591" s="15">
        <v>96.964239976357007</v>
      </c>
      <c r="O3591" s="14">
        <v>96.964239976357007</v>
      </c>
      <c r="P3591" s="15">
        <v>50.421404787705647</v>
      </c>
      <c r="Q3591" s="15">
        <v>46.54283518865136</v>
      </c>
      <c r="R3591" s="15">
        <v>41.694623189833507</v>
      </c>
      <c r="S3591" s="15">
        <v>22.301775194562111</v>
      </c>
      <c r="T3591" s="15">
        <v>19.392847995271403</v>
      </c>
      <c r="U3591" s="15">
        <v>35.87676879125209</v>
      </c>
      <c r="V3591" s="15">
        <v>5.81785439858142</v>
      </c>
      <c r="W3591" s="14">
        <v>36.627558283000042</v>
      </c>
      <c r="X3591" s="14">
        <v>40.559609042000034</v>
      </c>
      <c r="Y3591" s="14" t="s">
        <v>6976</v>
      </c>
      <c r="Z3591" s="70" t="s">
        <v>5574</v>
      </c>
    </row>
    <row r="3592" spans="1:26" x14ac:dyDescent="0.25">
      <c r="A3592" s="14">
        <v>3346</v>
      </c>
      <c r="B3592" s="14" t="s">
        <v>2155</v>
      </c>
      <c r="C3592" s="14" t="s">
        <v>5018</v>
      </c>
      <c r="D3592" s="14" t="s">
        <v>2155</v>
      </c>
      <c r="E3592" s="14" t="s">
        <v>5020</v>
      </c>
      <c r="F3592" s="14" t="s">
        <v>2253</v>
      </c>
      <c r="G3592" s="14" t="s">
        <v>2208</v>
      </c>
      <c r="H3592" s="14" t="s">
        <v>2209</v>
      </c>
      <c r="I3592" s="14" t="s">
        <v>5571</v>
      </c>
      <c r="J3592" s="15">
        <v>50</v>
      </c>
      <c r="K3592" s="15">
        <v>20</v>
      </c>
      <c r="L3592" s="14" t="s">
        <v>4945</v>
      </c>
      <c r="M3592" s="14">
        <v>3</v>
      </c>
      <c r="N3592" s="15">
        <v>34.630085705841793</v>
      </c>
      <c r="O3592" s="14">
        <v>34.630085705841793</v>
      </c>
      <c r="P3592" s="15">
        <v>18.007644567037733</v>
      </c>
      <c r="Q3592" s="15">
        <v>16.62244113880406</v>
      </c>
      <c r="R3592" s="15">
        <v>14.890936853511972</v>
      </c>
      <c r="S3592" s="15">
        <v>7.9649197123436126</v>
      </c>
      <c r="T3592" s="15">
        <v>6.9260171411683586</v>
      </c>
      <c r="U3592" s="15">
        <v>12.813131711161464</v>
      </c>
      <c r="V3592" s="15">
        <v>2.0778051423505075</v>
      </c>
      <c r="W3592" s="14">
        <v>36.54963469900008</v>
      </c>
      <c r="X3592" s="14">
        <v>40.35953276500004</v>
      </c>
      <c r="Y3592" s="14" t="s">
        <v>6977</v>
      </c>
      <c r="Z3592" s="70" t="s">
        <v>5574</v>
      </c>
    </row>
    <row r="3593" spans="1:26" x14ac:dyDescent="0.25">
      <c r="A3593" s="14">
        <v>3347</v>
      </c>
      <c r="B3593" s="14" t="s">
        <v>2155</v>
      </c>
      <c r="C3593" s="14" t="s">
        <v>5018</v>
      </c>
      <c r="D3593" s="14" t="s">
        <v>2155</v>
      </c>
      <c r="E3593" s="14" t="s">
        <v>5020</v>
      </c>
      <c r="F3593" s="14" t="s">
        <v>2253</v>
      </c>
      <c r="G3593" s="14" t="s">
        <v>2210</v>
      </c>
      <c r="H3593" s="14" t="s">
        <v>2211</v>
      </c>
      <c r="I3593" s="14" t="s">
        <v>5571</v>
      </c>
      <c r="J3593" s="15">
        <v>0</v>
      </c>
      <c r="K3593" s="15">
        <v>0</v>
      </c>
      <c r="L3593" s="14" t="s">
        <v>4945</v>
      </c>
      <c r="M3593" s="14">
        <v>0</v>
      </c>
      <c r="N3593" s="15">
        <v>0</v>
      </c>
      <c r="O3593" s="14">
        <v>0</v>
      </c>
      <c r="P3593" s="15">
        <v>0</v>
      </c>
      <c r="Q3593" s="15">
        <v>0</v>
      </c>
      <c r="R3593" s="15">
        <v>0</v>
      </c>
      <c r="S3593" s="15">
        <v>0</v>
      </c>
      <c r="T3593" s="15">
        <v>0</v>
      </c>
      <c r="U3593" s="15">
        <v>0</v>
      </c>
      <c r="V3593" s="15">
        <v>0</v>
      </c>
      <c r="W3593" s="14">
        <v>36.574771066000039</v>
      </c>
      <c r="X3593" s="14">
        <v>40.508758393000051</v>
      </c>
      <c r="Y3593" s="14" t="s">
        <v>6978</v>
      </c>
      <c r="Z3593" s="70" t="s">
        <v>5574</v>
      </c>
    </row>
    <row r="3594" spans="1:26" x14ac:dyDescent="0.25">
      <c r="A3594" s="14">
        <v>3365</v>
      </c>
      <c r="B3594" s="14" t="s">
        <v>2155</v>
      </c>
      <c r="C3594" s="14" t="s">
        <v>5018</v>
      </c>
      <c r="D3594" s="14" t="s">
        <v>2155</v>
      </c>
      <c r="E3594" s="14" t="s">
        <v>5020</v>
      </c>
      <c r="F3594" s="14" t="s">
        <v>2253</v>
      </c>
      <c r="G3594" s="14" t="s">
        <v>2246</v>
      </c>
      <c r="H3594" s="14" t="s">
        <v>2247</v>
      </c>
      <c r="I3594" s="14" t="s">
        <v>5571</v>
      </c>
      <c r="J3594" s="15">
        <v>70</v>
      </c>
      <c r="K3594" s="15">
        <v>0</v>
      </c>
      <c r="L3594" s="14" t="s">
        <v>4945</v>
      </c>
      <c r="M3594" s="14">
        <v>2</v>
      </c>
      <c r="N3594" s="15">
        <v>48.482119988178503</v>
      </c>
      <c r="O3594" s="14">
        <v>48.482119988178503</v>
      </c>
      <c r="P3594" s="15">
        <v>25.210702393852824</v>
      </c>
      <c r="Q3594" s="15">
        <v>23.27141759432568</v>
      </c>
      <c r="R3594" s="15">
        <v>20.847311594916754</v>
      </c>
      <c r="S3594" s="15">
        <v>11.150887597281056</v>
      </c>
      <c r="T3594" s="15">
        <v>9.6964239976357014</v>
      </c>
      <c r="U3594" s="15">
        <v>17.938384395626045</v>
      </c>
      <c r="V3594" s="15">
        <v>2.90892719929071</v>
      </c>
      <c r="W3594" s="14">
        <v>36.475969483000029</v>
      </c>
      <c r="X3594" s="14">
        <v>40.367918910000071</v>
      </c>
      <c r="Y3594" s="14" t="s">
        <v>6979</v>
      </c>
      <c r="Z3594" s="70" t="s">
        <v>5574</v>
      </c>
    </row>
    <row r="3595" spans="1:26" x14ac:dyDescent="0.25">
      <c r="A3595" s="14">
        <v>3366</v>
      </c>
      <c r="B3595" s="14" t="s">
        <v>2155</v>
      </c>
      <c r="C3595" s="14" t="s">
        <v>5018</v>
      </c>
      <c r="D3595" s="14" t="s">
        <v>2155</v>
      </c>
      <c r="E3595" s="14" t="s">
        <v>5020</v>
      </c>
      <c r="F3595" s="14" t="s">
        <v>2253</v>
      </c>
      <c r="G3595" s="14" t="s">
        <v>2248</v>
      </c>
      <c r="H3595" s="14" t="s">
        <v>2249</v>
      </c>
      <c r="I3595" s="14" t="s">
        <v>5571</v>
      </c>
      <c r="J3595" s="15">
        <v>480</v>
      </c>
      <c r="K3595" s="15">
        <v>110</v>
      </c>
      <c r="L3595" s="14" t="s">
        <v>4945</v>
      </c>
      <c r="M3595" s="14">
        <v>3</v>
      </c>
      <c r="N3595" s="15">
        <v>332.44882277608116</v>
      </c>
      <c r="O3595" s="14">
        <v>332.44882277608116</v>
      </c>
      <c r="P3595" s="15">
        <v>172.8733878435622</v>
      </c>
      <c r="Q3595" s="15">
        <v>159.57543493251896</v>
      </c>
      <c r="R3595" s="15">
        <v>142.95299379371491</v>
      </c>
      <c r="S3595" s="15">
        <v>76.46322923849867</v>
      </c>
      <c r="T3595" s="15">
        <v>66.48976455521624</v>
      </c>
      <c r="U3595" s="15">
        <v>123.00606442715002</v>
      </c>
      <c r="V3595" s="15">
        <v>19.94692936656487</v>
      </c>
      <c r="W3595" s="14">
        <v>36.66656961700005</v>
      </c>
      <c r="X3595" s="14">
        <v>40.311297660000037</v>
      </c>
      <c r="Y3595" s="14" t="s">
        <v>6980</v>
      </c>
      <c r="Z3595" s="70" t="s">
        <v>5574</v>
      </c>
    </row>
    <row r="3596" spans="1:26" x14ac:dyDescent="0.25">
      <c r="A3596" s="14">
        <v>3380</v>
      </c>
      <c r="B3596" s="14" t="s">
        <v>2155</v>
      </c>
      <c r="C3596" s="14" t="s">
        <v>5018</v>
      </c>
      <c r="D3596" s="14" t="s">
        <v>2155</v>
      </c>
      <c r="E3596" s="14" t="s">
        <v>5020</v>
      </c>
      <c r="F3596" s="14" t="s">
        <v>2253</v>
      </c>
      <c r="G3596" s="14" t="s">
        <v>2276</v>
      </c>
      <c r="H3596" s="14" t="s">
        <v>2277</v>
      </c>
      <c r="I3596" s="14" t="s">
        <v>5571</v>
      </c>
      <c r="J3596" s="15">
        <v>30</v>
      </c>
      <c r="K3596" s="15">
        <v>0</v>
      </c>
      <c r="L3596" s="14" t="s">
        <v>4945</v>
      </c>
      <c r="M3596" s="14">
        <v>2</v>
      </c>
      <c r="N3596" s="15">
        <v>20.778051423505072</v>
      </c>
      <c r="O3596" s="14">
        <v>20.778051423505072</v>
      </c>
      <c r="P3596" s="15">
        <v>11.999324697074179</v>
      </c>
      <c r="Q3596" s="15">
        <v>8.778726726430893</v>
      </c>
      <c r="R3596" s="15">
        <v>6.0256349128164715</v>
      </c>
      <c r="S3596" s="15">
        <v>2.4933661708206087</v>
      </c>
      <c r="T3596" s="15">
        <v>4.155610284701015</v>
      </c>
      <c r="U3596" s="15">
        <v>10.285135454635011</v>
      </c>
      <c r="V3596" s="15">
        <v>1.5583538567628794</v>
      </c>
      <c r="W3596" s="14">
        <v>36.663486057000057</v>
      </c>
      <c r="X3596" s="14">
        <v>40.286987304000036</v>
      </c>
      <c r="Y3596" s="14" t="s">
        <v>6981</v>
      </c>
      <c r="Z3596" s="70" t="s">
        <v>5574</v>
      </c>
    </row>
    <row r="3597" spans="1:26" x14ac:dyDescent="0.25">
      <c r="A3597" s="14">
        <v>3391</v>
      </c>
      <c r="B3597" s="14" t="s">
        <v>2155</v>
      </c>
      <c r="C3597" s="14" t="s">
        <v>5018</v>
      </c>
      <c r="D3597" s="14" t="s">
        <v>2155</v>
      </c>
      <c r="E3597" s="14" t="s">
        <v>5020</v>
      </c>
      <c r="F3597" s="14" t="s">
        <v>2253</v>
      </c>
      <c r="G3597" s="14" t="s">
        <v>2298</v>
      </c>
      <c r="H3597" s="14" t="s">
        <v>2299</v>
      </c>
      <c r="I3597" s="14" t="s">
        <v>5571</v>
      </c>
      <c r="J3597" s="15">
        <v>0</v>
      </c>
      <c r="K3597" s="15">
        <v>0</v>
      </c>
      <c r="L3597" s="14" t="s">
        <v>4945</v>
      </c>
      <c r="M3597" s="14">
        <v>0</v>
      </c>
      <c r="N3597" s="15">
        <v>0</v>
      </c>
      <c r="O3597" s="14">
        <v>0</v>
      </c>
      <c r="P3597" s="15">
        <v>0</v>
      </c>
      <c r="Q3597" s="15">
        <v>0</v>
      </c>
      <c r="R3597" s="15">
        <v>0</v>
      </c>
      <c r="S3597" s="15">
        <v>0</v>
      </c>
      <c r="T3597" s="15">
        <v>0</v>
      </c>
      <c r="U3597" s="15">
        <v>0</v>
      </c>
      <c r="V3597" s="15">
        <v>0</v>
      </c>
      <c r="W3597" s="14">
        <v>36.566939750000074</v>
      </c>
      <c r="X3597" s="14">
        <v>40.49000323000007</v>
      </c>
      <c r="Y3597" s="14" t="s">
        <v>6982</v>
      </c>
      <c r="Z3597" s="70" t="s">
        <v>5574</v>
      </c>
    </row>
    <row r="3598" spans="1:26" x14ac:dyDescent="0.25">
      <c r="A3598" s="14">
        <v>5391</v>
      </c>
      <c r="B3598" s="14" t="s">
        <v>2155</v>
      </c>
      <c r="C3598" s="14" t="s">
        <v>5018</v>
      </c>
      <c r="D3598" s="14" t="s">
        <v>2155</v>
      </c>
      <c r="E3598" s="14" t="s">
        <v>5020</v>
      </c>
      <c r="F3598" s="14" t="s">
        <v>2253</v>
      </c>
      <c r="G3598" s="14" t="s">
        <v>4612</v>
      </c>
      <c r="H3598" s="14" t="s">
        <v>4613</v>
      </c>
      <c r="I3598" s="14" t="s">
        <v>5571</v>
      </c>
      <c r="J3598" s="15" t="s">
        <v>5528</v>
      </c>
      <c r="K3598" s="15" t="s">
        <v>5528</v>
      </c>
      <c r="L3598" s="14" t="s">
        <v>4945</v>
      </c>
      <c r="M3598" s="14">
        <v>3</v>
      </c>
      <c r="N3598" s="15">
        <v>0</v>
      </c>
      <c r="O3598" s="14">
        <v>0</v>
      </c>
      <c r="P3598" s="15">
        <v>0</v>
      </c>
      <c r="Q3598" s="15">
        <v>0</v>
      </c>
      <c r="R3598" s="15">
        <v>0</v>
      </c>
      <c r="S3598" s="15">
        <v>0</v>
      </c>
      <c r="T3598" s="15">
        <v>0</v>
      </c>
      <c r="U3598" s="15">
        <v>0</v>
      </c>
      <c r="V3598" s="15">
        <v>0</v>
      </c>
      <c r="W3598" s="14">
        <v>36.646003109000048</v>
      </c>
      <c r="X3598" s="14">
        <v>40.344229939000058</v>
      </c>
      <c r="Y3598" s="14" t="s">
        <v>7542</v>
      </c>
      <c r="Z3598" s="70" t="s">
        <v>5574</v>
      </c>
    </row>
    <row r="3599" spans="1:26" x14ac:dyDescent="0.25">
      <c r="A3599" s="14">
        <v>3350</v>
      </c>
      <c r="B3599" s="14" t="s">
        <v>2155</v>
      </c>
      <c r="C3599" s="14" t="s">
        <v>5018</v>
      </c>
      <c r="D3599" s="14" t="s">
        <v>2155</v>
      </c>
      <c r="E3599" s="14" t="s">
        <v>5020</v>
      </c>
      <c r="F3599" s="14" t="s">
        <v>2253</v>
      </c>
      <c r="G3599" s="14" t="s">
        <v>2216</v>
      </c>
      <c r="H3599" s="14" t="s">
        <v>2217</v>
      </c>
      <c r="I3599" s="14" t="s">
        <v>5571</v>
      </c>
      <c r="J3599" s="15">
        <v>1400</v>
      </c>
      <c r="K3599" s="15">
        <v>0</v>
      </c>
      <c r="L3599" s="14" t="s">
        <v>4945</v>
      </c>
      <c r="M3599" s="14">
        <v>3</v>
      </c>
      <c r="N3599" s="15">
        <v>969.6423997635701</v>
      </c>
      <c r="O3599" s="14">
        <v>969.6423997635701</v>
      </c>
      <c r="P3599" s="15">
        <v>504.21404787705649</v>
      </c>
      <c r="Q3599" s="15">
        <v>465.42835188651361</v>
      </c>
      <c r="R3599" s="15">
        <v>416.94623189833516</v>
      </c>
      <c r="S3599" s="15">
        <v>223.01775194562114</v>
      </c>
      <c r="T3599" s="15">
        <v>193.92847995271404</v>
      </c>
      <c r="U3599" s="15">
        <v>358.76768791252096</v>
      </c>
      <c r="V3599" s="15">
        <v>58.178543985814201</v>
      </c>
      <c r="W3599" s="14">
        <v>36.436007090000032</v>
      </c>
      <c r="X3599" s="14">
        <v>40.187325559000044</v>
      </c>
      <c r="Y3599" s="14" t="s">
        <v>8083</v>
      </c>
      <c r="Z3599" s="70" t="s">
        <v>5574</v>
      </c>
    </row>
    <row r="3600" spans="1:26" x14ac:dyDescent="0.25">
      <c r="A3600" s="14">
        <v>3359</v>
      </c>
      <c r="B3600" s="14" t="s">
        <v>2155</v>
      </c>
      <c r="C3600" s="14" t="s">
        <v>5018</v>
      </c>
      <c r="D3600" s="14" t="s">
        <v>2155</v>
      </c>
      <c r="E3600" s="14" t="s">
        <v>5020</v>
      </c>
      <c r="F3600" s="14" t="s">
        <v>2253</v>
      </c>
      <c r="G3600" s="14" t="s">
        <v>2234</v>
      </c>
      <c r="H3600" s="14" t="s">
        <v>2235</v>
      </c>
      <c r="I3600" s="14" t="s">
        <v>5571</v>
      </c>
      <c r="J3600" s="15">
        <v>225</v>
      </c>
      <c r="K3600" s="15">
        <v>225</v>
      </c>
      <c r="L3600" s="14" t="s">
        <v>4945</v>
      </c>
      <c r="M3600" s="14">
        <v>4</v>
      </c>
      <c r="N3600" s="15">
        <v>155.83538567628804</v>
      </c>
      <c r="O3600" s="14">
        <v>155.83538567628804</v>
      </c>
      <c r="P3600" s="15">
        <v>81.034400551669791</v>
      </c>
      <c r="Q3600" s="15">
        <v>74.800985124618251</v>
      </c>
      <c r="R3600" s="15">
        <v>67.009215840803861</v>
      </c>
      <c r="S3600" s="15">
        <v>35.842138705546247</v>
      </c>
      <c r="T3600" s="15">
        <v>31.16707713525761</v>
      </c>
      <c r="U3600" s="15">
        <v>57.659092700226573</v>
      </c>
      <c r="V3600" s="15">
        <v>9.3501231405772813</v>
      </c>
      <c r="W3600" s="14">
        <v>36.569279513000026</v>
      </c>
      <c r="X3600" s="14">
        <v>40.324302354000054</v>
      </c>
      <c r="Y3600" s="14" t="s">
        <v>8084</v>
      </c>
      <c r="Z3600" s="70" t="s">
        <v>5574</v>
      </c>
    </row>
    <row r="3601" spans="1:26" x14ac:dyDescent="0.25">
      <c r="A3601" s="14">
        <v>3364</v>
      </c>
      <c r="B3601" s="14" t="s">
        <v>2155</v>
      </c>
      <c r="C3601" s="14" t="s">
        <v>5018</v>
      </c>
      <c r="D3601" s="14" t="s">
        <v>2155</v>
      </c>
      <c r="E3601" s="14" t="s">
        <v>5020</v>
      </c>
      <c r="F3601" s="14" t="s">
        <v>2253</v>
      </c>
      <c r="G3601" s="14" t="s">
        <v>2244</v>
      </c>
      <c r="H3601" s="14" t="s">
        <v>2245</v>
      </c>
      <c r="I3601" s="14" t="s">
        <v>5571</v>
      </c>
      <c r="J3601" s="15">
        <v>1800</v>
      </c>
      <c r="K3601" s="15">
        <v>0</v>
      </c>
      <c r="L3601" s="14" t="s">
        <v>4945</v>
      </c>
      <c r="M3601" s="14">
        <v>3</v>
      </c>
      <c r="N3601" s="15">
        <v>1246.6830854103043</v>
      </c>
      <c r="O3601" s="14">
        <v>1246.6830854103043</v>
      </c>
      <c r="P3601" s="15">
        <v>648.27520441335832</v>
      </c>
      <c r="Q3601" s="15">
        <v>598.40788099694601</v>
      </c>
      <c r="R3601" s="15">
        <v>536.07372672643089</v>
      </c>
      <c r="S3601" s="15">
        <v>286.73710964436998</v>
      </c>
      <c r="T3601" s="15">
        <v>249.33661708206088</v>
      </c>
      <c r="U3601" s="15">
        <v>461.27274160181258</v>
      </c>
      <c r="V3601" s="15">
        <v>74.800985124618251</v>
      </c>
      <c r="W3601" s="14">
        <v>36.451404945000036</v>
      </c>
      <c r="X3601" s="14">
        <v>40.297989175000055</v>
      </c>
      <c r="Y3601" s="14" t="s">
        <v>8085</v>
      </c>
      <c r="Z3601" s="70" t="s">
        <v>5574</v>
      </c>
    </row>
    <row r="3602" spans="1:26" x14ac:dyDescent="0.25">
      <c r="A3602" s="14">
        <v>3368</v>
      </c>
      <c r="B3602" s="14" t="s">
        <v>2155</v>
      </c>
      <c r="C3602" s="14" t="s">
        <v>5018</v>
      </c>
      <c r="D3602" s="14" t="s">
        <v>2155</v>
      </c>
      <c r="E3602" s="14" t="s">
        <v>5020</v>
      </c>
      <c r="F3602" s="14" t="s">
        <v>2253</v>
      </c>
      <c r="G3602" s="14" t="s">
        <v>2252</v>
      </c>
      <c r="H3602" s="14" t="s">
        <v>2253</v>
      </c>
      <c r="I3602" s="14" t="s">
        <v>5837</v>
      </c>
      <c r="J3602" s="15">
        <v>40000</v>
      </c>
      <c r="K3602" s="15">
        <v>4000</v>
      </c>
      <c r="L3602" s="14" t="s">
        <v>4945</v>
      </c>
      <c r="M3602" s="14">
        <v>3</v>
      </c>
      <c r="N3602" s="15">
        <v>27704.068564673431</v>
      </c>
      <c r="O3602" s="14">
        <v>27704.068564673431</v>
      </c>
      <c r="P3602" s="15">
        <v>14267.595310806817</v>
      </c>
      <c r="Q3602" s="15">
        <v>13436.473253866614</v>
      </c>
      <c r="R3602" s="15">
        <v>11912.749482809577</v>
      </c>
      <c r="S3602" s="15">
        <v>6302.6755984632055</v>
      </c>
      <c r="T3602" s="15">
        <v>5540.8137129346869</v>
      </c>
      <c r="U3602" s="15">
        <v>10181.245197517486</v>
      </c>
      <c r="V3602" s="15">
        <v>1731.5042852920894</v>
      </c>
      <c r="W3602" s="14">
        <v>36.653440601000057</v>
      </c>
      <c r="X3602" s="14">
        <v>40.371810441000036</v>
      </c>
      <c r="Y3602" s="14" t="s">
        <v>8086</v>
      </c>
      <c r="Z3602" s="70" t="s">
        <v>5574</v>
      </c>
    </row>
    <row r="3603" spans="1:26" x14ac:dyDescent="0.25">
      <c r="A3603" s="14">
        <v>3345</v>
      </c>
      <c r="B3603" s="14" t="s">
        <v>2155</v>
      </c>
      <c r="C3603" s="14" t="s">
        <v>5018</v>
      </c>
      <c r="D3603" s="14" t="s">
        <v>2155</v>
      </c>
      <c r="E3603" s="14" t="s">
        <v>5020</v>
      </c>
      <c r="F3603" s="14" t="s">
        <v>2253</v>
      </c>
      <c r="G3603" s="14" t="s">
        <v>2206</v>
      </c>
      <c r="H3603" s="14" t="s">
        <v>2207</v>
      </c>
      <c r="I3603" s="14" t="s">
        <v>5571</v>
      </c>
      <c r="J3603" s="15">
        <v>230</v>
      </c>
      <c r="K3603" s="15">
        <v>80</v>
      </c>
      <c r="L3603" s="14" t="s">
        <v>4945</v>
      </c>
      <c r="M3603" s="14">
        <v>3</v>
      </c>
      <c r="N3603" s="15">
        <v>159.29839424687222</v>
      </c>
      <c r="O3603" s="14">
        <v>159.29839424687222</v>
      </c>
      <c r="P3603" s="15">
        <v>82.835165008373551</v>
      </c>
      <c r="Q3603" s="15">
        <v>76.46322923849867</v>
      </c>
      <c r="R3603" s="15">
        <v>68.498309526155055</v>
      </c>
      <c r="S3603" s="15">
        <v>36.638630676780615</v>
      </c>
      <c r="T3603" s="15">
        <v>31.859678849374447</v>
      </c>
      <c r="U3603" s="15">
        <v>58.940405871342719</v>
      </c>
      <c r="V3603" s="15">
        <v>9.5579036548123337</v>
      </c>
      <c r="W3603" s="14">
        <v>36.650944514000059</v>
      </c>
      <c r="X3603" s="14">
        <v>40.271344156000055</v>
      </c>
      <c r="Y3603" s="14" t="s">
        <v>13880</v>
      </c>
      <c r="Z3603" s="70" t="s">
        <v>5574</v>
      </c>
    </row>
    <row r="3604" spans="1:26" x14ac:dyDescent="0.25">
      <c r="A3604" s="14">
        <v>3348</v>
      </c>
      <c r="B3604" s="14" t="s">
        <v>2155</v>
      </c>
      <c r="C3604" s="14" t="s">
        <v>5018</v>
      </c>
      <c r="D3604" s="14" t="s">
        <v>2155</v>
      </c>
      <c r="E3604" s="14" t="s">
        <v>5020</v>
      </c>
      <c r="F3604" s="14" t="s">
        <v>2253</v>
      </c>
      <c r="G3604" s="14" t="s">
        <v>2212</v>
      </c>
      <c r="H3604" s="14" t="s">
        <v>2213</v>
      </c>
      <c r="I3604" s="14" t="s">
        <v>5571</v>
      </c>
      <c r="J3604" s="15">
        <v>310</v>
      </c>
      <c r="K3604" s="15">
        <v>0</v>
      </c>
      <c r="L3604" s="14" t="s">
        <v>4945</v>
      </c>
      <c r="M3604" s="14">
        <v>2</v>
      </c>
      <c r="N3604" s="15">
        <v>214.70653137621909</v>
      </c>
      <c r="O3604" s="14">
        <v>214.70653137621909</v>
      </c>
      <c r="P3604" s="15">
        <v>110.57386365875283</v>
      </c>
      <c r="Q3604" s="15">
        <v>104.13266771746626</v>
      </c>
      <c r="R3604" s="15">
        <v>92.001748694709875</v>
      </c>
      <c r="S3604" s="15">
        <v>48.845735888089841</v>
      </c>
      <c r="T3604" s="15">
        <v>47.235436902768207</v>
      </c>
      <c r="U3604" s="15">
        <v>80.514949266082155</v>
      </c>
      <c r="V3604" s="15">
        <v>9.1250275834893113</v>
      </c>
      <c r="W3604" s="14">
        <v>36.597076512000058</v>
      </c>
      <c r="X3604" s="14">
        <v>40.35124191500006</v>
      </c>
      <c r="Y3604" s="14" t="s">
        <v>13881</v>
      </c>
      <c r="Z3604" s="70" t="s">
        <v>5574</v>
      </c>
    </row>
    <row r="3605" spans="1:26" x14ac:dyDescent="0.25">
      <c r="A3605" s="14">
        <v>3349</v>
      </c>
      <c r="B3605" s="14" t="s">
        <v>2155</v>
      </c>
      <c r="C3605" s="14" t="s">
        <v>5018</v>
      </c>
      <c r="D3605" s="14" t="s">
        <v>2155</v>
      </c>
      <c r="E3605" s="14" t="s">
        <v>5020</v>
      </c>
      <c r="F3605" s="14" t="s">
        <v>2253</v>
      </c>
      <c r="G3605" s="14" t="s">
        <v>2214</v>
      </c>
      <c r="H3605" s="14" t="s">
        <v>2215</v>
      </c>
      <c r="I3605" s="14" t="s">
        <v>5571</v>
      </c>
      <c r="J3605" s="15">
        <v>0</v>
      </c>
      <c r="K3605" s="15">
        <v>0</v>
      </c>
      <c r="L3605" s="14" t="s">
        <v>4945</v>
      </c>
      <c r="M3605" s="14">
        <v>0</v>
      </c>
      <c r="N3605" s="15">
        <v>0</v>
      </c>
      <c r="O3605" s="14">
        <v>0</v>
      </c>
      <c r="P3605" s="15">
        <v>0</v>
      </c>
      <c r="Q3605" s="15">
        <v>0</v>
      </c>
      <c r="R3605" s="15">
        <v>0</v>
      </c>
      <c r="S3605" s="15">
        <v>0</v>
      </c>
      <c r="T3605" s="15">
        <v>0</v>
      </c>
      <c r="U3605" s="15">
        <v>0</v>
      </c>
      <c r="V3605" s="15">
        <v>0</v>
      </c>
      <c r="W3605" s="14">
        <v>36.564869542000054</v>
      </c>
      <c r="X3605" s="14">
        <v>40.556484838000074</v>
      </c>
      <c r="Y3605" s="14" t="s">
        <v>13882</v>
      </c>
      <c r="Z3605" s="70" t="s">
        <v>5574</v>
      </c>
    </row>
    <row r="3606" spans="1:26" x14ac:dyDescent="0.25">
      <c r="A3606" s="14">
        <v>3351</v>
      </c>
      <c r="B3606" s="14" t="s">
        <v>2155</v>
      </c>
      <c r="C3606" s="14" t="s">
        <v>5018</v>
      </c>
      <c r="D3606" s="14" t="s">
        <v>2155</v>
      </c>
      <c r="E3606" s="14" t="s">
        <v>5020</v>
      </c>
      <c r="F3606" s="14" t="s">
        <v>2253</v>
      </c>
      <c r="G3606" s="14" t="s">
        <v>2218</v>
      </c>
      <c r="H3606" s="14" t="s">
        <v>2219</v>
      </c>
      <c r="I3606" s="14" t="s">
        <v>5571</v>
      </c>
      <c r="J3606" s="15">
        <v>10</v>
      </c>
      <c r="K3606" s="15">
        <v>0</v>
      </c>
      <c r="L3606" s="14" t="s">
        <v>4945</v>
      </c>
      <c r="M3606" s="14">
        <v>2</v>
      </c>
      <c r="N3606" s="15">
        <v>6.9260171411683578</v>
      </c>
      <c r="O3606" s="14">
        <v>6.9260171411683578</v>
      </c>
      <c r="P3606" s="15">
        <v>3.5668988277017042</v>
      </c>
      <c r="Q3606" s="15">
        <v>3.3591183134666536</v>
      </c>
      <c r="R3606" s="15">
        <v>1.9565998423800612</v>
      </c>
      <c r="S3606" s="15">
        <v>0.77917692838144026</v>
      </c>
      <c r="T3606" s="15">
        <v>1.3852034282336716</v>
      </c>
      <c r="U3606" s="15">
        <v>3.7746793419367544</v>
      </c>
      <c r="V3606" s="15">
        <v>0.22509555708797163</v>
      </c>
      <c r="W3606" s="14">
        <v>36.574565641000049</v>
      </c>
      <c r="X3606" s="14">
        <v>40.529830932000039</v>
      </c>
      <c r="Y3606" s="14" t="s">
        <v>13883</v>
      </c>
      <c r="Z3606" s="70" t="s">
        <v>5574</v>
      </c>
    </row>
    <row r="3607" spans="1:26" x14ac:dyDescent="0.25">
      <c r="A3607" s="14">
        <v>3352</v>
      </c>
      <c r="B3607" s="14" t="s">
        <v>2155</v>
      </c>
      <c r="C3607" s="14" t="s">
        <v>5018</v>
      </c>
      <c r="D3607" s="14" t="s">
        <v>2155</v>
      </c>
      <c r="E3607" s="14" t="s">
        <v>5020</v>
      </c>
      <c r="F3607" s="14" t="s">
        <v>2253</v>
      </c>
      <c r="G3607" s="14" t="s">
        <v>2220</v>
      </c>
      <c r="H3607" s="14" t="s">
        <v>2221</v>
      </c>
      <c r="I3607" s="14" t="s">
        <v>5571</v>
      </c>
      <c r="J3607" s="15">
        <v>10</v>
      </c>
      <c r="K3607" s="15">
        <v>0</v>
      </c>
      <c r="L3607" s="14" t="s">
        <v>4945</v>
      </c>
      <c r="M3607" s="14">
        <v>2</v>
      </c>
      <c r="N3607" s="15">
        <v>6.9260171411683578</v>
      </c>
      <c r="O3607" s="14">
        <v>6.9260171411683578</v>
      </c>
      <c r="P3607" s="15">
        <v>1.8007644567037731</v>
      </c>
      <c r="Q3607" s="15">
        <v>5.1252526844645843</v>
      </c>
      <c r="R3607" s="15">
        <v>2.9878837947000294</v>
      </c>
      <c r="S3607" s="15">
        <v>1.5929839424687224</v>
      </c>
      <c r="T3607" s="15">
        <v>1.3713513939513349</v>
      </c>
      <c r="U3607" s="15">
        <v>2.5557003250911241</v>
      </c>
      <c r="V3607" s="15">
        <v>0.42248704561126982</v>
      </c>
      <c r="W3607" s="14">
        <v>36.639577817000031</v>
      </c>
      <c r="X3607" s="14">
        <v>40.368170427000052</v>
      </c>
      <c r="Y3607" s="14" t="s">
        <v>13884</v>
      </c>
      <c r="Z3607" s="70" t="s">
        <v>5574</v>
      </c>
    </row>
    <row r="3608" spans="1:26" x14ac:dyDescent="0.25">
      <c r="A3608" s="14">
        <v>3353</v>
      </c>
      <c r="B3608" s="14" t="s">
        <v>2155</v>
      </c>
      <c r="C3608" s="14" t="s">
        <v>5018</v>
      </c>
      <c r="D3608" s="14" t="s">
        <v>2155</v>
      </c>
      <c r="E3608" s="14" t="s">
        <v>5020</v>
      </c>
      <c r="F3608" s="14" t="s">
        <v>2253</v>
      </c>
      <c r="G3608" s="14" t="s">
        <v>2222</v>
      </c>
      <c r="H3608" s="14" t="s">
        <v>2223</v>
      </c>
      <c r="I3608" s="14" t="s">
        <v>5571</v>
      </c>
      <c r="J3608" s="15">
        <v>70</v>
      </c>
      <c r="K3608" s="15">
        <v>0</v>
      </c>
      <c r="L3608" s="14" t="s">
        <v>4945</v>
      </c>
      <c r="M3608" s="14">
        <v>2</v>
      </c>
      <c r="N3608" s="15">
        <v>48.482119988178503</v>
      </c>
      <c r="O3608" s="14">
        <v>48.482119988178503</v>
      </c>
      <c r="P3608" s="15">
        <v>24.968291793911931</v>
      </c>
      <c r="Q3608" s="15">
        <v>23.513828194266573</v>
      </c>
      <c r="R3608" s="15">
        <v>21.33213279479854</v>
      </c>
      <c r="S3608" s="15">
        <v>9.4540133976948084</v>
      </c>
      <c r="T3608" s="15">
        <v>9.6964239976357014</v>
      </c>
      <c r="U3608" s="15">
        <v>18.423205595507831</v>
      </c>
      <c r="V3608" s="15">
        <v>1.9392847995271398</v>
      </c>
      <c r="W3608" s="14">
        <v>36.614545751000037</v>
      </c>
      <c r="X3608" s="14">
        <v>40.389497878000043</v>
      </c>
      <c r="Y3608" s="14" t="s">
        <v>13885</v>
      </c>
      <c r="Z3608" s="70" t="s">
        <v>5574</v>
      </c>
    </row>
    <row r="3609" spans="1:26" x14ac:dyDescent="0.25">
      <c r="A3609" s="14">
        <v>3354</v>
      </c>
      <c r="B3609" s="14" t="s">
        <v>2155</v>
      </c>
      <c r="C3609" s="14" t="s">
        <v>5018</v>
      </c>
      <c r="D3609" s="14" t="s">
        <v>2155</v>
      </c>
      <c r="E3609" s="14" t="s">
        <v>5020</v>
      </c>
      <c r="F3609" s="14" t="s">
        <v>2253</v>
      </c>
      <c r="G3609" s="14" t="s">
        <v>2224</v>
      </c>
      <c r="H3609" s="14" t="s">
        <v>2225</v>
      </c>
      <c r="I3609" s="14" t="s">
        <v>5571</v>
      </c>
      <c r="J3609" s="15">
        <v>110</v>
      </c>
      <c r="K3609" s="15">
        <v>0</v>
      </c>
      <c r="L3609" s="14" t="s">
        <v>4945</v>
      </c>
      <c r="M3609" s="14">
        <v>2</v>
      </c>
      <c r="N3609" s="15">
        <v>76.186188552851931</v>
      </c>
      <c r="O3609" s="14">
        <v>76.186188552851931</v>
      </c>
      <c r="P3609" s="15">
        <v>39.616818047483008</v>
      </c>
      <c r="Q3609" s="15">
        <v>36.569370505368923</v>
      </c>
      <c r="R3609" s="15">
        <v>32.760061077726327</v>
      </c>
      <c r="S3609" s="15">
        <v>17.522823367155944</v>
      </c>
      <c r="T3609" s="15">
        <v>15.237237710570387</v>
      </c>
      <c r="U3609" s="15">
        <v>28.188889764555213</v>
      </c>
      <c r="V3609" s="15">
        <v>4.5711713131711154</v>
      </c>
      <c r="W3609" s="14">
        <v>36.495257670000058</v>
      </c>
      <c r="X3609" s="14">
        <v>40.488008583000067</v>
      </c>
      <c r="Y3609" s="14" t="s">
        <v>13886</v>
      </c>
      <c r="Z3609" s="70" t="s">
        <v>5574</v>
      </c>
    </row>
    <row r="3610" spans="1:26" x14ac:dyDescent="0.25">
      <c r="A3610" s="14">
        <v>3355</v>
      </c>
      <c r="B3610" s="14" t="s">
        <v>2155</v>
      </c>
      <c r="C3610" s="14" t="s">
        <v>5018</v>
      </c>
      <c r="D3610" s="14" t="s">
        <v>2155</v>
      </c>
      <c r="E3610" s="14" t="s">
        <v>5020</v>
      </c>
      <c r="F3610" s="14" t="s">
        <v>2253</v>
      </c>
      <c r="G3610" s="14" t="s">
        <v>2226</v>
      </c>
      <c r="H3610" s="14" t="s">
        <v>2227</v>
      </c>
      <c r="I3610" s="14" t="s">
        <v>5571</v>
      </c>
      <c r="J3610" s="15">
        <v>290</v>
      </c>
      <c r="K3610" s="15">
        <v>30</v>
      </c>
      <c r="L3610" s="14" t="s">
        <v>4945</v>
      </c>
      <c r="M3610" s="14">
        <v>3</v>
      </c>
      <c r="N3610" s="15">
        <v>200.85449709388237</v>
      </c>
      <c r="O3610" s="14">
        <v>200.85449709388237</v>
      </c>
      <c r="P3610" s="15">
        <v>104.44433848881884</v>
      </c>
      <c r="Q3610" s="15">
        <v>96.410158605063529</v>
      </c>
      <c r="R3610" s="15">
        <v>86.367433750369429</v>
      </c>
      <c r="S3610" s="15">
        <v>46.19653433159295</v>
      </c>
      <c r="T3610" s="15">
        <v>40.170899418776479</v>
      </c>
      <c r="U3610" s="15">
        <v>74.316163924736472</v>
      </c>
      <c r="V3610" s="15">
        <v>12.051269825632941</v>
      </c>
      <c r="W3610" s="14">
        <v>36.586771327000065</v>
      </c>
      <c r="X3610" s="14">
        <v>40.449471887000072</v>
      </c>
      <c r="Y3610" s="14" t="s">
        <v>13887</v>
      </c>
      <c r="Z3610" s="70" t="s">
        <v>5574</v>
      </c>
    </row>
    <row r="3611" spans="1:26" x14ac:dyDescent="0.25">
      <c r="A3611" s="14">
        <v>3356</v>
      </c>
      <c r="B3611" s="14" t="s">
        <v>2155</v>
      </c>
      <c r="C3611" s="14" t="s">
        <v>5018</v>
      </c>
      <c r="D3611" s="14" t="s">
        <v>2155</v>
      </c>
      <c r="E3611" s="14" t="s">
        <v>5020</v>
      </c>
      <c r="F3611" s="14" t="s">
        <v>2253</v>
      </c>
      <c r="G3611" s="14" t="s">
        <v>2228</v>
      </c>
      <c r="H3611" s="14" t="s">
        <v>2229</v>
      </c>
      <c r="I3611" s="14" t="s">
        <v>5571</v>
      </c>
      <c r="J3611" s="15">
        <v>0</v>
      </c>
      <c r="K3611" s="15">
        <v>0</v>
      </c>
      <c r="L3611" s="14" t="s">
        <v>4945</v>
      </c>
      <c r="M3611" s="14">
        <v>0</v>
      </c>
      <c r="N3611" s="15">
        <v>0</v>
      </c>
      <c r="O3611" s="14">
        <v>0</v>
      </c>
      <c r="P3611" s="15">
        <v>0</v>
      </c>
      <c r="Q3611" s="15">
        <v>0</v>
      </c>
      <c r="R3611" s="15">
        <v>0</v>
      </c>
      <c r="S3611" s="15">
        <v>0</v>
      </c>
      <c r="T3611" s="15">
        <v>0</v>
      </c>
      <c r="U3611" s="15">
        <v>0</v>
      </c>
      <c r="V3611" s="15">
        <v>0</v>
      </c>
      <c r="W3611" s="14">
        <v>36.591311249000057</v>
      </c>
      <c r="X3611" s="14">
        <v>40.433183897000049</v>
      </c>
      <c r="Y3611" s="14" t="s">
        <v>13888</v>
      </c>
      <c r="Z3611" s="70" t="s">
        <v>5574</v>
      </c>
    </row>
    <row r="3612" spans="1:26" x14ac:dyDescent="0.25">
      <c r="A3612" s="14">
        <v>3357</v>
      </c>
      <c r="B3612" s="14" t="s">
        <v>2155</v>
      </c>
      <c r="C3612" s="14" t="s">
        <v>5018</v>
      </c>
      <c r="D3612" s="14" t="s">
        <v>2155</v>
      </c>
      <c r="E3612" s="14" t="s">
        <v>5020</v>
      </c>
      <c r="F3612" s="14" t="s">
        <v>2253</v>
      </c>
      <c r="G3612" s="14" t="s">
        <v>2230</v>
      </c>
      <c r="H3612" s="14" t="s">
        <v>2231</v>
      </c>
      <c r="I3612" s="14" t="s">
        <v>5571</v>
      </c>
      <c r="J3612" s="15">
        <v>20</v>
      </c>
      <c r="K3612" s="15">
        <v>0</v>
      </c>
      <c r="L3612" s="14" t="s">
        <v>4945</v>
      </c>
      <c r="M3612" s="14">
        <v>2</v>
      </c>
      <c r="N3612" s="15">
        <v>13.852034282336716</v>
      </c>
      <c r="O3612" s="14">
        <v>13.852034282336716</v>
      </c>
      <c r="P3612" s="15">
        <v>7.2030578268150922</v>
      </c>
      <c r="Q3612" s="15">
        <v>6.6489764555216233</v>
      </c>
      <c r="R3612" s="15">
        <v>5.9563747414047885</v>
      </c>
      <c r="S3612" s="15">
        <v>3.116707713525761</v>
      </c>
      <c r="T3612" s="15">
        <v>2.7704068564673432</v>
      </c>
      <c r="U3612" s="15">
        <v>5.0559925130529013</v>
      </c>
      <c r="V3612" s="15">
        <v>0.90038222835188653</v>
      </c>
      <c r="W3612" s="14">
        <v>36.681207818000075</v>
      </c>
      <c r="X3612" s="14">
        <v>40.32959005500004</v>
      </c>
      <c r="Y3612" s="14" t="s">
        <v>13889</v>
      </c>
      <c r="Z3612" s="70" t="s">
        <v>5574</v>
      </c>
    </row>
    <row r="3613" spans="1:26" x14ac:dyDescent="0.25">
      <c r="A3613" s="14">
        <v>3358</v>
      </c>
      <c r="B3613" s="14" t="s">
        <v>2155</v>
      </c>
      <c r="C3613" s="14" t="s">
        <v>5018</v>
      </c>
      <c r="D3613" s="14" t="s">
        <v>2155</v>
      </c>
      <c r="E3613" s="14" t="s">
        <v>5020</v>
      </c>
      <c r="F3613" s="14" t="s">
        <v>2253</v>
      </c>
      <c r="G3613" s="14" t="s">
        <v>2232</v>
      </c>
      <c r="H3613" s="14" t="s">
        <v>2233</v>
      </c>
      <c r="I3613" s="14" t="s">
        <v>5571</v>
      </c>
      <c r="J3613" s="15">
        <v>150</v>
      </c>
      <c r="K3613" s="15">
        <v>30</v>
      </c>
      <c r="L3613" s="14" t="s">
        <v>4945</v>
      </c>
      <c r="M3613" s="14">
        <v>3</v>
      </c>
      <c r="N3613" s="15">
        <v>103.89025711752537</v>
      </c>
      <c r="O3613" s="14">
        <v>103.89025711752537</v>
      </c>
      <c r="P3613" s="15">
        <v>54.022933701113189</v>
      </c>
      <c r="Q3613" s="15">
        <v>49.867323416412177</v>
      </c>
      <c r="R3613" s="15">
        <v>44.672810560535908</v>
      </c>
      <c r="S3613" s="15">
        <v>23.894759137030835</v>
      </c>
      <c r="T3613" s="15">
        <v>20.778051423505076</v>
      </c>
      <c r="U3613" s="15">
        <v>38.439395133484382</v>
      </c>
      <c r="V3613" s="15">
        <v>6.2334154270515221</v>
      </c>
      <c r="W3613" s="14">
        <v>36.55785867600008</v>
      </c>
      <c r="X3613" s="14">
        <v>40.254450329000065</v>
      </c>
      <c r="Y3613" s="14" t="s">
        <v>13890</v>
      </c>
      <c r="Z3613" s="70" t="s">
        <v>5574</v>
      </c>
    </row>
    <row r="3614" spans="1:26" x14ac:dyDescent="0.25">
      <c r="A3614" s="14">
        <v>3360</v>
      </c>
      <c r="B3614" s="14" t="s">
        <v>2155</v>
      </c>
      <c r="C3614" s="14" t="s">
        <v>5018</v>
      </c>
      <c r="D3614" s="14" t="s">
        <v>2155</v>
      </c>
      <c r="E3614" s="14" t="s">
        <v>5020</v>
      </c>
      <c r="F3614" s="14" t="s">
        <v>2253</v>
      </c>
      <c r="G3614" s="14" t="s">
        <v>2236</v>
      </c>
      <c r="H3614" s="14" t="s">
        <v>2237</v>
      </c>
      <c r="I3614" s="14" t="s">
        <v>5571</v>
      </c>
      <c r="J3614" s="15">
        <v>0</v>
      </c>
      <c r="K3614" s="15">
        <v>0</v>
      </c>
      <c r="L3614" s="14" t="s">
        <v>4945</v>
      </c>
      <c r="M3614" s="14">
        <v>0</v>
      </c>
      <c r="N3614" s="15">
        <v>0</v>
      </c>
      <c r="O3614" s="14">
        <v>0</v>
      </c>
      <c r="P3614" s="15">
        <v>0</v>
      </c>
      <c r="Q3614" s="15">
        <v>0</v>
      </c>
      <c r="R3614" s="15">
        <v>0</v>
      </c>
      <c r="S3614" s="15">
        <v>0</v>
      </c>
      <c r="T3614" s="15">
        <v>0</v>
      </c>
      <c r="U3614" s="15">
        <v>0</v>
      </c>
      <c r="V3614" s="15">
        <v>0</v>
      </c>
      <c r="W3614" s="14">
        <v>36.571748831000036</v>
      </c>
      <c r="X3614" s="14">
        <v>40.471262606000039</v>
      </c>
      <c r="Y3614" s="14" t="s">
        <v>13891</v>
      </c>
      <c r="Z3614" s="70" t="s">
        <v>5574</v>
      </c>
    </row>
    <row r="3615" spans="1:26" x14ac:dyDescent="0.25">
      <c r="A3615" s="14">
        <v>3361</v>
      </c>
      <c r="B3615" s="14" t="s">
        <v>2155</v>
      </c>
      <c r="C3615" s="14" t="s">
        <v>5018</v>
      </c>
      <c r="D3615" s="14" t="s">
        <v>2155</v>
      </c>
      <c r="E3615" s="14" t="s">
        <v>5020</v>
      </c>
      <c r="F3615" s="14" t="s">
        <v>2253</v>
      </c>
      <c r="G3615" s="14" t="s">
        <v>2238</v>
      </c>
      <c r="H3615" s="14" t="s">
        <v>2239</v>
      </c>
      <c r="I3615" s="14" t="s">
        <v>5571</v>
      </c>
      <c r="J3615" s="15">
        <v>270</v>
      </c>
      <c r="K3615" s="15">
        <v>0</v>
      </c>
      <c r="L3615" s="14" t="s">
        <v>4945</v>
      </c>
      <c r="M3615" s="14">
        <v>2</v>
      </c>
      <c r="N3615" s="15">
        <v>187.00246281154566</v>
      </c>
      <c r="O3615" s="14">
        <v>187.00246281154566</v>
      </c>
      <c r="P3615" s="15">
        <v>100.98132991823466</v>
      </c>
      <c r="Q3615" s="15">
        <v>86.021132893310991</v>
      </c>
      <c r="R3615" s="15">
        <v>81.346071323022358</v>
      </c>
      <c r="S3615" s="15">
        <v>42.543060289626638</v>
      </c>
      <c r="T3615" s="15">
        <v>32.725430992020485</v>
      </c>
      <c r="U3615" s="15">
        <v>71.528442025416211</v>
      </c>
      <c r="V3615" s="15">
        <v>11.220147768692749</v>
      </c>
      <c r="W3615" s="14">
        <v>36.705919927000025</v>
      </c>
      <c r="X3615" s="14">
        <v>40.340633032000028</v>
      </c>
      <c r="Y3615" s="14" t="s">
        <v>13892</v>
      </c>
      <c r="Z3615" s="70" t="s">
        <v>5574</v>
      </c>
    </row>
    <row r="3616" spans="1:26" x14ac:dyDescent="0.25">
      <c r="A3616" s="14">
        <v>3362</v>
      </c>
      <c r="B3616" s="14" t="s">
        <v>2155</v>
      </c>
      <c r="C3616" s="14" t="s">
        <v>5018</v>
      </c>
      <c r="D3616" s="14" t="s">
        <v>2155</v>
      </c>
      <c r="E3616" s="14" t="s">
        <v>5020</v>
      </c>
      <c r="F3616" s="14" t="s">
        <v>2253</v>
      </c>
      <c r="G3616" s="14" t="s">
        <v>2240</v>
      </c>
      <c r="H3616" s="14" t="s">
        <v>2241</v>
      </c>
      <c r="I3616" s="14" t="s">
        <v>5571</v>
      </c>
      <c r="J3616" s="15">
        <v>440</v>
      </c>
      <c r="K3616" s="15">
        <v>0</v>
      </c>
      <c r="L3616" s="14" t="s">
        <v>4945</v>
      </c>
      <c r="M3616" s="14">
        <v>2</v>
      </c>
      <c r="N3616" s="15">
        <v>304.74475421140772</v>
      </c>
      <c r="O3616" s="14">
        <v>304.74475421140772</v>
      </c>
      <c r="P3616" s="15">
        <v>158.46727218993203</v>
      </c>
      <c r="Q3616" s="15">
        <v>146.27748202147569</v>
      </c>
      <c r="R3616" s="15">
        <v>131.04024431090531</v>
      </c>
      <c r="S3616" s="15">
        <v>70.091293468623775</v>
      </c>
      <c r="T3616" s="15">
        <v>60.948950842281548</v>
      </c>
      <c r="U3616" s="15">
        <v>112.75555905822085</v>
      </c>
      <c r="V3616" s="15">
        <v>18.284685252684461</v>
      </c>
      <c r="W3616" s="14">
        <v>36.63992681600007</v>
      </c>
      <c r="X3616" s="14">
        <v>40.292863090000026</v>
      </c>
      <c r="Y3616" s="14" t="s">
        <v>13893</v>
      </c>
      <c r="Z3616" s="70" t="s">
        <v>5574</v>
      </c>
    </row>
    <row r="3617" spans="1:26" x14ac:dyDescent="0.25">
      <c r="A3617" s="14">
        <v>3363</v>
      </c>
      <c r="B3617" s="14" t="s">
        <v>2155</v>
      </c>
      <c r="C3617" s="14" t="s">
        <v>5018</v>
      </c>
      <c r="D3617" s="14" t="s">
        <v>2155</v>
      </c>
      <c r="E3617" s="14" t="s">
        <v>5020</v>
      </c>
      <c r="F3617" s="14" t="s">
        <v>2253</v>
      </c>
      <c r="G3617" s="14" t="s">
        <v>2242</v>
      </c>
      <c r="H3617" s="14" t="s">
        <v>2243</v>
      </c>
      <c r="I3617" s="14" t="s">
        <v>5571</v>
      </c>
      <c r="J3617" s="15">
        <v>0</v>
      </c>
      <c r="K3617" s="15">
        <v>0</v>
      </c>
      <c r="L3617" s="14" t="s">
        <v>4945</v>
      </c>
      <c r="M3617" s="14">
        <v>0</v>
      </c>
      <c r="N3617" s="15">
        <v>0</v>
      </c>
      <c r="O3617" s="14">
        <v>0</v>
      </c>
      <c r="P3617" s="15">
        <v>0</v>
      </c>
      <c r="Q3617" s="15">
        <v>0</v>
      </c>
      <c r="R3617" s="15">
        <v>0</v>
      </c>
      <c r="S3617" s="15">
        <v>0</v>
      </c>
      <c r="T3617" s="15">
        <v>0</v>
      </c>
      <c r="U3617" s="15">
        <v>0</v>
      </c>
      <c r="V3617" s="15">
        <v>0</v>
      </c>
      <c r="W3617" s="14">
        <v>36.576774843000067</v>
      </c>
      <c r="X3617" s="14">
        <v>40.469131743000048</v>
      </c>
      <c r="Y3617" s="14" t="s">
        <v>13894</v>
      </c>
      <c r="Z3617" s="70" t="s">
        <v>5574</v>
      </c>
    </row>
    <row r="3618" spans="1:26" x14ac:dyDescent="0.25">
      <c r="A3618" s="14">
        <v>3367</v>
      </c>
      <c r="B3618" s="14" t="s">
        <v>2155</v>
      </c>
      <c r="C3618" s="14" t="s">
        <v>5018</v>
      </c>
      <c r="D3618" s="14" t="s">
        <v>2155</v>
      </c>
      <c r="E3618" s="14" t="s">
        <v>5020</v>
      </c>
      <c r="F3618" s="14" t="s">
        <v>2253</v>
      </c>
      <c r="G3618" s="14" t="s">
        <v>2250</v>
      </c>
      <c r="H3618" s="14" t="s">
        <v>2251</v>
      </c>
      <c r="I3618" s="14" t="s">
        <v>5571</v>
      </c>
      <c r="J3618" s="15">
        <v>90</v>
      </c>
      <c r="K3618" s="15">
        <v>0</v>
      </c>
      <c r="L3618" s="14" t="s">
        <v>4945</v>
      </c>
      <c r="M3618" s="14">
        <v>2</v>
      </c>
      <c r="N3618" s="15">
        <v>62.334154270515221</v>
      </c>
      <c r="O3618" s="14">
        <v>62.334154270515221</v>
      </c>
      <c r="P3618" s="15">
        <v>32.413760220667918</v>
      </c>
      <c r="Q3618" s="15">
        <v>29.920394049847303</v>
      </c>
      <c r="R3618" s="15">
        <v>26.803686336321547</v>
      </c>
      <c r="S3618" s="15">
        <v>14.336855482218501</v>
      </c>
      <c r="T3618" s="15">
        <v>12.466830854103044</v>
      </c>
      <c r="U3618" s="15">
        <v>23.063637080090633</v>
      </c>
      <c r="V3618" s="15">
        <v>3.7400492562309129</v>
      </c>
      <c r="W3618" s="14">
        <v>36.620603659000039</v>
      </c>
      <c r="X3618" s="14">
        <v>40.371772132000046</v>
      </c>
      <c r="Y3618" s="14" t="s">
        <v>13895</v>
      </c>
      <c r="Z3618" s="70" t="s">
        <v>5574</v>
      </c>
    </row>
    <row r="3619" spans="1:26" x14ac:dyDescent="0.25">
      <c r="A3619" s="14">
        <v>3369</v>
      </c>
      <c r="B3619" s="14" t="s">
        <v>2155</v>
      </c>
      <c r="C3619" s="14" t="s">
        <v>5018</v>
      </c>
      <c r="D3619" s="14" t="s">
        <v>2155</v>
      </c>
      <c r="E3619" s="14" t="s">
        <v>5020</v>
      </c>
      <c r="F3619" s="14" t="s">
        <v>2253</v>
      </c>
      <c r="G3619" s="14" t="s">
        <v>2254</v>
      </c>
      <c r="H3619" s="14" t="s">
        <v>2255</v>
      </c>
      <c r="I3619" s="14" t="s">
        <v>5571</v>
      </c>
      <c r="J3619" s="15">
        <v>10</v>
      </c>
      <c r="K3619" s="15">
        <v>0</v>
      </c>
      <c r="L3619" s="14" t="s">
        <v>4945</v>
      </c>
      <c r="M3619" s="14">
        <v>2</v>
      </c>
      <c r="N3619" s="15">
        <v>6.9260171411683578</v>
      </c>
      <c r="O3619" s="14">
        <v>6.9260171411683578</v>
      </c>
      <c r="P3619" s="15">
        <v>3.6015289134075461</v>
      </c>
      <c r="Q3619" s="15">
        <v>3.3244882277608117</v>
      </c>
      <c r="R3619" s="15">
        <v>2.9781873707023943</v>
      </c>
      <c r="S3619" s="15">
        <v>1.5583538567628805</v>
      </c>
      <c r="T3619" s="15">
        <v>1.3852034282336716</v>
      </c>
      <c r="U3619" s="15">
        <v>2.5279962565264507</v>
      </c>
      <c r="V3619" s="15">
        <v>0.45019111417594326</v>
      </c>
      <c r="W3619" s="14">
        <v>36.60476311900004</v>
      </c>
      <c r="X3619" s="14">
        <v>40.393573545000038</v>
      </c>
      <c r="Y3619" s="14" t="s">
        <v>13896</v>
      </c>
      <c r="Z3619" s="70" t="s">
        <v>5574</v>
      </c>
    </row>
    <row r="3620" spans="1:26" x14ac:dyDescent="0.25">
      <c r="A3620" s="14">
        <v>3370</v>
      </c>
      <c r="B3620" s="14" t="s">
        <v>2155</v>
      </c>
      <c r="C3620" s="14" t="s">
        <v>5018</v>
      </c>
      <c r="D3620" s="14" t="s">
        <v>2155</v>
      </c>
      <c r="E3620" s="14" t="s">
        <v>5020</v>
      </c>
      <c r="F3620" s="14" t="s">
        <v>2253</v>
      </c>
      <c r="G3620" s="14" t="s">
        <v>2256</v>
      </c>
      <c r="H3620" s="14" t="s">
        <v>2257</v>
      </c>
      <c r="I3620" s="14" t="s">
        <v>5571</v>
      </c>
      <c r="J3620" s="15">
        <v>50</v>
      </c>
      <c r="K3620" s="15">
        <v>0</v>
      </c>
      <c r="L3620" s="14" t="s">
        <v>4945</v>
      </c>
      <c r="M3620" s="14">
        <v>2</v>
      </c>
      <c r="N3620" s="15">
        <v>34.630085705841793</v>
      </c>
      <c r="O3620" s="14">
        <v>34.630085705841793</v>
      </c>
      <c r="P3620" s="15">
        <v>18.007644567037733</v>
      </c>
      <c r="Q3620" s="15">
        <v>16.62244113880406</v>
      </c>
      <c r="R3620" s="15">
        <v>14.890936853511972</v>
      </c>
      <c r="S3620" s="15">
        <v>7.9649197123436126</v>
      </c>
      <c r="T3620" s="15">
        <v>6.9260171411683586</v>
      </c>
      <c r="U3620" s="15">
        <v>12.813131711161464</v>
      </c>
      <c r="V3620" s="15">
        <v>2.0778051423505075</v>
      </c>
      <c r="W3620" s="14">
        <v>36.485111821000032</v>
      </c>
      <c r="X3620" s="14">
        <v>40.451125716000035</v>
      </c>
      <c r="Y3620" s="14" t="s">
        <v>13897</v>
      </c>
      <c r="Z3620" s="70" t="s">
        <v>5574</v>
      </c>
    </row>
    <row r="3621" spans="1:26" x14ac:dyDescent="0.25">
      <c r="A3621" s="14">
        <v>3371</v>
      </c>
      <c r="B3621" s="14" t="s">
        <v>2155</v>
      </c>
      <c r="C3621" s="14" t="s">
        <v>5018</v>
      </c>
      <c r="D3621" s="14" t="s">
        <v>2155</v>
      </c>
      <c r="E3621" s="14" t="s">
        <v>5020</v>
      </c>
      <c r="F3621" s="14" t="s">
        <v>2253</v>
      </c>
      <c r="G3621" s="14" t="s">
        <v>2258</v>
      </c>
      <c r="H3621" s="14" t="s">
        <v>2259</v>
      </c>
      <c r="I3621" s="14" t="s">
        <v>5571</v>
      </c>
      <c r="J3621" s="15">
        <v>20</v>
      </c>
      <c r="K3621" s="15">
        <v>0</v>
      </c>
      <c r="L3621" s="14" t="s">
        <v>4945</v>
      </c>
      <c r="M3621" s="14">
        <v>2</v>
      </c>
      <c r="N3621" s="15">
        <v>13.852034282336716</v>
      </c>
      <c r="O3621" s="14">
        <v>13.852034282336716</v>
      </c>
      <c r="P3621" s="15">
        <v>7.2030578268150922</v>
      </c>
      <c r="Q3621" s="15">
        <v>6.6489764555216233</v>
      </c>
      <c r="R3621" s="15">
        <v>5.9563747414047885</v>
      </c>
      <c r="S3621" s="15">
        <v>3.116707713525761</v>
      </c>
      <c r="T3621" s="15">
        <v>2.7704068564673432</v>
      </c>
      <c r="U3621" s="15">
        <v>5.0559925130529013</v>
      </c>
      <c r="V3621" s="15">
        <v>0.90038222835188653</v>
      </c>
      <c r="W3621" s="14">
        <v>36.669884876000026</v>
      </c>
      <c r="X3621" s="14">
        <v>40.335191246000079</v>
      </c>
      <c r="Y3621" s="14" t="s">
        <v>13898</v>
      </c>
      <c r="Z3621" s="70" t="s">
        <v>5574</v>
      </c>
    </row>
    <row r="3622" spans="1:26" x14ac:dyDescent="0.25">
      <c r="A3622" s="14">
        <v>3372</v>
      </c>
      <c r="B3622" s="14" t="s">
        <v>2155</v>
      </c>
      <c r="C3622" s="14" t="s">
        <v>5018</v>
      </c>
      <c r="D3622" s="14" t="s">
        <v>2155</v>
      </c>
      <c r="E3622" s="14" t="s">
        <v>5020</v>
      </c>
      <c r="F3622" s="14" t="s">
        <v>2253</v>
      </c>
      <c r="G3622" s="14" t="s">
        <v>2260</v>
      </c>
      <c r="H3622" s="14" t="s">
        <v>2261</v>
      </c>
      <c r="I3622" s="14" t="s">
        <v>5571</v>
      </c>
      <c r="J3622" s="15">
        <v>170</v>
      </c>
      <c r="K3622" s="15">
        <v>0</v>
      </c>
      <c r="L3622" s="14" t="s">
        <v>4945</v>
      </c>
      <c r="M3622" s="14">
        <v>2</v>
      </c>
      <c r="N3622" s="15">
        <v>117.74229139986208</v>
      </c>
      <c r="O3622" s="14">
        <v>117.74229139986208</v>
      </c>
      <c r="P3622" s="15">
        <v>61.225991527928286</v>
      </c>
      <c r="Q3622" s="15">
        <v>56.516299871933796</v>
      </c>
      <c r="R3622" s="15">
        <v>50.629185301940694</v>
      </c>
      <c r="S3622" s="15">
        <v>27.080727021968279</v>
      </c>
      <c r="T3622" s="15">
        <v>23.548458279972419</v>
      </c>
      <c r="U3622" s="15">
        <v>43.564647817948973</v>
      </c>
      <c r="V3622" s="15">
        <v>7.0645374839917245</v>
      </c>
      <c r="W3622" s="14">
        <v>36.477551109000046</v>
      </c>
      <c r="X3622" s="14">
        <v>40.244910463000053</v>
      </c>
      <c r="Y3622" s="14" t="s">
        <v>13899</v>
      </c>
      <c r="Z3622" s="70" t="s">
        <v>5574</v>
      </c>
    </row>
    <row r="3623" spans="1:26" x14ac:dyDescent="0.25">
      <c r="A3623" s="14">
        <v>3373</v>
      </c>
      <c r="B3623" s="14" t="s">
        <v>2155</v>
      </c>
      <c r="C3623" s="14" t="s">
        <v>5018</v>
      </c>
      <c r="D3623" s="14" t="s">
        <v>2155</v>
      </c>
      <c r="E3623" s="14" t="s">
        <v>5020</v>
      </c>
      <c r="F3623" s="14" t="s">
        <v>2253</v>
      </c>
      <c r="G3623" s="14" t="s">
        <v>2262</v>
      </c>
      <c r="H3623" s="14" t="s">
        <v>2263</v>
      </c>
      <c r="I3623" s="14" t="s">
        <v>5571</v>
      </c>
      <c r="J3623" s="15">
        <v>220</v>
      </c>
      <c r="K3623" s="15">
        <v>30</v>
      </c>
      <c r="L3623" s="14" t="s">
        <v>4945</v>
      </c>
      <c r="M3623" s="14">
        <v>3</v>
      </c>
      <c r="N3623" s="15">
        <v>152.37237710570386</v>
      </c>
      <c r="O3623" s="14">
        <v>152.37237710570386</v>
      </c>
      <c r="P3623" s="15">
        <v>79.233636094966016</v>
      </c>
      <c r="Q3623" s="15">
        <v>73.138741010737846</v>
      </c>
      <c r="R3623" s="15">
        <v>65.520122155452654</v>
      </c>
      <c r="S3623" s="15">
        <v>35.045646734311887</v>
      </c>
      <c r="T3623" s="15">
        <v>30.474475421140774</v>
      </c>
      <c r="U3623" s="15">
        <v>56.377779529110427</v>
      </c>
      <c r="V3623" s="15">
        <v>9.1423426263422307</v>
      </c>
      <c r="W3623" s="14">
        <v>36.543032333000042</v>
      </c>
      <c r="X3623" s="14">
        <v>40.506541106000043</v>
      </c>
      <c r="Y3623" s="14" t="s">
        <v>13900</v>
      </c>
      <c r="Z3623" s="70" t="s">
        <v>5574</v>
      </c>
    </row>
    <row r="3624" spans="1:26" x14ac:dyDescent="0.25">
      <c r="A3624" s="14">
        <v>3374</v>
      </c>
      <c r="B3624" s="14" t="s">
        <v>2155</v>
      </c>
      <c r="C3624" s="14" t="s">
        <v>5018</v>
      </c>
      <c r="D3624" s="14" t="s">
        <v>2155</v>
      </c>
      <c r="E3624" s="14" t="s">
        <v>5020</v>
      </c>
      <c r="F3624" s="14" t="s">
        <v>2253</v>
      </c>
      <c r="G3624" s="14" t="s">
        <v>2264</v>
      </c>
      <c r="H3624" s="14" t="s">
        <v>2265</v>
      </c>
      <c r="I3624" s="14" t="s">
        <v>5571</v>
      </c>
      <c r="J3624" s="15">
        <v>200</v>
      </c>
      <c r="K3624" s="15">
        <v>0</v>
      </c>
      <c r="L3624" s="14" t="s">
        <v>4945</v>
      </c>
      <c r="M3624" s="14">
        <v>2</v>
      </c>
      <c r="N3624" s="15">
        <v>138.52034282336717</v>
      </c>
      <c r="O3624" s="14">
        <v>138.52034282336717</v>
      </c>
      <c r="P3624" s="15">
        <v>72.030578268150933</v>
      </c>
      <c r="Q3624" s="15">
        <v>66.48976455521624</v>
      </c>
      <c r="R3624" s="15">
        <v>59.563747414047889</v>
      </c>
      <c r="S3624" s="15">
        <v>31.85967884937445</v>
      </c>
      <c r="T3624" s="15">
        <v>27.704068564673435</v>
      </c>
      <c r="U3624" s="15">
        <v>51.252526844645857</v>
      </c>
      <c r="V3624" s="15">
        <v>8.31122056940203</v>
      </c>
      <c r="W3624" s="14">
        <v>36.519375386000036</v>
      </c>
      <c r="X3624" s="14">
        <v>40.552265649000049</v>
      </c>
      <c r="Y3624" s="14" t="s">
        <v>13901</v>
      </c>
      <c r="Z3624" s="70" t="s">
        <v>5574</v>
      </c>
    </row>
    <row r="3625" spans="1:26" x14ac:dyDescent="0.25">
      <c r="A3625" s="14">
        <v>3375</v>
      </c>
      <c r="B3625" s="14" t="s">
        <v>2155</v>
      </c>
      <c r="C3625" s="14" t="s">
        <v>5018</v>
      </c>
      <c r="D3625" s="14" t="s">
        <v>2155</v>
      </c>
      <c r="E3625" s="14" t="s">
        <v>5020</v>
      </c>
      <c r="F3625" s="14" t="s">
        <v>2253</v>
      </c>
      <c r="G3625" s="14" t="s">
        <v>2266</v>
      </c>
      <c r="H3625" s="14" t="s">
        <v>2267</v>
      </c>
      <c r="I3625" s="14" t="s">
        <v>5571</v>
      </c>
      <c r="J3625" s="15">
        <v>380</v>
      </c>
      <c r="K3625" s="15">
        <v>0</v>
      </c>
      <c r="L3625" s="14" t="s">
        <v>4945</v>
      </c>
      <c r="M3625" s="14">
        <v>2</v>
      </c>
      <c r="N3625" s="15">
        <v>263.18865136439763</v>
      </c>
      <c r="O3625" s="14">
        <v>263.18865136439763</v>
      </c>
      <c r="P3625" s="15">
        <v>136.85809870948677</v>
      </c>
      <c r="Q3625" s="15">
        <v>126.33055265491086</v>
      </c>
      <c r="R3625" s="15">
        <v>113.17112008669099</v>
      </c>
      <c r="S3625" s="15">
        <v>60.533389813811461</v>
      </c>
      <c r="T3625" s="15">
        <v>52.63773027287953</v>
      </c>
      <c r="U3625" s="15">
        <v>97.379801004827115</v>
      </c>
      <c r="V3625" s="15">
        <v>15.791319081863858</v>
      </c>
      <c r="W3625" s="14">
        <v>36.72727010300008</v>
      </c>
      <c r="X3625" s="14">
        <v>40.399186237000038</v>
      </c>
      <c r="Y3625" s="14" t="s">
        <v>13902</v>
      </c>
      <c r="Z3625" s="70" t="s">
        <v>5574</v>
      </c>
    </row>
    <row r="3626" spans="1:26" x14ac:dyDescent="0.25">
      <c r="A3626" s="14">
        <v>3376</v>
      </c>
      <c r="B3626" s="14" t="s">
        <v>2155</v>
      </c>
      <c r="C3626" s="14" t="s">
        <v>5018</v>
      </c>
      <c r="D3626" s="14" t="s">
        <v>2155</v>
      </c>
      <c r="E3626" s="14" t="s">
        <v>5020</v>
      </c>
      <c r="F3626" s="14" t="s">
        <v>2253</v>
      </c>
      <c r="G3626" s="14" t="s">
        <v>2268</v>
      </c>
      <c r="H3626" s="14" t="s">
        <v>2269</v>
      </c>
      <c r="I3626" s="14" t="s">
        <v>5571</v>
      </c>
      <c r="J3626" s="15">
        <v>750</v>
      </c>
      <c r="K3626" s="15">
        <v>80</v>
      </c>
      <c r="L3626" s="14" t="s">
        <v>4945</v>
      </c>
      <c r="M3626" s="14">
        <v>3</v>
      </c>
      <c r="N3626" s="15">
        <v>519.4512855876269</v>
      </c>
      <c r="O3626" s="14">
        <v>519.4512855876269</v>
      </c>
      <c r="P3626" s="15">
        <v>285.69820707319479</v>
      </c>
      <c r="Q3626" s="15">
        <v>233.75307851443208</v>
      </c>
      <c r="R3626" s="15">
        <v>238.94759137030837</v>
      </c>
      <c r="S3626" s="15">
        <v>127.26556496896859</v>
      </c>
      <c r="T3626" s="15">
        <v>103.89025711752538</v>
      </c>
      <c r="U3626" s="15">
        <v>189.59971923948382</v>
      </c>
      <c r="V3626" s="15">
        <v>18.180794995566899</v>
      </c>
      <c r="W3626" s="14">
        <v>36.58277404100005</v>
      </c>
      <c r="X3626" s="14">
        <v>40.567642212000067</v>
      </c>
      <c r="Y3626" s="14" t="s">
        <v>13903</v>
      </c>
      <c r="Z3626" s="70" t="s">
        <v>5574</v>
      </c>
    </row>
    <row r="3627" spans="1:26" x14ac:dyDescent="0.25">
      <c r="A3627" s="14">
        <v>3377</v>
      </c>
      <c r="B3627" s="14" t="s">
        <v>2155</v>
      </c>
      <c r="C3627" s="14" t="s">
        <v>5018</v>
      </c>
      <c r="D3627" s="14" t="s">
        <v>2155</v>
      </c>
      <c r="E3627" s="14" t="s">
        <v>5020</v>
      </c>
      <c r="F3627" s="14" t="s">
        <v>2253</v>
      </c>
      <c r="G3627" s="14" t="s">
        <v>2270</v>
      </c>
      <c r="H3627" s="14" t="s">
        <v>2271</v>
      </c>
      <c r="I3627" s="14" t="s">
        <v>5571</v>
      </c>
      <c r="J3627" s="15">
        <v>220</v>
      </c>
      <c r="K3627" s="15">
        <v>0</v>
      </c>
      <c r="L3627" s="14" t="s">
        <v>4945</v>
      </c>
      <c r="M3627" s="14">
        <v>2</v>
      </c>
      <c r="N3627" s="15">
        <v>152.37237710570386</v>
      </c>
      <c r="O3627" s="14">
        <v>152.37237710570386</v>
      </c>
      <c r="P3627" s="15">
        <v>79.233636094966016</v>
      </c>
      <c r="Q3627" s="15">
        <v>73.138741010737846</v>
      </c>
      <c r="R3627" s="15">
        <v>65.520122155452654</v>
      </c>
      <c r="S3627" s="15">
        <v>35.045646734311887</v>
      </c>
      <c r="T3627" s="15">
        <v>30.474475421140774</v>
      </c>
      <c r="U3627" s="15">
        <v>56.377779529110427</v>
      </c>
      <c r="V3627" s="15">
        <v>9.1423426263422307</v>
      </c>
      <c r="W3627" s="14">
        <v>36.452107230000024</v>
      </c>
      <c r="X3627" s="14">
        <v>40.336378010000033</v>
      </c>
      <c r="Y3627" s="14" t="s">
        <v>13904</v>
      </c>
      <c r="Z3627" s="70" t="s">
        <v>5574</v>
      </c>
    </row>
    <row r="3628" spans="1:26" x14ac:dyDescent="0.25">
      <c r="A3628" s="14">
        <v>3378</v>
      </c>
      <c r="B3628" s="14" t="s">
        <v>2155</v>
      </c>
      <c r="C3628" s="14" t="s">
        <v>5018</v>
      </c>
      <c r="D3628" s="14" t="s">
        <v>2155</v>
      </c>
      <c r="E3628" s="14" t="s">
        <v>5020</v>
      </c>
      <c r="F3628" s="14" t="s">
        <v>2253</v>
      </c>
      <c r="G3628" s="14" t="s">
        <v>2272</v>
      </c>
      <c r="H3628" s="14" t="s">
        <v>2273</v>
      </c>
      <c r="I3628" s="14" t="s">
        <v>5571</v>
      </c>
      <c r="J3628" s="15">
        <v>250</v>
      </c>
      <c r="K3628" s="15">
        <v>30</v>
      </c>
      <c r="L3628" s="14" t="s">
        <v>4945</v>
      </c>
      <c r="M3628" s="14">
        <v>3</v>
      </c>
      <c r="N3628" s="15">
        <v>173.15042852920894</v>
      </c>
      <c r="O3628" s="14">
        <v>173.15042852920894</v>
      </c>
      <c r="P3628" s="15">
        <v>90.038222835188648</v>
      </c>
      <c r="Q3628" s="15">
        <v>83.11220569402029</v>
      </c>
      <c r="R3628" s="15">
        <v>74.454684267559855</v>
      </c>
      <c r="S3628" s="15">
        <v>39.824598561718055</v>
      </c>
      <c r="T3628" s="15">
        <v>34.630085705841786</v>
      </c>
      <c r="U3628" s="15">
        <v>64.065658555807303</v>
      </c>
      <c r="V3628" s="15">
        <v>10.389025711752536</v>
      </c>
      <c r="W3628" s="14">
        <v>36.593994200000054</v>
      </c>
      <c r="X3628" s="14">
        <v>40.42120467400008</v>
      </c>
      <c r="Y3628" s="14" t="s">
        <v>13905</v>
      </c>
      <c r="Z3628" s="70" t="s">
        <v>5574</v>
      </c>
    </row>
    <row r="3629" spans="1:26" x14ac:dyDescent="0.25">
      <c r="A3629" s="14">
        <v>3379</v>
      </c>
      <c r="B3629" s="14" t="s">
        <v>2155</v>
      </c>
      <c r="C3629" s="14" t="s">
        <v>5018</v>
      </c>
      <c r="D3629" s="14" t="s">
        <v>2155</v>
      </c>
      <c r="E3629" s="14" t="s">
        <v>5020</v>
      </c>
      <c r="F3629" s="14" t="s">
        <v>2253</v>
      </c>
      <c r="G3629" s="14" t="s">
        <v>2274</v>
      </c>
      <c r="H3629" s="14" t="s">
        <v>2275</v>
      </c>
      <c r="I3629" s="14" t="s">
        <v>5571</v>
      </c>
      <c r="J3629" s="15">
        <v>0</v>
      </c>
      <c r="K3629" s="15">
        <v>0</v>
      </c>
      <c r="L3629" s="14" t="s">
        <v>4945</v>
      </c>
      <c r="M3629" s="14">
        <v>0</v>
      </c>
      <c r="N3629" s="15">
        <v>0</v>
      </c>
      <c r="O3629" s="14">
        <v>0</v>
      </c>
      <c r="P3629" s="15">
        <v>0</v>
      </c>
      <c r="Q3629" s="15">
        <v>0</v>
      </c>
      <c r="R3629" s="15">
        <v>0</v>
      </c>
      <c r="S3629" s="15">
        <v>0</v>
      </c>
      <c r="T3629" s="15">
        <v>0</v>
      </c>
      <c r="U3629" s="15">
        <v>0</v>
      </c>
      <c r="V3629" s="15">
        <v>0</v>
      </c>
      <c r="W3629" s="14">
        <v>36.576292953000063</v>
      </c>
      <c r="X3629" s="14">
        <v>40.551990274000048</v>
      </c>
      <c r="Y3629" s="14" t="s">
        <v>13906</v>
      </c>
      <c r="Z3629" s="70" t="s">
        <v>5574</v>
      </c>
    </row>
    <row r="3630" spans="1:26" x14ac:dyDescent="0.25">
      <c r="A3630" s="14">
        <v>3381</v>
      </c>
      <c r="B3630" s="14" t="s">
        <v>2155</v>
      </c>
      <c r="C3630" s="14" t="s">
        <v>5018</v>
      </c>
      <c r="D3630" s="14" t="s">
        <v>2155</v>
      </c>
      <c r="E3630" s="14" t="s">
        <v>5020</v>
      </c>
      <c r="F3630" s="14" t="s">
        <v>2253</v>
      </c>
      <c r="G3630" s="14" t="s">
        <v>2278</v>
      </c>
      <c r="H3630" s="14" t="s">
        <v>2279</v>
      </c>
      <c r="I3630" s="14" t="s">
        <v>5571</v>
      </c>
      <c r="J3630" s="15">
        <v>10</v>
      </c>
      <c r="K3630" s="15">
        <v>0</v>
      </c>
      <c r="L3630" s="14" t="s">
        <v>4945</v>
      </c>
      <c r="M3630" s="14">
        <v>2</v>
      </c>
      <c r="N3630" s="15">
        <v>6.9260171411683578</v>
      </c>
      <c r="O3630" s="14">
        <v>6.9260171411683578</v>
      </c>
      <c r="P3630" s="15">
        <v>3.0993926706728403</v>
      </c>
      <c r="Q3630" s="15">
        <v>3.8266244704955175</v>
      </c>
      <c r="R3630" s="15">
        <v>1.8942656881095461</v>
      </c>
      <c r="S3630" s="15">
        <v>0.77917692838144026</v>
      </c>
      <c r="T3630" s="15">
        <v>1.1774229139986208</v>
      </c>
      <c r="U3630" s="15">
        <v>3.9824598561718054</v>
      </c>
      <c r="V3630" s="15">
        <v>0.22509555708797163</v>
      </c>
      <c r="W3630" s="14">
        <v>36.577670216000058</v>
      </c>
      <c r="X3630" s="14">
        <v>40.479200237000043</v>
      </c>
      <c r="Y3630" s="14" t="s">
        <v>13907</v>
      </c>
      <c r="Z3630" s="70" t="s">
        <v>5574</v>
      </c>
    </row>
    <row r="3631" spans="1:26" x14ac:dyDescent="0.25">
      <c r="A3631" s="14">
        <v>3382</v>
      </c>
      <c r="B3631" s="14" t="s">
        <v>2155</v>
      </c>
      <c r="C3631" s="14" t="s">
        <v>5018</v>
      </c>
      <c r="D3631" s="14" t="s">
        <v>2155</v>
      </c>
      <c r="E3631" s="14" t="s">
        <v>5020</v>
      </c>
      <c r="F3631" s="14" t="s">
        <v>2253</v>
      </c>
      <c r="G3631" s="14" t="s">
        <v>2280</v>
      </c>
      <c r="H3631" s="14" t="s">
        <v>2281</v>
      </c>
      <c r="I3631" s="14" t="s">
        <v>5571</v>
      </c>
      <c r="J3631" s="15">
        <v>10</v>
      </c>
      <c r="K3631" s="15">
        <v>0</v>
      </c>
      <c r="L3631" s="14" t="s">
        <v>4945</v>
      </c>
      <c r="M3631" s="14">
        <v>2</v>
      </c>
      <c r="N3631" s="15">
        <v>6.9260171411683578</v>
      </c>
      <c r="O3631" s="14">
        <v>6.9260171411683578</v>
      </c>
      <c r="P3631" s="15">
        <v>4.0170899418776473</v>
      </c>
      <c r="Q3631" s="15">
        <v>2.9089271992907104</v>
      </c>
      <c r="R3631" s="15">
        <v>1.8579040981184121</v>
      </c>
      <c r="S3631" s="15">
        <v>0.77917692838144026</v>
      </c>
      <c r="T3631" s="15">
        <v>1.0562176140281747</v>
      </c>
      <c r="U3631" s="15">
        <v>4.1036651561422524</v>
      </c>
      <c r="V3631" s="15">
        <v>0.22509555708797144</v>
      </c>
      <c r="W3631" s="14">
        <v>36.608418179000068</v>
      </c>
      <c r="X3631" s="14">
        <v>40.399633988000062</v>
      </c>
      <c r="Y3631" s="14" t="s">
        <v>13908</v>
      </c>
      <c r="Z3631" s="70" t="s">
        <v>5574</v>
      </c>
    </row>
    <row r="3632" spans="1:26" x14ac:dyDescent="0.25">
      <c r="A3632" s="14">
        <v>3383</v>
      </c>
      <c r="B3632" s="14" t="s">
        <v>2155</v>
      </c>
      <c r="C3632" s="14" t="s">
        <v>5018</v>
      </c>
      <c r="D3632" s="14" t="s">
        <v>2155</v>
      </c>
      <c r="E3632" s="14" t="s">
        <v>5020</v>
      </c>
      <c r="F3632" s="14" t="s">
        <v>2253</v>
      </c>
      <c r="G3632" s="14" t="s">
        <v>2282</v>
      </c>
      <c r="H3632" s="14" t="s">
        <v>2283</v>
      </c>
      <c r="I3632" s="14" t="s">
        <v>5571</v>
      </c>
      <c r="J3632" s="15">
        <v>150</v>
      </c>
      <c r="K3632" s="15">
        <v>20</v>
      </c>
      <c r="L3632" s="14" t="s">
        <v>4945</v>
      </c>
      <c r="M3632" s="14">
        <v>3</v>
      </c>
      <c r="N3632" s="15">
        <v>103.89025711752537</v>
      </c>
      <c r="O3632" s="14">
        <v>103.89025711752537</v>
      </c>
      <c r="P3632" s="15">
        <v>54.022933701113189</v>
      </c>
      <c r="Q3632" s="15">
        <v>49.867323416412177</v>
      </c>
      <c r="R3632" s="15">
        <v>44.672810560535908</v>
      </c>
      <c r="S3632" s="15">
        <v>23.894759137030835</v>
      </c>
      <c r="T3632" s="15">
        <v>20.778051423505076</v>
      </c>
      <c r="U3632" s="15">
        <v>38.439395133484382</v>
      </c>
      <c r="V3632" s="15">
        <v>6.2334154270515221</v>
      </c>
      <c r="W3632" s="14">
        <v>36.703309828000044</v>
      </c>
      <c r="X3632" s="14">
        <v>40.401097829000037</v>
      </c>
      <c r="Y3632" s="14" t="s">
        <v>13909</v>
      </c>
      <c r="Z3632" s="70" t="s">
        <v>5574</v>
      </c>
    </row>
    <row r="3633" spans="1:26" x14ac:dyDescent="0.25">
      <c r="A3633" s="14">
        <v>3384</v>
      </c>
      <c r="B3633" s="14" t="s">
        <v>2155</v>
      </c>
      <c r="C3633" s="14" t="s">
        <v>5018</v>
      </c>
      <c r="D3633" s="14" t="s">
        <v>2155</v>
      </c>
      <c r="E3633" s="14" t="s">
        <v>5020</v>
      </c>
      <c r="F3633" s="14" t="s">
        <v>2253</v>
      </c>
      <c r="G3633" s="14" t="s">
        <v>2284</v>
      </c>
      <c r="H3633" s="14" t="s">
        <v>2285</v>
      </c>
      <c r="I3633" s="14" t="s">
        <v>5571</v>
      </c>
      <c r="J3633" s="15">
        <v>10</v>
      </c>
      <c r="K3633" s="15">
        <v>0</v>
      </c>
      <c r="L3633" s="14" t="s">
        <v>4945</v>
      </c>
      <c r="M3633" s="14">
        <v>2</v>
      </c>
      <c r="N3633" s="15">
        <v>6.9260171411683578</v>
      </c>
      <c r="O3633" s="14">
        <v>6.9260171411683578</v>
      </c>
      <c r="P3633" s="15">
        <v>3.6015289134075461</v>
      </c>
      <c r="Q3633" s="15">
        <v>3.3244882277608117</v>
      </c>
      <c r="R3633" s="15">
        <v>2.9781873707023943</v>
      </c>
      <c r="S3633" s="15">
        <v>1.5583538567628805</v>
      </c>
      <c r="T3633" s="15">
        <v>1.3852034282336716</v>
      </c>
      <c r="U3633" s="15">
        <v>2.5279962565264507</v>
      </c>
      <c r="V3633" s="15">
        <v>0.45019111417594326</v>
      </c>
      <c r="W3633" s="14">
        <v>36.567973667000047</v>
      </c>
      <c r="X3633" s="14">
        <v>40.506801737000046</v>
      </c>
      <c r="Y3633" s="14" t="s">
        <v>13910</v>
      </c>
      <c r="Z3633" s="70" t="s">
        <v>5574</v>
      </c>
    </row>
    <row r="3634" spans="1:26" x14ac:dyDescent="0.25">
      <c r="A3634" s="14">
        <v>3385</v>
      </c>
      <c r="B3634" s="14" t="s">
        <v>2155</v>
      </c>
      <c r="C3634" s="14" t="s">
        <v>5018</v>
      </c>
      <c r="D3634" s="14" t="s">
        <v>2155</v>
      </c>
      <c r="E3634" s="14" t="s">
        <v>5020</v>
      </c>
      <c r="F3634" s="14" t="s">
        <v>2253</v>
      </c>
      <c r="G3634" s="14" t="s">
        <v>2286</v>
      </c>
      <c r="H3634" s="14" t="s">
        <v>2287</v>
      </c>
      <c r="I3634" s="14" t="s">
        <v>5571</v>
      </c>
      <c r="J3634" s="15">
        <v>210</v>
      </c>
      <c r="K3634" s="15">
        <v>0</v>
      </c>
      <c r="L3634" s="14" t="s">
        <v>4945</v>
      </c>
      <c r="M3634" s="14">
        <v>2</v>
      </c>
      <c r="N3634" s="15">
        <v>145.44635996453553</v>
      </c>
      <c r="O3634" s="14">
        <v>145.44635996453553</v>
      </c>
      <c r="P3634" s="15">
        <v>75.632107181558482</v>
      </c>
      <c r="Q3634" s="15">
        <v>69.81425278297705</v>
      </c>
      <c r="R3634" s="15">
        <v>62.541934784750282</v>
      </c>
      <c r="S3634" s="15">
        <v>33.452662791843174</v>
      </c>
      <c r="T3634" s="15">
        <v>29.089271992907108</v>
      </c>
      <c r="U3634" s="15">
        <v>53.815153186878149</v>
      </c>
      <c r="V3634" s="15">
        <v>8.7267815978721313</v>
      </c>
      <c r="W3634" s="14">
        <v>36.462942872000042</v>
      </c>
      <c r="X3634" s="14">
        <v>40.232887224000081</v>
      </c>
      <c r="Y3634" s="14" t="s">
        <v>13911</v>
      </c>
      <c r="Z3634" s="70" t="s">
        <v>5574</v>
      </c>
    </row>
    <row r="3635" spans="1:26" x14ac:dyDescent="0.25">
      <c r="A3635" s="14">
        <v>3386</v>
      </c>
      <c r="B3635" s="14" t="s">
        <v>2155</v>
      </c>
      <c r="C3635" s="14" t="s">
        <v>5018</v>
      </c>
      <c r="D3635" s="14" t="s">
        <v>2155</v>
      </c>
      <c r="E3635" s="14" t="s">
        <v>5020</v>
      </c>
      <c r="F3635" s="14" t="s">
        <v>2253</v>
      </c>
      <c r="G3635" s="14" t="s">
        <v>2288</v>
      </c>
      <c r="H3635" s="14" t="s">
        <v>2289</v>
      </c>
      <c r="I3635" s="14" t="s">
        <v>5571</v>
      </c>
      <c r="J3635" s="15">
        <v>0</v>
      </c>
      <c r="K3635" s="15">
        <v>0</v>
      </c>
      <c r="L3635" s="14" t="s">
        <v>4945</v>
      </c>
      <c r="M3635" s="14">
        <v>0</v>
      </c>
      <c r="N3635" s="15">
        <v>0</v>
      </c>
      <c r="O3635" s="14">
        <v>0</v>
      </c>
      <c r="P3635" s="15">
        <v>0</v>
      </c>
      <c r="Q3635" s="15">
        <v>0</v>
      </c>
      <c r="R3635" s="15">
        <v>0</v>
      </c>
      <c r="S3635" s="15">
        <v>0</v>
      </c>
      <c r="T3635" s="15">
        <v>0</v>
      </c>
      <c r="U3635" s="15">
        <v>0</v>
      </c>
      <c r="V3635" s="15">
        <v>0</v>
      </c>
      <c r="W3635" s="14">
        <v>36.629714966000051</v>
      </c>
      <c r="X3635" s="14">
        <v>40.370880127000078</v>
      </c>
      <c r="Y3635" s="14" t="s">
        <v>13912</v>
      </c>
      <c r="Z3635" s="70" t="s">
        <v>5574</v>
      </c>
    </row>
    <row r="3636" spans="1:26" x14ac:dyDescent="0.25">
      <c r="A3636" s="14">
        <v>3387</v>
      </c>
      <c r="B3636" s="14" t="s">
        <v>2155</v>
      </c>
      <c r="C3636" s="14" t="s">
        <v>5018</v>
      </c>
      <c r="D3636" s="14" t="s">
        <v>2155</v>
      </c>
      <c r="E3636" s="14" t="s">
        <v>5020</v>
      </c>
      <c r="F3636" s="14" t="s">
        <v>2253</v>
      </c>
      <c r="G3636" s="14" t="s">
        <v>2290</v>
      </c>
      <c r="H3636" s="14" t="s">
        <v>2291</v>
      </c>
      <c r="I3636" s="14" t="s">
        <v>5571</v>
      </c>
      <c r="J3636" s="15">
        <v>70</v>
      </c>
      <c r="K3636" s="15">
        <v>10</v>
      </c>
      <c r="L3636" s="14" t="s">
        <v>4945</v>
      </c>
      <c r="M3636" s="14">
        <v>3</v>
      </c>
      <c r="N3636" s="15">
        <v>48.482119988178503</v>
      </c>
      <c r="O3636" s="14">
        <v>48.482119988178503</v>
      </c>
      <c r="P3636" s="15">
        <v>25.210702393852824</v>
      </c>
      <c r="Q3636" s="15">
        <v>23.27141759432568</v>
      </c>
      <c r="R3636" s="15">
        <v>20.847311594916754</v>
      </c>
      <c r="S3636" s="15">
        <v>11.150887597281056</v>
      </c>
      <c r="T3636" s="15">
        <v>9.6964239976357014</v>
      </c>
      <c r="U3636" s="15">
        <v>17.938384395626045</v>
      </c>
      <c r="V3636" s="15">
        <v>2.90892719929071</v>
      </c>
      <c r="W3636" s="14">
        <v>36.598202772000036</v>
      </c>
      <c r="X3636" s="14">
        <v>40.415153758000031</v>
      </c>
      <c r="Y3636" s="14" t="s">
        <v>13913</v>
      </c>
      <c r="Z3636" s="70" t="s">
        <v>5574</v>
      </c>
    </row>
    <row r="3637" spans="1:26" x14ac:dyDescent="0.25">
      <c r="A3637" s="14">
        <v>3388</v>
      </c>
      <c r="B3637" s="14" t="s">
        <v>2155</v>
      </c>
      <c r="C3637" s="14" t="s">
        <v>5018</v>
      </c>
      <c r="D3637" s="14" t="s">
        <v>2155</v>
      </c>
      <c r="E3637" s="14" t="s">
        <v>5020</v>
      </c>
      <c r="F3637" s="14" t="s">
        <v>2253</v>
      </c>
      <c r="G3637" s="14" t="s">
        <v>2292</v>
      </c>
      <c r="H3637" s="14" t="s">
        <v>2293</v>
      </c>
      <c r="I3637" s="14" t="s">
        <v>5571</v>
      </c>
      <c r="J3637" s="15">
        <v>50</v>
      </c>
      <c r="K3637" s="15">
        <v>0</v>
      </c>
      <c r="L3637" s="14" t="s">
        <v>4945</v>
      </c>
      <c r="M3637" s="14">
        <v>2</v>
      </c>
      <c r="N3637" s="15">
        <v>34.630085705841793</v>
      </c>
      <c r="O3637" s="14">
        <v>34.630085705841793</v>
      </c>
      <c r="P3637" s="15">
        <v>18.007644567037733</v>
      </c>
      <c r="Q3637" s="15">
        <v>16.62244113880406</v>
      </c>
      <c r="R3637" s="15">
        <v>14.890936853511972</v>
      </c>
      <c r="S3637" s="15">
        <v>7.9649197123436126</v>
      </c>
      <c r="T3637" s="15">
        <v>6.9260171411683586</v>
      </c>
      <c r="U3637" s="15">
        <v>12.813131711161464</v>
      </c>
      <c r="V3637" s="15">
        <v>2.0778051423505075</v>
      </c>
      <c r="W3637" s="14">
        <v>36.720189534000042</v>
      </c>
      <c r="X3637" s="14">
        <v>40.276454565000051</v>
      </c>
      <c r="Y3637" s="14" t="s">
        <v>13914</v>
      </c>
      <c r="Z3637" s="70" t="s">
        <v>5574</v>
      </c>
    </row>
    <row r="3638" spans="1:26" x14ac:dyDescent="0.25">
      <c r="A3638" s="14">
        <v>3389</v>
      </c>
      <c r="B3638" s="14" t="s">
        <v>2155</v>
      </c>
      <c r="C3638" s="14" t="s">
        <v>5018</v>
      </c>
      <c r="D3638" s="14" t="s">
        <v>2155</v>
      </c>
      <c r="E3638" s="14" t="s">
        <v>5020</v>
      </c>
      <c r="F3638" s="14" t="s">
        <v>2253</v>
      </c>
      <c r="G3638" s="14" t="s">
        <v>2294</v>
      </c>
      <c r="H3638" s="14" t="s">
        <v>2295</v>
      </c>
      <c r="I3638" s="14" t="s">
        <v>5571</v>
      </c>
      <c r="J3638" s="15">
        <v>20</v>
      </c>
      <c r="K3638" s="15">
        <v>0</v>
      </c>
      <c r="L3638" s="14" t="s">
        <v>4945</v>
      </c>
      <c r="M3638" s="14">
        <v>2</v>
      </c>
      <c r="N3638" s="15">
        <v>13.852034282336716</v>
      </c>
      <c r="O3638" s="14">
        <v>13.852034282336716</v>
      </c>
      <c r="P3638" s="15">
        <v>7.2030578268150922</v>
      </c>
      <c r="Q3638" s="15">
        <v>6.6489764555216233</v>
      </c>
      <c r="R3638" s="15">
        <v>5.9563747414047885</v>
      </c>
      <c r="S3638" s="15">
        <v>3.116707713525761</v>
      </c>
      <c r="T3638" s="15">
        <v>2.7704068564673432</v>
      </c>
      <c r="U3638" s="15">
        <v>5.0559925130529013</v>
      </c>
      <c r="V3638" s="15">
        <v>0.90038222835188653</v>
      </c>
      <c r="W3638" s="14">
        <v>36.63869395100005</v>
      </c>
      <c r="X3638" s="14">
        <v>40.357425822000039</v>
      </c>
      <c r="Y3638" s="14" t="s">
        <v>13915</v>
      </c>
      <c r="Z3638" s="70" t="s">
        <v>5574</v>
      </c>
    </row>
    <row r="3639" spans="1:26" x14ac:dyDescent="0.25">
      <c r="A3639" s="14">
        <v>3390</v>
      </c>
      <c r="B3639" s="14" t="s">
        <v>2155</v>
      </c>
      <c r="C3639" s="14" t="s">
        <v>5018</v>
      </c>
      <c r="D3639" s="14" t="s">
        <v>2155</v>
      </c>
      <c r="E3639" s="14" t="s">
        <v>5020</v>
      </c>
      <c r="F3639" s="14" t="s">
        <v>2253</v>
      </c>
      <c r="G3639" s="14" t="s">
        <v>2296</v>
      </c>
      <c r="H3639" s="14" t="s">
        <v>2297</v>
      </c>
      <c r="I3639" s="14" t="s">
        <v>5571</v>
      </c>
      <c r="J3639" s="15">
        <v>250</v>
      </c>
      <c r="K3639" s="15">
        <v>0</v>
      </c>
      <c r="L3639" s="14" t="s">
        <v>4945</v>
      </c>
      <c r="M3639" s="14">
        <v>2</v>
      </c>
      <c r="N3639" s="15">
        <v>173.15042852920894</v>
      </c>
      <c r="O3639" s="14">
        <v>173.15042852920894</v>
      </c>
      <c r="P3639" s="15">
        <v>90.038222835188648</v>
      </c>
      <c r="Q3639" s="15">
        <v>83.11220569402029</v>
      </c>
      <c r="R3639" s="15">
        <v>74.454684267559855</v>
      </c>
      <c r="S3639" s="15">
        <v>39.824598561718055</v>
      </c>
      <c r="T3639" s="15">
        <v>34.630085705841786</v>
      </c>
      <c r="U3639" s="15">
        <v>64.065658555807303</v>
      </c>
      <c r="V3639" s="15">
        <v>10.389025711752536</v>
      </c>
      <c r="W3639" s="14">
        <v>36.665939564000041</v>
      </c>
      <c r="X3639" s="14">
        <v>40.34325463700003</v>
      </c>
      <c r="Y3639" s="14" t="s">
        <v>13916</v>
      </c>
      <c r="Z3639" s="70" t="s">
        <v>5574</v>
      </c>
    </row>
    <row r="3640" spans="1:26" x14ac:dyDescent="0.25">
      <c r="A3640" s="14">
        <v>3392</v>
      </c>
      <c r="B3640" s="14" t="s">
        <v>2155</v>
      </c>
      <c r="C3640" s="14" t="s">
        <v>5018</v>
      </c>
      <c r="D3640" s="14" t="s">
        <v>2155</v>
      </c>
      <c r="E3640" s="14" t="s">
        <v>5020</v>
      </c>
      <c r="F3640" s="14" t="s">
        <v>2253</v>
      </c>
      <c r="G3640" s="14" t="s">
        <v>2300</v>
      </c>
      <c r="H3640" s="14" t="s">
        <v>2301</v>
      </c>
      <c r="I3640" s="14" t="s">
        <v>5571</v>
      </c>
      <c r="J3640" s="15">
        <v>480</v>
      </c>
      <c r="K3640" s="15">
        <v>0</v>
      </c>
      <c r="L3640" s="14" t="s">
        <v>4945</v>
      </c>
      <c r="M3640" s="14">
        <v>2</v>
      </c>
      <c r="N3640" s="15">
        <v>332.44882277608116</v>
      </c>
      <c r="O3640" s="14">
        <v>332.44882277608116</v>
      </c>
      <c r="P3640" s="15">
        <v>172.8733878435622</v>
      </c>
      <c r="Q3640" s="15">
        <v>159.57543493251896</v>
      </c>
      <c r="R3640" s="15">
        <v>142.95299379371491</v>
      </c>
      <c r="S3640" s="15">
        <v>76.46322923849867</v>
      </c>
      <c r="T3640" s="15">
        <v>66.48976455521624</v>
      </c>
      <c r="U3640" s="15">
        <v>123.00606442715002</v>
      </c>
      <c r="V3640" s="15">
        <v>19.94692936656487</v>
      </c>
      <c r="W3640" s="14">
        <v>36.617914104000079</v>
      </c>
      <c r="X3640" s="14">
        <v>40.456390381000062</v>
      </c>
      <c r="Y3640" s="14" t="s">
        <v>13917</v>
      </c>
      <c r="Z3640" s="70" t="s">
        <v>5574</v>
      </c>
    </row>
    <row r="3641" spans="1:26" x14ac:dyDescent="0.25">
      <c r="A3641" s="14">
        <v>3393</v>
      </c>
      <c r="B3641" s="14" t="s">
        <v>2155</v>
      </c>
      <c r="C3641" s="14" t="s">
        <v>5018</v>
      </c>
      <c r="D3641" s="14" t="s">
        <v>2155</v>
      </c>
      <c r="E3641" s="14" t="s">
        <v>5020</v>
      </c>
      <c r="F3641" s="14" t="s">
        <v>2253</v>
      </c>
      <c r="G3641" s="14" t="s">
        <v>2302</v>
      </c>
      <c r="H3641" s="14" t="s">
        <v>2303</v>
      </c>
      <c r="I3641" s="14" t="s">
        <v>5571</v>
      </c>
      <c r="J3641" s="15">
        <v>320</v>
      </c>
      <c r="K3641" s="15">
        <v>0</v>
      </c>
      <c r="L3641" s="14" t="s">
        <v>4945</v>
      </c>
      <c r="M3641" s="14">
        <v>2</v>
      </c>
      <c r="N3641" s="15">
        <v>221.63254851738745</v>
      </c>
      <c r="O3641" s="14">
        <v>221.63254851738745</v>
      </c>
      <c r="P3641" s="15">
        <v>115.24892522904148</v>
      </c>
      <c r="Q3641" s="15">
        <v>106.38362328834597</v>
      </c>
      <c r="R3641" s="15">
        <v>95.301995862476616</v>
      </c>
      <c r="S3641" s="15">
        <v>50.975486158999118</v>
      </c>
      <c r="T3641" s="15">
        <v>44.326509703477491</v>
      </c>
      <c r="U3641" s="15">
        <v>82.004042951433348</v>
      </c>
      <c r="V3641" s="15">
        <v>13.297952911043247</v>
      </c>
      <c r="W3641" s="14">
        <v>36.613581158000045</v>
      </c>
      <c r="X3641" s="14">
        <v>40.520957595000027</v>
      </c>
      <c r="Y3641" s="14" t="s">
        <v>13918</v>
      </c>
      <c r="Z3641" s="70" t="s">
        <v>5574</v>
      </c>
    </row>
    <row r="3642" spans="1:26" x14ac:dyDescent="0.25">
      <c r="A3642" s="14">
        <v>3394</v>
      </c>
      <c r="B3642" s="14" t="s">
        <v>2155</v>
      </c>
      <c r="C3642" s="14" t="s">
        <v>5018</v>
      </c>
      <c r="D3642" s="14" t="s">
        <v>2155</v>
      </c>
      <c r="E3642" s="14" t="s">
        <v>5020</v>
      </c>
      <c r="F3642" s="14" t="s">
        <v>2253</v>
      </c>
      <c r="G3642" s="14" t="s">
        <v>2304</v>
      </c>
      <c r="H3642" s="14" t="s">
        <v>2305</v>
      </c>
      <c r="I3642" s="14" t="s">
        <v>5571</v>
      </c>
      <c r="J3642" s="15">
        <v>220</v>
      </c>
      <c r="K3642" s="15">
        <v>0</v>
      </c>
      <c r="L3642" s="14" t="s">
        <v>4945</v>
      </c>
      <c r="M3642" s="14">
        <v>2</v>
      </c>
      <c r="N3642" s="15">
        <v>152.37237710570386</v>
      </c>
      <c r="O3642" s="14">
        <v>152.37237710570386</v>
      </c>
      <c r="P3642" s="15">
        <v>79.233636094966016</v>
      </c>
      <c r="Q3642" s="15">
        <v>73.138741010737846</v>
      </c>
      <c r="R3642" s="15">
        <v>65.520122155452654</v>
      </c>
      <c r="S3642" s="15">
        <v>35.045646734311887</v>
      </c>
      <c r="T3642" s="15">
        <v>30.474475421140774</v>
      </c>
      <c r="U3642" s="15">
        <v>56.377779529110427</v>
      </c>
      <c r="V3642" s="15">
        <v>9.1423426263422307</v>
      </c>
      <c r="W3642" s="14">
        <v>36.705305398000064</v>
      </c>
      <c r="X3642" s="14">
        <v>40.409271207000074</v>
      </c>
      <c r="Y3642" s="14" t="s">
        <v>13919</v>
      </c>
      <c r="Z3642" s="70" t="s">
        <v>5574</v>
      </c>
    </row>
    <row r="3643" spans="1:26" x14ac:dyDescent="0.25">
      <c r="A3643" s="14">
        <v>3395</v>
      </c>
      <c r="B3643" s="14" t="s">
        <v>2155</v>
      </c>
      <c r="C3643" s="14" t="s">
        <v>5018</v>
      </c>
      <c r="D3643" s="14" t="s">
        <v>2155</v>
      </c>
      <c r="E3643" s="14" t="s">
        <v>5020</v>
      </c>
      <c r="F3643" s="14" t="s">
        <v>2253</v>
      </c>
      <c r="G3643" s="14" t="s">
        <v>2306</v>
      </c>
      <c r="H3643" s="14" t="s">
        <v>2307</v>
      </c>
      <c r="I3643" s="14" t="s">
        <v>5571</v>
      </c>
      <c r="J3643" s="15">
        <v>270</v>
      </c>
      <c r="K3643" s="15">
        <v>0</v>
      </c>
      <c r="L3643" s="14" t="s">
        <v>4945</v>
      </c>
      <c r="M3643" s="14">
        <v>2</v>
      </c>
      <c r="N3643" s="15">
        <v>187.00246281154566</v>
      </c>
      <c r="O3643" s="14">
        <v>187.00246281154566</v>
      </c>
      <c r="P3643" s="15">
        <v>97.241280662003746</v>
      </c>
      <c r="Q3643" s="15">
        <v>89.761182149541909</v>
      </c>
      <c r="R3643" s="15">
        <v>80.411059008964642</v>
      </c>
      <c r="S3643" s="15">
        <v>43.010566446655503</v>
      </c>
      <c r="T3643" s="15">
        <v>37.400492562309132</v>
      </c>
      <c r="U3643" s="15">
        <v>69.190911240271888</v>
      </c>
      <c r="V3643" s="15">
        <v>11.220147768692739</v>
      </c>
      <c r="W3643" s="14">
        <v>36.748488932000043</v>
      </c>
      <c r="X3643" s="14">
        <v>40.383253439000043</v>
      </c>
      <c r="Y3643" s="14" t="s">
        <v>13920</v>
      </c>
      <c r="Z3643" s="70" t="s">
        <v>5574</v>
      </c>
    </row>
    <row r="3644" spans="1:26" x14ac:dyDescent="0.25">
      <c r="A3644" s="14">
        <v>3396</v>
      </c>
      <c r="B3644" s="14" t="s">
        <v>2155</v>
      </c>
      <c r="C3644" s="14" t="s">
        <v>5018</v>
      </c>
      <c r="D3644" s="14" t="s">
        <v>2155</v>
      </c>
      <c r="E3644" s="14" t="s">
        <v>5020</v>
      </c>
      <c r="F3644" s="14" t="s">
        <v>2253</v>
      </c>
      <c r="G3644" s="14" t="s">
        <v>2308</v>
      </c>
      <c r="H3644" s="14" t="s">
        <v>2309</v>
      </c>
      <c r="I3644" s="14" t="s">
        <v>5571</v>
      </c>
      <c r="J3644" s="15">
        <v>130</v>
      </c>
      <c r="K3644" s="15">
        <v>0</v>
      </c>
      <c r="L3644" s="14" t="s">
        <v>4945</v>
      </c>
      <c r="M3644" s="14">
        <v>2</v>
      </c>
      <c r="N3644" s="15">
        <v>90.038222835188648</v>
      </c>
      <c r="O3644" s="14">
        <v>90.038222835188648</v>
      </c>
      <c r="P3644" s="15">
        <v>46.819875874298098</v>
      </c>
      <c r="Q3644" s="15">
        <v>43.21834696089055</v>
      </c>
      <c r="R3644" s="15">
        <v>38.716435819131121</v>
      </c>
      <c r="S3644" s="15">
        <v>20.708791252093391</v>
      </c>
      <c r="T3644" s="15">
        <v>18.00764456703773</v>
      </c>
      <c r="U3644" s="15">
        <v>33.314142449019798</v>
      </c>
      <c r="V3644" s="15">
        <v>5.4022933701113187</v>
      </c>
      <c r="W3644" s="14">
        <v>36.453161876000024</v>
      </c>
      <c r="X3644" s="14">
        <v>40.38027954100005</v>
      </c>
      <c r="Y3644" s="14" t="s">
        <v>13921</v>
      </c>
      <c r="Z3644" s="70" t="s">
        <v>5574</v>
      </c>
    </row>
    <row r="3645" spans="1:26" x14ac:dyDescent="0.25">
      <c r="A3645" s="14">
        <v>5385</v>
      </c>
      <c r="B3645" s="14" t="s">
        <v>2155</v>
      </c>
      <c r="C3645" s="14" t="s">
        <v>5018</v>
      </c>
      <c r="D3645" s="14" t="s">
        <v>2155</v>
      </c>
      <c r="E3645" s="14" t="s">
        <v>5020</v>
      </c>
      <c r="F3645" s="14" t="s">
        <v>2253</v>
      </c>
      <c r="G3645" s="14" t="s">
        <v>4600</v>
      </c>
      <c r="H3645" s="14" t="s">
        <v>4601</v>
      </c>
      <c r="I3645" s="14" t="s">
        <v>5571</v>
      </c>
      <c r="J3645" s="15" t="s">
        <v>5528</v>
      </c>
      <c r="K3645" s="15" t="s">
        <v>5528</v>
      </c>
      <c r="L3645" s="14" t="s">
        <v>4945</v>
      </c>
      <c r="M3645" s="14">
        <v>3</v>
      </c>
      <c r="N3645" s="15">
        <v>0</v>
      </c>
      <c r="O3645" s="14">
        <v>0</v>
      </c>
      <c r="P3645" s="15">
        <v>0</v>
      </c>
      <c r="Q3645" s="15">
        <v>0</v>
      </c>
      <c r="R3645" s="15">
        <v>0</v>
      </c>
      <c r="S3645" s="15">
        <v>0</v>
      </c>
      <c r="T3645" s="15">
        <v>0</v>
      </c>
      <c r="U3645" s="15">
        <v>0</v>
      </c>
      <c r="V3645" s="15">
        <v>0</v>
      </c>
      <c r="W3645" s="14">
        <v>36.606595992000052</v>
      </c>
      <c r="X3645" s="14">
        <v>40.383978666000075</v>
      </c>
      <c r="Y3645" s="14" t="s">
        <v>16444</v>
      </c>
      <c r="Z3645" s="70" t="s">
        <v>5574</v>
      </c>
    </row>
    <row r="3646" spans="1:26" x14ac:dyDescent="0.25">
      <c r="A3646" s="14">
        <v>5386</v>
      </c>
      <c r="B3646" s="14" t="s">
        <v>2155</v>
      </c>
      <c r="C3646" s="14" t="s">
        <v>5018</v>
      </c>
      <c r="D3646" s="14" t="s">
        <v>2155</v>
      </c>
      <c r="E3646" s="14" t="s">
        <v>5020</v>
      </c>
      <c r="F3646" s="14" t="s">
        <v>2253</v>
      </c>
      <c r="G3646" s="14" t="s">
        <v>4602</v>
      </c>
      <c r="H3646" s="14" t="s">
        <v>4603</v>
      </c>
      <c r="I3646" s="14" t="s">
        <v>5571</v>
      </c>
      <c r="J3646" s="15" t="s">
        <v>5528</v>
      </c>
      <c r="K3646" s="15" t="s">
        <v>5528</v>
      </c>
      <c r="L3646" s="14" t="s">
        <v>4945</v>
      </c>
      <c r="M3646" s="14">
        <v>3</v>
      </c>
      <c r="N3646" s="15">
        <v>0</v>
      </c>
      <c r="O3646" s="14">
        <v>0</v>
      </c>
      <c r="P3646" s="15">
        <v>0</v>
      </c>
      <c r="Q3646" s="15">
        <v>0</v>
      </c>
      <c r="R3646" s="15">
        <v>0</v>
      </c>
      <c r="S3646" s="15">
        <v>0</v>
      </c>
      <c r="T3646" s="15">
        <v>0</v>
      </c>
      <c r="U3646" s="15">
        <v>0</v>
      </c>
      <c r="V3646" s="15">
        <v>0</v>
      </c>
      <c r="W3646" s="14">
        <v>36.624870048000048</v>
      </c>
      <c r="X3646" s="14">
        <v>40.225330525000061</v>
      </c>
      <c r="Y3646" s="14" t="s">
        <v>16445</v>
      </c>
      <c r="Z3646" s="70" t="s">
        <v>5574</v>
      </c>
    </row>
    <row r="3647" spans="1:26" x14ac:dyDescent="0.25">
      <c r="A3647" s="14">
        <v>5387</v>
      </c>
      <c r="B3647" s="14" t="s">
        <v>2155</v>
      </c>
      <c r="C3647" s="14" t="s">
        <v>5018</v>
      </c>
      <c r="D3647" s="14" t="s">
        <v>2155</v>
      </c>
      <c r="E3647" s="14" t="s">
        <v>5020</v>
      </c>
      <c r="F3647" s="14" t="s">
        <v>2253</v>
      </c>
      <c r="G3647" s="14" t="s">
        <v>4604</v>
      </c>
      <c r="H3647" s="14" t="s">
        <v>4605</v>
      </c>
      <c r="I3647" s="14" t="s">
        <v>5571</v>
      </c>
      <c r="J3647" s="15" t="s">
        <v>5528</v>
      </c>
      <c r="K3647" s="15" t="s">
        <v>5528</v>
      </c>
      <c r="L3647" s="14" t="s">
        <v>4945</v>
      </c>
      <c r="M3647" s="14">
        <v>3</v>
      </c>
      <c r="N3647" s="15">
        <v>0</v>
      </c>
      <c r="O3647" s="14">
        <v>0</v>
      </c>
      <c r="P3647" s="15">
        <v>0</v>
      </c>
      <c r="Q3647" s="15">
        <v>0</v>
      </c>
      <c r="R3647" s="15">
        <v>0</v>
      </c>
      <c r="S3647" s="15">
        <v>0</v>
      </c>
      <c r="T3647" s="15">
        <v>0</v>
      </c>
      <c r="U3647" s="15">
        <v>0</v>
      </c>
      <c r="V3647" s="15">
        <v>0</v>
      </c>
      <c r="W3647" s="14">
        <v>36.59632152000006</v>
      </c>
      <c r="X3647" s="14">
        <v>40.408309570000029</v>
      </c>
      <c r="Y3647" s="14" t="s">
        <v>16446</v>
      </c>
      <c r="Z3647" s="70" t="s">
        <v>5574</v>
      </c>
    </row>
    <row r="3648" spans="1:26" x14ac:dyDescent="0.25">
      <c r="A3648" s="14">
        <v>5388</v>
      </c>
      <c r="B3648" s="14" t="s">
        <v>2155</v>
      </c>
      <c r="C3648" s="14" t="s">
        <v>5018</v>
      </c>
      <c r="D3648" s="14" t="s">
        <v>2155</v>
      </c>
      <c r="E3648" s="14" t="s">
        <v>5020</v>
      </c>
      <c r="F3648" s="14" t="s">
        <v>2253</v>
      </c>
      <c r="G3648" s="14" t="s">
        <v>4606</v>
      </c>
      <c r="H3648" s="14" t="s">
        <v>4607</v>
      </c>
      <c r="I3648" s="14" t="s">
        <v>5571</v>
      </c>
      <c r="J3648" s="15" t="s">
        <v>5528</v>
      </c>
      <c r="K3648" s="15" t="s">
        <v>5528</v>
      </c>
      <c r="L3648" s="14" t="s">
        <v>4945</v>
      </c>
      <c r="M3648" s="14">
        <v>3</v>
      </c>
      <c r="N3648" s="15">
        <v>0</v>
      </c>
      <c r="O3648" s="14">
        <v>0</v>
      </c>
      <c r="P3648" s="15">
        <v>0</v>
      </c>
      <c r="Q3648" s="15">
        <v>0</v>
      </c>
      <c r="R3648" s="15">
        <v>0</v>
      </c>
      <c r="S3648" s="15">
        <v>0</v>
      </c>
      <c r="T3648" s="15">
        <v>0</v>
      </c>
      <c r="U3648" s="15">
        <v>0</v>
      </c>
      <c r="V3648" s="15">
        <v>0</v>
      </c>
      <c r="W3648" s="14">
        <v>36.614377962000049</v>
      </c>
      <c r="X3648" s="14">
        <v>40.19937135300006</v>
      </c>
      <c r="Y3648" s="14" t="s">
        <v>16447</v>
      </c>
      <c r="Z3648" s="70" t="s">
        <v>5574</v>
      </c>
    </row>
    <row r="3649" spans="1:26" x14ac:dyDescent="0.25">
      <c r="A3649" s="14">
        <v>5389</v>
      </c>
      <c r="B3649" s="14" t="s">
        <v>2155</v>
      </c>
      <c r="C3649" s="14" t="s">
        <v>5018</v>
      </c>
      <c r="D3649" s="14" t="s">
        <v>2155</v>
      </c>
      <c r="E3649" s="14" t="s">
        <v>5020</v>
      </c>
      <c r="F3649" s="14" t="s">
        <v>2253</v>
      </c>
      <c r="G3649" s="14" t="s">
        <v>4608</v>
      </c>
      <c r="H3649" s="14" t="s">
        <v>4609</v>
      </c>
      <c r="I3649" s="14" t="s">
        <v>5571</v>
      </c>
      <c r="J3649" s="15" t="s">
        <v>5528</v>
      </c>
      <c r="K3649" s="15" t="s">
        <v>5528</v>
      </c>
      <c r="L3649" s="14" t="s">
        <v>4945</v>
      </c>
      <c r="M3649" s="14">
        <v>3</v>
      </c>
      <c r="N3649" s="15">
        <v>0</v>
      </c>
      <c r="O3649" s="14">
        <v>0</v>
      </c>
      <c r="P3649" s="15">
        <v>0</v>
      </c>
      <c r="Q3649" s="15">
        <v>0</v>
      </c>
      <c r="R3649" s="15">
        <v>0</v>
      </c>
      <c r="S3649" s="15">
        <v>0</v>
      </c>
      <c r="T3649" s="15">
        <v>0</v>
      </c>
      <c r="U3649" s="15">
        <v>0</v>
      </c>
      <c r="V3649" s="15">
        <v>0</v>
      </c>
      <c r="W3649" s="14">
        <v>36.621815470000058</v>
      </c>
      <c r="X3649" s="14">
        <v>40.399487223000051</v>
      </c>
      <c r="Y3649" s="14" t="s">
        <v>16448</v>
      </c>
      <c r="Z3649" s="70" t="s">
        <v>5574</v>
      </c>
    </row>
    <row r="3650" spans="1:26" x14ac:dyDescent="0.25">
      <c r="A3650" s="14">
        <v>5390</v>
      </c>
      <c r="B3650" s="14" t="s">
        <v>2155</v>
      </c>
      <c r="C3650" s="14" t="s">
        <v>5018</v>
      </c>
      <c r="D3650" s="14" t="s">
        <v>2155</v>
      </c>
      <c r="E3650" s="14" t="s">
        <v>5020</v>
      </c>
      <c r="F3650" s="14" t="s">
        <v>2253</v>
      </c>
      <c r="G3650" s="14" t="s">
        <v>4610</v>
      </c>
      <c r="H3650" s="14" t="s">
        <v>4611</v>
      </c>
      <c r="I3650" s="14" t="s">
        <v>5571</v>
      </c>
      <c r="J3650" s="15" t="s">
        <v>5528</v>
      </c>
      <c r="K3650" s="15" t="s">
        <v>5528</v>
      </c>
      <c r="L3650" s="14" t="s">
        <v>4945</v>
      </c>
      <c r="M3650" s="14">
        <v>3</v>
      </c>
      <c r="N3650" s="15">
        <v>0</v>
      </c>
      <c r="O3650" s="14">
        <v>0</v>
      </c>
      <c r="P3650" s="15">
        <v>0</v>
      </c>
      <c r="Q3650" s="15">
        <v>0</v>
      </c>
      <c r="R3650" s="15">
        <v>0</v>
      </c>
      <c r="S3650" s="15">
        <v>0</v>
      </c>
      <c r="T3650" s="15">
        <v>0</v>
      </c>
      <c r="U3650" s="15">
        <v>0</v>
      </c>
      <c r="V3650" s="15">
        <v>0</v>
      </c>
      <c r="W3650" s="14">
        <v>36.578760079000062</v>
      </c>
      <c r="X3650" s="14">
        <v>40.459035930000027</v>
      </c>
      <c r="Y3650" s="14" t="s">
        <v>16449</v>
      </c>
      <c r="Z3650" s="70" t="s">
        <v>5574</v>
      </c>
    </row>
    <row r="3651" spans="1:26" x14ac:dyDescent="0.25">
      <c r="A3651" s="14">
        <v>5392</v>
      </c>
      <c r="B3651" s="14" t="s">
        <v>2155</v>
      </c>
      <c r="C3651" s="14" t="s">
        <v>5018</v>
      </c>
      <c r="D3651" s="14" t="s">
        <v>2155</v>
      </c>
      <c r="E3651" s="14" t="s">
        <v>5020</v>
      </c>
      <c r="F3651" s="14" t="s">
        <v>2253</v>
      </c>
      <c r="G3651" s="14" t="s">
        <v>4614</v>
      </c>
      <c r="H3651" s="14" t="s">
        <v>4615</v>
      </c>
      <c r="I3651" s="14" t="s">
        <v>5571</v>
      </c>
      <c r="J3651" s="15" t="s">
        <v>5528</v>
      </c>
      <c r="K3651" s="15" t="s">
        <v>5528</v>
      </c>
      <c r="L3651" s="14" t="s">
        <v>4945</v>
      </c>
      <c r="M3651" s="14">
        <v>3</v>
      </c>
      <c r="N3651" s="15">
        <v>0</v>
      </c>
      <c r="O3651" s="14">
        <v>0</v>
      </c>
      <c r="P3651" s="15">
        <v>0</v>
      </c>
      <c r="Q3651" s="15">
        <v>0</v>
      </c>
      <c r="R3651" s="15">
        <v>0</v>
      </c>
      <c r="S3651" s="15">
        <v>0</v>
      </c>
      <c r="T3651" s="15">
        <v>0</v>
      </c>
      <c r="U3651" s="15">
        <v>0</v>
      </c>
      <c r="V3651" s="15">
        <v>0</v>
      </c>
      <c r="W3651" s="14">
        <v>36.450994689000026</v>
      </c>
      <c r="X3651" s="14">
        <v>40.43200498300007</v>
      </c>
      <c r="Y3651" s="14" t="s">
        <v>16450</v>
      </c>
      <c r="Z3651" s="70" t="s">
        <v>5574</v>
      </c>
    </row>
    <row r="3652" spans="1:26" x14ac:dyDescent="0.25">
      <c r="A3652" s="14">
        <v>5393</v>
      </c>
      <c r="B3652" s="14" t="s">
        <v>2155</v>
      </c>
      <c r="C3652" s="14" t="s">
        <v>5018</v>
      </c>
      <c r="D3652" s="14" t="s">
        <v>2155</v>
      </c>
      <c r="E3652" s="14" t="s">
        <v>5020</v>
      </c>
      <c r="F3652" s="14" t="s">
        <v>2253</v>
      </c>
      <c r="G3652" s="14" t="s">
        <v>4616</v>
      </c>
      <c r="H3652" s="14" t="s">
        <v>4617</v>
      </c>
      <c r="I3652" s="14" t="s">
        <v>5571</v>
      </c>
      <c r="J3652" s="15" t="s">
        <v>5528</v>
      </c>
      <c r="K3652" s="15" t="s">
        <v>5528</v>
      </c>
      <c r="L3652" s="14" t="s">
        <v>4945</v>
      </c>
      <c r="M3652" s="14">
        <v>3</v>
      </c>
      <c r="N3652" s="15">
        <v>0</v>
      </c>
      <c r="O3652" s="14">
        <v>0</v>
      </c>
      <c r="P3652" s="15">
        <v>0</v>
      </c>
      <c r="Q3652" s="15">
        <v>0</v>
      </c>
      <c r="R3652" s="15">
        <v>0</v>
      </c>
      <c r="S3652" s="15">
        <v>0</v>
      </c>
      <c r="T3652" s="15">
        <v>0</v>
      </c>
      <c r="U3652" s="15">
        <v>0</v>
      </c>
      <c r="V3652" s="15">
        <v>0</v>
      </c>
      <c r="W3652" s="14">
        <v>36.476973559000044</v>
      </c>
      <c r="X3652" s="14">
        <v>40.142027664000068</v>
      </c>
      <c r="Y3652" s="14" t="s">
        <v>16451</v>
      </c>
      <c r="Z3652" s="70" t="s">
        <v>5574</v>
      </c>
    </row>
    <row r="3653" spans="1:26" x14ac:dyDescent="0.25">
      <c r="A3653" s="14">
        <v>5394</v>
      </c>
      <c r="B3653" s="14" t="s">
        <v>2155</v>
      </c>
      <c r="C3653" s="14" t="s">
        <v>5018</v>
      </c>
      <c r="D3653" s="14" t="s">
        <v>2155</v>
      </c>
      <c r="E3653" s="14" t="s">
        <v>5020</v>
      </c>
      <c r="F3653" s="14" t="s">
        <v>2253</v>
      </c>
      <c r="G3653" s="14" t="s">
        <v>4618</v>
      </c>
      <c r="H3653" s="14" t="s">
        <v>4619</v>
      </c>
      <c r="I3653" s="14" t="s">
        <v>5571</v>
      </c>
      <c r="J3653" s="15" t="s">
        <v>5528</v>
      </c>
      <c r="K3653" s="15" t="s">
        <v>5528</v>
      </c>
      <c r="L3653" s="14" t="s">
        <v>4945</v>
      </c>
      <c r="M3653" s="14">
        <v>3</v>
      </c>
      <c r="N3653" s="15">
        <v>0</v>
      </c>
      <c r="O3653" s="14">
        <v>0</v>
      </c>
      <c r="P3653" s="15">
        <v>0</v>
      </c>
      <c r="Q3653" s="15">
        <v>0</v>
      </c>
      <c r="R3653" s="15">
        <v>0</v>
      </c>
      <c r="S3653" s="15">
        <v>0</v>
      </c>
      <c r="T3653" s="15">
        <v>0</v>
      </c>
      <c r="U3653" s="15">
        <v>0</v>
      </c>
      <c r="V3653" s="15">
        <v>0</v>
      </c>
      <c r="W3653" s="14">
        <v>36.551483593000057</v>
      </c>
      <c r="X3653" s="14">
        <v>40.399915022000073</v>
      </c>
      <c r="Y3653" s="14" t="s">
        <v>16452</v>
      </c>
      <c r="Z3653" s="70" t="s">
        <v>5574</v>
      </c>
    </row>
    <row r="3654" spans="1:26" x14ac:dyDescent="0.25">
      <c r="A3654" s="14">
        <v>5383</v>
      </c>
      <c r="B3654" s="14" t="s">
        <v>2155</v>
      </c>
      <c r="C3654" s="14" t="s">
        <v>5018</v>
      </c>
      <c r="D3654" s="14" t="s">
        <v>2155</v>
      </c>
      <c r="E3654" s="14" t="s">
        <v>5021</v>
      </c>
      <c r="F3654" s="14" t="s">
        <v>5022</v>
      </c>
      <c r="G3654" s="14" t="s">
        <v>4596</v>
      </c>
      <c r="H3654" s="14" t="s">
        <v>4597</v>
      </c>
      <c r="I3654" s="14" t="s">
        <v>5571</v>
      </c>
      <c r="J3654" s="15" t="s">
        <v>5528</v>
      </c>
      <c r="K3654" s="15" t="s">
        <v>5528</v>
      </c>
      <c r="L3654" s="14" t="s">
        <v>4945</v>
      </c>
      <c r="M3654" s="14">
        <v>2</v>
      </c>
      <c r="N3654" s="15">
        <v>0</v>
      </c>
      <c r="O3654" s="14">
        <v>0</v>
      </c>
      <c r="P3654" s="15">
        <v>0</v>
      </c>
      <c r="Q3654" s="15">
        <v>0</v>
      </c>
      <c r="R3654" s="15">
        <v>0</v>
      </c>
      <c r="S3654" s="15">
        <v>0</v>
      </c>
      <c r="T3654" s="15">
        <v>0</v>
      </c>
      <c r="U3654" s="15">
        <v>0</v>
      </c>
      <c r="V3654" s="15">
        <v>0</v>
      </c>
      <c r="W3654" s="14">
        <v>35.951850108000031</v>
      </c>
      <c r="X3654" s="14">
        <v>40.820490652000046</v>
      </c>
      <c r="Y3654" s="14" t="s">
        <v>6564</v>
      </c>
      <c r="Z3654" s="70" t="s">
        <v>5574</v>
      </c>
    </row>
    <row r="3655" spans="1:26" x14ac:dyDescent="0.25">
      <c r="A3655" s="14">
        <v>5384</v>
      </c>
      <c r="B3655" s="14" t="s">
        <v>2155</v>
      </c>
      <c r="C3655" s="14" t="s">
        <v>5018</v>
      </c>
      <c r="D3655" s="14" t="s">
        <v>2155</v>
      </c>
      <c r="E3655" s="14" t="s">
        <v>5021</v>
      </c>
      <c r="F3655" s="14" t="s">
        <v>5022</v>
      </c>
      <c r="G3655" s="14" t="s">
        <v>4598</v>
      </c>
      <c r="H3655" s="14" t="s">
        <v>4599</v>
      </c>
      <c r="I3655" s="14" t="s">
        <v>5571</v>
      </c>
      <c r="J3655" s="15" t="s">
        <v>5528</v>
      </c>
      <c r="K3655" s="15" t="s">
        <v>5528</v>
      </c>
      <c r="L3655" s="14" t="s">
        <v>4945</v>
      </c>
      <c r="M3655" s="14">
        <v>2</v>
      </c>
      <c r="N3655" s="15">
        <v>0</v>
      </c>
      <c r="O3655" s="14">
        <v>0</v>
      </c>
      <c r="P3655" s="15">
        <v>0</v>
      </c>
      <c r="Q3655" s="15">
        <v>0</v>
      </c>
      <c r="R3655" s="15">
        <v>0</v>
      </c>
      <c r="S3655" s="15">
        <v>0</v>
      </c>
      <c r="T3655" s="15">
        <v>0</v>
      </c>
      <c r="U3655" s="15">
        <v>0</v>
      </c>
      <c r="V3655" s="15">
        <v>0</v>
      </c>
      <c r="W3655" s="14">
        <v>36.195946569000057</v>
      </c>
      <c r="X3655" s="14">
        <v>41.073395679000043</v>
      </c>
      <c r="Y3655" s="14" t="s">
        <v>6575</v>
      </c>
      <c r="Z3655" s="70" t="s">
        <v>5574</v>
      </c>
    </row>
    <row r="3656" spans="1:26" x14ac:dyDescent="0.25">
      <c r="A3656" s="14">
        <v>3397</v>
      </c>
      <c r="B3656" s="14" t="s">
        <v>2155</v>
      </c>
      <c r="C3656" s="14" t="s">
        <v>5018</v>
      </c>
      <c r="D3656" s="14" t="s">
        <v>2155</v>
      </c>
      <c r="E3656" s="14" t="s">
        <v>5021</v>
      </c>
      <c r="F3656" s="14" t="s">
        <v>5022</v>
      </c>
      <c r="G3656" s="14" t="s">
        <v>2310</v>
      </c>
      <c r="H3656" s="14" t="s">
        <v>2311</v>
      </c>
      <c r="I3656" s="14" t="s">
        <v>5571</v>
      </c>
      <c r="J3656" s="15">
        <v>2100</v>
      </c>
      <c r="K3656" s="15">
        <v>210</v>
      </c>
      <c r="L3656" s="14" t="s">
        <v>4945</v>
      </c>
      <c r="M3656" s="14">
        <v>2</v>
      </c>
      <c r="N3656" s="15">
        <v>1454.4480000000001</v>
      </c>
      <c r="O3656" s="14">
        <v>1454.4480000000001</v>
      </c>
      <c r="P3656" s="15">
        <v>738.13236000000018</v>
      </c>
      <c r="Q3656" s="15">
        <v>716.31563999999992</v>
      </c>
      <c r="R3656" s="15">
        <v>634.86655200000007</v>
      </c>
      <c r="S3656" s="15">
        <v>330.88692000000003</v>
      </c>
      <c r="T3656" s="15">
        <v>261.80063999999999</v>
      </c>
      <c r="U3656" s="15">
        <v>534.50963999999999</v>
      </c>
      <c r="V3656" s="15">
        <v>101.81136000000009</v>
      </c>
      <c r="W3656" s="14">
        <v>36.122281438000073</v>
      </c>
      <c r="X3656" s="14">
        <v>40.712813228000073</v>
      </c>
      <c r="Y3656" s="14" t="s">
        <v>6983</v>
      </c>
      <c r="Z3656" s="70" t="s">
        <v>5574</v>
      </c>
    </row>
    <row r="3657" spans="1:26" x14ac:dyDescent="0.25">
      <c r="A3657" s="14">
        <v>3399</v>
      </c>
      <c r="B3657" s="14" t="s">
        <v>2155</v>
      </c>
      <c r="C3657" s="14" t="s">
        <v>5018</v>
      </c>
      <c r="D3657" s="14" t="s">
        <v>2155</v>
      </c>
      <c r="E3657" s="14" t="s">
        <v>5021</v>
      </c>
      <c r="F3657" s="14" t="s">
        <v>5022</v>
      </c>
      <c r="G3657" s="14" t="s">
        <v>2314</v>
      </c>
      <c r="H3657" s="14" t="s">
        <v>2315</v>
      </c>
      <c r="I3657" s="14" t="s">
        <v>5571</v>
      </c>
      <c r="J3657" s="15">
        <v>550</v>
      </c>
      <c r="K3657" s="15">
        <v>370</v>
      </c>
      <c r="L3657" s="14" t="s">
        <v>4945</v>
      </c>
      <c r="M3657" s="14">
        <v>3</v>
      </c>
      <c r="N3657" s="15">
        <v>380.92685714285716</v>
      </c>
      <c r="O3657" s="14">
        <v>380.92685714285716</v>
      </c>
      <c r="P3657" s="15">
        <v>197.12964857142862</v>
      </c>
      <c r="Q3657" s="15">
        <v>183.79720857142854</v>
      </c>
      <c r="R3657" s="15">
        <v>161.2272922857143</v>
      </c>
      <c r="S3657" s="15">
        <v>86.66086</v>
      </c>
      <c r="T3657" s="15">
        <v>67.614517142857139</v>
      </c>
      <c r="U3657" s="15">
        <v>139.03830285714287</v>
      </c>
      <c r="V3657" s="15">
        <v>33.331099999999999</v>
      </c>
      <c r="W3657" s="14">
        <v>35.952095280000037</v>
      </c>
      <c r="X3657" s="14">
        <v>40.87028945000003</v>
      </c>
      <c r="Y3657" s="14" t="s">
        <v>6984</v>
      </c>
      <c r="Z3657" s="70" t="s">
        <v>5574</v>
      </c>
    </row>
    <row r="3658" spans="1:26" x14ac:dyDescent="0.25">
      <c r="A3658" s="14">
        <v>3401</v>
      </c>
      <c r="B3658" s="14" t="s">
        <v>2155</v>
      </c>
      <c r="C3658" s="14" t="s">
        <v>5018</v>
      </c>
      <c r="D3658" s="14" t="s">
        <v>2155</v>
      </c>
      <c r="E3658" s="14" t="s">
        <v>5021</v>
      </c>
      <c r="F3658" s="14" t="s">
        <v>5022</v>
      </c>
      <c r="G3658" s="14" t="s">
        <v>2318</v>
      </c>
      <c r="H3658" s="14" t="s">
        <v>2319</v>
      </c>
      <c r="I3658" s="14" t="s">
        <v>5571</v>
      </c>
      <c r="J3658" s="15">
        <v>2500</v>
      </c>
      <c r="K3658" s="15">
        <v>240</v>
      </c>
      <c r="L3658" s="14" t="s">
        <v>4945</v>
      </c>
      <c r="M3658" s="14">
        <v>2</v>
      </c>
      <c r="N3658" s="15">
        <v>1731.4857142857143</v>
      </c>
      <c r="O3658" s="14">
        <v>1731.4857142857143</v>
      </c>
      <c r="P3658" s="15">
        <v>870.07157142857136</v>
      </c>
      <c r="Q3658" s="15">
        <v>861.41414285714291</v>
      </c>
      <c r="R3658" s="15">
        <v>744.53885714285707</v>
      </c>
      <c r="S3658" s="15">
        <v>393.91300000000001</v>
      </c>
      <c r="T3658" s="15">
        <v>346.29714285714289</v>
      </c>
      <c r="U3658" s="15">
        <v>597.36257142857141</v>
      </c>
      <c r="V3658" s="15">
        <v>147.17628571428571</v>
      </c>
      <c r="W3658" s="14">
        <v>36.006192818000045</v>
      </c>
      <c r="X3658" s="14">
        <v>40.759936088000075</v>
      </c>
      <c r="Y3658" s="14" t="s">
        <v>6985</v>
      </c>
      <c r="Z3658" s="70" t="s">
        <v>5574</v>
      </c>
    </row>
    <row r="3659" spans="1:26" x14ac:dyDescent="0.25">
      <c r="A3659" s="14">
        <v>3402</v>
      </c>
      <c r="B3659" s="14" t="s">
        <v>2155</v>
      </c>
      <c r="C3659" s="14" t="s">
        <v>5018</v>
      </c>
      <c r="D3659" s="14" t="s">
        <v>2155</v>
      </c>
      <c r="E3659" s="14" t="s">
        <v>5021</v>
      </c>
      <c r="F3659" s="14" t="s">
        <v>5022</v>
      </c>
      <c r="G3659" s="14" t="s">
        <v>2320</v>
      </c>
      <c r="H3659" s="14" t="s">
        <v>2321</v>
      </c>
      <c r="I3659" s="14" t="s">
        <v>5571</v>
      </c>
      <c r="J3659" s="15">
        <v>2500</v>
      </c>
      <c r="K3659" s="15">
        <v>1635</v>
      </c>
      <c r="L3659" s="14" t="s">
        <v>4945</v>
      </c>
      <c r="M3659" s="14">
        <v>3</v>
      </c>
      <c r="N3659" s="15">
        <v>1731.4857142857143</v>
      </c>
      <c r="O3659" s="14">
        <v>1731.4857142857143</v>
      </c>
      <c r="P3659" s="15">
        <v>857.08542857142857</v>
      </c>
      <c r="Q3659" s="15">
        <v>874.4002857142857</v>
      </c>
      <c r="R3659" s="15">
        <v>744.53885714285707</v>
      </c>
      <c r="S3659" s="15">
        <v>398.24171428571429</v>
      </c>
      <c r="T3659" s="15">
        <v>346.29714285714289</v>
      </c>
      <c r="U3659" s="15">
        <v>640.64971428571425</v>
      </c>
      <c r="V3659" s="15">
        <v>103.88914285714286</v>
      </c>
      <c r="W3659" s="14">
        <v>35.994214730000067</v>
      </c>
      <c r="X3659" s="14">
        <v>40.814371883000035</v>
      </c>
      <c r="Y3659" s="14" t="s">
        <v>6986</v>
      </c>
      <c r="Z3659" s="70" t="s">
        <v>5574</v>
      </c>
    </row>
    <row r="3660" spans="1:26" x14ac:dyDescent="0.25">
      <c r="A3660" s="14">
        <v>3403</v>
      </c>
      <c r="B3660" s="14" t="s">
        <v>2155</v>
      </c>
      <c r="C3660" s="14" t="s">
        <v>5018</v>
      </c>
      <c r="D3660" s="14" t="s">
        <v>2155</v>
      </c>
      <c r="E3660" s="14" t="s">
        <v>5021</v>
      </c>
      <c r="F3660" s="14" t="s">
        <v>5022</v>
      </c>
      <c r="G3660" s="14" t="s">
        <v>2322</v>
      </c>
      <c r="H3660" s="14" t="s">
        <v>2323</v>
      </c>
      <c r="I3660" s="14" t="s">
        <v>5571</v>
      </c>
      <c r="J3660" s="15">
        <v>1000</v>
      </c>
      <c r="K3660" s="15">
        <v>185</v>
      </c>
      <c r="L3660" s="14" t="s">
        <v>4945</v>
      </c>
      <c r="M3660" s="14">
        <v>3</v>
      </c>
      <c r="N3660" s="15">
        <v>692.59428571428566</v>
      </c>
      <c r="O3660" s="14">
        <v>692.59428571428566</v>
      </c>
      <c r="P3660" s="15">
        <v>342.83417142857138</v>
      </c>
      <c r="Q3660" s="15">
        <v>349.76011428571428</v>
      </c>
      <c r="R3660" s="15">
        <v>297.81554285714282</v>
      </c>
      <c r="S3660" s="15">
        <v>159.2966857142857</v>
      </c>
      <c r="T3660" s="15">
        <v>138.51885714285714</v>
      </c>
      <c r="U3660" s="15">
        <v>256.2598857142857</v>
      </c>
      <c r="V3660" s="15">
        <v>41.555657142857136</v>
      </c>
      <c r="W3660" s="14">
        <v>36.089998044000026</v>
      </c>
      <c r="X3660" s="14">
        <v>40.497619867000026</v>
      </c>
      <c r="Y3660" s="14" t="s">
        <v>6987</v>
      </c>
      <c r="Z3660" s="70" t="s">
        <v>5574</v>
      </c>
    </row>
    <row r="3661" spans="1:26" x14ac:dyDescent="0.25">
      <c r="A3661" s="14">
        <v>3400</v>
      </c>
      <c r="B3661" s="14" t="s">
        <v>2155</v>
      </c>
      <c r="C3661" s="14" t="s">
        <v>5018</v>
      </c>
      <c r="D3661" s="14" t="s">
        <v>2155</v>
      </c>
      <c r="E3661" s="14" t="s">
        <v>5021</v>
      </c>
      <c r="F3661" s="14" t="s">
        <v>5022</v>
      </c>
      <c r="G3661" s="14" t="s">
        <v>2316</v>
      </c>
      <c r="H3661" s="14" t="s">
        <v>2317</v>
      </c>
      <c r="I3661" s="14" t="s">
        <v>5837</v>
      </c>
      <c r="J3661" s="15">
        <v>13000</v>
      </c>
      <c r="K3661" s="15">
        <v>1850</v>
      </c>
      <c r="L3661" s="14" t="s">
        <v>4945</v>
      </c>
      <c r="M3661" s="14">
        <v>3</v>
      </c>
      <c r="N3661" s="15">
        <v>9003.7257142857143</v>
      </c>
      <c r="O3661" s="14">
        <v>9003.7257142857143</v>
      </c>
      <c r="P3661" s="15">
        <v>4524.3721714285712</v>
      </c>
      <c r="Q3661" s="15">
        <v>4479.3535428571431</v>
      </c>
      <c r="R3661" s="15">
        <v>3871.6020571428576</v>
      </c>
      <c r="S3661" s="15">
        <v>2048.3476000000001</v>
      </c>
      <c r="T3661" s="15">
        <v>1800.745142857143</v>
      </c>
      <c r="U3661" s="15">
        <v>3128.7946857142852</v>
      </c>
      <c r="V3661" s="15">
        <v>742.80737142857151</v>
      </c>
      <c r="W3661" s="14">
        <v>36.081039145000034</v>
      </c>
      <c r="X3661" s="14">
        <v>40.656478901000071</v>
      </c>
      <c r="Y3661" s="14" t="s">
        <v>8087</v>
      </c>
      <c r="Z3661" s="70" t="s">
        <v>5574</v>
      </c>
    </row>
    <row r="3662" spans="1:26" x14ac:dyDescent="0.25">
      <c r="A3662" s="14">
        <v>3406</v>
      </c>
      <c r="B3662" s="14" t="s">
        <v>2155</v>
      </c>
      <c r="C3662" s="14" t="s">
        <v>5018</v>
      </c>
      <c r="D3662" s="14" t="s">
        <v>2155</v>
      </c>
      <c r="E3662" s="14" t="s">
        <v>5021</v>
      </c>
      <c r="F3662" s="14" t="s">
        <v>5022</v>
      </c>
      <c r="G3662" s="14" t="s">
        <v>2328</v>
      </c>
      <c r="H3662" s="14" t="s">
        <v>2329</v>
      </c>
      <c r="I3662" s="14" t="s">
        <v>5571</v>
      </c>
      <c r="J3662" s="15">
        <v>0</v>
      </c>
      <c r="K3662" s="15">
        <v>0</v>
      </c>
      <c r="L3662" s="14" t="s">
        <v>4945</v>
      </c>
      <c r="M3662" s="14">
        <v>0</v>
      </c>
      <c r="N3662" s="15">
        <v>0</v>
      </c>
      <c r="O3662" s="14">
        <v>0</v>
      </c>
      <c r="P3662" s="15">
        <v>0</v>
      </c>
      <c r="Q3662" s="15">
        <v>0</v>
      </c>
      <c r="R3662" s="15">
        <v>0</v>
      </c>
      <c r="S3662" s="15">
        <v>0</v>
      </c>
      <c r="T3662" s="15">
        <v>0</v>
      </c>
      <c r="U3662" s="15">
        <v>0</v>
      </c>
      <c r="V3662" s="15">
        <v>0</v>
      </c>
      <c r="W3662" s="14">
        <v>35.915349892000052</v>
      </c>
      <c r="X3662" s="14">
        <v>40.845784010000045</v>
      </c>
      <c r="Y3662" s="14" t="s">
        <v>8088</v>
      </c>
      <c r="Z3662" s="70" t="s">
        <v>5574</v>
      </c>
    </row>
    <row r="3663" spans="1:26" x14ac:dyDescent="0.25">
      <c r="A3663" s="14">
        <v>3405</v>
      </c>
      <c r="B3663" s="14" t="s">
        <v>2155</v>
      </c>
      <c r="C3663" s="14" t="s">
        <v>5018</v>
      </c>
      <c r="D3663" s="14" t="s">
        <v>2155</v>
      </c>
      <c r="E3663" s="14" t="s">
        <v>5021</v>
      </c>
      <c r="F3663" s="14" t="s">
        <v>5022</v>
      </c>
      <c r="G3663" s="14" t="s">
        <v>2326</v>
      </c>
      <c r="H3663" s="14" t="s">
        <v>2327</v>
      </c>
      <c r="I3663" s="14" t="s">
        <v>5837</v>
      </c>
      <c r="J3663" s="15">
        <v>15000</v>
      </c>
      <c r="K3663" s="15">
        <v>1500</v>
      </c>
      <c r="L3663" s="14" t="s">
        <v>4945</v>
      </c>
      <c r="M3663" s="14">
        <v>3</v>
      </c>
      <c r="N3663" s="15">
        <v>10388.914285714285</v>
      </c>
      <c r="O3663" s="14">
        <v>10388.914285714285</v>
      </c>
      <c r="P3663" s="15">
        <v>5246.4017142857138</v>
      </c>
      <c r="Q3663" s="15">
        <v>5142.5125714285714</v>
      </c>
      <c r="R3663" s="15">
        <v>4467.2331428571424</v>
      </c>
      <c r="S3663" s="15">
        <v>2389.4502857142857</v>
      </c>
      <c r="T3663" s="15">
        <v>2077.7828571428572</v>
      </c>
      <c r="U3663" s="15">
        <v>3791.9537142857139</v>
      </c>
      <c r="V3663" s="15">
        <v>675.27942857142853</v>
      </c>
      <c r="W3663" s="14">
        <v>36.050661699000045</v>
      </c>
      <c r="X3663" s="14">
        <v>40.738802166000028</v>
      </c>
      <c r="Y3663" s="14" t="s">
        <v>9069</v>
      </c>
      <c r="Z3663" s="70" t="s">
        <v>5574</v>
      </c>
    </row>
    <row r="3664" spans="1:26" x14ac:dyDescent="0.25">
      <c r="A3664" s="14">
        <v>3398</v>
      </c>
      <c r="B3664" s="14" t="s">
        <v>2155</v>
      </c>
      <c r="C3664" s="14" t="s">
        <v>5018</v>
      </c>
      <c r="D3664" s="14" t="s">
        <v>2155</v>
      </c>
      <c r="E3664" s="14" t="s">
        <v>5021</v>
      </c>
      <c r="F3664" s="14" t="s">
        <v>5022</v>
      </c>
      <c r="G3664" s="14" t="s">
        <v>2312</v>
      </c>
      <c r="H3664" s="14" t="s">
        <v>2313</v>
      </c>
      <c r="I3664" s="14" t="s">
        <v>5571</v>
      </c>
      <c r="J3664" s="15">
        <v>3700</v>
      </c>
      <c r="K3664" s="15">
        <v>360</v>
      </c>
      <c r="L3664" s="14" t="s">
        <v>4945</v>
      </c>
      <c r="M3664" s="14">
        <v>2</v>
      </c>
      <c r="N3664" s="15">
        <v>2562.598857142857</v>
      </c>
      <c r="O3664" s="14">
        <v>2562.598857142857</v>
      </c>
      <c r="P3664" s="15">
        <v>1300.5189200000002</v>
      </c>
      <c r="Q3664" s="15">
        <v>1262.0799371428568</v>
      </c>
      <c r="R3664" s="15">
        <v>1101.9175085714285</v>
      </c>
      <c r="S3664" s="15">
        <v>582.99123999999995</v>
      </c>
      <c r="T3664" s="15">
        <v>512.5197714285714</v>
      </c>
      <c r="U3664" s="15">
        <v>941.75507999999991</v>
      </c>
      <c r="V3664" s="15">
        <v>160.16242857142856</v>
      </c>
      <c r="W3664" s="14">
        <v>36.16389743700006</v>
      </c>
      <c r="X3664" s="14">
        <v>41.007188005000046</v>
      </c>
      <c r="Y3664" s="14" t="s">
        <v>13922</v>
      </c>
      <c r="Z3664" s="70" t="s">
        <v>5574</v>
      </c>
    </row>
    <row r="3665" spans="1:26" x14ac:dyDescent="0.25">
      <c r="A3665" s="14">
        <v>3404</v>
      </c>
      <c r="B3665" s="14" t="s">
        <v>2155</v>
      </c>
      <c r="C3665" s="14" t="s">
        <v>5018</v>
      </c>
      <c r="D3665" s="14" t="s">
        <v>2155</v>
      </c>
      <c r="E3665" s="14" t="s">
        <v>5021</v>
      </c>
      <c r="F3665" s="14" t="s">
        <v>5022</v>
      </c>
      <c r="G3665" s="14" t="s">
        <v>2324</v>
      </c>
      <c r="H3665" s="14" t="s">
        <v>2325</v>
      </c>
      <c r="I3665" s="14" t="s">
        <v>5571</v>
      </c>
      <c r="J3665" s="15">
        <v>3400</v>
      </c>
      <c r="K3665" s="15">
        <v>330</v>
      </c>
      <c r="L3665" s="14" t="s">
        <v>4945</v>
      </c>
      <c r="M3665" s="14">
        <v>2</v>
      </c>
      <c r="N3665" s="15">
        <v>2354.8205714285714</v>
      </c>
      <c r="O3665" s="14">
        <v>2354.8205714285714</v>
      </c>
      <c r="P3665" s="15">
        <v>1183.297337142857</v>
      </c>
      <c r="Q3665" s="15">
        <v>1171.5232342857144</v>
      </c>
      <c r="R3665" s="15">
        <v>1012.5728457142858</v>
      </c>
      <c r="S3665" s="15">
        <v>535.72167999999999</v>
      </c>
      <c r="T3665" s="15">
        <v>470.96411428571429</v>
      </c>
      <c r="U3665" s="15">
        <v>800.63899428571392</v>
      </c>
      <c r="V3665" s="15">
        <v>211.93385142857142</v>
      </c>
      <c r="W3665" s="14">
        <v>36.099502406000056</v>
      </c>
      <c r="X3665" s="14">
        <v>40.716982310000049</v>
      </c>
      <c r="Y3665" s="14" t="s">
        <v>13923</v>
      </c>
      <c r="Z3665" s="70" t="s">
        <v>5574</v>
      </c>
    </row>
    <row r="3666" spans="1:26" x14ac:dyDescent="0.25">
      <c r="A3666" s="14">
        <v>3411</v>
      </c>
      <c r="B3666" s="14" t="s">
        <v>2155</v>
      </c>
      <c r="C3666" s="14" t="s">
        <v>5018</v>
      </c>
      <c r="D3666" s="14" t="s">
        <v>2155</v>
      </c>
      <c r="E3666" s="14" t="s">
        <v>5023</v>
      </c>
      <c r="F3666" s="14" t="s">
        <v>2343</v>
      </c>
      <c r="G3666" s="14" t="s">
        <v>2338</v>
      </c>
      <c r="H3666" s="14" t="s">
        <v>2339</v>
      </c>
      <c r="I3666" s="14" t="s">
        <v>5571</v>
      </c>
      <c r="J3666" s="15">
        <v>400</v>
      </c>
      <c r="K3666" s="15">
        <v>260</v>
      </c>
      <c r="L3666" s="14" t="s">
        <v>4945</v>
      </c>
      <c r="M3666" s="14">
        <v>4</v>
      </c>
      <c r="N3666" s="15">
        <v>277.0420168067227</v>
      </c>
      <c r="O3666" s="14">
        <v>277.0420168067227</v>
      </c>
      <c r="P3666" s="15">
        <v>137.13579831932773</v>
      </c>
      <c r="Q3666" s="15">
        <v>139.90621848739497</v>
      </c>
      <c r="R3666" s="15">
        <v>98.800109243697477</v>
      </c>
      <c r="S3666" s="15">
        <v>50.906470588235294</v>
      </c>
      <c r="T3666" s="15">
        <v>41.902605042016809</v>
      </c>
      <c r="U3666" s="15">
        <v>136.09689075630251</v>
      </c>
      <c r="V3666" s="15">
        <v>12.813193277310925</v>
      </c>
      <c r="W3666" s="14">
        <v>35.842621648000033</v>
      </c>
      <c r="X3666" s="14">
        <v>40.927589492000038</v>
      </c>
      <c r="Y3666" s="14" t="s">
        <v>6988</v>
      </c>
      <c r="Z3666" s="70" t="s">
        <v>5574</v>
      </c>
    </row>
    <row r="3667" spans="1:26" x14ac:dyDescent="0.25">
      <c r="A3667" s="14">
        <v>3407</v>
      </c>
      <c r="B3667" s="14" t="s">
        <v>2155</v>
      </c>
      <c r="C3667" s="14" t="s">
        <v>5018</v>
      </c>
      <c r="D3667" s="14" t="s">
        <v>2155</v>
      </c>
      <c r="E3667" s="14" t="s">
        <v>5023</v>
      </c>
      <c r="F3667" s="14" t="s">
        <v>2343</v>
      </c>
      <c r="G3667" s="14" t="s">
        <v>2330</v>
      </c>
      <c r="H3667" s="14" t="s">
        <v>2331</v>
      </c>
      <c r="I3667" s="14" t="s">
        <v>5571</v>
      </c>
      <c r="J3667" s="15">
        <v>3700</v>
      </c>
      <c r="K3667" s="15">
        <v>380</v>
      </c>
      <c r="L3667" s="14" t="s">
        <v>4945</v>
      </c>
      <c r="M3667" s="14">
        <v>3</v>
      </c>
      <c r="N3667" s="15">
        <v>2562.6386554621849</v>
      </c>
      <c r="O3667" s="14">
        <v>2562.6386554621849</v>
      </c>
      <c r="P3667" s="15">
        <v>1268.5061344537814</v>
      </c>
      <c r="Q3667" s="15">
        <v>1294.1325210084035</v>
      </c>
      <c r="R3667" s="15">
        <v>963.87246428571427</v>
      </c>
      <c r="S3667" s="15">
        <v>512.52773109243697</v>
      </c>
      <c r="T3667" s="15">
        <v>394.00569327731091</v>
      </c>
      <c r="U3667" s="15">
        <v>1198.0335714285716</v>
      </c>
      <c r="V3667" s="15">
        <v>124.92863445378153</v>
      </c>
      <c r="W3667" s="14">
        <v>35.816919674000076</v>
      </c>
      <c r="X3667" s="14">
        <v>40.880940727000052</v>
      </c>
      <c r="Y3667" s="14" t="s">
        <v>8089</v>
      </c>
      <c r="Z3667" s="70" t="s">
        <v>5574</v>
      </c>
    </row>
    <row r="3668" spans="1:26" x14ac:dyDescent="0.25">
      <c r="A3668" s="14">
        <v>3410</v>
      </c>
      <c r="B3668" s="14" t="s">
        <v>2155</v>
      </c>
      <c r="C3668" s="14" t="s">
        <v>5018</v>
      </c>
      <c r="D3668" s="14" t="s">
        <v>2155</v>
      </c>
      <c r="E3668" s="14" t="s">
        <v>5023</v>
      </c>
      <c r="F3668" s="14" t="s">
        <v>2343</v>
      </c>
      <c r="G3668" s="14" t="s">
        <v>2336</v>
      </c>
      <c r="H3668" s="14" t="s">
        <v>2337</v>
      </c>
      <c r="I3668" s="14" t="s">
        <v>5571</v>
      </c>
      <c r="J3668" s="15">
        <v>2700</v>
      </c>
      <c r="K3668" s="15">
        <v>280</v>
      </c>
      <c r="L3668" s="14" t="s">
        <v>4945</v>
      </c>
      <c r="M3668" s="14">
        <v>3</v>
      </c>
      <c r="N3668" s="15">
        <v>1870.0336134453783</v>
      </c>
      <c r="O3668" s="14">
        <v>1870.0336134453783</v>
      </c>
      <c r="P3668" s="15">
        <v>939.69189075630243</v>
      </c>
      <c r="Q3668" s="15">
        <v>930.34172268907582</v>
      </c>
      <c r="R3668" s="15">
        <v>804.11445378151268</v>
      </c>
      <c r="S3668" s="15">
        <v>430.10773109243701</v>
      </c>
      <c r="T3668" s="15">
        <v>374.00672268907567</v>
      </c>
      <c r="U3668" s="15">
        <v>691.9124369747899</v>
      </c>
      <c r="V3668" s="15">
        <v>112.2020168067227</v>
      </c>
      <c r="W3668" s="14">
        <v>35.854565911000066</v>
      </c>
      <c r="X3668" s="14">
        <v>40.882486128000039</v>
      </c>
      <c r="Y3668" s="14" t="s">
        <v>8090</v>
      </c>
      <c r="Z3668" s="70" t="s">
        <v>5574</v>
      </c>
    </row>
    <row r="3669" spans="1:26" x14ac:dyDescent="0.25">
      <c r="A3669" s="14">
        <v>3408</v>
      </c>
      <c r="B3669" s="14" t="s">
        <v>2155</v>
      </c>
      <c r="C3669" s="14" t="s">
        <v>5018</v>
      </c>
      <c r="D3669" s="14" t="s">
        <v>2155</v>
      </c>
      <c r="E3669" s="14" t="s">
        <v>5023</v>
      </c>
      <c r="F3669" s="14" t="s">
        <v>2343</v>
      </c>
      <c r="G3669" s="14" t="s">
        <v>2332</v>
      </c>
      <c r="H3669" s="14" t="s">
        <v>2333</v>
      </c>
      <c r="I3669" s="14" t="s">
        <v>5571</v>
      </c>
      <c r="J3669" s="15">
        <v>3700</v>
      </c>
      <c r="K3669" s="15">
        <v>380</v>
      </c>
      <c r="L3669" s="14" t="s">
        <v>4945</v>
      </c>
      <c r="M3669" s="14">
        <v>4</v>
      </c>
      <c r="N3669" s="15">
        <v>2562.6386554621849</v>
      </c>
      <c r="O3669" s="14">
        <v>2562.6386554621849</v>
      </c>
      <c r="P3669" s="15">
        <v>1332.5721008403361</v>
      </c>
      <c r="Q3669" s="15">
        <v>1230.0665546218488</v>
      </c>
      <c r="R3669" s="15">
        <v>1108.9818781512606</v>
      </c>
      <c r="S3669" s="15">
        <v>589.40689075630257</v>
      </c>
      <c r="T3669" s="15">
        <v>493.30794117647059</v>
      </c>
      <c r="U3669" s="15">
        <v>954.58289915966373</v>
      </c>
      <c r="V3669" s="15">
        <v>153.7583193277311</v>
      </c>
      <c r="W3669" s="14">
        <v>35.901900152000053</v>
      </c>
      <c r="X3669" s="14">
        <v>40.887259568000047</v>
      </c>
      <c r="Y3669" s="14" t="s">
        <v>8632</v>
      </c>
      <c r="Z3669" s="70" t="s">
        <v>5574</v>
      </c>
    </row>
    <row r="3670" spans="1:26" x14ac:dyDescent="0.25">
      <c r="A3670" s="14">
        <v>3412</v>
      </c>
      <c r="B3670" s="14" t="s">
        <v>2155</v>
      </c>
      <c r="C3670" s="14" t="s">
        <v>5018</v>
      </c>
      <c r="D3670" s="14" t="s">
        <v>2155</v>
      </c>
      <c r="E3670" s="14" t="s">
        <v>5023</v>
      </c>
      <c r="F3670" s="14" t="s">
        <v>2343</v>
      </c>
      <c r="G3670" s="14" t="s">
        <v>2340</v>
      </c>
      <c r="H3670" s="14" t="s">
        <v>2341</v>
      </c>
      <c r="I3670" s="14" t="s">
        <v>5571</v>
      </c>
      <c r="J3670" s="15">
        <v>2200</v>
      </c>
      <c r="K3670" s="15">
        <v>0</v>
      </c>
      <c r="L3670" s="14" t="s">
        <v>4945</v>
      </c>
      <c r="M3670" s="14">
        <v>3</v>
      </c>
      <c r="N3670" s="15">
        <v>1523.7310924369749</v>
      </c>
      <c r="O3670" s="14">
        <v>1523.7310924369749</v>
      </c>
      <c r="P3670" s="15">
        <v>739.0095798319328</v>
      </c>
      <c r="Q3670" s="15">
        <v>784.72151260504211</v>
      </c>
      <c r="R3670" s="15">
        <v>520.54463445378155</v>
      </c>
      <c r="S3670" s="15">
        <v>274.27159663865547</v>
      </c>
      <c r="T3670" s="15">
        <v>211.41768907563028</v>
      </c>
      <c r="U3670" s="15">
        <v>796.14949579831932</v>
      </c>
      <c r="V3670" s="15">
        <v>59.044579831932765</v>
      </c>
      <c r="W3670" s="14">
        <v>35.862288042000046</v>
      </c>
      <c r="X3670" s="14">
        <v>40.848663330000079</v>
      </c>
      <c r="Y3670" s="14" t="s">
        <v>8633</v>
      </c>
      <c r="Z3670" s="70" t="s">
        <v>5574</v>
      </c>
    </row>
    <row r="3671" spans="1:26" x14ac:dyDescent="0.25">
      <c r="A3671" s="14">
        <v>3413</v>
      </c>
      <c r="B3671" s="14" t="s">
        <v>2155</v>
      </c>
      <c r="C3671" s="14" t="s">
        <v>5018</v>
      </c>
      <c r="D3671" s="14" t="s">
        <v>2155</v>
      </c>
      <c r="E3671" s="14" t="s">
        <v>5023</v>
      </c>
      <c r="F3671" s="14" t="s">
        <v>2343</v>
      </c>
      <c r="G3671" s="14" t="s">
        <v>2342</v>
      </c>
      <c r="H3671" s="14" t="s">
        <v>2343</v>
      </c>
      <c r="I3671" s="14" t="s">
        <v>5837</v>
      </c>
      <c r="J3671" s="15">
        <v>17000</v>
      </c>
      <c r="K3671" s="15">
        <v>6425</v>
      </c>
      <c r="L3671" s="14" t="s">
        <v>4945</v>
      </c>
      <c r="M3671" s="14">
        <v>4</v>
      </c>
      <c r="N3671" s="15">
        <v>11774.285714285714</v>
      </c>
      <c r="O3671" s="14">
        <v>11774.285714285714</v>
      </c>
      <c r="P3671" s="15">
        <v>5916.5785714285703</v>
      </c>
      <c r="Q3671" s="15">
        <v>5857.7071428571435</v>
      </c>
      <c r="R3671" s="15">
        <v>4584.6125000000002</v>
      </c>
      <c r="S3671" s="15">
        <v>2369.5749999999998</v>
      </c>
      <c r="T3671" s="15">
        <v>1986.9107142857142</v>
      </c>
      <c r="U3671" s="15">
        <v>5165.9678571428567</v>
      </c>
      <c r="V3671" s="15">
        <v>632.86785714285713</v>
      </c>
      <c r="W3671" s="14">
        <v>35.758981108000057</v>
      </c>
      <c r="X3671" s="14">
        <v>40.767740976000027</v>
      </c>
      <c r="Y3671" s="14" t="s">
        <v>8634</v>
      </c>
      <c r="Z3671" s="70" t="s">
        <v>5574</v>
      </c>
    </row>
    <row r="3672" spans="1:26" x14ac:dyDescent="0.25">
      <c r="A3672" s="14">
        <v>3409</v>
      </c>
      <c r="B3672" s="14" t="s">
        <v>2155</v>
      </c>
      <c r="C3672" s="14" t="s">
        <v>5018</v>
      </c>
      <c r="D3672" s="14" t="s">
        <v>2155</v>
      </c>
      <c r="E3672" s="14" t="s">
        <v>5023</v>
      </c>
      <c r="F3672" s="14" t="s">
        <v>2343</v>
      </c>
      <c r="G3672" s="14" t="s">
        <v>2334</v>
      </c>
      <c r="H3672" s="14" t="s">
        <v>2335</v>
      </c>
      <c r="I3672" s="14" t="s">
        <v>5571</v>
      </c>
      <c r="J3672" s="15">
        <v>6000</v>
      </c>
      <c r="K3672" s="15">
        <v>610</v>
      </c>
      <c r="L3672" s="14" t="s">
        <v>4945</v>
      </c>
      <c r="M3672" s="14">
        <v>2</v>
      </c>
      <c r="N3672" s="15">
        <v>4155.6302521008402</v>
      </c>
      <c r="O3672" s="14">
        <v>4155.6302521008402</v>
      </c>
      <c r="P3672" s="15">
        <v>2057.0369747899158</v>
      </c>
      <c r="Q3672" s="15">
        <v>2098.5932773109243</v>
      </c>
      <c r="R3672" s="15">
        <v>1444.6009663865548</v>
      </c>
      <c r="S3672" s="15">
        <v>742.81890756302516</v>
      </c>
      <c r="T3672" s="15">
        <v>607.76092436974784</v>
      </c>
      <c r="U3672" s="15">
        <v>2093.3987394957985</v>
      </c>
      <c r="V3672" s="15">
        <v>192.19789915966385</v>
      </c>
      <c r="W3672" s="14">
        <v>36.060517357000037</v>
      </c>
      <c r="X3672" s="14">
        <v>41.255814592000036</v>
      </c>
      <c r="Y3672" s="14" t="s">
        <v>13924</v>
      </c>
      <c r="Z3672" s="70" t="s">
        <v>5574</v>
      </c>
    </row>
    <row r="3673" spans="1:26" x14ac:dyDescent="0.25">
      <c r="A3673" s="14">
        <v>3422</v>
      </c>
      <c r="B3673" s="14" t="s">
        <v>2155</v>
      </c>
      <c r="C3673" s="14" t="s">
        <v>5018</v>
      </c>
      <c r="D3673" s="14" t="s">
        <v>2155</v>
      </c>
      <c r="E3673" s="14" t="s">
        <v>5024</v>
      </c>
      <c r="F3673" s="14" t="s">
        <v>5025</v>
      </c>
      <c r="G3673" s="14" t="s">
        <v>2360</v>
      </c>
      <c r="H3673" s="14" t="s">
        <v>2361</v>
      </c>
      <c r="I3673" s="14" t="s">
        <v>5571</v>
      </c>
      <c r="J3673" s="15">
        <v>470</v>
      </c>
      <c r="K3673" s="15">
        <v>0</v>
      </c>
      <c r="L3673" s="14" t="s">
        <v>4945</v>
      </c>
      <c r="M3673" s="14">
        <v>2</v>
      </c>
      <c r="N3673" s="15">
        <v>470</v>
      </c>
      <c r="O3673" s="14">
        <v>470</v>
      </c>
      <c r="P3673" s="15">
        <v>242.05</v>
      </c>
      <c r="Q3673" s="15">
        <v>227.95</v>
      </c>
      <c r="R3673" s="15">
        <v>202.10000000000002</v>
      </c>
      <c r="S3673" s="15">
        <v>108.10000000000001</v>
      </c>
      <c r="T3673" s="15">
        <v>94</v>
      </c>
      <c r="U3673" s="15">
        <v>173.9</v>
      </c>
      <c r="V3673" s="15">
        <v>28.2</v>
      </c>
      <c r="W3673" s="14">
        <v>36.643224882000027</v>
      </c>
      <c r="X3673" s="14">
        <v>41.161746076000043</v>
      </c>
      <c r="Y3673" s="14" t="s">
        <v>6989</v>
      </c>
      <c r="Z3673" s="70" t="s">
        <v>5574</v>
      </c>
    </row>
    <row r="3674" spans="1:26" x14ac:dyDescent="0.25">
      <c r="A3674" s="14">
        <v>3424</v>
      </c>
      <c r="B3674" s="14" t="s">
        <v>2155</v>
      </c>
      <c r="C3674" s="14" t="s">
        <v>5018</v>
      </c>
      <c r="D3674" s="14" t="s">
        <v>2155</v>
      </c>
      <c r="E3674" s="14" t="s">
        <v>5024</v>
      </c>
      <c r="F3674" s="14" t="s">
        <v>5025</v>
      </c>
      <c r="G3674" s="14" t="s">
        <v>2364</v>
      </c>
      <c r="H3674" s="14" t="s">
        <v>2365</v>
      </c>
      <c r="I3674" s="14" t="s">
        <v>5571</v>
      </c>
      <c r="J3674" s="15">
        <v>10</v>
      </c>
      <c r="K3674" s="15">
        <v>0</v>
      </c>
      <c r="L3674" s="14" t="s">
        <v>4945</v>
      </c>
      <c r="M3674" s="14">
        <v>2</v>
      </c>
      <c r="N3674" s="15">
        <v>10</v>
      </c>
      <c r="O3674" s="14">
        <v>10</v>
      </c>
      <c r="P3674" s="15">
        <v>5.15</v>
      </c>
      <c r="Q3674" s="15">
        <v>4.8499999999999996</v>
      </c>
      <c r="R3674" s="15">
        <v>4.3</v>
      </c>
      <c r="S3674" s="15">
        <v>2.25</v>
      </c>
      <c r="T3674" s="15">
        <v>2</v>
      </c>
      <c r="U3674" s="15">
        <v>3.65</v>
      </c>
      <c r="V3674" s="15">
        <v>0.65</v>
      </c>
      <c r="W3674" s="14">
        <v>36.701474832000031</v>
      </c>
      <c r="X3674" s="14">
        <v>41.168662487000063</v>
      </c>
      <c r="Y3674" s="14" t="s">
        <v>6990</v>
      </c>
      <c r="Z3674" s="70" t="s">
        <v>5574</v>
      </c>
    </row>
    <row r="3675" spans="1:26" x14ac:dyDescent="0.25">
      <c r="A3675" s="14">
        <v>3430</v>
      </c>
      <c r="B3675" s="14" t="s">
        <v>2155</v>
      </c>
      <c r="C3675" s="14" t="s">
        <v>5018</v>
      </c>
      <c r="D3675" s="14" t="s">
        <v>2155</v>
      </c>
      <c r="E3675" s="14" t="s">
        <v>5024</v>
      </c>
      <c r="F3675" s="14" t="s">
        <v>5025</v>
      </c>
      <c r="G3675" s="14" t="s">
        <v>2376</v>
      </c>
      <c r="H3675" s="14" t="s">
        <v>2377</v>
      </c>
      <c r="I3675" s="14" t="s">
        <v>5837</v>
      </c>
      <c r="J3675" s="15">
        <v>70</v>
      </c>
      <c r="K3675" s="15">
        <v>45</v>
      </c>
      <c r="L3675" s="14" t="s">
        <v>4945</v>
      </c>
      <c r="M3675" s="14">
        <v>3</v>
      </c>
      <c r="N3675" s="15">
        <v>70</v>
      </c>
      <c r="O3675" s="14">
        <v>70</v>
      </c>
      <c r="P3675" s="15">
        <v>36.050000000000004</v>
      </c>
      <c r="Q3675" s="15">
        <v>33.949999999999996</v>
      </c>
      <c r="R3675" s="15">
        <v>30.1</v>
      </c>
      <c r="S3675" s="15">
        <v>16.100000000000001</v>
      </c>
      <c r="T3675" s="15">
        <v>14</v>
      </c>
      <c r="U3675" s="15">
        <v>25.9</v>
      </c>
      <c r="V3675" s="15">
        <v>4.2</v>
      </c>
      <c r="W3675" s="14">
        <v>36.697111308000046</v>
      </c>
      <c r="X3675" s="14">
        <v>41.034957380000037</v>
      </c>
      <c r="Y3675" s="14" t="s">
        <v>6991</v>
      </c>
      <c r="Z3675" s="70" t="s">
        <v>5574</v>
      </c>
    </row>
    <row r="3676" spans="1:26" x14ac:dyDescent="0.25">
      <c r="A3676" s="14">
        <v>3434</v>
      </c>
      <c r="B3676" s="14" t="s">
        <v>2155</v>
      </c>
      <c r="C3676" s="14" t="s">
        <v>5018</v>
      </c>
      <c r="D3676" s="14" t="s">
        <v>2155</v>
      </c>
      <c r="E3676" s="14" t="s">
        <v>5024</v>
      </c>
      <c r="F3676" s="14" t="s">
        <v>5025</v>
      </c>
      <c r="G3676" s="14" t="s">
        <v>2384</v>
      </c>
      <c r="H3676" s="14" t="s">
        <v>2385</v>
      </c>
      <c r="I3676" s="14" t="s">
        <v>5571</v>
      </c>
      <c r="J3676" s="15">
        <v>60</v>
      </c>
      <c r="K3676" s="15">
        <v>0</v>
      </c>
      <c r="L3676" s="14" t="s">
        <v>4945</v>
      </c>
      <c r="M3676" s="14">
        <v>2</v>
      </c>
      <c r="N3676" s="15">
        <v>60</v>
      </c>
      <c r="O3676" s="14">
        <v>60</v>
      </c>
      <c r="P3676" s="15">
        <v>30.900000000000002</v>
      </c>
      <c r="Q3676" s="15">
        <v>29.099999999999998</v>
      </c>
      <c r="R3676" s="15">
        <v>25.800000000000004</v>
      </c>
      <c r="S3676" s="15">
        <v>13.8</v>
      </c>
      <c r="T3676" s="15">
        <v>12</v>
      </c>
      <c r="U3676" s="15">
        <v>22.2</v>
      </c>
      <c r="V3676" s="15">
        <v>3.5999999999999996</v>
      </c>
      <c r="W3676" s="14">
        <v>36.639727977000064</v>
      </c>
      <c r="X3676" s="14">
        <v>41.095549794000078</v>
      </c>
      <c r="Y3676" s="14" t="s">
        <v>6992</v>
      </c>
      <c r="Z3676" s="70" t="s">
        <v>5574</v>
      </c>
    </row>
    <row r="3677" spans="1:26" x14ac:dyDescent="0.25">
      <c r="A3677" s="14">
        <v>3442</v>
      </c>
      <c r="B3677" s="14" t="s">
        <v>2155</v>
      </c>
      <c r="C3677" s="14" t="s">
        <v>5018</v>
      </c>
      <c r="D3677" s="14" t="s">
        <v>2155</v>
      </c>
      <c r="E3677" s="14" t="s">
        <v>5024</v>
      </c>
      <c r="F3677" s="14" t="s">
        <v>5025</v>
      </c>
      <c r="G3677" s="14" t="s">
        <v>2400</v>
      </c>
      <c r="H3677" s="14" t="s">
        <v>2401</v>
      </c>
      <c r="I3677" s="14" t="s">
        <v>5571</v>
      </c>
      <c r="J3677" s="15">
        <v>10</v>
      </c>
      <c r="K3677" s="15">
        <v>0</v>
      </c>
      <c r="L3677" s="14" t="s">
        <v>4945</v>
      </c>
      <c r="M3677" s="14">
        <v>2</v>
      </c>
      <c r="N3677" s="15">
        <v>10</v>
      </c>
      <c r="O3677" s="14">
        <v>10</v>
      </c>
      <c r="P3677" s="15">
        <v>5.15</v>
      </c>
      <c r="Q3677" s="15">
        <v>4.8499999999999996</v>
      </c>
      <c r="R3677" s="15">
        <v>4.3</v>
      </c>
      <c r="S3677" s="15">
        <v>2.25</v>
      </c>
      <c r="T3677" s="15">
        <v>2</v>
      </c>
      <c r="U3677" s="15">
        <v>3.65</v>
      </c>
      <c r="V3677" s="15">
        <v>0.65</v>
      </c>
      <c r="W3677" s="14">
        <v>36.681183646000079</v>
      </c>
      <c r="X3677" s="14">
        <v>41.010897991000036</v>
      </c>
      <c r="Y3677" s="14" t="s">
        <v>6993</v>
      </c>
      <c r="Z3677" s="70" t="s">
        <v>5574</v>
      </c>
    </row>
    <row r="3678" spans="1:26" x14ac:dyDescent="0.25">
      <c r="A3678" s="14">
        <v>3452</v>
      </c>
      <c r="B3678" s="14" t="s">
        <v>2155</v>
      </c>
      <c r="C3678" s="14" t="s">
        <v>5018</v>
      </c>
      <c r="D3678" s="14" t="s">
        <v>2155</v>
      </c>
      <c r="E3678" s="14" t="s">
        <v>5024</v>
      </c>
      <c r="F3678" s="14" t="s">
        <v>5025</v>
      </c>
      <c r="G3678" s="14" t="s">
        <v>2420</v>
      </c>
      <c r="H3678" s="14" t="s">
        <v>2421</v>
      </c>
      <c r="I3678" s="14" t="s">
        <v>5571</v>
      </c>
      <c r="J3678" s="15">
        <v>100</v>
      </c>
      <c r="K3678" s="15">
        <v>0</v>
      </c>
      <c r="L3678" s="14" t="s">
        <v>4945</v>
      </c>
      <c r="M3678" s="14">
        <v>2</v>
      </c>
      <c r="N3678" s="15">
        <v>100</v>
      </c>
      <c r="O3678" s="14">
        <v>100</v>
      </c>
      <c r="P3678" s="15">
        <v>51.5</v>
      </c>
      <c r="Q3678" s="15">
        <v>48.5</v>
      </c>
      <c r="R3678" s="15">
        <v>43</v>
      </c>
      <c r="S3678" s="15">
        <v>23</v>
      </c>
      <c r="T3678" s="15">
        <v>20</v>
      </c>
      <c r="U3678" s="15">
        <v>37</v>
      </c>
      <c r="V3678" s="15">
        <v>6</v>
      </c>
      <c r="W3678" s="14">
        <v>36.565324703000044</v>
      </c>
      <c r="X3678" s="14">
        <v>41.022472024000081</v>
      </c>
      <c r="Y3678" s="14" t="s">
        <v>6994</v>
      </c>
      <c r="Z3678" s="70" t="s">
        <v>5574</v>
      </c>
    </row>
    <row r="3679" spans="1:26" x14ac:dyDescent="0.25">
      <c r="A3679" s="14">
        <v>5378</v>
      </c>
      <c r="B3679" s="14" t="s">
        <v>2155</v>
      </c>
      <c r="C3679" s="14" t="s">
        <v>5018</v>
      </c>
      <c r="D3679" s="14" t="s">
        <v>2155</v>
      </c>
      <c r="E3679" s="14" t="s">
        <v>5024</v>
      </c>
      <c r="F3679" s="14" t="s">
        <v>5025</v>
      </c>
      <c r="G3679" s="14" t="s">
        <v>4586</v>
      </c>
      <c r="H3679" s="14" t="s">
        <v>4587</v>
      </c>
      <c r="I3679" s="14" t="s">
        <v>5571</v>
      </c>
      <c r="J3679" s="15" t="s">
        <v>5528</v>
      </c>
      <c r="K3679" s="15" t="s">
        <v>5528</v>
      </c>
      <c r="L3679" s="14" t="s">
        <v>4945</v>
      </c>
      <c r="M3679" s="14">
        <v>3</v>
      </c>
      <c r="N3679" s="15">
        <v>0</v>
      </c>
      <c r="O3679" s="14">
        <v>0</v>
      </c>
      <c r="P3679" s="15">
        <v>0</v>
      </c>
      <c r="Q3679" s="15">
        <v>0</v>
      </c>
      <c r="R3679" s="15">
        <v>0</v>
      </c>
      <c r="S3679" s="15">
        <v>0</v>
      </c>
      <c r="T3679" s="15">
        <v>0</v>
      </c>
      <c r="U3679" s="15">
        <v>0</v>
      </c>
      <c r="V3679" s="15">
        <v>0</v>
      </c>
      <c r="W3679" s="14">
        <v>36.63005748300003</v>
      </c>
      <c r="X3679" s="14">
        <v>41.041296634000048</v>
      </c>
      <c r="Y3679" s="14" t="s">
        <v>7541</v>
      </c>
      <c r="Z3679" s="70" t="s">
        <v>5574</v>
      </c>
    </row>
    <row r="3680" spans="1:26" x14ac:dyDescent="0.25">
      <c r="A3680" s="14">
        <v>3435</v>
      </c>
      <c r="B3680" s="14" t="s">
        <v>2155</v>
      </c>
      <c r="C3680" s="14" t="s">
        <v>5018</v>
      </c>
      <c r="D3680" s="14" t="s">
        <v>2155</v>
      </c>
      <c r="E3680" s="14" t="s">
        <v>5024</v>
      </c>
      <c r="F3680" s="14" t="s">
        <v>5025</v>
      </c>
      <c r="G3680" s="14" t="s">
        <v>2386</v>
      </c>
      <c r="H3680" s="14" t="s">
        <v>2387</v>
      </c>
      <c r="I3680" s="14" t="s">
        <v>5571</v>
      </c>
      <c r="J3680" s="15">
        <v>10</v>
      </c>
      <c r="K3680" s="15">
        <v>0</v>
      </c>
      <c r="L3680" s="14" t="s">
        <v>4945</v>
      </c>
      <c r="M3680" s="14">
        <v>2</v>
      </c>
      <c r="N3680" s="15">
        <v>10</v>
      </c>
      <c r="O3680" s="14">
        <v>10</v>
      </c>
      <c r="P3680" s="15">
        <v>5.15</v>
      </c>
      <c r="Q3680" s="15">
        <v>4.8499999999999996</v>
      </c>
      <c r="R3680" s="15">
        <v>4.3</v>
      </c>
      <c r="S3680" s="15">
        <v>2.25</v>
      </c>
      <c r="T3680" s="15">
        <v>2</v>
      </c>
      <c r="U3680" s="15">
        <v>3.65</v>
      </c>
      <c r="V3680" s="15">
        <v>0.65</v>
      </c>
      <c r="W3680" s="14">
        <v>36.587774162000073</v>
      </c>
      <c r="X3680" s="14">
        <v>41.07231528300008</v>
      </c>
      <c r="Y3680" s="14" t="s">
        <v>8635</v>
      </c>
      <c r="Z3680" s="70" t="s">
        <v>5574</v>
      </c>
    </row>
    <row r="3681" spans="1:26" x14ac:dyDescent="0.25">
      <c r="A3681" s="14">
        <v>3436</v>
      </c>
      <c r="B3681" s="14" t="s">
        <v>2155</v>
      </c>
      <c r="C3681" s="14" t="s">
        <v>5018</v>
      </c>
      <c r="D3681" s="14" t="s">
        <v>2155</v>
      </c>
      <c r="E3681" s="14" t="s">
        <v>5024</v>
      </c>
      <c r="F3681" s="14" t="s">
        <v>5025</v>
      </c>
      <c r="G3681" s="14" t="s">
        <v>2388</v>
      </c>
      <c r="H3681" s="14" t="s">
        <v>2389</v>
      </c>
      <c r="I3681" s="14" t="s">
        <v>5571</v>
      </c>
      <c r="J3681" s="15">
        <v>0</v>
      </c>
      <c r="K3681" s="15">
        <v>0</v>
      </c>
      <c r="L3681" s="14" t="s">
        <v>4945</v>
      </c>
      <c r="M3681" s="14">
        <v>0</v>
      </c>
      <c r="N3681" s="15">
        <v>0</v>
      </c>
      <c r="O3681" s="14">
        <v>0</v>
      </c>
      <c r="P3681" s="15">
        <v>0</v>
      </c>
      <c r="Q3681" s="15">
        <v>0</v>
      </c>
      <c r="R3681" s="15">
        <v>0</v>
      </c>
      <c r="S3681" s="15">
        <v>0</v>
      </c>
      <c r="T3681" s="15">
        <v>0</v>
      </c>
      <c r="U3681" s="15">
        <v>0</v>
      </c>
      <c r="V3681" s="15">
        <v>0</v>
      </c>
      <c r="W3681" s="14">
        <v>36.682463904000031</v>
      </c>
      <c r="X3681" s="14">
        <v>41.053638315000057</v>
      </c>
      <c r="Y3681" s="14" t="s">
        <v>8636</v>
      </c>
      <c r="Z3681" s="70" t="s">
        <v>5574</v>
      </c>
    </row>
    <row r="3682" spans="1:26" x14ac:dyDescent="0.25">
      <c r="A3682" s="14">
        <v>3414</v>
      </c>
      <c r="B3682" s="14" t="s">
        <v>2155</v>
      </c>
      <c r="C3682" s="14" t="s">
        <v>5018</v>
      </c>
      <c r="D3682" s="14" t="s">
        <v>2155</v>
      </c>
      <c r="E3682" s="14" t="s">
        <v>5024</v>
      </c>
      <c r="F3682" s="14" t="s">
        <v>5025</v>
      </c>
      <c r="G3682" s="14" t="s">
        <v>2344</v>
      </c>
      <c r="H3682" s="14" t="s">
        <v>2345</v>
      </c>
      <c r="I3682" s="14" t="s">
        <v>5571</v>
      </c>
      <c r="J3682" s="15">
        <v>230</v>
      </c>
      <c r="K3682" s="15">
        <v>30</v>
      </c>
      <c r="L3682" s="14" t="s">
        <v>4945</v>
      </c>
      <c r="M3682" s="14">
        <v>2</v>
      </c>
      <c r="N3682" s="15">
        <v>230</v>
      </c>
      <c r="O3682" s="14">
        <v>230</v>
      </c>
      <c r="P3682" s="15">
        <v>118.45</v>
      </c>
      <c r="Q3682" s="15">
        <v>111.55</v>
      </c>
      <c r="R3682" s="15">
        <v>98.9</v>
      </c>
      <c r="S3682" s="15">
        <v>52.900000000000006</v>
      </c>
      <c r="T3682" s="15">
        <v>46</v>
      </c>
      <c r="U3682" s="15">
        <v>85.1</v>
      </c>
      <c r="V3682" s="15">
        <v>13.799999999999999</v>
      </c>
      <c r="W3682" s="14">
        <v>36.776823363000062</v>
      </c>
      <c r="X3682" s="14">
        <v>41.16157124800003</v>
      </c>
      <c r="Y3682" s="14" t="s">
        <v>13925</v>
      </c>
      <c r="Z3682" s="70" t="s">
        <v>5574</v>
      </c>
    </row>
    <row r="3683" spans="1:26" x14ac:dyDescent="0.25">
      <c r="A3683" s="14">
        <v>3415</v>
      </c>
      <c r="B3683" s="14" t="s">
        <v>2155</v>
      </c>
      <c r="C3683" s="14" t="s">
        <v>5018</v>
      </c>
      <c r="D3683" s="14" t="s">
        <v>2155</v>
      </c>
      <c r="E3683" s="14" t="s">
        <v>5024</v>
      </c>
      <c r="F3683" s="14" t="s">
        <v>5025</v>
      </c>
      <c r="G3683" s="14" t="s">
        <v>2346</v>
      </c>
      <c r="H3683" s="14" t="s">
        <v>2347</v>
      </c>
      <c r="I3683" s="14" t="s">
        <v>5571</v>
      </c>
      <c r="J3683" s="15">
        <v>100</v>
      </c>
      <c r="K3683" s="15">
        <v>45</v>
      </c>
      <c r="L3683" s="14" t="s">
        <v>4945</v>
      </c>
      <c r="M3683" s="14">
        <v>3</v>
      </c>
      <c r="N3683" s="15">
        <v>100</v>
      </c>
      <c r="O3683" s="14">
        <v>100</v>
      </c>
      <c r="P3683" s="15">
        <v>51.5</v>
      </c>
      <c r="Q3683" s="15">
        <v>48.5</v>
      </c>
      <c r="R3683" s="15">
        <v>43</v>
      </c>
      <c r="S3683" s="15">
        <v>23</v>
      </c>
      <c r="T3683" s="15">
        <v>20</v>
      </c>
      <c r="U3683" s="15">
        <v>37</v>
      </c>
      <c r="V3683" s="15">
        <v>6</v>
      </c>
      <c r="W3683" s="14">
        <v>36.662131825000074</v>
      </c>
      <c r="X3683" s="14">
        <v>41.103595429000052</v>
      </c>
      <c r="Y3683" s="14" t="s">
        <v>13926</v>
      </c>
      <c r="Z3683" s="70" t="s">
        <v>5574</v>
      </c>
    </row>
    <row r="3684" spans="1:26" x14ac:dyDescent="0.25">
      <c r="A3684" s="14">
        <v>3416</v>
      </c>
      <c r="B3684" s="14" t="s">
        <v>2155</v>
      </c>
      <c r="C3684" s="14" t="s">
        <v>5018</v>
      </c>
      <c r="D3684" s="14" t="s">
        <v>2155</v>
      </c>
      <c r="E3684" s="14" t="s">
        <v>5024</v>
      </c>
      <c r="F3684" s="14" t="s">
        <v>5025</v>
      </c>
      <c r="G3684" s="14" t="s">
        <v>2348</v>
      </c>
      <c r="H3684" s="14" t="s">
        <v>2349</v>
      </c>
      <c r="I3684" s="14" t="s">
        <v>5571</v>
      </c>
      <c r="J3684" s="15">
        <v>30</v>
      </c>
      <c r="K3684" s="15">
        <v>0</v>
      </c>
      <c r="L3684" s="14" t="s">
        <v>4945</v>
      </c>
      <c r="M3684" s="14">
        <v>2</v>
      </c>
      <c r="N3684" s="15">
        <v>30</v>
      </c>
      <c r="O3684" s="14">
        <v>30</v>
      </c>
      <c r="P3684" s="15">
        <v>15.450000000000001</v>
      </c>
      <c r="Q3684" s="15">
        <v>14.549999999999999</v>
      </c>
      <c r="R3684" s="15">
        <v>12.900000000000002</v>
      </c>
      <c r="S3684" s="15">
        <v>6.75</v>
      </c>
      <c r="T3684" s="15">
        <v>6</v>
      </c>
      <c r="U3684" s="15">
        <v>10.95</v>
      </c>
      <c r="V3684" s="15">
        <v>1.9500000000000002</v>
      </c>
      <c r="W3684" s="14">
        <v>36.592304744000046</v>
      </c>
      <c r="X3684" s="14">
        <v>40.92572021400008</v>
      </c>
      <c r="Y3684" s="14" t="s">
        <v>13927</v>
      </c>
      <c r="Z3684" s="70" t="s">
        <v>5574</v>
      </c>
    </row>
    <row r="3685" spans="1:26" x14ac:dyDescent="0.25">
      <c r="A3685" s="14">
        <v>3417</v>
      </c>
      <c r="B3685" s="14" t="s">
        <v>2155</v>
      </c>
      <c r="C3685" s="14" t="s">
        <v>5018</v>
      </c>
      <c r="D3685" s="14" t="s">
        <v>2155</v>
      </c>
      <c r="E3685" s="14" t="s">
        <v>5024</v>
      </c>
      <c r="F3685" s="14" t="s">
        <v>5025</v>
      </c>
      <c r="G3685" s="14" t="s">
        <v>2350</v>
      </c>
      <c r="H3685" s="14" t="s">
        <v>2351</v>
      </c>
      <c r="I3685" s="14" t="s">
        <v>5571</v>
      </c>
      <c r="J3685" s="15">
        <v>40</v>
      </c>
      <c r="K3685" s="15">
        <v>0</v>
      </c>
      <c r="L3685" s="14" t="s">
        <v>4945</v>
      </c>
      <c r="M3685" s="14">
        <v>2</v>
      </c>
      <c r="N3685" s="15">
        <v>40</v>
      </c>
      <c r="O3685" s="14">
        <v>40</v>
      </c>
      <c r="P3685" s="15">
        <v>20.6</v>
      </c>
      <c r="Q3685" s="15">
        <v>19.399999999999999</v>
      </c>
      <c r="R3685" s="15">
        <v>17.2</v>
      </c>
      <c r="S3685" s="15">
        <v>9</v>
      </c>
      <c r="T3685" s="15">
        <v>8</v>
      </c>
      <c r="U3685" s="15">
        <v>14.6</v>
      </c>
      <c r="V3685" s="15">
        <v>2.6</v>
      </c>
      <c r="W3685" s="14">
        <v>36.550236268000049</v>
      </c>
      <c r="X3685" s="14">
        <v>41.073860546000049</v>
      </c>
      <c r="Y3685" s="14" t="s">
        <v>13928</v>
      </c>
      <c r="Z3685" s="70" t="s">
        <v>5574</v>
      </c>
    </row>
    <row r="3686" spans="1:26" x14ac:dyDescent="0.25">
      <c r="A3686" s="14">
        <v>3418</v>
      </c>
      <c r="B3686" s="14" t="s">
        <v>2155</v>
      </c>
      <c r="C3686" s="14" t="s">
        <v>5018</v>
      </c>
      <c r="D3686" s="14" t="s">
        <v>2155</v>
      </c>
      <c r="E3686" s="14" t="s">
        <v>5024</v>
      </c>
      <c r="F3686" s="14" t="s">
        <v>5025</v>
      </c>
      <c r="G3686" s="14" t="s">
        <v>2352</v>
      </c>
      <c r="H3686" s="14" t="s">
        <v>2353</v>
      </c>
      <c r="I3686" s="14" t="s">
        <v>5571</v>
      </c>
      <c r="J3686" s="15">
        <v>30</v>
      </c>
      <c r="K3686" s="15">
        <v>0</v>
      </c>
      <c r="L3686" s="14" t="s">
        <v>4945</v>
      </c>
      <c r="M3686" s="14">
        <v>2</v>
      </c>
      <c r="N3686" s="15">
        <v>30</v>
      </c>
      <c r="O3686" s="14">
        <v>30</v>
      </c>
      <c r="P3686" s="15">
        <v>15.450000000000001</v>
      </c>
      <c r="Q3686" s="15">
        <v>14.549999999999999</v>
      </c>
      <c r="R3686" s="15">
        <v>12.900000000000002</v>
      </c>
      <c r="S3686" s="15">
        <v>6.75</v>
      </c>
      <c r="T3686" s="15">
        <v>6</v>
      </c>
      <c r="U3686" s="15">
        <v>10.95</v>
      </c>
      <c r="V3686" s="15">
        <v>1.9500000000000002</v>
      </c>
      <c r="W3686" s="14">
        <v>36.757153205000066</v>
      </c>
      <c r="X3686" s="14">
        <v>41.052198923000049</v>
      </c>
      <c r="Y3686" s="14" t="s">
        <v>13929</v>
      </c>
      <c r="Z3686" s="70" t="s">
        <v>5574</v>
      </c>
    </row>
    <row r="3687" spans="1:26" x14ac:dyDescent="0.25">
      <c r="A3687" s="14">
        <v>3419</v>
      </c>
      <c r="B3687" s="14" t="s">
        <v>2155</v>
      </c>
      <c r="C3687" s="14" t="s">
        <v>5018</v>
      </c>
      <c r="D3687" s="14" t="s">
        <v>2155</v>
      </c>
      <c r="E3687" s="14" t="s">
        <v>5024</v>
      </c>
      <c r="F3687" s="14" t="s">
        <v>5025</v>
      </c>
      <c r="G3687" s="14" t="s">
        <v>2354</v>
      </c>
      <c r="H3687" s="14" t="s">
        <v>2355</v>
      </c>
      <c r="I3687" s="14" t="s">
        <v>5571</v>
      </c>
      <c r="J3687" s="15">
        <v>130</v>
      </c>
      <c r="K3687" s="15">
        <v>0</v>
      </c>
      <c r="L3687" s="14" t="s">
        <v>4945</v>
      </c>
      <c r="M3687" s="14">
        <v>2</v>
      </c>
      <c r="N3687" s="15">
        <v>130</v>
      </c>
      <c r="O3687" s="14">
        <v>130</v>
      </c>
      <c r="P3687" s="15">
        <v>66.95</v>
      </c>
      <c r="Q3687" s="15">
        <v>63.05</v>
      </c>
      <c r="R3687" s="15">
        <v>55.900000000000006</v>
      </c>
      <c r="S3687" s="15">
        <v>29.900000000000002</v>
      </c>
      <c r="T3687" s="15">
        <v>26</v>
      </c>
      <c r="U3687" s="15">
        <v>48.1</v>
      </c>
      <c r="V3687" s="15">
        <v>7.8</v>
      </c>
      <c r="W3687" s="14">
        <v>36.631440832000067</v>
      </c>
      <c r="X3687" s="14">
        <v>41.032389827000031</v>
      </c>
      <c r="Y3687" s="14" t="s">
        <v>13930</v>
      </c>
      <c r="Z3687" s="70" t="s">
        <v>5574</v>
      </c>
    </row>
    <row r="3688" spans="1:26" x14ac:dyDescent="0.25">
      <c r="A3688" s="14">
        <v>3420</v>
      </c>
      <c r="B3688" s="14" t="s">
        <v>2155</v>
      </c>
      <c r="C3688" s="14" t="s">
        <v>5018</v>
      </c>
      <c r="D3688" s="14" t="s">
        <v>2155</v>
      </c>
      <c r="E3688" s="14" t="s">
        <v>5024</v>
      </c>
      <c r="F3688" s="14" t="s">
        <v>5025</v>
      </c>
      <c r="G3688" s="14" t="s">
        <v>2356</v>
      </c>
      <c r="H3688" s="14" t="s">
        <v>2357</v>
      </c>
      <c r="I3688" s="14" t="s">
        <v>5571</v>
      </c>
      <c r="J3688" s="15">
        <v>30</v>
      </c>
      <c r="K3688" s="15">
        <v>0</v>
      </c>
      <c r="L3688" s="14" t="s">
        <v>4945</v>
      </c>
      <c r="M3688" s="14">
        <v>2</v>
      </c>
      <c r="N3688" s="15">
        <v>30</v>
      </c>
      <c r="O3688" s="14">
        <v>30</v>
      </c>
      <c r="P3688" s="15">
        <v>15.450000000000001</v>
      </c>
      <c r="Q3688" s="15">
        <v>14.549999999999999</v>
      </c>
      <c r="R3688" s="15">
        <v>12.900000000000002</v>
      </c>
      <c r="S3688" s="15">
        <v>6.75</v>
      </c>
      <c r="T3688" s="15">
        <v>6</v>
      </c>
      <c r="U3688" s="15">
        <v>10.95</v>
      </c>
      <c r="V3688" s="15">
        <v>1.9500000000000002</v>
      </c>
      <c r="W3688" s="14">
        <v>36.742228435000072</v>
      </c>
      <c r="X3688" s="14">
        <v>41.062434024000027</v>
      </c>
      <c r="Y3688" s="14" t="s">
        <v>13931</v>
      </c>
      <c r="Z3688" s="70" t="s">
        <v>5574</v>
      </c>
    </row>
    <row r="3689" spans="1:26" x14ac:dyDescent="0.25">
      <c r="A3689" s="14">
        <v>3421</v>
      </c>
      <c r="B3689" s="14" t="s">
        <v>2155</v>
      </c>
      <c r="C3689" s="14" t="s">
        <v>5018</v>
      </c>
      <c r="D3689" s="14" t="s">
        <v>2155</v>
      </c>
      <c r="E3689" s="14" t="s">
        <v>5024</v>
      </c>
      <c r="F3689" s="14" t="s">
        <v>5025</v>
      </c>
      <c r="G3689" s="14" t="s">
        <v>2358</v>
      </c>
      <c r="H3689" s="14" t="s">
        <v>2359</v>
      </c>
      <c r="I3689" s="14" t="s">
        <v>5571</v>
      </c>
      <c r="J3689" s="15">
        <v>90</v>
      </c>
      <c r="K3689" s="15">
        <v>0</v>
      </c>
      <c r="L3689" s="14" t="s">
        <v>4945</v>
      </c>
      <c r="M3689" s="14">
        <v>2</v>
      </c>
      <c r="N3689" s="15">
        <v>90</v>
      </c>
      <c r="O3689" s="14">
        <v>90</v>
      </c>
      <c r="P3689" s="15">
        <v>46.35</v>
      </c>
      <c r="Q3689" s="15">
        <v>43.65</v>
      </c>
      <c r="R3689" s="15">
        <v>38.699999999999996</v>
      </c>
      <c r="S3689" s="15">
        <v>20.7</v>
      </c>
      <c r="T3689" s="15">
        <v>18</v>
      </c>
      <c r="U3689" s="15">
        <v>33.299999999999997</v>
      </c>
      <c r="V3689" s="15">
        <v>5.3999999999999995</v>
      </c>
      <c r="W3689" s="14">
        <v>36.615717329000063</v>
      </c>
      <c r="X3689" s="14">
        <v>41.21928732300006</v>
      </c>
      <c r="Y3689" s="14" t="s">
        <v>13932</v>
      </c>
      <c r="Z3689" s="70" t="s">
        <v>5574</v>
      </c>
    </row>
    <row r="3690" spans="1:26" x14ac:dyDescent="0.25">
      <c r="A3690" s="14">
        <v>3423</v>
      </c>
      <c r="B3690" s="14" t="s">
        <v>2155</v>
      </c>
      <c r="C3690" s="14" t="s">
        <v>5018</v>
      </c>
      <c r="D3690" s="14" t="s">
        <v>2155</v>
      </c>
      <c r="E3690" s="14" t="s">
        <v>5024</v>
      </c>
      <c r="F3690" s="14" t="s">
        <v>5025</v>
      </c>
      <c r="G3690" s="14" t="s">
        <v>2362</v>
      </c>
      <c r="H3690" s="14" t="s">
        <v>2363</v>
      </c>
      <c r="I3690" s="14" t="s">
        <v>5571</v>
      </c>
      <c r="J3690" s="15">
        <v>40</v>
      </c>
      <c r="K3690" s="15">
        <v>25</v>
      </c>
      <c r="L3690" s="14" t="s">
        <v>4945</v>
      </c>
      <c r="M3690" s="14">
        <v>3</v>
      </c>
      <c r="N3690" s="15">
        <v>40</v>
      </c>
      <c r="O3690" s="14">
        <v>40</v>
      </c>
      <c r="P3690" s="15">
        <v>20.6</v>
      </c>
      <c r="Q3690" s="15">
        <v>19.399999999999999</v>
      </c>
      <c r="R3690" s="15">
        <v>17.2</v>
      </c>
      <c r="S3690" s="15">
        <v>9</v>
      </c>
      <c r="T3690" s="15">
        <v>8</v>
      </c>
      <c r="U3690" s="15">
        <v>14.6</v>
      </c>
      <c r="V3690" s="15">
        <v>2.6</v>
      </c>
      <c r="W3690" s="14">
        <v>36.808391479000079</v>
      </c>
      <c r="X3690" s="14">
        <v>41.192105115000061</v>
      </c>
      <c r="Y3690" s="14" t="s">
        <v>13933</v>
      </c>
      <c r="Z3690" s="70" t="s">
        <v>5574</v>
      </c>
    </row>
    <row r="3691" spans="1:26" x14ac:dyDescent="0.25">
      <c r="A3691" s="14">
        <v>3425</v>
      </c>
      <c r="B3691" s="14" t="s">
        <v>2155</v>
      </c>
      <c r="C3691" s="14" t="s">
        <v>5018</v>
      </c>
      <c r="D3691" s="14" t="s">
        <v>2155</v>
      </c>
      <c r="E3691" s="14" t="s">
        <v>5024</v>
      </c>
      <c r="F3691" s="14" t="s">
        <v>5025</v>
      </c>
      <c r="G3691" s="14" t="s">
        <v>2366</v>
      </c>
      <c r="H3691" s="14" t="s">
        <v>2367</v>
      </c>
      <c r="I3691" s="14" t="s">
        <v>5571</v>
      </c>
      <c r="J3691" s="15">
        <v>10</v>
      </c>
      <c r="K3691" s="15">
        <v>0</v>
      </c>
      <c r="L3691" s="14" t="s">
        <v>4945</v>
      </c>
      <c r="M3691" s="14">
        <v>2</v>
      </c>
      <c r="N3691" s="15">
        <v>10</v>
      </c>
      <c r="O3691" s="14">
        <v>10</v>
      </c>
      <c r="P3691" s="15">
        <v>5.15</v>
      </c>
      <c r="Q3691" s="15">
        <v>4.8499999999999996</v>
      </c>
      <c r="R3691" s="15">
        <v>4.3</v>
      </c>
      <c r="S3691" s="15">
        <v>2.25</v>
      </c>
      <c r="T3691" s="15">
        <v>2</v>
      </c>
      <c r="U3691" s="15">
        <v>3.65</v>
      </c>
      <c r="V3691" s="15">
        <v>0.65</v>
      </c>
      <c r="W3691" s="14">
        <v>36.79278830800007</v>
      </c>
      <c r="X3691" s="14">
        <v>41.08865693100006</v>
      </c>
      <c r="Y3691" s="14" t="s">
        <v>13934</v>
      </c>
      <c r="Z3691" s="70" t="s">
        <v>5574</v>
      </c>
    </row>
    <row r="3692" spans="1:26" x14ac:dyDescent="0.25">
      <c r="A3692" s="14">
        <v>3426</v>
      </c>
      <c r="B3692" s="14" t="s">
        <v>2155</v>
      </c>
      <c r="C3692" s="14" t="s">
        <v>5018</v>
      </c>
      <c r="D3692" s="14" t="s">
        <v>2155</v>
      </c>
      <c r="E3692" s="14" t="s">
        <v>5024</v>
      </c>
      <c r="F3692" s="14" t="s">
        <v>5025</v>
      </c>
      <c r="G3692" s="14" t="s">
        <v>2368</v>
      </c>
      <c r="H3692" s="14" t="s">
        <v>2369</v>
      </c>
      <c r="I3692" s="14" t="s">
        <v>5571</v>
      </c>
      <c r="J3692" s="15">
        <v>70</v>
      </c>
      <c r="K3692" s="15">
        <v>0</v>
      </c>
      <c r="L3692" s="14" t="s">
        <v>4945</v>
      </c>
      <c r="M3692" s="14">
        <v>2</v>
      </c>
      <c r="N3692" s="15">
        <v>70</v>
      </c>
      <c r="O3692" s="14">
        <v>70</v>
      </c>
      <c r="P3692" s="15">
        <v>36.050000000000004</v>
      </c>
      <c r="Q3692" s="15">
        <v>33.949999999999996</v>
      </c>
      <c r="R3692" s="15">
        <v>30.1</v>
      </c>
      <c r="S3692" s="15">
        <v>16.100000000000001</v>
      </c>
      <c r="T3692" s="15">
        <v>14</v>
      </c>
      <c r="U3692" s="15">
        <v>25.9</v>
      </c>
      <c r="V3692" s="15">
        <v>4.2</v>
      </c>
      <c r="W3692" s="14">
        <v>36.628535222000039</v>
      </c>
      <c r="X3692" s="14">
        <v>40.988200802000051</v>
      </c>
      <c r="Y3692" s="14" t="s">
        <v>13935</v>
      </c>
      <c r="Z3692" s="70" t="s">
        <v>5574</v>
      </c>
    </row>
    <row r="3693" spans="1:26" x14ac:dyDescent="0.25">
      <c r="A3693" s="14">
        <v>3427</v>
      </c>
      <c r="B3693" s="14" t="s">
        <v>2155</v>
      </c>
      <c r="C3693" s="14" t="s">
        <v>5018</v>
      </c>
      <c r="D3693" s="14" t="s">
        <v>2155</v>
      </c>
      <c r="E3693" s="14" t="s">
        <v>5024</v>
      </c>
      <c r="F3693" s="14" t="s">
        <v>5025</v>
      </c>
      <c r="G3693" s="14" t="s">
        <v>2370</v>
      </c>
      <c r="H3693" s="14" t="s">
        <v>2371</v>
      </c>
      <c r="I3693" s="14" t="s">
        <v>5571</v>
      </c>
      <c r="J3693" s="15">
        <v>30</v>
      </c>
      <c r="K3693" s="15">
        <v>0</v>
      </c>
      <c r="L3693" s="14" t="s">
        <v>4945</v>
      </c>
      <c r="M3693" s="14">
        <v>2</v>
      </c>
      <c r="N3693" s="15">
        <v>30</v>
      </c>
      <c r="O3693" s="14">
        <v>30</v>
      </c>
      <c r="P3693" s="15">
        <v>15.450000000000001</v>
      </c>
      <c r="Q3693" s="15">
        <v>14.549999999999999</v>
      </c>
      <c r="R3693" s="15">
        <v>12.900000000000002</v>
      </c>
      <c r="S3693" s="15">
        <v>6.75</v>
      </c>
      <c r="T3693" s="15">
        <v>6</v>
      </c>
      <c r="U3693" s="15">
        <v>10.95</v>
      </c>
      <c r="V3693" s="15">
        <v>1.9500000000000002</v>
      </c>
      <c r="W3693" s="14">
        <v>36.620764098000052</v>
      </c>
      <c r="X3693" s="14">
        <v>40.931831602000045</v>
      </c>
      <c r="Y3693" s="14" t="s">
        <v>13936</v>
      </c>
      <c r="Z3693" s="70" t="s">
        <v>5574</v>
      </c>
    </row>
    <row r="3694" spans="1:26" x14ac:dyDescent="0.25">
      <c r="A3694" s="14">
        <v>3428</v>
      </c>
      <c r="B3694" s="14" t="s">
        <v>2155</v>
      </c>
      <c r="C3694" s="14" t="s">
        <v>5018</v>
      </c>
      <c r="D3694" s="14" t="s">
        <v>2155</v>
      </c>
      <c r="E3694" s="14" t="s">
        <v>5024</v>
      </c>
      <c r="F3694" s="14" t="s">
        <v>5025</v>
      </c>
      <c r="G3694" s="14" t="s">
        <v>2372</v>
      </c>
      <c r="H3694" s="14" t="s">
        <v>2373</v>
      </c>
      <c r="I3694" s="14" t="s">
        <v>5571</v>
      </c>
      <c r="J3694" s="15">
        <v>80</v>
      </c>
      <c r="K3694" s="15">
        <v>0</v>
      </c>
      <c r="L3694" s="14" t="s">
        <v>4945</v>
      </c>
      <c r="M3694" s="14">
        <v>2</v>
      </c>
      <c r="N3694" s="15">
        <v>80</v>
      </c>
      <c r="O3694" s="14">
        <v>80</v>
      </c>
      <c r="P3694" s="15">
        <v>41.2</v>
      </c>
      <c r="Q3694" s="15">
        <v>38.799999999999997</v>
      </c>
      <c r="R3694" s="15">
        <v>34.4</v>
      </c>
      <c r="S3694" s="15">
        <v>18.400000000000002</v>
      </c>
      <c r="T3694" s="15">
        <v>16</v>
      </c>
      <c r="U3694" s="15">
        <v>29.6</v>
      </c>
      <c r="V3694" s="15">
        <v>4.8</v>
      </c>
      <c r="W3694" s="14">
        <v>36.599538348000067</v>
      </c>
      <c r="X3694" s="14">
        <v>40.886289686000055</v>
      </c>
      <c r="Y3694" s="14" t="s">
        <v>13937</v>
      </c>
      <c r="Z3694" s="70" t="s">
        <v>5574</v>
      </c>
    </row>
    <row r="3695" spans="1:26" x14ac:dyDescent="0.25">
      <c r="A3695" s="14">
        <v>3429</v>
      </c>
      <c r="B3695" s="14" t="s">
        <v>2155</v>
      </c>
      <c r="C3695" s="14" t="s">
        <v>5018</v>
      </c>
      <c r="D3695" s="14" t="s">
        <v>2155</v>
      </c>
      <c r="E3695" s="14" t="s">
        <v>5024</v>
      </c>
      <c r="F3695" s="14" t="s">
        <v>5025</v>
      </c>
      <c r="G3695" s="14" t="s">
        <v>2374</v>
      </c>
      <c r="H3695" s="14" t="s">
        <v>2375</v>
      </c>
      <c r="I3695" s="14" t="s">
        <v>5571</v>
      </c>
      <c r="J3695" s="15">
        <v>10</v>
      </c>
      <c r="K3695" s="15">
        <v>0</v>
      </c>
      <c r="L3695" s="14" t="s">
        <v>4945</v>
      </c>
      <c r="M3695" s="14">
        <v>2</v>
      </c>
      <c r="N3695" s="15">
        <v>10</v>
      </c>
      <c r="O3695" s="14">
        <v>10</v>
      </c>
      <c r="P3695" s="15">
        <v>5.15</v>
      </c>
      <c r="Q3695" s="15">
        <v>4.8499999999999996</v>
      </c>
      <c r="R3695" s="15">
        <v>4.3</v>
      </c>
      <c r="S3695" s="15">
        <v>2.25</v>
      </c>
      <c r="T3695" s="15">
        <v>2</v>
      </c>
      <c r="U3695" s="15">
        <v>3.65</v>
      </c>
      <c r="V3695" s="15">
        <v>0.65</v>
      </c>
      <c r="W3695" s="14">
        <v>36.536812062000024</v>
      </c>
      <c r="X3695" s="14">
        <v>40.98645809900006</v>
      </c>
      <c r="Y3695" s="14" t="s">
        <v>13938</v>
      </c>
      <c r="Z3695" s="70" t="s">
        <v>5574</v>
      </c>
    </row>
    <row r="3696" spans="1:26" x14ac:dyDescent="0.25">
      <c r="A3696" s="14">
        <v>3431</v>
      </c>
      <c r="B3696" s="14" t="s">
        <v>2155</v>
      </c>
      <c r="C3696" s="14" t="s">
        <v>5018</v>
      </c>
      <c r="D3696" s="14" t="s">
        <v>2155</v>
      </c>
      <c r="E3696" s="14" t="s">
        <v>5024</v>
      </c>
      <c r="F3696" s="14" t="s">
        <v>5025</v>
      </c>
      <c r="G3696" s="14" t="s">
        <v>2378</v>
      </c>
      <c r="H3696" s="14" t="s">
        <v>2379</v>
      </c>
      <c r="I3696" s="14" t="s">
        <v>5571</v>
      </c>
      <c r="J3696" s="15">
        <v>10</v>
      </c>
      <c r="K3696" s="15">
        <v>0</v>
      </c>
      <c r="L3696" s="14" t="s">
        <v>4945</v>
      </c>
      <c r="M3696" s="14">
        <v>2</v>
      </c>
      <c r="N3696" s="15">
        <v>10</v>
      </c>
      <c r="O3696" s="14">
        <v>10</v>
      </c>
      <c r="P3696" s="15">
        <v>5.15</v>
      </c>
      <c r="Q3696" s="15">
        <v>4.8499999999999996</v>
      </c>
      <c r="R3696" s="15">
        <v>4.3</v>
      </c>
      <c r="S3696" s="15">
        <v>2.25</v>
      </c>
      <c r="T3696" s="15">
        <v>2</v>
      </c>
      <c r="U3696" s="15">
        <v>3.65</v>
      </c>
      <c r="V3696" s="15">
        <v>0.65</v>
      </c>
      <c r="W3696" s="14">
        <v>36.59342859800006</v>
      </c>
      <c r="X3696" s="14">
        <v>41.152534966000076</v>
      </c>
      <c r="Y3696" s="14" t="s">
        <v>13939</v>
      </c>
      <c r="Z3696" s="70" t="s">
        <v>5574</v>
      </c>
    </row>
    <row r="3697" spans="1:26" x14ac:dyDescent="0.25">
      <c r="A3697" s="14">
        <v>3432</v>
      </c>
      <c r="B3697" s="14" t="s">
        <v>2155</v>
      </c>
      <c r="C3697" s="14" t="s">
        <v>5018</v>
      </c>
      <c r="D3697" s="14" t="s">
        <v>2155</v>
      </c>
      <c r="E3697" s="14" t="s">
        <v>5024</v>
      </c>
      <c r="F3697" s="14" t="s">
        <v>5025</v>
      </c>
      <c r="G3697" s="14" t="s">
        <v>2380</v>
      </c>
      <c r="H3697" s="14" t="s">
        <v>2381</v>
      </c>
      <c r="I3697" s="14" t="s">
        <v>5571</v>
      </c>
      <c r="J3697" s="15">
        <v>50</v>
      </c>
      <c r="K3697" s="15">
        <v>0</v>
      </c>
      <c r="L3697" s="14" t="s">
        <v>4945</v>
      </c>
      <c r="M3697" s="14">
        <v>2</v>
      </c>
      <c r="N3697" s="15">
        <v>50</v>
      </c>
      <c r="O3697" s="14">
        <v>50</v>
      </c>
      <c r="P3697" s="15">
        <v>25.75</v>
      </c>
      <c r="Q3697" s="15">
        <v>24.25</v>
      </c>
      <c r="R3697" s="15">
        <v>21.5</v>
      </c>
      <c r="S3697" s="15">
        <v>11.5</v>
      </c>
      <c r="T3697" s="15">
        <v>10</v>
      </c>
      <c r="U3697" s="15">
        <v>18.5</v>
      </c>
      <c r="V3697" s="15">
        <v>3</v>
      </c>
      <c r="W3697" s="14">
        <v>36.638757662000046</v>
      </c>
      <c r="X3697" s="14">
        <v>41.109008471000038</v>
      </c>
      <c r="Y3697" s="14" t="s">
        <v>13940</v>
      </c>
      <c r="Z3697" s="70" t="s">
        <v>5574</v>
      </c>
    </row>
    <row r="3698" spans="1:26" x14ac:dyDescent="0.25">
      <c r="A3698" s="14">
        <v>3433</v>
      </c>
      <c r="B3698" s="14" t="s">
        <v>2155</v>
      </c>
      <c r="C3698" s="14" t="s">
        <v>5018</v>
      </c>
      <c r="D3698" s="14" t="s">
        <v>2155</v>
      </c>
      <c r="E3698" s="14" t="s">
        <v>5024</v>
      </c>
      <c r="F3698" s="14" t="s">
        <v>5025</v>
      </c>
      <c r="G3698" s="14" t="s">
        <v>2382</v>
      </c>
      <c r="H3698" s="14" t="s">
        <v>2383</v>
      </c>
      <c r="I3698" s="14" t="s">
        <v>5571</v>
      </c>
      <c r="J3698" s="15">
        <v>70</v>
      </c>
      <c r="K3698" s="15">
        <v>0</v>
      </c>
      <c r="L3698" s="14" t="s">
        <v>4945</v>
      </c>
      <c r="M3698" s="14">
        <v>2</v>
      </c>
      <c r="N3698" s="15">
        <v>70</v>
      </c>
      <c r="O3698" s="14">
        <v>70</v>
      </c>
      <c r="P3698" s="15">
        <v>36.050000000000004</v>
      </c>
      <c r="Q3698" s="15">
        <v>33.949999999999996</v>
      </c>
      <c r="R3698" s="15">
        <v>30.1</v>
      </c>
      <c r="S3698" s="15">
        <v>16.100000000000001</v>
      </c>
      <c r="T3698" s="15">
        <v>14</v>
      </c>
      <c r="U3698" s="15">
        <v>25.9</v>
      </c>
      <c r="V3698" s="15">
        <v>4.2</v>
      </c>
      <c r="W3698" s="14">
        <v>36.590044375000048</v>
      </c>
      <c r="X3698" s="14">
        <v>40.997454043000062</v>
      </c>
      <c r="Y3698" s="14" t="s">
        <v>13941</v>
      </c>
      <c r="Z3698" s="70" t="s">
        <v>5574</v>
      </c>
    </row>
    <row r="3699" spans="1:26" x14ac:dyDescent="0.25">
      <c r="A3699" s="14">
        <v>3437</v>
      </c>
      <c r="B3699" s="14" t="s">
        <v>2155</v>
      </c>
      <c r="C3699" s="14" t="s">
        <v>5018</v>
      </c>
      <c r="D3699" s="14" t="s">
        <v>2155</v>
      </c>
      <c r="E3699" s="14" t="s">
        <v>5024</v>
      </c>
      <c r="F3699" s="14" t="s">
        <v>5025</v>
      </c>
      <c r="G3699" s="14" t="s">
        <v>2390</v>
      </c>
      <c r="H3699" s="14" t="s">
        <v>2391</v>
      </c>
      <c r="I3699" s="14" t="s">
        <v>5571</v>
      </c>
      <c r="J3699" s="15">
        <v>50</v>
      </c>
      <c r="K3699" s="15">
        <v>30</v>
      </c>
      <c r="L3699" s="14" t="s">
        <v>4945</v>
      </c>
      <c r="M3699" s="14">
        <v>3</v>
      </c>
      <c r="N3699" s="15">
        <v>50</v>
      </c>
      <c r="O3699" s="14">
        <v>50</v>
      </c>
      <c r="P3699" s="15">
        <v>25.75</v>
      </c>
      <c r="Q3699" s="15">
        <v>24.25</v>
      </c>
      <c r="R3699" s="15">
        <v>21.5</v>
      </c>
      <c r="S3699" s="15">
        <v>11.5</v>
      </c>
      <c r="T3699" s="15">
        <v>10</v>
      </c>
      <c r="U3699" s="15">
        <v>18.5</v>
      </c>
      <c r="V3699" s="15">
        <v>3</v>
      </c>
      <c r="W3699" s="14">
        <v>36.761942583000064</v>
      </c>
      <c r="X3699" s="14">
        <v>41.088053219000074</v>
      </c>
      <c r="Y3699" s="14" t="s">
        <v>13942</v>
      </c>
      <c r="Z3699" s="70" t="s">
        <v>5574</v>
      </c>
    </row>
    <row r="3700" spans="1:26" x14ac:dyDescent="0.25">
      <c r="A3700" s="14">
        <v>3438</v>
      </c>
      <c r="B3700" s="14" t="s">
        <v>2155</v>
      </c>
      <c r="C3700" s="14" t="s">
        <v>5018</v>
      </c>
      <c r="D3700" s="14" t="s">
        <v>2155</v>
      </c>
      <c r="E3700" s="14" t="s">
        <v>5024</v>
      </c>
      <c r="F3700" s="14" t="s">
        <v>5025</v>
      </c>
      <c r="G3700" s="14" t="s">
        <v>2392</v>
      </c>
      <c r="H3700" s="14" t="s">
        <v>2393</v>
      </c>
      <c r="I3700" s="14" t="s">
        <v>5571</v>
      </c>
      <c r="J3700" s="15">
        <v>150</v>
      </c>
      <c r="K3700" s="15">
        <v>0</v>
      </c>
      <c r="L3700" s="14" t="s">
        <v>4945</v>
      </c>
      <c r="M3700" s="14">
        <v>2</v>
      </c>
      <c r="N3700" s="15">
        <v>150</v>
      </c>
      <c r="O3700" s="14">
        <v>150</v>
      </c>
      <c r="P3700" s="15">
        <v>77.25</v>
      </c>
      <c r="Q3700" s="15">
        <v>72.75</v>
      </c>
      <c r="R3700" s="15">
        <v>64.5</v>
      </c>
      <c r="S3700" s="15">
        <v>34.5</v>
      </c>
      <c r="T3700" s="15">
        <v>30</v>
      </c>
      <c r="U3700" s="15">
        <v>55.5</v>
      </c>
      <c r="V3700" s="15">
        <v>9</v>
      </c>
      <c r="W3700" s="14">
        <v>36.706971893000059</v>
      </c>
      <c r="X3700" s="14">
        <v>41.102174484000045</v>
      </c>
      <c r="Y3700" s="14" t="s">
        <v>13943</v>
      </c>
      <c r="Z3700" s="70" t="s">
        <v>5574</v>
      </c>
    </row>
    <row r="3701" spans="1:26" x14ac:dyDescent="0.25">
      <c r="A3701" s="14">
        <v>3439</v>
      </c>
      <c r="B3701" s="14" t="s">
        <v>2155</v>
      </c>
      <c r="C3701" s="14" t="s">
        <v>5018</v>
      </c>
      <c r="D3701" s="14" t="s">
        <v>2155</v>
      </c>
      <c r="E3701" s="14" t="s">
        <v>5024</v>
      </c>
      <c r="F3701" s="14" t="s">
        <v>5025</v>
      </c>
      <c r="G3701" s="14" t="s">
        <v>2394</v>
      </c>
      <c r="H3701" s="14" t="s">
        <v>2395</v>
      </c>
      <c r="I3701" s="14" t="s">
        <v>5571</v>
      </c>
      <c r="J3701" s="15">
        <v>30</v>
      </c>
      <c r="K3701" s="15">
        <v>0</v>
      </c>
      <c r="L3701" s="14" t="s">
        <v>4945</v>
      </c>
      <c r="M3701" s="14">
        <v>2</v>
      </c>
      <c r="N3701" s="15">
        <v>30</v>
      </c>
      <c r="O3701" s="14">
        <v>30</v>
      </c>
      <c r="P3701" s="15">
        <v>15.450000000000001</v>
      </c>
      <c r="Q3701" s="15">
        <v>14.549999999999999</v>
      </c>
      <c r="R3701" s="15">
        <v>12.900000000000002</v>
      </c>
      <c r="S3701" s="15">
        <v>6.75</v>
      </c>
      <c r="T3701" s="15">
        <v>6</v>
      </c>
      <c r="U3701" s="15">
        <v>10.95</v>
      </c>
      <c r="V3701" s="15">
        <v>1.9500000000000002</v>
      </c>
      <c r="W3701" s="14">
        <v>36.795247829000061</v>
      </c>
      <c r="X3701" s="14">
        <v>41.206135635000066</v>
      </c>
      <c r="Y3701" s="14" t="s">
        <v>13944</v>
      </c>
      <c r="Z3701" s="70" t="s">
        <v>5574</v>
      </c>
    </row>
    <row r="3702" spans="1:26" x14ac:dyDescent="0.25">
      <c r="A3702" s="14">
        <v>3440</v>
      </c>
      <c r="B3702" s="14" t="s">
        <v>2155</v>
      </c>
      <c r="C3702" s="14" t="s">
        <v>5018</v>
      </c>
      <c r="D3702" s="14" t="s">
        <v>2155</v>
      </c>
      <c r="E3702" s="14" t="s">
        <v>5024</v>
      </c>
      <c r="F3702" s="14" t="s">
        <v>5025</v>
      </c>
      <c r="G3702" s="14" t="s">
        <v>2396</v>
      </c>
      <c r="H3702" s="14" t="s">
        <v>2397</v>
      </c>
      <c r="I3702" s="14" t="s">
        <v>5571</v>
      </c>
      <c r="J3702" s="15">
        <v>240</v>
      </c>
      <c r="K3702" s="15">
        <v>0</v>
      </c>
      <c r="L3702" s="14" t="s">
        <v>4945</v>
      </c>
      <c r="M3702" s="14">
        <v>2</v>
      </c>
      <c r="N3702" s="15">
        <v>240</v>
      </c>
      <c r="O3702" s="14">
        <v>240</v>
      </c>
      <c r="P3702" s="15">
        <v>123.60000000000001</v>
      </c>
      <c r="Q3702" s="15">
        <v>116.39999999999999</v>
      </c>
      <c r="R3702" s="15">
        <v>103.20000000000002</v>
      </c>
      <c r="S3702" s="15">
        <v>55.2</v>
      </c>
      <c r="T3702" s="15">
        <v>48</v>
      </c>
      <c r="U3702" s="15">
        <v>88.8</v>
      </c>
      <c r="V3702" s="15">
        <v>14.399999999999999</v>
      </c>
      <c r="W3702" s="14">
        <v>36.593295926000053</v>
      </c>
      <c r="X3702" s="14">
        <v>41.189422408000041</v>
      </c>
      <c r="Y3702" s="14" t="s">
        <v>13945</v>
      </c>
      <c r="Z3702" s="70" t="s">
        <v>5574</v>
      </c>
    </row>
    <row r="3703" spans="1:26" x14ac:dyDescent="0.25">
      <c r="A3703" s="14">
        <v>3441</v>
      </c>
      <c r="B3703" s="14" t="s">
        <v>2155</v>
      </c>
      <c r="C3703" s="14" t="s">
        <v>5018</v>
      </c>
      <c r="D3703" s="14" t="s">
        <v>2155</v>
      </c>
      <c r="E3703" s="14" t="s">
        <v>5024</v>
      </c>
      <c r="F3703" s="14" t="s">
        <v>5025</v>
      </c>
      <c r="G3703" s="14" t="s">
        <v>2398</v>
      </c>
      <c r="H3703" s="14" t="s">
        <v>2399</v>
      </c>
      <c r="I3703" s="14" t="s">
        <v>5571</v>
      </c>
      <c r="J3703" s="15">
        <v>220</v>
      </c>
      <c r="K3703" s="15">
        <v>0</v>
      </c>
      <c r="L3703" s="14" t="s">
        <v>4945</v>
      </c>
      <c r="M3703" s="14">
        <v>2</v>
      </c>
      <c r="N3703" s="15">
        <v>220</v>
      </c>
      <c r="O3703" s="14">
        <v>220</v>
      </c>
      <c r="P3703" s="15">
        <v>113.3</v>
      </c>
      <c r="Q3703" s="15">
        <v>106.7</v>
      </c>
      <c r="R3703" s="15">
        <v>94.600000000000009</v>
      </c>
      <c r="S3703" s="15">
        <v>50.6</v>
      </c>
      <c r="T3703" s="15">
        <v>44</v>
      </c>
      <c r="U3703" s="15">
        <v>81.400000000000006</v>
      </c>
      <c r="V3703" s="15">
        <v>13.2</v>
      </c>
      <c r="W3703" s="14">
        <v>36.754613607000067</v>
      </c>
      <c r="X3703" s="14">
        <v>41.167270551000058</v>
      </c>
      <c r="Y3703" s="14" t="s">
        <v>13946</v>
      </c>
      <c r="Z3703" s="70" t="s">
        <v>5574</v>
      </c>
    </row>
    <row r="3704" spans="1:26" x14ac:dyDescent="0.25">
      <c r="A3704" s="14">
        <v>3443</v>
      </c>
      <c r="B3704" s="14" t="s">
        <v>2155</v>
      </c>
      <c r="C3704" s="14" t="s">
        <v>5018</v>
      </c>
      <c r="D3704" s="14" t="s">
        <v>2155</v>
      </c>
      <c r="E3704" s="14" t="s">
        <v>5024</v>
      </c>
      <c r="F3704" s="14" t="s">
        <v>5025</v>
      </c>
      <c r="G3704" s="14" t="s">
        <v>2402</v>
      </c>
      <c r="H3704" s="14" t="s">
        <v>2403</v>
      </c>
      <c r="I3704" s="14" t="s">
        <v>5571</v>
      </c>
      <c r="J3704" s="15">
        <v>40</v>
      </c>
      <c r="K3704" s="15">
        <v>25</v>
      </c>
      <c r="L3704" s="14" t="s">
        <v>4945</v>
      </c>
      <c r="M3704" s="14">
        <v>3</v>
      </c>
      <c r="N3704" s="15">
        <v>40</v>
      </c>
      <c r="O3704" s="14">
        <v>40</v>
      </c>
      <c r="P3704" s="15">
        <v>20.6</v>
      </c>
      <c r="Q3704" s="15">
        <v>19.399999999999999</v>
      </c>
      <c r="R3704" s="15">
        <v>17.2</v>
      </c>
      <c r="S3704" s="15">
        <v>9</v>
      </c>
      <c r="T3704" s="15">
        <v>8</v>
      </c>
      <c r="U3704" s="15">
        <v>14.6</v>
      </c>
      <c r="V3704" s="15">
        <v>2.6</v>
      </c>
      <c r="W3704" s="14">
        <v>36.684438621000027</v>
      </c>
      <c r="X3704" s="14">
        <v>41.166484875000037</v>
      </c>
      <c r="Y3704" s="14" t="s">
        <v>13947</v>
      </c>
      <c r="Z3704" s="70" t="s">
        <v>5574</v>
      </c>
    </row>
    <row r="3705" spans="1:26" x14ac:dyDescent="0.25">
      <c r="A3705" s="14">
        <v>3444</v>
      </c>
      <c r="B3705" s="14" t="s">
        <v>2155</v>
      </c>
      <c r="C3705" s="14" t="s">
        <v>5018</v>
      </c>
      <c r="D3705" s="14" t="s">
        <v>2155</v>
      </c>
      <c r="E3705" s="14" t="s">
        <v>5024</v>
      </c>
      <c r="F3705" s="14" t="s">
        <v>5025</v>
      </c>
      <c r="G3705" s="14" t="s">
        <v>2404</v>
      </c>
      <c r="H3705" s="14" t="s">
        <v>2405</v>
      </c>
      <c r="I3705" s="14" t="s">
        <v>5571</v>
      </c>
      <c r="J3705" s="15">
        <v>10</v>
      </c>
      <c r="K3705" s="15">
        <v>0</v>
      </c>
      <c r="L3705" s="14" t="s">
        <v>4945</v>
      </c>
      <c r="M3705" s="14">
        <v>2</v>
      </c>
      <c r="N3705" s="15">
        <v>10</v>
      </c>
      <c r="O3705" s="14">
        <v>10</v>
      </c>
      <c r="P3705" s="15">
        <v>5.15</v>
      </c>
      <c r="Q3705" s="15">
        <v>4.8499999999999996</v>
      </c>
      <c r="R3705" s="15">
        <v>4.3</v>
      </c>
      <c r="S3705" s="15">
        <v>2.25</v>
      </c>
      <c r="T3705" s="15">
        <v>2</v>
      </c>
      <c r="U3705" s="15">
        <v>3.65</v>
      </c>
      <c r="V3705" s="15">
        <v>0.65</v>
      </c>
      <c r="W3705" s="14">
        <v>36.714568328000041</v>
      </c>
      <c r="X3705" s="14">
        <v>40.926391601000034</v>
      </c>
      <c r="Y3705" s="14" t="s">
        <v>13948</v>
      </c>
      <c r="Z3705" s="70" t="s">
        <v>5574</v>
      </c>
    </row>
    <row r="3706" spans="1:26" x14ac:dyDescent="0.25">
      <c r="A3706" s="14">
        <v>3445</v>
      </c>
      <c r="B3706" s="14" t="s">
        <v>2155</v>
      </c>
      <c r="C3706" s="14" t="s">
        <v>5018</v>
      </c>
      <c r="D3706" s="14" t="s">
        <v>2155</v>
      </c>
      <c r="E3706" s="14" t="s">
        <v>5024</v>
      </c>
      <c r="F3706" s="14" t="s">
        <v>5025</v>
      </c>
      <c r="G3706" s="14" t="s">
        <v>2406</v>
      </c>
      <c r="H3706" s="14" t="s">
        <v>2407</v>
      </c>
      <c r="I3706" s="14" t="s">
        <v>5571</v>
      </c>
      <c r="J3706" s="15">
        <v>60</v>
      </c>
      <c r="K3706" s="15">
        <v>0</v>
      </c>
      <c r="L3706" s="14" t="s">
        <v>4945</v>
      </c>
      <c r="M3706" s="14">
        <v>2</v>
      </c>
      <c r="N3706" s="15">
        <v>60</v>
      </c>
      <c r="O3706" s="14">
        <v>60</v>
      </c>
      <c r="P3706" s="15">
        <v>30.900000000000002</v>
      </c>
      <c r="Q3706" s="15">
        <v>29.099999999999998</v>
      </c>
      <c r="R3706" s="15">
        <v>25.800000000000004</v>
      </c>
      <c r="S3706" s="15">
        <v>13.8</v>
      </c>
      <c r="T3706" s="15">
        <v>12</v>
      </c>
      <c r="U3706" s="15">
        <v>22.2</v>
      </c>
      <c r="V3706" s="15">
        <v>3.5999999999999996</v>
      </c>
      <c r="W3706" s="14">
        <v>36.652763003000075</v>
      </c>
      <c r="X3706" s="14">
        <v>40.985579718000054</v>
      </c>
      <c r="Y3706" s="14" t="s">
        <v>13949</v>
      </c>
      <c r="Z3706" s="70" t="s">
        <v>5574</v>
      </c>
    </row>
    <row r="3707" spans="1:26" x14ac:dyDescent="0.25">
      <c r="A3707" s="14">
        <v>3446</v>
      </c>
      <c r="B3707" s="14" t="s">
        <v>2155</v>
      </c>
      <c r="C3707" s="14" t="s">
        <v>5018</v>
      </c>
      <c r="D3707" s="14" t="s">
        <v>2155</v>
      </c>
      <c r="E3707" s="14" t="s">
        <v>5024</v>
      </c>
      <c r="F3707" s="14" t="s">
        <v>5025</v>
      </c>
      <c r="G3707" s="14" t="s">
        <v>2408</v>
      </c>
      <c r="H3707" s="14" t="s">
        <v>2409</v>
      </c>
      <c r="I3707" s="14" t="s">
        <v>5571</v>
      </c>
      <c r="J3707" s="15">
        <v>110</v>
      </c>
      <c r="K3707" s="15">
        <v>0</v>
      </c>
      <c r="L3707" s="14" t="s">
        <v>4945</v>
      </c>
      <c r="M3707" s="14">
        <v>2</v>
      </c>
      <c r="N3707" s="15">
        <v>110</v>
      </c>
      <c r="O3707" s="14">
        <v>110</v>
      </c>
      <c r="P3707" s="15">
        <v>56.65</v>
      </c>
      <c r="Q3707" s="15">
        <v>53.35</v>
      </c>
      <c r="R3707" s="15">
        <v>47.300000000000004</v>
      </c>
      <c r="S3707" s="15">
        <v>25.3</v>
      </c>
      <c r="T3707" s="15">
        <v>22</v>
      </c>
      <c r="U3707" s="15">
        <v>40.700000000000003</v>
      </c>
      <c r="V3707" s="15">
        <v>6.6</v>
      </c>
      <c r="W3707" s="14">
        <v>36.811195403000056</v>
      </c>
      <c r="X3707" s="14">
        <v>41.214473208000072</v>
      </c>
      <c r="Y3707" s="14" t="s">
        <v>13950</v>
      </c>
      <c r="Z3707" s="70" t="s">
        <v>5574</v>
      </c>
    </row>
    <row r="3708" spans="1:26" x14ac:dyDescent="0.25">
      <c r="A3708" s="14">
        <v>3447</v>
      </c>
      <c r="B3708" s="14" t="s">
        <v>2155</v>
      </c>
      <c r="C3708" s="14" t="s">
        <v>5018</v>
      </c>
      <c r="D3708" s="14" t="s">
        <v>2155</v>
      </c>
      <c r="E3708" s="14" t="s">
        <v>5024</v>
      </c>
      <c r="F3708" s="14" t="s">
        <v>5025</v>
      </c>
      <c r="G3708" s="14" t="s">
        <v>2410</v>
      </c>
      <c r="H3708" s="14" t="s">
        <v>2411</v>
      </c>
      <c r="I3708" s="14" t="s">
        <v>5571</v>
      </c>
      <c r="J3708" s="15">
        <v>10</v>
      </c>
      <c r="K3708" s="15">
        <v>0</v>
      </c>
      <c r="L3708" s="14" t="s">
        <v>4945</v>
      </c>
      <c r="M3708" s="14">
        <v>2</v>
      </c>
      <c r="N3708" s="15">
        <v>10</v>
      </c>
      <c r="O3708" s="14">
        <v>10</v>
      </c>
      <c r="P3708" s="15">
        <v>5.15</v>
      </c>
      <c r="Q3708" s="15">
        <v>4.8499999999999996</v>
      </c>
      <c r="R3708" s="15">
        <v>4.3</v>
      </c>
      <c r="S3708" s="15">
        <v>2.25</v>
      </c>
      <c r="T3708" s="15">
        <v>2</v>
      </c>
      <c r="U3708" s="15">
        <v>3.65</v>
      </c>
      <c r="V3708" s="15">
        <v>0.65</v>
      </c>
      <c r="W3708" s="14">
        <v>36.78116140800006</v>
      </c>
      <c r="X3708" s="14">
        <v>41.214785746000075</v>
      </c>
      <c r="Y3708" s="14" t="s">
        <v>13951</v>
      </c>
      <c r="Z3708" s="70" t="s">
        <v>5574</v>
      </c>
    </row>
    <row r="3709" spans="1:26" x14ac:dyDescent="0.25">
      <c r="A3709" s="14">
        <v>3448</v>
      </c>
      <c r="B3709" s="14" t="s">
        <v>2155</v>
      </c>
      <c r="C3709" s="14" t="s">
        <v>5018</v>
      </c>
      <c r="D3709" s="14" t="s">
        <v>2155</v>
      </c>
      <c r="E3709" s="14" t="s">
        <v>5024</v>
      </c>
      <c r="F3709" s="14" t="s">
        <v>5025</v>
      </c>
      <c r="G3709" s="14" t="s">
        <v>2412</v>
      </c>
      <c r="H3709" s="14" t="s">
        <v>2413</v>
      </c>
      <c r="I3709" s="14" t="s">
        <v>5571</v>
      </c>
      <c r="J3709" s="15">
        <v>50</v>
      </c>
      <c r="K3709" s="15">
        <v>0</v>
      </c>
      <c r="L3709" s="14" t="s">
        <v>4945</v>
      </c>
      <c r="M3709" s="14">
        <v>2</v>
      </c>
      <c r="N3709" s="15">
        <v>50</v>
      </c>
      <c r="O3709" s="14">
        <v>50</v>
      </c>
      <c r="P3709" s="15">
        <v>25.75</v>
      </c>
      <c r="Q3709" s="15">
        <v>24.25</v>
      </c>
      <c r="R3709" s="15">
        <v>21.5</v>
      </c>
      <c r="S3709" s="15">
        <v>11.5</v>
      </c>
      <c r="T3709" s="15">
        <v>10</v>
      </c>
      <c r="U3709" s="15">
        <v>18.5</v>
      </c>
      <c r="V3709" s="15">
        <v>3</v>
      </c>
      <c r="W3709" s="14">
        <v>36.629852977000041</v>
      </c>
      <c r="X3709" s="14">
        <v>40.933454433000065</v>
      </c>
      <c r="Y3709" s="14" t="s">
        <v>13952</v>
      </c>
      <c r="Z3709" s="70" t="s">
        <v>5574</v>
      </c>
    </row>
    <row r="3710" spans="1:26" x14ac:dyDescent="0.25">
      <c r="A3710" s="14">
        <v>3449</v>
      </c>
      <c r="B3710" s="14" t="s">
        <v>2155</v>
      </c>
      <c r="C3710" s="14" t="s">
        <v>5018</v>
      </c>
      <c r="D3710" s="14" t="s">
        <v>2155</v>
      </c>
      <c r="E3710" s="14" t="s">
        <v>5024</v>
      </c>
      <c r="F3710" s="14" t="s">
        <v>5025</v>
      </c>
      <c r="G3710" s="14" t="s">
        <v>2414</v>
      </c>
      <c r="H3710" s="14" t="s">
        <v>2415</v>
      </c>
      <c r="I3710" s="14" t="s">
        <v>5571</v>
      </c>
      <c r="J3710" s="15">
        <v>10</v>
      </c>
      <c r="K3710" s="15">
        <v>0</v>
      </c>
      <c r="L3710" s="14" t="s">
        <v>4945</v>
      </c>
      <c r="M3710" s="14">
        <v>2</v>
      </c>
      <c r="N3710" s="15">
        <v>10</v>
      </c>
      <c r="O3710" s="14">
        <v>10</v>
      </c>
      <c r="P3710" s="15">
        <v>5.15</v>
      </c>
      <c r="Q3710" s="15">
        <v>4.8499999999999996</v>
      </c>
      <c r="R3710" s="15">
        <v>4.3</v>
      </c>
      <c r="S3710" s="15">
        <v>2.25</v>
      </c>
      <c r="T3710" s="15">
        <v>2</v>
      </c>
      <c r="U3710" s="15">
        <v>3.65</v>
      </c>
      <c r="V3710" s="15">
        <v>0.65</v>
      </c>
      <c r="W3710" s="14">
        <v>36.786529415000075</v>
      </c>
      <c r="X3710" s="14">
        <v>41.227080514000079</v>
      </c>
      <c r="Y3710" s="14" t="s">
        <v>13953</v>
      </c>
      <c r="Z3710" s="70" t="s">
        <v>5574</v>
      </c>
    </row>
    <row r="3711" spans="1:26" x14ac:dyDescent="0.25">
      <c r="A3711" s="14">
        <v>3450</v>
      </c>
      <c r="B3711" s="14" t="s">
        <v>2155</v>
      </c>
      <c r="C3711" s="14" t="s">
        <v>5018</v>
      </c>
      <c r="D3711" s="14" t="s">
        <v>2155</v>
      </c>
      <c r="E3711" s="14" t="s">
        <v>5024</v>
      </c>
      <c r="F3711" s="14" t="s">
        <v>5025</v>
      </c>
      <c r="G3711" s="14" t="s">
        <v>2416</v>
      </c>
      <c r="H3711" s="14" t="s">
        <v>2417</v>
      </c>
      <c r="I3711" s="14" t="s">
        <v>5571</v>
      </c>
      <c r="J3711" s="15">
        <v>180</v>
      </c>
      <c r="K3711" s="15">
        <v>0</v>
      </c>
      <c r="L3711" s="14" t="s">
        <v>4945</v>
      </c>
      <c r="M3711" s="14">
        <v>2</v>
      </c>
      <c r="N3711" s="15">
        <v>180</v>
      </c>
      <c r="O3711" s="14">
        <v>180</v>
      </c>
      <c r="P3711" s="15">
        <v>92.7</v>
      </c>
      <c r="Q3711" s="15">
        <v>87.3</v>
      </c>
      <c r="R3711" s="15">
        <v>77.399999999999991</v>
      </c>
      <c r="S3711" s="15">
        <v>41.4</v>
      </c>
      <c r="T3711" s="15">
        <v>36</v>
      </c>
      <c r="U3711" s="15">
        <v>66.599999999999994</v>
      </c>
      <c r="V3711" s="15">
        <v>10.799999999999999</v>
      </c>
      <c r="W3711" s="14">
        <v>36.720902340000066</v>
      </c>
      <c r="X3711" s="14">
        <v>41.017598867000061</v>
      </c>
      <c r="Y3711" s="14" t="s">
        <v>13954</v>
      </c>
      <c r="Z3711" s="70" t="s">
        <v>5574</v>
      </c>
    </row>
    <row r="3712" spans="1:26" x14ac:dyDescent="0.25">
      <c r="A3712" s="14">
        <v>3451</v>
      </c>
      <c r="B3712" s="14" t="s">
        <v>2155</v>
      </c>
      <c r="C3712" s="14" t="s">
        <v>5018</v>
      </c>
      <c r="D3712" s="14" t="s">
        <v>2155</v>
      </c>
      <c r="E3712" s="14" t="s">
        <v>5024</v>
      </c>
      <c r="F3712" s="14" t="s">
        <v>5025</v>
      </c>
      <c r="G3712" s="14" t="s">
        <v>2418</v>
      </c>
      <c r="H3712" s="14" t="s">
        <v>2419</v>
      </c>
      <c r="I3712" s="14" t="s">
        <v>5571</v>
      </c>
      <c r="J3712" s="15">
        <v>20</v>
      </c>
      <c r="K3712" s="15">
        <v>0</v>
      </c>
      <c r="L3712" s="14" t="s">
        <v>4945</v>
      </c>
      <c r="M3712" s="14">
        <v>2</v>
      </c>
      <c r="N3712" s="15">
        <v>20</v>
      </c>
      <c r="O3712" s="14">
        <v>20</v>
      </c>
      <c r="P3712" s="15">
        <v>10.3</v>
      </c>
      <c r="Q3712" s="15">
        <v>9.6999999999999993</v>
      </c>
      <c r="R3712" s="15">
        <v>8.6</v>
      </c>
      <c r="S3712" s="15">
        <v>4.5</v>
      </c>
      <c r="T3712" s="15">
        <v>4</v>
      </c>
      <c r="U3712" s="15">
        <v>7.3</v>
      </c>
      <c r="V3712" s="15">
        <v>1.3</v>
      </c>
      <c r="W3712" s="14">
        <v>36.734102602000064</v>
      </c>
      <c r="X3712" s="14">
        <v>40.980152056000065</v>
      </c>
      <c r="Y3712" s="14" t="s">
        <v>13955</v>
      </c>
      <c r="Z3712" s="70" t="s">
        <v>5574</v>
      </c>
    </row>
    <row r="3713" spans="1:26" x14ac:dyDescent="0.25">
      <c r="A3713" s="14">
        <v>3453</v>
      </c>
      <c r="B3713" s="14" t="s">
        <v>2155</v>
      </c>
      <c r="C3713" s="14" t="s">
        <v>5018</v>
      </c>
      <c r="D3713" s="14" t="s">
        <v>2155</v>
      </c>
      <c r="E3713" s="14" t="s">
        <v>5024</v>
      </c>
      <c r="F3713" s="14" t="s">
        <v>5025</v>
      </c>
      <c r="G3713" s="14" t="s">
        <v>2422</v>
      </c>
      <c r="H3713" s="14" t="s">
        <v>2423</v>
      </c>
      <c r="I3713" s="14" t="s">
        <v>5571</v>
      </c>
      <c r="J3713" s="15">
        <v>30</v>
      </c>
      <c r="K3713" s="15">
        <v>0</v>
      </c>
      <c r="L3713" s="14" t="s">
        <v>4945</v>
      </c>
      <c r="M3713" s="14">
        <v>2</v>
      </c>
      <c r="N3713" s="15">
        <v>30</v>
      </c>
      <c r="O3713" s="14">
        <v>30</v>
      </c>
      <c r="P3713" s="15">
        <v>15.450000000000001</v>
      </c>
      <c r="Q3713" s="15">
        <v>14.549999999999999</v>
      </c>
      <c r="R3713" s="15">
        <v>12.900000000000002</v>
      </c>
      <c r="S3713" s="15">
        <v>6.75</v>
      </c>
      <c r="T3713" s="15">
        <v>6</v>
      </c>
      <c r="U3713" s="15">
        <v>10.95</v>
      </c>
      <c r="V3713" s="15">
        <v>1.9500000000000002</v>
      </c>
      <c r="W3713" s="14">
        <v>36.684683666000069</v>
      </c>
      <c r="X3713" s="14">
        <v>41.123831778000067</v>
      </c>
      <c r="Y3713" s="14" t="s">
        <v>13956</v>
      </c>
      <c r="Z3713" s="70" t="s">
        <v>5574</v>
      </c>
    </row>
    <row r="3714" spans="1:26" x14ac:dyDescent="0.25">
      <c r="A3714" s="14">
        <v>5379</v>
      </c>
      <c r="B3714" s="14" t="s">
        <v>2155</v>
      </c>
      <c r="C3714" s="14" t="s">
        <v>5018</v>
      </c>
      <c r="D3714" s="14" t="s">
        <v>2155</v>
      </c>
      <c r="E3714" s="14" t="s">
        <v>5024</v>
      </c>
      <c r="F3714" s="14" t="s">
        <v>5025</v>
      </c>
      <c r="G3714" s="14" t="s">
        <v>4588</v>
      </c>
      <c r="H3714" s="14" t="s">
        <v>4589</v>
      </c>
      <c r="I3714" s="14" t="s">
        <v>5571</v>
      </c>
      <c r="J3714" s="15" t="s">
        <v>5528</v>
      </c>
      <c r="K3714" s="15" t="s">
        <v>5528</v>
      </c>
      <c r="L3714" s="14" t="s">
        <v>4945</v>
      </c>
      <c r="M3714" s="14">
        <v>2</v>
      </c>
      <c r="N3714" s="15">
        <v>0</v>
      </c>
      <c r="O3714" s="14">
        <v>0</v>
      </c>
      <c r="P3714" s="15">
        <v>0</v>
      </c>
      <c r="Q3714" s="15">
        <v>0</v>
      </c>
      <c r="R3714" s="15">
        <v>0</v>
      </c>
      <c r="S3714" s="15">
        <v>0</v>
      </c>
      <c r="T3714" s="15">
        <v>0</v>
      </c>
      <c r="U3714" s="15">
        <v>0</v>
      </c>
      <c r="V3714" s="15">
        <v>0</v>
      </c>
      <c r="W3714" s="14">
        <v>36.743243555000049</v>
      </c>
      <c r="X3714" s="14">
        <v>41.119025444000044</v>
      </c>
      <c r="Y3714" s="14" t="s">
        <v>16439</v>
      </c>
      <c r="Z3714" s="70" t="s">
        <v>5574</v>
      </c>
    </row>
    <row r="3715" spans="1:26" x14ac:dyDescent="0.25">
      <c r="A3715" s="14">
        <v>3455</v>
      </c>
      <c r="B3715" s="14" t="s">
        <v>2155</v>
      </c>
      <c r="C3715" s="14" t="s">
        <v>5018</v>
      </c>
      <c r="D3715" s="14" t="s">
        <v>2155</v>
      </c>
      <c r="E3715" s="14" t="s">
        <v>5026</v>
      </c>
      <c r="F3715" s="14" t="s">
        <v>2429</v>
      </c>
      <c r="G3715" s="14" t="s">
        <v>2426</v>
      </c>
      <c r="H3715" s="14" t="s">
        <v>2427</v>
      </c>
      <c r="I3715" s="14" t="s">
        <v>5571</v>
      </c>
      <c r="J3715" s="15">
        <v>2200</v>
      </c>
      <c r="K3715" s="15">
        <v>60</v>
      </c>
      <c r="L3715" s="14" t="s">
        <v>4945</v>
      </c>
      <c r="M3715" s="14">
        <v>3</v>
      </c>
      <c r="N3715" s="15">
        <v>1523.6749116607775</v>
      </c>
      <c r="O3715" s="14">
        <v>1523.6749116607775</v>
      </c>
      <c r="P3715" s="15">
        <v>769.45583038869268</v>
      </c>
      <c r="Q3715" s="15">
        <v>754.21908127208485</v>
      </c>
      <c r="R3715" s="15">
        <v>666.6077738515902</v>
      </c>
      <c r="S3715" s="15">
        <v>346.63604240282689</v>
      </c>
      <c r="T3715" s="15">
        <v>342.82685512367493</v>
      </c>
      <c r="U3715" s="15">
        <v>521.8586572438162</v>
      </c>
      <c r="V3715" s="15">
        <v>95.229681978798595</v>
      </c>
      <c r="W3715" s="14">
        <v>36.159848938000039</v>
      </c>
      <c r="X3715" s="14">
        <v>40.688235477000035</v>
      </c>
      <c r="Y3715" s="14" t="s">
        <v>6995</v>
      </c>
      <c r="Z3715" s="70" t="s">
        <v>5574</v>
      </c>
    </row>
    <row r="3716" spans="1:26" x14ac:dyDescent="0.25">
      <c r="A3716" s="14">
        <v>3457</v>
      </c>
      <c r="B3716" s="14" t="s">
        <v>2155</v>
      </c>
      <c r="C3716" s="14" t="s">
        <v>5018</v>
      </c>
      <c r="D3716" s="14" t="s">
        <v>2155</v>
      </c>
      <c r="E3716" s="14" t="s">
        <v>5026</v>
      </c>
      <c r="F3716" s="14" t="s">
        <v>2429</v>
      </c>
      <c r="G3716" s="14" t="s">
        <v>2430</v>
      </c>
      <c r="H3716" s="14" t="s">
        <v>2431</v>
      </c>
      <c r="I3716" s="14" t="s">
        <v>5571</v>
      </c>
      <c r="J3716" s="15">
        <v>2800</v>
      </c>
      <c r="K3716" s="15">
        <v>60</v>
      </c>
      <c r="L3716" s="14" t="s">
        <v>4945</v>
      </c>
      <c r="M3716" s="14">
        <v>3</v>
      </c>
      <c r="N3716" s="15">
        <v>1939.2226148409895</v>
      </c>
      <c r="O3716" s="14">
        <v>1939.2226148409895</v>
      </c>
      <c r="P3716" s="15">
        <v>979.30742049469973</v>
      </c>
      <c r="Q3716" s="15">
        <v>959.91519434628981</v>
      </c>
      <c r="R3716" s="15">
        <v>795.08127208480585</v>
      </c>
      <c r="S3716" s="15">
        <v>402.38869257950535</v>
      </c>
      <c r="T3716" s="15">
        <v>387.84452296819791</v>
      </c>
      <c r="U3716" s="15">
        <v>751.4487632508833</v>
      </c>
      <c r="V3716" s="15">
        <v>121.20141342756185</v>
      </c>
      <c r="W3716" s="14">
        <v>36.199106675000053</v>
      </c>
      <c r="X3716" s="14">
        <v>40.74861934900008</v>
      </c>
      <c r="Y3716" s="14" t="s">
        <v>6996</v>
      </c>
      <c r="Z3716" s="70" t="s">
        <v>5574</v>
      </c>
    </row>
    <row r="3717" spans="1:26" x14ac:dyDescent="0.25">
      <c r="A3717" s="14">
        <v>3458</v>
      </c>
      <c r="B3717" s="14" t="s">
        <v>2155</v>
      </c>
      <c r="C3717" s="14" t="s">
        <v>5018</v>
      </c>
      <c r="D3717" s="14" t="s">
        <v>2155</v>
      </c>
      <c r="E3717" s="14" t="s">
        <v>5026</v>
      </c>
      <c r="F3717" s="14" t="s">
        <v>2429</v>
      </c>
      <c r="G3717" s="14" t="s">
        <v>2432</v>
      </c>
      <c r="H3717" s="14" t="s">
        <v>2433</v>
      </c>
      <c r="I3717" s="14" t="s">
        <v>5571</v>
      </c>
      <c r="J3717" s="15">
        <v>490</v>
      </c>
      <c r="K3717" s="15">
        <v>0</v>
      </c>
      <c r="L3717" s="14" t="s">
        <v>4945</v>
      </c>
      <c r="M3717" s="14">
        <v>3</v>
      </c>
      <c r="N3717" s="15">
        <v>339.36395759717317</v>
      </c>
      <c r="O3717" s="14">
        <v>339.36395759717317</v>
      </c>
      <c r="P3717" s="15">
        <v>182.40812720848058</v>
      </c>
      <c r="Q3717" s="15">
        <v>156.95583038869259</v>
      </c>
      <c r="R3717" s="15">
        <v>142.61770318021203</v>
      </c>
      <c r="S3717" s="15">
        <v>77.205300353356904</v>
      </c>
      <c r="T3717" s="15">
        <v>56.8434628975265</v>
      </c>
      <c r="U3717" s="15">
        <v>135.74558303886923</v>
      </c>
      <c r="V3717" s="15">
        <v>21.210247349823323</v>
      </c>
      <c r="W3717" s="14">
        <v>36.172281569000063</v>
      </c>
      <c r="X3717" s="14">
        <v>40.340433967000081</v>
      </c>
      <c r="Y3717" s="14" t="s">
        <v>6997</v>
      </c>
      <c r="Z3717" s="70" t="s">
        <v>5574</v>
      </c>
    </row>
    <row r="3718" spans="1:26" x14ac:dyDescent="0.25">
      <c r="A3718" s="14">
        <v>3459</v>
      </c>
      <c r="B3718" s="14" t="s">
        <v>2155</v>
      </c>
      <c r="C3718" s="14" t="s">
        <v>5018</v>
      </c>
      <c r="D3718" s="14" t="s">
        <v>2155</v>
      </c>
      <c r="E3718" s="14" t="s">
        <v>5026</v>
      </c>
      <c r="F3718" s="14" t="s">
        <v>2429</v>
      </c>
      <c r="G3718" s="14" t="s">
        <v>2434</v>
      </c>
      <c r="H3718" s="14" t="s">
        <v>2435</v>
      </c>
      <c r="I3718" s="14" t="s">
        <v>5571</v>
      </c>
      <c r="J3718" s="15">
        <v>3500</v>
      </c>
      <c r="K3718" s="15">
        <v>70</v>
      </c>
      <c r="L3718" s="14" t="s">
        <v>4945</v>
      </c>
      <c r="M3718" s="14">
        <v>3</v>
      </c>
      <c r="N3718" s="15">
        <v>2424.028268551237</v>
      </c>
      <c r="O3718" s="14">
        <v>2424.028268551237</v>
      </c>
      <c r="P3718" s="15">
        <v>1224.1342756183747</v>
      </c>
      <c r="Q3718" s="15">
        <v>1199.8939929328624</v>
      </c>
      <c r="R3718" s="15">
        <v>1069.6024734982334</v>
      </c>
      <c r="S3718" s="15">
        <v>551.46643109540639</v>
      </c>
      <c r="T3718" s="15">
        <v>575.70671378091879</v>
      </c>
      <c r="U3718" s="15">
        <v>799.9293286219081</v>
      </c>
      <c r="V3718" s="15">
        <v>151.50176678445231</v>
      </c>
      <c r="W3718" s="14">
        <v>36.19785286900003</v>
      </c>
      <c r="X3718" s="14">
        <v>40.709129707000045</v>
      </c>
      <c r="Y3718" s="14" t="s">
        <v>6998</v>
      </c>
      <c r="Z3718" s="70" t="s">
        <v>5574</v>
      </c>
    </row>
    <row r="3719" spans="1:26" x14ac:dyDescent="0.25">
      <c r="A3719" s="14">
        <v>3463</v>
      </c>
      <c r="B3719" s="14" t="s">
        <v>2155</v>
      </c>
      <c r="C3719" s="14" t="s">
        <v>5018</v>
      </c>
      <c r="D3719" s="14" t="s">
        <v>2155</v>
      </c>
      <c r="E3719" s="14" t="s">
        <v>5026</v>
      </c>
      <c r="F3719" s="14" t="s">
        <v>2429</v>
      </c>
      <c r="G3719" s="14" t="s">
        <v>2442</v>
      </c>
      <c r="H3719" s="14" t="s">
        <v>2443</v>
      </c>
      <c r="I3719" s="14" t="s">
        <v>5571</v>
      </c>
      <c r="J3719" s="15">
        <v>730</v>
      </c>
      <c r="K3719" s="15">
        <v>0</v>
      </c>
      <c r="L3719" s="14" t="s">
        <v>4945</v>
      </c>
      <c r="M3719" s="14">
        <v>3</v>
      </c>
      <c r="N3719" s="15">
        <v>505.58303886925796</v>
      </c>
      <c r="O3719" s="14">
        <v>505.58303886925796</v>
      </c>
      <c r="P3719" s="15">
        <v>255.31943462897527</v>
      </c>
      <c r="Q3719" s="15">
        <v>250.26360424028269</v>
      </c>
      <c r="R3719" s="15">
        <v>217.40070671378092</v>
      </c>
      <c r="S3719" s="15">
        <v>115.02014134275619</v>
      </c>
      <c r="T3719" s="15">
        <v>101.1166077738516</v>
      </c>
      <c r="U3719" s="15">
        <v>185.80176678445227</v>
      </c>
      <c r="V3719" s="15">
        <v>31.598939929328623</v>
      </c>
      <c r="W3719" s="14">
        <v>36.19098555100004</v>
      </c>
      <c r="X3719" s="14">
        <v>40.458316866000075</v>
      </c>
      <c r="Y3719" s="14" t="s">
        <v>6999</v>
      </c>
      <c r="Z3719" s="70" t="s">
        <v>5574</v>
      </c>
    </row>
    <row r="3720" spans="1:26" x14ac:dyDescent="0.25">
      <c r="A3720" s="14">
        <v>3464</v>
      </c>
      <c r="B3720" s="14" t="s">
        <v>2155</v>
      </c>
      <c r="C3720" s="14" t="s">
        <v>5018</v>
      </c>
      <c r="D3720" s="14" t="s">
        <v>2155</v>
      </c>
      <c r="E3720" s="14" t="s">
        <v>5026</v>
      </c>
      <c r="F3720" s="14" t="s">
        <v>2429</v>
      </c>
      <c r="G3720" s="14" t="s">
        <v>2444</v>
      </c>
      <c r="H3720" s="14" t="s">
        <v>2445</v>
      </c>
      <c r="I3720" s="14" t="s">
        <v>5571</v>
      </c>
      <c r="J3720" s="15">
        <v>1400</v>
      </c>
      <c r="K3720" s="15">
        <v>0</v>
      </c>
      <c r="L3720" s="14" t="s">
        <v>4945</v>
      </c>
      <c r="M3720" s="14">
        <v>3</v>
      </c>
      <c r="N3720" s="15">
        <v>969.61130742049477</v>
      </c>
      <c r="O3720" s="14">
        <v>969.61130742049477</v>
      </c>
      <c r="P3720" s="15">
        <v>489.65371024734986</v>
      </c>
      <c r="Q3720" s="15">
        <v>479.9575971731449</v>
      </c>
      <c r="R3720" s="15">
        <v>416.93286219081278</v>
      </c>
      <c r="S3720" s="15">
        <v>220.58657243816256</v>
      </c>
      <c r="T3720" s="15">
        <v>193.92226148409895</v>
      </c>
      <c r="U3720" s="15">
        <v>356.33215547703179</v>
      </c>
      <c r="V3720" s="15">
        <v>60.600706713780923</v>
      </c>
      <c r="W3720" s="14">
        <v>36.233384818000047</v>
      </c>
      <c r="X3720" s="14">
        <v>40.393064656000035</v>
      </c>
      <c r="Y3720" s="14" t="s">
        <v>7000</v>
      </c>
      <c r="Z3720" s="70" t="s">
        <v>5574</v>
      </c>
    </row>
    <row r="3721" spans="1:26" x14ac:dyDescent="0.25">
      <c r="A3721" s="14">
        <v>3461</v>
      </c>
      <c r="B3721" s="14" t="s">
        <v>2155</v>
      </c>
      <c r="C3721" s="14" t="s">
        <v>5018</v>
      </c>
      <c r="D3721" s="14" t="s">
        <v>2155</v>
      </c>
      <c r="E3721" s="14" t="s">
        <v>5026</v>
      </c>
      <c r="F3721" s="14" t="s">
        <v>2429</v>
      </c>
      <c r="G3721" s="14" t="s">
        <v>2438</v>
      </c>
      <c r="H3721" s="14" t="s">
        <v>2439</v>
      </c>
      <c r="I3721" s="14" t="s">
        <v>5571</v>
      </c>
      <c r="J3721" s="15">
        <v>1100</v>
      </c>
      <c r="K3721" s="15">
        <v>30</v>
      </c>
      <c r="L3721" s="14" t="s">
        <v>4945</v>
      </c>
      <c r="M3721" s="14">
        <v>3</v>
      </c>
      <c r="N3721" s="15">
        <v>761.83745583038876</v>
      </c>
      <c r="O3721" s="14">
        <v>761.83745583038876</v>
      </c>
      <c r="P3721" s="15">
        <v>380.91872791519438</v>
      </c>
      <c r="Q3721" s="15">
        <v>380.91872791519438</v>
      </c>
      <c r="R3721" s="15">
        <v>327.59010600706716</v>
      </c>
      <c r="S3721" s="15">
        <v>175.22261484098942</v>
      </c>
      <c r="T3721" s="15">
        <v>152.36749116607777</v>
      </c>
      <c r="U3721" s="15">
        <v>281.87985865724386</v>
      </c>
      <c r="V3721" s="15">
        <v>45.710247349823327</v>
      </c>
      <c r="W3721" s="14">
        <v>36.158094004000077</v>
      </c>
      <c r="X3721" s="14">
        <v>40.275605053000049</v>
      </c>
      <c r="Y3721" s="14" t="s">
        <v>8091</v>
      </c>
      <c r="Z3721" s="70" t="s">
        <v>5574</v>
      </c>
    </row>
    <row r="3722" spans="1:26" x14ac:dyDescent="0.25">
      <c r="A3722" s="14">
        <v>3456</v>
      </c>
      <c r="B3722" s="14" t="s">
        <v>2155</v>
      </c>
      <c r="C3722" s="14" t="s">
        <v>5018</v>
      </c>
      <c r="D3722" s="14" t="s">
        <v>2155</v>
      </c>
      <c r="E3722" s="14" t="s">
        <v>5026</v>
      </c>
      <c r="F3722" s="14" t="s">
        <v>2429</v>
      </c>
      <c r="G3722" s="14" t="s">
        <v>2428</v>
      </c>
      <c r="H3722" s="14" t="s">
        <v>2429</v>
      </c>
      <c r="I3722" s="14" t="s">
        <v>5837</v>
      </c>
      <c r="J3722" s="15">
        <v>4600</v>
      </c>
      <c r="K3722" s="15">
        <v>390</v>
      </c>
      <c r="L3722" s="14" t="s">
        <v>4945</v>
      </c>
      <c r="M3722" s="14">
        <v>4</v>
      </c>
      <c r="N3722" s="15">
        <v>3185.8657243816256</v>
      </c>
      <c r="O3722" s="14">
        <v>3185.8657243816256</v>
      </c>
      <c r="P3722" s="15">
        <v>1608.8621908127209</v>
      </c>
      <c r="Q3722" s="15">
        <v>1577.0035335689047</v>
      </c>
      <c r="R3722" s="15">
        <v>1369.9222614840992</v>
      </c>
      <c r="S3722" s="15">
        <v>724.78445229681984</v>
      </c>
      <c r="T3722" s="15">
        <v>637.17314487632518</v>
      </c>
      <c r="U3722" s="15">
        <v>1170.8056537102473</v>
      </c>
      <c r="V3722" s="15">
        <v>199.1166077738516</v>
      </c>
      <c r="W3722" s="14">
        <v>36.248840742000027</v>
      </c>
      <c r="X3722" s="14">
        <v>40.763076782000041</v>
      </c>
      <c r="Y3722" s="14" t="s">
        <v>8637</v>
      </c>
      <c r="Z3722" s="70" t="s">
        <v>5574</v>
      </c>
    </row>
    <row r="3723" spans="1:26" x14ac:dyDescent="0.25">
      <c r="A3723" s="14">
        <v>3454</v>
      </c>
      <c r="B3723" s="14" t="s">
        <v>2155</v>
      </c>
      <c r="C3723" s="14" t="s">
        <v>5018</v>
      </c>
      <c r="D3723" s="14" t="s">
        <v>2155</v>
      </c>
      <c r="E3723" s="14" t="s">
        <v>5026</v>
      </c>
      <c r="F3723" s="14" t="s">
        <v>2429</v>
      </c>
      <c r="G3723" s="14" t="s">
        <v>2424</v>
      </c>
      <c r="H3723" s="14" t="s">
        <v>2425</v>
      </c>
      <c r="I3723" s="14" t="s">
        <v>5571</v>
      </c>
      <c r="J3723" s="15">
        <v>1100</v>
      </c>
      <c r="K3723" s="15">
        <v>30</v>
      </c>
      <c r="L3723" s="14" t="s">
        <v>4945</v>
      </c>
      <c r="M3723" s="14">
        <v>2</v>
      </c>
      <c r="N3723" s="15">
        <v>761.83745583038876</v>
      </c>
      <c r="O3723" s="14">
        <v>761.83745583038876</v>
      </c>
      <c r="P3723" s="15">
        <v>384.72791519434634</v>
      </c>
      <c r="Q3723" s="15">
        <v>377.10954063604242</v>
      </c>
      <c r="R3723" s="15">
        <v>338.06537102473504</v>
      </c>
      <c r="S3723" s="15">
        <v>173.31802120141344</v>
      </c>
      <c r="T3723" s="15">
        <v>180.93639575971733</v>
      </c>
      <c r="U3723" s="15">
        <v>249.50176678445226</v>
      </c>
      <c r="V3723" s="15">
        <v>47.614840989399298</v>
      </c>
      <c r="W3723" s="14">
        <v>36.224056750000045</v>
      </c>
      <c r="X3723" s="14">
        <v>40.221945814000037</v>
      </c>
      <c r="Y3723" s="14" t="s">
        <v>13957</v>
      </c>
      <c r="Z3723" s="70" t="s">
        <v>5574</v>
      </c>
    </row>
    <row r="3724" spans="1:26" x14ac:dyDescent="0.25">
      <c r="A3724" s="14">
        <v>3460</v>
      </c>
      <c r="B3724" s="14" t="s">
        <v>2155</v>
      </c>
      <c r="C3724" s="14" t="s">
        <v>5018</v>
      </c>
      <c r="D3724" s="14" t="s">
        <v>2155</v>
      </c>
      <c r="E3724" s="14" t="s">
        <v>5026</v>
      </c>
      <c r="F3724" s="14" t="s">
        <v>2429</v>
      </c>
      <c r="G3724" s="14" t="s">
        <v>2436</v>
      </c>
      <c r="H3724" s="14" t="s">
        <v>2437</v>
      </c>
      <c r="I3724" s="14" t="s">
        <v>5571</v>
      </c>
      <c r="J3724" s="15">
        <v>1800</v>
      </c>
      <c r="K3724" s="15">
        <v>40</v>
      </c>
      <c r="L3724" s="14" t="s">
        <v>4945</v>
      </c>
      <c r="M3724" s="14">
        <v>2</v>
      </c>
      <c r="N3724" s="15">
        <v>1246.643109540636</v>
      </c>
      <c r="O3724" s="14">
        <v>1246.643109540636</v>
      </c>
      <c r="P3724" s="15">
        <v>629.55477031802116</v>
      </c>
      <c r="Q3724" s="15">
        <v>617.08833922261488</v>
      </c>
      <c r="R3724" s="15">
        <v>532.93992932862193</v>
      </c>
      <c r="S3724" s="15">
        <v>283.61130742049471</v>
      </c>
      <c r="T3724" s="15">
        <v>249.32862190812722</v>
      </c>
      <c r="U3724" s="15">
        <v>461.2579505300352</v>
      </c>
      <c r="V3724" s="15">
        <v>77.915194346289752</v>
      </c>
      <c r="W3724" s="14">
        <v>36.217461431000061</v>
      </c>
      <c r="X3724" s="14">
        <v>40.709533691000047</v>
      </c>
      <c r="Y3724" s="14" t="s">
        <v>13958</v>
      </c>
      <c r="Z3724" s="70" t="s">
        <v>5574</v>
      </c>
    </row>
    <row r="3725" spans="1:26" x14ac:dyDescent="0.25">
      <c r="A3725" s="14">
        <v>3462</v>
      </c>
      <c r="B3725" s="14" t="s">
        <v>2155</v>
      </c>
      <c r="C3725" s="14" t="s">
        <v>5018</v>
      </c>
      <c r="D3725" s="14" t="s">
        <v>2155</v>
      </c>
      <c r="E3725" s="14" t="s">
        <v>5026</v>
      </c>
      <c r="F3725" s="14" t="s">
        <v>2429</v>
      </c>
      <c r="G3725" s="14" t="s">
        <v>2440</v>
      </c>
      <c r="H3725" s="14" t="s">
        <v>2441</v>
      </c>
      <c r="I3725" s="14" t="s">
        <v>5571</v>
      </c>
      <c r="J3725" s="15">
        <v>90</v>
      </c>
      <c r="K3725" s="15">
        <v>0</v>
      </c>
      <c r="L3725" s="14" t="s">
        <v>4945</v>
      </c>
      <c r="M3725" s="14">
        <v>2</v>
      </c>
      <c r="N3725" s="15">
        <v>62.332155477031804</v>
      </c>
      <c r="O3725" s="14">
        <v>62.332155477031804</v>
      </c>
      <c r="P3725" s="15">
        <v>31.166077738515902</v>
      </c>
      <c r="Q3725" s="15">
        <v>31.166077738515902</v>
      </c>
      <c r="R3725" s="15">
        <v>26.80282685512368</v>
      </c>
      <c r="S3725" s="15">
        <v>14.336395759717316</v>
      </c>
      <c r="T3725" s="15">
        <v>12.466431095406362</v>
      </c>
      <c r="U3725" s="15">
        <v>23.062897526501768</v>
      </c>
      <c r="V3725" s="15">
        <v>3.739929328621908</v>
      </c>
      <c r="W3725" s="14">
        <v>36.108339994000062</v>
      </c>
      <c r="X3725" s="14">
        <v>40.446164315000033</v>
      </c>
      <c r="Y3725" s="14" t="s">
        <v>16384</v>
      </c>
      <c r="Z3725" s="70" t="s">
        <v>5574</v>
      </c>
    </row>
    <row r="3726" spans="1:26" x14ac:dyDescent="0.25">
      <c r="A3726" s="14">
        <v>3465</v>
      </c>
      <c r="B3726" s="14" t="s">
        <v>2155</v>
      </c>
      <c r="C3726" s="14" t="s">
        <v>5018</v>
      </c>
      <c r="D3726" s="14" t="s">
        <v>2155</v>
      </c>
      <c r="E3726" s="14" t="s">
        <v>5027</v>
      </c>
      <c r="F3726" s="14" t="s">
        <v>2472</v>
      </c>
      <c r="G3726" s="14" t="s">
        <v>2446</v>
      </c>
      <c r="H3726" s="14" t="s">
        <v>2447</v>
      </c>
      <c r="I3726" s="14" t="s">
        <v>5571</v>
      </c>
      <c r="J3726" s="15">
        <v>680</v>
      </c>
      <c r="K3726" s="15">
        <v>60</v>
      </c>
      <c r="L3726" s="14" t="s">
        <v>4945</v>
      </c>
      <c r="M3726" s="14">
        <v>3</v>
      </c>
      <c r="N3726" s="15">
        <v>470.95525997581626</v>
      </c>
      <c r="O3726" s="14">
        <v>470.95525997581626</v>
      </c>
      <c r="P3726" s="15">
        <v>235.47762998790813</v>
      </c>
      <c r="Q3726" s="15">
        <v>235.47762998790813</v>
      </c>
      <c r="R3726" s="15">
        <v>164.95207980652964</v>
      </c>
      <c r="S3726" s="15">
        <v>84.771946795646926</v>
      </c>
      <c r="T3726" s="15">
        <v>67.111124546553825</v>
      </c>
      <c r="U3726" s="15">
        <v>236.65501813784763</v>
      </c>
      <c r="V3726" s="15">
        <v>22.370374848851274</v>
      </c>
      <c r="W3726" s="14">
        <v>36.292333915000029</v>
      </c>
      <c r="X3726" s="14">
        <v>41.096008300000051</v>
      </c>
      <c r="Y3726" s="14" t="s">
        <v>7001</v>
      </c>
      <c r="Z3726" s="70" t="s">
        <v>5574</v>
      </c>
    </row>
    <row r="3727" spans="1:26" x14ac:dyDescent="0.25">
      <c r="A3727" s="14">
        <v>3466</v>
      </c>
      <c r="B3727" s="14" t="s">
        <v>2155</v>
      </c>
      <c r="C3727" s="14" t="s">
        <v>5018</v>
      </c>
      <c r="D3727" s="14" t="s">
        <v>2155</v>
      </c>
      <c r="E3727" s="14" t="s">
        <v>5027</v>
      </c>
      <c r="F3727" s="14" t="s">
        <v>2472</v>
      </c>
      <c r="G3727" s="14" t="s">
        <v>2448</v>
      </c>
      <c r="H3727" s="14" t="s">
        <v>2449</v>
      </c>
      <c r="I3727" s="14" t="s">
        <v>5571</v>
      </c>
      <c r="J3727" s="15">
        <v>290</v>
      </c>
      <c r="K3727" s="15">
        <v>25</v>
      </c>
      <c r="L3727" s="14" t="s">
        <v>4945</v>
      </c>
      <c r="M3727" s="14">
        <v>3</v>
      </c>
      <c r="N3727" s="15">
        <v>200.84856675439221</v>
      </c>
      <c r="O3727" s="14">
        <v>200.84856675439221</v>
      </c>
      <c r="P3727" s="15">
        <v>99.92216196031012</v>
      </c>
      <c r="Q3727" s="15">
        <v>100.92640479408207</v>
      </c>
      <c r="R3727" s="15">
        <v>69.543816238708303</v>
      </c>
      <c r="S3727" s="15">
        <v>36.152742015790594</v>
      </c>
      <c r="T3727" s="15">
        <v>27.616677928728929</v>
      </c>
      <c r="U3727" s="15">
        <v>103.437011878512</v>
      </c>
      <c r="V3727" s="15">
        <v>8.5360640870616677</v>
      </c>
      <c r="W3727" s="14">
        <v>36.282304582000052</v>
      </c>
      <c r="X3727" s="14">
        <v>41.171812686000067</v>
      </c>
      <c r="Y3727" s="14" t="s">
        <v>7002</v>
      </c>
      <c r="Z3727" s="70" t="s">
        <v>5574</v>
      </c>
    </row>
    <row r="3728" spans="1:26" x14ac:dyDescent="0.25">
      <c r="A3728" s="14">
        <v>3467</v>
      </c>
      <c r="B3728" s="14" t="s">
        <v>2155</v>
      </c>
      <c r="C3728" s="14" t="s">
        <v>5018</v>
      </c>
      <c r="D3728" s="14" t="s">
        <v>2155</v>
      </c>
      <c r="E3728" s="14" t="s">
        <v>5027</v>
      </c>
      <c r="F3728" s="14" t="s">
        <v>2472</v>
      </c>
      <c r="G3728" s="14" t="s">
        <v>2450</v>
      </c>
      <c r="H3728" s="14" t="s">
        <v>2451</v>
      </c>
      <c r="I3728" s="14" t="s">
        <v>5571</v>
      </c>
      <c r="J3728" s="15">
        <v>380</v>
      </c>
      <c r="K3728" s="15">
        <v>30</v>
      </c>
      <c r="L3728" s="14" t="s">
        <v>4945</v>
      </c>
      <c r="M3728" s="14">
        <v>3</v>
      </c>
      <c r="N3728" s="15">
        <v>263.18088057472085</v>
      </c>
      <c r="O3728" s="14">
        <v>263.18088057472085</v>
      </c>
      <c r="P3728" s="15">
        <v>131.59044028736042</v>
      </c>
      <c r="Q3728" s="15">
        <v>131.59044028736042</v>
      </c>
      <c r="R3728" s="15">
        <v>91.981717760864939</v>
      </c>
      <c r="S3728" s="15">
        <v>47.372558503449753</v>
      </c>
      <c r="T3728" s="15">
        <v>36.845323280460924</v>
      </c>
      <c r="U3728" s="15">
        <v>134.88020129454443</v>
      </c>
      <c r="V3728" s="15">
        <v>10.527235222988832</v>
      </c>
      <c r="W3728" s="14">
        <v>36.283339975000047</v>
      </c>
      <c r="X3728" s="14">
        <v>41.153522042000077</v>
      </c>
      <c r="Y3728" s="14" t="s">
        <v>7003</v>
      </c>
      <c r="Z3728" s="70" t="s">
        <v>5574</v>
      </c>
    </row>
    <row r="3729" spans="1:26" x14ac:dyDescent="0.25">
      <c r="A3729" s="14">
        <v>3473</v>
      </c>
      <c r="B3729" s="14" t="s">
        <v>2155</v>
      </c>
      <c r="C3729" s="14" t="s">
        <v>5018</v>
      </c>
      <c r="D3729" s="14" t="s">
        <v>2155</v>
      </c>
      <c r="E3729" s="14" t="s">
        <v>5027</v>
      </c>
      <c r="F3729" s="14" t="s">
        <v>2472</v>
      </c>
      <c r="G3729" s="14" t="s">
        <v>2462</v>
      </c>
      <c r="H3729" s="14" t="s">
        <v>2463</v>
      </c>
      <c r="I3729" s="14" t="s">
        <v>5571</v>
      </c>
      <c r="J3729" s="15">
        <v>1200</v>
      </c>
      <c r="K3729" s="15">
        <v>135</v>
      </c>
      <c r="L3729" s="14" t="s">
        <v>4945</v>
      </c>
      <c r="M3729" s="14">
        <v>3</v>
      </c>
      <c r="N3729" s="15">
        <v>831.09751760438155</v>
      </c>
      <c r="O3729" s="14">
        <v>831.09751760438155</v>
      </c>
      <c r="P3729" s="15">
        <v>432.17070915427843</v>
      </c>
      <c r="Q3729" s="15">
        <v>398.92680845010312</v>
      </c>
      <c r="R3729" s="15">
        <v>337.84114090618112</v>
      </c>
      <c r="S3729" s="15">
        <v>166.21950352087632</v>
      </c>
      <c r="T3729" s="15">
        <v>170.37499110889823</v>
      </c>
      <c r="U3729" s="15">
        <v>319.97254427768689</v>
      </c>
      <c r="V3729" s="15">
        <v>54.021338644284803</v>
      </c>
      <c r="W3729" s="14">
        <v>36.409792267000057</v>
      </c>
      <c r="X3729" s="14">
        <v>41.103577290000032</v>
      </c>
      <c r="Y3729" s="14" t="s">
        <v>7004</v>
      </c>
      <c r="Z3729" s="70" t="s">
        <v>5574</v>
      </c>
    </row>
    <row r="3730" spans="1:26" x14ac:dyDescent="0.25">
      <c r="A3730" s="14">
        <v>3474</v>
      </c>
      <c r="B3730" s="14" t="s">
        <v>2155</v>
      </c>
      <c r="C3730" s="14" t="s">
        <v>5018</v>
      </c>
      <c r="D3730" s="14" t="s">
        <v>2155</v>
      </c>
      <c r="E3730" s="14" t="s">
        <v>5027</v>
      </c>
      <c r="F3730" s="14" t="s">
        <v>2472</v>
      </c>
      <c r="G3730" s="14" t="s">
        <v>2464</v>
      </c>
      <c r="H3730" s="14" t="s">
        <v>2465</v>
      </c>
      <c r="I3730" s="14" t="s">
        <v>5571</v>
      </c>
      <c r="J3730" s="15">
        <v>520</v>
      </c>
      <c r="K3730" s="15">
        <v>205</v>
      </c>
      <c r="L3730" s="14" t="s">
        <v>4945</v>
      </c>
      <c r="M3730" s="14">
        <v>4</v>
      </c>
      <c r="N3730" s="15">
        <v>360.14225762856535</v>
      </c>
      <c r="O3730" s="14">
        <v>360.14225762856535</v>
      </c>
      <c r="P3730" s="15">
        <v>178.27041752613985</v>
      </c>
      <c r="Q3730" s="15">
        <v>181.87184010242549</v>
      </c>
      <c r="R3730" s="15">
        <v>127.31028807169785</v>
      </c>
      <c r="S3730" s="15">
        <v>64.825606373141767</v>
      </c>
      <c r="T3730" s="15">
        <v>52.220627356141982</v>
      </c>
      <c r="U3730" s="15">
        <v>179.17077317021125</v>
      </c>
      <c r="V3730" s="15">
        <v>17.106757237356852</v>
      </c>
      <c r="W3730" s="14">
        <v>36.531991179000045</v>
      </c>
      <c r="X3730" s="14">
        <v>41.151923538000062</v>
      </c>
      <c r="Y3730" s="14" t="s">
        <v>7005</v>
      </c>
      <c r="Z3730" s="70" t="s">
        <v>5574</v>
      </c>
    </row>
    <row r="3731" spans="1:26" x14ac:dyDescent="0.25">
      <c r="A3731" s="14">
        <v>3475</v>
      </c>
      <c r="B3731" s="14" t="s">
        <v>2155</v>
      </c>
      <c r="C3731" s="14" t="s">
        <v>5018</v>
      </c>
      <c r="D3731" s="14" t="s">
        <v>2155</v>
      </c>
      <c r="E3731" s="14" t="s">
        <v>5027</v>
      </c>
      <c r="F3731" s="14" t="s">
        <v>2472</v>
      </c>
      <c r="G3731" s="14" t="s">
        <v>2466</v>
      </c>
      <c r="H3731" s="14" t="s">
        <v>2467</v>
      </c>
      <c r="I3731" s="14" t="s">
        <v>5571</v>
      </c>
      <c r="J3731" s="15">
        <v>570</v>
      </c>
      <c r="K3731" s="15">
        <v>115</v>
      </c>
      <c r="L3731" s="14" t="s">
        <v>4945</v>
      </c>
      <c r="M3731" s="14">
        <v>4</v>
      </c>
      <c r="N3731" s="15">
        <v>394.77132086208127</v>
      </c>
      <c r="O3731" s="14">
        <v>394.77132086208127</v>
      </c>
      <c r="P3731" s="15">
        <v>197.38566043104063</v>
      </c>
      <c r="Q3731" s="15">
        <v>197.38566043104063</v>
      </c>
      <c r="R3731" s="15">
        <v>137.97257664129739</v>
      </c>
      <c r="S3731" s="15">
        <v>71.058837755174622</v>
      </c>
      <c r="T3731" s="15">
        <v>55.267984920691383</v>
      </c>
      <c r="U3731" s="15">
        <v>201.33337363966146</v>
      </c>
      <c r="V3731" s="15">
        <v>16.777781136638453</v>
      </c>
      <c r="W3731" s="14">
        <v>36.368900888000042</v>
      </c>
      <c r="X3731" s="14">
        <v>41.003135044000032</v>
      </c>
      <c r="Y3731" s="14" t="s">
        <v>7006</v>
      </c>
      <c r="Z3731" s="70" t="s">
        <v>5574</v>
      </c>
    </row>
    <row r="3732" spans="1:26" x14ac:dyDescent="0.25">
      <c r="A3732" s="14">
        <v>3477</v>
      </c>
      <c r="B3732" s="14" t="s">
        <v>2155</v>
      </c>
      <c r="C3732" s="14" t="s">
        <v>5018</v>
      </c>
      <c r="D3732" s="14" t="s">
        <v>2155</v>
      </c>
      <c r="E3732" s="14" t="s">
        <v>5027</v>
      </c>
      <c r="F3732" s="14" t="s">
        <v>2472</v>
      </c>
      <c r="G3732" s="14" t="s">
        <v>2470</v>
      </c>
      <c r="H3732" s="14" t="s">
        <v>2365</v>
      </c>
      <c r="I3732" s="14" t="s">
        <v>5571</v>
      </c>
      <c r="J3732" s="15">
        <v>460</v>
      </c>
      <c r="K3732" s="15">
        <v>60</v>
      </c>
      <c r="L3732" s="14" t="s">
        <v>4945</v>
      </c>
      <c r="M3732" s="14">
        <v>3</v>
      </c>
      <c r="N3732" s="15">
        <v>318.58738174834627</v>
      </c>
      <c r="O3732" s="14">
        <v>318.58738174834627</v>
      </c>
      <c r="P3732" s="15">
        <v>158.49722241980228</v>
      </c>
      <c r="Q3732" s="15">
        <v>160.09015932854399</v>
      </c>
      <c r="R3732" s="15">
        <v>109.27547193968276</v>
      </c>
      <c r="S3732" s="15">
        <v>57.345728714702325</v>
      </c>
      <c r="T3732" s="15">
        <v>43.009296536026753</v>
      </c>
      <c r="U3732" s="15">
        <v>165.66543850914007</v>
      </c>
      <c r="V3732" s="15">
        <v>13.539963724304716</v>
      </c>
      <c r="W3732" s="14">
        <v>36.509164035000026</v>
      </c>
      <c r="X3732" s="14">
        <v>41.084594096000046</v>
      </c>
      <c r="Y3732" s="14" t="s">
        <v>7007</v>
      </c>
      <c r="Z3732" s="70" t="s">
        <v>5574</v>
      </c>
    </row>
    <row r="3733" spans="1:26" x14ac:dyDescent="0.25">
      <c r="A3733" s="14">
        <v>3480</v>
      </c>
      <c r="B3733" s="14" t="s">
        <v>2155</v>
      </c>
      <c r="C3733" s="14" t="s">
        <v>5018</v>
      </c>
      <c r="D3733" s="14" t="s">
        <v>2155</v>
      </c>
      <c r="E3733" s="14" t="s">
        <v>5027</v>
      </c>
      <c r="F3733" s="14" t="s">
        <v>2472</v>
      </c>
      <c r="G3733" s="14" t="s">
        <v>2475</v>
      </c>
      <c r="H3733" s="14" t="s">
        <v>2476</v>
      </c>
      <c r="I3733" s="14" t="s">
        <v>5571</v>
      </c>
      <c r="J3733" s="15">
        <v>330</v>
      </c>
      <c r="K3733" s="15">
        <v>20</v>
      </c>
      <c r="L3733" s="14" t="s">
        <v>4945</v>
      </c>
      <c r="M3733" s="14">
        <v>3</v>
      </c>
      <c r="N3733" s="15">
        <v>228.55181734120495</v>
      </c>
      <c r="O3733" s="14">
        <v>228.55181734120495</v>
      </c>
      <c r="P3733" s="15">
        <v>114.27590867060248</v>
      </c>
      <c r="Q3733" s="15">
        <v>114.27590867060248</v>
      </c>
      <c r="R3733" s="15">
        <v>78.39327334803329</v>
      </c>
      <c r="S3733" s="15">
        <v>41.139327121416891</v>
      </c>
      <c r="T3733" s="15">
        <v>30.85449534106267</v>
      </c>
      <c r="U3733" s="15">
        <v>118.84694501742658</v>
      </c>
      <c r="V3733" s="15">
        <v>9.71345223700121</v>
      </c>
      <c r="W3733" s="14">
        <v>36.428669948000049</v>
      </c>
      <c r="X3733" s="14">
        <v>41.011486066000032</v>
      </c>
      <c r="Y3733" s="14" t="s">
        <v>7008</v>
      </c>
      <c r="Z3733" s="70" t="s">
        <v>5574</v>
      </c>
    </row>
    <row r="3734" spans="1:26" x14ac:dyDescent="0.25">
      <c r="A3734" s="14">
        <v>5380</v>
      </c>
      <c r="B3734" s="14" t="s">
        <v>2155</v>
      </c>
      <c r="C3734" s="14" t="s">
        <v>5018</v>
      </c>
      <c r="D3734" s="14" t="s">
        <v>2155</v>
      </c>
      <c r="E3734" s="14" t="s">
        <v>5027</v>
      </c>
      <c r="F3734" s="14" t="s">
        <v>2472</v>
      </c>
      <c r="G3734" s="14" t="s">
        <v>4590</v>
      </c>
      <c r="H3734" s="14" t="s">
        <v>4591</v>
      </c>
      <c r="I3734" s="14" t="s">
        <v>5571</v>
      </c>
      <c r="J3734" s="15">
        <v>400</v>
      </c>
      <c r="K3734" s="15">
        <v>20</v>
      </c>
      <c r="L3734" s="14" t="s">
        <v>4945</v>
      </c>
      <c r="M3734" s="14">
        <v>3</v>
      </c>
      <c r="N3734" s="15">
        <v>277.0325058681272</v>
      </c>
      <c r="O3734" s="14">
        <v>277.0325058681272</v>
      </c>
      <c r="P3734" s="15">
        <v>132.97560281670104</v>
      </c>
      <c r="Q3734" s="15">
        <v>144.05690305142616</v>
      </c>
      <c r="R3734" s="15">
        <v>119.12397752329471</v>
      </c>
      <c r="S3734" s="15">
        <v>63.717476349669262</v>
      </c>
      <c r="T3734" s="15">
        <v>55.406501173625443</v>
      </c>
      <c r="U3734" s="15">
        <v>102.50202717120706</v>
      </c>
      <c r="V3734" s="15">
        <v>16.62195035208763</v>
      </c>
      <c r="W3734" s="14">
        <v>36.548906781000028</v>
      </c>
      <c r="X3734" s="14">
        <v>41.302880249000054</v>
      </c>
      <c r="Y3734" s="14" t="s">
        <v>8245</v>
      </c>
      <c r="Z3734" s="70" t="s">
        <v>5574</v>
      </c>
    </row>
    <row r="3735" spans="1:26" x14ac:dyDescent="0.25">
      <c r="A3735" s="14">
        <v>3468</v>
      </c>
      <c r="B3735" s="14" t="s">
        <v>2155</v>
      </c>
      <c r="C3735" s="14" t="s">
        <v>5018</v>
      </c>
      <c r="D3735" s="14" t="s">
        <v>2155</v>
      </c>
      <c r="E3735" s="14" t="s">
        <v>5027</v>
      </c>
      <c r="F3735" s="14" t="s">
        <v>2472</v>
      </c>
      <c r="G3735" s="14" t="s">
        <v>2452</v>
      </c>
      <c r="H3735" s="14" t="s">
        <v>2453</v>
      </c>
      <c r="I3735" s="14" t="s">
        <v>5571</v>
      </c>
      <c r="J3735" s="15">
        <v>260</v>
      </c>
      <c r="K3735" s="15">
        <v>25</v>
      </c>
      <c r="L3735" s="14" t="s">
        <v>4945</v>
      </c>
      <c r="M3735" s="14">
        <v>4</v>
      </c>
      <c r="N3735" s="15">
        <v>180.07112881428267</v>
      </c>
      <c r="O3735" s="14">
        <v>180.07112881428267</v>
      </c>
      <c r="P3735" s="15">
        <v>90.035564407141337</v>
      </c>
      <c r="Q3735" s="15">
        <v>90.035564407141337</v>
      </c>
      <c r="R3735" s="15">
        <v>63.655144035848927</v>
      </c>
      <c r="S3735" s="15">
        <v>32.412803186570883</v>
      </c>
      <c r="T3735" s="15">
        <v>26.110313678070991</v>
      </c>
      <c r="U3735" s="15">
        <v>89.585386585105624</v>
      </c>
      <c r="V3735" s="15">
        <v>8.5533786186784262</v>
      </c>
      <c r="W3735" s="14">
        <v>36.514785897000024</v>
      </c>
      <c r="X3735" s="14">
        <v>41.283094901000027</v>
      </c>
      <c r="Y3735" s="14" t="s">
        <v>8638</v>
      </c>
      <c r="Z3735" s="70" t="s">
        <v>5574</v>
      </c>
    </row>
    <row r="3736" spans="1:26" x14ac:dyDescent="0.25">
      <c r="A3736" s="14">
        <v>3472</v>
      </c>
      <c r="B3736" s="14" t="s">
        <v>2155</v>
      </c>
      <c r="C3736" s="14" t="s">
        <v>5018</v>
      </c>
      <c r="D3736" s="14" t="s">
        <v>2155</v>
      </c>
      <c r="E3736" s="14" t="s">
        <v>5027</v>
      </c>
      <c r="F3736" s="14" t="s">
        <v>2472</v>
      </c>
      <c r="G3736" s="14" t="s">
        <v>2460</v>
      </c>
      <c r="H3736" s="14" t="s">
        <v>2461</v>
      </c>
      <c r="I3736" s="14" t="s">
        <v>5571</v>
      </c>
      <c r="J3736" s="15">
        <v>1100</v>
      </c>
      <c r="K3736" s="15">
        <v>40</v>
      </c>
      <c r="L3736" s="14" t="s">
        <v>4945</v>
      </c>
      <c r="M3736" s="14">
        <v>4</v>
      </c>
      <c r="N3736" s="15">
        <v>761.83939113734982</v>
      </c>
      <c r="O3736" s="14">
        <v>761.83939113734982</v>
      </c>
      <c r="P3736" s="15">
        <v>380.91969556867491</v>
      </c>
      <c r="Q3736" s="15">
        <v>380.91969556867491</v>
      </c>
      <c r="R3736" s="15">
        <v>327.59093818906047</v>
      </c>
      <c r="S3736" s="15">
        <v>175.22305996159048</v>
      </c>
      <c r="T3736" s="15">
        <v>152.36787822746996</v>
      </c>
      <c r="U3736" s="15">
        <v>281.88057472081942</v>
      </c>
      <c r="V3736" s="15">
        <v>45.710363468240985</v>
      </c>
      <c r="W3736" s="14">
        <v>36.422517971000048</v>
      </c>
      <c r="X3736" s="14">
        <v>41.223358154000039</v>
      </c>
      <c r="Y3736" s="14" t="s">
        <v>8639</v>
      </c>
      <c r="Z3736" s="70" t="s">
        <v>5574</v>
      </c>
    </row>
    <row r="3737" spans="1:26" x14ac:dyDescent="0.25">
      <c r="A3737" s="14">
        <v>3478</v>
      </c>
      <c r="B3737" s="14" t="s">
        <v>2155</v>
      </c>
      <c r="C3737" s="14" t="s">
        <v>5018</v>
      </c>
      <c r="D3737" s="14" t="s">
        <v>2155</v>
      </c>
      <c r="E3737" s="14" t="s">
        <v>5027</v>
      </c>
      <c r="F3737" s="14" t="s">
        <v>2472</v>
      </c>
      <c r="G3737" s="14" t="s">
        <v>2471</v>
      </c>
      <c r="H3737" s="14" t="s">
        <v>2472</v>
      </c>
      <c r="I3737" s="14" t="s">
        <v>5571</v>
      </c>
      <c r="J3737" s="15">
        <v>4089</v>
      </c>
      <c r="K3737" s="15">
        <v>2000</v>
      </c>
      <c r="L3737" s="14" t="s">
        <v>4945</v>
      </c>
      <c r="M3737" s="14">
        <v>5</v>
      </c>
      <c r="N3737" s="15">
        <v>2831.9647912369301</v>
      </c>
      <c r="O3737" s="14">
        <v>2831.9647912369301</v>
      </c>
      <c r="P3737" s="15">
        <v>1373.5029237499111</v>
      </c>
      <c r="Q3737" s="15">
        <v>1458.4618674870189</v>
      </c>
      <c r="R3737" s="15">
        <v>1200.7530714844584</v>
      </c>
      <c r="S3737" s="15">
        <v>630.11216605021696</v>
      </c>
      <c r="T3737" s="15">
        <v>580.5527822035707</v>
      </c>
      <c r="U3737" s="15">
        <v>1054.9068847357562</v>
      </c>
      <c r="V3737" s="15">
        <v>169.9178874742158</v>
      </c>
      <c r="W3737" s="14">
        <v>36.390480464000063</v>
      </c>
      <c r="X3737" s="14">
        <v>41.150570687000027</v>
      </c>
      <c r="Y3737" s="14" t="s">
        <v>8968</v>
      </c>
      <c r="Z3737" s="70" t="s">
        <v>5574</v>
      </c>
    </row>
    <row r="3738" spans="1:26" x14ac:dyDescent="0.25">
      <c r="A3738" s="14">
        <v>3469</v>
      </c>
      <c r="B3738" s="14" t="s">
        <v>2155</v>
      </c>
      <c r="C3738" s="14" t="s">
        <v>5018</v>
      </c>
      <c r="D3738" s="14" t="s">
        <v>2155</v>
      </c>
      <c r="E3738" s="14" t="s">
        <v>5027</v>
      </c>
      <c r="F3738" s="14" t="s">
        <v>2472</v>
      </c>
      <c r="G3738" s="14" t="s">
        <v>2454</v>
      </c>
      <c r="H3738" s="14" t="s">
        <v>2455</v>
      </c>
      <c r="I3738" s="14" t="s">
        <v>5571</v>
      </c>
      <c r="J3738" s="15">
        <v>340</v>
      </c>
      <c r="K3738" s="15">
        <v>20</v>
      </c>
      <c r="L3738" s="14" t="s">
        <v>4945</v>
      </c>
      <c r="M3738" s="14">
        <v>3</v>
      </c>
      <c r="N3738" s="15">
        <v>235.47762998790813</v>
      </c>
      <c r="O3738" s="14">
        <v>235.47762998790813</v>
      </c>
      <c r="P3738" s="15">
        <v>118.32750906892382</v>
      </c>
      <c r="Q3738" s="15">
        <v>117.15012091898431</v>
      </c>
      <c r="R3738" s="15">
        <v>83.888905683192277</v>
      </c>
      <c r="S3738" s="15">
        <v>42.09162636033858</v>
      </c>
      <c r="T3738" s="15">
        <v>35.321644498186224</v>
      </c>
      <c r="U3738" s="15">
        <v>114.50099758162033</v>
      </c>
      <c r="V3738" s="15">
        <v>12.362575574365177</v>
      </c>
      <c r="W3738" s="14">
        <v>36.539573697000037</v>
      </c>
      <c r="X3738" s="14">
        <v>41.278360574000033</v>
      </c>
      <c r="Y3738" s="14" t="s">
        <v>13961</v>
      </c>
      <c r="Z3738" s="70" t="s">
        <v>5574</v>
      </c>
    </row>
    <row r="3739" spans="1:26" x14ac:dyDescent="0.25">
      <c r="A3739" s="14">
        <v>3470</v>
      </c>
      <c r="B3739" s="14" t="s">
        <v>2155</v>
      </c>
      <c r="C3739" s="14" t="s">
        <v>5018</v>
      </c>
      <c r="D3739" s="14" t="s">
        <v>2155</v>
      </c>
      <c r="E3739" s="14" t="s">
        <v>5027</v>
      </c>
      <c r="F3739" s="14" t="s">
        <v>2472</v>
      </c>
      <c r="G3739" s="14" t="s">
        <v>2456</v>
      </c>
      <c r="H3739" s="14" t="s">
        <v>2457</v>
      </c>
      <c r="I3739" s="14" t="s">
        <v>5571</v>
      </c>
      <c r="J3739" s="15">
        <v>260</v>
      </c>
      <c r="K3739" s="15">
        <v>30</v>
      </c>
      <c r="L3739" s="14" t="s">
        <v>4945</v>
      </c>
      <c r="M3739" s="14">
        <v>3</v>
      </c>
      <c r="N3739" s="15">
        <v>180.07112881428267</v>
      </c>
      <c r="O3739" s="14">
        <v>180.07112881428267</v>
      </c>
      <c r="P3739" s="15">
        <v>90.485742229177035</v>
      </c>
      <c r="Q3739" s="15">
        <v>89.585386585105638</v>
      </c>
      <c r="R3739" s="15">
        <v>62.214575005334666</v>
      </c>
      <c r="S3739" s="15">
        <v>32.412803186570883</v>
      </c>
      <c r="T3739" s="15">
        <v>24.309602389928163</v>
      </c>
      <c r="U3739" s="15">
        <v>92.286453517319856</v>
      </c>
      <c r="V3739" s="15">
        <v>8.5533786186784262</v>
      </c>
      <c r="W3739" s="14">
        <v>36.359466517000044</v>
      </c>
      <c r="X3739" s="14">
        <v>40.941025191000051</v>
      </c>
      <c r="Y3739" s="14" t="s">
        <v>13962</v>
      </c>
      <c r="Z3739" s="70" t="s">
        <v>5574</v>
      </c>
    </row>
    <row r="3740" spans="1:26" x14ac:dyDescent="0.25">
      <c r="A3740" s="14">
        <v>3471</v>
      </c>
      <c r="B3740" s="14" t="s">
        <v>2155</v>
      </c>
      <c r="C3740" s="14" t="s">
        <v>5018</v>
      </c>
      <c r="D3740" s="14" t="s">
        <v>2155</v>
      </c>
      <c r="E3740" s="14" t="s">
        <v>5027</v>
      </c>
      <c r="F3740" s="14" t="s">
        <v>2472</v>
      </c>
      <c r="G3740" s="14" t="s">
        <v>2458</v>
      </c>
      <c r="H3740" s="14" t="s">
        <v>2459</v>
      </c>
      <c r="I3740" s="14" t="s">
        <v>5571</v>
      </c>
      <c r="J3740" s="15">
        <v>240</v>
      </c>
      <c r="K3740" s="15">
        <v>10</v>
      </c>
      <c r="L3740" s="14" t="s">
        <v>4945</v>
      </c>
      <c r="M3740" s="14">
        <v>3</v>
      </c>
      <c r="N3740" s="15">
        <v>166.21950352087632</v>
      </c>
      <c r="O3740" s="14">
        <v>166.21950352087632</v>
      </c>
      <c r="P3740" s="15">
        <v>83.525300519240346</v>
      </c>
      <c r="Q3740" s="15">
        <v>82.694203001635969</v>
      </c>
      <c r="R3740" s="15">
        <v>56.763960452379266</v>
      </c>
      <c r="S3740" s="15">
        <v>29.919510633757735</v>
      </c>
      <c r="T3740" s="15">
        <v>21.608535457713923</v>
      </c>
      <c r="U3740" s="15">
        <v>87.265239348460071</v>
      </c>
      <c r="V3740" s="15">
        <v>7.0643288996372426</v>
      </c>
      <c r="W3740" s="14">
        <v>36.337325449000048</v>
      </c>
      <c r="X3740" s="14">
        <v>40.933388649000051</v>
      </c>
      <c r="Y3740" s="14" t="s">
        <v>13963</v>
      </c>
      <c r="Z3740" s="70" t="s">
        <v>5574</v>
      </c>
    </row>
    <row r="3741" spans="1:26" x14ac:dyDescent="0.25">
      <c r="A3741" s="14">
        <v>3476</v>
      </c>
      <c r="B3741" s="14" t="s">
        <v>2155</v>
      </c>
      <c r="C3741" s="14" t="s">
        <v>5018</v>
      </c>
      <c r="D3741" s="14" t="s">
        <v>2155</v>
      </c>
      <c r="E3741" s="14" t="s">
        <v>5027</v>
      </c>
      <c r="F3741" s="14" t="s">
        <v>2472</v>
      </c>
      <c r="G3741" s="14" t="s">
        <v>2468</v>
      </c>
      <c r="H3741" s="14" t="s">
        <v>2469</v>
      </c>
      <c r="I3741" s="14" t="s">
        <v>5571</v>
      </c>
      <c r="J3741" s="15">
        <v>580</v>
      </c>
      <c r="K3741" s="15">
        <v>20</v>
      </c>
      <c r="L3741" s="14" t="s">
        <v>4945</v>
      </c>
      <c r="M3741" s="14">
        <v>3</v>
      </c>
      <c r="N3741" s="15">
        <v>401.69713350878442</v>
      </c>
      <c r="O3741" s="14">
        <v>401.69713350878442</v>
      </c>
      <c r="P3741" s="15">
        <v>201.85280958816415</v>
      </c>
      <c r="Q3741" s="15">
        <v>199.84432392062027</v>
      </c>
      <c r="R3741" s="15">
        <v>140.79484529482895</v>
      </c>
      <c r="S3741" s="15">
        <v>70.799119780923249</v>
      </c>
      <c r="T3741" s="15">
        <v>59.250327192545711</v>
      </c>
      <c r="U3741" s="15">
        <v>198.33795966996232</v>
      </c>
      <c r="V3741" s="15">
        <v>21.089099509211184</v>
      </c>
      <c r="W3741" s="14">
        <v>36.55212288000007</v>
      </c>
      <c r="X3741" s="14">
        <v>41.27145260900005</v>
      </c>
      <c r="Y3741" s="14" t="s">
        <v>13964</v>
      </c>
      <c r="Z3741" s="70" t="s">
        <v>5574</v>
      </c>
    </row>
    <row r="3742" spans="1:26" x14ac:dyDescent="0.25">
      <c r="A3742" s="14">
        <v>3479</v>
      </c>
      <c r="B3742" s="14" t="s">
        <v>2155</v>
      </c>
      <c r="C3742" s="14" t="s">
        <v>5018</v>
      </c>
      <c r="D3742" s="14" t="s">
        <v>2155</v>
      </c>
      <c r="E3742" s="14" t="s">
        <v>5027</v>
      </c>
      <c r="F3742" s="14" t="s">
        <v>2472</v>
      </c>
      <c r="G3742" s="14" t="s">
        <v>2473</v>
      </c>
      <c r="H3742" s="14" t="s">
        <v>2474</v>
      </c>
      <c r="I3742" s="14" t="s">
        <v>5571</v>
      </c>
      <c r="J3742" s="15">
        <v>750</v>
      </c>
      <c r="K3742" s="15">
        <v>30</v>
      </c>
      <c r="L3742" s="14" t="s">
        <v>4945</v>
      </c>
      <c r="M3742" s="14">
        <v>3</v>
      </c>
      <c r="N3742" s="15">
        <v>519.43594850273848</v>
      </c>
      <c r="O3742" s="14">
        <v>519.43594850273848</v>
      </c>
      <c r="P3742" s="15">
        <v>259.71797425136924</v>
      </c>
      <c r="Q3742" s="15">
        <v>259.71797425136924</v>
      </c>
      <c r="R3742" s="15">
        <v>223.35745785617758</v>
      </c>
      <c r="S3742" s="15">
        <v>119.47026815562985</v>
      </c>
      <c r="T3742" s="15">
        <v>103.88718970054771</v>
      </c>
      <c r="U3742" s="15">
        <v>192.19130094601323</v>
      </c>
      <c r="V3742" s="15">
        <v>31.166156910164307</v>
      </c>
      <c r="W3742" s="14">
        <v>36.486483394000061</v>
      </c>
      <c r="X3742" s="14">
        <v>41.148228281000058</v>
      </c>
      <c r="Y3742" s="14" t="s">
        <v>13965</v>
      </c>
      <c r="Z3742" s="70" t="s">
        <v>5574</v>
      </c>
    </row>
    <row r="3743" spans="1:26" x14ac:dyDescent="0.25">
      <c r="A3743" s="14">
        <v>3481</v>
      </c>
      <c r="B3743" s="14" t="s">
        <v>2155</v>
      </c>
      <c r="C3743" s="14" t="s">
        <v>5018</v>
      </c>
      <c r="D3743" s="14" t="s">
        <v>2155</v>
      </c>
      <c r="E3743" s="14" t="s">
        <v>5027</v>
      </c>
      <c r="F3743" s="14" t="s">
        <v>2472</v>
      </c>
      <c r="G3743" s="14" t="s">
        <v>2477</v>
      </c>
      <c r="H3743" s="14" t="s">
        <v>2478</v>
      </c>
      <c r="I3743" s="14" t="s">
        <v>5571</v>
      </c>
      <c r="J3743" s="15">
        <v>850</v>
      </c>
      <c r="K3743" s="15">
        <v>80</v>
      </c>
      <c r="L3743" s="14" t="s">
        <v>4945</v>
      </c>
      <c r="M3743" s="14">
        <v>3</v>
      </c>
      <c r="N3743" s="15">
        <v>588.69407496977033</v>
      </c>
      <c r="O3743" s="14">
        <v>588.69407496977033</v>
      </c>
      <c r="P3743" s="15">
        <v>294.34703748488516</v>
      </c>
      <c r="Q3743" s="15">
        <v>294.34703748488516</v>
      </c>
      <c r="R3743" s="15">
        <v>204.27684401451032</v>
      </c>
      <c r="S3743" s="15">
        <v>105.96493349455865</v>
      </c>
      <c r="T3743" s="15">
        <v>82.417170495767849</v>
      </c>
      <c r="U3743" s="15">
        <v>298.76224304715845</v>
      </c>
      <c r="V3743" s="15">
        <v>27.962968561064091</v>
      </c>
      <c r="W3743" s="14">
        <v>36.38651253300003</v>
      </c>
      <c r="X3743" s="14">
        <v>41.056132577000028</v>
      </c>
      <c r="Y3743" s="14" t="s">
        <v>13966</v>
      </c>
      <c r="Z3743" s="70" t="s">
        <v>5574</v>
      </c>
    </row>
    <row r="3744" spans="1:26" x14ac:dyDescent="0.25">
      <c r="A3744" s="14">
        <v>3482</v>
      </c>
      <c r="B3744" s="14" t="s">
        <v>2155</v>
      </c>
      <c r="C3744" s="14" t="s">
        <v>5018</v>
      </c>
      <c r="D3744" s="14" t="s">
        <v>2155</v>
      </c>
      <c r="E3744" s="14" t="s">
        <v>5027</v>
      </c>
      <c r="F3744" s="14" t="s">
        <v>2472</v>
      </c>
      <c r="G3744" s="14" t="s">
        <v>2479</v>
      </c>
      <c r="H3744" s="14" t="s">
        <v>2480</v>
      </c>
      <c r="I3744" s="14" t="s">
        <v>5571</v>
      </c>
      <c r="J3744" s="15">
        <v>310</v>
      </c>
      <c r="K3744" s="15">
        <v>30</v>
      </c>
      <c r="L3744" s="14" t="s">
        <v>4945</v>
      </c>
      <c r="M3744" s="14">
        <v>3</v>
      </c>
      <c r="N3744" s="15">
        <v>214.70019204779857</v>
      </c>
      <c r="O3744" s="14">
        <v>214.70019204779857</v>
      </c>
      <c r="P3744" s="15">
        <v>106.81334554377979</v>
      </c>
      <c r="Q3744" s="15">
        <v>107.88684650401876</v>
      </c>
      <c r="R3744" s="15">
        <v>73.642165872394898</v>
      </c>
      <c r="S3744" s="15">
        <v>38.646034568603739</v>
      </c>
      <c r="T3744" s="15">
        <v>28.984525926452807</v>
      </c>
      <c r="U3744" s="15">
        <v>112.18085034497474</v>
      </c>
      <c r="V3744" s="15">
        <v>8.5880076819119413</v>
      </c>
      <c r="W3744" s="14">
        <v>36.293777069000043</v>
      </c>
      <c r="X3744" s="14">
        <v>40.981849616000034</v>
      </c>
      <c r="Y3744" s="14" t="s">
        <v>13967</v>
      </c>
      <c r="Z3744" s="70" t="s">
        <v>5574</v>
      </c>
    </row>
    <row r="3745" spans="1:26" x14ac:dyDescent="0.25">
      <c r="A3745" s="14">
        <v>5381</v>
      </c>
      <c r="B3745" s="14" t="s">
        <v>2155</v>
      </c>
      <c r="C3745" s="14" t="s">
        <v>5018</v>
      </c>
      <c r="D3745" s="14" t="s">
        <v>2155</v>
      </c>
      <c r="E3745" s="14" t="s">
        <v>5027</v>
      </c>
      <c r="F3745" s="14" t="s">
        <v>2472</v>
      </c>
      <c r="G3745" s="14" t="s">
        <v>4592</v>
      </c>
      <c r="H3745" s="14" t="s">
        <v>4593</v>
      </c>
      <c r="I3745" s="14" t="s">
        <v>5571</v>
      </c>
      <c r="J3745" s="15">
        <v>250</v>
      </c>
      <c r="K3745" s="15">
        <v>10</v>
      </c>
      <c r="L3745" s="14" t="s">
        <v>4945</v>
      </c>
      <c r="M3745" s="14">
        <v>3</v>
      </c>
      <c r="N3745" s="15">
        <v>173.14531616757949</v>
      </c>
      <c r="O3745" s="14">
        <v>173.14531616757949</v>
      </c>
      <c r="P3745" s="15">
        <v>83.109751760438158</v>
      </c>
      <c r="Q3745" s="15">
        <v>90.035564407141337</v>
      </c>
      <c r="R3745" s="15">
        <v>74.452485952059178</v>
      </c>
      <c r="S3745" s="15">
        <v>39.823422718543284</v>
      </c>
      <c r="T3745" s="15">
        <v>34.6290632335159</v>
      </c>
      <c r="U3745" s="15">
        <v>64.06376698200441</v>
      </c>
      <c r="V3745" s="15">
        <v>10.38871897005477</v>
      </c>
      <c r="W3745" s="14">
        <v>36.591344758000048</v>
      </c>
      <c r="X3745" s="14">
        <v>41.240885289000062</v>
      </c>
      <c r="Y3745" s="14" t="s">
        <v>16440</v>
      </c>
      <c r="Z3745" s="70" t="s">
        <v>5574</v>
      </c>
    </row>
    <row r="3746" spans="1:26" x14ac:dyDescent="0.25">
      <c r="A3746" s="14">
        <v>5382</v>
      </c>
      <c r="B3746" s="14" t="s">
        <v>2155</v>
      </c>
      <c r="C3746" s="14" t="s">
        <v>5018</v>
      </c>
      <c r="D3746" s="14" t="s">
        <v>2155</v>
      </c>
      <c r="E3746" s="14" t="s">
        <v>5027</v>
      </c>
      <c r="F3746" s="14" t="s">
        <v>2472</v>
      </c>
      <c r="G3746" s="14" t="s">
        <v>4594</v>
      </c>
      <c r="H3746" s="14" t="s">
        <v>4595</v>
      </c>
      <c r="I3746" s="14" t="s">
        <v>5571</v>
      </c>
      <c r="J3746" s="15">
        <v>200</v>
      </c>
      <c r="K3746" s="15">
        <v>10</v>
      </c>
      <c r="L3746" s="14" t="s">
        <v>4945</v>
      </c>
      <c r="M3746" s="14">
        <v>3</v>
      </c>
      <c r="N3746" s="15">
        <v>138.5162529340636</v>
      </c>
      <c r="O3746" s="14">
        <v>138.5162529340636</v>
      </c>
      <c r="P3746" s="15">
        <v>67.180382673020844</v>
      </c>
      <c r="Q3746" s="15">
        <v>71.335870261042757</v>
      </c>
      <c r="R3746" s="15">
        <v>59.561988761647356</v>
      </c>
      <c r="S3746" s="15">
        <v>31.858738174834631</v>
      </c>
      <c r="T3746" s="15">
        <v>27.703250586812722</v>
      </c>
      <c r="U3746" s="15">
        <v>51.25101358560353</v>
      </c>
      <c r="V3746" s="15">
        <v>8.3109751760438151</v>
      </c>
      <c r="W3746" s="14">
        <v>36.592601040000034</v>
      </c>
      <c r="X3746" s="14">
        <v>41.224944354000058</v>
      </c>
      <c r="Y3746" s="14" t="s">
        <v>16441</v>
      </c>
      <c r="Z3746" s="70" t="s">
        <v>5574</v>
      </c>
    </row>
    <row r="3747" spans="1:26" x14ac:dyDescent="0.25">
      <c r="A3747" s="14">
        <v>3486</v>
      </c>
      <c r="B3747" s="14" t="s">
        <v>2155</v>
      </c>
      <c r="C3747" s="14" t="s">
        <v>5028</v>
      </c>
      <c r="D3747" s="14" t="s">
        <v>2560</v>
      </c>
      <c r="E3747" s="14" t="s">
        <v>5029</v>
      </c>
      <c r="F3747" s="14" t="s">
        <v>2560</v>
      </c>
      <c r="G3747" s="14" t="s">
        <v>2487</v>
      </c>
      <c r="H3747" s="14" t="s">
        <v>2488</v>
      </c>
      <c r="I3747" s="14" t="s">
        <v>5571</v>
      </c>
      <c r="J3747" s="15">
        <v>130</v>
      </c>
      <c r="K3747" s="15">
        <v>0</v>
      </c>
      <c r="L3747" s="14" t="s">
        <v>4945</v>
      </c>
      <c r="M3747" s="14">
        <v>2</v>
      </c>
      <c r="N3747" s="15">
        <v>90.038013439898208</v>
      </c>
      <c r="O3747" s="14">
        <v>90.038013439898208</v>
      </c>
      <c r="P3747" s="15">
        <v>48.620527257545035</v>
      </c>
      <c r="Q3747" s="15">
        <v>41.417486182353173</v>
      </c>
      <c r="R3747" s="15">
        <v>38.266155711956742</v>
      </c>
      <c r="S3747" s="15">
        <v>20.371100540776972</v>
      </c>
      <c r="T3747" s="15">
        <v>16.882127519980912</v>
      </c>
      <c r="U3747" s="15">
        <v>32.976422422362717</v>
      </c>
      <c r="V3747" s="15">
        <v>6.9779460415921122</v>
      </c>
      <c r="W3747" s="14">
        <v>36.919388814000058</v>
      </c>
      <c r="X3747" s="14">
        <v>41.309556006000037</v>
      </c>
      <c r="Y3747" s="14" t="s">
        <v>7009</v>
      </c>
      <c r="Z3747" s="70" t="s">
        <v>5574</v>
      </c>
    </row>
    <row r="3748" spans="1:26" x14ac:dyDescent="0.25">
      <c r="A3748" s="14">
        <v>3502</v>
      </c>
      <c r="B3748" s="14" t="s">
        <v>2155</v>
      </c>
      <c r="C3748" s="14" t="s">
        <v>5028</v>
      </c>
      <c r="D3748" s="14" t="s">
        <v>2560</v>
      </c>
      <c r="E3748" s="14" t="s">
        <v>5029</v>
      </c>
      <c r="F3748" s="14" t="s">
        <v>2560</v>
      </c>
      <c r="G3748" s="14" t="s">
        <v>2517</v>
      </c>
      <c r="H3748" s="14" t="s">
        <v>2518</v>
      </c>
      <c r="I3748" s="14" t="s">
        <v>5571</v>
      </c>
      <c r="J3748" s="15">
        <v>900</v>
      </c>
      <c r="K3748" s="15">
        <v>170</v>
      </c>
      <c r="L3748" s="14" t="s">
        <v>4945</v>
      </c>
      <c r="M3748" s="14">
        <v>3</v>
      </c>
      <c r="N3748" s="15">
        <v>623.34009304544918</v>
      </c>
      <c r="O3748" s="14">
        <v>623.34009304544918</v>
      </c>
      <c r="P3748" s="15">
        <v>352.18715257067885</v>
      </c>
      <c r="Q3748" s="15">
        <v>271.15294047477033</v>
      </c>
      <c r="R3748" s="15">
        <v>287.35978289395206</v>
      </c>
      <c r="S3748" s="15">
        <v>150.3807974472146</v>
      </c>
      <c r="T3748" s="15">
        <v>113.75956698079447</v>
      </c>
      <c r="U3748" s="15">
        <v>211.15645651914591</v>
      </c>
      <c r="V3748" s="15">
        <v>45.192156745795074</v>
      </c>
      <c r="W3748" s="14">
        <v>36.953235567000036</v>
      </c>
      <c r="X3748" s="14">
        <v>41.140358424000055</v>
      </c>
      <c r="Y3748" s="14" t="s">
        <v>7010</v>
      </c>
      <c r="Z3748" s="70" t="s">
        <v>5574</v>
      </c>
    </row>
    <row r="3749" spans="1:26" x14ac:dyDescent="0.25">
      <c r="A3749" s="14">
        <v>3526</v>
      </c>
      <c r="B3749" s="14" t="s">
        <v>2155</v>
      </c>
      <c r="C3749" s="14" t="s">
        <v>5028</v>
      </c>
      <c r="D3749" s="14" t="s">
        <v>2560</v>
      </c>
      <c r="E3749" s="14" t="s">
        <v>5029</v>
      </c>
      <c r="F3749" s="14" t="s">
        <v>2560</v>
      </c>
      <c r="G3749" s="14" t="s">
        <v>2564</v>
      </c>
      <c r="H3749" s="14" t="s">
        <v>2565</v>
      </c>
      <c r="I3749" s="14" t="s">
        <v>5571</v>
      </c>
      <c r="J3749" s="15">
        <v>3700</v>
      </c>
      <c r="K3749" s="15">
        <v>700</v>
      </c>
      <c r="L3749" s="14" t="s">
        <v>4945</v>
      </c>
      <c r="M3749" s="14">
        <v>3</v>
      </c>
      <c r="N3749" s="15">
        <v>2562.6203825201796</v>
      </c>
      <c r="O3749" s="14">
        <v>2562.6203825201796</v>
      </c>
      <c r="P3749" s="15">
        <v>1473.5067199491032</v>
      </c>
      <c r="Q3749" s="15">
        <v>1089.1136625710765</v>
      </c>
      <c r="R3749" s="15">
        <v>1191.6184778718834</v>
      </c>
      <c r="S3749" s="15">
        <v>666.28129945524677</v>
      </c>
      <c r="T3749" s="15">
        <v>512.52407650403597</v>
      </c>
      <c r="U3749" s="15">
        <v>871.29093005686104</v>
      </c>
      <c r="V3749" s="15">
        <v>140.94412103861001</v>
      </c>
      <c r="W3749" s="14">
        <v>37.03778641100007</v>
      </c>
      <c r="X3749" s="14">
        <v>41.280639984000061</v>
      </c>
      <c r="Y3749" s="14" t="s">
        <v>7011</v>
      </c>
      <c r="Z3749" s="70" t="s">
        <v>5574</v>
      </c>
    </row>
    <row r="3750" spans="1:26" x14ac:dyDescent="0.25">
      <c r="A3750" s="14">
        <v>3528</v>
      </c>
      <c r="B3750" s="14" t="s">
        <v>2155</v>
      </c>
      <c r="C3750" s="14" t="s">
        <v>5028</v>
      </c>
      <c r="D3750" s="14" t="s">
        <v>2560</v>
      </c>
      <c r="E3750" s="14" t="s">
        <v>5029</v>
      </c>
      <c r="F3750" s="14" t="s">
        <v>2560</v>
      </c>
      <c r="G3750" s="14" t="s">
        <v>2568</v>
      </c>
      <c r="H3750" s="14" t="s">
        <v>2569</v>
      </c>
      <c r="I3750" s="14" t="s">
        <v>5571</v>
      </c>
      <c r="J3750" s="15">
        <v>3500</v>
      </c>
      <c r="K3750" s="15">
        <v>660</v>
      </c>
      <c r="L3750" s="14" t="s">
        <v>4945</v>
      </c>
      <c r="M3750" s="14">
        <v>3</v>
      </c>
      <c r="N3750" s="15">
        <v>2424.1003618434133</v>
      </c>
      <c r="O3750" s="14">
        <v>2424.1003618434133</v>
      </c>
      <c r="P3750" s="15">
        <v>1393.8577080599625</v>
      </c>
      <c r="Q3750" s="15">
        <v>1030.2426537834508</v>
      </c>
      <c r="R3750" s="15">
        <v>1122.3584675335003</v>
      </c>
      <c r="S3750" s="15">
        <v>557.54308322398504</v>
      </c>
      <c r="T3750" s="15">
        <v>387.85605789494616</v>
      </c>
      <c r="U3750" s="15">
        <v>878.73638116823736</v>
      </c>
      <c r="V3750" s="15">
        <v>151.50627261521333</v>
      </c>
      <c r="W3750" s="14">
        <v>37.008679263000033</v>
      </c>
      <c r="X3750" s="14">
        <v>41.338003896000032</v>
      </c>
      <c r="Y3750" s="14" t="s">
        <v>7012</v>
      </c>
      <c r="Z3750" s="70" t="s">
        <v>5574</v>
      </c>
    </row>
    <row r="3751" spans="1:26" x14ac:dyDescent="0.25">
      <c r="A3751" s="14">
        <v>3530</v>
      </c>
      <c r="B3751" s="14" t="s">
        <v>2155</v>
      </c>
      <c r="C3751" s="14" t="s">
        <v>5028</v>
      </c>
      <c r="D3751" s="14" t="s">
        <v>2560</v>
      </c>
      <c r="E3751" s="14" t="s">
        <v>5029</v>
      </c>
      <c r="F3751" s="14" t="s">
        <v>2560</v>
      </c>
      <c r="G3751" s="14" t="s">
        <v>2572</v>
      </c>
      <c r="H3751" s="14" t="s">
        <v>2573</v>
      </c>
      <c r="I3751" s="14" t="s">
        <v>5571</v>
      </c>
      <c r="J3751" s="15">
        <v>360</v>
      </c>
      <c r="K3751" s="15">
        <v>0</v>
      </c>
      <c r="L3751" s="14" t="s">
        <v>4945</v>
      </c>
      <c r="M3751" s="14">
        <v>3</v>
      </c>
      <c r="N3751" s="15">
        <v>249.33603721817965</v>
      </c>
      <c r="O3751" s="14">
        <v>249.33603721817965</v>
      </c>
      <c r="P3751" s="15">
        <v>137.75816056304427</v>
      </c>
      <c r="Q3751" s="15">
        <v>111.5778766551354</v>
      </c>
      <c r="R3751" s="15">
        <v>115.13091518549444</v>
      </c>
      <c r="S3751" s="15">
        <v>60.152318978885837</v>
      </c>
      <c r="T3751" s="15">
        <v>46.127166885363238</v>
      </c>
      <c r="U3751" s="15">
        <v>84.462582607658362</v>
      </c>
      <c r="V3751" s="15">
        <v>17.453522605272564</v>
      </c>
      <c r="W3751" s="14">
        <v>36.850028653000038</v>
      </c>
      <c r="X3751" s="14">
        <v>41.270202637000068</v>
      </c>
      <c r="Y3751" s="14" t="s">
        <v>7013</v>
      </c>
      <c r="Z3751" s="70" t="s">
        <v>5574</v>
      </c>
    </row>
    <row r="3752" spans="1:26" x14ac:dyDescent="0.25">
      <c r="A3752" s="14">
        <v>3539</v>
      </c>
      <c r="B3752" s="14" t="s">
        <v>2155</v>
      </c>
      <c r="C3752" s="14" t="s">
        <v>5028</v>
      </c>
      <c r="D3752" s="14" t="s">
        <v>2560</v>
      </c>
      <c r="E3752" s="14" t="s">
        <v>5029</v>
      </c>
      <c r="F3752" s="14" t="s">
        <v>2560</v>
      </c>
      <c r="G3752" s="14" t="s">
        <v>2590</v>
      </c>
      <c r="H3752" s="14" t="s">
        <v>2591</v>
      </c>
      <c r="I3752" s="14" t="s">
        <v>5571</v>
      </c>
      <c r="J3752" s="15">
        <v>100</v>
      </c>
      <c r="K3752" s="15">
        <v>20</v>
      </c>
      <c r="L3752" s="14" t="s">
        <v>4945</v>
      </c>
      <c r="M3752" s="14">
        <v>3</v>
      </c>
      <c r="N3752" s="15">
        <v>69.260010338383239</v>
      </c>
      <c r="O3752" s="14">
        <v>69.260010338383239</v>
      </c>
      <c r="P3752" s="15">
        <v>36.707805479343115</v>
      </c>
      <c r="Q3752" s="15">
        <v>32.552204859040124</v>
      </c>
      <c r="R3752" s="15">
        <v>29.920324466181562</v>
      </c>
      <c r="S3752" s="15">
        <v>15.929802377828146</v>
      </c>
      <c r="T3752" s="15">
        <v>13.159401964292815</v>
      </c>
      <c r="U3752" s="15">
        <v>25.626203825201799</v>
      </c>
      <c r="V3752" s="15">
        <v>4.5019006719949148</v>
      </c>
      <c r="W3752" s="14">
        <v>36.969709126000055</v>
      </c>
      <c r="X3752" s="14">
        <v>41.199591058000067</v>
      </c>
      <c r="Y3752" s="14" t="s">
        <v>7014</v>
      </c>
      <c r="Z3752" s="70" t="s">
        <v>5574</v>
      </c>
    </row>
    <row r="3753" spans="1:26" x14ac:dyDescent="0.25">
      <c r="A3753" s="14">
        <v>3523</v>
      </c>
      <c r="B3753" s="14" t="s">
        <v>2155</v>
      </c>
      <c r="C3753" s="14" t="s">
        <v>5028</v>
      </c>
      <c r="D3753" s="14" t="s">
        <v>2560</v>
      </c>
      <c r="E3753" s="14" t="s">
        <v>5029</v>
      </c>
      <c r="F3753" s="14" t="s">
        <v>2560</v>
      </c>
      <c r="G3753" s="14" t="s">
        <v>2559</v>
      </c>
      <c r="H3753" s="14" t="s">
        <v>2560</v>
      </c>
      <c r="I3753" s="14" t="s">
        <v>5837</v>
      </c>
      <c r="J3753" s="15">
        <v>220000</v>
      </c>
      <c r="K3753" s="15">
        <v>56681</v>
      </c>
      <c r="L3753" s="14" t="s">
        <v>4945</v>
      </c>
      <c r="M3753" s="14">
        <v>4</v>
      </c>
      <c r="N3753" s="15">
        <v>152372.02274444312</v>
      </c>
      <c r="O3753" s="14">
        <v>152372.02274444312</v>
      </c>
      <c r="P3753" s="15">
        <v>84566.472623165944</v>
      </c>
      <c r="Q3753" s="15">
        <v>67805.550121277178</v>
      </c>
      <c r="R3753" s="15">
        <v>65977.085848343879</v>
      </c>
      <c r="S3753" s="15">
        <v>35426.495288083024</v>
      </c>
      <c r="T3753" s="15">
        <v>28188.824207721977</v>
      </c>
      <c r="U3753" s="15">
        <v>56377.648415443953</v>
      </c>
      <c r="V3753" s="15">
        <v>10285.111535249911</v>
      </c>
      <c r="W3753" s="14">
        <v>37.044747732000076</v>
      </c>
      <c r="X3753" s="14">
        <v>41.226183056000025</v>
      </c>
      <c r="Y3753" s="14" t="s">
        <v>8969</v>
      </c>
      <c r="Z3753" s="70" t="s">
        <v>5574</v>
      </c>
    </row>
    <row r="3754" spans="1:26" x14ac:dyDescent="0.25">
      <c r="A3754" s="14">
        <v>3483</v>
      </c>
      <c r="B3754" s="14" t="s">
        <v>2155</v>
      </c>
      <c r="C3754" s="14" t="s">
        <v>5028</v>
      </c>
      <c r="D3754" s="14" t="s">
        <v>2560</v>
      </c>
      <c r="E3754" s="14" t="s">
        <v>5029</v>
      </c>
      <c r="F3754" s="14" t="s">
        <v>2560</v>
      </c>
      <c r="G3754" s="14" t="s">
        <v>2481</v>
      </c>
      <c r="H3754" s="14" t="s">
        <v>2482</v>
      </c>
      <c r="I3754" s="14" t="s">
        <v>5571</v>
      </c>
      <c r="J3754" s="15">
        <v>150</v>
      </c>
      <c r="K3754" s="15">
        <v>0</v>
      </c>
      <c r="L3754" s="14" t="s">
        <v>4945</v>
      </c>
      <c r="M3754" s="14">
        <v>2</v>
      </c>
      <c r="N3754" s="15">
        <v>103.89001550757486</v>
      </c>
      <c r="O3754" s="14">
        <v>103.89001550757486</v>
      </c>
      <c r="P3754" s="15">
        <v>52.724182870094246</v>
      </c>
      <c r="Q3754" s="15">
        <v>51.165832637480612</v>
      </c>
      <c r="R3754" s="15">
        <v>47.893297148992005</v>
      </c>
      <c r="S3754" s="15">
        <v>25.063466241202434</v>
      </c>
      <c r="T3754" s="15">
        <v>18.959927830132411</v>
      </c>
      <c r="U3754" s="15">
        <v>35.192742753190984</v>
      </c>
      <c r="V3754" s="15">
        <v>7.5320261242991782</v>
      </c>
      <c r="W3754" s="14">
        <v>36.876203464000071</v>
      </c>
      <c r="X3754" s="14">
        <v>41.205557534000036</v>
      </c>
      <c r="Y3754" s="14" t="s">
        <v>13968</v>
      </c>
      <c r="Z3754" s="70" t="s">
        <v>5574</v>
      </c>
    </row>
    <row r="3755" spans="1:26" x14ac:dyDescent="0.25">
      <c r="A3755" s="14">
        <v>3484</v>
      </c>
      <c r="B3755" s="14" t="s">
        <v>2155</v>
      </c>
      <c r="C3755" s="14" t="s">
        <v>5028</v>
      </c>
      <c r="D3755" s="14" t="s">
        <v>2560</v>
      </c>
      <c r="E3755" s="14" t="s">
        <v>5029</v>
      </c>
      <c r="F3755" s="14" t="s">
        <v>2560</v>
      </c>
      <c r="G3755" s="14" t="s">
        <v>2483</v>
      </c>
      <c r="H3755" s="14" t="s">
        <v>2484</v>
      </c>
      <c r="I3755" s="14" t="s">
        <v>5571</v>
      </c>
      <c r="J3755" s="15">
        <v>430</v>
      </c>
      <c r="K3755" s="15">
        <v>0</v>
      </c>
      <c r="L3755" s="14" t="s">
        <v>4945</v>
      </c>
      <c r="M3755" s="14">
        <v>2</v>
      </c>
      <c r="N3755" s="15">
        <v>297.81804445504793</v>
      </c>
      <c r="O3755" s="14">
        <v>297.81804445504793</v>
      </c>
      <c r="P3755" s="15">
        <v>151.14265756093684</v>
      </c>
      <c r="Q3755" s="15">
        <v>146.67538689411109</v>
      </c>
      <c r="R3755" s="15">
        <v>142.50593427174041</v>
      </c>
      <c r="S3755" s="15">
        <v>74.82678366933078</v>
      </c>
      <c r="T3755" s="15">
        <v>54.351793113046242</v>
      </c>
      <c r="U3755" s="15">
        <v>97.163137003459397</v>
      </c>
      <c r="V3755" s="15">
        <v>20.102718000715736</v>
      </c>
      <c r="W3755" s="14">
        <v>36.902226764000034</v>
      </c>
      <c r="X3755" s="14">
        <v>41.195621764000066</v>
      </c>
      <c r="Y3755" s="14" t="s">
        <v>13969</v>
      </c>
      <c r="Z3755" s="70" t="s">
        <v>5574</v>
      </c>
    </row>
    <row r="3756" spans="1:26" x14ac:dyDescent="0.25">
      <c r="A3756" s="14">
        <v>3485</v>
      </c>
      <c r="B3756" s="14" t="s">
        <v>2155</v>
      </c>
      <c r="C3756" s="14" t="s">
        <v>5028</v>
      </c>
      <c r="D3756" s="14" t="s">
        <v>2560</v>
      </c>
      <c r="E3756" s="14" t="s">
        <v>5029</v>
      </c>
      <c r="F3756" s="14" t="s">
        <v>2560</v>
      </c>
      <c r="G3756" s="14" t="s">
        <v>2485</v>
      </c>
      <c r="H3756" s="14" t="s">
        <v>2486</v>
      </c>
      <c r="I3756" s="14" t="s">
        <v>5571</v>
      </c>
      <c r="J3756" s="15">
        <v>1400</v>
      </c>
      <c r="K3756" s="15">
        <v>1030</v>
      </c>
      <c r="L3756" s="14" t="s">
        <v>4945</v>
      </c>
      <c r="M3756" s="14">
        <v>4</v>
      </c>
      <c r="N3756" s="15">
        <v>969.64014473736529</v>
      </c>
      <c r="O3756" s="14">
        <v>969.64014473736529</v>
      </c>
      <c r="P3756" s="15">
        <v>523.60567815817728</v>
      </c>
      <c r="Q3756" s="15">
        <v>446.03446657918801</v>
      </c>
      <c r="R3756" s="15">
        <v>412.09706151338025</v>
      </c>
      <c r="S3756" s="15">
        <v>219.38108274682889</v>
      </c>
      <c r="T3756" s="15">
        <v>181.80752713825598</v>
      </c>
      <c r="U3756" s="15">
        <v>355.13070301006002</v>
      </c>
      <c r="V3756" s="15">
        <v>75.14711121714582</v>
      </c>
      <c r="W3756" s="14">
        <v>37.046611798000072</v>
      </c>
      <c r="X3756" s="14">
        <v>41.078381573000058</v>
      </c>
      <c r="Y3756" s="14" t="s">
        <v>13970</v>
      </c>
      <c r="Z3756" s="70" t="s">
        <v>5574</v>
      </c>
    </row>
    <row r="3757" spans="1:26" x14ac:dyDescent="0.25">
      <c r="A3757" s="14">
        <v>3487</v>
      </c>
      <c r="B3757" s="14" t="s">
        <v>2155</v>
      </c>
      <c r="C3757" s="14" t="s">
        <v>5028</v>
      </c>
      <c r="D3757" s="14" t="s">
        <v>2560</v>
      </c>
      <c r="E3757" s="14" t="s">
        <v>5029</v>
      </c>
      <c r="F3757" s="14" t="s">
        <v>2560</v>
      </c>
      <c r="G3757" s="14" t="s">
        <v>2489</v>
      </c>
      <c r="H3757" s="14" t="s">
        <v>2490</v>
      </c>
      <c r="I3757" s="14" t="s">
        <v>5571</v>
      </c>
      <c r="J3757" s="15">
        <v>650</v>
      </c>
      <c r="K3757" s="15">
        <v>190</v>
      </c>
      <c r="L3757" s="14" t="s">
        <v>4945</v>
      </c>
      <c r="M3757" s="14">
        <v>3</v>
      </c>
      <c r="N3757" s="15">
        <v>450.19006719949107</v>
      </c>
      <c r="O3757" s="14">
        <v>450.19006719949107</v>
      </c>
      <c r="P3757" s="15">
        <v>243.1026362877252</v>
      </c>
      <c r="Q3757" s="15">
        <v>207.08743091176586</v>
      </c>
      <c r="R3757" s="15">
        <v>191.33077855978371</v>
      </c>
      <c r="S3757" s="15">
        <v>101.85550270388485</v>
      </c>
      <c r="T3757" s="15">
        <v>84.410637599904575</v>
      </c>
      <c r="U3757" s="15">
        <v>164.8821121118136</v>
      </c>
      <c r="V3757" s="15">
        <v>34.889730207960561</v>
      </c>
      <c r="W3757" s="14">
        <v>37.040791712000043</v>
      </c>
      <c r="X3757" s="14">
        <v>41.130584717000033</v>
      </c>
      <c r="Y3757" s="14" t="s">
        <v>13971</v>
      </c>
      <c r="Z3757" s="70" t="s">
        <v>5574</v>
      </c>
    </row>
    <row r="3758" spans="1:26" x14ac:dyDescent="0.25">
      <c r="A3758" s="14">
        <v>3488</v>
      </c>
      <c r="B3758" s="14" t="s">
        <v>2155</v>
      </c>
      <c r="C3758" s="14" t="s">
        <v>5028</v>
      </c>
      <c r="D3758" s="14" t="s">
        <v>2560</v>
      </c>
      <c r="E3758" s="14" t="s">
        <v>5029</v>
      </c>
      <c r="F3758" s="14" t="s">
        <v>2560</v>
      </c>
      <c r="G3758" s="14" t="s">
        <v>2491</v>
      </c>
      <c r="H3758" s="14" t="s">
        <v>2492</v>
      </c>
      <c r="I3758" s="14" t="s">
        <v>5571</v>
      </c>
      <c r="J3758" s="15">
        <v>70</v>
      </c>
      <c r="K3758" s="15">
        <v>0</v>
      </c>
      <c r="L3758" s="14" t="s">
        <v>4945</v>
      </c>
      <c r="M3758" s="14">
        <v>2</v>
      </c>
      <c r="N3758" s="15">
        <v>48.482007236868263</v>
      </c>
      <c r="O3758" s="14">
        <v>48.482007236868263</v>
      </c>
      <c r="P3758" s="15">
        <v>26.180283907908862</v>
      </c>
      <c r="Q3758" s="15">
        <v>22.301723328959401</v>
      </c>
      <c r="R3758" s="15">
        <v>20.604853075669013</v>
      </c>
      <c r="S3758" s="15">
        <v>10.969054137341445</v>
      </c>
      <c r="T3758" s="15">
        <v>9.0903763569127989</v>
      </c>
      <c r="U3758" s="15">
        <v>17.756535150502998</v>
      </c>
      <c r="V3758" s="15">
        <v>3.7573555608572908</v>
      </c>
      <c r="W3758" s="14">
        <v>36.934226122000041</v>
      </c>
      <c r="X3758" s="14">
        <v>41.308257461000039</v>
      </c>
      <c r="Y3758" s="14" t="s">
        <v>13972</v>
      </c>
      <c r="Z3758" s="70" t="s">
        <v>5574</v>
      </c>
    </row>
    <row r="3759" spans="1:26" x14ac:dyDescent="0.25">
      <c r="A3759" s="14">
        <v>3489</v>
      </c>
      <c r="B3759" s="14" t="s">
        <v>2155</v>
      </c>
      <c r="C3759" s="14" t="s">
        <v>5028</v>
      </c>
      <c r="D3759" s="14" t="s">
        <v>2560</v>
      </c>
      <c r="E3759" s="14" t="s">
        <v>5029</v>
      </c>
      <c r="F3759" s="14" t="s">
        <v>2560</v>
      </c>
      <c r="G3759" s="14" t="s">
        <v>2493</v>
      </c>
      <c r="H3759" s="14" t="s">
        <v>2494</v>
      </c>
      <c r="I3759" s="14" t="s">
        <v>5571</v>
      </c>
      <c r="J3759" s="15">
        <v>120</v>
      </c>
      <c r="K3759" s="15">
        <v>0</v>
      </c>
      <c r="L3759" s="14" t="s">
        <v>4945</v>
      </c>
      <c r="M3759" s="14">
        <v>2</v>
      </c>
      <c r="N3759" s="15">
        <v>83.11201240605989</v>
      </c>
      <c r="O3759" s="14">
        <v>83.11201240605989</v>
      </c>
      <c r="P3759" s="15">
        <v>44.880486699272346</v>
      </c>
      <c r="Q3759" s="15">
        <v>38.231525706787544</v>
      </c>
      <c r="R3759" s="15">
        <v>35.322605272575451</v>
      </c>
      <c r="S3759" s="15">
        <v>18.804092806871051</v>
      </c>
      <c r="T3759" s="15">
        <v>15.58350232613623</v>
      </c>
      <c r="U3759" s="15">
        <v>30.43977454371943</v>
      </c>
      <c r="V3759" s="15">
        <v>6.4411809614696427</v>
      </c>
      <c r="W3759" s="14">
        <v>37.090336633000049</v>
      </c>
      <c r="X3759" s="14">
        <v>41.090874166000049</v>
      </c>
      <c r="Y3759" s="14" t="s">
        <v>13973</v>
      </c>
      <c r="Z3759" s="70" t="s">
        <v>5574</v>
      </c>
    </row>
    <row r="3760" spans="1:26" x14ac:dyDescent="0.25">
      <c r="A3760" s="14">
        <v>3490</v>
      </c>
      <c r="B3760" s="14" t="s">
        <v>2155</v>
      </c>
      <c r="C3760" s="14" t="s">
        <v>5028</v>
      </c>
      <c r="D3760" s="14" t="s">
        <v>2560</v>
      </c>
      <c r="E3760" s="14" t="s">
        <v>5029</v>
      </c>
      <c r="F3760" s="14" t="s">
        <v>2560</v>
      </c>
      <c r="G3760" s="14" t="s">
        <v>2495</v>
      </c>
      <c r="H3760" s="14" t="s">
        <v>2496</v>
      </c>
      <c r="I3760" s="14" t="s">
        <v>5571</v>
      </c>
      <c r="J3760" s="15">
        <v>840</v>
      </c>
      <c r="K3760" s="15">
        <v>0</v>
      </c>
      <c r="L3760" s="14" t="s">
        <v>4945</v>
      </c>
      <c r="M3760" s="14">
        <v>2</v>
      </c>
      <c r="N3760" s="15">
        <v>581.78408684241924</v>
      </c>
      <c r="O3760" s="14">
        <v>581.78408684241924</v>
      </c>
      <c r="P3760" s="15">
        <v>314.16340689490642</v>
      </c>
      <c r="Q3760" s="15">
        <v>267.62067994751283</v>
      </c>
      <c r="R3760" s="15">
        <v>248.13091303829182</v>
      </c>
      <c r="S3760" s="15">
        <v>131.62864964809737</v>
      </c>
      <c r="T3760" s="15">
        <v>111.99343671716571</v>
      </c>
      <c r="U3760" s="15">
        <v>213.07842180603603</v>
      </c>
      <c r="V3760" s="15">
        <v>42.179346296075401</v>
      </c>
      <c r="W3760" s="14">
        <v>36.867938742000035</v>
      </c>
      <c r="X3760" s="14">
        <v>41.180013894000069</v>
      </c>
      <c r="Y3760" s="14" t="s">
        <v>13974</v>
      </c>
      <c r="Z3760" s="70" t="s">
        <v>5574</v>
      </c>
    </row>
    <row r="3761" spans="1:26" x14ac:dyDescent="0.25">
      <c r="A3761" s="14">
        <v>3491</v>
      </c>
      <c r="B3761" s="14" t="s">
        <v>2155</v>
      </c>
      <c r="C3761" s="14" t="s">
        <v>5028</v>
      </c>
      <c r="D3761" s="14" t="s">
        <v>2560</v>
      </c>
      <c r="E3761" s="14" t="s">
        <v>5029</v>
      </c>
      <c r="F3761" s="14" t="s">
        <v>2560</v>
      </c>
      <c r="G3761" s="14" t="s">
        <v>2497</v>
      </c>
      <c r="H3761" s="14" t="s">
        <v>2498</v>
      </c>
      <c r="I3761" s="14" t="s">
        <v>5571</v>
      </c>
      <c r="J3761" s="15">
        <v>240</v>
      </c>
      <c r="K3761" s="15">
        <v>0</v>
      </c>
      <c r="L3761" s="14" t="s">
        <v>4945</v>
      </c>
      <c r="M3761" s="14">
        <v>2</v>
      </c>
      <c r="N3761" s="15">
        <v>166.22402481211978</v>
      </c>
      <c r="O3761" s="14">
        <v>166.22402481211978</v>
      </c>
      <c r="P3761" s="15">
        <v>89.760973398544692</v>
      </c>
      <c r="Q3761" s="15">
        <v>76.463051413575087</v>
      </c>
      <c r="R3761" s="15">
        <v>70.894546582369088</v>
      </c>
      <c r="S3761" s="15">
        <v>37.608185613742101</v>
      </c>
      <c r="T3761" s="15">
        <v>31.998124776333057</v>
      </c>
      <c r="U3761" s="15">
        <v>60.879549087438861</v>
      </c>
      <c r="V3761" s="15">
        <v>12.051241798878685</v>
      </c>
      <c r="W3761" s="14">
        <v>37.015475164000065</v>
      </c>
      <c r="X3761" s="14">
        <v>41.282760904000043</v>
      </c>
      <c r="Y3761" s="14" t="s">
        <v>13975</v>
      </c>
      <c r="Z3761" s="70" t="s">
        <v>5574</v>
      </c>
    </row>
    <row r="3762" spans="1:26" x14ac:dyDescent="0.25">
      <c r="A3762" s="14">
        <v>3492</v>
      </c>
      <c r="B3762" s="14" t="s">
        <v>2155</v>
      </c>
      <c r="C3762" s="14" t="s">
        <v>5028</v>
      </c>
      <c r="D3762" s="14" t="s">
        <v>2560</v>
      </c>
      <c r="E3762" s="14" t="s">
        <v>5029</v>
      </c>
      <c r="F3762" s="14" t="s">
        <v>2560</v>
      </c>
      <c r="G3762" s="14" t="s">
        <v>2499</v>
      </c>
      <c r="H3762" s="14" t="s">
        <v>2500</v>
      </c>
      <c r="I3762" s="14" t="s">
        <v>5571</v>
      </c>
      <c r="J3762" s="15">
        <v>70</v>
      </c>
      <c r="K3762" s="15">
        <v>0</v>
      </c>
      <c r="L3762" s="14" t="s">
        <v>4945</v>
      </c>
      <c r="M3762" s="14">
        <v>2</v>
      </c>
      <c r="N3762" s="15">
        <v>48.482007236868263</v>
      </c>
      <c r="O3762" s="14">
        <v>48.482007236868263</v>
      </c>
      <c r="P3762" s="15">
        <v>26.786308998369716</v>
      </c>
      <c r="Q3762" s="15">
        <v>21.695698238498547</v>
      </c>
      <c r="R3762" s="15">
        <v>20.677576086524315</v>
      </c>
      <c r="S3762" s="15">
        <v>10.969054137341445</v>
      </c>
      <c r="T3762" s="15">
        <v>9.3327863930971411</v>
      </c>
      <c r="U3762" s="15">
        <v>17.756535150502998</v>
      </c>
      <c r="V3762" s="15">
        <v>3.5149455246729495</v>
      </c>
      <c r="W3762" s="14">
        <v>36.87671978700007</v>
      </c>
      <c r="X3762" s="14">
        <v>41.145219730000065</v>
      </c>
      <c r="Y3762" s="14" t="s">
        <v>13976</v>
      </c>
      <c r="Z3762" s="70" t="s">
        <v>5574</v>
      </c>
    </row>
    <row r="3763" spans="1:26" x14ac:dyDescent="0.25">
      <c r="A3763" s="14">
        <v>3493</v>
      </c>
      <c r="B3763" s="14" t="s">
        <v>2155</v>
      </c>
      <c r="C3763" s="14" t="s">
        <v>5028</v>
      </c>
      <c r="D3763" s="14" t="s">
        <v>2560</v>
      </c>
      <c r="E3763" s="14" t="s">
        <v>5029</v>
      </c>
      <c r="F3763" s="14" t="s">
        <v>2560</v>
      </c>
      <c r="G3763" s="14" t="s">
        <v>2501</v>
      </c>
      <c r="H3763" s="14" t="s">
        <v>2502</v>
      </c>
      <c r="I3763" s="14" t="s">
        <v>5571</v>
      </c>
      <c r="J3763" s="15">
        <v>110</v>
      </c>
      <c r="K3763" s="15">
        <v>0</v>
      </c>
      <c r="L3763" s="14" t="s">
        <v>4945</v>
      </c>
      <c r="M3763" s="14">
        <v>2</v>
      </c>
      <c r="N3763" s="15">
        <v>76.186011372221557</v>
      </c>
      <c r="O3763" s="14">
        <v>76.186011372221557</v>
      </c>
      <c r="P3763" s="15">
        <v>42.092771283152409</v>
      </c>
      <c r="Q3763" s="15">
        <v>34.093240089069148</v>
      </c>
      <c r="R3763" s="15">
        <v>34.359891128871922</v>
      </c>
      <c r="S3763" s="15">
        <v>17.237085072965129</v>
      </c>
      <c r="T3763" s="15">
        <v>13.903947075430434</v>
      </c>
      <c r="U3763" s="15">
        <v>26.569871466062267</v>
      </c>
      <c r="V3763" s="15">
        <v>5.5234858244860634</v>
      </c>
      <c r="W3763" s="14">
        <v>37.012346745000059</v>
      </c>
      <c r="X3763" s="14">
        <v>41.159200660000067</v>
      </c>
      <c r="Y3763" s="14" t="s">
        <v>13977</v>
      </c>
      <c r="Z3763" s="70" t="s">
        <v>5574</v>
      </c>
    </row>
    <row r="3764" spans="1:26" x14ac:dyDescent="0.25">
      <c r="A3764" s="14">
        <v>3494</v>
      </c>
      <c r="B3764" s="14" t="s">
        <v>2155</v>
      </c>
      <c r="C3764" s="14" t="s">
        <v>5028</v>
      </c>
      <c r="D3764" s="14" t="s">
        <v>2560</v>
      </c>
      <c r="E3764" s="14" t="s">
        <v>5029</v>
      </c>
      <c r="F3764" s="14" t="s">
        <v>2560</v>
      </c>
      <c r="G3764" s="14" t="s">
        <v>2503</v>
      </c>
      <c r="H3764" s="14" t="s">
        <v>2504</v>
      </c>
      <c r="I3764" s="14" t="s">
        <v>5571</v>
      </c>
      <c r="J3764" s="15">
        <v>280</v>
      </c>
      <c r="K3764" s="15">
        <v>60</v>
      </c>
      <c r="L3764" s="14" t="s">
        <v>4945</v>
      </c>
      <c r="M3764" s="14">
        <v>3</v>
      </c>
      <c r="N3764" s="15">
        <v>193.92802894747305</v>
      </c>
      <c r="O3764" s="14">
        <v>193.92802894747305</v>
      </c>
      <c r="P3764" s="15">
        <v>104.72113563163545</v>
      </c>
      <c r="Q3764" s="15">
        <v>89.206893315837604</v>
      </c>
      <c r="R3764" s="15">
        <v>92.45518780070779</v>
      </c>
      <c r="S3764" s="15">
        <v>52.118157779633393</v>
      </c>
      <c r="T3764" s="15">
        <v>35.876685355282511</v>
      </c>
      <c r="U3764" s="15">
        <v>65.208299733587808</v>
      </c>
      <c r="V3764" s="15">
        <v>11.150861664479677</v>
      </c>
      <c r="W3764" s="14">
        <v>36.850904572000047</v>
      </c>
      <c r="X3764" s="14">
        <v>41.114513708000061</v>
      </c>
      <c r="Y3764" s="14" t="s">
        <v>13978</v>
      </c>
      <c r="Z3764" s="70" t="s">
        <v>5574</v>
      </c>
    </row>
    <row r="3765" spans="1:26" x14ac:dyDescent="0.25">
      <c r="A3765" s="14">
        <v>3495</v>
      </c>
      <c r="B3765" s="14" t="s">
        <v>2155</v>
      </c>
      <c r="C3765" s="14" t="s">
        <v>5028</v>
      </c>
      <c r="D3765" s="14" t="s">
        <v>2560</v>
      </c>
      <c r="E3765" s="14" t="s">
        <v>5029</v>
      </c>
      <c r="F3765" s="14" t="s">
        <v>2560</v>
      </c>
      <c r="G3765" s="14" t="s">
        <v>2505</v>
      </c>
      <c r="H3765" s="14" t="s">
        <v>136</v>
      </c>
      <c r="I3765" s="14" t="s">
        <v>5571</v>
      </c>
      <c r="J3765" s="15">
        <v>730</v>
      </c>
      <c r="K3765" s="15">
        <v>0</v>
      </c>
      <c r="L3765" s="14" t="s">
        <v>4945</v>
      </c>
      <c r="M3765" s="14">
        <v>2</v>
      </c>
      <c r="N3765" s="15">
        <v>505.59807547019761</v>
      </c>
      <c r="O3765" s="14">
        <v>505.59807547019761</v>
      </c>
      <c r="P3765" s="15">
        <v>279.34293669728419</v>
      </c>
      <c r="Q3765" s="15">
        <v>226.25513877291343</v>
      </c>
      <c r="R3765" s="15">
        <v>235.98790172571472</v>
      </c>
      <c r="S3765" s="15">
        <v>121.97553570718517</v>
      </c>
      <c r="T3765" s="15">
        <v>93.535643961986551</v>
      </c>
      <c r="U3765" s="15">
        <v>171.27134806552945</v>
      </c>
      <c r="V3765" s="15">
        <v>32.863874905562874</v>
      </c>
      <c r="W3765" s="14">
        <v>36.928614641000024</v>
      </c>
      <c r="X3765" s="14">
        <v>41.179063055000029</v>
      </c>
      <c r="Y3765" s="14" t="s">
        <v>13979</v>
      </c>
      <c r="Z3765" s="70" t="s">
        <v>5574</v>
      </c>
    </row>
    <row r="3766" spans="1:26" x14ac:dyDescent="0.25">
      <c r="A3766" s="14">
        <v>3496</v>
      </c>
      <c r="B3766" s="14" t="s">
        <v>2155</v>
      </c>
      <c r="C3766" s="14" t="s">
        <v>5028</v>
      </c>
      <c r="D3766" s="14" t="s">
        <v>2560</v>
      </c>
      <c r="E3766" s="14" t="s">
        <v>5029</v>
      </c>
      <c r="F3766" s="14" t="s">
        <v>2560</v>
      </c>
      <c r="G3766" s="14" t="s">
        <v>2506</v>
      </c>
      <c r="H3766" s="14" t="s">
        <v>2507</v>
      </c>
      <c r="I3766" s="14" t="s">
        <v>5571</v>
      </c>
      <c r="J3766" s="15">
        <v>50</v>
      </c>
      <c r="K3766" s="15">
        <v>30</v>
      </c>
      <c r="L3766" s="14" t="s">
        <v>4945</v>
      </c>
      <c r="M3766" s="14">
        <v>4</v>
      </c>
      <c r="N3766" s="15">
        <v>34.63000516919162</v>
      </c>
      <c r="O3766" s="14">
        <v>34.63000516919162</v>
      </c>
      <c r="P3766" s="15">
        <v>17.574727623364748</v>
      </c>
      <c r="Q3766" s="15">
        <v>17.055277545826872</v>
      </c>
      <c r="R3766" s="15">
        <v>14.873587220167801</v>
      </c>
      <c r="S3766" s="15">
        <v>7.8350386695296041</v>
      </c>
      <c r="T3766" s="15">
        <v>7.0125760467613034</v>
      </c>
      <c r="U3766" s="15">
        <v>12.683239393216429</v>
      </c>
      <c r="V3766" s="15">
        <v>2.1643753230744762</v>
      </c>
      <c r="W3766" s="14">
        <v>37.038777769000035</v>
      </c>
      <c r="X3766" s="14">
        <v>41.118201682000063</v>
      </c>
      <c r="Y3766" s="14" t="s">
        <v>13980</v>
      </c>
      <c r="Z3766" s="70" t="s">
        <v>5574</v>
      </c>
    </row>
    <row r="3767" spans="1:26" x14ac:dyDescent="0.25">
      <c r="A3767" s="14">
        <v>3497</v>
      </c>
      <c r="B3767" s="14" t="s">
        <v>2155</v>
      </c>
      <c r="C3767" s="14" t="s">
        <v>5028</v>
      </c>
      <c r="D3767" s="14" t="s">
        <v>2560</v>
      </c>
      <c r="E3767" s="14" t="s">
        <v>5029</v>
      </c>
      <c r="F3767" s="14" t="s">
        <v>2560</v>
      </c>
      <c r="G3767" s="14" t="s">
        <v>2508</v>
      </c>
      <c r="H3767" s="14" t="s">
        <v>2509</v>
      </c>
      <c r="I3767" s="14" t="s">
        <v>5571</v>
      </c>
      <c r="J3767" s="15">
        <v>150</v>
      </c>
      <c r="K3767" s="15">
        <v>0</v>
      </c>
      <c r="L3767" s="14" t="s">
        <v>4945</v>
      </c>
      <c r="M3767" s="14">
        <v>2</v>
      </c>
      <c r="N3767" s="15">
        <v>103.89001550757486</v>
      </c>
      <c r="O3767" s="14">
        <v>103.89001550757486</v>
      </c>
      <c r="P3767" s="15">
        <v>57.399233567935106</v>
      </c>
      <c r="Q3767" s="15">
        <v>46.490781939639753</v>
      </c>
      <c r="R3767" s="15">
        <v>52.386540319694625</v>
      </c>
      <c r="S3767" s="15">
        <v>27.920441667660747</v>
      </c>
      <c r="T3767" s="15">
        <v>19.219652868901349</v>
      </c>
      <c r="U3767" s="15">
        <v>35.192742753190984</v>
      </c>
      <c r="V3767" s="15">
        <v>2.8569754264583054</v>
      </c>
      <c r="W3767" s="14">
        <v>36.969066336000026</v>
      </c>
      <c r="X3767" s="14">
        <v>41.323791504000042</v>
      </c>
      <c r="Y3767" s="14" t="s">
        <v>13981</v>
      </c>
      <c r="Z3767" s="70" t="s">
        <v>5574</v>
      </c>
    </row>
    <row r="3768" spans="1:26" x14ac:dyDescent="0.25">
      <c r="A3768" s="14">
        <v>3498</v>
      </c>
      <c r="B3768" s="14" t="s">
        <v>2155</v>
      </c>
      <c r="C3768" s="14" t="s">
        <v>5028</v>
      </c>
      <c r="D3768" s="14" t="s">
        <v>2560</v>
      </c>
      <c r="E3768" s="14" t="s">
        <v>5029</v>
      </c>
      <c r="F3768" s="14" t="s">
        <v>2560</v>
      </c>
      <c r="G3768" s="14" t="s">
        <v>2510</v>
      </c>
      <c r="H3768" s="14" t="s">
        <v>2511</v>
      </c>
      <c r="I3768" s="14" t="s">
        <v>5571</v>
      </c>
      <c r="J3768" s="15">
        <v>1600</v>
      </c>
      <c r="K3768" s="15">
        <v>435</v>
      </c>
      <c r="L3768" s="14" t="s">
        <v>4945</v>
      </c>
      <c r="M3768" s="14">
        <v>3</v>
      </c>
      <c r="N3768" s="15">
        <v>1108.1601654141318</v>
      </c>
      <c r="O3768" s="14">
        <v>1108.1601654141318</v>
      </c>
      <c r="P3768" s="15">
        <v>612.25849139130787</v>
      </c>
      <c r="Q3768" s="15">
        <v>495.90167402282401</v>
      </c>
      <c r="R3768" s="15">
        <v>521.9434379100561</v>
      </c>
      <c r="S3768" s="15">
        <v>283.96604238737126</v>
      </c>
      <c r="T3768" s="15">
        <v>202.23923018807906</v>
      </c>
      <c r="U3768" s="15">
        <v>375.38925603403715</v>
      </c>
      <c r="V3768" s="15">
        <v>69.260010338383239</v>
      </c>
      <c r="W3768" s="14">
        <v>36.988835336000079</v>
      </c>
      <c r="X3768" s="14">
        <v>41.184165630000052</v>
      </c>
      <c r="Y3768" s="14" t="s">
        <v>13982</v>
      </c>
      <c r="Z3768" s="70" t="s">
        <v>5574</v>
      </c>
    </row>
    <row r="3769" spans="1:26" x14ac:dyDescent="0.25">
      <c r="A3769" s="14">
        <v>3499</v>
      </c>
      <c r="B3769" s="14" t="s">
        <v>2155</v>
      </c>
      <c r="C3769" s="14" t="s">
        <v>5028</v>
      </c>
      <c r="D3769" s="14" t="s">
        <v>2560</v>
      </c>
      <c r="E3769" s="14" t="s">
        <v>5029</v>
      </c>
      <c r="F3769" s="14" t="s">
        <v>2560</v>
      </c>
      <c r="G3769" s="14" t="s">
        <v>2512</v>
      </c>
      <c r="H3769" s="14" t="s">
        <v>2513</v>
      </c>
      <c r="I3769" s="14" t="s">
        <v>5571</v>
      </c>
      <c r="J3769" s="15">
        <v>140</v>
      </c>
      <c r="K3769" s="15">
        <v>0</v>
      </c>
      <c r="L3769" s="14" t="s">
        <v>4945</v>
      </c>
      <c r="M3769" s="14">
        <v>2</v>
      </c>
      <c r="N3769" s="15">
        <v>96.964014473736526</v>
      </c>
      <c r="O3769" s="14">
        <v>96.964014473736526</v>
      </c>
      <c r="P3769" s="15">
        <v>54.784668177661146</v>
      </c>
      <c r="Q3769" s="15">
        <v>42.17934629607538</v>
      </c>
      <c r="R3769" s="15">
        <v>48.578971251342004</v>
      </c>
      <c r="S3769" s="15">
        <v>26.059078889816696</v>
      </c>
      <c r="T3769" s="15">
        <v>17.695932641456917</v>
      </c>
      <c r="U3769" s="15">
        <v>33.816200047715611</v>
      </c>
      <c r="V3769" s="15">
        <v>2.1816903256590683</v>
      </c>
      <c r="W3769" s="14">
        <v>36.884181925000064</v>
      </c>
      <c r="X3769" s="14">
        <v>41.080369906000044</v>
      </c>
      <c r="Y3769" s="14" t="s">
        <v>13983</v>
      </c>
      <c r="Z3769" s="70" t="s">
        <v>5574</v>
      </c>
    </row>
    <row r="3770" spans="1:26" x14ac:dyDescent="0.25">
      <c r="A3770" s="14">
        <v>3500</v>
      </c>
      <c r="B3770" s="14" t="s">
        <v>2155</v>
      </c>
      <c r="C3770" s="14" t="s">
        <v>5028</v>
      </c>
      <c r="D3770" s="14" t="s">
        <v>2560</v>
      </c>
      <c r="E3770" s="14" t="s">
        <v>5029</v>
      </c>
      <c r="F3770" s="14" t="s">
        <v>2560</v>
      </c>
      <c r="G3770" s="14" t="s">
        <v>2514</v>
      </c>
      <c r="H3770" s="14" t="s">
        <v>43</v>
      </c>
      <c r="I3770" s="14" t="s">
        <v>5571</v>
      </c>
      <c r="J3770" s="15">
        <v>420</v>
      </c>
      <c r="K3770" s="15">
        <v>0</v>
      </c>
      <c r="L3770" s="14" t="s">
        <v>4945</v>
      </c>
      <c r="M3770" s="14">
        <v>2</v>
      </c>
      <c r="N3770" s="15">
        <v>290.89204342120962</v>
      </c>
      <c r="O3770" s="14">
        <v>290.89204342120962</v>
      </c>
      <c r="P3770" s="15">
        <v>167.99015507574856</v>
      </c>
      <c r="Q3770" s="15">
        <v>122.90188834546106</v>
      </c>
      <c r="R3770" s="15">
        <v>145.73691375402601</v>
      </c>
      <c r="S3770" s="15">
        <v>77.450006560897052</v>
      </c>
      <c r="T3770" s="15">
        <v>53.087797924370754</v>
      </c>
      <c r="U3770" s="15">
        <v>100.72137003459383</v>
      </c>
      <c r="V3770" s="15">
        <v>7.2723010855302794</v>
      </c>
      <c r="W3770" s="14">
        <v>36.825976504000039</v>
      </c>
      <c r="X3770" s="14">
        <v>41.253771311000037</v>
      </c>
      <c r="Y3770" s="14" t="s">
        <v>13984</v>
      </c>
      <c r="Z3770" s="70" t="s">
        <v>5574</v>
      </c>
    </row>
    <row r="3771" spans="1:26" x14ac:dyDescent="0.25">
      <c r="A3771" s="14">
        <v>3501</v>
      </c>
      <c r="B3771" s="14" t="s">
        <v>2155</v>
      </c>
      <c r="C3771" s="14" t="s">
        <v>5028</v>
      </c>
      <c r="D3771" s="14" t="s">
        <v>2560</v>
      </c>
      <c r="E3771" s="14" t="s">
        <v>5029</v>
      </c>
      <c r="F3771" s="14" t="s">
        <v>2560</v>
      </c>
      <c r="G3771" s="14" t="s">
        <v>2515</v>
      </c>
      <c r="H3771" s="14" t="s">
        <v>2516</v>
      </c>
      <c r="I3771" s="14" t="s">
        <v>5571</v>
      </c>
      <c r="J3771" s="15">
        <v>1000</v>
      </c>
      <c r="K3771" s="15">
        <v>190</v>
      </c>
      <c r="L3771" s="14" t="s">
        <v>4945</v>
      </c>
      <c r="M3771" s="14">
        <v>3</v>
      </c>
      <c r="N3771" s="15">
        <v>692.60010338383233</v>
      </c>
      <c r="O3771" s="14">
        <v>692.60010338383233</v>
      </c>
      <c r="P3771" s="15">
        <v>356.68905324267365</v>
      </c>
      <c r="Q3771" s="15">
        <v>335.91105014115868</v>
      </c>
      <c r="R3771" s="15">
        <v>301.28104497196711</v>
      </c>
      <c r="S3771" s="15">
        <v>159.29802377828145</v>
      </c>
      <c r="T3771" s="15">
        <v>138.52002067676648</v>
      </c>
      <c r="U3771" s="15">
        <v>249.33603721817963</v>
      </c>
      <c r="V3771" s="15">
        <v>45.019006719949104</v>
      </c>
      <c r="W3771" s="14">
        <v>36.943261530000029</v>
      </c>
      <c r="X3771" s="14">
        <v>41.196151733000079</v>
      </c>
      <c r="Y3771" s="14" t="s">
        <v>13985</v>
      </c>
      <c r="Z3771" s="70" t="s">
        <v>5574</v>
      </c>
    </row>
    <row r="3772" spans="1:26" x14ac:dyDescent="0.25">
      <c r="A3772" s="14">
        <v>3503</v>
      </c>
      <c r="B3772" s="14" t="s">
        <v>2155</v>
      </c>
      <c r="C3772" s="14" t="s">
        <v>5028</v>
      </c>
      <c r="D3772" s="14" t="s">
        <v>2560</v>
      </c>
      <c r="E3772" s="14" t="s">
        <v>5029</v>
      </c>
      <c r="F3772" s="14" t="s">
        <v>2560</v>
      </c>
      <c r="G3772" s="14" t="s">
        <v>2519</v>
      </c>
      <c r="H3772" s="14" t="s">
        <v>2520</v>
      </c>
      <c r="I3772" s="14" t="s">
        <v>5571</v>
      </c>
      <c r="J3772" s="15">
        <v>450</v>
      </c>
      <c r="K3772" s="15">
        <v>0</v>
      </c>
      <c r="L3772" s="14" t="s">
        <v>4945</v>
      </c>
      <c r="M3772" s="14">
        <v>2</v>
      </c>
      <c r="N3772" s="15">
        <v>311.67004652272459</v>
      </c>
      <c r="O3772" s="14">
        <v>311.67004652272459</v>
      </c>
      <c r="P3772" s="15">
        <v>172.19770070380534</v>
      </c>
      <c r="Q3772" s="15">
        <v>139.47234581891925</v>
      </c>
      <c r="R3772" s="15">
        <v>144.69281909817488</v>
      </c>
      <c r="S3772" s="15">
        <v>75.969573839914119</v>
      </c>
      <c r="T3772" s="15">
        <v>57.658958606704047</v>
      </c>
      <c r="U3772" s="15">
        <v>105.57822825957295</v>
      </c>
      <c r="V3772" s="15">
        <v>21.03772814028391</v>
      </c>
      <c r="W3772" s="14">
        <v>36.926688379000041</v>
      </c>
      <c r="X3772" s="14">
        <v>41.192032925000035</v>
      </c>
      <c r="Y3772" s="14" t="s">
        <v>13986</v>
      </c>
      <c r="Z3772" s="70" t="s">
        <v>5574</v>
      </c>
    </row>
    <row r="3773" spans="1:26" x14ac:dyDescent="0.25">
      <c r="A3773" s="14">
        <v>3504</v>
      </c>
      <c r="B3773" s="14" t="s">
        <v>2155</v>
      </c>
      <c r="C3773" s="14" t="s">
        <v>5028</v>
      </c>
      <c r="D3773" s="14" t="s">
        <v>2560</v>
      </c>
      <c r="E3773" s="14" t="s">
        <v>5029</v>
      </c>
      <c r="F3773" s="14" t="s">
        <v>2560</v>
      </c>
      <c r="G3773" s="14" t="s">
        <v>2521</v>
      </c>
      <c r="H3773" s="14" t="s">
        <v>2522</v>
      </c>
      <c r="I3773" s="14" t="s">
        <v>5571</v>
      </c>
      <c r="J3773" s="15">
        <v>150</v>
      </c>
      <c r="K3773" s="15">
        <v>30</v>
      </c>
      <c r="L3773" s="14" t="s">
        <v>4945</v>
      </c>
      <c r="M3773" s="14">
        <v>3</v>
      </c>
      <c r="N3773" s="15">
        <v>103.89001550757486</v>
      </c>
      <c r="O3773" s="14">
        <v>103.89001550757486</v>
      </c>
      <c r="P3773" s="15">
        <v>52.724182870094246</v>
      </c>
      <c r="Q3773" s="15">
        <v>51.165832637480612</v>
      </c>
      <c r="R3773" s="15">
        <v>44.620761660503405</v>
      </c>
      <c r="S3773" s="15">
        <v>23.505116008588814</v>
      </c>
      <c r="T3773" s="15">
        <v>21.03772814028391</v>
      </c>
      <c r="U3773" s="15">
        <v>38.04971817964929</v>
      </c>
      <c r="V3773" s="15">
        <v>6.4931259692234287</v>
      </c>
      <c r="W3773" s="14">
        <v>36.934030757000073</v>
      </c>
      <c r="X3773" s="14">
        <v>41.094089376000056</v>
      </c>
      <c r="Y3773" s="14" t="s">
        <v>13987</v>
      </c>
      <c r="Z3773" s="70" t="s">
        <v>5574</v>
      </c>
    </row>
    <row r="3774" spans="1:26" x14ac:dyDescent="0.25">
      <c r="A3774" s="14">
        <v>3505</v>
      </c>
      <c r="B3774" s="14" t="s">
        <v>2155</v>
      </c>
      <c r="C3774" s="14" t="s">
        <v>5028</v>
      </c>
      <c r="D3774" s="14" t="s">
        <v>2560</v>
      </c>
      <c r="E3774" s="14" t="s">
        <v>5029</v>
      </c>
      <c r="F3774" s="14" t="s">
        <v>2560</v>
      </c>
      <c r="G3774" s="14" t="s">
        <v>2523</v>
      </c>
      <c r="H3774" s="14" t="s">
        <v>2524</v>
      </c>
      <c r="I3774" s="14" t="s">
        <v>5571</v>
      </c>
      <c r="J3774" s="15">
        <v>160</v>
      </c>
      <c r="K3774" s="15">
        <v>0</v>
      </c>
      <c r="L3774" s="14" t="s">
        <v>4945</v>
      </c>
      <c r="M3774" s="14">
        <v>2</v>
      </c>
      <c r="N3774" s="15">
        <v>110.81601654141318</v>
      </c>
      <c r="O3774" s="14">
        <v>110.81601654141318</v>
      </c>
      <c r="P3774" s="15">
        <v>62.611049345898451</v>
      </c>
      <c r="Q3774" s="15">
        <v>48.204967195514726</v>
      </c>
      <c r="R3774" s="15">
        <v>51.640263708298534</v>
      </c>
      <c r="S3774" s="15">
        <v>26.734363990615929</v>
      </c>
      <c r="T3774" s="15">
        <v>20.223923018807906</v>
      </c>
      <c r="U3774" s="15">
        <v>37.538925603403712</v>
      </c>
      <c r="V3774" s="15">
        <v>7.4800811165453895</v>
      </c>
      <c r="W3774" s="14">
        <v>36.871655807000025</v>
      </c>
      <c r="X3774" s="14">
        <v>41.192983801000025</v>
      </c>
      <c r="Y3774" s="14" t="s">
        <v>13988</v>
      </c>
      <c r="Z3774" s="70" t="s">
        <v>5574</v>
      </c>
    </row>
    <row r="3775" spans="1:26" x14ac:dyDescent="0.25">
      <c r="A3775" s="14">
        <v>3506</v>
      </c>
      <c r="B3775" s="14" t="s">
        <v>2155</v>
      </c>
      <c r="C3775" s="14" t="s">
        <v>5028</v>
      </c>
      <c r="D3775" s="14" t="s">
        <v>2560</v>
      </c>
      <c r="E3775" s="14" t="s">
        <v>5029</v>
      </c>
      <c r="F3775" s="14" t="s">
        <v>2560</v>
      </c>
      <c r="G3775" s="14" t="s">
        <v>2525</v>
      </c>
      <c r="H3775" s="14" t="s">
        <v>2526</v>
      </c>
      <c r="I3775" s="14" t="s">
        <v>5571</v>
      </c>
      <c r="J3775" s="15">
        <v>180</v>
      </c>
      <c r="K3775" s="15">
        <v>0</v>
      </c>
      <c r="L3775" s="14" t="s">
        <v>4945</v>
      </c>
      <c r="M3775" s="14">
        <v>2</v>
      </c>
      <c r="N3775" s="15">
        <v>124.66801860908983</v>
      </c>
      <c r="O3775" s="14">
        <v>124.66801860908983</v>
      </c>
      <c r="P3775" s="15">
        <v>70.437430514135755</v>
      </c>
      <c r="Q3775" s="15">
        <v>54.230588094954065</v>
      </c>
      <c r="R3775" s="15">
        <v>57.565457592747222</v>
      </c>
      <c r="S3775" s="15">
        <v>30.076159489442919</v>
      </c>
      <c r="T3775" s="15">
        <v>23.063583442681619</v>
      </c>
      <c r="U3775" s="15">
        <v>42.231291303829181</v>
      </c>
      <c r="V3775" s="15">
        <v>8.726761302636282</v>
      </c>
      <c r="W3775" s="14">
        <v>36.912733935000063</v>
      </c>
      <c r="X3775" s="14">
        <v>41.254384061000053</v>
      </c>
      <c r="Y3775" s="14" t="s">
        <v>13989</v>
      </c>
      <c r="Z3775" s="70" t="s">
        <v>5574</v>
      </c>
    </row>
    <row r="3776" spans="1:26" x14ac:dyDescent="0.25">
      <c r="A3776" s="14">
        <v>3507</v>
      </c>
      <c r="B3776" s="14" t="s">
        <v>2155</v>
      </c>
      <c r="C3776" s="14" t="s">
        <v>5028</v>
      </c>
      <c r="D3776" s="14" t="s">
        <v>2560</v>
      </c>
      <c r="E3776" s="14" t="s">
        <v>5029</v>
      </c>
      <c r="F3776" s="14" t="s">
        <v>2560</v>
      </c>
      <c r="G3776" s="14" t="s">
        <v>2527</v>
      </c>
      <c r="H3776" s="14" t="s">
        <v>2528</v>
      </c>
      <c r="I3776" s="14" t="s">
        <v>5571</v>
      </c>
      <c r="J3776" s="15">
        <v>40</v>
      </c>
      <c r="K3776" s="15">
        <v>0</v>
      </c>
      <c r="L3776" s="14" t="s">
        <v>4945</v>
      </c>
      <c r="M3776" s="14">
        <v>2</v>
      </c>
      <c r="N3776" s="15">
        <v>27.704004135353294</v>
      </c>
      <c r="O3776" s="14">
        <v>27.704004135353294</v>
      </c>
      <c r="P3776" s="15">
        <v>14.059782098691798</v>
      </c>
      <c r="Q3776" s="15">
        <v>13.644222036661496</v>
      </c>
      <c r="R3776" s="15">
        <v>11.898869776134241</v>
      </c>
      <c r="S3776" s="15">
        <v>6.268030935623683</v>
      </c>
      <c r="T3776" s="15">
        <v>5.6100608374090424</v>
      </c>
      <c r="U3776" s="15">
        <v>10.146591514573142</v>
      </c>
      <c r="V3776" s="15">
        <v>1.7315002584595809</v>
      </c>
      <c r="W3776" s="14">
        <v>37.007364532000054</v>
      </c>
      <c r="X3776" s="14">
        <v>41.27891913600007</v>
      </c>
      <c r="Y3776" s="14" t="s">
        <v>13990</v>
      </c>
      <c r="Z3776" s="70" t="s">
        <v>5574</v>
      </c>
    </row>
    <row r="3777" spans="1:26" x14ac:dyDescent="0.25">
      <c r="A3777" s="14">
        <v>3508</v>
      </c>
      <c r="B3777" s="14" t="s">
        <v>2155</v>
      </c>
      <c r="C3777" s="14" t="s">
        <v>5028</v>
      </c>
      <c r="D3777" s="14" t="s">
        <v>2560</v>
      </c>
      <c r="E3777" s="14" t="s">
        <v>5029</v>
      </c>
      <c r="F3777" s="14" t="s">
        <v>2560</v>
      </c>
      <c r="G3777" s="14" t="s">
        <v>2529</v>
      </c>
      <c r="H3777" s="14" t="s">
        <v>2530</v>
      </c>
      <c r="I3777" s="14" t="s">
        <v>5571</v>
      </c>
      <c r="J3777" s="15">
        <v>150</v>
      </c>
      <c r="K3777" s="15">
        <v>30</v>
      </c>
      <c r="L3777" s="14" t="s">
        <v>4945</v>
      </c>
      <c r="M3777" s="14">
        <v>3</v>
      </c>
      <c r="N3777" s="15">
        <v>103.89001550757486</v>
      </c>
      <c r="O3777" s="14">
        <v>103.89001550757486</v>
      </c>
      <c r="P3777" s="15">
        <v>57.399233567935106</v>
      </c>
      <c r="Q3777" s="15">
        <v>46.490781939639753</v>
      </c>
      <c r="R3777" s="15">
        <v>44.620761660503405</v>
      </c>
      <c r="S3777" s="15">
        <v>22.466215853513063</v>
      </c>
      <c r="T3777" s="15">
        <v>21.03772814028391</v>
      </c>
      <c r="U3777" s="15">
        <v>38.04971817964929</v>
      </c>
      <c r="V3777" s="15">
        <v>6.4931259692234287</v>
      </c>
      <c r="W3777" s="14">
        <v>36.839232354000046</v>
      </c>
      <c r="X3777" s="14">
        <v>41.113267712000038</v>
      </c>
      <c r="Y3777" s="14" t="s">
        <v>13991</v>
      </c>
      <c r="Z3777" s="70" t="s">
        <v>5574</v>
      </c>
    </row>
    <row r="3778" spans="1:26" x14ac:dyDescent="0.25">
      <c r="A3778" s="14">
        <v>3509</v>
      </c>
      <c r="B3778" s="14" t="s">
        <v>2155</v>
      </c>
      <c r="C3778" s="14" t="s">
        <v>5028</v>
      </c>
      <c r="D3778" s="14" t="s">
        <v>2560</v>
      </c>
      <c r="E3778" s="14" t="s">
        <v>5029</v>
      </c>
      <c r="F3778" s="14" t="s">
        <v>2560</v>
      </c>
      <c r="G3778" s="14" t="s">
        <v>2531</v>
      </c>
      <c r="H3778" s="14" t="s">
        <v>2532</v>
      </c>
      <c r="I3778" s="14" t="s">
        <v>5571</v>
      </c>
      <c r="J3778" s="15">
        <v>220</v>
      </c>
      <c r="K3778" s="15">
        <v>0</v>
      </c>
      <c r="L3778" s="14" t="s">
        <v>4945</v>
      </c>
      <c r="M3778" s="14">
        <v>2</v>
      </c>
      <c r="N3778" s="15">
        <v>152.37202274444311</v>
      </c>
      <c r="O3778" s="14">
        <v>152.37202274444311</v>
      </c>
      <c r="P3778" s="15">
        <v>86.090192850610364</v>
      </c>
      <c r="Q3778" s="15">
        <v>66.28182989383275</v>
      </c>
      <c r="R3778" s="15">
        <v>71.005362598910494</v>
      </c>
      <c r="S3778" s="15">
        <v>36.759750487096902</v>
      </c>
      <c r="T3778" s="15">
        <v>27.807894150860868</v>
      </c>
      <c r="U3778" s="15">
        <v>51.616022704680105</v>
      </c>
      <c r="V3778" s="15">
        <v>10.285111535249911</v>
      </c>
      <c r="W3778" s="14">
        <v>37.065512849000072</v>
      </c>
      <c r="X3778" s="14">
        <v>41.118581754000047</v>
      </c>
      <c r="Y3778" s="14" t="s">
        <v>13992</v>
      </c>
      <c r="Z3778" s="70" t="s">
        <v>5574</v>
      </c>
    </row>
    <row r="3779" spans="1:26" x14ac:dyDescent="0.25">
      <c r="A3779" s="14">
        <v>3510</v>
      </c>
      <c r="B3779" s="14" t="s">
        <v>2155</v>
      </c>
      <c r="C3779" s="14" t="s">
        <v>5028</v>
      </c>
      <c r="D3779" s="14" t="s">
        <v>2560</v>
      </c>
      <c r="E3779" s="14" t="s">
        <v>5029</v>
      </c>
      <c r="F3779" s="14" t="s">
        <v>2560</v>
      </c>
      <c r="G3779" s="14" t="s">
        <v>2533</v>
      </c>
      <c r="H3779" s="14" t="s">
        <v>2534</v>
      </c>
      <c r="I3779" s="14" t="s">
        <v>5571</v>
      </c>
      <c r="J3779" s="15">
        <v>320</v>
      </c>
      <c r="K3779" s="15">
        <v>0</v>
      </c>
      <c r="L3779" s="14" t="s">
        <v>4945</v>
      </c>
      <c r="M3779" s="14">
        <v>2</v>
      </c>
      <c r="N3779" s="15">
        <v>221.63203308282635</v>
      </c>
      <c r="O3779" s="14">
        <v>221.63203308282635</v>
      </c>
      <c r="P3779" s="15">
        <v>125.2220986917969</v>
      </c>
      <c r="Q3779" s="15">
        <v>96.409934391029452</v>
      </c>
      <c r="R3779" s="15">
        <v>102.33859127599507</v>
      </c>
      <c r="S3779" s="15">
        <v>53.468727981231858</v>
      </c>
      <c r="T3779" s="15">
        <v>41.001926120322878</v>
      </c>
      <c r="U3779" s="15">
        <v>75.077851206807424</v>
      </c>
      <c r="V3779" s="15">
        <v>15.514242315797834</v>
      </c>
      <c r="W3779" s="14">
        <v>36.908358424000028</v>
      </c>
      <c r="X3779" s="14">
        <v>41.144563101000074</v>
      </c>
      <c r="Y3779" s="14" t="s">
        <v>13993</v>
      </c>
      <c r="Z3779" s="70" t="s">
        <v>5574</v>
      </c>
    </row>
    <row r="3780" spans="1:26" x14ac:dyDescent="0.25">
      <c r="A3780" s="14">
        <v>3511</v>
      </c>
      <c r="B3780" s="14" t="s">
        <v>2155</v>
      </c>
      <c r="C3780" s="14" t="s">
        <v>5028</v>
      </c>
      <c r="D3780" s="14" t="s">
        <v>2560</v>
      </c>
      <c r="E3780" s="14" t="s">
        <v>5029</v>
      </c>
      <c r="F3780" s="14" t="s">
        <v>2560</v>
      </c>
      <c r="G3780" s="14" t="s">
        <v>2535</v>
      </c>
      <c r="H3780" s="14" t="s">
        <v>2536</v>
      </c>
      <c r="I3780" s="14" t="s">
        <v>5571</v>
      </c>
      <c r="J3780" s="15">
        <v>150</v>
      </c>
      <c r="K3780" s="15">
        <v>0</v>
      </c>
      <c r="L3780" s="14" t="s">
        <v>4945</v>
      </c>
      <c r="M3780" s="14">
        <v>2</v>
      </c>
      <c r="N3780" s="15">
        <v>103.89001550757486</v>
      </c>
      <c r="O3780" s="14">
        <v>103.89001550757486</v>
      </c>
      <c r="P3780" s="15">
        <v>53.503357986401056</v>
      </c>
      <c r="Q3780" s="15">
        <v>50.386657521173802</v>
      </c>
      <c r="R3780" s="15">
        <v>44.672706668257192</v>
      </c>
      <c r="S3780" s="15">
        <v>23.894703566742219</v>
      </c>
      <c r="T3780" s="15">
        <v>20.778003101514972</v>
      </c>
      <c r="U3780" s="15">
        <v>38.439305737802698</v>
      </c>
      <c r="V3780" s="15">
        <v>6.2334009304544855</v>
      </c>
      <c r="W3780" s="14">
        <v>36.957599925000068</v>
      </c>
      <c r="X3780" s="14">
        <v>41.235618900000077</v>
      </c>
      <c r="Y3780" s="14" t="s">
        <v>13994</v>
      </c>
      <c r="Z3780" s="70" t="s">
        <v>5574</v>
      </c>
    </row>
    <row r="3781" spans="1:26" x14ac:dyDescent="0.25">
      <c r="A3781" s="14">
        <v>3512</v>
      </c>
      <c r="B3781" s="14" t="s">
        <v>2155</v>
      </c>
      <c r="C3781" s="14" t="s">
        <v>5028</v>
      </c>
      <c r="D3781" s="14" t="s">
        <v>2560</v>
      </c>
      <c r="E3781" s="14" t="s">
        <v>5029</v>
      </c>
      <c r="F3781" s="14" t="s">
        <v>2560</v>
      </c>
      <c r="G3781" s="14" t="s">
        <v>2537</v>
      </c>
      <c r="H3781" s="14" t="s">
        <v>2538</v>
      </c>
      <c r="I3781" s="14" t="s">
        <v>5571</v>
      </c>
      <c r="J3781" s="15">
        <v>160</v>
      </c>
      <c r="K3781" s="15">
        <v>40</v>
      </c>
      <c r="L3781" s="14" t="s">
        <v>4945</v>
      </c>
      <c r="M3781" s="14">
        <v>3</v>
      </c>
      <c r="N3781" s="15">
        <v>110.81601654141318</v>
      </c>
      <c r="O3781" s="14">
        <v>110.81601654141318</v>
      </c>
      <c r="P3781" s="15">
        <v>62.611049345898451</v>
      </c>
      <c r="Q3781" s="15">
        <v>48.204967195514726</v>
      </c>
      <c r="R3781" s="15">
        <v>51.086183625591474</v>
      </c>
      <c r="S3781" s="15">
        <v>26.734363990615929</v>
      </c>
      <c r="T3781" s="15">
        <v>20.223923018807906</v>
      </c>
      <c r="U3781" s="15">
        <v>37.538925603403712</v>
      </c>
      <c r="V3781" s="15">
        <v>8.0341611992524555</v>
      </c>
      <c r="W3781" s="14">
        <v>36.840911069000072</v>
      </c>
      <c r="X3781" s="14">
        <v>41.130822286000068</v>
      </c>
      <c r="Y3781" s="14" t="s">
        <v>13995</v>
      </c>
      <c r="Z3781" s="70" t="s">
        <v>5574</v>
      </c>
    </row>
    <row r="3782" spans="1:26" x14ac:dyDescent="0.25">
      <c r="A3782" s="14">
        <v>3513</v>
      </c>
      <c r="B3782" s="14" t="s">
        <v>2155</v>
      </c>
      <c r="C3782" s="14" t="s">
        <v>5028</v>
      </c>
      <c r="D3782" s="14" t="s">
        <v>2560</v>
      </c>
      <c r="E3782" s="14" t="s">
        <v>5029</v>
      </c>
      <c r="F3782" s="14" t="s">
        <v>2560</v>
      </c>
      <c r="G3782" s="14" t="s">
        <v>2539</v>
      </c>
      <c r="H3782" s="14" t="s">
        <v>2540</v>
      </c>
      <c r="I3782" s="14" t="s">
        <v>5571</v>
      </c>
      <c r="J3782" s="15">
        <v>140</v>
      </c>
      <c r="K3782" s="15">
        <v>0</v>
      </c>
      <c r="L3782" s="14" t="s">
        <v>4945</v>
      </c>
      <c r="M3782" s="14">
        <v>2</v>
      </c>
      <c r="N3782" s="15">
        <v>96.964014473736526</v>
      </c>
      <c r="O3782" s="14">
        <v>96.964014473736526</v>
      </c>
      <c r="P3782" s="15">
        <v>54.784668177661146</v>
      </c>
      <c r="Q3782" s="15">
        <v>42.17934629607538</v>
      </c>
      <c r="R3782" s="15">
        <v>42.518720346733474</v>
      </c>
      <c r="S3782" s="15">
        <v>21.938108274682889</v>
      </c>
      <c r="T3782" s="15">
        <v>22.54413336514374</v>
      </c>
      <c r="U3782" s="15">
        <v>32.604149866793904</v>
      </c>
      <c r="V3782" s="15">
        <v>6.0602509046085329</v>
      </c>
      <c r="W3782" s="14">
        <v>36.90053337300003</v>
      </c>
      <c r="X3782" s="14">
        <v>41.263490149000063</v>
      </c>
      <c r="Y3782" s="14" t="s">
        <v>13996</v>
      </c>
      <c r="Z3782" s="70" t="s">
        <v>5574</v>
      </c>
    </row>
    <row r="3783" spans="1:26" x14ac:dyDescent="0.25">
      <c r="A3783" s="14">
        <v>3514</v>
      </c>
      <c r="B3783" s="14" t="s">
        <v>2155</v>
      </c>
      <c r="C3783" s="14" t="s">
        <v>5028</v>
      </c>
      <c r="D3783" s="14" t="s">
        <v>2560</v>
      </c>
      <c r="E3783" s="14" t="s">
        <v>5029</v>
      </c>
      <c r="F3783" s="14" t="s">
        <v>2560</v>
      </c>
      <c r="G3783" s="14" t="s">
        <v>2541</v>
      </c>
      <c r="H3783" s="14" t="s">
        <v>2542</v>
      </c>
      <c r="I3783" s="14" t="s">
        <v>5571</v>
      </c>
      <c r="J3783" s="15">
        <v>60</v>
      </c>
      <c r="K3783" s="15">
        <v>30</v>
      </c>
      <c r="L3783" s="14" t="s">
        <v>4945</v>
      </c>
      <c r="M3783" s="14">
        <v>4</v>
      </c>
      <c r="N3783" s="15">
        <v>41.556006203029945</v>
      </c>
      <c r="O3783" s="14">
        <v>41.556006203029945</v>
      </c>
      <c r="P3783" s="15">
        <v>20.985783132530123</v>
      </c>
      <c r="Q3783" s="15">
        <v>20.570223070499821</v>
      </c>
      <c r="R3783" s="15">
        <v>17.869082667302877</v>
      </c>
      <c r="S3783" s="15">
        <v>9.5578814266968877</v>
      </c>
      <c r="T3783" s="15">
        <v>8.311201240605989</v>
      </c>
      <c r="U3783" s="15">
        <v>15.375722295121079</v>
      </c>
      <c r="V3783" s="15">
        <v>2.4933603721817965</v>
      </c>
      <c r="W3783" s="14">
        <v>37.011379278000049</v>
      </c>
      <c r="X3783" s="14">
        <v>41.232909310000025</v>
      </c>
      <c r="Y3783" s="14" t="s">
        <v>13997</v>
      </c>
      <c r="Z3783" s="70" t="s">
        <v>5574</v>
      </c>
    </row>
    <row r="3784" spans="1:26" x14ac:dyDescent="0.25">
      <c r="A3784" s="14">
        <v>3515</v>
      </c>
      <c r="B3784" s="14" t="s">
        <v>2155</v>
      </c>
      <c r="C3784" s="14" t="s">
        <v>5028</v>
      </c>
      <c r="D3784" s="14" t="s">
        <v>2560</v>
      </c>
      <c r="E3784" s="14" t="s">
        <v>5029</v>
      </c>
      <c r="F3784" s="14" t="s">
        <v>2560</v>
      </c>
      <c r="G3784" s="14" t="s">
        <v>2543</v>
      </c>
      <c r="H3784" s="14" t="s">
        <v>2544</v>
      </c>
      <c r="I3784" s="14" t="s">
        <v>5571</v>
      </c>
      <c r="J3784" s="15">
        <v>100</v>
      </c>
      <c r="K3784" s="15">
        <v>0</v>
      </c>
      <c r="L3784" s="14" t="s">
        <v>4945</v>
      </c>
      <c r="M3784" s="14">
        <v>2</v>
      </c>
      <c r="N3784" s="15">
        <v>69.260010338383239</v>
      </c>
      <c r="O3784" s="14">
        <v>69.260010338383239</v>
      </c>
      <c r="P3784" s="15">
        <v>38.266155711956742</v>
      </c>
      <c r="Q3784" s="15">
        <v>30.993854626426501</v>
      </c>
      <c r="R3784" s="15">
        <v>29.747174440335602</v>
      </c>
      <c r="S3784" s="15">
        <v>15.670077339059208</v>
      </c>
      <c r="T3784" s="15">
        <v>14.025152093522607</v>
      </c>
      <c r="U3784" s="15">
        <v>25.366478786432857</v>
      </c>
      <c r="V3784" s="15">
        <v>4.3287506461489524</v>
      </c>
      <c r="W3784" s="14">
        <v>36.890457577000063</v>
      </c>
      <c r="X3784" s="14">
        <v>41.24031406000006</v>
      </c>
      <c r="Y3784" s="14" t="s">
        <v>13998</v>
      </c>
      <c r="Z3784" s="70" t="s">
        <v>5574</v>
      </c>
    </row>
    <row r="3785" spans="1:26" x14ac:dyDescent="0.25">
      <c r="A3785" s="14">
        <v>3516</v>
      </c>
      <c r="B3785" s="14" t="s">
        <v>2155</v>
      </c>
      <c r="C3785" s="14" t="s">
        <v>5028</v>
      </c>
      <c r="D3785" s="14" t="s">
        <v>2560</v>
      </c>
      <c r="E3785" s="14" t="s">
        <v>5029</v>
      </c>
      <c r="F3785" s="14" t="s">
        <v>2560</v>
      </c>
      <c r="G3785" s="14" t="s">
        <v>2545</v>
      </c>
      <c r="H3785" s="14" t="s">
        <v>2546</v>
      </c>
      <c r="I3785" s="14" t="s">
        <v>5571</v>
      </c>
      <c r="J3785" s="15">
        <v>390</v>
      </c>
      <c r="K3785" s="15">
        <v>80</v>
      </c>
      <c r="L3785" s="14" t="s">
        <v>4945</v>
      </c>
      <c r="M3785" s="14">
        <v>3</v>
      </c>
      <c r="N3785" s="15">
        <v>270.11404031969465</v>
      </c>
      <c r="O3785" s="14">
        <v>270.11404031969465</v>
      </c>
      <c r="P3785" s="15">
        <v>149.23800727663129</v>
      </c>
      <c r="Q3785" s="15">
        <v>120.87603304306336</v>
      </c>
      <c r="R3785" s="15">
        <v>125.19785768817847</v>
      </c>
      <c r="S3785" s="15">
        <v>65.840297327925569</v>
      </c>
      <c r="T3785" s="15">
        <v>49.295812358344271</v>
      </c>
      <c r="U3785" s="15">
        <v>91.501131158296559</v>
      </c>
      <c r="V3785" s="15">
        <v>18.907982822378642</v>
      </c>
      <c r="W3785" s="14">
        <v>36.945208923000052</v>
      </c>
      <c r="X3785" s="14">
        <v>41.314265189000025</v>
      </c>
      <c r="Y3785" s="14" t="s">
        <v>13999</v>
      </c>
      <c r="Z3785" s="70" t="s">
        <v>5574</v>
      </c>
    </row>
    <row r="3786" spans="1:26" x14ac:dyDescent="0.25">
      <c r="A3786" s="14">
        <v>3517</v>
      </c>
      <c r="B3786" s="14" t="s">
        <v>2155</v>
      </c>
      <c r="C3786" s="14" t="s">
        <v>5028</v>
      </c>
      <c r="D3786" s="14" t="s">
        <v>2560</v>
      </c>
      <c r="E3786" s="14" t="s">
        <v>5029</v>
      </c>
      <c r="F3786" s="14" t="s">
        <v>2560</v>
      </c>
      <c r="G3786" s="14" t="s">
        <v>2547</v>
      </c>
      <c r="H3786" s="14" t="s">
        <v>2548</v>
      </c>
      <c r="I3786" s="14" t="s">
        <v>5571</v>
      </c>
      <c r="J3786" s="15">
        <v>170</v>
      </c>
      <c r="K3786" s="15">
        <v>0</v>
      </c>
      <c r="L3786" s="14" t="s">
        <v>4945</v>
      </c>
      <c r="M3786" s="14">
        <v>2</v>
      </c>
      <c r="N3786" s="15">
        <v>117.74201757525151</v>
      </c>
      <c r="O3786" s="14">
        <v>117.74201757525151</v>
      </c>
      <c r="P3786" s="15">
        <v>67.996015149707745</v>
      </c>
      <c r="Q3786" s="15">
        <v>49.746002425543765</v>
      </c>
      <c r="R3786" s="15">
        <v>54.573425146129075</v>
      </c>
      <c r="S3786" s="15">
        <v>28.405261740029427</v>
      </c>
      <c r="T3786" s="15">
        <v>21.4879182074834</v>
      </c>
      <c r="U3786" s="15">
        <v>39.885108453616446</v>
      </c>
      <c r="V3786" s="15">
        <v>8.2419412302676136</v>
      </c>
      <c r="W3786" s="14">
        <v>36.843135835000055</v>
      </c>
      <c r="X3786" s="14">
        <v>41.165008544000045</v>
      </c>
      <c r="Y3786" s="14" t="s">
        <v>14000</v>
      </c>
      <c r="Z3786" s="70" t="s">
        <v>5574</v>
      </c>
    </row>
    <row r="3787" spans="1:26" x14ac:dyDescent="0.25">
      <c r="A3787" s="14">
        <v>3518</v>
      </c>
      <c r="B3787" s="14" t="s">
        <v>2155</v>
      </c>
      <c r="C3787" s="14" t="s">
        <v>5028</v>
      </c>
      <c r="D3787" s="14" t="s">
        <v>2560</v>
      </c>
      <c r="E3787" s="14" t="s">
        <v>5029</v>
      </c>
      <c r="F3787" s="14" t="s">
        <v>2560</v>
      </c>
      <c r="G3787" s="14" t="s">
        <v>2549</v>
      </c>
      <c r="H3787" s="14" t="s">
        <v>2550</v>
      </c>
      <c r="I3787" s="14" t="s">
        <v>5571</v>
      </c>
      <c r="J3787" s="15">
        <v>90</v>
      </c>
      <c r="K3787" s="15">
        <v>0</v>
      </c>
      <c r="L3787" s="14" t="s">
        <v>4945</v>
      </c>
      <c r="M3787" s="14">
        <v>2</v>
      </c>
      <c r="N3787" s="15">
        <v>62.334009304544914</v>
      </c>
      <c r="O3787" s="14">
        <v>62.334009304544914</v>
      </c>
      <c r="P3787" s="15">
        <v>35.218715257067878</v>
      </c>
      <c r="Q3787" s="15">
        <v>27.115294047477033</v>
      </c>
      <c r="R3787" s="15">
        <v>28.782728796373611</v>
      </c>
      <c r="S3787" s="15">
        <v>15.038079744721459</v>
      </c>
      <c r="T3787" s="15">
        <v>11.531791721340809</v>
      </c>
      <c r="U3787" s="15">
        <v>21.115645651914591</v>
      </c>
      <c r="V3787" s="15">
        <v>4.363380651318141</v>
      </c>
      <c r="W3787" s="14">
        <v>36.973963351000066</v>
      </c>
      <c r="X3787" s="14">
        <v>41.247800122000058</v>
      </c>
      <c r="Y3787" s="14" t="s">
        <v>14001</v>
      </c>
      <c r="Z3787" s="70" t="s">
        <v>5574</v>
      </c>
    </row>
    <row r="3788" spans="1:26" x14ac:dyDescent="0.25">
      <c r="A3788" s="14">
        <v>3519</v>
      </c>
      <c r="B3788" s="14" t="s">
        <v>2155</v>
      </c>
      <c r="C3788" s="14" t="s">
        <v>5028</v>
      </c>
      <c r="D3788" s="14" t="s">
        <v>2560</v>
      </c>
      <c r="E3788" s="14" t="s">
        <v>5029</v>
      </c>
      <c r="F3788" s="14" t="s">
        <v>2560</v>
      </c>
      <c r="G3788" s="14" t="s">
        <v>2551</v>
      </c>
      <c r="H3788" s="14" t="s">
        <v>2552</v>
      </c>
      <c r="I3788" s="14" t="s">
        <v>5571</v>
      </c>
      <c r="J3788" s="15">
        <v>660</v>
      </c>
      <c r="K3788" s="15">
        <v>0</v>
      </c>
      <c r="L3788" s="14" t="s">
        <v>4945</v>
      </c>
      <c r="M3788" s="14">
        <v>2</v>
      </c>
      <c r="N3788" s="15">
        <v>457.11606823332937</v>
      </c>
      <c r="O3788" s="14">
        <v>457.11606823332937</v>
      </c>
      <c r="P3788" s="15">
        <v>252.55662769891447</v>
      </c>
      <c r="Q3788" s="15">
        <v>204.5594405344149</v>
      </c>
      <c r="R3788" s="15">
        <v>211.07334450673983</v>
      </c>
      <c r="S3788" s="15">
        <v>110.27925146129071</v>
      </c>
      <c r="T3788" s="15">
        <v>84.566472623165936</v>
      </c>
      <c r="U3788" s="15">
        <v>154.84806811404033</v>
      </c>
      <c r="V3788" s="15">
        <v>31.998124776333032</v>
      </c>
      <c r="W3788" s="14">
        <v>36.935836029000029</v>
      </c>
      <c r="X3788" s="14">
        <v>41.360091389000047</v>
      </c>
      <c r="Y3788" s="14" t="s">
        <v>14002</v>
      </c>
      <c r="Z3788" s="70" t="s">
        <v>5574</v>
      </c>
    </row>
    <row r="3789" spans="1:26" x14ac:dyDescent="0.25">
      <c r="A3789" s="14">
        <v>3520</v>
      </c>
      <c r="B3789" s="14" t="s">
        <v>2155</v>
      </c>
      <c r="C3789" s="14" t="s">
        <v>5028</v>
      </c>
      <c r="D3789" s="14" t="s">
        <v>2560</v>
      </c>
      <c r="E3789" s="14" t="s">
        <v>5029</v>
      </c>
      <c r="F3789" s="14" t="s">
        <v>2560</v>
      </c>
      <c r="G3789" s="14" t="s">
        <v>2553</v>
      </c>
      <c r="H3789" s="14" t="s">
        <v>2554</v>
      </c>
      <c r="I3789" s="14" t="s">
        <v>5571</v>
      </c>
      <c r="J3789" s="15">
        <v>140</v>
      </c>
      <c r="K3789" s="15">
        <v>0</v>
      </c>
      <c r="L3789" s="14" t="s">
        <v>4945</v>
      </c>
      <c r="M3789" s="14">
        <v>2</v>
      </c>
      <c r="N3789" s="15">
        <v>96.964014473736526</v>
      </c>
      <c r="O3789" s="14">
        <v>96.964014473736526</v>
      </c>
      <c r="P3789" s="15">
        <v>54.784668177661146</v>
      </c>
      <c r="Q3789" s="15">
        <v>42.17934629607538</v>
      </c>
      <c r="R3789" s="15">
        <v>41.646044216469846</v>
      </c>
      <c r="S3789" s="15">
        <v>21.938108274682889</v>
      </c>
      <c r="T3789" s="15">
        <v>19.635212930931647</v>
      </c>
      <c r="U3789" s="15">
        <v>34.05861008389995</v>
      </c>
      <c r="V3789" s="15">
        <v>7.5147111217145817</v>
      </c>
      <c r="W3789" s="14">
        <v>36.947564209000063</v>
      </c>
      <c r="X3789" s="14">
        <v>41.336762785000076</v>
      </c>
      <c r="Y3789" s="14" t="s">
        <v>14003</v>
      </c>
      <c r="Z3789" s="70" t="s">
        <v>5574</v>
      </c>
    </row>
    <row r="3790" spans="1:26" x14ac:dyDescent="0.25">
      <c r="A3790" s="14">
        <v>3521</v>
      </c>
      <c r="B3790" s="14" t="s">
        <v>2155</v>
      </c>
      <c r="C3790" s="14" t="s">
        <v>5028</v>
      </c>
      <c r="D3790" s="14" t="s">
        <v>2560</v>
      </c>
      <c r="E3790" s="14" t="s">
        <v>5029</v>
      </c>
      <c r="F3790" s="14" t="s">
        <v>2560</v>
      </c>
      <c r="G3790" s="14" t="s">
        <v>2555</v>
      </c>
      <c r="H3790" s="14" t="s">
        <v>2556</v>
      </c>
      <c r="I3790" s="14" t="s">
        <v>5571</v>
      </c>
      <c r="J3790" s="15">
        <v>120</v>
      </c>
      <c r="K3790" s="15">
        <v>30</v>
      </c>
      <c r="L3790" s="14" t="s">
        <v>4945</v>
      </c>
      <c r="M3790" s="14">
        <v>3</v>
      </c>
      <c r="N3790" s="15">
        <v>83.11201240605989</v>
      </c>
      <c r="O3790" s="14">
        <v>83.11201240605989</v>
      </c>
      <c r="P3790" s="15">
        <v>46.958287009423842</v>
      </c>
      <c r="Q3790" s="15">
        <v>36.153725396636048</v>
      </c>
      <c r="R3790" s="15">
        <v>35.696609328402722</v>
      </c>
      <c r="S3790" s="15">
        <v>18.804092806871051</v>
      </c>
      <c r="T3790" s="15">
        <v>16.830182512227129</v>
      </c>
      <c r="U3790" s="15">
        <v>30.43977454371943</v>
      </c>
      <c r="V3790" s="15">
        <v>5.1945007753787431</v>
      </c>
      <c r="W3790" s="14">
        <v>36.898026086000073</v>
      </c>
      <c r="X3790" s="14">
        <v>41.119274357000052</v>
      </c>
      <c r="Y3790" s="14" t="s">
        <v>14004</v>
      </c>
      <c r="Z3790" s="70" t="s">
        <v>5574</v>
      </c>
    </row>
    <row r="3791" spans="1:26" x14ac:dyDescent="0.25">
      <c r="A3791" s="14">
        <v>3522</v>
      </c>
      <c r="B3791" s="14" t="s">
        <v>2155</v>
      </c>
      <c r="C3791" s="14" t="s">
        <v>5028</v>
      </c>
      <c r="D3791" s="14" t="s">
        <v>2560</v>
      </c>
      <c r="E3791" s="14" t="s">
        <v>5029</v>
      </c>
      <c r="F3791" s="14" t="s">
        <v>2560</v>
      </c>
      <c r="G3791" s="14" t="s">
        <v>2557</v>
      </c>
      <c r="H3791" s="14" t="s">
        <v>2558</v>
      </c>
      <c r="I3791" s="14" t="s">
        <v>5571</v>
      </c>
      <c r="J3791" s="15">
        <v>140</v>
      </c>
      <c r="K3791" s="15">
        <v>0</v>
      </c>
      <c r="L3791" s="14" t="s">
        <v>4945</v>
      </c>
      <c r="M3791" s="14">
        <v>2</v>
      </c>
      <c r="N3791" s="15">
        <v>96.964014473736526</v>
      </c>
      <c r="O3791" s="14">
        <v>96.964014473736526</v>
      </c>
      <c r="P3791" s="15">
        <v>53.572617996739432</v>
      </c>
      <c r="Q3791" s="15">
        <v>43.391396476997095</v>
      </c>
      <c r="R3791" s="15">
        <v>41.064260129627421</v>
      </c>
      <c r="S3791" s="15">
        <v>21.938108274682889</v>
      </c>
      <c r="T3791" s="15">
        <v>17.695932641456917</v>
      </c>
      <c r="U3791" s="15">
        <v>36.482710445743365</v>
      </c>
      <c r="V3791" s="15">
        <v>7.029891049345899</v>
      </c>
      <c r="W3791" s="14">
        <v>36.873621353000033</v>
      </c>
      <c r="X3791" s="14">
        <v>41.092996408000033</v>
      </c>
      <c r="Y3791" s="14" t="s">
        <v>14005</v>
      </c>
      <c r="Z3791" s="70" t="s">
        <v>5574</v>
      </c>
    </row>
    <row r="3792" spans="1:26" x14ac:dyDescent="0.25">
      <c r="A3792" s="14">
        <v>3524</v>
      </c>
      <c r="B3792" s="14" t="s">
        <v>2155</v>
      </c>
      <c r="C3792" s="14" t="s">
        <v>5028</v>
      </c>
      <c r="D3792" s="14" t="s">
        <v>2560</v>
      </c>
      <c r="E3792" s="14" t="s">
        <v>5029</v>
      </c>
      <c r="F3792" s="14" t="s">
        <v>2560</v>
      </c>
      <c r="G3792" s="14" t="s">
        <v>2561</v>
      </c>
      <c r="H3792" s="14" t="s">
        <v>2109</v>
      </c>
      <c r="I3792" s="14" t="s">
        <v>5571</v>
      </c>
      <c r="J3792" s="15">
        <v>260</v>
      </c>
      <c r="K3792" s="15">
        <v>0</v>
      </c>
      <c r="L3792" s="14" t="s">
        <v>4945</v>
      </c>
      <c r="M3792" s="14">
        <v>2</v>
      </c>
      <c r="N3792" s="15">
        <v>180.07602687979642</v>
      </c>
      <c r="O3792" s="14">
        <v>180.07602687979642</v>
      </c>
      <c r="P3792" s="15">
        <v>99.492004851087515</v>
      </c>
      <c r="Q3792" s="15">
        <v>80.584022028708901</v>
      </c>
      <c r="R3792" s="15">
        <v>83.915428525985121</v>
      </c>
      <c r="S3792" s="15">
        <v>43.893531551950375</v>
      </c>
      <c r="T3792" s="15">
        <v>32.863874905562845</v>
      </c>
      <c r="U3792" s="15">
        <v>61.000754105531037</v>
      </c>
      <c r="V3792" s="15">
        <v>12.155131814386259</v>
      </c>
      <c r="W3792" s="14">
        <v>36.905871111000067</v>
      </c>
      <c r="X3792" s="14">
        <v>41.213961856000026</v>
      </c>
      <c r="Y3792" s="14" t="s">
        <v>14006</v>
      </c>
      <c r="Z3792" s="70" t="s">
        <v>5574</v>
      </c>
    </row>
    <row r="3793" spans="1:26" x14ac:dyDescent="0.25">
      <c r="A3793" s="14">
        <v>3525</v>
      </c>
      <c r="B3793" s="14" t="s">
        <v>2155</v>
      </c>
      <c r="C3793" s="14" t="s">
        <v>5028</v>
      </c>
      <c r="D3793" s="14" t="s">
        <v>2560</v>
      </c>
      <c r="E3793" s="14" t="s">
        <v>5029</v>
      </c>
      <c r="F3793" s="14" t="s">
        <v>2560</v>
      </c>
      <c r="G3793" s="14" t="s">
        <v>2562</v>
      </c>
      <c r="H3793" s="14" t="s">
        <v>2563</v>
      </c>
      <c r="I3793" s="14" t="s">
        <v>5571</v>
      </c>
      <c r="J3793" s="15">
        <v>550</v>
      </c>
      <c r="K3793" s="15">
        <v>110</v>
      </c>
      <c r="L3793" s="14" t="s">
        <v>4945</v>
      </c>
      <c r="M3793" s="14">
        <v>3</v>
      </c>
      <c r="N3793" s="15">
        <v>380.9300568611078</v>
      </c>
      <c r="O3793" s="14">
        <v>380.9300568611078</v>
      </c>
      <c r="P3793" s="15">
        <v>192.36967871485945</v>
      </c>
      <c r="Q3793" s="15">
        <v>188.56037814624835</v>
      </c>
      <c r="R3793" s="15">
        <v>163.79992445027636</v>
      </c>
      <c r="S3793" s="15">
        <v>87.613913078054793</v>
      </c>
      <c r="T3793" s="15">
        <v>76.186011372221557</v>
      </c>
      <c r="U3793" s="15">
        <v>140.94412103860989</v>
      </c>
      <c r="V3793" s="15">
        <v>22.855803411666468</v>
      </c>
      <c r="W3793" s="14">
        <v>36.944881342000031</v>
      </c>
      <c r="X3793" s="14">
        <v>41.293543241000066</v>
      </c>
      <c r="Y3793" s="14" t="s">
        <v>14007</v>
      </c>
      <c r="Z3793" s="70" t="s">
        <v>5574</v>
      </c>
    </row>
    <row r="3794" spans="1:26" x14ac:dyDescent="0.25">
      <c r="A3794" s="14">
        <v>3527</v>
      </c>
      <c r="B3794" s="14" t="s">
        <v>2155</v>
      </c>
      <c r="C3794" s="14" t="s">
        <v>5028</v>
      </c>
      <c r="D3794" s="14" t="s">
        <v>2560</v>
      </c>
      <c r="E3794" s="14" t="s">
        <v>5029</v>
      </c>
      <c r="F3794" s="14" t="s">
        <v>2560</v>
      </c>
      <c r="G3794" s="14" t="s">
        <v>2566</v>
      </c>
      <c r="H3794" s="14" t="s">
        <v>2567</v>
      </c>
      <c r="I3794" s="14" t="s">
        <v>5571</v>
      </c>
      <c r="J3794" s="15">
        <v>130</v>
      </c>
      <c r="K3794" s="15">
        <v>0</v>
      </c>
      <c r="L3794" s="14" t="s">
        <v>4945</v>
      </c>
      <c r="M3794" s="14">
        <v>2</v>
      </c>
      <c r="N3794" s="15">
        <v>90.038013439898208</v>
      </c>
      <c r="O3794" s="14">
        <v>90.038013439898208</v>
      </c>
      <c r="P3794" s="15">
        <v>48.620527257545035</v>
      </c>
      <c r="Q3794" s="15">
        <v>41.417486182353173</v>
      </c>
      <c r="R3794" s="15">
        <v>38.671326772436281</v>
      </c>
      <c r="S3794" s="15">
        <v>20.371100540776972</v>
      </c>
      <c r="T3794" s="15">
        <v>18.232697721579388</v>
      </c>
      <c r="U3794" s="15">
        <v>31.850947254363991</v>
      </c>
      <c r="V3794" s="15">
        <v>6.7528510079923612</v>
      </c>
      <c r="W3794" s="14">
        <v>37.036092113000052</v>
      </c>
      <c r="X3794" s="14">
        <v>41.294636684000068</v>
      </c>
      <c r="Y3794" s="14" t="s">
        <v>14008</v>
      </c>
      <c r="Z3794" s="70" t="s">
        <v>5574</v>
      </c>
    </row>
    <row r="3795" spans="1:26" x14ac:dyDescent="0.25">
      <c r="A3795" s="14">
        <v>3529</v>
      </c>
      <c r="B3795" s="14" t="s">
        <v>2155</v>
      </c>
      <c r="C3795" s="14" t="s">
        <v>5028</v>
      </c>
      <c r="D3795" s="14" t="s">
        <v>2560</v>
      </c>
      <c r="E3795" s="14" t="s">
        <v>5029</v>
      </c>
      <c r="F3795" s="14" t="s">
        <v>2560</v>
      </c>
      <c r="G3795" s="14" t="s">
        <v>2570</v>
      </c>
      <c r="H3795" s="14" t="s">
        <v>2571</v>
      </c>
      <c r="I3795" s="14" t="s">
        <v>5571</v>
      </c>
      <c r="J3795" s="15">
        <v>860</v>
      </c>
      <c r="K3795" s="15">
        <v>0</v>
      </c>
      <c r="L3795" s="14" t="s">
        <v>4945</v>
      </c>
      <c r="M3795" s="14">
        <v>2</v>
      </c>
      <c r="N3795" s="15">
        <v>595.63608891009585</v>
      </c>
      <c r="O3795" s="14">
        <v>595.63608891009585</v>
      </c>
      <c r="P3795" s="15">
        <v>329.08893912282792</v>
      </c>
      <c r="Q3795" s="15">
        <v>266.54714978726793</v>
      </c>
      <c r="R3795" s="15">
        <v>275.03496405423675</v>
      </c>
      <c r="S3795" s="15">
        <v>143.69720644956061</v>
      </c>
      <c r="T3795" s="15">
        <v>110.19267644836773</v>
      </c>
      <c r="U3795" s="15">
        <v>207.72808600739594</v>
      </c>
      <c r="V3795" s="15">
        <v>35.738165334605718</v>
      </c>
      <c r="W3795" s="14">
        <v>36.967187446000025</v>
      </c>
      <c r="X3795" s="14">
        <v>41.209451233000038</v>
      </c>
      <c r="Y3795" s="14" t="s">
        <v>14009</v>
      </c>
      <c r="Z3795" s="70" t="s">
        <v>5574</v>
      </c>
    </row>
    <row r="3796" spans="1:26" x14ac:dyDescent="0.25">
      <c r="A3796" s="14">
        <v>3531</v>
      </c>
      <c r="B3796" s="14" t="s">
        <v>2155</v>
      </c>
      <c r="C3796" s="14" t="s">
        <v>5028</v>
      </c>
      <c r="D3796" s="14" t="s">
        <v>2560</v>
      </c>
      <c r="E3796" s="14" t="s">
        <v>5029</v>
      </c>
      <c r="F3796" s="14" t="s">
        <v>2560</v>
      </c>
      <c r="G3796" s="14" t="s">
        <v>2574</v>
      </c>
      <c r="H3796" s="14" t="s">
        <v>2575</v>
      </c>
      <c r="I3796" s="14" t="s">
        <v>5571</v>
      </c>
      <c r="J3796" s="15">
        <v>2400</v>
      </c>
      <c r="K3796" s="15">
        <v>470</v>
      </c>
      <c r="L3796" s="14" t="s">
        <v>4945</v>
      </c>
      <c r="M3796" s="14">
        <v>3</v>
      </c>
      <c r="N3796" s="15">
        <v>1662.2402481211977</v>
      </c>
      <c r="O3796" s="14">
        <v>1662.2402481211977</v>
      </c>
      <c r="P3796" s="15">
        <v>897.60973398544684</v>
      </c>
      <c r="Q3796" s="15">
        <v>764.6305141357509</v>
      </c>
      <c r="R3796" s="15">
        <v>734.29462960753915</v>
      </c>
      <c r="S3796" s="15">
        <v>376.08185613742103</v>
      </c>
      <c r="T3796" s="15">
        <v>307.51444590242158</v>
      </c>
      <c r="U3796" s="15">
        <v>608.79549087438863</v>
      </c>
      <c r="V3796" s="15">
        <v>103.89001550757486</v>
      </c>
      <c r="W3796" s="14">
        <v>37.018433683000069</v>
      </c>
      <c r="X3796" s="14">
        <v>41.329681396000069</v>
      </c>
      <c r="Y3796" s="14" t="s">
        <v>14010</v>
      </c>
      <c r="Z3796" s="70" t="s">
        <v>5574</v>
      </c>
    </row>
    <row r="3797" spans="1:26" x14ac:dyDescent="0.25">
      <c r="A3797" s="14">
        <v>3532</v>
      </c>
      <c r="B3797" s="14" t="s">
        <v>2155</v>
      </c>
      <c r="C3797" s="14" t="s">
        <v>5028</v>
      </c>
      <c r="D3797" s="14" t="s">
        <v>2560</v>
      </c>
      <c r="E3797" s="14" t="s">
        <v>5029</v>
      </c>
      <c r="F3797" s="14" t="s">
        <v>2560</v>
      </c>
      <c r="G3797" s="14" t="s">
        <v>2576</v>
      </c>
      <c r="H3797" s="14" t="s">
        <v>2577</v>
      </c>
      <c r="I3797" s="14" t="s">
        <v>5571</v>
      </c>
      <c r="J3797" s="15">
        <v>2100</v>
      </c>
      <c r="K3797" s="15">
        <v>0</v>
      </c>
      <c r="L3797" s="14" t="s">
        <v>4945</v>
      </c>
      <c r="M3797" s="14">
        <v>2</v>
      </c>
      <c r="N3797" s="15">
        <v>1454.460217106048</v>
      </c>
      <c r="O3797" s="14">
        <v>1454.460217106048</v>
      </c>
      <c r="P3797" s="15">
        <v>785.40851723726598</v>
      </c>
      <c r="Q3797" s="15">
        <v>669.05169986878207</v>
      </c>
      <c r="R3797" s="15">
        <v>657.4160181319337</v>
      </c>
      <c r="S3797" s="15">
        <v>329.07162412024337</v>
      </c>
      <c r="T3797" s="15">
        <v>258.16668853632353</v>
      </c>
      <c r="U3797" s="15">
        <v>525.42375342955995</v>
      </c>
      <c r="V3797" s="15">
        <v>90.903763569128003</v>
      </c>
      <c r="W3797" s="14">
        <v>36.943618769000068</v>
      </c>
      <c r="X3797" s="14">
        <v>41.262167010000042</v>
      </c>
      <c r="Y3797" s="14" t="s">
        <v>14011</v>
      </c>
      <c r="Z3797" s="70" t="s">
        <v>5574</v>
      </c>
    </row>
    <row r="3798" spans="1:26" x14ac:dyDescent="0.25">
      <c r="A3798" s="14">
        <v>3533</v>
      </c>
      <c r="B3798" s="14" t="s">
        <v>2155</v>
      </c>
      <c r="C3798" s="14" t="s">
        <v>5028</v>
      </c>
      <c r="D3798" s="14" t="s">
        <v>2560</v>
      </c>
      <c r="E3798" s="14" t="s">
        <v>5029</v>
      </c>
      <c r="F3798" s="14" t="s">
        <v>2560</v>
      </c>
      <c r="G3798" s="14" t="s">
        <v>2578</v>
      </c>
      <c r="H3798" s="14" t="s">
        <v>2579</v>
      </c>
      <c r="I3798" s="14" t="s">
        <v>5571</v>
      </c>
      <c r="J3798" s="15">
        <v>420</v>
      </c>
      <c r="K3798" s="15">
        <v>0</v>
      </c>
      <c r="L3798" s="14" t="s">
        <v>4945</v>
      </c>
      <c r="M3798" s="14">
        <v>2</v>
      </c>
      <c r="N3798" s="15">
        <v>290.89204342120962</v>
      </c>
      <c r="O3798" s="14">
        <v>290.89204342120962</v>
      </c>
      <c r="P3798" s="15">
        <v>160.71785399021832</v>
      </c>
      <c r="Q3798" s="15">
        <v>130.17418943099131</v>
      </c>
      <c r="R3798" s="15">
        <v>135.55569223428367</v>
      </c>
      <c r="S3798" s="15">
        <v>70.904935583919837</v>
      </c>
      <c r="T3798" s="15">
        <v>53.087797924370754</v>
      </c>
      <c r="U3798" s="15">
        <v>98.539679708934756</v>
      </c>
      <c r="V3798" s="15">
        <v>19.635212930931651</v>
      </c>
      <c r="W3798" s="14">
        <v>36.838039767000055</v>
      </c>
      <c r="X3798" s="14">
        <v>41.196899171000041</v>
      </c>
      <c r="Y3798" s="14" t="s">
        <v>14012</v>
      </c>
      <c r="Z3798" s="70" t="s">
        <v>5574</v>
      </c>
    </row>
    <row r="3799" spans="1:26" x14ac:dyDescent="0.25">
      <c r="A3799" s="14">
        <v>3534</v>
      </c>
      <c r="B3799" s="14" t="s">
        <v>2155</v>
      </c>
      <c r="C3799" s="14" t="s">
        <v>5028</v>
      </c>
      <c r="D3799" s="14" t="s">
        <v>2560</v>
      </c>
      <c r="E3799" s="14" t="s">
        <v>5029</v>
      </c>
      <c r="F3799" s="14" t="s">
        <v>2560</v>
      </c>
      <c r="G3799" s="14" t="s">
        <v>2580</v>
      </c>
      <c r="H3799" s="14" t="s">
        <v>2581</v>
      </c>
      <c r="I3799" s="14" t="s">
        <v>5571</v>
      </c>
      <c r="J3799" s="15">
        <v>2400</v>
      </c>
      <c r="K3799" s="15">
        <v>750</v>
      </c>
      <c r="L3799" s="14" t="s">
        <v>4945</v>
      </c>
      <c r="M3799" s="14">
        <v>3</v>
      </c>
      <c r="N3799" s="15">
        <v>1662.2402481211977</v>
      </c>
      <c r="O3799" s="14">
        <v>1662.2402481211977</v>
      </c>
      <c r="P3799" s="15">
        <v>918.38773708696169</v>
      </c>
      <c r="Q3799" s="15">
        <v>743.85251103423604</v>
      </c>
      <c r="R3799" s="15">
        <v>767.53943456996296</v>
      </c>
      <c r="S3799" s="15">
        <v>401.01545985923894</v>
      </c>
      <c r="T3799" s="15">
        <v>307.51444590242158</v>
      </c>
      <c r="U3799" s="15">
        <v>563.08388405105575</v>
      </c>
      <c r="V3799" s="15">
        <v>116.35681736848376</v>
      </c>
      <c r="W3799" s="14">
        <v>37.053139320000071</v>
      </c>
      <c r="X3799" s="14">
        <v>41.285186767000027</v>
      </c>
      <c r="Y3799" s="14" t="s">
        <v>14013</v>
      </c>
      <c r="Z3799" s="70" t="s">
        <v>5574</v>
      </c>
    </row>
    <row r="3800" spans="1:26" x14ac:dyDescent="0.25">
      <c r="A3800" s="14">
        <v>3535</v>
      </c>
      <c r="B3800" s="14" t="s">
        <v>2155</v>
      </c>
      <c r="C3800" s="14" t="s">
        <v>5028</v>
      </c>
      <c r="D3800" s="14" t="s">
        <v>2560</v>
      </c>
      <c r="E3800" s="14" t="s">
        <v>5029</v>
      </c>
      <c r="F3800" s="14" t="s">
        <v>2560</v>
      </c>
      <c r="G3800" s="14" t="s">
        <v>2582</v>
      </c>
      <c r="H3800" s="14" t="s">
        <v>2583</v>
      </c>
      <c r="I3800" s="14" t="s">
        <v>5571</v>
      </c>
      <c r="J3800" s="15">
        <v>330</v>
      </c>
      <c r="K3800" s="15">
        <v>0</v>
      </c>
      <c r="L3800" s="14" t="s">
        <v>4945</v>
      </c>
      <c r="M3800" s="14">
        <v>2</v>
      </c>
      <c r="N3800" s="15">
        <v>228.55803411666469</v>
      </c>
      <c r="O3800" s="14">
        <v>228.55803411666469</v>
      </c>
      <c r="P3800" s="15">
        <v>126.27831384945723</v>
      </c>
      <c r="Q3800" s="15">
        <v>102.27972026720745</v>
      </c>
      <c r="R3800" s="15">
        <v>105.36525372778243</v>
      </c>
      <c r="S3800" s="15">
        <v>55.139625730645356</v>
      </c>
      <c r="T3800" s="15">
        <v>41.711841226291305</v>
      </c>
      <c r="U3800" s="15">
        <v>77.424034057020165</v>
      </c>
      <c r="V3800" s="15">
        <v>16.570457473458191</v>
      </c>
      <c r="W3800" s="14">
        <v>36.94205332100006</v>
      </c>
      <c r="X3800" s="14">
        <v>41.220274119000067</v>
      </c>
      <c r="Y3800" s="14" t="s">
        <v>14014</v>
      </c>
      <c r="Z3800" s="70" t="s">
        <v>5574</v>
      </c>
    </row>
    <row r="3801" spans="1:26" x14ac:dyDescent="0.25">
      <c r="A3801" s="14">
        <v>3536</v>
      </c>
      <c r="B3801" s="14" t="s">
        <v>2155</v>
      </c>
      <c r="C3801" s="14" t="s">
        <v>5028</v>
      </c>
      <c r="D3801" s="14" t="s">
        <v>2560</v>
      </c>
      <c r="E3801" s="14" t="s">
        <v>5029</v>
      </c>
      <c r="F3801" s="14" t="s">
        <v>2560</v>
      </c>
      <c r="G3801" s="14" t="s">
        <v>2584</v>
      </c>
      <c r="H3801" s="14" t="s">
        <v>2585</v>
      </c>
      <c r="I3801" s="14" t="s">
        <v>5571</v>
      </c>
      <c r="J3801" s="15">
        <v>90</v>
      </c>
      <c r="K3801" s="15">
        <v>0</v>
      </c>
      <c r="L3801" s="14" t="s">
        <v>4945</v>
      </c>
      <c r="M3801" s="14">
        <v>2</v>
      </c>
      <c r="N3801" s="15">
        <v>62.334009304544914</v>
      </c>
      <c r="O3801" s="14">
        <v>62.334009304544914</v>
      </c>
      <c r="P3801" s="15">
        <v>33.660365024454258</v>
      </c>
      <c r="Q3801" s="15">
        <v>28.673644280090659</v>
      </c>
      <c r="R3801" s="15">
        <v>28.782728796373611</v>
      </c>
      <c r="S3801" s="15">
        <v>15.038079744721459</v>
      </c>
      <c r="T3801" s="15">
        <v>11.531791721340809</v>
      </c>
      <c r="U3801" s="15">
        <v>21.271480675175951</v>
      </c>
      <c r="V3801" s="15">
        <v>4.2075456280567751</v>
      </c>
      <c r="W3801" s="14">
        <v>37.046615873000064</v>
      </c>
      <c r="X3801" s="14">
        <v>41.091973878000033</v>
      </c>
      <c r="Y3801" s="14" t="s">
        <v>14015</v>
      </c>
      <c r="Z3801" s="70" t="s">
        <v>5574</v>
      </c>
    </row>
    <row r="3802" spans="1:26" x14ac:dyDescent="0.25">
      <c r="A3802" s="14">
        <v>3537</v>
      </c>
      <c r="B3802" s="14" t="s">
        <v>2155</v>
      </c>
      <c r="C3802" s="14" t="s">
        <v>5028</v>
      </c>
      <c r="D3802" s="14" t="s">
        <v>2560</v>
      </c>
      <c r="E3802" s="14" t="s">
        <v>5029</v>
      </c>
      <c r="F3802" s="14" t="s">
        <v>2560</v>
      </c>
      <c r="G3802" s="14" t="s">
        <v>2586</v>
      </c>
      <c r="H3802" s="14" t="s">
        <v>2587</v>
      </c>
      <c r="I3802" s="14" t="s">
        <v>5571</v>
      </c>
      <c r="J3802" s="15">
        <v>220</v>
      </c>
      <c r="K3802" s="15">
        <v>50</v>
      </c>
      <c r="L3802" s="14" t="s">
        <v>4945</v>
      </c>
      <c r="M3802" s="14">
        <v>3</v>
      </c>
      <c r="N3802" s="15">
        <v>152.37202274444311</v>
      </c>
      <c r="O3802" s="14">
        <v>152.37202274444311</v>
      </c>
      <c r="P3802" s="15">
        <v>76.947871485943779</v>
      </c>
      <c r="Q3802" s="15">
        <v>75.424151258499336</v>
      </c>
      <c r="R3802" s="15">
        <v>65.519969780110543</v>
      </c>
      <c r="S3802" s="15">
        <v>35.045565231221914</v>
      </c>
      <c r="T3802" s="15">
        <v>30.474404548888625</v>
      </c>
      <c r="U3802" s="15">
        <v>56.37764841544395</v>
      </c>
      <c r="V3802" s="15">
        <v>9.1423213646665857</v>
      </c>
      <c r="W3802" s="14">
        <v>36.897169470000051</v>
      </c>
      <c r="X3802" s="14">
        <v>41.094164459000069</v>
      </c>
      <c r="Y3802" s="14" t="s">
        <v>14016</v>
      </c>
      <c r="Z3802" s="70" t="s">
        <v>5574</v>
      </c>
    </row>
    <row r="3803" spans="1:26" x14ac:dyDescent="0.25">
      <c r="A3803" s="14">
        <v>3538</v>
      </c>
      <c r="B3803" s="14" t="s">
        <v>2155</v>
      </c>
      <c r="C3803" s="14" t="s">
        <v>5028</v>
      </c>
      <c r="D3803" s="14" t="s">
        <v>2560</v>
      </c>
      <c r="E3803" s="14" t="s">
        <v>5029</v>
      </c>
      <c r="F3803" s="14" t="s">
        <v>2560</v>
      </c>
      <c r="G3803" s="14" t="s">
        <v>2588</v>
      </c>
      <c r="H3803" s="14" t="s">
        <v>2589</v>
      </c>
      <c r="I3803" s="14" t="s">
        <v>5571</v>
      </c>
      <c r="J3803" s="15">
        <v>120</v>
      </c>
      <c r="K3803" s="15">
        <v>0</v>
      </c>
      <c r="L3803" s="14" t="s">
        <v>4945</v>
      </c>
      <c r="M3803" s="14">
        <v>2</v>
      </c>
      <c r="N3803" s="15">
        <v>83.11201240605989</v>
      </c>
      <c r="O3803" s="14">
        <v>83.11201240605989</v>
      </c>
      <c r="P3803" s="15">
        <v>45.91938685434809</v>
      </c>
      <c r="Q3803" s="15">
        <v>37.192625551711799</v>
      </c>
      <c r="R3803" s="15">
        <v>35.696609328402722</v>
      </c>
      <c r="S3803" s="15">
        <v>18.804092806871051</v>
      </c>
      <c r="T3803" s="15">
        <v>16.830182512227129</v>
      </c>
      <c r="U3803" s="15">
        <v>30.43977454371943</v>
      </c>
      <c r="V3803" s="15">
        <v>5.1945007753787431</v>
      </c>
      <c r="W3803" s="14">
        <v>36.833160841000051</v>
      </c>
      <c r="X3803" s="14">
        <v>41.136544726000068</v>
      </c>
      <c r="Y3803" s="14" t="s">
        <v>14017</v>
      </c>
      <c r="Z3803" s="70" t="s">
        <v>5574</v>
      </c>
    </row>
    <row r="3804" spans="1:26" x14ac:dyDescent="0.25">
      <c r="A3804" s="14">
        <v>3540</v>
      </c>
      <c r="B3804" s="14" t="s">
        <v>2155</v>
      </c>
      <c r="C3804" s="14" t="s">
        <v>5028</v>
      </c>
      <c r="D3804" s="14" t="s">
        <v>2560</v>
      </c>
      <c r="E3804" s="14" t="s">
        <v>5029</v>
      </c>
      <c r="F3804" s="14" t="s">
        <v>2560</v>
      </c>
      <c r="G3804" s="14" t="s">
        <v>2592</v>
      </c>
      <c r="H3804" s="14" t="s">
        <v>2593</v>
      </c>
      <c r="I3804" s="14" t="s">
        <v>5571</v>
      </c>
      <c r="J3804" s="15">
        <v>110</v>
      </c>
      <c r="K3804" s="15">
        <v>0</v>
      </c>
      <c r="L3804" s="14" t="s">
        <v>4945</v>
      </c>
      <c r="M3804" s="14">
        <v>2</v>
      </c>
      <c r="N3804" s="15">
        <v>76.186011372221557</v>
      </c>
      <c r="O3804" s="14">
        <v>76.186011372221557</v>
      </c>
      <c r="P3804" s="15">
        <v>42.092771283152409</v>
      </c>
      <c r="Q3804" s="15">
        <v>34.093240089069148</v>
      </c>
      <c r="R3804" s="15">
        <v>32.721891884369164</v>
      </c>
      <c r="S3804" s="15">
        <v>17.237085072965129</v>
      </c>
      <c r="T3804" s="15">
        <v>15.427667302874866</v>
      </c>
      <c r="U3804" s="15">
        <v>27.712661636645592</v>
      </c>
      <c r="V3804" s="15">
        <v>4.9520907391943974</v>
      </c>
      <c r="W3804" s="14">
        <v>37.003300185000057</v>
      </c>
      <c r="X3804" s="14">
        <v>41.121204519000059</v>
      </c>
      <c r="Y3804" s="14" t="s">
        <v>14018</v>
      </c>
      <c r="Z3804" s="70" t="s">
        <v>5574</v>
      </c>
    </row>
    <row r="3805" spans="1:26" x14ac:dyDescent="0.25">
      <c r="A3805" s="14">
        <v>3541</v>
      </c>
      <c r="B3805" s="14" t="s">
        <v>2155</v>
      </c>
      <c r="C3805" s="14" t="s">
        <v>5028</v>
      </c>
      <c r="D3805" s="14" t="s">
        <v>2560</v>
      </c>
      <c r="E3805" s="14" t="s">
        <v>5029</v>
      </c>
      <c r="F3805" s="14" t="s">
        <v>2560</v>
      </c>
      <c r="G3805" s="14" t="s">
        <v>2594</v>
      </c>
      <c r="H3805" s="14" t="s">
        <v>2595</v>
      </c>
      <c r="I3805" s="14" t="s">
        <v>5571</v>
      </c>
      <c r="J3805" s="15">
        <v>30</v>
      </c>
      <c r="K3805" s="15">
        <v>0</v>
      </c>
      <c r="L3805" s="14" t="s">
        <v>4945</v>
      </c>
      <c r="M3805" s="14">
        <v>2</v>
      </c>
      <c r="N3805" s="15">
        <v>20.778003101514972</v>
      </c>
      <c r="O3805" s="14">
        <v>20.778003101514972</v>
      </c>
      <c r="P3805" s="15">
        <v>10.492891566265062</v>
      </c>
      <c r="Q3805" s="15">
        <v>10.285111535249911</v>
      </c>
      <c r="R3805" s="15">
        <v>8.9137633305499229</v>
      </c>
      <c r="S3805" s="15">
        <v>4.6231056900870815</v>
      </c>
      <c r="T3805" s="15">
        <v>4.25949063581057</v>
      </c>
      <c r="U3805" s="15">
        <v>7.5320261242991773</v>
      </c>
      <c r="V3805" s="15">
        <v>1.3505702015984733</v>
      </c>
      <c r="W3805" s="14">
        <v>36.973580964000064</v>
      </c>
      <c r="X3805" s="14">
        <v>41.294914968000057</v>
      </c>
      <c r="Y3805" s="14" t="s">
        <v>14019</v>
      </c>
      <c r="Z3805" s="70" t="s">
        <v>5574</v>
      </c>
    </row>
    <row r="3806" spans="1:26" x14ac:dyDescent="0.25">
      <c r="A3806" s="14">
        <v>3542</v>
      </c>
      <c r="B3806" s="14" t="s">
        <v>2155</v>
      </c>
      <c r="C3806" s="14" t="s">
        <v>5028</v>
      </c>
      <c r="D3806" s="14" t="s">
        <v>2560</v>
      </c>
      <c r="E3806" s="14" t="s">
        <v>5029</v>
      </c>
      <c r="F3806" s="14" t="s">
        <v>2560</v>
      </c>
      <c r="G3806" s="14" t="s">
        <v>2596</v>
      </c>
      <c r="H3806" s="14" t="s">
        <v>2597</v>
      </c>
      <c r="I3806" s="14" t="s">
        <v>5571</v>
      </c>
      <c r="J3806" s="15">
        <v>150</v>
      </c>
      <c r="K3806" s="15">
        <v>0</v>
      </c>
      <c r="L3806" s="14" t="s">
        <v>4945</v>
      </c>
      <c r="M3806" s="14">
        <v>2</v>
      </c>
      <c r="N3806" s="15">
        <v>103.89001550757486</v>
      </c>
      <c r="O3806" s="14">
        <v>103.89001550757486</v>
      </c>
      <c r="P3806" s="15">
        <v>57.399233567935106</v>
      </c>
      <c r="Q3806" s="15">
        <v>46.490781939639753</v>
      </c>
      <c r="R3806" s="15">
        <v>47.893297148992005</v>
      </c>
      <c r="S3806" s="15">
        <v>25.063466241202434</v>
      </c>
      <c r="T3806" s="15">
        <v>18.959927830132411</v>
      </c>
      <c r="U3806" s="15">
        <v>35.192742753190984</v>
      </c>
      <c r="V3806" s="15">
        <v>7.5320261242991782</v>
      </c>
      <c r="W3806" s="14">
        <v>37.054690343000061</v>
      </c>
      <c r="X3806" s="14">
        <v>41.33754084800006</v>
      </c>
      <c r="Y3806" s="14" t="s">
        <v>14020</v>
      </c>
      <c r="Z3806" s="70" t="s">
        <v>5574</v>
      </c>
    </row>
    <row r="3807" spans="1:26" x14ac:dyDescent="0.25">
      <c r="A3807" s="14">
        <v>5297</v>
      </c>
      <c r="B3807" s="14" t="s">
        <v>2155</v>
      </c>
      <c r="C3807" s="14" t="s">
        <v>5028</v>
      </c>
      <c r="D3807" s="14" t="s">
        <v>2560</v>
      </c>
      <c r="E3807" s="14" t="s">
        <v>5029</v>
      </c>
      <c r="F3807" s="14" t="s">
        <v>2560</v>
      </c>
      <c r="G3807" s="14" t="s">
        <v>4461</v>
      </c>
      <c r="H3807" s="14" t="s">
        <v>4462</v>
      </c>
      <c r="I3807" s="14" t="s">
        <v>5571</v>
      </c>
      <c r="J3807" s="15">
        <v>190</v>
      </c>
      <c r="K3807" s="15">
        <v>40</v>
      </c>
      <c r="L3807" s="14" t="s">
        <v>4945</v>
      </c>
      <c r="M3807" s="14">
        <v>3</v>
      </c>
      <c r="N3807" s="15">
        <v>131.59401964292815</v>
      </c>
      <c r="O3807" s="14">
        <v>131.59401964292815</v>
      </c>
      <c r="P3807" s="15">
        <v>71.060770607181198</v>
      </c>
      <c r="Q3807" s="15">
        <v>60.533249035746941</v>
      </c>
      <c r="R3807" s="15">
        <v>60.664843055389873</v>
      </c>
      <c r="S3807" s="15">
        <v>31.747057238856414</v>
      </c>
      <c r="T3807" s="15">
        <v>24.015908584834385</v>
      </c>
      <c r="U3807" s="15">
        <v>44.577474154041909</v>
      </c>
      <c r="V3807" s="15">
        <v>9.5405664241122921</v>
      </c>
      <c r="W3807" s="14">
        <v>36.848560840000061</v>
      </c>
      <c r="X3807" s="14">
        <v>41.142556065000065</v>
      </c>
      <c r="Y3807" s="14" t="s">
        <v>16338</v>
      </c>
      <c r="Z3807" s="70" t="s">
        <v>5574</v>
      </c>
    </row>
    <row r="3808" spans="1:26" x14ac:dyDescent="0.25">
      <c r="A3808" s="14">
        <v>5396</v>
      </c>
      <c r="B3808" s="14" t="s">
        <v>2155</v>
      </c>
      <c r="C3808" s="14" t="s">
        <v>5028</v>
      </c>
      <c r="D3808" s="14" t="s">
        <v>2560</v>
      </c>
      <c r="E3808" s="14" t="s">
        <v>5029</v>
      </c>
      <c r="F3808" s="14" t="s">
        <v>2560</v>
      </c>
      <c r="G3808" s="14" t="s">
        <v>4622</v>
      </c>
      <c r="H3808" s="14" t="s">
        <v>4623</v>
      </c>
      <c r="I3808" s="14" t="s">
        <v>5571</v>
      </c>
      <c r="J3808" s="15" t="s">
        <v>5528</v>
      </c>
      <c r="K3808" s="15" t="s">
        <v>5528</v>
      </c>
      <c r="L3808" s="14" t="s">
        <v>4945</v>
      </c>
      <c r="M3808" s="14">
        <v>3</v>
      </c>
      <c r="N3808" s="15">
        <v>0</v>
      </c>
      <c r="O3808" s="14">
        <v>0</v>
      </c>
      <c r="P3808" s="15">
        <v>0</v>
      </c>
      <c r="Q3808" s="15">
        <v>0</v>
      </c>
      <c r="R3808" s="15">
        <v>0</v>
      </c>
      <c r="S3808" s="15">
        <v>0</v>
      </c>
      <c r="T3808" s="15">
        <v>0</v>
      </c>
      <c r="U3808" s="15">
        <v>0</v>
      </c>
      <c r="V3808" s="15">
        <v>0</v>
      </c>
      <c r="W3808" s="14">
        <v>36.913090809000039</v>
      </c>
      <c r="X3808" s="14">
        <v>41.280120641000053</v>
      </c>
      <c r="Y3808" s="14" t="s">
        <v>16454</v>
      </c>
      <c r="Z3808" s="70" t="s">
        <v>5574</v>
      </c>
    </row>
    <row r="3809" spans="1:26" x14ac:dyDescent="0.25">
      <c r="A3809" s="14">
        <v>3565</v>
      </c>
      <c r="B3809" s="14" t="s">
        <v>2155</v>
      </c>
      <c r="C3809" s="14" t="s">
        <v>5028</v>
      </c>
      <c r="D3809" s="14" t="s">
        <v>2560</v>
      </c>
      <c r="E3809" s="14" t="s">
        <v>5030</v>
      </c>
      <c r="F3809" s="14" t="s">
        <v>2707</v>
      </c>
      <c r="G3809" s="14" t="s">
        <v>2640</v>
      </c>
      <c r="H3809" s="14" t="s">
        <v>2641</v>
      </c>
      <c r="I3809" s="14" t="s">
        <v>5571</v>
      </c>
      <c r="J3809" s="15">
        <v>850</v>
      </c>
      <c r="K3809" s="15">
        <v>0</v>
      </c>
      <c r="L3809" s="14" t="s">
        <v>4945</v>
      </c>
      <c r="M3809" s="14">
        <v>2</v>
      </c>
      <c r="N3809" s="15">
        <v>588.72381966631167</v>
      </c>
      <c r="O3809" s="14">
        <v>588.72381966631167</v>
      </c>
      <c r="P3809" s="15">
        <v>300.24914802981897</v>
      </c>
      <c r="Q3809" s="15">
        <v>288.4746716364927</v>
      </c>
      <c r="R3809" s="15">
        <v>253.15124245651401</v>
      </c>
      <c r="S3809" s="15">
        <v>135.40647852325168</v>
      </c>
      <c r="T3809" s="15">
        <v>117.74476393326233</v>
      </c>
      <c r="U3809" s="15">
        <v>217.82781327653532</v>
      </c>
      <c r="V3809" s="15">
        <v>35.323429179978696</v>
      </c>
      <c r="W3809" s="14">
        <v>36.705079214000079</v>
      </c>
      <c r="X3809" s="14">
        <v>41.736395892000075</v>
      </c>
      <c r="Y3809" s="14" t="s">
        <v>7015</v>
      </c>
      <c r="Z3809" s="70" t="s">
        <v>5574</v>
      </c>
    </row>
    <row r="3810" spans="1:26" x14ac:dyDescent="0.25">
      <c r="A3810" s="14">
        <v>3581</v>
      </c>
      <c r="B3810" s="14" t="s">
        <v>2155</v>
      </c>
      <c r="C3810" s="14" t="s">
        <v>5028</v>
      </c>
      <c r="D3810" s="14" t="s">
        <v>2560</v>
      </c>
      <c r="E3810" s="14" t="s">
        <v>5030</v>
      </c>
      <c r="F3810" s="14" t="s">
        <v>2707</v>
      </c>
      <c r="G3810" s="14" t="s">
        <v>2672</v>
      </c>
      <c r="H3810" s="14" t="s">
        <v>2673</v>
      </c>
      <c r="I3810" s="14" t="s">
        <v>5571</v>
      </c>
      <c r="J3810" s="15">
        <v>460</v>
      </c>
      <c r="K3810" s="15">
        <v>0</v>
      </c>
      <c r="L3810" s="14" t="s">
        <v>4945</v>
      </c>
      <c r="M3810" s="14">
        <v>2</v>
      </c>
      <c r="N3810" s="15">
        <v>318.60347887823923</v>
      </c>
      <c r="O3810" s="14">
        <v>318.60347887823923</v>
      </c>
      <c r="P3810" s="15">
        <v>164.08079162229322</v>
      </c>
      <c r="Q3810" s="15">
        <v>154.52268725594601</v>
      </c>
      <c r="R3810" s="15">
        <v>136.99949591764289</v>
      </c>
      <c r="S3810" s="15">
        <v>72.482291444799429</v>
      </c>
      <c r="T3810" s="15">
        <v>63.720695775647847</v>
      </c>
      <c r="U3810" s="15">
        <v>117.08677848775291</v>
      </c>
      <c r="V3810" s="15">
        <v>19.912717429889952</v>
      </c>
      <c r="W3810" s="14">
        <v>36.630385339000043</v>
      </c>
      <c r="X3810" s="14">
        <v>41.274178282000037</v>
      </c>
      <c r="Y3810" s="14" t="s">
        <v>7016</v>
      </c>
      <c r="Z3810" s="70" t="s">
        <v>5574</v>
      </c>
    </row>
    <row r="3811" spans="1:26" x14ac:dyDescent="0.25">
      <c r="A3811" s="14">
        <v>3602</v>
      </c>
      <c r="B3811" s="14" t="s">
        <v>2155</v>
      </c>
      <c r="C3811" s="14" t="s">
        <v>5028</v>
      </c>
      <c r="D3811" s="14" t="s">
        <v>2560</v>
      </c>
      <c r="E3811" s="14" t="s">
        <v>5030</v>
      </c>
      <c r="F3811" s="14" t="s">
        <v>2707</v>
      </c>
      <c r="G3811" s="14" t="s">
        <v>2714</v>
      </c>
      <c r="H3811" s="14" t="s">
        <v>2715</v>
      </c>
      <c r="I3811" s="14" t="s">
        <v>5571</v>
      </c>
      <c r="J3811" s="15">
        <v>230</v>
      </c>
      <c r="K3811" s="15">
        <v>0</v>
      </c>
      <c r="L3811" s="14" t="s">
        <v>4945</v>
      </c>
      <c r="M3811" s="14">
        <v>2</v>
      </c>
      <c r="N3811" s="15">
        <v>159.30173943911961</v>
      </c>
      <c r="O3811" s="14">
        <v>159.30173943911961</v>
      </c>
      <c r="P3811" s="15">
        <v>82.836904508342201</v>
      </c>
      <c r="Q3811" s="15">
        <v>76.464834930777414</v>
      </c>
      <c r="R3811" s="15">
        <v>68.49974795882143</v>
      </c>
      <c r="S3811" s="15">
        <v>36.63940007099751</v>
      </c>
      <c r="T3811" s="15">
        <v>31.860347887823924</v>
      </c>
      <c r="U3811" s="15">
        <v>58.941643592474257</v>
      </c>
      <c r="V3811" s="15">
        <v>9.5581043663471768</v>
      </c>
      <c r="W3811" s="14">
        <v>36.812093333000064</v>
      </c>
      <c r="X3811" s="14">
        <v>41.394516254000052</v>
      </c>
      <c r="Y3811" s="14" t="s">
        <v>7017</v>
      </c>
      <c r="Z3811" s="70" t="s">
        <v>5574</v>
      </c>
    </row>
    <row r="3812" spans="1:26" x14ac:dyDescent="0.25">
      <c r="A3812" s="14">
        <v>3614</v>
      </c>
      <c r="B3812" s="14" t="s">
        <v>2155</v>
      </c>
      <c r="C3812" s="14" t="s">
        <v>5028</v>
      </c>
      <c r="D3812" s="14" t="s">
        <v>2560</v>
      </c>
      <c r="E3812" s="14" t="s">
        <v>5030</v>
      </c>
      <c r="F3812" s="14" t="s">
        <v>2707</v>
      </c>
      <c r="G3812" s="14" t="s">
        <v>2738</v>
      </c>
      <c r="H3812" s="14" t="s">
        <v>2739</v>
      </c>
      <c r="I3812" s="14" t="s">
        <v>5571</v>
      </c>
      <c r="J3812" s="15">
        <v>210</v>
      </c>
      <c r="K3812" s="15">
        <v>0</v>
      </c>
      <c r="L3812" s="14" t="s">
        <v>4945</v>
      </c>
      <c r="M3812" s="14">
        <v>2</v>
      </c>
      <c r="N3812" s="15">
        <v>145.44941427050051</v>
      </c>
      <c r="O3812" s="14">
        <v>145.44941427050051</v>
      </c>
      <c r="P3812" s="15">
        <v>75.633695420660274</v>
      </c>
      <c r="Q3812" s="15">
        <v>69.815718849840238</v>
      </c>
      <c r="R3812" s="15">
        <v>62.543248136315214</v>
      </c>
      <c r="S3812" s="15">
        <v>33.453365282215117</v>
      </c>
      <c r="T3812" s="15">
        <v>29.089882854100104</v>
      </c>
      <c r="U3812" s="15">
        <v>53.816283280085187</v>
      </c>
      <c r="V3812" s="15">
        <v>8.7269648562300297</v>
      </c>
      <c r="W3812" s="14">
        <v>36.727842078000037</v>
      </c>
      <c r="X3812" s="14">
        <v>41.408805251000047</v>
      </c>
      <c r="Y3812" s="14" t="s">
        <v>7018</v>
      </c>
      <c r="Z3812" s="70" t="s">
        <v>5574</v>
      </c>
    </row>
    <row r="3813" spans="1:26" x14ac:dyDescent="0.25">
      <c r="A3813" s="14">
        <v>3621</v>
      </c>
      <c r="B3813" s="14" t="s">
        <v>2155</v>
      </c>
      <c r="C3813" s="14" t="s">
        <v>5028</v>
      </c>
      <c r="D3813" s="14" t="s">
        <v>2560</v>
      </c>
      <c r="E3813" s="14" t="s">
        <v>5030</v>
      </c>
      <c r="F3813" s="14" t="s">
        <v>2707</v>
      </c>
      <c r="G3813" s="14" t="s">
        <v>2752</v>
      </c>
      <c r="H3813" s="14" t="s">
        <v>2753</v>
      </c>
      <c r="I3813" s="14" t="s">
        <v>5571</v>
      </c>
      <c r="J3813" s="15">
        <v>110</v>
      </c>
      <c r="K3813" s="15">
        <v>0</v>
      </c>
      <c r="L3813" s="14" t="s">
        <v>4945</v>
      </c>
      <c r="M3813" s="14">
        <v>2</v>
      </c>
      <c r="N3813" s="15">
        <v>76.187788427405039</v>
      </c>
      <c r="O3813" s="14">
        <v>76.187788427405039</v>
      </c>
      <c r="P3813" s="15">
        <v>39.617649982250619</v>
      </c>
      <c r="Q3813" s="15">
        <v>36.57013844515442</v>
      </c>
      <c r="R3813" s="15">
        <v>32.760749023784172</v>
      </c>
      <c r="S3813" s="15">
        <v>17.52319133830316</v>
      </c>
      <c r="T3813" s="15">
        <v>15.237557685481008</v>
      </c>
      <c r="U3813" s="15">
        <v>28.189481718139863</v>
      </c>
      <c r="V3813" s="15">
        <v>4.5712673056443025</v>
      </c>
      <c r="W3813" s="14">
        <v>36.870650544000057</v>
      </c>
      <c r="X3813" s="14">
        <v>41.393672300000048</v>
      </c>
      <c r="Y3813" s="14" t="s">
        <v>7019</v>
      </c>
      <c r="Z3813" s="70" t="s">
        <v>5574</v>
      </c>
    </row>
    <row r="3814" spans="1:26" x14ac:dyDescent="0.25">
      <c r="A3814" s="14">
        <v>3624</v>
      </c>
      <c r="B3814" s="14" t="s">
        <v>2155</v>
      </c>
      <c r="C3814" s="14" t="s">
        <v>5028</v>
      </c>
      <c r="D3814" s="14" t="s">
        <v>2560</v>
      </c>
      <c r="E3814" s="14" t="s">
        <v>5030</v>
      </c>
      <c r="F3814" s="14" t="s">
        <v>2707</v>
      </c>
      <c r="G3814" s="14" t="s">
        <v>2758</v>
      </c>
      <c r="H3814" s="14" t="s">
        <v>2759</v>
      </c>
      <c r="I3814" s="14" t="s">
        <v>5571</v>
      </c>
      <c r="J3814" s="15">
        <v>460</v>
      </c>
      <c r="K3814" s="15">
        <v>0</v>
      </c>
      <c r="L3814" s="14" t="s">
        <v>4945</v>
      </c>
      <c r="M3814" s="14">
        <v>2</v>
      </c>
      <c r="N3814" s="15">
        <v>318.60347887823923</v>
      </c>
      <c r="O3814" s="14">
        <v>318.60347887823923</v>
      </c>
      <c r="P3814" s="15">
        <v>165.6738090166844</v>
      </c>
      <c r="Q3814" s="15">
        <v>152.92966986155483</v>
      </c>
      <c r="R3814" s="15">
        <v>136.99949591764286</v>
      </c>
      <c r="S3814" s="15">
        <v>73.278800141995021</v>
      </c>
      <c r="T3814" s="15">
        <v>63.720695775647847</v>
      </c>
      <c r="U3814" s="15">
        <v>117.88328718494851</v>
      </c>
      <c r="V3814" s="15">
        <v>19.116208732694354</v>
      </c>
      <c r="W3814" s="14">
        <v>36.548447571000054</v>
      </c>
      <c r="X3814" s="14">
        <v>41.347693487000072</v>
      </c>
      <c r="Y3814" s="14" t="s">
        <v>7020</v>
      </c>
      <c r="Z3814" s="70" t="s">
        <v>5574</v>
      </c>
    </row>
    <row r="3815" spans="1:26" x14ac:dyDescent="0.25">
      <c r="A3815" s="14">
        <v>3631</v>
      </c>
      <c r="B3815" s="14" t="s">
        <v>2155</v>
      </c>
      <c r="C3815" s="14" t="s">
        <v>5028</v>
      </c>
      <c r="D3815" s="14" t="s">
        <v>2560</v>
      </c>
      <c r="E3815" s="14" t="s">
        <v>5030</v>
      </c>
      <c r="F3815" s="14" t="s">
        <v>2707</v>
      </c>
      <c r="G3815" s="14" t="s">
        <v>2772</v>
      </c>
      <c r="H3815" s="14" t="s">
        <v>2773</v>
      </c>
      <c r="I3815" s="14" t="s">
        <v>5571</v>
      </c>
      <c r="J3815" s="15">
        <v>220</v>
      </c>
      <c r="K3815" s="15">
        <v>0</v>
      </c>
      <c r="L3815" s="14" t="s">
        <v>4945</v>
      </c>
      <c r="M3815" s="14">
        <v>2</v>
      </c>
      <c r="N3815" s="15">
        <v>152.37557685481008</v>
      </c>
      <c r="O3815" s="14">
        <v>152.37557685481008</v>
      </c>
      <c r="P3815" s="15">
        <v>79.235299964501237</v>
      </c>
      <c r="Q3815" s="15">
        <v>73.14027689030884</v>
      </c>
      <c r="R3815" s="15">
        <v>65.521498047568343</v>
      </c>
      <c r="S3815" s="15">
        <v>35.046382676606321</v>
      </c>
      <c r="T3815" s="15">
        <v>30.475115370962016</v>
      </c>
      <c r="U3815" s="15">
        <v>56.378963436279726</v>
      </c>
      <c r="V3815" s="15">
        <v>9.142534611288605</v>
      </c>
      <c r="W3815" s="14">
        <v>36.77533692600008</v>
      </c>
      <c r="X3815" s="14">
        <v>41.470031368000036</v>
      </c>
      <c r="Y3815" s="14" t="s">
        <v>7021</v>
      </c>
      <c r="Z3815" s="70" t="s">
        <v>5574</v>
      </c>
    </row>
    <row r="3816" spans="1:26" x14ac:dyDescent="0.25">
      <c r="A3816" s="14">
        <v>3640</v>
      </c>
      <c r="B3816" s="14" t="s">
        <v>2155</v>
      </c>
      <c r="C3816" s="14" t="s">
        <v>5028</v>
      </c>
      <c r="D3816" s="14" t="s">
        <v>2560</v>
      </c>
      <c r="E3816" s="14" t="s">
        <v>5030</v>
      </c>
      <c r="F3816" s="14" t="s">
        <v>2707</v>
      </c>
      <c r="G3816" s="14" t="s">
        <v>2790</v>
      </c>
      <c r="H3816" s="14" t="s">
        <v>2791</v>
      </c>
      <c r="I3816" s="14" t="s">
        <v>5571</v>
      </c>
      <c r="J3816" s="15">
        <v>100</v>
      </c>
      <c r="K3816" s="15">
        <v>0</v>
      </c>
      <c r="L3816" s="14" t="s">
        <v>4945</v>
      </c>
      <c r="M3816" s="14">
        <v>2</v>
      </c>
      <c r="N3816" s="15">
        <v>69.261625843095487</v>
      </c>
      <c r="O3816" s="14">
        <v>69.261625843095487</v>
      </c>
      <c r="P3816" s="15">
        <v>36.016045438409655</v>
      </c>
      <c r="Q3816" s="15">
        <v>33.245580404685832</v>
      </c>
      <c r="R3816" s="15">
        <v>29.782499112531063</v>
      </c>
      <c r="S3816" s="15">
        <v>15.930173943911964</v>
      </c>
      <c r="T3816" s="15">
        <v>13.852325168619098</v>
      </c>
      <c r="U3816" s="15">
        <v>25.626801561945332</v>
      </c>
      <c r="V3816" s="15">
        <v>4.155697550585729</v>
      </c>
      <c r="W3816" s="14">
        <v>36.702556430000072</v>
      </c>
      <c r="X3816" s="14">
        <v>41.506748298000048</v>
      </c>
      <c r="Y3816" s="14" t="s">
        <v>7022</v>
      </c>
      <c r="Z3816" s="70" t="s">
        <v>5574</v>
      </c>
    </row>
    <row r="3817" spans="1:26" x14ac:dyDescent="0.25">
      <c r="A3817" s="14">
        <v>5400</v>
      </c>
      <c r="B3817" s="14" t="s">
        <v>2155</v>
      </c>
      <c r="C3817" s="14" t="s">
        <v>5028</v>
      </c>
      <c r="D3817" s="14" t="s">
        <v>2560</v>
      </c>
      <c r="E3817" s="14" t="s">
        <v>5030</v>
      </c>
      <c r="F3817" s="14" t="s">
        <v>2707</v>
      </c>
      <c r="G3817" s="14" t="s">
        <v>4630</v>
      </c>
      <c r="H3817" s="14" t="s">
        <v>4631</v>
      </c>
      <c r="I3817" s="14" t="s">
        <v>5571</v>
      </c>
      <c r="J3817" s="15" t="s">
        <v>5528</v>
      </c>
      <c r="K3817" s="15" t="s">
        <v>5528</v>
      </c>
      <c r="L3817" s="14" t="s">
        <v>4945</v>
      </c>
      <c r="M3817" s="14">
        <v>3</v>
      </c>
      <c r="N3817" s="15">
        <v>0</v>
      </c>
      <c r="O3817" s="14">
        <v>0</v>
      </c>
      <c r="P3817" s="15">
        <v>0</v>
      </c>
      <c r="Q3817" s="15">
        <v>0</v>
      </c>
      <c r="R3817" s="15">
        <v>0</v>
      </c>
      <c r="S3817" s="15">
        <v>0</v>
      </c>
      <c r="T3817" s="15">
        <v>0</v>
      </c>
      <c r="U3817" s="15">
        <v>0</v>
      </c>
      <c r="V3817" s="15">
        <v>0</v>
      </c>
      <c r="W3817" s="14">
        <v>36.873720386000059</v>
      </c>
      <c r="X3817" s="14">
        <v>41.365273990000048</v>
      </c>
      <c r="Y3817" s="14" t="s">
        <v>7543</v>
      </c>
      <c r="Z3817" s="70" t="s">
        <v>5574</v>
      </c>
    </row>
    <row r="3818" spans="1:26" x14ac:dyDescent="0.25">
      <c r="A3818" s="14">
        <v>5403</v>
      </c>
      <c r="B3818" s="14" t="s">
        <v>2155</v>
      </c>
      <c r="C3818" s="14" t="s">
        <v>5028</v>
      </c>
      <c r="D3818" s="14" t="s">
        <v>2560</v>
      </c>
      <c r="E3818" s="14" t="s">
        <v>5030</v>
      </c>
      <c r="F3818" s="14" t="s">
        <v>2707</v>
      </c>
      <c r="G3818" s="14" t="s">
        <v>4636</v>
      </c>
      <c r="H3818" s="14" t="s">
        <v>4637</v>
      </c>
      <c r="I3818" s="14" t="s">
        <v>5571</v>
      </c>
      <c r="J3818" s="15" t="s">
        <v>5528</v>
      </c>
      <c r="K3818" s="15" t="s">
        <v>5528</v>
      </c>
      <c r="L3818" s="14" t="s">
        <v>4945</v>
      </c>
      <c r="M3818" s="14">
        <v>3</v>
      </c>
      <c r="N3818" s="15">
        <v>0</v>
      </c>
      <c r="O3818" s="14">
        <v>0</v>
      </c>
      <c r="P3818" s="15">
        <v>0</v>
      </c>
      <c r="Q3818" s="15">
        <v>0</v>
      </c>
      <c r="R3818" s="15">
        <v>0</v>
      </c>
      <c r="S3818" s="15">
        <v>0</v>
      </c>
      <c r="T3818" s="15">
        <v>0</v>
      </c>
      <c r="U3818" s="15">
        <v>0</v>
      </c>
      <c r="V3818" s="15">
        <v>0</v>
      </c>
      <c r="W3818" s="14">
        <v>36.596793652000031</v>
      </c>
      <c r="X3818" s="14">
        <v>41.798204393000049</v>
      </c>
      <c r="Y3818" s="14" t="s">
        <v>7544</v>
      </c>
      <c r="Z3818" s="70" t="s">
        <v>5574</v>
      </c>
    </row>
    <row r="3819" spans="1:26" x14ac:dyDescent="0.25">
      <c r="A3819" s="14">
        <v>3598</v>
      </c>
      <c r="B3819" s="14" t="s">
        <v>2155</v>
      </c>
      <c r="C3819" s="14" t="s">
        <v>5028</v>
      </c>
      <c r="D3819" s="14" t="s">
        <v>2560</v>
      </c>
      <c r="E3819" s="14" t="s">
        <v>5030</v>
      </c>
      <c r="F3819" s="14" t="s">
        <v>2707</v>
      </c>
      <c r="G3819" s="14" t="s">
        <v>2706</v>
      </c>
      <c r="H3819" s="14" t="s">
        <v>2707</v>
      </c>
      <c r="I3819" s="14" t="s">
        <v>5837</v>
      </c>
      <c r="J3819" s="15">
        <v>1800</v>
      </c>
      <c r="K3819" s="15">
        <v>0</v>
      </c>
      <c r="L3819" s="14" t="s">
        <v>4945</v>
      </c>
      <c r="M3819" s="14">
        <v>2</v>
      </c>
      <c r="N3819" s="15">
        <v>1246.7092651757187</v>
      </c>
      <c r="O3819" s="14">
        <v>1246.7092651757187</v>
      </c>
      <c r="P3819" s="15">
        <v>648.2888178913737</v>
      </c>
      <c r="Q3819" s="15">
        <v>598.42044728434496</v>
      </c>
      <c r="R3819" s="15">
        <v>536.08498402555904</v>
      </c>
      <c r="S3819" s="15">
        <v>286.7431309904153</v>
      </c>
      <c r="T3819" s="15">
        <v>249.34185303514374</v>
      </c>
      <c r="U3819" s="15">
        <v>461.28242811501588</v>
      </c>
      <c r="V3819" s="15">
        <v>74.80255591054312</v>
      </c>
      <c r="W3819" s="14">
        <v>36.756071682000027</v>
      </c>
      <c r="X3819" s="14">
        <v>41.397507527000073</v>
      </c>
      <c r="Y3819" s="14" t="s">
        <v>8092</v>
      </c>
      <c r="Z3819" s="70" t="s">
        <v>5574</v>
      </c>
    </row>
    <row r="3820" spans="1:26" x14ac:dyDescent="0.25">
      <c r="A3820" s="14">
        <v>3543</v>
      </c>
      <c r="B3820" s="14" t="s">
        <v>2155</v>
      </c>
      <c r="C3820" s="14" t="s">
        <v>5028</v>
      </c>
      <c r="D3820" s="14" t="s">
        <v>2560</v>
      </c>
      <c r="E3820" s="14" t="s">
        <v>5030</v>
      </c>
      <c r="F3820" s="14" t="s">
        <v>2707</v>
      </c>
      <c r="G3820" s="14" t="s">
        <v>2598</v>
      </c>
      <c r="H3820" s="14" t="s">
        <v>2599</v>
      </c>
      <c r="I3820" s="14" t="s">
        <v>5571</v>
      </c>
      <c r="J3820" s="15">
        <v>170</v>
      </c>
      <c r="K3820" s="15">
        <v>0</v>
      </c>
      <c r="L3820" s="14" t="s">
        <v>4945</v>
      </c>
      <c r="M3820" s="14">
        <v>2</v>
      </c>
      <c r="N3820" s="15">
        <v>117.74476393326233</v>
      </c>
      <c r="O3820" s="14">
        <v>117.74476393326233</v>
      </c>
      <c r="P3820" s="15">
        <v>65.053982073127443</v>
      </c>
      <c r="Q3820" s="15">
        <v>52.690781860134898</v>
      </c>
      <c r="R3820" s="15">
        <v>50.630248491302801</v>
      </c>
      <c r="S3820" s="15">
        <v>26.78693379481718</v>
      </c>
      <c r="T3820" s="15">
        <v>23.548952786652467</v>
      </c>
      <c r="U3820" s="15">
        <v>43.271200745473905</v>
      </c>
      <c r="V3820" s="15">
        <v>7.3590477458288959</v>
      </c>
      <c r="W3820" s="14">
        <v>36.777152804000025</v>
      </c>
      <c r="X3820" s="14">
        <v>41.256961143000069</v>
      </c>
      <c r="Y3820" s="14" t="s">
        <v>14021</v>
      </c>
      <c r="Z3820" s="70" t="s">
        <v>5574</v>
      </c>
    </row>
    <row r="3821" spans="1:26" x14ac:dyDescent="0.25">
      <c r="A3821" s="14">
        <v>3544</v>
      </c>
      <c r="B3821" s="14" t="s">
        <v>2155</v>
      </c>
      <c r="C3821" s="14" t="s">
        <v>5028</v>
      </c>
      <c r="D3821" s="14" t="s">
        <v>2560</v>
      </c>
      <c r="E3821" s="14" t="s">
        <v>5030</v>
      </c>
      <c r="F3821" s="14" t="s">
        <v>2707</v>
      </c>
      <c r="G3821" s="14" t="s">
        <v>2600</v>
      </c>
      <c r="H3821" s="14" t="s">
        <v>2601</v>
      </c>
      <c r="I3821" s="14" t="s">
        <v>5571</v>
      </c>
      <c r="J3821" s="15">
        <v>210</v>
      </c>
      <c r="K3821" s="15">
        <v>0</v>
      </c>
      <c r="L3821" s="14" t="s">
        <v>4945</v>
      </c>
      <c r="M3821" s="14">
        <v>2</v>
      </c>
      <c r="N3821" s="15">
        <v>145.44941427050051</v>
      </c>
      <c r="O3821" s="14">
        <v>145.44941427050051</v>
      </c>
      <c r="P3821" s="15">
        <v>75.633695420660274</v>
      </c>
      <c r="Q3821" s="15">
        <v>69.815718849840238</v>
      </c>
      <c r="R3821" s="15">
        <v>62.543248136315214</v>
      </c>
      <c r="S3821" s="15">
        <v>33.453365282215117</v>
      </c>
      <c r="T3821" s="15">
        <v>29.089882854100104</v>
      </c>
      <c r="U3821" s="15">
        <v>53.816283280085187</v>
      </c>
      <c r="V3821" s="15">
        <v>8.7269648562300297</v>
      </c>
      <c r="W3821" s="14">
        <v>36.595667502000026</v>
      </c>
      <c r="X3821" s="14">
        <v>41.285999142000037</v>
      </c>
      <c r="Y3821" s="14" t="s">
        <v>14022</v>
      </c>
      <c r="Z3821" s="70" t="s">
        <v>5574</v>
      </c>
    </row>
    <row r="3822" spans="1:26" x14ac:dyDescent="0.25">
      <c r="A3822" s="14">
        <v>3545</v>
      </c>
      <c r="B3822" s="14" t="s">
        <v>2155</v>
      </c>
      <c r="C3822" s="14" t="s">
        <v>5028</v>
      </c>
      <c r="D3822" s="14" t="s">
        <v>2560</v>
      </c>
      <c r="E3822" s="14" t="s">
        <v>5030</v>
      </c>
      <c r="F3822" s="14" t="s">
        <v>2707</v>
      </c>
      <c r="G3822" s="14" t="s">
        <v>2602</v>
      </c>
      <c r="H3822" s="14" t="s">
        <v>2603</v>
      </c>
      <c r="I3822" s="14" t="s">
        <v>5571</v>
      </c>
      <c r="J3822" s="15">
        <v>80</v>
      </c>
      <c r="K3822" s="15">
        <v>0</v>
      </c>
      <c r="L3822" s="14" t="s">
        <v>4945</v>
      </c>
      <c r="M3822" s="14">
        <v>2</v>
      </c>
      <c r="N3822" s="15">
        <v>55.409300674476391</v>
      </c>
      <c r="O3822" s="14">
        <v>55.409300674476391</v>
      </c>
      <c r="P3822" s="15">
        <v>28.812836350727725</v>
      </c>
      <c r="Q3822" s="15">
        <v>26.596464323748666</v>
      </c>
      <c r="R3822" s="15">
        <v>23.82599929002485</v>
      </c>
      <c r="S3822" s="15">
        <v>12.74413915512957</v>
      </c>
      <c r="T3822" s="15">
        <v>11.08186013489528</v>
      </c>
      <c r="U3822" s="15">
        <v>20.501441249556265</v>
      </c>
      <c r="V3822" s="15">
        <v>3.3245580404685833</v>
      </c>
      <c r="W3822" s="14">
        <v>36.727402446000042</v>
      </c>
      <c r="X3822" s="14">
        <v>41.646922615000051</v>
      </c>
      <c r="Y3822" s="14" t="s">
        <v>14023</v>
      </c>
      <c r="Z3822" s="70" t="s">
        <v>5574</v>
      </c>
    </row>
    <row r="3823" spans="1:26" x14ac:dyDescent="0.25">
      <c r="A3823" s="14">
        <v>3546</v>
      </c>
      <c r="B3823" s="14" t="s">
        <v>2155</v>
      </c>
      <c r="C3823" s="14" t="s">
        <v>5028</v>
      </c>
      <c r="D3823" s="14" t="s">
        <v>2560</v>
      </c>
      <c r="E3823" s="14" t="s">
        <v>5030</v>
      </c>
      <c r="F3823" s="14" t="s">
        <v>2707</v>
      </c>
      <c r="G3823" s="14" t="s">
        <v>2604</v>
      </c>
      <c r="H3823" s="14" t="s">
        <v>170</v>
      </c>
      <c r="I3823" s="14" t="s">
        <v>5571</v>
      </c>
      <c r="J3823" s="15">
        <v>40</v>
      </c>
      <c r="K3823" s="15">
        <v>0</v>
      </c>
      <c r="L3823" s="14" t="s">
        <v>4945</v>
      </c>
      <c r="M3823" s="14">
        <v>2</v>
      </c>
      <c r="N3823" s="15">
        <v>27.704650337238196</v>
      </c>
      <c r="O3823" s="14">
        <v>27.704650337238196</v>
      </c>
      <c r="P3823" s="15">
        <v>14.406418175363862</v>
      </c>
      <c r="Q3823" s="15">
        <v>13.298232161874333</v>
      </c>
      <c r="R3823" s="15">
        <v>11.912999645012425</v>
      </c>
      <c r="S3823" s="15">
        <v>6.2335463258785939</v>
      </c>
      <c r="T3823" s="15">
        <v>5.5409300674476398</v>
      </c>
      <c r="U3823" s="15">
        <v>10.112197373091941</v>
      </c>
      <c r="V3823" s="15">
        <v>1.8008022719204828</v>
      </c>
      <c r="W3823" s="14">
        <v>36.701656234000041</v>
      </c>
      <c r="X3823" s="14">
        <v>41.650039471000071</v>
      </c>
      <c r="Y3823" s="14" t="s">
        <v>14024</v>
      </c>
      <c r="Z3823" s="70" t="s">
        <v>5574</v>
      </c>
    </row>
    <row r="3824" spans="1:26" x14ac:dyDescent="0.25">
      <c r="A3824" s="14">
        <v>3547</v>
      </c>
      <c r="B3824" s="14" t="s">
        <v>2155</v>
      </c>
      <c r="C3824" s="14" t="s">
        <v>5028</v>
      </c>
      <c r="D3824" s="14" t="s">
        <v>2560</v>
      </c>
      <c r="E3824" s="14" t="s">
        <v>5030</v>
      </c>
      <c r="F3824" s="14" t="s">
        <v>2707</v>
      </c>
      <c r="G3824" s="14" t="s">
        <v>2605</v>
      </c>
      <c r="H3824" s="14" t="s">
        <v>2606</v>
      </c>
      <c r="I3824" s="14" t="s">
        <v>5571</v>
      </c>
      <c r="J3824" s="15">
        <v>240</v>
      </c>
      <c r="K3824" s="15">
        <v>0</v>
      </c>
      <c r="L3824" s="14" t="s">
        <v>4945</v>
      </c>
      <c r="M3824" s="14">
        <v>2</v>
      </c>
      <c r="N3824" s="15">
        <v>166.22790202342918</v>
      </c>
      <c r="O3824" s="14">
        <v>166.22790202342918</v>
      </c>
      <c r="P3824" s="15">
        <v>85.607369542066024</v>
      </c>
      <c r="Q3824" s="15">
        <v>80.620532481363156</v>
      </c>
      <c r="R3824" s="15">
        <v>71.477997870074546</v>
      </c>
      <c r="S3824" s="15">
        <v>37.816847710330137</v>
      </c>
      <c r="T3824" s="15">
        <v>33.245580404685839</v>
      </c>
      <c r="U3824" s="15">
        <v>61.088753993610226</v>
      </c>
      <c r="V3824" s="15">
        <v>10.389243876464324</v>
      </c>
      <c r="W3824" s="14">
        <v>36.703090342000053</v>
      </c>
      <c r="X3824" s="14">
        <v>41.350813618000075</v>
      </c>
      <c r="Y3824" s="14" t="s">
        <v>14025</v>
      </c>
      <c r="Z3824" s="70" t="s">
        <v>5574</v>
      </c>
    </row>
    <row r="3825" spans="1:26" x14ac:dyDescent="0.25">
      <c r="A3825" s="14">
        <v>3548</v>
      </c>
      <c r="B3825" s="14" t="s">
        <v>2155</v>
      </c>
      <c r="C3825" s="14" t="s">
        <v>5028</v>
      </c>
      <c r="D3825" s="14" t="s">
        <v>2560</v>
      </c>
      <c r="E3825" s="14" t="s">
        <v>5030</v>
      </c>
      <c r="F3825" s="14" t="s">
        <v>2707</v>
      </c>
      <c r="G3825" s="14" t="s">
        <v>2607</v>
      </c>
      <c r="H3825" s="14" t="s">
        <v>2608</v>
      </c>
      <c r="I3825" s="14" t="s">
        <v>5571</v>
      </c>
      <c r="J3825" s="15">
        <v>320</v>
      </c>
      <c r="K3825" s="15">
        <v>0</v>
      </c>
      <c r="L3825" s="14" t="s">
        <v>4945</v>
      </c>
      <c r="M3825" s="14">
        <v>2</v>
      </c>
      <c r="N3825" s="15">
        <v>221.63720269790556</v>
      </c>
      <c r="O3825" s="14">
        <v>221.63720269790556</v>
      </c>
      <c r="P3825" s="15">
        <v>114.14315938942137</v>
      </c>
      <c r="Q3825" s="15">
        <v>107.49404330848419</v>
      </c>
      <c r="R3825" s="15">
        <v>95.303997160099399</v>
      </c>
      <c r="S3825" s="15">
        <v>50.422463613773516</v>
      </c>
      <c r="T3825" s="15">
        <v>44.327440539581119</v>
      </c>
      <c r="U3825" s="15">
        <v>81.451671991480296</v>
      </c>
      <c r="V3825" s="15">
        <v>13.852325168619098</v>
      </c>
      <c r="W3825" s="14">
        <v>36.580750399000067</v>
      </c>
      <c r="X3825" s="14">
        <v>41.674053152000056</v>
      </c>
      <c r="Y3825" s="14" t="s">
        <v>14026</v>
      </c>
      <c r="Z3825" s="70" t="s">
        <v>5574</v>
      </c>
    </row>
    <row r="3826" spans="1:26" x14ac:dyDescent="0.25">
      <c r="A3826" s="14">
        <v>3549</v>
      </c>
      <c r="B3826" s="14" t="s">
        <v>2155</v>
      </c>
      <c r="C3826" s="14" t="s">
        <v>5028</v>
      </c>
      <c r="D3826" s="14" t="s">
        <v>2560</v>
      </c>
      <c r="E3826" s="14" t="s">
        <v>5030</v>
      </c>
      <c r="F3826" s="14" t="s">
        <v>2707</v>
      </c>
      <c r="G3826" s="14" t="s">
        <v>2609</v>
      </c>
      <c r="H3826" s="14" t="s">
        <v>2610</v>
      </c>
      <c r="I3826" s="14" t="s">
        <v>5571</v>
      </c>
      <c r="J3826" s="15">
        <v>80</v>
      </c>
      <c r="K3826" s="15">
        <v>0</v>
      </c>
      <c r="L3826" s="14" t="s">
        <v>4945</v>
      </c>
      <c r="M3826" s="14">
        <v>2</v>
      </c>
      <c r="N3826" s="15">
        <v>55.409300674476391</v>
      </c>
      <c r="O3826" s="14">
        <v>55.409300674476391</v>
      </c>
      <c r="P3826" s="15">
        <v>28.812836350727725</v>
      </c>
      <c r="Q3826" s="15">
        <v>26.596464323748666</v>
      </c>
      <c r="R3826" s="15">
        <v>23.82599929002485</v>
      </c>
      <c r="S3826" s="15">
        <v>12.74413915512957</v>
      </c>
      <c r="T3826" s="15">
        <v>11.08186013489528</v>
      </c>
      <c r="U3826" s="15">
        <v>20.501441249556265</v>
      </c>
      <c r="V3826" s="15">
        <v>3.3245580404685833</v>
      </c>
      <c r="W3826" s="14">
        <v>36.789206228000069</v>
      </c>
      <c r="X3826" s="14">
        <v>41.36708704800003</v>
      </c>
      <c r="Y3826" s="14" t="s">
        <v>14027</v>
      </c>
      <c r="Z3826" s="70" t="s">
        <v>5574</v>
      </c>
    </row>
    <row r="3827" spans="1:26" x14ac:dyDescent="0.25">
      <c r="A3827" s="14">
        <v>3550</v>
      </c>
      <c r="B3827" s="14" t="s">
        <v>2155</v>
      </c>
      <c r="C3827" s="14" t="s">
        <v>5028</v>
      </c>
      <c r="D3827" s="14" t="s">
        <v>2560</v>
      </c>
      <c r="E3827" s="14" t="s">
        <v>5030</v>
      </c>
      <c r="F3827" s="14" t="s">
        <v>2707</v>
      </c>
      <c r="G3827" s="14" t="s">
        <v>2611</v>
      </c>
      <c r="H3827" s="14" t="s">
        <v>2612</v>
      </c>
      <c r="I3827" s="14" t="s">
        <v>5571</v>
      </c>
      <c r="J3827" s="15">
        <v>70</v>
      </c>
      <c r="K3827" s="15">
        <v>0</v>
      </c>
      <c r="L3827" s="14" t="s">
        <v>4945</v>
      </c>
      <c r="M3827" s="14">
        <v>2</v>
      </c>
      <c r="N3827" s="15">
        <v>48.48313809016684</v>
      </c>
      <c r="O3827" s="14">
        <v>48.48313809016684</v>
      </c>
      <c r="P3827" s="15">
        <v>25.211231806886758</v>
      </c>
      <c r="Q3827" s="15">
        <v>23.271906283280082</v>
      </c>
      <c r="R3827" s="15">
        <v>20.847749378771745</v>
      </c>
      <c r="S3827" s="15">
        <v>11.151121760738373</v>
      </c>
      <c r="T3827" s="15">
        <v>9.6966276180333679</v>
      </c>
      <c r="U3827" s="15">
        <v>17.93876109336173</v>
      </c>
      <c r="V3827" s="15">
        <v>2.9089882854100102</v>
      </c>
      <c r="W3827" s="14">
        <v>36.861368202000051</v>
      </c>
      <c r="X3827" s="14">
        <v>41.301392725000028</v>
      </c>
      <c r="Y3827" s="14" t="s">
        <v>14028</v>
      </c>
      <c r="Z3827" s="70" t="s">
        <v>5574</v>
      </c>
    </row>
    <row r="3828" spans="1:26" x14ac:dyDescent="0.25">
      <c r="A3828" s="14">
        <v>3551</v>
      </c>
      <c r="B3828" s="14" t="s">
        <v>2155</v>
      </c>
      <c r="C3828" s="14" t="s">
        <v>5028</v>
      </c>
      <c r="D3828" s="14" t="s">
        <v>2560</v>
      </c>
      <c r="E3828" s="14" t="s">
        <v>5030</v>
      </c>
      <c r="F3828" s="14" t="s">
        <v>2707</v>
      </c>
      <c r="G3828" s="14" t="s">
        <v>2613</v>
      </c>
      <c r="H3828" s="14" t="s">
        <v>2614</v>
      </c>
      <c r="I3828" s="14" t="s">
        <v>5571</v>
      </c>
      <c r="J3828" s="15">
        <v>300</v>
      </c>
      <c r="K3828" s="15">
        <v>0</v>
      </c>
      <c r="L3828" s="14" t="s">
        <v>4945</v>
      </c>
      <c r="M3828" s="14">
        <v>2</v>
      </c>
      <c r="N3828" s="15">
        <v>207.78487752928646</v>
      </c>
      <c r="O3828" s="14">
        <v>207.78487752928646</v>
      </c>
      <c r="P3828" s="15">
        <v>107.00921192758253</v>
      </c>
      <c r="Q3828" s="15">
        <v>100.77566560170393</v>
      </c>
      <c r="R3828" s="15">
        <v>89.347497337593182</v>
      </c>
      <c r="S3828" s="15">
        <v>47.271059637912671</v>
      </c>
      <c r="T3828" s="15">
        <v>41.556975505857295</v>
      </c>
      <c r="U3828" s="15">
        <v>76.360942492012768</v>
      </c>
      <c r="V3828" s="15">
        <v>12.986554845580404</v>
      </c>
      <c r="W3828" s="14">
        <v>36.652447692000067</v>
      </c>
      <c r="X3828" s="14">
        <v>41.266710014000068</v>
      </c>
      <c r="Y3828" s="14" t="s">
        <v>14029</v>
      </c>
      <c r="Z3828" s="70" t="s">
        <v>5574</v>
      </c>
    </row>
    <row r="3829" spans="1:26" x14ac:dyDescent="0.25">
      <c r="A3829" s="14">
        <v>3552</v>
      </c>
      <c r="B3829" s="14" t="s">
        <v>2155</v>
      </c>
      <c r="C3829" s="14" t="s">
        <v>5028</v>
      </c>
      <c r="D3829" s="14" t="s">
        <v>2560</v>
      </c>
      <c r="E3829" s="14" t="s">
        <v>5030</v>
      </c>
      <c r="F3829" s="14" t="s">
        <v>2707</v>
      </c>
      <c r="G3829" s="14" t="s">
        <v>2615</v>
      </c>
      <c r="H3829" s="14" t="s">
        <v>2616</v>
      </c>
      <c r="I3829" s="14" t="s">
        <v>5571</v>
      </c>
      <c r="J3829" s="15">
        <v>250</v>
      </c>
      <c r="K3829" s="15">
        <v>0</v>
      </c>
      <c r="L3829" s="14" t="s">
        <v>4945</v>
      </c>
      <c r="M3829" s="14">
        <v>2</v>
      </c>
      <c r="N3829" s="15">
        <v>173.15406460773872</v>
      </c>
      <c r="O3829" s="14">
        <v>173.15406460773872</v>
      </c>
      <c r="P3829" s="15">
        <v>89.174343272985439</v>
      </c>
      <c r="Q3829" s="15">
        <v>83.979721334753279</v>
      </c>
      <c r="R3829" s="15">
        <v>74.456247781327647</v>
      </c>
      <c r="S3829" s="15">
        <v>39.392549698260559</v>
      </c>
      <c r="T3829" s="15">
        <v>34.630812921547744</v>
      </c>
      <c r="U3829" s="15">
        <v>63.634118743343976</v>
      </c>
      <c r="V3829" s="15">
        <v>10.82212903798367</v>
      </c>
      <c r="W3829" s="14">
        <v>36.778868951000049</v>
      </c>
      <c r="X3829" s="14">
        <v>41.269815596000058</v>
      </c>
      <c r="Y3829" s="14" t="s">
        <v>14030</v>
      </c>
      <c r="Z3829" s="70" t="s">
        <v>5574</v>
      </c>
    </row>
    <row r="3830" spans="1:26" x14ac:dyDescent="0.25">
      <c r="A3830" s="14">
        <v>3553</v>
      </c>
      <c r="B3830" s="14" t="s">
        <v>2155</v>
      </c>
      <c r="C3830" s="14" t="s">
        <v>5028</v>
      </c>
      <c r="D3830" s="14" t="s">
        <v>2560</v>
      </c>
      <c r="E3830" s="14" t="s">
        <v>5030</v>
      </c>
      <c r="F3830" s="14" t="s">
        <v>2707</v>
      </c>
      <c r="G3830" s="14" t="s">
        <v>2617</v>
      </c>
      <c r="H3830" s="14" t="s">
        <v>2618</v>
      </c>
      <c r="I3830" s="14" t="s">
        <v>5571</v>
      </c>
      <c r="J3830" s="15">
        <v>280</v>
      </c>
      <c r="K3830" s="15">
        <v>0</v>
      </c>
      <c r="L3830" s="14" t="s">
        <v>4945</v>
      </c>
      <c r="M3830" s="14">
        <v>2</v>
      </c>
      <c r="N3830" s="15">
        <v>193.93255236066736</v>
      </c>
      <c r="O3830" s="14">
        <v>193.93255236066736</v>
      </c>
      <c r="P3830" s="15">
        <v>103.26908413205537</v>
      </c>
      <c r="Q3830" s="15">
        <v>90.66346822861199</v>
      </c>
      <c r="R3830" s="15">
        <v>83.39099751508698</v>
      </c>
      <c r="S3830" s="15">
        <v>44.119655662051827</v>
      </c>
      <c r="T3830" s="15">
        <v>38.786510472133472</v>
      </c>
      <c r="U3830" s="15">
        <v>71.270212992545254</v>
      </c>
      <c r="V3830" s="15">
        <v>12.12078452254171</v>
      </c>
      <c r="W3830" s="14">
        <v>36.561631922000061</v>
      </c>
      <c r="X3830" s="14">
        <v>41.524745900000028</v>
      </c>
      <c r="Y3830" s="14" t="s">
        <v>14031</v>
      </c>
      <c r="Z3830" s="70" t="s">
        <v>5574</v>
      </c>
    </row>
    <row r="3831" spans="1:26" x14ac:dyDescent="0.25">
      <c r="A3831" s="14">
        <v>3554</v>
      </c>
      <c r="B3831" s="14" t="s">
        <v>2155</v>
      </c>
      <c r="C3831" s="14" t="s">
        <v>5028</v>
      </c>
      <c r="D3831" s="14" t="s">
        <v>2560</v>
      </c>
      <c r="E3831" s="14" t="s">
        <v>5030</v>
      </c>
      <c r="F3831" s="14" t="s">
        <v>2707</v>
      </c>
      <c r="G3831" s="14" t="s">
        <v>2619</v>
      </c>
      <c r="H3831" s="14" t="s">
        <v>2620</v>
      </c>
      <c r="I3831" s="14" t="s">
        <v>5571</v>
      </c>
      <c r="J3831" s="15">
        <v>170</v>
      </c>
      <c r="K3831" s="15">
        <v>0</v>
      </c>
      <c r="L3831" s="14" t="s">
        <v>4945</v>
      </c>
      <c r="M3831" s="14">
        <v>2</v>
      </c>
      <c r="N3831" s="15">
        <v>117.74476393326233</v>
      </c>
      <c r="O3831" s="14">
        <v>117.74476393326233</v>
      </c>
      <c r="P3831" s="15">
        <v>62.110362974795891</v>
      </c>
      <c r="Q3831" s="15">
        <v>55.634400958466443</v>
      </c>
      <c r="R3831" s="15">
        <v>50.630248491302801</v>
      </c>
      <c r="S3831" s="15">
        <v>26.78693379481718</v>
      </c>
      <c r="T3831" s="15">
        <v>23.548952786652467</v>
      </c>
      <c r="U3831" s="15">
        <v>43.271200745473905</v>
      </c>
      <c r="V3831" s="15">
        <v>7.3590477458288959</v>
      </c>
      <c r="W3831" s="14">
        <v>36.627005980000035</v>
      </c>
      <c r="X3831" s="14">
        <v>41.426622035000037</v>
      </c>
      <c r="Y3831" s="14" t="s">
        <v>14032</v>
      </c>
      <c r="Z3831" s="70" t="s">
        <v>5574</v>
      </c>
    </row>
    <row r="3832" spans="1:26" x14ac:dyDescent="0.25">
      <c r="A3832" s="14">
        <v>3555</v>
      </c>
      <c r="B3832" s="14" t="s">
        <v>2155</v>
      </c>
      <c r="C3832" s="14" t="s">
        <v>5028</v>
      </c>
      <c r="D3832" s="14" t="s">
        <v>2560</v>
      </c>
      <c r="E3832" s="14" t="s">
        <v>5030</v>
      </c>
      <c r="F3832" s="14" t="s">
        <v>2707</v>
      </c>
      <c r="G3832" s="14" t="s">
        <v>2621</v>
      </c>
      <c r="H3832" s="14" t="s">
        <v>2622</v>
      </c>
      <c r="I3832" s="14" t="s">
        <v>5571</v>
      </c>
      <c r="J3832" s="15">
        <v>440</v>
      </c>
      <c r="K3832" s="15">
        <v>0</v>
      </c>
      <c r="L3832" s="14" t="s">
        <v>4945</v>
      </c>
      <c r="M3832" s="14">
        <v>2</v>
      </c>
      <c r="N3832" s="15">
        <v>304.75115370962016</v>
      </c>
      <c r="O3832" s="14">
        <v>304.75115370962016</v>
      </c>
      <c r="P3832" s="15">
        <v>156.94684416045439</v>
      </c>
      <c r="Q3832" s="15">
        <v>147.80430954916577</v>
      </c>
      <c r="R3832" s="15">
        <v>131.04299609513669</v>
      </c>
      <c r="S3832" s="15">
        <v>69.330887468938585</v>
      </c>
      <c r="T3832" s="15">
        <v>60.950230741924031</v>
      </c>
      <c r="U3832" s="15">
        <v>111.99604898828541</v>
      </c>
      <c r="V3832" s="15">
        <v>19.04694710685126</v>
      </c>
      <c r="W3832" s="14">
        <v>36.630914547000032</v>
      </c>
      <c r="X3832" s="14">
        <v>41.475663369000074</v>
      </c>
      <c r="Y3832" s="14" t="s">
        <v>14033</v>
      </c>
      <c r="Z3832" s="70" t="s">
        <v>5574</v>
      </c>
    </row>
    <row r="3833" spans="1:26" x14ac:dyDescent="0.25">
      <c r="A3833" s="14">
        <v>3556</v>
      </c>
      <c r="B3833" s="14" t="s">
        <v>2155</v>
      </c>
      <c r="C3833" s="14" t="s">
        <v>5028</v>
      </c>
      <c r="D3833" s="14" t="s">
        <v>2560</v>
      </c>
      <c r="E3833" s="14" t="s">
        <v>5030</v>
      </c>
      <c r="F3833" s="14" t="s">
        <v>2707</v>
      </c>
      <c r="G3833" s="14" t="s">
        <v>2623</v>
      </c>
      <c r="H3833" s="14" t="s">
        <v>1470</v>
      </c>
      <c r="I3833" s="14" t="s">
        <v>5571</v>
      </c>
      <c r="J3833" s="15">
        <v>120</v>
      </c>
      <c r="K3833" s="15">
        <v>0</v>
      </c>
      <c r="L3833" s="14" t="s">
        <v>4945</v>
      </c>
      <c r="M3833" s="14">
        <v>2</v>
      </c>
      <c r="N3833" s="15">
        <v>83.11395101171459</v>
      </c>
      <c r="O3833" s="14">
        <v>83.11395101171459</v>
      </c>
      <c r="P3833" s="15">
        <v>42.803684771033012</v>
      </c>
      <c r="Q3833" s="15">
        <v>40.310266240681578</v>
      </c>
      <c r="R3833" s="15">
        <v>35.738998935037273</v>
      </c>
      <c r="S3833" s="15">
        <v>18.908423855165069</v>
      </c>
      <c r="T3833" s="15">
        <v>16.622790202342919</v>
      </c>
      <c r="U3833" s="15">
        <v>30.544376996805113</v>
      </c>
      <c r="V3833" s="15">
        <v>5.1946219382321619</v>
      </c>
      <c r="W3833" s="14">
        <v>36.879215140000042</v>
      </c>
      <c r="X3833" s="14">
        <v>41.341418591000036</v>
      </c>
      <c r="Y3833" s="14" t="s">
        <v>14034</v>
      </c>
      <c r="Z3833" s="70" t="s">
        <v>5574</v>
      </c>
    </row>
    <row r="3834" spans="1:26" x14ac:dyDescent="0.25">
      <c r="A3834" s="14">
        <v>3557</v>
      </c>
      <c r="B3834" s="14" t="s">
        <v>2155</v>
      </c>
      <c r="C3834" s="14" t="s">
        <v>5028</v>
      </c>
      <c r="D3834" s="14" t="s">
        <v>2560</v>
      </c>
      <c r="E3834" s="14" t="s">
        <v>5030</v>
      </c>
      <c r="F3834" s="14" t="s">
        <v>2707</v>
      </c>
      <c r="G3834" s="14" t="s">
        <v>2624</v>
      </c>
      <c r="H3834" s="14" t="s">
        <v>2625</v>
      </c>
      <c r="I3834" s="14" t="s">
        <v>5571</v>
      </c>
      <c r="J3834" s="15">
        <v>130</v>
      </c>
      <c r="K3834" s="15">
        <v>0</v>
      </c>
      <c r="L3834" s="14" t="s">
        <v>4945</v>
      </c>
      <c r="M3834" s="14">
        <v>2</v>
      </c>
      <c r="N3834" s="15">
        <v>90.040113596024128</v>
      </c>
      <c r="O3834" s="14">
        <v>90.040113596024128</v>
      </c>
      <c r="P3834" s="15">
        <v>46.820859069932546</v>
      </c>
      <c r="Q3834" s="15">
        <v>43.219254526091582</v>
      </c>
      <c r="R3834" s="15">
        <v>38.717248846290374</v>
      </c>
      <c r="S3834" s="15">
        <v>20.70922612708555</v>
      </c>
      <c r="T3834" s="15">
        <v>18.008022719204828</v>
      </c>
      <c r="U3834" s="15">
        <v>33.314842030528929</v>
      </c>
      <c r="V3834" s="15">
        <v>5.4024068157614478</v>
      </c>
      <c r="W3834" s="14">
        <v>36.851724373000025</v>
      </c>
      <c r="X3834" s="14">
        <v>41.324169359000052</v>
      </c>
      <c r="Y3834" s="14" t="s">
        <v>14035</v>
      </c>
      <c r="Z3834" s="70" t="s">
        <v>5574</v>
      </c>
    </row>
    <row r="3835" spans="1:26" x14ac:dyDescent="0.25">
      <c r="A3835" s="14">
        <v>3558</v>
      </c>
      <c r="B3835" s="14" t="s">
        <v>2155</v>
      </c>
      <c r="C3835" s="14" t="s">
        <v>5028</v>
      </c>
      <c r="D3835" s="14" t="s">
        <v>2560</v>
      </c>
      <c r="E3835" s="14" t="s">
        <v>5030</v>
      </c>
      <c r="F3835" s="14" t="s">
        <v>2707</v>
      </c>
      <c r="G3835" s="14" t="s">
        <v>2626</v>
      </c>
      <c r="H3835" s="14" t="s">
        <v>2627</v>
      </c>
      <c r="I3835" s="14" t="s">
        <v>5571</v>
      </c>
      <c r="J3835" s="15">
        <v>250</v>
      </c>
      <c r="K3835" s="15">
        <v>0</v>
      </c>
      <c r="L3835" s="14" t="s">
        <v>4945</v>
      </c>
      <c r="M3835" s="14">
        <v>2</v>
      </c>
      <c r="N3835" s="15">
        <v>173.15406460773872</v>
      </c>
      <c r="O3835" s="14">
        <v>173.15406460773872</v>
      </c>
      <c r="P3835" s="15">
        <v>66.664314873979407</v>
      </c>
      <c r="Q3835" s="15">
        <v>106.48974973375931</v>
      </c>
      <c r="R3835" s="15">
        <v>75.322018104366336</v>
      </c>
      <c r="S3835" s="15">
        <v>40.258320021299248</v>
      </c>
      <c r="T3835" s="15">
        <v>34.630812921547744</v>
      </c>
      <c r="U3835" s="15">
        <v>62.768348420305294</v>
      </c>
      <c r="V3835" s="15">
        <v>10.82212903798367</v>
      </c>
      <c r="W3835" s="14">
        <v>36.878342157000077</v>
      </c>
      <c r="X3835" s="14">
        <v>41.267289011000059</v>
      </c>
      <c r="Y3835" s="14" t="s">
        <v>14036</v>
      </c>
      <c r="Z3835" s="70" t="s">
        <v>5574</v>
      </c>
    </row>
    <row r="3836" spans="1:26" x14ac:dyDescent="0.25">
      <c r="A3836" s="14">
        <v>3559</v>
      </c>
      <c r="B3836" s="14" t="s">
        <v>2155</v>
      </c>
      <c r="C3836" s="14" t="s">
        <v>5028</v>
      </c>
      <c r="D3836" s="14" t="s">
        <v>2560</v>
      </c>
      <c r="E3836" s="14" t="s">
        <v>5030</v>
      </c>
      <c r="F3836" s="14" t="s">
        <v>2707</v>
      </c>
      <c r="G3836" s="14" t="s">
        <v>2628</v>
      </c>
      <c r="H3836" s="14" t="s">
        <v>2629</v>
      </c>
      <c r="I3836" s="14" t="s">
        <v>5571</v>
      </c>
      <c r="J3836" s="15">
        <v>590</v>
      </c>
      <c r="K3836" s="15">
        <v>0</v>
      </c>
      <c r="L3836" s="14" t="s">
        <v>4945</v>
      </c>
      <c r="M3836" s="14">
        <v>2</v>
      </c>
      <c r="N3836" s="15">
        <v>408.64359247426336</v>
      </c>
      <c r="O3836" s="14">
        <v>408.64359247426336</v>
      </c>
      <c r="P3836" s="15">
        <v>210.45145012424564</v>
      </c>
      <c r="Q3836" s="15">
        <v>198.19214235001772</v>
      </c>
      <c r="R3836" s="15">
        <v>175.71674476393326</v>
      </c>
      <c r="S3836" s="15">
        <v>92.966417287894913</v>
      </c>
      <c r="T3836" s="15">
        <v>81.728718494852671</v>
      </c>
      <c r="U3836" s="15">
        <v>150.17652023429179</v>
      </c>
      <c r="V3836" s="15">
        <v>25.54022452964146</v>
      </c>
      <c r="W3836" s="14">
        <v>36.609266449000074</v>
      </c>
      <c r="X3836" s="14">
        <v>41.546706230000041</v>
      </c>
      <c r="Y3836" s="14" t="s">
        <v>14037</v>
      </c>
      <c r="Z3836" s="70" t="s">
        <v>5574</v>
      </c>
    </row>
    <row r="3837" spans="1:26" x14ac:dyDescent="0.25">
      <c r="A3837" s="14">
        <v>3560</v>
      </c>
      <c r="B3837" s="14" t="s">
        <v>2155</v>
      </c>
      <c r="C3837" s="14" t="s">
        <v>5028</v>
      </c>
      <c r="D3837" s="14" t="s">
        <v>2560</v>
      </c>
      <c r="E3837" s="14" t="s">
        <v>5030</v>
      </c>
      <c r="F3837" s="14" t="s">
        <v>2707</v>
      </c>
      <c r="G3837" s="14" t="s">
        <v>2630</v>
      </c>
      <c r="H3837" s="14" t="s">
        <v>2631</v>
      </c>
      <c r="I3837" s="14" t="s">
        <v>5571</v>
      </c>
      <c r="J3837" s="15">
        <v>850</v>
      </c>
      <c r="K3837" s="15">
        <v>0</v>
      </c>
      <c r="L3837" s="14" t="s">
        <v>4945</v>
      </c>
      <c r="M3837" s="14">
        <v>2</v>
      </c>
      <c r="N3837" s="15">
        <v>588.72381966631167</v>
      </c>
      <c r="O3837" s="14">
        <v>588.72381966631167</v>
      </c>
      <c r="P3837" s="15">
        <v>303.19276712815054</v>
      </c>
      <c r="Q3837" s="15">
        <v>285.53105253816113</v>
      </c>
      <c r="R3837" s="15">
        <v>253.15124245651404</v>
      </c>
      <c r="S3837" s="15">
        <v>133.93466897408592</v>
      </c>
      <c r="T3837" s="15">
        <v>117.74476393326233</v>
      </c>
      <c r="U3837" s="15">
        <v>216.35600372736954</v>
      </c>
      <c r="V3837" s="15">
        <v>36.795238729144479</v>
      </c>
      <c r="W3837" s="14">
        <v>36.713265840000076</v>
      </c>
      <c r="X3837" s="14">
        <v>41.370185635000041</v>
      </c>
      <c r="Y3837" s="14" t="s">
        <v>14038</v>
      </c>
      <c r="Z3837" s="70" t="s">
        <v>5574</v>
      </c>
    </row>
    <row r="3838" spans="1:26" x14ac:dyDescent="0.25">
      <c r="A3838" s="14">
        <v>3561</v>
      </c>
      <c r="B3838" s="14" t="s">
        <v>2155</v>
      </c>
      <c r="C3838" s="14" t="s">
        <v>5028</v>
      </c>
      <c r="D3838" s="14" t="s">
        <v>2560</v>
      </c>
      <c r="E3838" s="14" t="s">
        <v>5030</v>
      </c>
      <c r="F3838" s="14" t="s">
        <v>2707</v>
      </c>
      <c r="G3838" s="14" t="s">
        <v>2632</v>
      </c>
      <c r="H3838" s="14" t="s">
        <v>2633</v>
      </c>
      <c r="I3838" s="14" t="s">
        <v>5571</v>
      </c>
      <c r="J3838" s="15">
        <v>260</v>
      </c>
      <c r="K3838" s="15">
        <v>0</v>
      </c>
      <c r="L3838" s="14" t="s">
        <v>4945</v>
      </c>
      <c r="M3838" s="14">
        <v>2</v>
      </c>
      <c r="N3838" s="15">
        <v>180.08022719204826</v>
      </c>
      <c r="O3838" s="14">
        <v>180.08022719204826</v>
      </c>
      <c r="P3838" s="15">
        <v>93.641718139865091</v>
      </c>
      <c r="Q3838" s="15">
        <v>86.438509052183164</v>
      </c>
      <c r="R3838" s="15">
        <v>77.434497692580749</v>
      </c>
      <c r="S3838" s="15">
        <v>41.4184522541711</v>
      </c>
      <c r="T3838" s="15">
        <v>36.016045438409655</v>
      </c>
      <c r="U3838" s="15">
        <v>66.629684061057858</v>
      </c>
      <c r="V3838" s="15">
        <v>10.804813631522896</v>
      </c>
      <c r="W3838" s="14">
        <v>36.842442987000027</v>
      </c>
      <c r="X3838" s="14">
        <v>41.279424901000027</v>
      </c>
      <c r="Y3838" s="14" t="s">
        <v>14039</v>
      </c>
      <c r="Z3838" s="70" t="s">
        <v>5574</v>
      </c>
    </row>
    <row r="3839" spans="1:26" x14ac:dyDescent="0.25">
      <c r="A3839" s="14">
        <v>3562</v>
      </c>
      <c r="B3839" s="14" t="s">
        <v>2155</v>
      </c>
      <c r="C3839" s="14" t="s">
        <v>5028</v>
      </c>
      <c r="D3839" s="14" t="s">
        <v>2560</v>
      </c>
      <c r="E3839" s="14" t="s">
        <v>5030</v>
      </c>
      <c r="F3839" s="14" t="s">
        <v>2707</v>
      </c>
      <c r="G3839" s="14" t="s">
        <v>2634</v>
      </c>
      <c r="H3839" s="14" t="s">
        <v>2635</v>
      </c>
      <c r="I3839" s="14" t="s">
        <v>5571</v>
      </c>
      <c r="J3839" s="15">
        <v>900</v>
      </c>
      <c r="K3839" s="15">
        <v>0</v>
      </c>
      <c r="L3839" s="14" t="s">
        <v>4945</v>
      </c>
      <c r="M3839" s="14">
        <v>2</v>
      </c>
      <c r="N3839" s="15">
        <v>623.35463258785933</v>
      </c>
      <c r="O3839" s="14">
        <v>623.35463258785933</v>
      </c>
      <c r="P3839" s="15">
        <v>321.02763578274755</v>
      </c>
      <c r="Q3839" s="15">
        <v>302.32699680511178</v>
      </c>
      <c r="R3839" s="15">
        <v>268.04249201277952</v>
      </c>
      <c r="S3839" s="15">
        <v>141.813178913738</v>
      </c>
      <c r="T3839" s="15">
        <v>124.67092651757187</v>
      </c>
      <c r="U3839" s="15">
        <v>229.08282747603829</v>
      </c>
      <c r="V3839" s="15">
        <v>38.959664536741208</v>
      </c>
      <c r="W3839" s="14">
        <v>36.800427592000062</v>
      </c>
      <c r="X3839" s="14">
        <v>41.450823511000067</v>
      </c>
      <c r="Y3839" s="14" t="s">
        <v>14040</v>
      </c>
      <c r="Z3839" s="70" t="s">
        <v>5574</v>
      </c>
    </row>
    <row r="3840" spans="1:26" x14ac:dyDescent="0.25">
      <c r="A3840" s="14">
        <v>3563</v>
      </c>
      <c r="B3840" s="14" t="s">
        <v>2155</v>
      </c>
      <c r="C3840" s="14" t="s">
        <v>5028</v>
      </c>
      <c r="D3840" s="14" t="s">
        <v>2560</v>
      </c>
      <c r="E3840" s="14" t="s">
        <v>5030</v>
      </c>
      <c r="F3840" s="14" t="s">
        <v>2707</v>
      </c>
      <c r="G3840" s="14" t="s">
        <v>2636</v>
      </c>
      <c r="H3840" s="14" t="s">
        <v>2637</v>
      </c>
      <c r="I3840" s="14" t="s">
        <v>5571</v>
      </c>
      <c r="J3840" s="15">
        <v>40</v>
      </c>
      <c r="K3840" s="15">
        <v>0</v>
      </c>
      <c r="L3840" s="14" t="s">
        <v>4945</v>
      </c>
      <c r="M3840" s="14">
        <v>2</v>
      </c>
      <c r="N3840" s="15">
        <v>27.704650337238196</v>
      </c>
      <c r="O3840" s="14">
        <v>27.704650337238196</v>
      </c>
      <c r="P3840" s="15">
        <v>14.267894923677671</v>
      </c>
      <c r="Q3840" s="15">
        <v>13.436755413560524</v>
      </c>
      <c r="R3840" s="15">
        <v>11.912999645012425</v>
      </c>
      <c r="S3840" s="15">
        <v>6.3028079517216895</v>
      </c>
      <c r="T3840" s="15">
        <v>5.5409300674476398</v>
      </c>
      <c r="U3840" s="15">
        <v>10.181458998935037</v>
      </c>
      <c r="V3840" s="15">
        <v>1.7315406460773872</v>
      </c>
      <c r="W3840" s="14">
        <v>36.713976099000035</v>
      </c>
      <c r="X3840" s="14">
        <v>41.700883475000069</v>
      </c>
      <c r="Y3840" s="14" t="s">
        <v>14041</v>
      </c>
      <c r="Z3840" s="70" t="s">
        <v>5574</v>
      </c>
    </row>
    <row r="3841" spans="1:26" x14ac:dyDescent="0.25">
      <c r="A3841" s="14">
        <v>3564</v>
      </c>
      <c r="B3841" s="14" t="s">
        <v>2155</v>
      </c>
      <c r="C3841" s="14" t="s">
        <v>5028</v>
      </c>
      <c r="D3841" s="14" t="s">
        <v>2560</v>
      </c>
      <c r="E3841" s="14" t="s">
        <v>5030</v>
      </c>
      <c r="F3841" s="14" t="s">
        <v>2707</v>
      </c>
      <c r="G3841" s="14" t="s">
        <v>2638</v>
      </c>
      <c r="H3841" s="14" t="s">
        <v>2639</v>
      </c>
      <c r="I3841" s="14" t="s">
        <v>5571</v>
      </c>
      <c r="J3841" s="15">
        <v>50</v>
      </c>
      <c r="K3841" s="15">
        <v>0</v>
      </c>
      <c r="L3841" s="14" t="s">
        <v>4945</v>
      </c>
      <c r="M3841" s="14">
        <v>2</v>
      </c>
      <c r="N3841" s="15">
        <v>34.630812921547744</v>
      </c>
      <c r="O3841" s="14">
        <v>34.630812921547744</v>
      </c>
      <c r="P3841" s="15">
        <v>18.008022719204828</v>
      </c>
      <c r="Q3841" s="15">
        <v>16.622790202342916</v>
      </c>
      <c r="R3841" s="15">
        <v>14.891249556265532</v>
      </c>
      <c r="S3841" s="15">
        <v>7.9650869719559818</v>
      </c>
      <c r="T3841" s="15">
        <v>6.9261625843095489</v>
      </c>
      <c r="U3841" s="15">
        <v>12.813400780972666</v>
      </c>
      <c r="V3841" s="15">
        <v>2.0778487752928645</v>
      </c>
      <c r="W3841" s="14">
        <v>36.815458441000033</v>
      </c>
      <c r="X3841" s="14">
        <v>41.283449458000064</v>
      </c>
      <c r="Y3841" s="14" t="s">
        <v>14042</v>
      </c>
      <c r="Z3841" s="70" t="s">
        <v>5574</v>
      </c>
    </row>
    <row r="3842" spans="1:26" x14ac:dyDescent="0.25">
      <c r="A3842" s="14">
        <v>3566</v>
      </c>
      <c r="B3842" s="14" t="s">
        <v>2155</v>
      </c>
      <c r="C3842" s="14" t="s">
        <v>5028</v>
      </c>
      <c r="D3842" s="14" t="s">
        <v>2560</v>
      </c>
      <c r="E3842" s="14" t="s">
        <v>5030</v>
      </c>
      <c r="F3842" s="14" t="s">
        <v>2707</v>
      </c>
      <c r="G3842" s="14" t="s">
        <v>2642</v>
      </c>
      <c r="H3842" s="14" t="s">
        <v>2643</v>
      </c>
      <c r="I3842" s="14" t="s">
        <v>5571</v>
      </c>
      <c r="J3842" s="15">
        <v>60</v>
      </c>
      <c r="K3842" s="15">
        <v>0</v>
      </c>
      <c r="L3842" s="14" t="s">
        <v>4945</v>
      </c>
      <c r="M3842" s="14">
        <v>2</v>
      </c>
      <c r="N3842" s="15">
        <v>41.556975505857295</v>
      </c>
      <c r="O3842" s="14">
        <v>41.556975505857295</v>
      </c>
      <c r="P3842" s="15">
        <v>21.609627263045795</v>
      </c>
      <c r="Q3842" s="15">
        <v>19.947348242811501</v>
      </c>
      <c r="R3842" s="15">
        <v>17.869499467518636</v>
      </c>
      <c r="S3842" s="15">
        <v>9.5581043663471785</v>
      </c>
      <c r="T3842" s="15">
        <v>8.3113951011714597</v>
      </c>
      <c r="U3842" s="15">
        <v>15.376080937167199</v>
      </c>
      <c r="V3842" s="15">
        <v>2.4934185303514376</v>
      </c>
      <c r="W3842" s="14">
        <v>36.830269591000047</v>
      </c>
      <c r="X3842" s="14">
        <v>41.379987553000035</v>
      </c>
      <c r="Y3842" s="14" t="s">
        <v>14043</v>
      </c>
      <c r="Z3842" s="70" t="s">
        <v>5574</v>
      </c>
    </row>
    <row r="3843" spans="1:26" x14ac:dyDescent="0.25">
      <c r="A3843" s="14">
        <v>3567</v>
      </c>
      <c r="B3843" s="14" t="s">
        <v>2155</v>
      </c>
      <c r="C3843" s="14" t="s">
        <v>5028</v>
      </c>
      <c r="D3843" s="14" t="s">
        <v>2560</v>
      </c>
      <c r="E3843" s="14" t="s">
        <v>5030</v>
      </c>
      <c r="F3843" s="14" t="s">
        <v>2707</v>
      </c>
      <c r="G3843" s="14" t="s">
        <v>2644</v>
      </c>
      <c r="H3843" s="14" t="s">
        <v>2645</v>
      </c>
      <c r="I3843" s="14" t="s">
        <v>5571</v>
      </c>
      <c r="J3843" s="15">
        <v>1700</v>
      </c>
      <c r="K3843" s="15">
        <v>0</v>
      </c>
      <c r="L3843" s="14" t="s">
        <v>4945</v>
      </c>
      <c r="M3843" s="14">
        <v>2</v>
      </c>
      <c r="N3843" s="15">
        <v>1177.4476393326233</v>
      </c>
      <c r="O3843" s="14">
        <v>1177.4476393326233</v>
      </c>
      <c r="P3843" s="15">
        <v>588.72381966631167</v>
      </c>
      <c r="Q3843" s="15">
        <v>588.72381966631167</v>
      </c>
      <c r="R3843" s="15">
        <v>512.18972310969116</v>
      </c>
      <c r="S3843" s="15">
        <v>270.81295704650336</v>
      </c>
      <c r="T3843" s="15">
        <v>235.48952786652467</v>
      </c>
      <c r="U3843" s="15">
        <v>435.65562655307065</v>
      </c>
      <c r="V3843" s="15">
        <v>64.759620163294343</v>
      </c>
      <c r="W3843" s="14">
        <v>36.784886019000055</v>
      </c>
      <c r="X3843" s="14">
        <v>41.433515310000075</v>
      </c>
      <c r="Y3843" s="14" t="s">
        <v>14044</v>
      </c>
      <c r="Z3843" s="70" t="s">
        <v>5574</v>
      </c>
    </row>
    <row r="3844" spans="1:26" x14ac:dyDescent="0.25">
      <c r="A3844" s="14">
        <v>3568</v>
      </c>
      <c r="B3844" s="14" t="s">
        <v>2155</v>
      </c>
      <c r="C3844" s="14" t="s">
        <v>5028</v>
      </c>
      <c r="D3844" s="14" t="s">
        <v>2560</v>
      </c>
      <c r="E3844" s="14" t="s">
        <v>5030</v>
      </c>
      <c r="F3844" s="14" t="s">
        <v>2707</v>
      </c>
      <c r="G3844" s="14" t="s">
        <v>2646</v>
      </c>
      <c r="H3844" s="14" t="s">
        <v>2647</v>
      </c>
      <c r="I3844" s="14" t="s">
        <v>5571</v>
      </c>
      <c r="J3844" s="15">
        <v>90</v>
      </c>
      <c r="K3844" s="15">
        <v>0</v>
      </c>
      <c r="L3844" s="14" t="s">
        <v>4945</v>
      </c>
      <c r="M3844" s="14">
        <v>2</v>
      </c>
      <c r="N3844" s="15">
        <v>62.335463258785936</v>
      </c>
      <c r="O3844" s="14">
        <v>62.335463258785936</v>
      </c>
      <c r="P3844" s="15">
        <v>32.414440894568685</v>
      </c>
      <c r="Q3844" s="15">
        <v>29.921022364217247</v>
      </c>
      <c r="R3844" s="15">
        <v>26.804249201277951</v>
      </c>
      <c r="S3844" s="15">
        <v>14.337156549520765</v>
      </c>
      <c r="T3844" s="15">
        <v>12.467092651757188</v>
      </c>
      <c r="U3844" s="15">
        <v>23.064121405750797</v>
      </c>
      <c r="V3844" s="15">
        <v>3.7401277955271559</v>
      </c>
      <c r="W3844" s="14">
        <v>36.68540501800004</v>
      </c>
      <c r="X3844" s="14">
        <v>41.715049256000043</v>
      </c>
      <c r="Y3844" s="14" t="s">
        <v>14045</v>
      </c>
      <c r="Z3844" s="70" t="s">
        <v>5574</v>
      </c>
    </row>
    <row r="3845" spans="1:26" x14ac:dyDescent="0.25">
      <c r="A3845" s="14">
        <v>3569</v>
      </c>
      <c r="B3845" s="14" t="s">
        <v>2155</v>
      </c>
      <c r="C3845" s="14" t="s">
        <v>5028</v>
      </c>
      <c r="D3845" s="14" t="s">
        <v>2560</v>
      </c>
      <c r="E3845" s="14" t="s">
        <v>5030</v>
      </c>
      <c r="F3845" s="14" t="s">
        <v>2707</v>
      </c>
      <c r="G3845" s="14" t="s">
        <v>2648</v>
      </c>
      <c r="H3845" s="14" t="s">
        <v>2649</v>
      </c>
      <c r="I3845" s="14" t="s">
        <v>5571</v>
      </c>
      <c r="J3845" s="15">
        <v>90</v>
      </c>
      <c r="K3845" s="15">
        <v>0</v>
      </c>
      <c r="L3845" s="14" t="s">
        <v>4945</v>
      </c>
      <c r="M3845" s="14">
        <v>2</v>
      </c>
      <c r="N3845" s="15">
        <v>62.335463258785936</v>
      </c>
      <c r="O3845" s="14">
        <v>62.335463258785936</v>
      </c>
      <c r="P3845" s="15">
        <v>32.414440894568685</v>
      </c>
      <c r="Q3845" s="15">
        <v>29.921022364217247</v>
      </c>
      <c r="R3845" s="15">
        <v>26.804249201277951</v>
      </c>
      <c r="S3845" s="15">
        <v>14.337156549520765</v>
      </c>
      <c r="T3845" s="15">
        <v>12.467092651757188</v>
      </c>
      <c r="U3845" s="15">
        <v>23.064121405750797</v>
      </c>
      <c r="V3845" s="15">
        <v>3.7401277955271559</v>
      </c>
      <c r="W3845" s="14">
        <v>36.775789232000079</v>
      </c>
      <c r="X3845" s="14">
        <v>41.313311295000062</v>
      </c>
      <c r="Y3845" s="14" t="s">
        <v>14046</v>
      </c>
      <c r="Z3845" s="70" t="s">
        <v>5574</v>
      </c>
    </row>
    <row r="3846" spans="1:26" x14ac:dyDescent="0.25">
      <c r="A3846" s="14">
        <v>3570</v>
      </c>
      <c r="B3846" s="14" t="s">
        <v>2155</v>
      </c>
      <c r="C3846" s="14" t="s">
        <v>5028</v>
      </c>
      <c r="D3846" s="14" t="s">
        <v>2560</v>
      </c>
      <c r="E3846" s="14" t="s">
        <v>5030</v>
      </c>
      <c r="F3846" s="14" t="s">
        <v>2707</v>
      </c>
      <c r="G3846" s="14" t="s">
        <v>2650</v>
      </c>
      <c r="H3846" s="14" t="s">
        <v>2651</v>
      </c>
      <c r="I3846" s="14" t="s">
        <v>5571</v>
      </c>
      <c r="J3846" s="15">
        <v>730</v>
      </c>
      <c r="K3846" s="15">
        <v>0</v>
      </c>
      <c r="L3846" s="14" t="s">
        <v>4945</v>
      </c>
      <c r="M3846" s="14">
        <v>2</v>
      </c>
      <c r="N3846" s="15">
        <v>505.60986865459705</v>
      </c>
      <c r="O3846" s="14">
        <v>505.60986865459705</v>
      </c>
      <c r="P3846" s="15">
        <v>260.3890823571175</v>
      </c>
      <c r="Q3846" s="15">
        <v>245.22078629747955</v>
      </c>
      <c r="R3846" s="15">
        <v>217.41224352147674</v>
      </c>
      <c r="S3846" s="15">
        <v>115.02624511892083</v>
      </c>
      <c r="T3846" s="15">
        <v>101.12197373091942</v>
      </c>
      <c r="U3846" s="15">
        <v>185.8116267305644</v>
      </c>
      <c r="V3846" s="15">
        <v>31.600616790912316</v>
      </c>
      <c r="W3846" s="14">
        <v>36.850627895000059</v>
      </c>
      <c r="X3846" s="14">
        <v>41.350989526000035</v>
      </c>
      <c r="Y3846" s="14" t="s">
        <v>14047</v>
      </c>
      <c r="Z3846" s="70" t="s">
        <v>5574</v>
      </c>
    </row>
    <row r="3847" spans="1:26" x14ac:dyDescent="0.25">
      <c r="A3847" s="14">
        <v>3571</v>
      </c>
      <c r="B3847" s="14" t="s">
        <v>2155</v>
      </c>
      <c r="C3847" s="14" t="s">
        <v>5028</v>
      </c>
      <c r="D3847" s="14" t="s">
        <v>2560</v>
      </c>
      <c r="E3847" s="14" t="s">
        <v>5030</v>
      </c>
      <c r="F3847" s="14" t="s">
        <v>2707</v>
      </c>
      <c r="G3847" s="14" t="s">
        <v>2652</v>
      </c>
      <c r="H3847" s="14" t="s">
        <v>2653</v>
      </c>
      <c r="I3847" s="14" t="s">
        <v>5571</v>
      </c>
      <c r="J3847" s="15">
        <v>130</v>
      </c>
      <c r="K3847" s="15">
        <v>0</v>
      </c>
      <c r="L3847" s="14" t="s">
        <v>4945</v>
      </c>
      <c r="M3847" s="14">
        <v>2</v>
      </c>
      <c r="N3847" s="15">
        <v>90.040113596024128</v>
      </c>
      <c r="O3847" s="14">
        <v>90.040113596024128</v>
      </c>
      <c r="P3847" s="15">
        <v>46.820859069932546</v>
      </c>
      <c r="Q3847" s="15">
        <v>43.219254526091582</v>
      </c>
      <c r="R3847" s="15">
        <v>38.717248846290374</v>
      </c>
      <c r="S3847" s="15">
        <v>20.70922612708555</v>
      </c>
      <c r="T3847" s="15">
        <v>18.008022719204828</v>
      </c>
      <c r="U3847" s="15">
        <v>33.314842030528929</v>
      </c>
      <c r="V3847" s="15">
        <v>5.4024068157614478</v>
      </c>
      <c r="W3847" s="14">
        <v>36.726677362000032</v>
      </c>
      <c r="X3847" s="14">
        <v>41.670073609000042</v>
      </c>
      <c r="Y3847" s="14" t="s">
        <v>14048</v>
      </c>
      <c r="Z3847" s="70" t="s">
        <v>5574</v>
      </c>
    </row>
    <row r="3848" spans="1:26" x14ac:dyDescent="0.25">
      <c r="A3848" s="14">
        <v>3572</v>
      </c>
      <c r="B3848" s="14" t="s">
        <v>2155</v>
      </c>
      <c r="C3848" s="14" t="s">
        <v>5028</v>
      </c>
      <c r="D3848" s="14" t="s">
        <v>2560</v>
      </c>
      <c r="E3848" s="14" t="s">
        <v>5030</v>
      </c>
      <c r="F3848" s="14" t="s">
        <v>2707</v>
      </c>
      <c r="G3848" s="14" t="s">
        <v>2654</v>
      </c>
      <c r="H3848" s="14" t="s">
        <v>2655</v>
      </c>
      <c r="I3848" s="14" t="s">
        <v>5571</v>
      </c>
      <c r="J3848" s="15">
        <v>820</v>
      </c>
      <c r="K3848" s="15">
        <v>0</v>
      </c>
      <c r="L3848" s="14" t="s">
        <v>4945</v>
      </c>
      <c r="M3848" s="14">
        <v>2</v>
      </c>
      <c r="N3848" s="15">
        <v>567.94533191338303</v>
      </c>
      <c r="O3848" s="14">
        <v>567.94533191338303</v>
      </c>
      <c r="P3848" s="15">
        <v>292.49184593539229</v>
      </c>
      <c r="Q3848" s="15">
        <v>275.45348597799074</v>
      </c>
      <c r="R3848" s="15">
        <v>244.21649272275471</v>
      </c>
      <c r="S3848" s="15">
        <v>129.20756301029465</v>
      </c>
      <c r="T3848" s="15">
        <v>113.58906638267661</v>
      </c>
      <c r="U3848" s="15">
        <v>208.71990947816826</v>
      </c>
      <c r="V3848" s="15">
        <v>35.496583244586439</v>
      </c>
      <c r="W3848" s="14">
        <v>36.569330302000026</v>
      </c>
      <c r="X3848" s="14">
        <v>41.337499366000031</v>
      </c>
      <c r="Y3848" s="14" t="s">
        <v>14049</v>
      </c>
      <c r="Z3848" s="70" t="s">
        <v>5574</v>
      </c>
    </row>
    <row r="3849" spans="1:26" x14ac:dyDescent="0.25">
      <c r="A3849" s="14">
        <v>3573</v>
      </c>
      <c r="B3849" s="14" t="s">
        <v>2155</v>
      </c>
      <c r="C3849" s="14" t="s">
        <v>5028</v>
      </c>
      <c r="D3849" s="14" t="s">
        <v>2560</v>
      </c>
      <c r="E3849" s="14" t="s">
        <v>5030</v>
      </c>
      <c r="F3849" s="14" t="s">
        <v>2707</v>
      </c>
      <c r="G3849" s="14" t="s">
        <v>2656</v>
      </c>
      <c r="H3849" s="14" t="s">
        <v>2657</v>
      </c>
      <c r="I3849" s="14" t="s">
        <v>5571</v>
      </c>
      <c r="J3849" s="15">
        <v>520</v>
      </c>
      <c r="K3849" s="15">
        <v>0</v>
      </c>
      <c r="L3849" s="14" t="s">
        <v>4945</v>
      </c>
      <c r="M3849" s="14">
        <v>2</v>
      </c>
      <c r="N3849" s="15">
        <v>360.16045438409651</v>
      </c>
      <c r="O3849" s="14">
        <v>360.16045438409651</v>
      </c>
      <c r="P3849" s="15">
        <v>185.48263400780971</v>
      </c>
      <c r="Q3849" s="15">
        <v>174.6778203762868</v>
      </c>
      <c r="R3849" s="15">
        <v>154.8689953851615</v>
      </c>
      <c r="S3849" s="15">
        <v>81.936503372381964</v>
      </c>
      <c r="T3849" s="15">
        <v>72.032090876819311</v>
      </c>
      <c r="U3849" s="15">
        <v>132.35896698615545</v>
      </c>
      <c r="V3849" s="15">
        <v>22.510028399006032</v>
      </c>
      <c r="W3849" s="14">
        <v>36.649047481000025</v>
      </c>
      <c r="X3849" s="14">
        <v>41.41783177800005</v>
      </c>
      <c r="Y3849" s="14" t="s">
        <v>14050</v>
      </c>
      <c r="Z3849" s="70" t="s">
        <v>5574</v>
      </c>
    </row>
    <row r="3850" spans="1:26" x14ac:dyDescent="0.25">
      <c r="A3850" s="14">
        <v>3574</v>
      </c>
      <c r="B3850" s="14" t="s">
        <v>2155</v>
      </c>
      <c r="C3850" s="14" t="s">
        <v>5028</v>
      </c>
      <c r="D3850" s="14" t="s">
        <v>2560</v>
      </c>
      <c r="E3850" s="14" t="s">
        <v>5030</v>
      </c>
      <c r="F3850" s="14" t="s">
        <v>2707</v>
      </c>
      <c r="G3850" s="14" t="s">
        <v>2658</v>
      </c>
      <c r="H3850" s="14" t="s">
        <v>2659</v>
      </c>
      <c r="I3850" s="14" t="s">
        <v>5571</v>
      </c>
      <c r="J3850" s="15">
        <v>690</v>
      </c>
      <c r="K3850" s="15">
        <v>0</v>
      </c>
      <c r="L3850" s="14" t="s">
        <v>4945</v>
      </c>
      <c r="M3850" s="14">
        <v>2</v>
      </c>
      <c r="N3850" s="15">
        <v>477.90521831735884</v>
      </c>
      <c r="O3850" s="14">
        <v>477.90521831735884</v>
      </c>
      <c r="P3850" s="15">
        <v>246.12118743343981</v>
      </c>
      <c r="Q3850" s="15">
        <v>231.78403088391903</v>
      </c>
      <c r="R3850" s="15">
        <v>205.49924387646431</v>
      </c>
      <c r="S3850" s="15">
        <v>108.72343716719914</v>
      </c>
      <c r="T3850" s="15">
        <v>95.581043663471775</v>
      </c>
      <c r="U3850" s="15">
        <v>175.63016773162937</v>
      </c>
      <c r="V3850" s="15">
        <v>29.869076144834928</v>
      </c>
      <c r="W3850" s="14">
        <v>36.549558090000062</v>
      </c>
      <c r="X3850" s="14">
        <v>41.420927234000033</v>
      </c>
      <c r="Y3850" s="14" t="s">
        <v>14051</v>
      </c>
      <c r="Z3850" s="70" t="s">
        <v>5574</v>
      </c>
    </row>
    <row r="3851" spans="1:26" x14ac:dyDescent="0.25">
      <c r="A3851" s="14">
        <v>3575</v>
      </c>
      <c r="B3851" s="14" t="s">
        <v>2155</v>
      </c>
      <c r="C3851" s="14" t="s">
        <v>5028</v>
      </c>
      <c r="D3851" s="14" t="s">
        <v>2560</v>
      </c>
      <c r="E3851" s="14" t="s">
        <v>5030</v>
      </c>
      <c r="F3851" s="14" t="s">
        <v>2707</v>
      </c>
      <c r="G3851" s="14" t="s">
        <v>2660</v>
      </c>
      <c r="H3851" s="14" t="s">
        <v>2661</v>
      </c>
      <c r="I3851" s="14" t="s">
        <v>5571</v>
      </c>
      <c r="J3851" s="15">
        <v>80</v>
      </c>
      <c r="K3851" s="15">
        <v>0</v>
      </c>
      <c r="L3851" s="14" t="s">
        <v>4945</v>
      </c>
      <c r="M3851" s="14">
        <v>2</v>
      </c>
      <c r="N3851" s="15">
        <v>55.409300674476391</v>
      </c>
      <c r="O3851" s="14">
        <v>55.409300674476391</v>
      </c>
      <c r="P3851" s="15">
        <v>28.812836350727725</v>
      </c>
      <c r="Q3851" s="15">
        <v>26.596464323748666</v>
      </c>
      <c r="R3851" s="15">
        <v>23.82599929002485</v>
      </c>
      <c r="S3851" s="15">
        <v>12.74413915512957</v>
      </c>
      <c r="T3851" s="15">
        <v>11.08186013489528</v>
      </c>
      <c r="U3851" s="15">
        <v>20.501441249556265</v>
      </c>
      <c r="V3851" s="15">
        <v>3.3245580404685833</v>
      </c>
      <c r="W3851" s="14">
        <v>36.86569412700004</v>
      </c>
      <c r="X3851" s="14">
        <v>41.322359844000061</v>
      </c>
      <c r="Y3851" s="14" t="s">
        <v>14052</v>
      </c>
      <c r="Z3851" s="70" t="s">
        <v>5574</v>
      </c>
    </row>
    <row r="3852" spans="1:26" x14ac:dyDescent="0.25">
      <c r="A3852" s="14">
        <v>3576</v>
      </c>
      <c r="B3852" s="14" t="s">
        <v>2155</v>
      </c>
      <c r="C3852" s="14" t="s">
        <v>5028</v>
      </c>
      <c r="D3852" s="14" t="s">
        <v>2560</v>
      </c>
      <c r="E3852" s="14" t="s">
        <v>5030</v>
      </c>
      <c r="F3852" s="14" t="s">
        <v>2707</v>
      </c>
      <c r="G3852" s="14" t="s">
        <v>2662</v>
      </c>
      <c r="H3852" s="14" t="s">
        <v>2663</v>
      </c>
      <c r="I3852" s="14" t="s">
        <v>5571</v>
      </c>
      <c r="J3852" s="15">
        <v>880</v>
      </c>
      <c r="K3852" s="15">
        <v>0</v>
      </c>
      <c r="L3852" s="14" t="s">
        <v>4945</v>
      </c>
      <c r="M3852" s="14">
        <v>2</v>
      </c>
      <c r="N3852" s="15">
        <v>609.50230741924031</v>
      </c>
      <c r="O3852" s="14">
        <v>609.50230741924031</v>
      </c>
      <c r="P3852" s="15">
        <v>313.89368832090878</v>
      </c>
      <c r="Q3852" s="15">
        <v>295.60861909833153</v>
      </c>
      <c r="R3852" s="15">
        <v>262.08599219027337</v>
      </c>
      <c r="S3852" s="15">
        <v>138.66177493787717</v>
      </c>
      <c r="T3852" s="15">
        <v>121.90046148384806</v>
      </c>
      <c r="U3852" s="15">
        <v>223.99209797657082</v>
      </c>
      <c r="V3852" s="15">
        <v>38.093894213702519</v>
      </c>
      <c r="W3852" s="14">
        <v>36.870044541000027</v>
      </c>
      <c r="X3852" s="14">
        <v>41.424737701000026</v>
      </c>
      <c r="Y3852" s="14" t="s">
        <v>14053</v>
      </c>
      <c r="Z3852" s="70" t="s">
        <v>5574</v>
      </c>
    </row>
    <row r="3853" spans="1:26" x14ac:dyDescent="0.25">
      <c r="A3853" s="14">
        <v>3577</v>
      </c>
      <c r="B3853" s="14" t="s">
        <v>2155</v>
      </c>
      <c r="C3853" s="14" t="s">
        <v>5028</v>
      </c>
      <c r="D3853" s="14" t="s">
        <v>2560</v>
      </c>
      <c r="E3853" s="14" t="s">
        <v>5030</v>
      </c>
      <c r="F3853" s="14" t="s">
        <v>2707</v>
      </c>
      <c r="G3853" s="14" t="s">
        <v>2664</v>
      </c>
      <c r="H3853" s="14" t="s">
        <v>2665</v>
      </c>
      <c r="I3853" s="14" t="s">
        <v>5571</v>
      </c>
      <c r="J3853" s="15">
        <v>530</v>
      </c>
      <c r="K3853" s="15">
        <v>0</v>
      </c>
      <c r="L3853" s="14" t="s">
        <v>4945</v>
      </c>
      <c r="M3853" s="14">
        <v>2</v>
      </c>
      <c r="N3853" s="15">
        <v>367.08661696840608</v>
      </c>
      <c r="O3853" s="14">
        <v>367.08661696840608</v>
      </c>
      <c r="P3853" s="15">
        <v>189.04960773872912</v>
      </c>
      <c r="Q3853" s="15">
        <v>178.03700922967695</v>
      </c>
      <c r="R3853" s="15">
        <v>157.84724529641463</v>
      </c>
      <c r="S3853" s="15">
        <v>83.512205360312379</v>
      </c>
      <c r="T3853" s="15">
        <v>73.417323393681215</v>
      </c>
      <c r="U3853" s="15">
        <v>134.90433173588923</v>
      </c>
      <c r="V3853" s="15">
        <v>22.94291356052538</v>
      </c>
      <c r="W3853" s="14">
        <v>36.63876713600007</v>
      </c>
      <c r="X3853" s="14">
        <v>41.298154085000078</v>
      </c>
      <c r="Y3853" s="14" t="s">
        <v>14054</v>
      </c>
      <c r="Z3853" s="70" t="s">
        <v>5574</v>
      </c>
    </row>
    <row r="3854" spans="1:26" x14ac:dyDescent="0.25">
      <c r="A3854" s="14">
        <v>3578</v>
      </c>
      <c r="B3854" s="14" t="s">
        <v>2155</v>
      </c>
      <c r="C3854" s="14" t="s">
        <v>5028</v>
      </c>
      <c r="D3854" s="14" t="s">
        <v>2560</v>
      </c>
      <c r="E3854" s="14" t="s">
        <v>5030</v>
      </c>
      <c r="F3854" s="14" t="s">
        <v>2707</v>
      </c>
      <c r="G3854" s="14" t="s">
        <v>2666</v>
      </c>
      <c r="H3854" s="14" t="s">
        <v>2667</v>
      </c>
      <c r="I3854" s="14" t="s">
        <v>5571</v>
      </c>
      <c r="J3854" s="15">
        <v>90</v>
      </c>
      <c r="K3854" s="15">
        <v>0</v>
      </c>
      <c r="L3854" s="14" t="s">
        <v>4945</v>
      </c>
      <c r="M3854" s="14">
        <v>2</v>
      </c>
      <c r="N3854" s="15">
        <v>62.335463258785936</v>
      </c>
      <c r="O3854" s="14">
        <v>62.335463258785936</v>
      </c>
      <c r="P3854" s="15">
        <v>32.414440894568685</v>
      </c>
      <c r="Q3854" s="15">
        <v>29.921022364217247</v>
      </c>
      <c r="R3854" s="15">
        <v>26.804249201277951</v>
      </c>
      <c r="S3854" s="15">
        <v>14.337156549520765</v>
      </c>
      <c r="T3854" s="15">
        <v>12.467092651757188</v>
      </c>
      <c r="U3854" s="15">
        <v>23.064121405750797</v>
      </c>
      <c r="V3854" s="15">
        <v>3.7401277955271559</v>
      </c>
      <c r="W3854" s="14">
        <v>36.614217124000049</v>
      </c>
      <c r="X3854" s="14">
        <v>41.734014338000065</v>
      </c>
      <c r="Y3854" s="14" t="s">
        <v>14055</v>
      </c>
      <c r="Z3854" s="70" t="s">
        <v>5574</v>
      </c>
    </row>
    <row r="3855" spans="1:26" x14ac:dyDescent="0.25">
      <c r="A3855" s="14">
        <v>3579</v>
      </c>
      <c r="B3855" s="14" t="s">
        <v>2155</v>
      </c>
      <c r="C3855" s="14" t="s">
        <v>5028</v>
      </c>
      <c r="D3855" s="14" t="s">
        <v>2560</v>
      </c>
      <c r="E3855" s="14" t="s">
        <v>5030</v>
      </c>
      <c r="F3855" s="14" t="s">
        <v>2707</v>
      </c>
      <c r="G3855" s="14" t="s">
        <v>2668</v>
      </c>
      <c r="H3855" s="14" t="s">
        <v>2669</v>
      </c>
      <c r="I3855" s="14" t="s">
        <v>5571</v>
      </c>
      <c r="J3855" s="15">
        <v>920</v>
      </c>
      <c r="K3855" s="15">
        <v>0</v>
      </c>
      <c r="L3855" s="14" t="s">
        <v>4945</v>
      </c>
      <c r="M3855" s="14">
        <v>2</v>
      </c>
      <c r="N3855" s="15">
        <v>637.20695775647846</v>
      </c>
      <c r="O3855" s="14">
        <v>637.20695775647846</v>
      </c>
      <c r="P3855" s="15">
        <v>328.16158324458644</v>
      </c>
      <c r="Q3855" s="15">
        <v>309.04537451189202</v>
      </c>
      <c r="R3855" s="15">
        <v>273.99899183528578</v>
      </c>
      <c r="S3855" s="15">
        <v>144.96458288959886</v>
      </c>
      <c r="T3855" s="15">
        <v>127.44139155129569</v>
      </c>
      <c r="U3855" s="15">
        <v>234.17355697550582</v>
      </c>
      <c r="V3855" s="15">
        <v>39.825434859779904</v>
      </c>
      <c r="W3855" s="14">
        <v>36.655875532000039</v>
      </c>
      <c r="X3855" s="14">
        <v>41.369655742000077</v>
      </c>
      <c r="Y3855" s="14" t="s">
        <v>14056</v>
      </c>
      <c r="Z3855" s="70" t="s">
        <v>5574</v>
      </c>
    </row>
    <row r="3856" spans="1:26" x14ac:dyDescent="0.25">
      <c r="A3856" s="14">
        <v>3580</v>
      </c>
      <c r="B3856" s="14" t="s">
        <v>2155</v>
      </c>
      <c r="C3856" s="14" t="s">
        <v>5028</v>
      </c>
      <c r="D3856" s="14" t="s">
        <v>2560</v>
      </c>
      <c r="E3856" s="14" t="s">
        <v>5030</v>
      </c>
      <c r="F3856" s="14" t="s">
        <v>2707</v>
      </c>
      <c r="G3856" s="14" t="s">
        <v>2670</v>
      </c>
      <c r="H3856" s="14" t="s">
        <v>2671</v>
      </c>
      <c r="I3856" s="14" t="s">
        <v>5571</v>
      </c>
      <c r="J3856" s="15">
        <v>740</v>
      </c>
      <c r="K3856" s="15">
        <v>0</v>
      </c>
      <c r="L3856" s="14" t="s">
        <v>4945</v>
      </c>
      <c r="M3856" s="14">
        <v>2</v>
      </c>
      <c r="N3856" s="15">
        <v>512.53603123890662</v>
      </c>
      <c r="O3856" s="14">
        <v>512.53603123890662</v>
      </c>
      <c r="P3856" s="15">
        <v>263.95605608803692</v>
      </c>
      <c r="Q3856" s="15">
        <v>248.5799751508697</v>
      </c>
      <c r="R3856" s="15">
        <v>220.39049343272987</v>
      </c>
      <c r="S3856" s="15">
        <v>116.60194710685126</v>
      </c>
      <c r="T3856" s="15">
        <v>102.50720624778133</v>
      </c>
      <c r="U3856" s="15">
        <v>188.35699148029818</v>
      </c>
      <c r="V3856" s="15">
        <v>32.033501952431664</v>
      </c>
      <c r="W3856" s="14">
        <v>36.654395991000058</v>
      </c>
      <c r="X3856" s="14">
        <v>41.317259304000061</v>
      </c>
      <c r="Y3856" s="14" t="s">
        <v>14057</v>
      </c>
      <c r="Z3856" s="70" t="s">
        <v>5574</v>
      </c>
    </row>
    <row r="3857" spans="1:26" x14ac:dyDescent="0.25">
      <c r="A3857" s="14">
        <v>3582</v>
      </c>
      <c r="B3857" s="14" t="s">
        <v>2155</v>
      </c>
      <c r="C3857" s="14" t="s">
        <v>5028</v>
      </c>
      <c r="D3857" s="14" t="s">
        <v>2560</v>
      </c>
      <c r="E3857" s="14" t="s">
        <v>5030</v>
      </c>
      <c r="F3857" s="14" t="s">
        <v>2707</v>
      </c>
      <c r="G3857" s="14" t="s">
        <v>2674</v>
      </c>
      <c r="H3857" s="14" t="s">
        <v>2675</v>
      </c>
      <c r="I3857" s="14" t="s">
        <v>5571</v>
      </c>
      <c r="J3857" s="15">
        <v>550</v>
      </c>
      <c r="K3857" s="15">
        <v>0</v>
      </c>
      <c r="L3857" s="14" t="s">
        <v>4945</v>
      </c>
      <c r="M3857" s="14">
        <v>2</v>
      </c>
      <c r="N3857" s="15">
        <v>380.93894213702515</v>
      </c>
      <c r="O3857" s="14">
        <v>380.93894213702515</v>
      </c>
      <c r="P3857" s="15">
        <v>196.18355520056795</v>
      </c>
      <c r="Q3857" s="15">
        <v>184.7553869364572</v>
      </c>
      <c r="R3857" s="15">
        <v>163.8037451189208</v>
      </c>
      <c r="S3857" s="15">
        <v>86.663609336173224</v>
      </c>
      <c r="T3857" s="15">
        <v>76.187788427405039</v>
      </c>
      <c r="U3857" s="15">
        <v>139.99506123535673</v>
      </c>
      <c r="V3857" s="15">
        <v>23.808683883564072</v>
      </c>
      <c r="W3857" s="14">
        <v>36.55348972400003</v>
      </c>
      <c r="X3857" s="14">
        <v>41.45319457100004</v>
      </c>
      <c r="Y3857" s="14" t="s">
        <v>14058</v>
      </c>
      <c r="Z3857" s="70" t="s">
        <v>5574</v>
      </c>
    </row>
    <row r="3858" spans="1:26" x14ac:dyDescent="0.25">
      <c r="A3858" s="14">
        <v>3583</v>
      </c>
      <c r="B3858" s="14" t="s">
        <v>2155</v>
      </c>
      <c r="C3858" s="14" t="s">
        <v>5028</v>
      </c>
      <c r="D3858" s="14" t="s">
        <v>2560</v>
      </c>
      <c r="E3858" s="14" t="s">
        <v>5030</v>
      </c>
      <c r="F3858" s="14" t="s">
        <v>2707</v>
      </c>
      <c r="G3858" s="14" t="s">
        <v>2676</v>
      </c>
      <c r="H3858" s="14" t="s">
        <v>2677</v>
      </c>
      <c r="I3858" s="14" t="s">
        <v>5571</v>
      </c>
      <c r="J3858" s="15">
        <v>0</v>
      </c>
      <c r="K3858" s="15">
        <v>0</v>
      </c>
      <c r="L3858" s="14" t="s">
        <v>4945</v>
      </c>
      <c r="M3858" s="14">
        <v>0</v>
      </c>
      <c r="N3858" s="15">
        <v>0</v>
      </c>
      <c r="O3858" s="14">
        <v>0</v>
      </c>
      <c r="P3858" s="15">
        <v>0</v>
      </c>
      <c r="Q3858" s="15">
        <v>0</v>
      </c>
      <c r="R3858" s="15">
        <v>0</v>
      </c>
      <c r="S3858" s="15">
        <v>0</v>
      </c>
      <c r="T3858" s="15">
        <v>0</v>
      </c>
      <c r="U3858" s="15">
        <v>0</v>
      </c>
      <c r="V3858" s="15">
        <v>0</v>
      </c>
      <c r="W3858" s="14">
        <v>36.724249812000039</v>
      </c>
      <c r="X3858" s="14">
        <v>41.326726540000038</v>
      </c>
      <c r="Y3858" s="14" t="s">
        <v>14059</v>
      </c>
      <c r="Z3858" s="70" t="s">
        <v>5574</v>
      </c>
    </row>
    <row r="3859" spans="1:26" x14ac:dyDescent="0.25">
      <c r="A3859" s="14">
        <v>3584</v>
      </c>
      <c r="B3859" s="14" t="s">
        <v>2155</v>
      </c>
      <c r="C3859" s="14" t="s">
        <v>5028</v>
      </c>
      <c r="D3859" s="14" t="s">
        <v>2560</v>
      </c>
      <c r="E3859" s="14" t="s">
        <v>5030</v>
      </c>
      <c r="F3859" s="14" t="s">
        <v>2707</v>
      </c>
      <c r="G3859" s="14" t="s">
        <v>2678</v>
      </c>
      <c r="H3859" s="14" t="s">
        <v>2679</v>
      </c>
      <c r="I3859" s="14" t="s">
        <v>5571</v>
      </c>
      <c r="J3859" s="15">
        <v>310</v>
      </c>
      <c r="K3859" s="15">
        <v>0</v>
      </c>
      <c r="L3859" s="14" t="s">
        <v>4945</v>
      </c>
      <c r="M3859" s="14">
        <v>2</v>
      </c>
      <c r="N3859" s="15">
        <v>214.711040113596</v>
      </c>
      <c r="O3859" s="14">
        <v>214.711040113596</v>
      </c>
      <c r="P3859" s="15">
        <v>111.64974085906992</v>
      </c>
      <c r="Q3859" s="15">
        <v>103.06129925452608</v>
      </c>
      <c r="R3859" s="15">
        <v>92.325747248846284</v>
      </c>
      <c r="S3859" s="15">
        <v>49.383539226127084</v>
      </c>
      <c r="T3859" s="15">
        <v>42.9422080227192</v>
      </c>
      <c r="U3859" s="15">
        <v>79.443084842030515</v>
      </c>
      <c r="V3859" s="15">
        <v>12.88266240681576</v>
      </c>
      <c r="W3859" s="14">
        <v>36.907051739000053</v>
      </c>
      <c r="X3859" s="14">
        <v>41.325258637000047</v>
      </c>
      <c r="Y3859" s="14" t="s">
        <v>14060</v>
      </c>
      <c r="Z3859" s="70" t="s">
        <v>5574</v>
      </c>
    </row>
    <row r="3860" spans="1:26" x14ac:dyDescent="0.25">
      <c r="A3860" s="14">
        <v>3585</v>
      </c>
      <c r="B3860" s="14" t="s">
        <v>2155</v>
      </c>
      <c r="C3860" s="14" t="s">
        <v>5028</v>
      </c>
      <c r="D3860" s="14" t="s">
        <v>2560</v>
      </c>
      <c r="E3860" s="14" t="s">
        <v>5030</v>
      </c>
      <c r="F3860" s="14" t="s">
        <v>2707</v>
      </c>
      <c r="G3860" s="14" t="s">
        <v>2680</v>
      </c>
      <c r="H3860" s="14" t="s">
        <v>2681</v>
      </c>
      <c r="I3860" s="14" t="s">
        <v>5571</v>
      </c>
      <c r="J3860" s="15">
        <v>0</v>
      </c>
      <c r="K3860" s="15">
        <v>0</v>
      </c>
      <c r="L3860" s="14" t="s">
        <v>4945</v>
      </c>
      <c r="M3860" s="14">
        <v>0</v>
      </c>
      <c r="N3860" s="15">
        <v>0</v>
      </c>
      <c r="O3860" s="14">
        <v>0</v>
      </c>
      <c r="P3860" s="15">
        <v>0</v>
      </c>
      <c r="Q3860" s="15">
        <v>0</v>
      </c>
      <c r="R3860" s="15">
        <v>0</v>
      </c>
      <c r="S3860" s="15">
        <v>0</v>
      </c>
      <c r="T3860" s="15">
        <v>0</v>
      </c>
      <c r="U3860" s="15">
        <v>0</v>
      </c>
      <c r="V3860" s="15">
        <v>0</v>
      </c>
      <c r="W3860" s="14">
        <v>36.88532748800003</v>
      </c>
      <c r="X3860" s="14">
        <v>41.331285991000072</v>
      </c>
      <c r="Y3860" s="14" t="s">
        <v>14061</v>
      </c>
      <c r="Z3860" s="70" t="s">
        <v>5574</v>
      </c>
    </row>
    <row r="3861" spans="1:26" x14ac:dyDescent="0.25">
      <c r="A3861" s="14">
        <v>3586</v>
      </c>
      <c r="B3861" s="14" t="s">
        <v>2155</v>
      </c>
      <c r="C3861" s="14" t="s">
        <v>5028</v>
      </c>
      <c r="D3861" s="14" t="s">
        <v>2560</v>
      </c>
      <c r="E3861" s="14" t="s">
        <v>5030</v>
      </c>
      <c r="F3861" s="14" t="s">
        <v>2707</v>
      </c>
      <c r="G3861" s="14" t="s">
        <v>2682</v>
      </c>
      <c r="H3861" s="14" t="s">
        <v>2683</v>
      </c>
      <c r="I3861" s="14" t="s">
        <v>5571</v>
      </c>
      <c r="J3861" s="15">
        <v>110</v>
      </c>
      <c r="K3861" s="15">
        <v>0</v>
      </c>
      <c r="L3861" s="14" t="s">
        <v>4945</v>
      </c>
      <c r="M3861" s="14">
        <v>2</v>
      </c>
      <c r="N3861" s="15">
        <v>76.187788427405039</v>
      </c>
      <c r="O3861" s="14">
        <v>76.187788427405039</v>
      </c>
      <c r="P3861" s="15">
        <v>39.617649982250619</v>
      </c>
      <c r="Q3861" s="15">
        <v>36.57013844515442</v>
      </c>
      <c r="R3861" s="15">
        <v>32.760749023784172</v>
      </c>
      <c r="S3861" s="15">
        <v>17.52319133830316</v>
      </c>
      <c r="T3861" s="15">
        <v>15.237557685481008</v>
      </c>
      <c r="U3861" s="15">
        <v>28.189481718139863</v>
      </c>
      <c r="V3861" s="15">
        <v>4.5712673056443025</v>
      </c>
      <c r="W3861" s="14">
        <v>36.64482180300007</v>
      </c>
      <c r="X3861" s="14">
        <v>41.601637327000049</v>
      </c>
      <c r="Y3861" s="14" t="s">
        <v>14062</v>
      </c>
      <c r="Z3861" s="70" t="s">
        <v>5574</v>
      </c>
    </row>
    <row r="3862" spans="1:26" x14ac:dyDescent="0.25">
      <c r="A3862" s="14">
        <v>3587</v>
      </c>
      <c r="B3862" s="14" t="s">
        <v>2155</v>
      </c>
      <c r="C3862" s="14" t="s">
        <v>5028</v>
      </c>
      <c r="D3862" s="14" t="s">
        <v>2560</v>
      </c>
      <c r="E3862" s="14" t="s">
        <v>5030</v>
      </c>
      <c r="F3862" s="14" t="s">
        <v>2707</v>
      </c>
      <c r="G3862" s="14" t="s">
        <v>2684</v>
      </c>
      <c r="H3862" s="14" t="s">
        <v>2685</v>
      </c>
      <c r="I3862" s="14" t="s">
        <v>5571</v>
      </c>
      <c r="J3862" s="15">
        <v>230</v>
      </c>
      <c r="K3862" s="15">
        <v>0</v>
      </c>
      <c r="L3862" s="14" t="s">
        <v>4945</v>
      </c>
      <c r="M3862" s="14">
        <v>2</v>
      </c>
      <c r="N3862" s="15">
        <v>159.30173943911961</v>
      </c>
      <c r="O3862" s="14">
        <v>159.30173943911961</v>
      </c>
      <c r="P3862" s="15">
        <v>82.836904508342201</v>
      </c>
      <c r="Q3862" s="15">
        <v>76.464834930777414</v>
      </c>
      <c r="R3862" s="15">
        <v>68.49974795882143</v>
      </c>
      <c r="S3862" s="15">
        <v>36.63940007099751</v>
      </c>
      <c r="T3862" s="15">
        <v>31.860347887823924</v>
      </c>
      <c r="U3862" s="15">
        <v>58.941643592474257</v>
      </c>
      <c r="V3862" s="15">
        <v>9.5581043663471768</v>
      </c>
      <c r="W3862" s="14">
        <v>36.794410424000034</v>
      </c>
      <c r="X3862" s="14">
        <v>41.404205322000053</v>
      </c>
      <c r="Y3862" s="14" t="s">
        <v>14063</v>
      </c>
      <c r="Z3862" s="70" t="s">
        <v>5574</v>
      </c>
    </row>
    <row r="3863" spans="1:26" x14ac:dyDescent="0.25">
      <c r="A3863" s="14">
        <v>3588</v>
      </c>
      <c r="B3863" s="14" t="s">
        <v>2155</v>
      </c>
      <c r="C3863" s="14" t="s">
        <v>5028</v>
      </c>
      <c r="D3863" s="14" t="s">
        <v>2560</v>
      </c>
      <c r="E3863" s="14" t="s">
        <v>5030</v>
      </c>
      <c r="F3863" s="14" t="s">
        <v>2707</v>
      </c>
      <c r="G3863" s="14" t="s">
        <v>2686</v>
      </c>
      <c r="H3863" s="14" t="s">
        <v>2687</v>
      </c>
      <c r="I3863" s="14" t="s">
        <v>5571</v>
      </c>
      <c r="J3863" s="15">
        <v>130</v>
      </c>
      <c r="K3863" s="15">
        <v>0</v>
      </c>
      <c r="L3863" s="14" t="s">
        <v>4945</v>
      </c>
      <c r="M3863" s="14">
        <v>2</v>
      </c>
      <c r="N3863" s="15">
        <v>90.040113596024128</v>
      </c>
      <c r="O3863" s="14">
        <v>90.040113596024128</v>
      </c>
      <c r="P3863" s="15">
        <v>46.820859069932546</v>
      </c>
      <c r="Q3863" s="15">
        <v>43.219254526091582</v>
      </c>
      <c r="R3863" s="15">
        <v>38.717248846290374</v>
      </c>
      <c r="S3863" s="15">
        <v>20.70922612708555</v>
      </c>
      <c r="T3863" s="15">
        <v>18.008022719204828</v>
      </c>
      <c r="U3863" s="15">
        <v>33.314842030528929</v>
      </c>
      <c r="V3863" s="15">
        <v>5.4024068157614478</v>
      </c>
      <c r="W3863" s="14">
        <v>36.815289007000047</v>
      </c>
      <c r="X3863" s="14">
        <v>41.363776709000035</v>
      </c>
      <c r="Y3863" s="14" t="s">
        <v>14064</v>
      </c>
      <c r="Z3863" s="70" t="s">
        <v>5574</v>
      </c>
    </row>
    <row r="3864" spans="1:26" x14ac:dyDescent="0.25">
      <c r="A3864" s="14">
        <v>3589</v>
      </c>
      <c r="B3864" s="14" t="s">
        <v>2155</v>
      </c>
      <c r="C3864" s="14" t="s">
        <v>5028</v>
      </c>
      <c r="D3864" s="14" t="s">
        <v>2560</v>
      </c>
      <c r="E3864" s="14" t="s">
        <v>5030</v>
      </c>
      <c r="F3864" s="14" t="s">
        <v>2707</v>
      </c>
      <c r="G3864" s="14" t="s">
        <v>2688</v>
      </c>
      <c r="H3864" s="14" t="s">
        <v>2689</v>
      </c>
      <c r="I3864" s="14" t="s">
        <v>5571</v>
      </c>
      <c r="J3864" s="15">
        <v>40</v>
      </c>
      <c r="K3864" s="15">
        <v>0</v>
      </c>
      <c r="L3864" s="14" t="s">
        <v>4945</v>
      </c>
      <c r="M3864" s="14">
        <v>2</v>
      </c>
      <c r="N3864" s="15">
        <v>27.704650337238196</v>
      </c>
      <c r="O3864" s="14">
        <v>27.704650337238196</v>
      </c>
      <c r="P3864" s="15">
        <v>14.406418175363862</v>
      </c>
      <c r="Q3864" s="15">
        <v>13.298232161874333</v>
      </c>
      <c r="R3864" s="15">
        <v>11.912999645012425</v>
      </c>
      <c r="S3864" s="15">
        <v>6.2335463258785939</v>
      </c>
      <c r="T3864" s="15">
        <v>5.5409300674476398</v>
      </c>
      <c r="U3864" s="15">
        <v>10.112197373091941</v>
      </c>
      <c r="V3864" s="15">
        <v>1.8008022719204828</v>
      </c>
      <c r="W3864" s="14">
        <v>36.802448579000043</v>
      </c>
      <c r="X3864" s="14">
        <v>41.293223910000052</v>
      </c>
      <c r="Y3864" s="14" t="s">
        <v>14065</v>
      </c>
      <c r="Z3864" s="70" t="s">
        <v>5574</v>
      </c>
    </row>
    <row r="3865" spans="1:26" x14ac:dyDescent="0.25">
      <c r="A3865" s="14">
        <v>3590</v>
      </c>
      <c r="B3865" s="14" t="s">
        <v>2155</v>
      </c>
      <c r="C3865" s="14" t="s">
        <v>5028</v>
      </c>
      <c r="D3865" s="14" t="s">
        <v>2560</v>
      </c>
      <c r="E3865" s="14" t="s">
        <v>5030</v>
      </c>
      <c r="F3865" s="14" t="s">
        <v>2707</v>
      </c>
      <c r="G3865" s="14" t="s">
        <v>2690</v>
      </c>
      <c r="H3865" s="14" t="s">
        <v>2691</v>
      </c>
      <c r="I3865" s="14" t="s">
        <v>5571</v>
      </c>
      <c r="J3865" s="15">
        <v>220</v>
      </c>
      <c r="K3865" s="15">
        <v>0</v>
      </c>
      <c r="L3865" s="14" t="s">
        <v>4945</v>
      </c>
      <c r="M3865" s="14">
        <v>2</v>
      </c>
      <c r="N3865" s="15">
        <v>152.37557685481008</v>
      </c>
      <c r="O3865" s="14">
        <v>152.37557685481008</v>
      </c>
      <c r="P3865" s="15">
        <v>79.235299964501237</v>
      </c>
      <c r="Q3865" s="15">
        <v>73.14027689030884</v>
      </c>
      <c r="R3865" s="15">
        <v>65.521498047568343</v>
      </c>
      <c r="S3865" s="15">
        <v>35.046382676606321</v>
      </c>
      <c r="T3865" s="15">
        <v>30.475115370962016</v>
      </c>
      <c r="U3865" s="15">
        <v>56.378963436279726</v>
      </c>
      <c r="V3865" s="15">
        <v>9.142534611288605</v>
      </c>
      <c r="W3865" s="14">
        <v>36.64484901600008</v>
      </c>
      <c r="X3865" s="14">
        <v>41.332134365000059</v>
      </c>
      <c r="Y3865" s="14" t="s">
        <v>14066</v>
      </c>
      <c r="Z3865" s="70" t="s">
        <v>5574</v>
      </c>
    </row>
    <row r="3866" spans="1:26" x14ac:dyDescent="0.25">
      <c r="A3866" s="14">
        <v>3591</v>
      </c>
      <c r="B3866" s="14" t="s">
        <v>2155</v>
      </c>
      <c r="C3866" s="14" t="s">
        <v>5028</v>
      </c>
      <c r="D3866" s="14" t="s">
        <v>2560</v>
      </c>
      <c r="E3866" s="14" t="s">
        <v>5030</v>
      </c>
      <c r="F3866" s="14" t="s">
        <v>2707</v>
      </c>
      <c r="G3866" s="14" t="s">
        <v>2692</v>
      </c>
      <c r="H3866" s="14" t="s">
        <v>2693</v>
      </c>
      <c r="I3866" s="14" t="s">
        <v>5571</v>
      </c>
      <c r="J3866" s="15">
        <v>1000</v>
      </c>
      <c r="K3866" s="15">
        <v>0</v>
      </c>
      <c r="L3866" s="14" t="s">
        <v>4945</v>
      </c>
      <c r="M3866" s="14">
        <v>2</v>
      </c>
      <c r="N3866" s="15">
        <v>692.61625843095487</v>
      </c>
      <c r="O3866" s="14">
        <v>692.61625843095487</v>
      </c>
      <c r="P3866" s="15">
        <v>360.16045438409657</v>
      </c>
      <c r="Q3866" s="15">
        <v>332.4558040468583</v>
      </c>
      <c r="R3866" s="15">
        <v>297.82499112531059</v>
      </c>
      <c r="S3866" s="15">
        <v>159.30173943911961</v>
      </c>
      <c r="T3866" s="15">
        <v>138.52325168619097</v>
      </c>
      <c r="U3866" s="15">
        <v>256.26801561945331</v>
      </c>
      <c r="V3866" s="15">
        <v>41.556975505857288</v>
      </c>
      <c r="W3866" s="14">
        <v>36.908167399000035</v>
      </c>
      <c r="X3866" s="14">
        <v>41.41943189400007</v>
      </c>
      <c r="Y3866" s="14" t="s">
        <v>14067</v>
      </c>
      <c r="Z3866" s="70" t="s">
        <v>5574</v>
      </c>
    </row>
    <row r="3867" spans="1:26" x14ac:dyDescent="0.25">
      <c r="A3867" s="14">
        <v>3592</v>
      </c>
      <c r="B3867" s="14" t="s">
        <v>2155</v>
      </c>
      <c r="C3867" s="14" t="s">
        <v>5028</v>
      </c>
      <c r="D3867" s="14" t="s">
        <v>2560</v>
      </c>
      <c r="E3867" s="14" t="s">
        <v>5030</v>
      </c>
      <c r="F3867" s="14" t="s">
        <v>2707</v>
      </c>
      <c r="G3867" s="14" t="s">
        <v>2694</v>
      </c>
      <c r="H3867" s="14" t="s">
        <v>2695</v>
      </c>
      <c r="I3867" s="14" t="s">
        <v>5571</v>
      </c>
      <c r="J3867" s="15">
        <v>240</v>
      </c>
      <c r="K3867" s="15">
        <v>0</v>
      </c>
      <c r="L3867" s="14" t="s">
        <v>4945</v>
      </c>
      <c r="M3867" s="14">
        <v>2</v>
      </c>
      <c r="N3867" s="15">
        <v>166.22790202342918</v>
      </c>
      <c r="O3867" s="14">
        <v>166.22790202342918</v>
      </c>
      <c r="P3867" s="15">
        <v>86.438509052183178</v>
      </c>
      <c r="Q3867" s="15">
        <v>79.789392971246002</v>
      </c>
      <c r="R3867" s="15">
        <v>71.477997870074546</v>
      </c>
      <c r="S3867" s="15">
        <v>38.232417465388714</v>
      </c>
      <c r="T3867" s="15">
        <v>33.245580404685839</v>
      </c>
      <c r="U3867" s="15">
        <v>61.504323748668796</v>
      </c>
      <c r="V3867" s="15">
        <v>9.9736741214057503</v>
      </c>
      <c r="W3867" s="14">
        <v>36.875748875000056</v>
      </c>
      <c r="X3867" s="14">
        <v>41.286604641000054</v>
      </c>
      <c r="Y3867" s="14" t="s">
        <v>14068</v>
      </c>
      <c r="Z3867" s="70" t="s">
        <v>5574</v>
      </c>
    </row>
    <row r="3868" spans="1:26" x14ac:dyDescent="0.25">
      <c r="A3868" s="14">
        <v>3593</v>
      </c>
      <c r="B3868" s="14" t="s">
        <v>2155</v>
      </c>
      <c r="C3868" s="14" t="s">
        <v>5028</v>
      </c>
      <c r="D3868" s="14" t="s">
        <v>2560</v>
      </c>
      <c r="E3868" s="14" t="s">
        <v>5030</v>
      </c>
      <c r="F3868" s="14" t="s">
        <v>2707</v>
      </c>
      <c r="G3868" s="14" t="s">
        <v>2696</v>
      </c>
      <c r="H3868" s="14" t="s">
        <v>2697</v>
      </c>
      <c r="I3868" s="14" t="s">
        <v>5571</v>
      </c>
      <c r="J3868" s="15">
        <v>110</v>
      </c>
      <c r="K3868" s="15">
        <v>0</v>
      </c>
      <c r="L3868" s="14" t="s">
        <v>4945</v>
      </c>
      <c r="M3868" s="14">
        <v>2</v>
      </c>
      <c r="N3868" s="15">
        <v>76.187788427405039</v>
      </c>
      <c r="O3868" s="14">
        <v>76.187788427405039</v>
      </c>
      <c r="P3868" s="15">
        <v>39.617649982250619</v>
      </c>
      <c r="Q3868" s="15">
        <v>36.57013844515442</v>
      </c>
      <c r="R3868" s="15">
        <v>32.760749023784172</v>
      </c>
      <c r="S3868" s="15">
        <v>17.52319133830316</v>
      </c>
      <c r="T3868" s="15">
        <v>15.237557685481008</v>
      </c>
      <c r="U3868" s="15">
        <v>28.189481718139863</v>
      </c>
      <c r="V3868" s="15">
        <v>4.5712673056443025</v>
      </c>
      <c r="W3868" s="14">
        <v>36.888231903000076</v>
      </c>
      <c r="X3868" s="14">
        <v>41.317464715000028</v>
      </c>
      <c r="Y3868" s="14" t="s">
        <v>14069</v>
      </c>
      <c r="Z3868" s="70" t="s">
        <v>5574</v>
      </c>
    </row>
    <row r="3869" spans="1:26" x14ac:dyDescent="0.25">
      <c r="A3869" s="14">
        <v>3594</v>
      </c>
      <c r="B3869" s="14" t="s">
        <v>2155</v>
      </c>
      <c r="C3869" s="14" t="s">
        <v>5028</v>
      </c>
      <c r="D3869" s="14" t="s">
        <v>2560</v>
      </c>
      <c r="E3869" s="14" t="s">
        <v>5030</v>
      </c>
      <c r="F3869" s="14" t="s">
        <v>2707</v>
      </c>
      <c r="G3869" s="14" t="s">
        <v>2698</v>
      </c>
      <c r="H3869" s="14" t="s">
        <v>2699</v>
      </c>
      <c r="I3869" s="14" t="s">
        <v>5571</v>
      </c>
      <c r="J3869" s="15">
        <v>90</v>
      </c>
      <c r="K3869" s="15">
        <v>0</v>
      </c>
      <c r="L3869" s="14" t="s">
        <v>4945</v>
      </c>
      <c r="M3869" s="14">
        <v>2</v>
      </c>
      <c r="N3869" s="15">
        <v>62.335463258785936</v>
      </c>
      <c r="O3869" s="14">
        <v>62.335463258785936</v>
      </c>
      <c r="P3869" s="15">
        <v>32.414440894568685</v>
      </c>
      <c r="Q3869" s="15">
        <v>29.921022364217247</v>
      </c>
      <c r="R3869" s="15">
        <v>26.804249201277951</v>
      </c>
      <c r="S3869" s="15">
        <v>14.337156549520765</v>
      </c>
      <c r="T3869" s="15">
        <v>12.467092651757188</v>
      </c>
      <c r="U3869" s="15">
        <v>23.064121405750797</v>
      </c>
      <c r="V3869" s="15">
        <v>3.7401277955271559</v>
      </c>
      <c r="W3869" s="14">
        <v>36.82717892900007</v>
      </c>
      <c r="X3869" s="14">
        <v>41.296595086000025</v>
      </c>
      <c r="Y3869" s="14" t="s">
        <v>14070</v>
      </c>
      <c r="Z3869" s="70" t="s">
        <v>5574</v>
      </c>
    </row>
    <row r="3870" spans="1:26" x14ac:dyDescent="0.25">
      <c r="A3870" s="14">
        <v>3595</v>
      </c>
      <c r="B3870" s="14" t="s">
        <v>2155</v>
      </c>
      <c r="C3870" s="14" t="s">
        <v>5028</v>
      </c>
      <c r="D3870" s="14" t="s">
        <v>2560</v>
      </c>
      <c r="E3870" s="14" t="s">
        <v>5030</v>
      </c>
      <c r="F3870" s="14" t="s">
        <v>2707</v>
      </c>
      <c r="G3870" s="14" t="s">
        <v>2700</v>
      </c>
      <c r="H3870" s="14" t="s">
        <v>2701</v>
      </c>
      <c r="I3870" s="14" t="s">
        <v>5571</v>
      </c>
      <c r="J3870" s="15">
        <v>40</v>
      </c>
      <c r="K3870" s="15">
        <v>0</v>
      </c>
      <c r="L3870" s="14" t="s">
        <v>4945</v>
      </c>
      <c r="M3870" s="14">
        <v>2</v>
      </c>
      <c r="N3870" s="15">
        <v>27.704650337238196</v>
      </c>
      <c r="O3870" s="14">
        <v>27.704650337238196</v>
      </c>
      <c r="P3870" s="15">
        <v>14.406418175363862</v>
      </c>
      <c r="Q3870" s="15">
        <v>13.298232161874333</v>
      </c>
      <c r="R3870" s="15">
        <v>11.912999645012425</v>
      </c>
      <c r="S3870" s="15">
        <v>6.2335463258785939</v>
      </c>
      <c r="T3870" s="15">
        <v>5.5409300674476398</v>
      </c>
      <c r="U3870" s="15">
        <v>10.112197373091941</v>
      </c>
      <c r="V3870" s="15">
        <v>1.8008022719204828</v>
      </c>
      <c r="W3870" s="14">
        <v>36.760521437000079</v>
      </c>
      <c r="X3870" s="14">
        <v>41.299953464000055</v>
      </c>
      <c r="Y3870" s="14" t="s">
        <v>14071</v>
      </c>
      <c r="Z3870" s="70" t="s">
        <v>5574</v>
      </c>
    </row>
    <row r="3871" spans="1:26" x14ac:dyDescent="0.25">
      <c r="A3871" s="14">
        <v>3596</v>
      </c>
      <c r="B3871" s="14" t="s">
        <v>2155</v>
      </c>
      <c r="C3871" s="14" t="s">
        <v>5028</v>
      </c>
      <c r="D3871" s="14" t="s">
        <v>2560</v>
      </c>
      <c r="E3871" s="14" t="s">
        <v>5030</v>
      </c>
      <c r="F3871" s="14" t="s">
        <v>2707</v>
      </c>
      <c r="G3871" s="14" t="s">
        <v>2702</v>
      </c>
      <c r="H3871" s="14" t="s">
        <v>2703</v>
      </c>
      <c r="I3871" s="14" t="s">
        <v>5571</v>
      </c>
      <c r="J3871" s="15">
        <v>70</v>
      </c>
      <c r="K3871" s="15">
        <v>0</v>
      </c>
      <c r="L3871" s="14" t="s">
        <v>4945</v>
      </c>
      <c r="M3871" s="14">
        <v>2</v>
      </c>
      <c r="N3871" s="15">
        <v>48.48313809016684</v>
      </c>
      <c r="O3871" s="14">
        <v>48.48313809016684</v>
      </c>
      <c r="P3871" s="15">
        <v>25.211231806886758</v>
      </c>
      <c r="Q3871" s="15">
        <v>23.271906283280082</v>
      </c>
      <c r="R3871" s="15">
        <v>20.847749378771745</v>
      </c>
      <c r="S3871" s="15">
        <v>11.151121760738373</v>
      </c>
      <c r="T3871" s="15">
        <v>9.6966276180333679</v>
      </c>
      <c r="U3871" s="15">
        <v>17.93876109336173</v>
      </c>
      <c r="V3871" s="15">
        <v>2.9089882854100102</v>
      </c>
      <c r="W3871" s="14">
        <v>36.582458938000059</v>
      </c>
      <c r="X3871" s="14">
        <v>41.292150732000039</v>
      </c>
      <c r="Y3871" s="14" t="s">
        <v>14072</v>
      </c>
      <c r="Z3871" s="70" t="s">
        <v>5574</v>
      </c>
    </row>
    <row r="3872" spans="1:26" x14ac:dyDescent="0.25">
      <c r="A3872" s="14">
        <v>3597</v>
      </c>
      <c r="B3872" s="14" t="s">
        <v>2155</v>
      </c>
      <c r="C3872" s="14" t="s">
        <v>5028</v>
      </c>
      <c r="D3872" s="14" t="s">
        <v>2560</v>
      </c>
      <c r="E3872" s="14" t="s">
        <v>5030</v>
      </c>
      <c r="F3872" s="14" t="s">
        <v>2707</v>
      </c>
      <c r="G3872" s="14" t="s">
        <v>2704</v>
      </c>
      <c r="H3872" s="14" t="s">
        <v>2705</v>
      </c>
      <c r="I3872" s="14" t="s">
        <v>5571</v>
      </c>
      <c r="J3872" s="15">
        <v>90</v>
      </c>
      <c r="K3872" s="15">
        <v>0</v>
      </c>
      <c r="L3872" s="14" t="s">
        <v>4945</v>
      </c>
      <c r="M3872" s="14">
        <v>2</v>
      </c>
      <c r="N3872" s="15">
        <v>62.335463258785936</v>
      </c>
      <c r="O3872" s="14">
        <v>62.335463258785936</v>
      </c>
      <c r="P3872" s="15">
        <v>32.414440894568685</v>
      </c>
      <c r="Q3872" s="15">
        <v>29.921022364217247</v>
      </c>
      <c r="R3872" s="15">
        <v>26.804249201277951</v>
      </c>
      <c r="S3872" s="15">
        <v>14.337156549520765</v>
      </c>
      <c r="T3872" s="15">
        <v>12.467092651757188</v>
      </c>
      <c r="U3872" s="15">
        <v>23.064121405750797</v>
      </c>
      <c r="V3872" s="15">
        <v>3.7401277955271559</v>
      </c>
      <c r="W3872" s="14">
        <v>36.803928123000048</v>
      </c>
      <c r="X3872" s="14">
        <v>41.326329970000074</v>
      </c>
      <c r="Y3872" s="14" t="s">
        <v>14073</v>
      </c>
      <c r="Z3872" s="70" t="s">
        <v>5574</v>
      </c>
    </row>
    <row r="3873" spans="1:26" x14ac:dyDescent="0.25">
      <c r="A3873" s="14">
        <v>3599</v>
      </c>
      <c r="B3873" s="14" t="s">
        <v>2155</v>
      </c>
      <c r="C3873" s="14" t="s">
        <v>5028</v>
      </c>
      <c r="D3873" s="14" t="s">
        <v>2560</v>
      </c>
      <c r="E3873" s="14" t="s">
        <v>5030</v>
      </c>
      <c r="F3873" s="14" t="s">
        <v>2707</v>
      </c>
      <c r="G3873" s="14" t="s">
        <v>2708</v>
      </c>
      <c r="H3873" s="14" t="s">
        <v>2709</v>
      </c>
      <c r="I3873" s="14" t="s">
        <v>5571</v>
      </c>
      <c r="J3873" s="15">
        <v>10</v>
      </c>
      <c r="K3873" s="15">
        <v>0</v>
      </c>
      <c r="L3873" s="14" t="s">
        <v>4945</v>
      </c>
      <c r="M3873" s="14">
        <v>2</v>
      </c>
      <c r="N3873" s="15">
        <v>6.9261625843095489</v>
      </c>
      <c r="O3873" s="14">
        <v>6.9261625843095489</v>
      </c>
      <c r="P3873" s="15">
        <v>3.6016045438409656</v>
      </c>
      <c r="Q3873" s="15">
        <v>3.3245580404685833</v>
      </c>
      <c r="R3873" s="15">
        <v>2.9782499112531062</v>
      </c>
      <c r="S3873" s="15">
        <v>1.5583865814696485</v>
      </c>
      <c r="T3873" s="15">
        <v>1.38523251686191</v>
      </c>
      <c r="U3873" s="15">
        <v>2.5280493432729854</v>
      </c>
      <c r="V3873" s="15">
        <v>0.4502005679801207</v>
      </c>
      <c r="W3873" s="14">
        <v>36.82419085600003</v>
      </c>
      <c r="X3873" s="14">
        <v>41.342941782000025</v>
      </c>
      <c r="Y3873" s="14" t="s">
        <v>14074</v>
      </c>
      <c r="Z3873" s="70" t="s">
        <v>5574</v>
      </c>
    </row>
    <row r="3874" spans="1:26" x14ac:dyDescent="0.25">
      <c r="A3874" s="14">
        <v>3600</v>
      </c>
      <c r="B3874" s="14" t="s">
        <v>2155</v>
      </c>
      <c r="C3874" s="14" t="s">
        <v>5028</v>
      </c>
      <c r="D3874" s="14" t="s">
        <v>2560</v>
      </c>
      <c r="E3874" s="14" t="s">
        <v>5030</v>
      </c>
      <c r="F3874" s="14" t="s">
        <v>2707</v>
      </c>
      <c r="G3874" s="14" t="s">
        <v>2710</v>
      </c>
      <c r="H3874" s="14" t="s">
        <v>2711</v>
      </c>
      <c r="I3874" s="14" t="s">
        <v>5571</v>
      </c>
      <c r="J3874" s="15">
        <v>30</v>
      </c>
      <c r="K3874" s="15">
        <v>0</v>
      </c>
      <c r="L3874" s="14" t="s">
        <v>4945</v>
      </c>
      <c r="M3874" s="14">
        <v>2</v>
      </c>
      <c r="N3874" s="15">
        <v>20.778487752928648</v>
      </c>
      <c r="O3874" s="14">
        <v>20.778487752928648</v>
      </c>
      <c r="P3874" s="15">
        <v>10.804813631522897</v>
      </c>
      <c r="Q3874" s="15">
        <v>9.9736741214057503</v>
      </c>
      <c r="R3874" s="15">
        <v>8.9347497337593182</v>
      </c>
      <c r="S3874" s="15">
        <v>4.6751597444089459</v>
      </c>
      <c r="T3874" s="15">
        <v>4.1556975505857299</v>
      </c>
      <c r="U3874" s="15">
        <v>7.5841480298189561</v>
      </c>
      <c r="V3874" s="15">
        <v>1.3506017039403622</v>
      </c>
      <c r="W3874" s="14">
        <v>36.772849187000077</v>
      </c>
      <c r="X3874" s="14">
        <v>41.359494064000046</v>
      </c>
      <c r="Y3874" s="14" t="s">
        <v>14075</v>
      </c>
      <c r="Z3874" s="70" t="s">
        <v>5574</v>
      </c>
    </row>
    <row r="3875" spans="1:26" x14ac:dyDescent="0.25">
      <c r="A3875" s="14">
        <v>3601</v>
      </c>
      <c r="B3875" s="14" t="s">
        <v>2155</v>
      </c>
      <c r="C3875" s="14" t="s">
        <v>5028</v>
      </c>
      <c r="D3875" s="14" t="s">
        <v>2560</v>
      </c>
      <c r="E3875" s="14" t="s">
        <v>5030</v>
      </c>
      <c r="F3875" s="14" t="s">
        <v>2707</v>
      </c>
      <c r="G3875" s="14" t="s">
        <v>2712</v>
      </c>
      <c r="H3875" s="14" t="s">
        <v>2713</v>
      </c>
      <c r="I3875" s="14" t="s">
        <v>5571</v>
      </c>
      <c r="J3875" s="15">
        <v>50</v>
      </c>
      <c r="K3875" s="15">
        <v>0</v>
      </c>
      <c r="L3875" s="14" t="s">
        <v>4945</v>
      </c>
      <c r="M3875" s="14">
        <v>2</v>
      </c>
      <c r="N3875" s="15">
        <v>34.630812921547744</v>
      </c>
      <c r="O3875" s="14">
        <v>34.630812921547744</v>
      </c>
      <c r="P3875" s="15">
        <v>18.008022719204828</v>
      </c>
      <c r="Q3875" s="15">
        <v>16.622790202342916</v>
      </c>
      <c r="R3875" s="15">
        <v>14.891249556265532</v>
      </c>
      <c r="S3875" s="15">
        <v>7.9650869719559818</v>
      </c>
      <c r="T3875" s="15">
        <v>6.9261625843095489</v>
      </c>
      <c r="U3875" s="15">
        <v>12.813400780972666</v>
      </c>
      <c r="V3875" s="15">
        <v>2.0778487752928645</v>
      </c>
      <c r="W3875" s="14">
        <v>36.765872154000078</v>
      </c>
      <c r="X3875" s="14">
        <v>41.268695509000054</v>
      </c>
      <c r="Y3875" s="14" t="s">
        <v>14076</v>
      </c>
      <c r="Z3875" s="70" t="s">
        <v>5574</v>
      </c>
    </row>
    <row r="3876" spans="1:26" x14ac:dyDescent="0.25">
      <c r="A3876" s="14">
        <v>3603</v>
      </c>
      <c r="B3876" s="14" t="s">
        <v>2155</v>
      </c>
      <c r="C3876" s="14" t="s">
        <v>5028</v>
      </c>
      <c r="D3876" s="14" t="s">
        <v>2560</v>
      </c>
      <c r="E3876" s="14" t="s">
        <v>5030</v>
      </c>
      <c r="F3876" s="14" t="s">
        <v>2707</v>
      </c>
      <c r="G3876" s="14" t="s">
        <v>2716</v>
      </c>
      <c r="H3876" s="14" t="s">
        <v>2717</v>
      </c>
      <c r="I3876" s="14" t="s">
        <v>5571</v>
      </c>
      <c r="J3876" s="15">
        <v>90</v>
      </c>
      <c r="K3876" s="15">
        <v>0</v>
      </c>
      <c r="L3876" s="14" t="s">
        <v>4945</v>
      </c>
      <c r="M3876" s="14">
        <v>2</v>
      </c>
      <c r="N3876" s="15">
        <v>62.335463258785936</v>
      </c>
      <c r="O3876" s="14">
        <v>62.335463258785936</v>
      </c>
      <c r="P3876" s="15">
        <v>32.414440894568685</v>
      </c>
      <c r="Q3876" s="15">
        <v>29.921022364217247</v>
      </c>
      <c r="R3876" s="15">
        <v>26.804249201277951</v>
      </c>
      <c r="S3876" s="15">
        <v>14.337156549520765</v>
      </c>
      <c r="T3876" s="15">
        <v>12.467092651757188</v>
      </c>
      <c r="U3876" s="15">
        <v>23.064121405750797</v>
      </c>
      <c r="V3876" s="15">
        <v>3.7401277955271559</v>
      </c>
      <c r="W3876" s="14">
        <v>36.717378895000024</v>
      </c>
      <c r="X3876" s="14">
        <v>41.233255461000056</v>
      </c>
      <c r="Y3876" s="14" t="s">
        <v>14077</v>
      </c>
      <c r="Z3876" s="70" t="s">
        <v>5574</v>
      </c>
    </row>
    <row r="3877" spans="1:26" x14ac:dyDescent="0.25">
      <c r="A3877" s="14">
        <v>3604</v>
      </c>
      <c r="B3877" s="14" t="s">
        <v>2155</v>
      </c>
      <c r="C3877" s="14" t="s">
        <v>5028</v>
      </c>
      <c r="D3877" s="14" t="s">
        <v>2560</v>
      </c>
      <c r="E3877" s="14" t="s">
        <v>5030</v>
      </c>
      <c r="F3877" s="14" t="s">
        <v>2707</v>
      </c>
      <c r="G3877" s="14" t="s">
        <v>2718</v>
      </c>
      <c r="H3877" s="14" t="s">
        <v>2719</v>
      </c>
      <c r="I3877" s="14" t="s">
        <v>5571</v>
      </c>
      <c r="J3877" s="15">
        <v>280</v>
      </c>
      <c r="K3877" s="15">
        <v>0</v>
      </c>
      <c r="L3877" s="14" t="s">
        <v>4945</v>
      </c>
      <c r="M3877" s="14">
        <v>2</v>
      </c>
      <c r="N3877" s="15">
        <v>193.93255236066736</v>
      </c>
      <c r="O3877" s="14">
        <v>193.93255236066736</v>
      </c>
      <c r="P3877" s="15">
        <v>100.84492722754703</v>
      </c>
      <c r="Q3877" s="15">
        <v>93.087625133120326</v>
      </c>
      <c r="R3877" s="15">
        <v>83.39099751508698</v>
      </c>
      <c r="S3877" s="15">
        <v>44.604487042953494</v>
      </c>
      <c r="T3877" s="15">
        <v>38.786510472133472</v>
      </c>
      <c r="U3877" s="15">
        <v>71.755044373446921</v>
      </c>
      <c r="V3877" s="15">
        <v>11.635953141640041</v>
      </c>
      <c r="W3877" s="14">
        <v>36.641035963000036</v>
      </c>
      <c r="X3877" s="14">
        <v>41.57956512800007</v>
      </c>
      <c r="Y3877" s="14" t="s">
        <v>14078</v>
      </c>
      <c r="Z3877" s="70" t="s">
        <v>5574</v>
      </c>
    </row>
    <row r="3878" spans="1:26" x14ac:dyDescent="0.25">
      <c r="A3878" s="14">
        <v>3605</v>
      </c>
      <c r="B3878" s="14" t="s">
        <v>2155</v>
      </c>
      <c r="C3878" s="14" t="s">
        <v>5028</v>
      </c>
      <c r="D3878" s="14" t="s">
        <v>2560</v>
      </c>
      <c r="E3878" s="14" t="s">
        <v>5030</v>
      </c>
      <c r="F3878" s="14" t="s">
        <v>2707</v>
      </c>
      <c r="G3878" s="14" t="s">
        <v>2720</v>
      </c>
      <c r="H3878" s="14" t="s">
        <v>2721</v>
      </c>
      <c r="I3878" s="14" t="s">
        <v>5571</v>
      </c>
      <c r="J3878" s="15">
        <v>860</v>
      </c>
      <c r="K3878" s="15">
        <v>0</v>
      </c>
      <c r="L3878" s="14" t="s">
        <v>4945</v>
      </c>
      <c r="M3878" s="14">
        <v>2</v>
      </c>
      <c r="N3878" s="15">
        <v>595.64998225062118</v>
      </c>
      <c r="O3878" s="14">
        <v>595.64998225062118</v>
      </c>
      <c r="P3878" s="15">
        <v>309.73799077032305</v>
      </c>
      <c r="Q3878" s="15">
        <v>285.91199148029813</v>
      </c>
      <c r="R3878" s="15">
        <v>256.12949236776711</v>
      </c>
      <c r="S3878" s="15">
        <v>136.99949591764289</v>
      </c>
      <c r="T3878" s="15">
        <v>119.12999645012424</v>
      </c>
      <c r="U3878" s="15">
        <v>220.39049343272984</v>
      </c>
      <c r="V3878" s="15">
        <v>35.738998935037266</v>
      </c>
      <c r="W3878" s="14">
        <v>36.561196986000027</v>
      </c>
      <c r="X3878" s="14">
        <v>41.356417591000024</v>
      </c>
      <c r="Y3878" s="14" t="s">
        <v>14079</v>
      </c>
      <c r="Z3878" s="70" t="s">
        <v>5574</v>
      </c>
    </row>
    <row r="3879" spans="1:26" x14ac:dyDescent="0.25">
      <c r="A3879" s="14">
        <v>3606</v>
      </c>
      <c r="B3879" s="14" t="s">
        <v>2155</v>
      </c>
      <c r="C3879" s="14" t="s">
        <v>5028</v>
      </c>
      <c r="D3879" s="14" t="s">
        <v>2560</v>
      </c>
      <c r="E3879" s="14" t="s">
        <v>5030</v>
      </c>
      <c r="F3879" s="14" t="s">
        <v>2707</v>
      </c>
      <c r="G3879" s="14" t="s">
        <v>2722</v>
      </c>
      <c r="H3879" s="14" t="s">
        <v>2723</v>
      </c>
      <c r="I3879" s="14" t="s">
        <v>5571</v>
      </c>
      <c r="J3879" s="15">
        <v>160</v>
      </c>
      <c r="K3879" s="15">
        <v>0</v>
      </c>
      <c r="L3879" s="14" t="s">
        <v>4945</v>
      </c>
      <c r="M3879" s="14">
        <v>2</v>
      </c>
      <c r="N3879" s="15">
        <v>110.81860134895278</v>
      </c>
      <c r="O3879" s="14">
        <v>110.81860134895278</v>
      </c>
      <c r="P3879" s="15">
        <v>57.62567270145545</v>
      </c>
      <c r="Q3879" s="15">
        <v>53.192928647497332</v>
      </c>
      <c r="R3879" s="15">
        <v>47.6519985800497</v>
      </c>
      <c r="S3879" s="15">
        <v>25.48827831025914</v>
      </c>
      <c r="T3879" s="15">
        <v>22.163720269790559</v>
      </c>
      <c r="U3879" s="15">
        <v>41.00288249911253</v>
      </c>
      <c r="V3879" s="15">
        <v>6.6491160809371666</v>
      </c>
      <c r="W3879" s="14">
        <v>36.617592887000058</v>
      </c>
      <c r="X3879" s="14">
        <v>41.373519897000051</v>
      </c>
      <c r="Y3879" s="14" t="s">
        <v>14080</v>
      </c>
      <c r="Z3879" s="70" t="s">
        <v>5574</v>
      </c>
    </row>
    <row r="3880" spans="1:26" x14ac:dyDescent="0.25">
      <c r="A3880" s="14">
        <v>3607</v>
      </c>
      <c r="B3880" s="14" t="s">
        <v>2155</v>
      </c>
      <c r="C3880" s="14" t="s">
        <v>5028</v>
      </c>
      <c r="D3880" s="14" t="s">
        <v>2560</v>
      </c>
      <c r="E3880" s="14" t="s">
        <v>5030</v>
      </c>
      <c r="F3880" s="14" t="s">
        <v>2707</v>
      </c>
      <c r="G3880" s="14" t="s">
        <v>2724</v>
      </c>
      <c r="H3880" s="14" t="s">
        <v>2725</v>
      </c>
      <c r="I3880" s="14" t="s">
        <v>5571</v>
      </c>
      <c r="J3880" s="15">
        <v>50</v>
      </c>
      <c r="K3880" s="15">
        <v>0</v>
      </c>
      <c r="L3880" s="14" t="s">
        <v>4945</v>
      </c>
      <c r="M3880" s="14">
        <v>2</v>
      </c>
      <c r="N3880" s="15">
        <v>34.630812921547744</v>
      </c>
      <c r="O3880" s="14">
        <v>34.630812921547744</v>
      </c>
      <c r="P3880" s="15">
        <v>18.008022719204828</v>
      </c>
      <c r="Q3880" s="15">
        <v>16.622790202342916</v>
      </c>
      <c r="R3880" s="15">
        <v>14.891249556265532</v>
      </c>
      <c r="S3880" s="15">
        <v>7.9650869719559818</v>
      </c>
      <c r="T3880" s="15">
        <v>6.9261625843095489</v>
      </c>
      <c r="U3880" s="15">
        <v>12.813400780972666</v>
      </c>
      <c r="V3880" s="15">
        <v>2.0778487752928645</v>
      </c>
      <c r="W3880" s="14">
        <v>36.602503279000075</v>
      </c>
      <c r="X3880" s="14">
        <v>41.308866873000056</v>
      </c>
      <c r="Y3880" s="14" t="s">
        <v>14081</v>
      </c>
      <c r="Z3880" s="70" t="s">
        <v>5574</v>
      </c>
    </row>
    <row r="3881" spans="1:26" x14ac:dyDescent="0.25">
      <c r="A3881" s="14">
        <v>3608</v>
      </c>
      <c r="B3881" s="14" t="s">
        <v>2155</v>
      </c>
      <c r="C3881" s="14" t="s">
        <v>5028</v>
      </c>
      <c r="D3881" s="14" t="s">
        <v>2560</v>
      </c>
      <c r="E3881" s="14" t="s">
        <v>5030</v>
      </c>
      <c r="F3881" s="14" t="s">
        <v>2707</v>
      </c>
      <c r="G3881" s="14" t="s">
        <v>2726</v>
      </c>
      <c r="H3881" s="14" t="s">
        <v>2727</v>
      </c>
      <c r="I3881" s="14" t="s">
        <v>5571</v>
      </c>
      <c r="J3881" s="15">
        <v>60</v>
      </c>
      <c r="K3881" s="15">
        <v>0</v>
      </c>
      <c r="L3881" s="14" t="s">
        <v>4945</v>
      </c>
      <c r="M3881" s="14">
        <v>2</v>
      </c>
      <c r="N3881" s="15">
        <v>41.556975505857295</v>
      </c>
      <c r="O3881" s="14">
        <v>41.556975505857295</v>
      </c>
      <c r="P3881" s="15">
        <v>21.609627263045795</v>
      </c>
      <c r="Q3881" s="15">
        <v>19.947348242811501</v>
      </c>
      <c r="R3881" s="15">
        <v>17.869499467518636</v>
      </c>
      <c r="S3881" s="15">
        <v>9.5581043663471785</v>
      </c>
      <c r="T3881" s="15">
        <v>8.3113951011714597</v>
      </c>
      <c r="U3881" s="15">
        <v>15.376080937167199</v>
      </c>
      <c r="V3881" s="15">
        <v>2.4934185303514376</v>
      </c>
      <c r="W3881" s="14">
        <v>36.729888027000072</v>
      </c>
      <c r="X3881" s="14">
        <v>41.259213504000058</v>
      </c>
      <c r="Y3881" s="14" t="s">
        <v>14082</v>
      </c>
      <c r="Z3881" s="70" t="s">
        <v>5574</v>
      </c>
    </row>
    <row r="3882" spans="1:26" x14ac:dyDescent="0.25">
      <c r="A3882" s="14">
        <v>3609</v>
      </c>
      <c r="B3882" s="14" t="s">
        <v>2155</v>
      </c>
      <c r="C3882" s="14" t="s">
        <v>5028</v>
      </c>
      <c r="D3882" s="14" t="s">
        <v>2560</v>
      </c>
      <c r="E3882" s="14" t="s">
        <v>5030</v>
      </c>
      <c r="F3882" s="14" t="s">
        <v>2707</v>
      </c>
      <c r="G3882" s="14" t="s">
        <v>2728</v>
      </c>
      <c r="H3882" s="14" t="s">
        <v>2729</v>
      </c>
      <c r="I3882" s="14" t="s">
        <v>5571</v>
      </c>
      <c r="J3882" s="15">
        <v>130</v>
      </c>
      <c r="K3882" s="15">
        <v>0</v>
      </c>
      <c r="L3882" s="14" t="s">
        <v>4945</v>
      </c>
      <c r="M3882" s="14">
        <v>2</v>
      </c>
      <c r="N3882" s="15">
        <v>90.040113596024128</v>
      </c>
      <c r="O3882" s="14">
        <v>90.040113596024128</v>
      </c>
      <c r="P3882" s="15">
        <v>46.820859069932546</v>
      </c>
      <c r="Q3882" s="15">
        <v>43.219254526091582</v>
      </c>
      <c r="R3882" s="15">
        <v>38.717248846290374</v>
      </c>
      <c r="S3882" s="15">
        <v>20.70922612708555</v>
      </c>
      <c r="T3882" s="15">
        <v>18.008022719204828</v>
      </c>
      <c r="U3882" s="15">
        <v>33.314842030528929</v>
      </c>
      <c r="V3882" s="15">
        <v>5.4024068157614478</v>
      </c>
      <c r="W3882" s="14">
        <v>36.584215233000066</v>
      </c>
      <c r="X3882" s="14">
        <v>41.649823772000047</v>
      </c>
      <c r="Y3882" s="14" t="s">
        <v>14083</v>
      </c>
      <c r="Z3882" s="70" t="s">
        <v>5574</v>
      </c>
    </row>
    <row r="3883" spans="1:26" x14ac:dyDescent="0.25">
      <c r="A3883" s="14">
        <v>3610</v>
      </c>
      <c r="B3883" s="14" t="s">
        <v>2155</v>
      </c>
      <c r="C3883" s="14" t="s">
        <v>5028</v>
      </c>
      <c r="D3883" s="14" t="s">
        <v>2560</v>
      </c>
      <c r="E3883" s="14" t="s">
        <v>5030</v>
      </c>
      <c r="F3883" s="14" t="s">
        <v>2707</v>
      </c>
      <c r="G3883" s="14" t="s">
        <v>2730</v>
      </c>
      <c r="H3883" s="14" t="s">
        <v>2731</v>
      </c>
      <c r="I3883" s="14" t="s">
        <v>5571</v>
      </c>
      <c r="J3883" s="15">
        <v>190</v>
      </c>
      <c r="K3883" s="15">
        <v>0</v>
      </c>
      <c r="L3883" s="14" t="s">
        <v>4945</v>
      </c>
      <c r="M3883" s="14">
        <v>2</v>
      </c>
      <c r="N3883" s="15">
        <v>131.59708910188144</v>
      </c>
      <c r="O3883" s="14">
        <v>131.59708910188144</v>
      </c>
      <c r="P3883" s="15">
        <v>68.430486332978347</v>
      </c>
      <c r="Q3883" s="15">
        <v>63.16660276890309</v>
      </c>
      <c r="R3883" s="15">
        <v>56.586748313809018</v>
      </c>
      <c r="S3883" s="15">
        <v>30.267330493432731</v>
      </c>
      <c r="T3883" s="15">
        <v>26.319417820376287</v>
      </c>
      <c r="U3883" s="15">
        <v>48.690922967696132</v>
      </c>
      <c r="V3883" s="15">
        <v>7.8958253461128862</v>
      </c>
      <c r="W3883" s="14">
        <v>36.58356752800006</v>
      </c>
      <c r="X3883" s="14">
        <v>41.434454750000043</v>
      </c>
      <c r="Y3883" s="14" t="s">
        <v>14084</v>
      </c>
      <c r="Z3883" s="70" t="s">
        <v>5574</v>
      </c>
    </row>
    <row r="3884" spans="1:26" x14ac:dyDescent="0.25">
      <c r="A3884" s="14">
        <v>3611</v>
      </c>
      <c r="B3884" s="14" t="s">
        <v>2155</v>
      </c>
      <c r="C3884" s="14" t="s">
        <v>5028</v>
      </c>
      <c r="D3884" s="14" t="s">
        <v>2560</v>
      </c>
      <c r="E3884" s="14" t="s">
        <v>5030</v>
      </c>
      <c r="F3884" s="14" t="s">
        <v>2707</v>
      </c>
      <c r="G3884" s="14" t="s">
        <v>2732</v>
      </c>
      <c r="H3884" s="14" t="s">
        <v>2733</v>
      </c>
      <c r="I3884" s="14" t="s">
        <v>5571</v>
      </c>
      <c r="J3884" s="15">
        <v>90</v>
      </c>
      <c r="K3884" s="15">
        <v>0</v>
      </c>
      <c r="L3884" s="14" t="s">
        <v>4945</v>
      </c>
      <c r="M3884" s="14">
        <v>2</v>
      </c>
      <c r="N3884" s="15">
        <v>62.335463258785936</v>
      </c>
      <c r="O3884" s="14">
        <v>62.335463258785936</v>
      </c>
      <c r="P3884" s="15">
        <v>32.414440894568685</v>
      </c>
      <c r="Q3884" s="15">
        <v>29.921022364217247</v>
      </c>
      <c r="R3884" s="15">
        <v>26.804249201277951</v>
      </c>
      <c r="S3884" s="15">
        <v>14.337156549520765</v>
      </c>
      <c r="T3884" s="15">
        <v>12.467092651757188</v>
      </c>
      <c r="U3884" s="15">
        <v>23.064121405750797</v>
      </c>
      <c r="V3884" s="15">
        <v>3.7401277955271559</v>
      </c>
      <c r="W3884" s="14">
        <v>36.922292227000071</v>
      </c>
      <c r="X3884" s="14">
        <v>41.371202993000054</v>
      </c>
      <c r="Y3884" s="14" t="s">
        <v>14085</v>
      </c>
      <c r="Z3884" s="70" t="s">
        <v>5574</v>
      </c>
    </row>
    <row r="3885" spans="1:26" x14ac:dyDescent="0.25">
      <c r="A3885" s="14">
        <v>3612</v>
      </c>
      <c r="B3885" s="14" t="s">
        <v>2155</v>
      </c>
      <c r="C3885" s="14" t="s">
        <v>5028</v>
      </c>
      <c r="D3885" s="14" t="s">
        <v>2560</v>
      </c>
      <c r="E3885" s="14" t="s">
        <v>5030</v>
      </c>
      <c r="F3885" s="14" t="s">
        <v>2707</v>
      </c>
      <c r="G3885" s="14" t="s">
        <v>2734</v>
      </c>
      <c r="H3885" s="14" t="s">
        <v>2735</v>
      </c>
      <c r="I3885" s="14" t="s">
        <v>5571</v>
      </c>
      <c r="J3885" s="15">
        <v>190</v>
      </c>
      <c r="K3885" s="15">
        <v>0</v>
      </c>
      <c r="L3885" s="14" t="s">
        <v>4945</v>
      </c>
      <c r="M3885" s="14">
        <v>2</v>
      </c>
      <c r="N3885" s="15">
        <v>131.59708910188144</v>
      </c>
      <c r="O3885" s="14">
        <v>131.59708910188144</v>
      </c>
      <c r="P3885" s="15">
        <v>68.430486332978347</v>
      </c>
      <c r="Q3885" s="15">
        <v>63.16660276890309</v>
      </c>
      <c r="R3885" s="15">
        <v>56.586748313809018</v>
      </c>
      <c r="S3885" s="15">
        <v>30.267330493432731</v>
      </c>
      <c r="T3885" s="15">
        <v>26.319417820376287</v>
      </c>
      <c r="U3885" s="15">
        <v>48.690922967696132</v>
      </c>
      <c r="V3885" s="15">
        <v>7.8958253461128862</v>
      </c>
      <c r="W3885" s="14">
        <v>36.720099381000068</v>
      </c>
      <c r="X3885" s="14">
        <v>41.606238027000074</v>
      </c>
      <c r="Y3885" s="14" t="s">
        <v>14086</v>
      </c>
      <c r="Z3885" s="70" t="s">
        <v>5574</v>
      </c>
    </row>
    <row r="3886" spans="1:26" x14ac:dyDescent="0.25">
      <c r="A3886" s="14">
        <v>3613</v>
      </c>
      <c r="B3886" s="14" t="s">
        <v>2155</v>
      </c>
      <c r="C3886" s="14" t="s">
        <v>5028</v>
      </c>
      <c r="D3886" s="14" t="s">
        <v>2560</v>
      </c>
      <c r="E3886" s="14" t="s">
        <v>5030</v>
      </c>
      <c r="F3886" s="14" t="s">
        <v>2707</v>
      </c>
      <c r="G3886" s="14" t="s">
        <v>2736</v>
      </c>
      <c r="H3886" s="14" t="s">
        <v>2737</v>
      </c>
      <c r="I3886" s="14" t="s">
        <v>5571</v>
      </c>
      <c r="J3886" s="15">
        <v>30</v>
      </c>
      <c r="K3886" s="15">
        <v>0</v>
      </c>
      <c r="L3886" s="14" t="s">
        <v>4945</v>
      </c>
      <c r="M3886" s="14">
        <v>2</v>
      </c>
      <c r="N3886" s="15">
        <v>20.778487752928648</v>
      </c>
      <c r="O3886" s="14">
        <v>20.778487752928648</v>
      </c>
      <c r="P3886" s="15">
        <v>10.804813631522897</v>
      </c>
      <c r="Q3886" s="15">
        <v>9.9736741214057503</v>
      </c>
      <c r="R3886" s="15">
        <v>8.9347497337593182</v>
      </c>
      <c r="S3886" s="15">
        <v>4.6751597444089459</v>
      </c>
      <c r="T3886" s="15">
        <v>4.1556975505857299</v>
      </c>
      <c r="U3886" s="15">
        <v>7.5841480298189561</v>
      </c>
      <c r="V3886" s="15">
        <v>1.3506017039403622</v>
      </c>
      <c r="W3886" s="14">
        <v>36.878520594000065</v>
      </c>
      <c r="X3886" s="14">
        <v>41.386555268000052</v>
      </c>
      <c r="Y3886" s="14" t="s">
        <v>14087</v>
      </c>
      <c r="Z3886" s="70" t="s">
        <v>5574</v>
      </c>
    </row>
    <row r="3887" spans="1:26" x14ac:dyDescent="0.25">
      <c r="A3887" s="14">
        <v>3615</v>
      </c>
      <c r="B3887" s="14" t="s">
        <v>2155</v>
      </c>
      <c r="C3887" s="14" t="s">
        <v>5028</v>
      </c>
      <c r="D3887" s="14" t="s">
        <v>2560</v>
      </c>
      <c r="E3887" s="14" t="s">
        <v>5030</v>
      </c>
      <c r="F3887" s="14" t="s">
        <v>2707</v>
      </c>
      <c r="G3887" s="14" t="s">
        <v>2740</v>
      </c>
      <c r="H3887" s="14" t="s">
        <v>2741</v>
      </c>
      <c r="I3887" s="14" t="s">
        <v>5571</v>
      </c>
      <c r="J3887" s="15">
        <v>140</v>
      </c>
      <c r="K3887" s="15">
        <v>0</v>
      </c>
      <c r="L3887" s="14" t="s">
        <v>4945</v>
      </c>
      <c r="M3887" s="14">
        <v>2</v>
      </c>
      <c r="N3887" s="15">
        <v>96.966276180333679</v>
      </c>
      <c r="O3887" s="14">
        <v>96.966276180333679</v>
      </c>
      <c r="P3887" s="15">
        <v>50.422463613773516</v>
      </c>
      <c r="Q3887" s="15">
        <v>46.543812566560163</v>
      </c>
      <c r="R3887" s="15">
        <v>41.69549875754349</v>
      </c>
      <c r="S3887" s="15">
        <v>22.302243521476747</v>
      </c>
      <c r="T3887" s="15">
        <v>19.393255236066736</v>
      </c>
      <c r="U3887" s="15">
        <v>35.877522186723461</v>
      </c>
      <c r="V3887" s="15">
        <v>5.8179765708200204</v>
      </c>
      <c r="W3887" s="14">
        <v>36.739675611000052</v>
      </c>
      <c r="X3887" s="14">
        <v>41.562549047000061</v>
      </c>
      <c r="Y3887" s="14" t="s">
        <v>14088</v>
      </c>
      <c r="Z3887" s="70" t="s">
        <v>5574</v>
      </c>
    </row>
    <row r="3888" spans="1:26" x14ac:dyDescent="0.25">
      <c r="A3888" s="14">
        <v>3616</v>
      </c>
      <c r="B3888" s="14" t="s">
        <v>2155</v>
      </c>
      <c r="C3888" s="14" t="s">
        <v>5028</v>
      </c>
      <c r="D3888" s="14" t="s">
        <v>2560</v>
      </c>
      <c r="E3888" s="14" t="s">
        <v>5030</v>
      </c>
      <c r="F3888" s="14" t="s">
        <v>2707</v>
      </c>
      <c r="G3888" s="14" t="s">
        <v>2742</v>
      </c>
      <c r="H3888" s="14" t="s">
        <v>2743</v>
      </c>
      <c r="I3888" s="14" t="s">
        <v>5571</v>
      </c>
      <c r="J3888" s="15">
        <v>90</v>
      </c>
      <c r="K3888" s="15">
        <v>0</v>
      </c>
      <c r="L3888" s="14" t="s">
        <v>4945</v>
      </c>
      <c r="M3888" s="14">
        <v>2</v>
      </c>
      <c r="N3888" s="15">
        <v>62.335463258785936</v>
      </c>
      <c r="O3888" s="14">
        <v>62.335463258785936</v>
      </c>
      <c r="P3888" s="15">
        <v>32.414440894568685</v>
      </c>
      <c r="Q3888" s="15">
        <v>29.921022364217247</v>
      </c>
      <c r="R3888" s="15">
        <v>26.804249201277951</v>
      </c>
      <c r="S3888" s="15">
        <v>14.337156549520765</v>
      </c>
      <c r="T3888" s="15">
        <v>12.467092651757188</v>
      </c>
      <c r="U3888" s="15">
        <v>23.064121405750797</v>
      </c>
      <c r="V3888" s="15">
        <v>3.7401277955271559</v>
      </c>
      <c r="W3888" s="14">
        <v>36.906281315000058</v>
      </c>
      <c r="X3888" s="14">
        <v>41.350215246000062</v>
      </c>
      <c r="Y3888" s="14" t="s">
        <v>14089</v>
      </c>
      <c r="Z3888" s="70" t="s">
        <v>5574</v>
      </c>
    </row>
    <row r="3889" spans="1:26" x14ac:dyDescent="0.25">
      <c r="A3889" s="14">
        <v>3617</v>
      </c>
      <c r="B3889" s="14" t="s">
        <v>2155</v>
      </c>
      <c r="C3889" s="14" t="s">
        <v>5028</v>
      </c>
      <c r="D3889" s="14" t="s">
        <v>2560</v>
      </c>
      <c r="E3889" s="14" t="s">
        <v>5030</v>
      </c>
      <c r="F3889" s="14" t="s">
        <v>2707</v>
      </c>
      <c r="G3889" s="14" t="s">
        <v>2744</v>
      </c>
      <c r="H3889" s="14" t="s">
        <v>2745</v>
      </c>
      <c r="I3889" s="14" t="s">
        <v>5571</v>
      </c>
      <c r="J3889" s="15">
        <v>80</v>
      </c>
      <c r="K3889" s="15">
        <v>0</v>
      </c>
      <c r="L3889" s="14" t="s">
        <v>4945</v>
      </c>
      <c r="M3889" s="14">
        <v>2</v>
      </c>
      <c r="N3889" s="15">
        <v>55.409300674476391</v>
      </c>
      <c r="O3889" s="14">
        <v>55.409300674476391</v>
      </c>
      <c r="P3889" s="15">
        <v>28.812836350727725</v>
      </c>
      <c r="Q3889" s="15">
        <v>26.596464323748666</v>
      </c>
      <c r="R3889" s="15">
        <v>23.82599929002485</v>
      </c>
      <c r="S3889" s="15">
        <v>12.74413915512957</v>
      </c>
      <c r="T3889" s="15">
        <v>11.08186013489528</v>
      </c>
      <c r="U3889" s="15">
        <v>20.501441249556265</v>
      </c>
      <c r="V3889" s="15">
        <v>3.3245580404685833</v>
      </c>
      <c r="W3889" s="14">
        <v>36.578122843000074</v>
      </c>
      <c r="X3889" s="14">
        <v>41.622773289000065</v>
      </c>
      <c r="Y3889" s="14" t="s">
        <v>14090</v>
      </c>
      <c r="Z3889" s="70" t="s">
        <v>5574</v>
      </c>
    </row>
    <row r="3890" spans="1:26" x14ac:dyDescent="0.25">
      <c r="A3890" s="14">
        <v>3618</v>
      </c>
      <c r="B3890" s="14" t="s">
        <v>2155</v>
      </c>
      <c r="C3890" s="14" t="s">
        <v>5028</v>
      </c>
      <c r="D3890" s="14" t="s">
        <v>2560</v>
      </c>
      <c r="E3890" s="14" t="s">
        <v>5030</v>
      </c>
      <c r="F3890" s="14" t="s">
        <v>2707</v>
      </c>
      <c r="G3890" s="14" t="s">
        <v>2746</v>
      </c>
      <c r="H3890" s="14" t="s">
        <v>2747</v>
      </c>
      <c r="I3890" s="14" t="s">
        <v>5571</v>
      </c>
      <c r="J3890" s="15">
        <v>120</v>
      </c>
      <c r="K3890" s="15">
        <v>0</v>
      </c>
      <c r="L3890" s="14" t="s">
        <v>4945</v>
      </c>
      <c r="M3890" s="14">
        <v>2</v>
      </c>
      <c r="N3890" s="15">
        <v>83.11395101171459</v>
      </c>
      <c r="O3890" s="14">
        <v>83.11395101171459</v>
      </c>
      <c r="P3890" s="15">
        <v>43.219254526091589</v>
      </c>
      <c r="Q3890" s="15">
        <v>39.894696485623001</v>
      </c>
      <c r="R3890" s="15">
        <v>35.738998935037273</v>
      </c>
      <c r="S3890" s="15">
        <v>19.116208732694357</v>
      </c>
      <c r="T3890" s="15">
        <v>16.622790202342919</v>
      </c>
      <c r="U3890" s="15">
        <v>30.752161874334398</v>
      </c>
      <c r="V3890" s="15">
        <v>4.9868370607028751</v>
      </c>
      <c r="W3890" s="14">
        <v>36.660920671000042</v>
      </c>
      <c r="X3890" s="14">
        <v>41.467764836000072</v>
      </c>
      <c r="Y3890" s="14" t="s">
        <v>14091</v>
      </c>
      <c r="Z3890" s="70" t="s">
        <v>5574</v>
      </c>
    </row>
    <row r="3891" spans="1:26" x14ac:dyDescent="0.25">
      <c r="A3891" s="14">
        <v>3619</v>
      </c>
      <c r="B3891" s="14" t="s">
        <v>2155</v>
      </c>
      <c r="C3891" s="14" t="s">
        <v>5028</v>
      </c>
      <c r="D3891" s="14" t="s">
        <v>2560</v>
      </c>
      <c r="E3891" s="14" t="s">
        <v>5030</v>
      </c>
      <c r="F3891" s="14" t="s">
        <v>2707</v>
      </c>
      <c r="G3891" s="14" t="s">
        <v>2748</v>
      </c>
      <c r="H3891" s="14" t="s">
        <v>2749</v>
      </c>
      <c r="I3891" s="14" t="s">
        <v>5571</v>
      </c>
      <c r="J3891" s="15">
        <v>350</v>
      </c>
      <c r="K3891" s="15">
        <v>0</v>
      </c>
      <c r="L3891" s="14" t="s">
        <v>4945</v>
      </c>
      <c r="M3891" s="14">
        <v>2</v>
      </c>
      <c r="N3891" s="15">
        <v>242.41569045083421</v>
      </c>
      <c r="O3891" s="14">
        <v>242.41569045083421</v>
      </c>
      <c r="P3891" s="15">
        <v>126.05615903443379</v>
      </c>
      <c r="Q3891" s="15">
        <v>116.35953141640042</v>
      </c>
      <c r="R3891" s="15">
        <v>104.23874689385872</v>
      </c>
      <c r="S3891" s="15">
        <v>55.755608803691871</v>
      </c>
      <c r="T3891" s="15">
        <v>48.483138090166847</v>
      </c>
      <c r="U3891" s="15">
        <v>89.693805466808655</v>
      </c>
      <c r="V3891" s="15">
        <v>14.544941427050052</v>
      </c>
      <c r="W3891" s="14">
        <v>36.899688721000075</v>
      </c>
      <c r="X3891" s="14">
        <v>41.375701904000039</v>
      </c>
      <c r="Y3891" s="14" t="s">
        <v>14092</v>
      </c>
      <c r="Z3891" s="70" t="s">
        <v>5574</v>
      </c>
    </row>
    <row r="3892" spans="1:26" x14ac:dyDescent="0.25">
      <c r="A3892" s="14">
        <v>3620</v>
      </c>
      <c r="B3892" s="14" t="s">
        <v>2155</v>
      </c>
      <c r="C3892" s="14" t="s">
        <v>5028</v>
      </c>
      <c r="D3892" s="14" t="s">
        <v>2560</v>
      </c>
      <c r="E3892" s="14" t="s">
        <v>5030</v>
      </c>
      <c r="F3892" s="14" t="s">
        <v>2707</v>
      </c>
      <c r="G3892" s="14" t="s">
        <v>2750</v>
      </c>
      <c r="H3892" s="14" t="s">
        <v>2751</v>
      </c>
      <c r="I3892" s="14" t="s">
        <v>5571</v>
      </c>
      <c r="J3892" s="15">
        <v>50</v>
      </c>
      <c r="K3892" s="15">
        <v>0</v>
      </c>
      <c r="L3892" s="14" t="s">
        <v>4945</v>
      </c>
      <c r="M3892" s="14">
        <v>2</v>
      </c>
      <c r="N3892" s="15">
        <v>34.630812921547744</v>
      </c>
      <c r="O3892" s="14">
        <v>34.630812921547744</v>
      </c>
      <c r="P3892" s="15">
        <v>18.008022719204828</v>
      </c>
      <c r="Q3892" s="15">
        <v>16.622790202342916</v>
      </c>
      <c r="R3892" s="15">
        <v>14.891249556265532</v>
      </c>
      <c r="S3892" s="15">
        <v>7.9650869719559818</v>
      </c>
      <c r="T3892" s="15">
        <v>6.9261625843095489</v>
      </c>
      <c r="U3892" s="15">
        <v>12.813400780972666</v>
      </c>
      <c r="V3892" s="15">
        <v>2.0778487752928645</v>
      </c>
      <c r="W3892" s="14">
        <v>36.755830493000076</v>
      </c>
      <c r="X3892" s="14">
        <v>41.334832706000043</v>
      </c>
      <c r="Y3892" s="14" t="s">
        <v>14093</v>
      </c>
      <c r="Z3892" s="70" t="s">
        <v>5574</v>
      </c>
    </row>
    <row r="3893" spans="1:26" x14ac:dyDescent="0.25">
      <c r="A3893" s="14">
        <v>3622</v>
      </c>
      <c r="B3893" s="14" t="s">
        <v>2155</v>
      </c>
      <c r="C3893" s="14" t="s">
        <v>5028</v>
      </c>
      <c r="D3893" s="14" t="s">
        <v>2560</v>
      </c>
      <c r="E3893" s="14" t="s">
        <v>5030</v>
      </c>
      <c r="F3893" s="14" t="s">
        <v>2707</v>
      </c>
      <c r="G3893" s="14" t="s">
        <v>2754</v>
      </c>
      <c r="H3893" s="14" t="s">
        <v>2755</v>
      </c>
      <c r="I3893" s="14" t="s">
        <v>5571</v>
      </c>
      <c r="J3893" s="15">
        <v>190</v>
      </c>
      <c r="K3893" s="15">
        <v>0</v>
      </c>
      <c r="L3893" s="14" t="s">
        <v>4945</v>
      </c>
      <c r="M3893" s="14">
        <v>2</v>
      </c>
      <c r="N3893" s="15">
        <v>131.59708910188144</v>
      </c>
      <c r="O3893" s="14">
        <v>131.59708910188144</v>
      </c>
      <c r="P3893" s="15">
        <v>68.430486332978347</v>
      </c>
      <c r="Q3893" s="15">
        <v>63.16660276890309</v>
      </c>
      <c r="R3893" s="15">
        <v>56.586748313809018</v>
      </c>
      <c r="S3893" s="15">
        <v>30.267330493432731</v>
      </c>
      <c r="T3893" s="15">
        <v>26.319417820376287</v>
      </c>
      <c r="U3893" s="15">
        <v>48.690922967696132</v>
      </c>
      <c r="V3893" s="15">
        <v>7.8958253461128862</v>
      </c>
      <c r="W3893" s="14">
        <v>36.726356291000059</v>
      </c>
      <c r="X3893" s="14">
        <v>41.364153089000069</v>
      </c>
      <c r="Y3893" s="14" t="s">
        <v>14094</v>
      </c>
      <c r="Z3893" s="70" t="s">
        <v>5574</v>
      </c>
    </row>
    <row r="3894" spans="1:26" x14ac:dyDescent="0.25">
      <c r="A3894" s="14">
        <v>3623</v>
      </c>
      <c r="B3894" s="14" t="s">
        <v>2155</v>
      </c>
      <c r="C3894" s="14" t="s">
        <v>5028</v>
      </c>
      <c r="D3894" s="14" t="s">
        <v>2560</v>
      </c>
      <c r="E3894" s="14" t="s">
        <v>5030</v>
      </c>
      <c r="F3894" s="14" t="s">
        <v>2707</v>
      </c>
      <c r="G3894" s="14" t="s">
        <v>2756</v>
      </c>
      <c r="H3894" s="14" t="s">
        <v>2757</v>
      </c>
      <c r="I3894" s="14" t="s">
        <v>5571</v>
      </c>
      <c r="J3894" s="15">
        <v>140</v>
      </c>
      <c r="K3894" s="15">
        <v>0</v>
      </c>
      <c r="L3894" s="14" t="s">
        <v>4945</v>
      </c>
      <c r="M3894" s="14">
        <v>2</v>
      </c>
      <c r="N3894" s="15">
        <v>96.966276180333679</v>
      </c>
      <c r="O3894" s="14">
        <v>96.966276180333679</v>
      </c>
      <c r="P3894" s="15">
        <v>50.422463613773516</v>
      </c>
      <c r="Q3894" s="15">
        <v>46.543812566560163</v>
      </c>
      <c r="R3894" s="15">
        <v>41.69549875754349</v>
      </c>
      <c r="S3894" s="15">
        <v>22.302243521476747</v>
      </c>
      <c r="T3894" s="15">
        <v>19.393255236066736</v>
      </c>
      <c r="U3894" s="15">
        <v>35.877522186723461</v>
      </c>
      <c r="V3894" s="15">
        <v>5.8179765708200204</v>
      </c>
      <c r="W3894" s="14">
        <v>36.693002128000046</v>
      </c>
      <c r="X3894" s="14">
        <v>41.682758240000055</v>
      </c>
      <c r="Y3894" s="14" t="s">
        <v>14095</v>
      </c>
      <c r="Z3894" s="70" t="s">
        <v>5574</v>
      </c>
    </row>
    <row r="3895" spans="1:26" x14ac:dyDescent="0.25">
      <c r="A3895" s="14">
        <v>3625</v>
      </c>
      <c r="B3895" s="14" t="s">
        <v>2155</v>
      </c>
      <c r="C3895" s="14" t="s">
        <v>5028</v>
      </c>
      <c r="D3895" s="14" t="s">
        <v>2560</v>
      </c>
      <c r="E3895" s="14" t="s">
        <v>5030</v>
      </c>
      <c r="F3895" s="14" t="s">
        <v>2707</v>
      </c>
      <c r="G3895" s="14" t="s">
        <v>2760</v>
      </c>
      <c r="H3895" s="14" t="s">
        <v>2761</v>
      </c>
      <c r="I3895" s="14" t="s">
        <v>5571</v>
      </c>
      <c r="J3895" s="15">
        <v>120</v>
      </c>
      <c r="K3895" s="15">
        <v>0</v>
      </c>
      <c r="L3895" s="14" t="s">
        <v>4945</v>
      </c>
      <c r="M3895" s="14">
        <v>2</v>
      </c>
      <c r="N3895" s="15">
        <v>83.11395101171459</v>
      </c>
      <c r="O3895" s="14">
        <v>83.11395101171459</v>
      </c>
      <c r="P3895" s="15">
        <v>43.219254526091589</v>
      </c>
      <c r="Q3895" s="15">
        <v>39.894696485623001</v>
      </c>
      <c r="R3895" s="15">
        <v>35.738998935037273</v>
      </c>
      <c r="S3895" s="15">
        <v>19.116208732694357</v>
      </c>
      <c r="T3895" s="15">
        <v>16.622790202342919</v>
      </c>
      <c r="U3895" s="15">
        <v>30.752161874334398</v>
      </c>
      <c r="V3895" s="15">
        <v>4.9868370607028751</v>
      </c>
      <c r="W3895" s="14">
        <v>36.57387043500006</v>
      </c>
      <c r="X3895" s="14">
        <v>41.576992627000038</v>
      </c>
      <c r="Y3895" s="14" t="s">
        <v>14096</v>
      </c>
      <c r="Z3895" s="70" t="s">
        <v>5574</v>
      </c>
    </row>
    <row r="3896" spans="1:26" x14ac:dyDescent="0.25">
      <c r="A3896" s="14">
        <v>3626</v>
      </c>
      <c r="B3896" s="14" t="s">
        <v>2155</v>
      </c>
      <c r="C3896" s="14" t="s">
        <v>5028</v>
      </c>
      <c r="D3896" s="14" t="s">
        <v>2560</v>
      </c>
      <c r="E3896" s="14" t="s">
        <v>5030</v>
      </c>
      <c r="F3896" s="14" t="s">
        <v>2707</v>
      </c>
      <c r="G3896" s="14" t="s">
        <v>2762</v>
      </c>
      <c r="H3896" s="14" t="s">
        <v>2763</v>
      </c>
      <c r="I3896" s="14" t="s">
        <v>5571</v>
      </c>
      <c r="J3896" s="15">
        <v>110</v>
      </c>
      <c r="K3896" s="15">
        <v>0</v>
      </c>
      <c r="L3896" s="14" t="s">
        <v>4945</v>
      </c>
      <c r="M3896" s="14">
        <v>2</v>
      </c>
      <c r="N3896" s="15">
        <v>76.187788427405039</v>
      </c>
      <c r="O3896" s="14">
        <v>76.187788427405039</v>
      </c>
      <c r="P3896" s="15">
        <v>39.617649982250619</v>
      </c>
      <c r="Q3896" s="15">
        <v>36.57013844515442</v>
      </c>
      <c r="R3896" s="15">
        <v>32.760749023784172</v>
      </c>
      <c r="S3896" s="15">
        <v>17.52319133830316</v>
      </c>
      <c r="T3896" s="15">
        <v>15.237557685481008</v>
      </c>
      <c r="U3896" s="15">
        <v>28.189481718139863</v>
      </c>
      <c r="V3896" s="15">
        <v>4.5712673056443025</v>
      </c>
      <c r="W3896" s="14">
        <v>36.851913262000039</v>
      </c>
      <c r="X3896" s="14">
        <v>41.397888183000077</v>
      </c>
      <c r="Y3896" s="14" t="s">
        <v>14097</v>
      </c>
      <c r="Z3896" s="70" t="s">
        <v>5574</v>
      </c>
    </row>
    <row r="3897" spans="1:26" x14ac:dyDescent="0.25">
      <c r="A3897" s="14">
        <v>3627</v>
      </c>
      <c r="B3897" s="14" t="s">
        <v>2155</v>
      </c>
      <c r="C3897" s="14" t="s">
        <v>5028</v>
      </c>
      <c r="D3897" s="14" t="s">
        <v>2560</v>
      </c>
      <c r="E3897" s="14" t="s">
        <v>5030</v>
      </c>
      <c r="F3897" s="14" t="s">
        <v>2707</v>
      </c>
      <c r="G3897" s="14" t="s">
        <v>2764</v>
      </c>
      <c r="H3897" s="14" t="s">
        <v>2765</v>
      </c>
      <c r="I3897" s="14" t="s">
        <v>5571</v>
      </c>
      <c r="J3897" s="15">
        <v>150</v>
      </c>
      <c r="K3897" s="15">
        <v>0</v>
      </c>
      <c r="L3897" s="14" t="s">
        <v>4945</v>
      </c>
      <c r="M3897" s="14">
        <v>2</v>
      </c>
      <c r="N3897" s="15">
        <v>103.89243876464323</v>
      </c>
      <c r="O3897" s="14">
        <v>103.89243876464323</v>
      </c>
      <c r="P3897" s="15">
        <v>54.024068157614479</v>
      </c>
      <c r="Q3897" s="15">
        <v>49.868370607028751</v>
      </c>
      <c r="R3897" s="15">
        <v>44.673748668796591</v>
      </c>
      <c r="S3897" s="15">
        <v>23.895260915867944</v>
      </c>
      <c r="T3897" s="15">
        <v>20.778487752928648</v>
      </c>
      <c r="U3897" s="15">
        <v>38.440202342917992</v>
      </c>
      <c r="V3897" s="15">
        <v>6.2335463258785939</v>
      </c>
      <c r="W3897" s="14">
        <v>36.745139608000045</v>
      </c>
      <c r="X3897" s="14">
        <v>41.278142169000034</v>
      </c>
      <c r="Y3897" s="14" t="s">
        <v>14098</v>
      </c>
      <c r="Z3897" s="70" t="s">
        <v>5574</v>
      </c>
    </row>
    <row r="3898" spans="1:26" x14ac:dyDescent="0.25">
      <c r="A3898" s="14">
        <v>3628</v>
      </c>
      <c r="B3898" s="14" t="s">
        <v>2155</v>
      </c>
      <c r="C3898" s="14" t="s">
        <v>5028</v>
      </c>
      <c r="D3898" s="14" t="s">
        <v>2560</v>
      </c>
      <c r="E3898" s="14" t="s">
        <v>5030</v>
      </c>
      <c r="F3898" s="14" t="s">
        <v>2707</v>
      </c>
      <c r="G3898" s="14" t="s">
        <v>2766</v>
      </c>
      <c r="H3898" s="14" t="s">
        <v>2767</v>
      </c>
      <c r="I3898" s="14" t="s">
        <v>5571</v>
      </c>
      <c r="J3898" s="15">
        <v>180</v>
      </c>
      <c r="K3898" s="15">
        <v>0</v>
      </c>
      <c r="L3898" s="14" t="s">
        <v>4945</v>
      </c>
      <c r="M3898" s="14">
        <v>2</v>
      </c>
      <c r="N3898" s="15">
        <v>124.67092651757187</v>
      </c>
      <c r="O3898" s="14">
        <v>124.67092651757187</v>
      </c>
      <c r="P3898" s="15">
        <v>64.82888178913737</v>
      </c>
      <c r="Q3898" s="15">
        <v>59.842044728434495</v>
      </c>
      <c r="R3898" s="15">
        <v>53.608498402555902</v>
      </c>
      <c r="S3898" s="15">
        <v>28.67431309904153</v>
      </c>
      <c r="T3898" s="15">
        <v>24.934185303514376</v>
      </c>
      <c r="U3898" s="15">
        <v>46.128242811501593</v>
      </c>
      <c r="V3898" s="15">
        <v>7.4802555910543118</v>
      </c>
      <c r="W3898" s="14">
        <v>36.821111691000056</v>
      </c>
      <c r="X3898" s="14">
        <v>41.331085205000079</v>
      </c>
      <c r="Y3898" s="14" t="s">
        <v>14099</v>
      </c>
      <c r="Z3898" s="70" t="s">
        <v>5574</v>
      </c>
    </row>
    <row r="3899" spans="1:26" x14ac:dyDescent="0.25">
      <c r="A3899" s="14">
        <v>3629</v>
      </c>
      <c r="B3899" s="14" t="s">
        <v>2155</v>
      </c>
      <c r="C3899" s="14" t="s">
        <v>5028</v>
      </c>
      <c r="D3899" s="14" t="s">
        <v>2560</v>
      </c>
      <c r="E3899" s="14" t="s">
        <v>5030</v>
      </c>
      <c r="F3899" s="14" t="s">
        <v>2707</v>
      </c>
      <c r="G3899" s="14" t="s">
        <v>2768</v>
      </c>
      <c r="H3899" s="14" t="s">
        <v>2769</v>
      </c>
      <c r="I3899" s="14" t="s">
        <v>5571</v>
      </c>
      <c r="J3899" s="15">
        <v>90</v>
      </c>
      <c r="K3899" s="15">
        <v>0</v>
      </c>
      <c r="L3899" s="14" t="s">
        <v>4945</v>
      </c>
      <c r="M3899" s="14">
        <v>2</v>
      </c>
      <c r="N3899" s="15">
        <v>62.335463258785936</v>
      </c>
      <c r="O3899" s="14">
        <v>62.335463258785936</v>
      </c>
      <c r="P3899" s="15">
        <v>32.414440894568685</v>
      </c>
      <c r="Q3899" s="15">
        <v>29.921022364217247</v>
      </c>
      <c r="R3899" s="15">
        <v>26.804249201277951</v>
      </c>
      <c r="S3899" s="15">
        <v>14.337156549520765</v>
      </c>
      <c r="T3899" s="15">
        <v>12.467092651757188</v>
      </c>
      <c r="U3899" s="15">
        <v>23.064121405750797</v>
      </c>
      <c r="V3899" s="15">
        <v>3.7401277955271559</v>
      </c>
      <c r="W3899" s="14">
        <v>36.802523607000069</v>
      </c>
      <c r="X3899" s="14">
        <v>41.345273800000029</v>
      </c>
      <c r="Y3899" s="14" t="s">
        <v>14100</v>
      </c>
      <c r="Z3899" s="70" t="s">
        <v>5574</v>
      </c>
    </row>
    <row r="3900" spans="1:26" x14ac:dyDescent="0.25">
      <c r="A3900" s="14">
        <v>3630</v>
      </c>
      <c r="B3900" s="14" t="s">
        <v>2155</v>
      </c>
      <c r="C3900" s="14" t="s">
        <v>5028</v>
      </c>
      <c r="D3900" s="14" t="s">
        <v>2560</v>
      </c>
      <c r="E3900" s="14" t="s">
        <v>5030</v>
      </c>
      <c r="F3900" s="14" t="s">
        <v>2707</v>
      </c>
      <c r="G3900" s="14" t="s">
        <v>2770</v>
      </c>
      <c r="H3900" s="14" t="s">
        <v>2771</v>
      </c>
      <c r="I3900" s="14" t="s">
        <v>5571</v>
      </c>
      <c r="J3900" s="15">
        <v>120</v>
      </c>
      <c r="K3900" s="15">
        <v>0</v>
      </c>
      <c r="L3900" s="14" t="s">
        <v>4945</v>
      </c>
      <c r="M3900" s="14">
        <v>2</v>
      </c>
      <c r="N3900" s="15">
        <v>83.11395101171459</v>
      </c>
      <c r="O3900" s="14">
        <v>83.11395101171459</v>
      </c>
      <c r="P3900" s="15">
        <v>43.219254526091589</v>
      </c>
      <c r="Q3900" s="15">
        <v>39.894696485623001</v>
      </c>
      <c r="R3900" s="15">
        <v>35.738998935037273</v>
      </c>
      <c r="S3900" s="15">
        <v>19.116208732694357</v>
      </c>
      <c r="T3900" s="15">
        <v>16.622790202342919</v>
      </c>
      <c r="U3900" s="15">
        <v>30.752161874334398</v>
      </c>
      <c r="V3900" s="15">
        <v>4.9868370607028751</v>
      </c>
      <c r="W3900" s="14">
        <v>36.768710525000074</v>
      </c>
      <c r="X3900" s="14">
        <v>41.413340256000026</v>
      </c>
      <c r="Y3900" s="14" t="s">
        <v>14101</v>
      </c>
      <c r="Z3900" s="70" t="s">
        <v>5574</v>
      </c>
    </row>
    <row r="3901" spans="1:26" x14ac:dyDescent="0.25">
      <c r="A3901" s="14">
        <v>3632</v>
      </c>
      <c r="B3901" s="14" t="s">
        <v>2155</v>
      </c>
      <c r="C3901" s="14" t="s">
        <v>5028</v>
      </c>
      <c r="D3901" s="14" t="s">
        <v>2560</v>
      </c>
      <c r="E3901" s="14" t="s">
        <v>5030</v>
      </c>
      <c r="F3901" s="14" t="s">
        <v>2707</v>
      </c>
      <c r="G3901" s="14" t="s">
        <v>2774</v>
      </c>
      <c r="H3901" s="14" t="s">
        <v>2775</v>
      </c>
      <c r="I3901" s="14" t="s">
        <v>5571</v>
      </c>
      <c r="J3901" s="15">
        <v>50</v>
      </c>
      <c r="K3901" s="15">
        <v>0</v>
      </c>
      <c r="L3901" s="14" t="s">
        <v>4945</v>
      </c>
      <c r="M3901" s="14">
        <v>2</v>
      </c>
      <c r="N3901" s="15">
        <v>34.630812921547744</v>
      </c>
      <c r="O3901" s="14">
        <v>34.630812921547744</v>
      </c>
      <c r="P3901" s="15">
        <v>18.008022719204828</v>
      </c>
      <c r="Q3901" s="15">
        <v>16.622790202342916</v>
      </c>
      <c r="R3901" s="15">
        <v>14.891249556265532</v>
      </c>
      <c r="S3901" s="15">
        <v>7.9650869719559818</v>
      </c>
      <c r="T3901" s="15">
        <v>6.9261625843095489</v>
      </c>
      <c r="U3901" s="15">
        <v>12.813400780972666</v>
      </c>
      <c r="V3901" s="15">
        <v>2.0778487752928645</v>
      </c>
      <c r="W3901" s="14">
        <v>36.671797258000026</v>
      </c>
      <c r="X3901" s="14">
        <v>41.515517478000049</v>
      </c>
      <c r="Y3901" s="14" t="s">
        <v>14102</v>
      </c>
      <c r="Z3901" s="70" t="s">
        <v>5574</v>
      </c>
    </row>
    <row r="3902" spans="1:26" x14ac:dyDescent="0.25">
      <c r="A3902" s="14">
        <v>3633</v>
      </c>
      <c r="B3902" s="14" t="s">
        <v>2155</v>
      </c>
      <c r="C3902" s="14" t="s">
        <v>5028</v>
      </c>
      <c r="D3902" s="14" t="s">
        <v>2560</v>
      </c>
      <c r="E3902" s="14" t="s">
        <v>5030</v>
      </c>
      <c r="F3902" s="14" t="s">
        <v>2707</v>
      </c>
      <c r="G3902" s="14" t="s">
        <v>2776</v>
      </c>
      <c r="H3902" s="14" t="s">
        <v>2777</v>
      </c>
      <c r="I3902" s="14" t="s">
        <v>5571</v>
      </c>
      <c r="J3902" s="15">
        <v>800</v>
      </c>
      <c r="K3902" s="15">
        <v>0</v>
      </c>
      <c r="L3902" s="14" t="s">
        <v>4945</v>
      </c>
      <c r="M3902" s="14">
        <v>2</v>
      </c>
      <c r="N3902" s="15">
        <v>554.0930067447639</v>
      </c>
      <c r="O3902" s="14">
        <v>554.0930067447639</v>
      </c>
      <c r="P3902" s="15">
        <v>285.3578984735534</v>
      </c>
      <c r="Q3902" s="15">
        <v>268.73510827121049</v>
      </c>
      <c r="R3902" s="15">
        <v>238.25999290024848</v>
      </c>
      <c r="S3902" s="15">
        <v>126.05615903443379</v>
      </c>
      <c r="T3902" s="15">
        <v>110.81860134895278</v>
      </c>
      <c r="U3902" s="15">
        <v>203.62917997870073</v>
      </c>
      <c r="V3902" s="15">
        <v>34.630812921547744</v>
      </c>
      <c r="W3902" s="14">
        <v>36.617067547000033</v>
      </c>
      <c r="X3902" s="14">
        <v>41.683343960000059</v>
      </c>
      <c r="Y3902" s="14" t="s">
        <v>14103</v>
      </c>
      <c r="Z3902" s="70" t="s">
        <v>5574</v>
      </c>
    </row>
    <row r="3903" spans="1:26" x14ac:dyDescent="0.25">
      <c r="A3903" s="14">
        <v>3634</v>
      </c>
      <c r="B3903" s="14" t="s">
        <v>2155</v>
      </c>
      <c r="C3903" s="14" t="s">
        <v>5028</v>
      </c>
      <c r="D3903" s="14" t="s">
        <v>2560</v>
      </c>
      <c r="E3903" s="14" t="s">
        <v>5030</v>
      </c>
      <c r="F3903" s="14" t="s">
        <v>2707</v>
      </c>
      <c r="G3903" s="14" t="s">
        <v>2778</v>
      </c>
      <c r="H3903" s="14" t="s">
        <v>2779</v>
      </c>
      <c r="I3903" s="14" t="s">
        <v>5571</v>
      </c>
      <c r="J3903" s="15">
        <v>190</v>
      </c>
      <c r="K3903" s="15">
        <v>0</v>
      </c>
      <c r="L3903" s="14" t="s">
        <v>4945</v>
      </c>
      <c r="M3903" s="14">
        <v>2</v>
      </c>
      <c r="N3903" s="15">
        <v>131.59708910188144</v>
      </c>
      <c r="O3903" s="14">
        <v>131.59708910188144</v>
      </c>
      <c r="P3903" s="15">
        <v>68.430486332978347</v>
      </c>
      <c r="Q3903" s="15">
        <v>63.16660276890309</v>
      </c>
      <c r="R3903" s="15">
        <v>56.586748313809018</v>
      </c>
      <c r="S3903" s="15">
        <v>30.267330493432731</v>
      </c>
      <c r="T3903" s="15">
        <v>26.319417820376287</v>
      </c>
      <c r="U3903" s="15">
        <v>48.690922967696132</v>
      </c>
      <c r="V3903" s="15">
        <v>7.8958253461128862</v>
      </c>
      <c r="W3903" s="14">
        <v>36.596923359000073</v>
      </c>
      <c r="X3903" s="14">
        <v>41.607047494000028</v>
      </c>
      <c r="Y3903" s="14" t="s">
        <v>14104</v>
      </c>
      <c r="Z3903" s="70" t="s">
        <v>5574</v>
      </c>
    </row>
    <row r="3904" spans="1:26" x14ac:dyDescent="0.25">
      <c r="A3904" s="14">
        <v>3635</v>
      </c>
      <c r="B3904" s="14" t="s">
        <v>2155</v>
      </c>
      <c r="C3904" s="14" t="s">
        <v>5028</v>
      </c>
      <c r="D3904" s="14" t="s">
        <v>2560</v>
      </c>
      <c r="E3904" s="14" t="s">
        <v>5030</v>
      </c>
      <c r="F3904" s="14" t="s">
        <v>2707</v>
      </c>
      <c r="G3904" s="14" t="s">
        <v>2780</v>
      </c>
      <c r="H3904" s="14" t="s">
        <v>2781</v>
      </c>
      <c r="I3904" s="14" t="s">
        <v>5571</v>
      </c>
      <c r="J3904" s="15">
        <v>0</v>
      </c>
      <c r="K3904" s="15">
        <v>0</v>
      </c>
      <c r="L3904" s="14" t="s">
        <v>4945</v>
      </c>
      <c r="M3904" s="14">
        <v>0</v>
      </c>
      <c r="N3904" s="15">
        <v>0</v>
      </c>
      <c r="O3904" s="14">
        <v>0</v>
      </c>
      <c r="P3904" s="15">
        <v>0</v>
      </c>
      <c r="Q3904" s="15">
        <v>0</v>
      </c>
      <c r="R3904" s="15">
        <v>0</v>
      </c>
      <c r="S3904" s="15">
        <v>0</v>
      </c>
      <c r="T3904" s="15">
        <v>0</v>
      </c>
      <c r="U3904" s="15">
        <v>0</v>
      </c>
      <c r="V3904" s="15">
        <v>0</v>
      </c>
      <c r="W3904" s="14">
        <v>36.592527214000029</v>
      </c>
      <c r="X3904" s="14">
        <v>41.751733104000039</v>
      </c>
      <c r="Y3904" s="14" t="s">
        <v>14105</v>
      </c>
      <c r="Z3904" s="70" t="s">
        <v>5574</v>
      </c>
    </row>
    <row r="3905" spans="1:26" x14ac:dyDescent="0.25">
      <c r="A3905" s="14">
        <v>3636</v>
      </c>
      <c r="B3905" s="14" t="s">
        <v>2155</v>
      </c>
      <c r="C3905" s="14" t="s">
        <v>5028</v>
      </c>
      <c r="D3905" s="14" t="s">
        <v>2560</v>
      </c>
      <c r="E3905" s="14" t="s">
        <v>5030</v>
      </c>
      <c r="F3905" s="14" t="s">
        <v>2707</v>
      </c>
      <c r="G3905" s="14" t="s">
        <v>2782</v>
      </c>
      <c r="H3905" s="14" t="s">
        <v>2783</v>
      </c>
      <c r="I3905" s="14" t="s">
        <v>5571</v>
      </c>
      <c r="J3905" s="15">
        <v>60</v>
      </c>
      <c r="K3905" s="15">
        <v>0</v>
      </c>
      <c r="L3905" s="14" t="s">
        <v>4945</v>
      </c>
      <c r="M3905" s="14">
        <v>2</v>
      </c>
      <c r="N3905" s="15">
        <v>41.556975505857295</v>
      </c>
      <c r="O3905" s="14">
        <v>41.556975505857295</v>
      </c>
      <c r="P3905" s="15">
        <v>21.609627263045795</v>
      </c>
      <c r="Q3905" s="15">
        <v>19.947348242811501</v>
      </c>
      <c r="R3905" s="15">
        <v>17.869499467518636</v>
      </c>
      <c r="S3905" s="15">
        <v>9.5581043663471785</v>
      </c>
      <c r="T3905" s="15">
        <v>8.3113951011714597</v>
      </c>
      <c r="U3905" s="15">
        <v>15.376080937167199</v>
      </c>
      <c r="V3905" s="15">
        <v>2.4934185303514376</v>
      </c>
      <c r="W3905" s="14">
        <v>36.637619366000024</v>
      </c>
      <c r="X3905" s="14">
        <v>41.527258978000077</v>
      </c>
      <c r="Y3905" s="14" t="s">
        <v>14106</v>
      </c>
      <c r="Z3905" s="70" t="s">
        <v>5574</v>
      </c>
    </row>
    <row r="3906" spans="1:26" x14ac:dyDescent="0.25">
      <c r="A3906" s="14">
        <v>3637</v>
      </c>
      <c r="B3906" s="14" t="s">
        <v>2155</v>
      </c>
      <c r="C3906" s="14" t="s">
        <v>5028</v>
      </c>
      <c r="D3906" s="14" t="s">
        <v>2560</v>
      </c>
      <c r="E3906" s="14" t="s">
        <v>5030</v>
      </c>
      <c r="F3906" s="14" t="s">
        <v>2707</v>
      </c>
      <c r="G3906" s="14" t="s">
        <v>2784</v>
      </c>
      <c r="H3906" s="14" t="s">
        <v>2785</v>
      </c>
      <c r="I3906" s="14" t="s">
        <v>5571</v>
      </c>
      <c r="J3906" s="15">
        <v>1100</v>
      </c>
      <c r="K3906" s="15">
        <v>0</v>
      </c>
      <c r="L3906" s="14" t="s">
        <v>4945</v>
      </c>
      <c r="M3906" s="14">
        <v>2</v>
      </c>
      <c r="N3906" s="15">
        <v>761.8778842740503</v>
      </c>
      <c r="O3906" s="14">
        <v>761.8778842740503</v>
      </c>
      <c r="P3906" s="15">
        <v>396.17649982250617</v>
      </c>
      <c r="Q3906" s="15">
        <v>365.70138445154413</v>
      </c>
      <c r="R3906" s="15">
        <v>327.60749023784166</v>
      </c>
      <c r="S3906" s="15">
        <v>175.23191338303158</v>
      </c>
      <c r="T3906" s="15">
        <v>152.37557685481008</v>
      </c>
      <c r="U3906" s="15">
        <v>281.89481718139859</v>
      </c>
      <c r="V3906" s="15">
        <v>45.712673056443016</v>
      </c>
      <c r="W3906" s="14">
        <v>36.576622927000074</v>
      </c>
      <c r="X3906" s="14">
        <v>41.385560916000031</v>
      </c>
      <c r="Y3906" s="14" t="s">
        <v>14107</v>
      </c>
      <c r="Z3906" s="70" t="s">
        <v>5574</v>
      </c>
    </row>
    <row r="3907" spans="1:26" x14ac:dyDescent="0.25">
      <c r="A3907" s="14">
        <v>3638</v>
      </c>
      <c r="B3907" s="14" t="s">
        <v>2155</v>
      </c>
      <c r="C3907" s="14" t="s">
        <v>5028</v>
      </c>
      <c r="D3907" s="14" t="s">
        <v>2560</v>
      </c>
      <c r="E3907" s="14" t="s">
        <v>5030</v>
      </c>
      <c r="F3907" s="14" t="s">
        <v>2707</v>
      </c>
      <c r="G3907" s="14" t="s">
        <v>2786</v>
      </c>
      <c r="H3907" s="14" t="s">
        <v>2787</v>
      </c>
      <c r="I3907" s="14" t="s">
        <v>5571</v>
      </c>
      <c r="J3907" s="15">
        <v>120</v>
      </c>
      <c r="K3907" s="15">
        <v>0</v>
      </c>
      <c r="L3907" s="14" t="s">
        <v>4945</v>
      </c>
      <c r="M3907" s="14">
        <v>2</v>
      </c>
      <c r="N3907" s="15">
        <v>83.11395101171459</v>
      </c>
      <c r="O3907" s="14">
        <v>83.11395101171459</v>
      </c>
      <c r="P3907" s="15">
        <v>43.219254526091589</v>
      </c>
      <c r="Q3907" s="15">
        <v>39.894696485623001</v>
      </c>
      <c r="R3907" s="15">
        <v>35.738998935037273</v>
      </c>
      <c r="S3907" s="15">
        <v>19.116208732694357</v>
      </c>
      <c r="T3907" s="15">
        <v>16.622790202342919</v>
      </c>
      <c r="U3907" s="15">
        <v>30.752161874334398</v>
      </c>
      <c r="V3907" s="15">
        <v>4.9868370607028751</v>
      </c>
      <c r="W3907" s="14">
        <v>36.590101799000024</v>
      </c>
      <c r="X3907" s="14">
        <v>41.720866686000079</v>
      </c>
      <c r="Y3907" s="14" t="s">
        <v>14108</v>
      </c>
      <c r="Z3907" s="70" t="s">
        <v>5574</v>
      </c>
    </row>
    <row r="3908" spans="1:26" x14ac:dyDescent="0.25">
      <c r="A3908" s="14">
        <v>3639</v>
      </c>
      <c r="B3908" s="14" t="s">
        <v>2155</v>
      </c>
      <c r="C3908" s="14" t="s">
        <v>5028</v>
      </c>
      <c r="D3908" s="14" t="s">
        <v>2560</v>
      </c>
      <c r="E3908" s="14" t="s">
        <v>5030</v>
      </c>
      <c r="F3908" s="14" t="s">
        <v>2707</v>
      </c>
      <c r="G3908" s="14" t="s">
        <v>2788</v>
      </c>
      <c r="H3908" s="14" t="s">
        <v>2789</v>
      </c>
      <c r="I3908" s="14" t="s">
        <v>5571</v>
      </c>
      <c r="J3908" s="15">
        <v>120</v>
      </c>
      <c r="K3908" s="15">
        <v>0</v>
      </c>
      <c r="L3908" s="14" t="s">
        <v>4945</v>
      </c>
      <c r="M3908" s="14">
        <v>2</v>
      </c>
      <c r="N3908" s="15">
        <v>83.11395101171459</v>
      </c>
      <c r="O3908" s="14">
        <v>83.11395101171459</v>
      </c>
      <c r="P3908" s="15">
        <v>43.219254526091589</v>
      </c>
      <c r="Q3908" s="15">
        <v>39.894696485623001</v>
      </c>
      <c r="R3908" s="15">
        <v>35.738998935037273</v>
      </c>
      <c r="S3908" s="15">
        <v>19.116208732694357</v>
      </c>
      <c r="T3908" s="15">
        <v>16.622790202342919</v>
      </c>
      <c r="U3908" s="15">
        <v>30.752161874334398</v>
      </c>
      <c r="V3908" s="15">
        <v>4.9868370607028751</v>
      </c>
      <c r="W3908" s="14">
        <v>36.568047275000026</v>
      </c>
      <c r="X3908" s="14">
        <v>41.542049381000027</v>
      </c>
      <c r="Y3908" s="14" t="s">
        <v>14109</v>
      </c>
      <c r="Z3908" s="70" t="s">
        <v>5574</v>
      </c>
    </row>
    <row r="3909" spans="1:26" x14ac:dyDescent="0.25">
      <c r="A3909" s="14">
        <v>5397</v>
      </c>
      <c r="B3909" s="14" t="s">
        <v>2155</v>
      </c>
      <c r="C3909" s="14" t="s">
        <v>5028</v>
      </c>
      <c r="D3909" s="14" t="s">
        <v>2560</v>
      </c>
      <c r="E3909" s="14" t="s">
        <v>5030</v>
      </c>
      <c r="F3909" s="14" t="s">
        <v>2707</v>
      </c>
      <c r="G3909" s="14" t="s">
        <v>4624</v>
      </c>
      <c r="H3909" s="14" t="s">
        <v>4625</v>
      </c>
      <c r="I3909" s="14" t="s">
        <v>5571</v>
      </c>
      <c r="J3909" s="15" t="s">
        <v>5528</v>
      </c>
      <c r="K3909" s="15" t="s">
        <v>5528</v>
      </c>
      <c r="L3909" s="14" t="s">
        <v>4945</v>
      </c>
      <c r="M3909" s="14">
        <v>2</v>
      </c>
      <c r="N3909" s="15">
        <v>0</v>
      </c>
      <c r="O3909" s="14">
        <v>0</v>
      </c>
      <c r="P3909" s="15">
        <v>0</v>
      </c>
      <c r="Q3909" s="15">
        <v>0</v>
      </c>
      <c r="R3909" s="15">
        <v>0</v>
      </c>
      <c r="S3909" s="15">
        <v>0</v>
      </c>
      <c r="T3909" s="15">
        <v>0</v>
      </c>
      <c r="U3909" s="15">
        <v>0</v>
      </c>
      <c r="V3909" s="15">
        <v>0</v>
      </c>
      <c r="W3909" s="14">
        <v>36.538691525000047</v>
      </c>
      <c r="X3909" s="14">
        <v>41.337124245000041</v>
      </c>
      <c r="Y3909" s="14" t="s">
        <v>16455</v>
      </c>
      <c r="Z3909" s="70" t="s">
        <v>5574</v>
      </c>
    </row>
    <row r="3910" spans="1:26" x14ac:dyDescent="0.25">
      <c r="A3910" s="14">
        <v>5398</v>
      </c>
      <c r="B3910" s="14" t="s">
        <v>2155</v>
      </c>
      <c r="C3910" s="14" t="s">
        <v>5028</v>
      </c>
      <c r="D3910" s="14" t="s">
        <v>2560</v>
      </c>
      <c r="E3910" s="14" t="s">
        <v>5030</v>
      </c>
      <c r="F3910" s="14" t="s">
        <v>2707</v>
      </c>
      <c r="G3910" s="14" t="s">
        <v>4626</v>
      </c>
      <c r="H3910" s="14" t="s">
        <v>4627</v>
      </c>
      <c r="I3910" s="14" t="s">
        <v>5571</v>
      </c>
      <c r="J3910" s="15" t="s">
        <v>5528</v>
      </c>
      <c r="K3910" s="15" t="s">
        <v>5528</v>
      </c>
      <c r="L3910" s="14" t="s">
        <v>4945</v>
      </c>
      <c r="M3910" s="14">
        <v>2</v>
      </c>
      <c r="N3910" s="15">
        <v>0</v>
      </c>
      <c r="O3910" s="14">
        <v>0</v>
      </c>
      <c r="P3910" s="15">
        <v>0</v>
      </c>
      <c r="Q3910" s="15">
        <v>0</v>
      </c>
      <c r="R3910" s="15">
        <v>0</v>
      </c>
      <c r="S3910" s="15">
        <v>0</v>
      </c>
      <c r="T3910" s="15">
        <v>0</v>
      </c>
      <c r="U3910" s="15">
        <v>0</v>
      </c>
      <c r="V3910" s="15">
        <v>0</v>
      </c>
      <c r="W3910" s="14">
        <v>36.770034602000067</v>
      </c>
      <c r="X3910" s="14">
        <v>41.50106095700005</v>
      </c>
      <c r="Y3910" s="14" t="s">
        <v>16456</v>
      </c>
      <c r="Z3910" s="70" t="s">
        <v>5574</v>
      </c>
    </row>
    <row r="3911" spans="1:26" x14ac:dyDescent="0.25">
      <c r="A3911" s="14">
        <v>5399</v>
      </c>
      <c r="B3911" s="14" t="s">
        <v>2155</v>
      </c>
      <c r="C3911" s="14" t="s">
        <v>5028</v>
      </c>
      <c r="D3911" s="14" t="s">
        <v>2560</v>
      </c>
      <c r="E3911" s="14" t="s">
        <v>5030</v>
      </c>
      <c r="F3911" s="14" t="s">
        <v>2707</v>
      </c>
      <c r="G3911" s="14" t="s">
        <v>4628</v>
      </c>
      <c r="H3911" s="14" t="s">
        <v>4629</v>
      </c>
      <c r="I3911" s="14" t="s">
        <v>5571</v>
      </c>
      <c r="J3911" s="15" t="s">
        <v>5528</v>
      </c>
      <c r="K3911" s="15" t="s">
        <v>5528</v>
      </c>
      <c r="L3911" s="14" t="s">
        <v>4945</v>
      </c>
      <c r="M3911" s="14">
        <v>2</v>
      </c>
      <c r="N3911" s="15">
        <v>0</v>
      </c>
      <c r="O3911" s="14">
        <v>0</v>
      </c>
      <c r="P3911" s="15">
        <v>0</v>
      </c>
      <c r="Q3911" s="15">
        <v>0</v>
      </c>
      <c r="R3911" s="15">
        <v>0</v>
      </c>
      <c r="S3911" s="15">
        <v>0</v>
      </c>
      <c r="T3911" s="15">
        <v>0</v>
      </c>
      <c r="U3911" s="15">
        <v>0</v>
      </c>
      <c r="V3911" s="15">
        <v>0</v>
      </c>
      <c r="W3911" s="14">
        <v>36.59274391200006</v>
      </c>
      <c r="X3911" s="14">
        <v>41.262330838000025</v>
      </c>
      <c r="Y3911" s="14" t="s">
        <v>16457</v>
      </c>
      <c r="Z3911" s="70" t="s">
        <v>5574</v>
      </c>
    </row>
    <row r="3912" spans="1:26" x14ac:dyDescent="0.25">
      <c r="A3912" s="14">
        <v>5401</v>
      </c>
      <c r="B3912" s="14" t="s">
        <v>2155</v>
      </c>
      <c r="C3912" s="14" t="s">
        <v>5028</v>
      </c>
      <c r="D3912" s="14" t="s">
        <v>2560</v>
      </c>
      <c r="E3912" s="14" t="s">
        <v>5030</v>
      </c>
      <c r="F3912" s="14" t="s">
        <v>2707</v>
      </c>
      <c r="G3912" s="14" t="s">
        <v>4632</v>
      </c>
      <c r="H3912" s="14" t="s">
        <v>4633</v>
      </c>
      <c r="I3912" s="14" t="s">
        <v>5571</v>
      </c>
      <c r="J3912" s="15" t="s">
        <v>5528</v>
      </c>
      <c r="K3912" s="15" t="s">
        <v>5528</v>
      </c>
      <c r="L3912" s="14" t="s">
        <v>4945</v>
      </c>
      <c r="M3912" s="14">
        <v>2</v>
      </c>
      <c r="N3912" s="15">
        <v>0</v>
      </c>
      <c r="O3912" s="14">
        <v>0</v>
      </c>
      <c r="P3912" s="15">
        <v>0</v>
      </c>
      <c r="Q3912" s="15">
        <v>0</v>
      </c>
      <c r="R3912" s="15">
        <v>0</v>
      </c>
      <c r="S3912" s="15">
        <v>0</v>
      </c>
      <c r="T3912" s="15">
        <v>0</v>
      </c>
      <c r="U3912" s="15">
        <v>0</v>
      </c>
      <c r="V3912" s="15">
        <v>0</v>
      </c>
      <c r="W3912" s="14">
        <v>36.780344860000071</v>
      </c>
      <c r="X3912" s="14">
        <v>41.455258388000061</v>
      </c>
      <c r="Y3912" s="14" t="s">
        <v>16458</v>
      </c>
      <c r="Z3912" s="70" t="s">
        <v>5574</v>
      </c>
    </row>
    <row r="3913" spans="1:26" x14ac:dyDescent="0.25">
      <c r="A3913" s="14">
        <v>5402</v>
      </c>
      <c r="B3913" s="14" t="s">
        <v>2155</v>
      </c>
      <c r="C3913" s="14" t="s">
        <v>5028</v>
      </c>
      <c r="D3913" s="14" t="s">
        <v>2560</v>
      </c>
      <c r="E3913" s="14" t="s">
        <v>5030</v>
      </c>
      <c r="F3913" s="14" t="s">
        <v>2707</v>
      </c>
      <c r="G3913" s="14" t="s">
        <v>4634</v>
      </c>
      <c r="H3913" s="14" t="s">
        <v>4635</v>
      </c>
      <c r="I3913" s="14" t="s">
        <v>5571</v>
      </c>
      <c r="J3913" s="15" t="s">
        <v>5528</v>
      </c>
      <c r="K3913" s="15" t="s">
        <v>5528</v>
      </c>
      <c r="L3913" s="14" t="s">
        <v>4945</v>
      </c>
      <c r="M3913" s="14">
        <v>2</v>
      </c>
      <c r="N3913" s="15">
        <v>0</v>
      </c>
      <c r="O3913" s="14">
        <v>0</v>
      </c>
      <c r="P3913" s="15">
        <v>0</v>
      </c>
      <c r="Q3913" s="15">
        <v>0</v>
      </c>
      <c r="R3913" s="15">
        <v>0</v>
      </c>
      <c r="S3913" s="15">
        <v>0</v>
      </c>
      <c r="T3913" s="15">
        <v>0</v>
      </c>
      <c r="U3913" s="15">
        <v>0</v>
      </c>
      <c r="V3913" s="15">
        <v>0</v>
      </c>
      <c r="W3913" s="14">
        <v>36.685022812000057</v>
      </c>
      <c r="X3913" s="14">
        <v>41.693001980000076</v>
      </c>
      <c r="Y3913" s="14" t="s">
        <v>16459</v>
      </c>
      <c r="Z3913" s="70" t="s">
        <v>5574</v>
      </c>
    </row>
    <row r="3914" spans="1:26" x14ac:dyDescent="0.25">
      <c r="A3914" s="14">
        <v>3652</v>
      </c>
      <c r="B3914" s="14" t="s">
        <v>2155</v>
      </c>
      <c r="C3914" s="14" t="s">
        <v>5028</v>
      </c>
      <c r="D3914" s="14" t="s">
        <v>2560</v>
      </c>
      <c r="E3914" s="14" t="s">
        <v>5031</v>
      </c>
      <c r="F3914" s="14" t="s">
        <v>2805</v>
      </c>
      <c r="G3914" s="14" t="s">
        <v>2814</v>
      </c>
      <c r="H3914" s="14" t="s">
        <v>2815</v>
      </c>
      <c r="I3914" s="14" t="s">
        <v>5571</v>
      </c>
      <c r="J3914" s="15">
        <v>170</v>
      </c>
      <c r="K3914" s="15">
        <v>40</v>
      </c>
      <c r="L3914" s="14" t="s">
        <v>4945</v>
      </c>
      <c r="M3914" s="14">
        <v>3</v>
      </c>
      <c r="N3914" s="15">
        <v>117.7417145382236</v>
      </c>
      <c r="O3914" s="14">
        <v>117.7417145382236</v>
      </c>
      <c r="P3914" s="15">
        <v>60.048274414494038</v>
      </c>
      <c r="Q3914" s="15">
        <v>57.693440123729566</v>
      </c>
      <c r="R3914" s="15">
        <v>50.628937251436156</v>
      </c>
      <c r="S3914" s="15">
        <v>27.080594343791429</v>
      </c>
      <c r="T3914" s="15">
        <v>23.548342907644724</v>
      </c>
      <c r="U3914" s="15">
        <v>43.564434379142732</v>
      </c>
      <c r="V3914" s="15">
        <v>7.0645028722934162</v>
      </c>
      <c r="W3914" s="14">
        <v>37.078083695000032</v>
      </c>
      <c r="X3914" s="14">
        <v>40.907291825000073</v>
      </c>
      <c r="Y3914" s="14" t="s">
        <v>7023</v>
      </c>
      <c r="Z3914" s="70" t="s">
        <v>5574</v>
      </c>
    </row>
    <row r="3915" spans="1:26" x14ac:dyDescent="0.25">
      <c r="A3915" s="14">
        <v>3665</v>
      </c>
      <c r="B3915" s="14" t="s">
        <v>2155</v>
      </c>
      <c r="C3915" s="14" t="s">
        <v>5028</v>
      </c>
      <c r="D3915" s="14" t="s">
        <v>2560</v>
      </c>
      <c r="E3915" s="14" t="s">
        <v>5031</v>
      </c>
      <c r="F3915" s="14" t="s">
        <v>2805</v>
      </c>
      <c r="G3915" s="14" t="s">
        <v>2839</v>
      </c>
      <c r="H3915" s="14" t="s">
        <v>2840</v>
      </c>
      <c r="I3915" s="14" t="s">
        <v>5571</v>
      </c>
      <c r="J3915" s="15">
        <v>370</v>
      </c>
      <c r="K3915" s="15">
        <v>70</v>
      </c>
      <c r="L3915" s="14" t="s">
        <v>4945</v>
      </c>
      <c r="M3915" s="14">
        <v>3</v>
      </c>
      <c r="N3915" s="15">
        <v>256.2613787008396</v>
      </c>
      <c r="O3915" s="14">
        <v>256.2613787008396</v>
      </c>
      <c r="P3915" s="15">
        <v>130.69330313742819</v>
      </c>
      <c r="Q3915" s="15">
        <v>125.5680755634114</v>
      </c>
      <c r="R3915" s="15">
        <v>110.19239284136103</v>
      </c>
      <c r="S3915" s="15">
        <v>58.94011710119311</v>
      </c>
      <c r="T3915" s="15">
        <v>51.252275740167924</v>
      </c>
      <c r="U3915" s="15">
        <v>94.816710119310656</v>
      </c>
      <c r="V3915" s="15">
        <v>15.375682722050376</v>
      </c>
      <c r="W3915" s="14">
        <v>36.963599007000028</v>
      </c>
      <c r="X3915" s="14">
        <v>41.061806960000069</v>
      </c>
      <c r="Y3915" s="14" t="s">
        <v>7024</v>
      </c>
      <c r="Z3915" s="70" t="s">
        <v>5574</v>
      </c>
    </row>
    <row r="3916" spans="1:26" x14ac:dyDescent="0.25">
      <c r="A3916" s="14">
        <v>3679</v>
      </c>
      <c r="B3916" s="14" t="s">
        <v>2155</v>
      </c>
      <c r="C3916" s="14" t="s">
        <v>5028</v>
      </c>
      <c r="D3916" s="14" t="s">
        <v>2560</v>
      </c>
      <c r="E3916" s="14" t="s">
        <v>5031</v>
      </c>
      <c r="F3916" s="14" t="s">
        <v>2805</v>
      </c>
      <c r="G3916" s="14" t="s">
        <v>2866</v>
      </c>
      <c r="H3916" s="14" t="s">
        <v>2867</v>
      </c>
      <c r="I3916" s="14" t="s">
        <v>5571</v>
      </c>
      <c r="J3916" s="15">
        <v>180</v>
      </c>
      <c r="K3916" s="15">
        <v>50</v>
      </c>
      <c r="L3916" s="14" t="s">
        <v>4945</v>
      </c>
      <c r="M3916" s="14">
        <v>3</v>
      </c>
      <c r="N3916" s="15">
        <v>124.66769774635441</v>
      </c>
      <c r="O3916" s="14">
        <v>124.66769774635441</v>
      </c>
      <c r="P3916" s="15">
        <v>63.580525850640747</v>
      </c>
      <c r="Q3916" s="15">
        <v>61.087171895713659</v>
      </c>
      <c r="R3916" s="15">
        <v>53.607110030932397</v>
      </c>
      <c r="S3916" s="15">
        <v>28.673570481661514</v>
      </c>
      <c r="T3916" s="15">
        <v>24.933539549270883</v>
      </c>
      <c r="U3916" s="15">
        <v>46.127048166151127</v>
      </c>
      <c r="V3916" s="15">
        <v>7.4800618647812644</v>
      </c>
      <c r="W3916" s="14">
        <v>37.116179085000056</v>
      </c>
      <c r="X3916" s="14">
        <v>40.809837468000069</v>
      </c>
      <c r="Y3916" s="14" t="s">
        <v>7025</v>
      </c>
      <c r="Z3916" s="70" t="s">
        <v>5574</v>
      </c>
    </row>
    <row r="3917" spans="1:26" x14ac:dyDescent="0.25">
      <c r="A3917" s="14">
        <v>3688</v>
      </c>
      <c r="B3917" s="14" t="s">
        <v>2155</v>
      </c>
      <c r="C3917" s="14" t="s">
        <v>5028</v>
      </c>
      <c r="D3917" s="14" t="s">
        <v>2560</v>
      </c>
      <c r="E3917" s="14" t="s">
        <v>5031</v>
      </c>
      <c r="F3917" s="14" t="s">
        <v>2805</v>
      </c>
      <c r="G3917" s="14" t="s">
        <v>2883</v>
      </c>
      <c r="H3917" s="14" t="s">
        <v>2884</v>
      </c>
      <c r="I3917" s="14" t="s">
        <v>5571</v>
      </c>
      <c r="J3917" s="15">
        <v>730</v>
      </c>
      <c r="K3917" s="15">
        <v>235</v>
      </c>
      <c r="L3917" s="14" t="s">
        <v>4945</v>
      </c>
      <c r="M3917" s="14">
        <v>3</v>
      </c>
      <c r="N3917" s="15">
        <v>505.59677419354841</v>
      </c>
      <c r="O3917" s="14">
        <v>505.59677419354841</v>
      </c>
      <c r="P3917" s="15">
        <v>257.8543548387097</v>
      </c>
      <c r="Q3917" s="15">
        <v>247.74241935483872</v>
      </c>
      <c r="R3917" s="15">
        <v>217.40661290322583</v>
      </c>
      <c r="S3917" s="15">
        <v>113.75927419354839</v>
      </c>
      <c r="T3917" s="15">
        <v>101.11935483870968</v>
      </c>
      <c r="U3917" s="15">
        <v>184.54282258064518</v>
      </c>
      <c r="V3917" s="15">
        <v>32.863790322580648</v>
      </c>
      <c r="W3917" s="14">
        <v>37.093302931000039</v>
      </c>
      <c r="X3917" s="14">
        <v>40.820499349000045</v>
      </c>
      <c r="Y3917" s="14" t="s">
        <v>7026</v>
      </c>
      <c r="Z3917" s="70" t="s">
        <v>5574</v>
      </c>
    </row>
    <row r="3918" spans="1:26" x14ac:dyDescent="0.25">
      <c r="A3918" s="14">
        <v>3647</v>
      </c>
      <c r="B3918" s="14" t="s">
        <v>2155</v>
      </c>
      <c r="C3918" s="14" t="s">
        <v>5028</v>
      </c>
      <c r="D3918" s="14" t="s">
        <v>2560</v>
      </c>
      <c r="E3918" s="14" t="s">
        <v>5031</v>
      </c>
      <c r="F3918" s="14" t="s">
        <v>2805</v>
      </c>
      <c r="G3918" s="14" t="s">
        <v>2804</v>
      </c>
      <c r="H3918" s="14" t="s">
        <v>2805</v>
      </c>
      <c r="I3918" s="14" t="s">
        <v>5837</v>
      </c>
      <c r="J3918" s="15">
        <v>35500</v>
      </c>
      <c r="K3918" s="15">
        <v>12000</v>
      </c>
      <c r="L3918" s="14" t="s">
        <v>4945</v>
      </c>
      <c r="M3918" s="14">
        <v>4</v>
      </c>
      <c r="N3918" s="15">
        <v>24587.240388864342</v>
      </c>
      <c r="O3918" s="14">
        <v>24587.240388864342</v>
      </c>
      <c r="P3918" s="15">
        <v>13338.577910958906</v>
      </c>
      <c r="Q3918" s="15">
        <v>11248.662477905436</v>
      </c>
      <c r="R3918" s="15">
        <v>10572.513367211666</v>
      </c>
      <c r="S3918" s="15">
        <v>5593.5971884666378</v>
      </c>
      <c r="T3918" s="15">
        <v>4917.4480777728686</v>
      </c>
      <c r="U3918" s="15">
        <v>9035.8108429076456</v>
      </c>
      <c r="V3918" s="15">
        <v>1536.7025243040214</v>
      </c>
      <c r="W3918" s="14">
        <v>37.102630599000065</v>
      </c>
      <c r="X3918" s="14">
        <v>40.931273316000045</v>
      </c>
      <c r="Y3918" s="14" t="s">
        <v>8640</v>
      </c>
      <c r="Z3918" s="70" t="s">
        <v>5574</v>
      </c>
    </row>
    <row r="3919" spans="1:26" x14ac:dyDescent="0.25">
      <c r="A3919" s="14">
        <v>3641</v>
      </c>
      <c r="B3919" s="14" t="s">
        <v>2155</v>
      </c>
      <c r="C3919" s="14" t="s">
        <v>5028</v>
      </c>
      <c r="D3919" s="14" t="s">
        <v>2560</v>
      </c>
      <c r="E3919" s="14" t="s">
        <v>5031</v>
      </c>
      <c r="F3919" s="14" t="s">
        <v>2805</v>
      </c>
      <c r="G3919" s="14" t="s">
        <v>2792</v>
      </c>
      <c r="H3919" s="14" t="s">
        <v>2793</v>
      </c>
      <c r="I3919" s="14" t="s">
        <v>5571</v>
      </c>
      <c r="J3919" s="15">
        <v>90</v>
      </c>
      <c r="K3919" s="15">
        <v>20</v>
      </c>
      <c r="L3919" s="14" t="s">
        <v>4945</v>
      </c>
      <c r="M3919" s="14">
        <v>3</v>
      </c>
      <c r="N3919" s="15">
        <v>62.333848873177203</v>
      </c>
      <c r="O3919" s="14">
        <v>62.333848873177203</v>
      </c>
      <c r="P3919" s="15">
        <v>31.790262925320373</v>
      </c>
      <c r="Q3919" s="15">
        <v>30.54358594785683</v>
      </c>
      <c r="R3919" s="15">
        <v>26.803555015466198</v>
      </c>
      <c r="S3919" s="15">
        <v>14.336785240830757</v>
      </c>
      <c r="T3919" s="15">
        <v>12.466769774635441</v>
      </c>
      <c r="U3919" s="15">
        <v>23.063524083075563</v>
      </c>
      <c r="V3919" s="15">
        <v>3.7400309323906322</v>
      </c>
      <c r="W3919" s="14">
        <v>37.025953264000066</v>
      </c>
      <c r="X3919" s="14">
        <v>41.024014700000066</v>
      </c>
      <c r="Y3919" s="14" t="s">
        <v>14110</v>
      </c>
      <c r="Z3919" s="70" t="s">
        <v>5574</v>
      </c>
    </row>
    <row r="3920" spans="1:26" x14ac:dyDescent="0.25">
      <c r="A3920" s="14">
        <v>3642</v>
      </c>
      <c r="B3920" s="14" t="s">
        <v>2155</v>
      </c>
      <c r="C3920" s="14" t="s">
        <v>5028</v>
      </c>
      <c r="D3920" s="14" t="s">
        <v>2560</v>
      </c>
      <c r="E3920" s="14" t="s">
        <v>5031</v>
      </c>
      <c r="F3920" s="14" t="s">
        <v>2805</v>
      </c>
      <c r="G3920" s="14" t="s">
        <v>2794</v>
      </c>
      <c r="H3920" s="14" t="s">
        <v>2795</v>
      </c>
      <c r="I3920" s="14" t="s">
        <v>5571</v>
      </c>
      <c r="J3920" s="15">
        <v>650</v>
      </c>
      <c r="K3920" s="15">
        <v>190</v>
      </c>
      <c r="L3920" s="14" t="s">
        <v>4945</v>
      </c>
      <c r="M3920" s="14">
        <v>3</v>
      </c>
      <c r="N3920" s="15">
        <v>450.188908528502</v>
      </c>
      <c r="O3920" s="14">
        <v>450.188908528502</v>
      </c>
      <c r="P3920" s="15">
        <v>229.59634334953603</v>
      </c>
      <c r="Q3920" s="15">
        <v>220.59256517896597</v>
      </c>
      <c r="R3920" s="15">
        <v>193.58123066725585</v>
      </c>
      <c r="S3920" s="15">
        <v>101.29250441891296</v>
      </c>
      <c r="T3920" s="15">
        <v>90.037781705700411</v>
      </c>
      <c r="U3920" s="15">
        <v>164.31895161290322</v>
      </c>
      <c r="V3920" s="15">
        <v>29.262279054352632</v>
      </c>
      <c r="W3920" s="14">
        <v>37.107332815000063</v>
      </c>
      <c r="X3920" s="14">
        <v>40.890242656000055</v>
      </c>
      <c r="Y3920" s="14" t="s">
        <v>14111</v>
      </c>
      <c r="Z3920" s="70" t="s">
        <v>5574</v>
      </c>
    </row>
    <row r="3921" spans="1:26" x14ac:dyDescent="0.25">
      <c r="A3921" s="14">
        <v>3643</v>
      </c>
      <c r="B3921" s="14" t="s">
        <v>2155</v>
      </c>
      <c r="C3921" s="14" t="s">
        <v>5028</v>
      </c>
      <c r="D3921" s="14" t="s">
        <v>2560</v>
      </c>
      <c r="E3921" s="14" t="s">
        <v>5031</v>
      </c>
      <c r="F3921" s="14" t="s">
        <v>2805</v>
      </c>
      <c r="G3921" s="14" t="s">
        <v>2796</v>
      </c>
      <c r="H3921" s="14" t="s">
        <v>2797</v>
      </c>
      <c r="I3921" s="14" t="s">
        <v>5571</v>
      </c>
      <c r="J3921" s="15">
        <v>220</v>
      </c>
      <c r="K3921" s="15">
        <v>40</v>
      </c>
      <c r="L3921" s="14" t="s">
        <v>4945</v>
      </c>
      <c r="M3921" s="14">
        <v>3</v>
      </c>
      <c r="N3921" s="15">
        <v>152.37163057887761</v>
      </c>
      <c r="O3921" s="14">
        <v>152.37163057887761</v>
      </c>
      <c r="P3921" s="15">
        <v>77.709531595227588</v>
      </c>
      <c r="Q3921" s="15">
        <v>74.662098983650026</v>
      </c>
      <c r="R3921" s="15">
        <v>65.519801148917381</v>
      </c>
      <c r="S3921" s="15">
        <v>35.045475033141855</v>
      </c>
      <c r="T3921" s="15">
        <v>30.474326115775526</v>
      </c>
      <c r="U3921" s="15">
        <v>56.377503314184715</v>
      </c>
      <c r="V3921" s="15">
        <v>9.1422978347326573</v>
      </c>
      <c r="W3921" s="14">
        <v>36.836643644000048</v>
      </c>
      <c r="X3921" s="14">
        <v>40.894028413000058</v>
      </c>
      <c r="Y3921" s="14" t="s">
        <v>14112</v>
      </c>
      <c r="Z3921" s="70" t="s">
        <v>5574</v>
      </c>
    </row>
    <row r="3922" spans="1:26" x14ac:dyDescent="0.25">
      <c r="A3922" s="14">
        <v>3644</v>
      </c>
      <c r="B3922" s="14" t="s">
        <v>2155</v>
      </c>
      <c r="C3922" s="14" t="s">
        <v>5028</v>
      </c>
      <c r="D3922" s="14" t="s">
        <v>2560</v>
      </c>
      <c r="E3922" s="14" t="s">
        <v>5031</v>
      </c>
      <c r="F3922" s="14" t="s">
        <v>2805</v>
      </c>
      <c r="G3922" s="14" t="s">
        <v>2798</v>
      </c>
      <c r="H3922" s="14" t="s">
        <v>2799</v>
      </c>
      <c r="I3922" s="14" t="s">
        <v>5571</v>
      </c>
      <c r="J3922" s="15">
        <v>80</v>
      </c>
      <c r="K3922" s="15">
        <v>20</v>
      </c>
      <c r="L3922" s="14" t="s">
        <v>4945</v>
      </c>
      <c r="M3922" s="14">
        <v>3</v>
      </c>
      <c r="N3922" s="15">
        <v>55.407865665046401</v>
      </c>
      <c r="O3922" s="14">
        <v>55.407865665046401</v>
      </c>
      <c r="P3922" s="15">
        <v>28.258011489173665</v>
      </c>
      <c r="Q3922" s="15">
        <v>27.149854175872736</v>
      </c>
      <c r="R3922" s="15">
        <v>23.825382235969954</v>
      </c>
      <c r="S3922" s="15">
        <v>12.743809102960673</v>
      </c>
      <c r="T3922" s="15">
        <v>11.081573133009281</v>
      </c>
      <c r="U3922" s="15">
        <v>20.500910296067168</v>
      </c>
      <c r="V3922" s="15">
        <v>3.324471939902784</v>
      </c>
      <c r="W3922" s="14">
        <v>37.093001634000075</v>
      </c>
      <c r="X3922" s="14">
        <v>41.000614552000059</v>
      </c>
      <c r="Y3922" s="14" t="s">
        <v>14113</v>
      </c>
      <c r="Z3922" s="70" t="s">
        <v>5574</v>
      </c>
    </row>
    <row r="3923" spans="1:26" x14ac:dyDescent="0.25">
      <c r="A3923" s="14">
        <v>3645</v>
      </c>
      <c r="B3923" s="14" t="s">
        <v>2155</v>
      </c>
      <c r="C3923" s="14" t="s">
        <v>5028</v>
      </c>
      <c r="D3923" s="14" t="s">
        <v>2560</v>
      </c>
      <c r="E3923" s="14" t="s">
        <v>5031</v>
      </c>
      <c r="F3923" s="14" t="s">
        <v>2805</v>
      </c>
      <c r="G3923" s="14" t="s">
        <v>2800</v>
      </c>
      <c r="H3923" s="14" t="s">
        <v>2801</v>
      </c>
      <c r="I3923" s="14" t="s">
        <v>5571</v>
      </c>
      <c r="J3923" s="15">
        <v>110</v>
      </c>
      <c r="K3923" s="15">
        <v>55</v>
      </c>
      <c r="L3923" s="14" t="s">
        <v>4945</v>
      </c>
      <c r="M3923" s="14">
        <v>3</v>
      </c>
      <c r="N3923" s="15">
        <v>76.185815289438807</v>
      </c>
      <c r="O3923" s="14">
        <v>76.185815289438807</v>
      </c>
      <c r="P3923" s="15">
        <v>38.854765797613794</v>
      </c>
      <c r="Q3923" s="15">
        <v>37.331049491825013</v>
      </c>
      <c r="R3923" s="15">
        <v>32.75990057445869</v>
      </c>
      <c r="S3923" s="15">
        <v>17.522737516570928</v>
      </c>
      <c r="T3923" s="15">
        <v>15.237163057887763</v>
      </c>
      <c r="U3923" s="15">
        <v>28.188751657092357</v>
      </c>
      <c r="V3923" s="15">
        <v>4.5711489173663287</v>
      </c>
      <c r="W3923" s="14">
        <v>36.997308998000051</v>
      </c>
      <c r="X3923" s="14">
        <v>40.928332326000032</v>
      </c>
      <c r="Y3923" s="14" t="s">
        <v>14114</v>
      </c>
      <c r="Z3923" s="70" t="s">
        <v>5574</v>
      </c>
    </row>
    <row r="3924" spans="1:26" x14ac:dyDescent="0.25">
      <c r="A3924" s="14">
        <v>3646</v>
      </c>
      <c r="B3924" s="14" t="s">
        <v>2155</v>
      </c>
      <c r="C3924" s="14" t="s">
        <v>5028</v>
      </c>
      <c r="D3924" s="14" t="s">
        <v>2560</v>
      </c>
      <c r="E3924" s="14" t="s">
        <v>5031</v>
      </c>
      <c r="F3924" s="14" t="s">
        <v>2805</v>
      </c>
      <c r="G3924" s="14" t="s">
        <v>2802</v>
      </c>
      <c r="H3924" s="14" t="s">
        <v>2803</v>
      </c>
      <c r="I3924" s="14" t="s">
        <v>5571</v>
      </c>
      <c r="J3924" s="15">
        <v>50</v>
      </c>
      <c r="K3924" s="15">
        <v>20</v>
      </c>
      <c r="L3924" s="14" t="s">
        <v>4945</v>
      </c>
      <c r="M3924" s="14">
        <v>3</v>
      </c>
      <c r="N3924" s="15">
        <v>34.629916040654003</v>
      </c>
      <c r="O3924" s="14">
        <v>34.629916040654003</v>
      </c>
      <c r="P3924" s="15">
        <v>17.661257180733543</v>
      </c>
      <c r="Q3924" s="15">
        <v>16.96865885992046</v>
      </c>
      <c r="R3924" s="15">
        <v>14.890863897481223</v>
      </c>
      <c r="S3924" s="15">
        <v>7.9648806893504212</v>
      </c>
      <c r="T3924" s="15">
        <v>6.925983208130801</v>
      </c>
      <c r="U3924" s="15">
        <v>12.813068935041981</v>
      </c>
      <c r="V3924" s="15">
        <v>2.0777949624392402</v>
      </c>
      <c r="W3924" s="14">
        <v>36.903345778000073</v>
      </c>
      <c r="X3924" s="14">
        <v>41.015837282000064</v>
      </c>
      <c r="Y3924" s="14" t="s">
        <v>14115</v>
      </c>
      <c r="Z3924" s="70" t="s">
        <v>5574</v>
      </c>
    </row>
    <row r="3925" spans="1:26" x14ac:dyDescent="0.25">
      <c r="A3925" s="14">
        <v>3648</v>
      </c>
      <c r="B3925" s="14" t="s">
        <v>2155</v>
      </c>
      <c r="C3925" s="14" t="s">
        <v>5028</v>
      </c>
      <c r="D3925" s="14" t="s">
        <v>2560</v>
      </c>
      <c r="E3925" s="14" t="s">
        <v>5031</v>
      </c>
      <c r="F3925" s="14" t="s">
        <v>2805</v>
      </c>
      <c r="G3925" s="14" t="s">
        <v>2806</v>
      </c>
      <c r="H3925" s="14" t="s">
        <v>2807</v>
      </c>
      <c r="I3925" s="14" t="s">
        <v>5571</v>
      </c>
      <c r="J3925" s="15">
        <v>120</v>
      </c>
      <c r="K3925" s="15">
        <v>55</v>
      </c>
      <c r="L3925" s="14" t="s">
        <v>4945</v>
      </c>
      <c r="M3925" s="14">
        <v>3</v>
      </c>
      <c r="N3925" s="15">
        <v>83.111798497569609</v>
      </c>
      <c r="O3925" s="14">
        <v>83.111798497569609</v>
      </c>
      <c r="P3925" s="15">
        <v>42.387017233760503</v>
      </c>
      <c r="Q3925" s="15">
        <v>40.724781263809106</v>
      </c>
      <c r="R3925" s="15">
        <v>35.738073353954931</v>
      </c>
      <c r="S3925" s="15">
        <v>19.115713654441009</v>
      </c>
      <c r="T3925" s="15">
        <v>16.622359699513922</v>
      </c>
      <c r="U3925" s="15">
        <v>30.751365444100756</v>
      </c>
      <c r="V3925" s="15">
        <v>4.986707909854176</v>
      </c>
      <c r="W3925" s="14">
        <v>36.873626928000078</v>
      </c>
      <c r="X3925" s="14">
        <v>40.897105274000069</v>
      </c>
      <c r="Y3925" s="14" t="s">
        <v>14116</v>
      </c>
      <c r="Z3925" s="70" t="s">
        <v>5574</v>
      </c>
    </row>
    <row r="3926" spans="1:26" x14ac:dyDescent="0.25">
      <c r="A3926" s="14">
        <v>3649</v>
      </c>
      <c r="B3926" s="14" t="s">
        <v>2155</v>
      </c>
      <c r="C3926" s="14" t="s">
        <v>5028</v>
      </c>
      <c r="D3926" s="14" t="s">
        <v>2560</v>
      </c>
      <c r="E3926" s="14" t="s">
        <v>5031</v>
      </c>
      <c r="F3926" s="14" t="s">
        <v>2805</v>
      </c>
      <c r="G3926" s="14" t="s">
        <v>2808</v>
      </c>
      <c r="H3926" s="14" t="s">
        <v>2809</v>
      </c>
      <c r="I3926" s="14" t="s">
        <v>5571</v>
      </c>
      <c r="J3926" s="15">
        <v>240</v>
      </c>
      <c r="K3926" s="15">
        <v>50</v>
      </c>
      <c r="L3926" s="14" t="s">
        <v>4945</v>
      </c>
      <c r="M3926" s="14">
        <v>3</v>
      </c>
      <c r="N3926" s="15">
        <v>166.22359699513922</v>
      </c>
      <c r="O3926" s="14">
        <v>166.22359699513922</v>
      </c>
      <c r="P3926" s="15">
        <v>84.774034467521005</v>
      </c>
      <c r="Q3926" s="15">
        <v>81.449562527618212</v>
      </c>
      <c r="R3926" s="15">
        <v>71.476146707909862</v>
      </c>
      <c r="S3926" s="15">
        <v>38.231427308882019</v>
      </c>
      <c r="T3926" s="15">
        <v>33.244719399027844</v>
      </c>
      <c r="U3926" s="15">
        <v>61.502730888201512</v>
      </c>
      <c r="V3926" s="15">
        <v>9.973415819708352</v>
      </c>
      <c r="W3926" s="14">
        <v>36.960986328000047</v>
      </c>
      <c r="X3926" s="14">
        <v>40.930672931000061</v>
      </c>
      <c r="Y3926" s="14" t="s">
        <v>14117</v>
      </c>
      <c r="Z3926" s="70" t="s">
        <v>5574</v>
      </c>
    </row>
    <row r="3927" spans="1:26" x14ac:dyDescent="0.25">
      <c r="A3927" s="14">
        <v>3650</v>
      </c>
      <c r="B3927" s="14" t="s">
        <v>2155</v>
      </c>
      <c r="C3927" s="14" t="s">
        <v>5028</v>
      </c>
      <c r="D3927" s="14" t="s">
        <v>2560</v>
      </c>
      <c r="E3927" s="14" t="s">
        <v>5031</v>
      </c>
      <c r="F3927" s="14" t="s">
        <v>2805</v>
      </c>
      <c r="G3927" s="14" t="s">
        <v>2810</v>
      </c>
      <c r="H3927" s="14" t="s">
        <v>2811</v>
      </c>
      <c r="I3927" s="14" t="s">
        <v>5571</v>
      </c>
      <c r="J3927" s="15">
        <v>40</v>
      </c>
      <c r="K3927" s="15">
        <v>0</v>
      </c>
      <c r="L3927" s="14" t="s">
        <v>4945</v>
      </c>
      <c r="M3927" s="14">
        <v>2</v>
      </c>
      <c r="N3927" s="15">
        <v>27.703932832523201</v>
      </c>
      <c r="O3927" s="14">
        <v>27.703932832523201</v>
      </c>
      <c r="P3927" s="15">
        <v>14.129005744586832</v>
      </c>
      <c r="Q3927" s="15">
        <v>13.574927087936368</v>
      </c>
      <c r="R3927" s="15">
        <v>11.912691117984977</v>
      </c>
      <c r="S3927" s="15">
        <v>6.2333848873177207</v>
      </c>
      <c r="T3927" s="15">
        <v>5.5407865665046403</v>
      </c>
      <c r="U3927" s="15">
        <v>10.111935483870967</v>
      </c>
      <c r="V3927" s="15">
        <v>1.8007556341140081</v>
      </c>
      <c r="W3927" s="14">
        <v>36.800598438000065</v>
      </c>
      <c r="X3927" s="14">
        <v>41.000394168000071</v>
      </c>
      <c r="Y3927" s="14" t="s">
        <v>14118</v>
      </c>
      <c r="Z3927" s="70" t="s">
        <v>5574</v>
      </c>
    </row>
    <row r="3928" spans="1:26" x14ac:dyDescent="0.25">
      <c r="A3928" s="14">
        <v>3651</v>
      </c>
      <c r="B3928" s="14" t="s">
        <v>2155</v>
      </c>
      <c r="C3928" s="14" t="s">
        <v>5028</v>
      </c>
      <c r="D3928" s="14" t="s">
        <v>2560</v>
      </c>
      <c r="E3928" s="14" t="s">
        <v>5031</v>
      </c>
      <c r="F3928" s="14" t="s">
        <v>2805</v>
      </c>
      <c r="G3928" s="14" t="s">
        <v>2812</v>
      </c>
      <c r="H3928" s="14" t="s">
        <v>2813</v>
      </c>
      <c r="I3928" s="14" t="s">
        <v>5571</v>
      </c>
      <c r="J3928" s="15">
        <v>70</v>
      </c>
      <c r="K3928" s="15">
        <v>20</v>
      </c>
      <c r="L3928" s="14" t="s">
        <v>4945</v>
      </c>
      <c r="M3928" s="14">
        <v>3</v>
      </c>
      <c r="N3928" s="15">
        <v>48.481882456915599</v>
      </c>
      <c r="O3928" s="14">
        <v>48.481882456915599</v>
      </c>
      <c r="P3928" s="15">
        <v>24.725760053026956</v>
      </c>
      <c r="Q3928" s="15">
        <v>23.756122403888643</v>
      </c>
      <c r="R3928" s="15">
        <v>20.84720945647371</v>
      </c>
      <c r="S3928" s="15">
        <v>11.150832965090588</v>
      </c>
      <c r="T3928" s="15">
        <v>9.6963764913831199</v>
      </c>
      <c r="U3928" s="15">
        <v>17.938296509058773</v>
      </c>
      <c r="V3928" s="15">
        <v>2.9089129474149358</v>
      </c>
      <c r="W3928" s="14">
        <v>37.012231733000078</v>
      </c>
      <c r="X3928" s="14">
        <v>41.081193386000052</v>
      </c>
      <c r="Y3928" s="14" t="s">
        <v>14119</v>
      </c>
      <c r="Z3928" s="70" t="s">
        <v>5574</v>
      </c>
    </row>
    <row r="3929" spans="1:26" x14ac:dyDescent="0.25">
      <c r="A3929" s="14">
        <v>3653</v>
      </c>
      <c r="B3929" s="14" t="s">
        <v>2155</v>
      </c>
      <c r="C3929" s="14" t="s">
        <v>5028</v>
      </c>
      <c r="D3929" s="14" t="s">
        <v>2560</v>
      </c>
      <c r="E3929" s="14" t="s">
        <v>5031</v>
      </c>
      <c r="F3929" s="14" t="s">
        <v>2805</v>
      </c>
      <c r="G3929" s="14" t="s">
        <v>2816</v>
      </c>
      <c r="H3929" s="14" t="s">
        <v>2817</v>
      </c>
      <c r="I3929" s="14" t="s">
        <v>5571</v>
      </c>
      <c r="J3929" s="15">
        <v>150</v>
      </c>
      <c r="K3929" s="15">
        <v>30</v>
      </c>
      <c r="L3929" s="14" t="s">
        <v>4945</v>
      </c>
      <c r="M3929" s="14">
        <v>3</v>
      </c>
      <c r="N3929" s="15">
        <v>103.889748121962</v>
      </c>
      <c r="O3929" s="14">
        <v>103.889748121962</v>
      </c>
      <c r="P3929" s="15">
        <v>52.983771542200621</v>
      </c>
      <c r="Q3929" s="15">
        <v>50.905976579761379</v>
      </c>
      <c r="R3929" s="15">
        <v>44.67259169244366</v>
      </c>
      <c r="S3929" s="15">
        <v>23.894642068051262</v>
      </c>
      <c r="T3929" s="15">
        <v>20.777949624392402</v>
      </c>
      <c r="U3929" s="15">
        <v>38.439206805125941</v>
      </c>
      <c r="V3929" s="15">
        <v>6.2333848873177198</v>
      </c>
      <c r="W3929" s="14">
        <v>37.02359038600008</v>
      </c>
      <c r="X3929" s="14">
        <v>40.804652127000054</v>
      </c>
      <c r="Y3929" s="14" t="s">
        <v>14120</v>
      </c>
      <c r="Z3929" s="70" t="s">
        <v>5574</v>
      </c>
    </row>
    <row r="3930" spans="1:26" x14ac:dyDescent="0.25">
      <c r="A3930" s="14">
        <v>3654</v>
      </c>
      <c r="B3930" s="14" t="s">
        <v>2155</v>
      </c>
      <c r="C3930" s="14" t="s">
        <v>5028</v>
      </c>
      <c r="D3930" s="14" t="s">
        <v>2560</v>
      </c>
      <c r="E3930" s="14" t="s">
        <v>5031</v>
      </c>
      <c r="F3930" s="14" t="s">
        <v>2805</v>
      </c>
      <c r="G3930" s="14" t="s">
        <v>2818</v>
      </c>
      <c r="H3930" s="14" t="s">
        <v>2819</v>
      </c>
      <c r="I3930" s="14" t="s">
        <v>5571</v>
      </c>
      <c r="J3930" s="15">
        <v>50</v>
      </c>
      <c r="K3930" s="15">
        <v>20</v>
      </c>
      <c r="L3930" s="14" t="s">
        <v>4945</v>
      </c>
      <c r="M3930" s="14">
        <v>3</v>
      </c>
      <c r="N3930" s="15">
        <v>34.629916040654003</v>
      </c>
      <c r="O3930" s="14">
        <v>34.629916040654003</v>
      </c>
      <c r="P3930" s="15">
        <v>17.661257180733543</v>
      </c>
      <c r="Q3930" s="15">
        <v>16.96865885992046</v>
      </c>
      <c r="R3930" s="15">
        <v>14.890863897481223</v>
      </c>
      <c r="S3930" s="15">
        <v>7.9648806893504212</v>
      </c>
      <c r="T3930" s="15">
        <v>6.925983208130801</v>
      </c>
      <c r="U3930" s="15">
        <v>12.813068935041981</v>
      </c>
      <c r="V3930" s="15">
        <v>2.0777949624392402</v>
      </c>
      <c r="W3930" s="14">
        <v>36.872943212000052</v>
      </c>
      <c r="X3930" s="14">
        <v>41.020448713000064</v>
      </c>
      <c r="Y3930" s="14" t="s">
        <v>14121</v>
      </c>
      <c r="Z3930" s="70" t="s">
        <v>5574</v>
      </c>
    </row>
    <row r="3931" spans="1:26" x14ac:dyDescent="0.25">
      <c r="A3931" s="14">
        <v>3655</v>
      </c>
      <c r="B3931" s="14" t="s">
        <v>2155</v>
      </c>
      <c r="C3931" s="14" t="s">
        <v>5028</v>
      </c>
      <c r="D3931" s="14" t="s">
        <v>2560</v>
      </c>
      <c r="E3931" s="14" t="s">
        <v>5031</v>
      </c>
      <c r="F3931" s="14" t="s">
        <v>2805</v>
      </c>
      <c r="G3931" s="14" t="s">
        <v>2820</v>
      </c>
      <c r="H3931" s="14" t="s">
        <v>2821</v>
      </c>
      <c r="I3931" s="14" t="s">
        <v>5571</v>
      </c>
      <c r="J3931" s="15">
        <v>60</v>
      </c>
      <c r="K3931" s="15">
        <v>30</v>
      </c>
      <c r="L3931" s="14" t="s">
        <v>4945</v>
      </c>
      <c r="M3931" s="14">
        <v>3</v>
      </c>
      <c r="N3931" s="15">
        <v>41.555899248784804</v>
      </c>
      <c r="O3931" s="14">
        <v>41.555899248784804</v>
      </c>
      <c r="P3931" s="15">
        <v>21.193508616880251</v>
      </c>
      <c r="Q3931" s="15">
        <v>20.362390631904553</v>
      </c>
      <c r="R3931" s="15">
        <v>17.869036676977466</v>
      </c>
      <c r="S3931" s="15">
        <v>9.5578568272205047</v>
      </c>
      <c r="T3931" s="15">
        <v>8.3111798497569609</v>
      </c>
      <c r="U3931" s="15">
        <v>15.375682722050378</v>
      </c>
      <c r="V3931" s="15">
        <v>2.493353954927088</v>
      </c>
      <c r="W3931" s="14">
        <v>36.922326846000033</v>
      </c>
      <c r="X3931" s="14">
        <v>40.899942607000071</v>
      </c>
      <c r="Y3931" s="14" t="s">
        <v>14122</v>
      </c>
      <c r="Z3931" s="70" t="s">
        <v>5574</v>
      </c>
    </row>
    <row r="3932" spans="1:26" x14ac:dyDescent="0.25">
      <c r="A3932" s="14">
        <v>3656</v>
      </c>
      <c r="B3932" s="14" t="s">
        <v>2155</v>
      </c>
      <c r="C3932" s="14" t="s">
        <v>5028</v>
      </c>
      <c r="D3932" s="14" t="s">
        <v>2560</v>
      </c>
      <c r="E3932" s="14" t="s">
        <v>5031</v>
      </c>
      <c r="F3932" s="14" t="s">
        <v>2805</v>
      </c>
      <c r="G3932" s="14" t="s">
        <v>2822</v>
      </c>
      <c r="H3932" s="14" t="s">
        <v>2823</v>
      </c>
      <c r="I3932" s="14" t="s">
        <v>5571</v>
      </c>
      <c r="J3932" s="15">
        <v>200</v>
      </c>
      <c r="K3932" s="15">
        <v>40</v>
      </c>
      <c r="L3932" s="14" t="s">
        <v>4945</v>
      </c>
      <c r="M3932" s="14">
        <v>3</v>
      </c>
      <c r="N3932" s="15">
        <v>138.51966416261601</v>
      </c>
      <c r="O3932" s="14">
        <v>138.51966416261601</v>
      </c>
      <c r="P3932" s="15">
        <v>70.645028722934171</v>
      </c>
      <c r="Q3932" s="15">
        <v>67.874635439681839</v>
      </c>
      <c r="R3932" s="15">
        <v>59.563455589924892</v>
      </c>
      <c r="S3932" s="15">
        <v>31.859522757401685</v>
      </c>
      <c r="T3932" s="15">
        <v>27.703932832523204</v>
      </c>
      <c r="U3932" s="15">
        <v>51.252275740167924</v>
      </c>
      <c r="V3932" s="15">
        <v>8.3111798497569609</v>
      </c>
      <c r="W3932" s="14">
        <v>37.120792959000028</v>
      </c>
      <c r="X3932" s="14">
        <v>40.77257090300003</v>
      </c>
      <c r="Y3932" s="14" t="s">
        <v>14123</v>
      </c>
      <c r="Z3932" s="70" t="s">
        <v>5574</v>
      </c>
    </row>
    <row r="3933" spans="1:26" x14ac:dyDescent="0.25">
      <c r="A3933" s="14">
        <v>3657</v>
      </c>
      <c r="B3933" s="14" t="s">
        <v>2155</v>
      </c>
      <c r="C3933" s="14" t="s">
        <v>5028</v>
      </c>
      <c r="D3933" s="14" t="s">
        <v>2560</v>
      </c>
      <c r="E3933" s="14" t="s">
        <v>5031</v>
      </c>
      <c r="F3933" s="14" t="s">
        <v>2805</v>
      </c>
      <c r="G3933" s="14" t="s">
        <v>2824</v>
      </c>
      <c r="H3933" s="14" t="s">
        <v>2825</v>
      </c>
      <c r="I3933" s="14" t="s">
        <v>5571</v>
      </c>
      <c r="J3933" s="15">
        <v>70</v>
      </c>
      <c r="K3933" s="15">
        <v>30</v>
      </c>
      <c r="L3933" s="14" t="s">
        <v>4945</v>
      </c>
      <c r="M3933" s="14">
        <v>3</v>
      </c>
      <c r="N3933" s="15">
        <v>48.481882456915599</v>
      </c>
      <c r="O3933" s="14">
        <v>48.481882456915599</v>
      </c>
      <c r="P3933" s="15">
        <v>24.725760053026956</v>
      </c>
      <c r="Q3933" s="15">
        <v>23.756122403888643</v>
      </c>
      <c r="R3933" s="15">
        <v>20.84720945647371</v>
      </c>
      <c r="S3933" s="15">
        <v>11.150832965090588</v>
      </c>
      <c r="T3933" s="15">
        <v>9.6963764913831199</v>
      </c>
      <c r="U3933" s="15">
        <v>17.938296509058773</v>
      </c>
      <c r="V3933" s="15">
        <v>2.9089129474149358</v>
      </c>
      <c r="W3933" s="14">
        <v>37.096447468000065</v>
      </c>
      <c r="X3933" s="14">
        <v>40.989449849000039</v>
      </c>
      <c r="Y3933" s="14" t="s">
        <v>14124</v>
      </c>
      <c r="Z3933" s="70" t="s">
        <v>5574</v>
      </c>
    </row>
    <row r="3934" spans="1:26" x14ac:dyDescent="0.25">
      <c r="A3934" s="14">
        <v>3658</v>
      </c>
      <c r="B3934" s="14" t="s">
        <v>2155</v>
      </c>
      <c r="C3934" s="14" t="s">
        <v>5028</v>
      </c>
      <c r="D3934" s="14" t="s">
        <v>2560</v>
      </c>
      <c r="E3934" s="14" t="s">
        <v>5031</v>
      </c>
      <c r="F3934" s="14" t="s">
        <v>2805</v>
      </c>
      <c r="G3934" s="14" t="s">
        <v>2826</v>
      </c>
      <c r="H3934" s="14" t="s">
        <v>2827</v>
      </c>
      <c r="I3934" s="14" t="s">
        <v>5571</v>
      </c>
      <c r="J3934" s="15">
        <v>130</v>
      </c>
      <c r="K3934" s="15">
        <v>30</v>
      </c>
      <c r="L3934" s="14" t="s">
        <v>4945</v>
      </c>
      <c r="M3934" s="14">
        <v>3</v>
      </c>
      <c r="N3934" s="15">
        <v>90.037781705700411</v>
      </c>
      <c r="O3934" s="14">
        <v>90.037781705700411</v>
      </c>
      <c r="P3934" s="15">
        <v>45.919268669907211</v>
      </c>
      <c r="Q3934" s="15">
        <v>44.1185130357932</v>
      </c>
      <c r="R3934" s="15">
        <v>38.716246133451179</v>
      </c>
      <c r="S3934" s="15">
        <v>20.708689792311095</v>
      </c>
      <c r="T3934" s="15">
        <v>18.007556341140084</v>
      </c>
      <c r="U3934" s="15">
        <v>33.313979231109151</v>
      </c>
      <c r="V3934" s="15">
        <v>5.4022669023420242</v>
      </c>
      <c r="W3934" s="14">
        <v>37.015029237000078</v>
      </c>
      <c r="X3934" s="14">
        <v>40.845148336000079</v>
      </c>
      <c r="Y3934" s="14" t="s">
        <v>14125</v>
      </c>
      <c r="Z3934" s="70" t="s">
        <v>5574</v>
      </c>
    </row>
    <row r="3935" spans="1:26" x14ac:dyDescent="0.25">
      <c r="A3935" s="14">
        <v>3659</v>
      </c>
      <c r="B3935" s="14" t="s">
        <v>2155</v>
      </c>
      <c r="C3935" s="14" t="s">
        <v>5028</v>
      </c>
      <c r="D3935" s="14" t="s">
        <v>2560</v>
      </c>
      <c r="E3935" s="14" t="s">
        <v>5031</v>
      </c>
      <c r="F3935" s="14" t="s">
        <v>2805</v>
      </c>
      <c r="G3935" s="14" t="s">
        <v>2828</v>
      </c>
      <c r="H3935" s="14" t="s">
        <v>2829</v>
      </c>
      <c r="I3935" s="14" t="s">
        <v>5571</v>
      </c>
      <c r="J3935" s="15">
        <v>60</v>
      </c>
      <c r="K3935" s="15">
        <v>35</v>
      </c>
      <c r="L3935" s="14" t="s">
        <v>4945</v>
      </c>
      <c r="M3935" s="14">
        <v>4</v>
      </c>
      <c r="N3935" s="15">
        <v>41.555899248784804</v>
      </c>
      <c r="O3935" s="14">
        <v>41.555899248784804</v>
      </c>
      <c r="P3935" s="15">
        <v>21.193508616880251</v>
      </c>
      <c r="Q3935" s="15">
        <v>20.362390631904553</v>
      </c>
      <c r="R3935" s="15">
        <v>17.869036676977466</v>
      </c>
      <c r="S3935" s="15">
        <v>9.5578568272205047</v>
      </c>
      <c r="T3935" s="15">
        <v>8.3111798497569609</v>
      </c>
      <c r="U3935" s="15">
        <v>15.375682722050378</v>
      </c>
      <c r="V3935" s="15">
        <v>2.493353954927088</v>
      </c>
      <c r="W3935" s="14">
        <v>36.871828710000045</v>
      </c>
      <c r="X3935" s="14">
        <v>40.921571831000051</v>
      </c>
      <c r="Y3935" s="14" t="s">
        <v>14126</v>
      </c>
      <c r="Z3935" s="70" t="s">
        <v>5574</v>
      </c>
    </row>
    <row r="3936" spans="1:26" x14ac:dyDescent="0.25">
      <c r="A3936" s="14">
        <v>3660</v>
      </c>
      <c r="B3936" s="14" t="s">
        <v>2155</v>
      </c>
      <c r="C3936" s="14" t="s">
        <v>5028</v>
      </c>
      <c r="D3936" s="14" t="s">
        <v>2560</v>
      </c>
      <c r="E3936" s="14" t="s">
        <v>5031</v>
      </c>
      <c r="F3936" s="14" t="s">
        <v>2805</v>
      </c>
      <c r="G3936" s="14" t="s">
        <v>2830</v>
      </c>
      <c r="H3936" s="14" t="s">
        <v>2831</v>
      </c>
      <c r="I3936" s="14" t="s">
        <v>5571</v>
      </c>
      <c r="J3936" s="15">
        <v>170</v>
      </c>
      <c r="K3936" s="15">
        <v>40</v>
      </c>
      <c r="L3936" s="14" t="s">
        <v>4945</v>
      </c>
      <c r="M3936" s="14">
        <v>3</v>
      </c>
      <c r="N3936" s="15">
        <v>117.7417145382236</v>
      </c>
      <c r="O3936" s="14">
        <v>117.7417145382236</v>
      </c>
      <c r="P3936" s="15">
        <v>60.048274414494038</v>
      </c>
      <c r="Q3936" s="15">
        <v>57.693440123729566</v>
      </c>
      <c r="R3936" s="15">
        <v>50.628937251436156</v>
      </c>
      <c r="S3936" s="15">
        <v>27.080594343791429</v>
      </c>
      <c r="T3936" s="15">
        <v>23.548342907644724</v>
      </c>
      <c r="U3936" s="15">
        <v>43.564434379142732</v>
      </c>
      <c r="V3936" s="15">
        <v>7.0645028722934162</v>
      </c>
      <c r="W3936" s="14">
        <v>37.036917134000078</v>
      </c>
      <c r="X3936" s="14">
        <v>40.958937530000071</v>
      </c>
      <c r="Y3936" s="14" t="s">
        <v>14127</v>
      </c>
      <c r="Z3936" s="70" t="s">
        <v>5574</v>
      </c>
    </row>
    <row r="3937" spans="1:26" x14ac:dyDescent="0.25">
      <c r="A3937" s="14">
        <v>3661</v>
      </c>
      <c r="B3937" s="14" t="s">
        <v>2155</v>
      </c>
      <c r="C3937" s="14" t="s">
        <v>5028</v>
      </c>
      <c r="D3937" s="14" t="s">
        <v>2560</v>
      </c>
      <c r="E3937" s="14" t="s">
        <v>5031</v>
      </c>
      <c r="F3937" s="14" t="s">
        <v>2805</v>
      </c>
      <c r="G3937" s="14" t="s">
        <v>2832</v>
      </c>
      <c r="H3937" s="14" t="s">
        <v>2833</v>
      </c>
      <c r="I3937" s="14" t="s">
        <v>5571</v>
      </c>
      <c r="J3937" s="15">
        <v>60</v>
      </c>
      <c r="K3937" s="15">
        <v>30</v>
      </c>
      <c r="L3937" s="14" t="s">
        <v>4945</v>
      </c>
      <c r="M3937" s="14">
        <v>3</v>
      </c>
      <c r="N3937" s="15">
        <v>41.555899248784804</v>
      </c>
      <c r="O3937" s="14">
        <v>41.555899248784804</v>
      </c>
      <c r="P3937" s="15">
        <v>21.193508616880251</v>
      </c>
      <c r="Q3937" s="15">
        <v>20.362390631904553</v>
      </c>
      <c r="R3937" s="15">
        <v>17.869036676977466</v>
      </c>
      <c r="S3937" s="15">
        <v>9.5578568272205047</v>
      </c>
      <c r="T3937" s="15">
        <v>8.3111798497569609</v>
      </c>
      <c r="U3937" s="15">
        <v>15.375682722050378</v>
      </c>
      <c r="V3937" s="15">
        <v>2.493353954927088</v>
      </c>
      <c r="W3937" s="14">
        <v>36.83095462600005</v>
      </c>
      <c r="X3937" s="14">
        <v>40.949285384000063</v>
      </c>
      <c r="Y3937" s="14" t="s">
        <v>14128</v>
      </c>
      <c r="Z3937" s="70" t="s">
        <v>5574</v>
      </c>
    </row>
    <row r="3938" spans="1:26" x14ac:dyDescent="0.25">
      <c r="A3938" s="14">
        <v>3662</v>
      </c>
      <c r="B3938" s="14" t="s">
        <v>2155</v>
      </c>
      <c r="C3938" s="14" t="s">
        <v>5028</v>
      </c>
      <c r="D3938" s="14" t="s">
        <v>2560</v>
      </c>
      <c r="E3938" s="14" t="s">
        <v>5031</v>
      </c>
      <c r="F3938" s="14" t="s">
        <v>2805</v>
      </c>
      <c r="G3938" s="14" t="s">
        <v>2834</v>
      </c>
      <c r="H3938" s="14" t="s">
        <v>2835</v>
      </c>
      <c r="I3938" s="14" t="s">
        <v>5571</v>
      </c>
      <c r="J3938" s="15">
        <v>30</v>
      </c>
      <c r="K3938" s="15">
        <v>10</v>
      </c>
      <c r="L3938" s="14" t="s">
        <v>4945</v>
      </c>
      <c r="M3938" s="14">
        <v>3</v>
      </c>
      <c r="N3938" s="15">
        <v>20.777949624392402</v>
      </c>
      <c r="O3938" s="14">
        <v>20.777949624392402</v>
      </c>
      <c r="P3938" s="15">
        <v>10.596754308440126</v>
      </c>
      <c r="Q3938" s="15">
        <v>10.181195315952277</v>
      </c>
      <c r="R3938" s="15">
        <v>8.9345183384887328</v>
      </c>
      <c r="S3938" s="15">
        <v>4.6750386654882909</v>
      </c>
      <c r="T3938" s="15">
        <v>4.1555899248784804</v>
      </c>
      <c r="U3938" s="15">
        <v>7.5839516129032267</v>
      </c>
      <c r="V3938" s="15">
        <v>1.3505667255855063</v>
      </c>
      <c r="W3938" s="14">
        <v>36.810488212000052</v>
      </c>
      <c r="X3938" s="14">
        <v>40.773176663000072</v>
      </c>
      <c r="Y3938" s="14" t="s">
        <v>14129</v>
      </c>
      <c r="Z3938" s="70" t="s">
        <v>5574</v>
      </c>
    </row>
    <row r="3939" spans="1:26" x14ac:dyDescent="0.25">
      <c r="A3939" s="14">
        <v>3663</v>
      </c>
      <c r="B3939" s="14" t="s">
        <v>2155</v>
      </c>
      <c r="C3939" s="14" t="s">
        <v>5028</v>
      </c>
      <c r="D3939" s="14" t="s">
        <v>2560</v>
      </c>
      <c r="E3939" s="14" t="s">
        <v>5031</v>
      </c>
      <c r="F3939" s="14" t="s">
        <v>2805</v>
      </c>
      <c r="G3939" s="14" t="s">
        <v>2836</v>
      </c>
      <c r="H3939" s="14" t="s">
        <v>2837</v>
      </c>
      <c r="I3939" s="14" t="s">
        <v>5571</v>
      </c>
      <c r="J3939" s="15">
        <v>180</v>
      </c>
      <c r="K3939" s="15">
        <v>40</v>
      </c>
      <c r="L3939" s="14" t="s">
        <v>4945</v>
      </c>
      <c r="M3939" s="14">
        <v>3</v>
      </c>
      <c r="N3939" s="15">
        <v>124.66769774635441</v>
      </c>
      <c r="O3939" s="14">
        <v>124.66769774635441</v>
      </c>
      <c r="P3939" s="15">
        <v>63.580525850640747</v>
      </c>
      <c r="Q3939" s="15">
        <v>61.087171895713659</v>
      </c>
      <c r="R3939" s="15">
        <v>53.607110030932397</v>
      </c>
      <c r="S3939" s="15">
        <v>28.673570481661514</v>
      </c>
      <c r="T3939" s="15">
        <v>24.933539549270883</v>
      </c>
      <c r="U3939" s="15">
        <v>46.127048166151127</v>
      </c>
      <c r="V3939" s="15">
        <v>7.4800618647812644</v>
      </c>
      <c r="W3939" s="14">
        <v>36.97836133900006</v>
      </c>
      <c r="X3939" s="14">
        <v>40.957422478000069</v>
      </c>
      <c r="Y3939" s="14" t="s">
        <v>14130</v>
      </c>
      <c r="Z3939" s="70" t="s">
        <v>5574</v>
      </c>
    </row>
    <row r="3940" spans="1:26" x14ac:dyDescent="0.25">
      <c r="A3940" s="14">
        <v>3664</v>
      </c>
      <c r="B3940" s="14" t="s">
        <v>2155</v>
      </c>
      <c r="C3940" s="14" t="s">
        <v>5028</v>
      </c>
      <c r="D3940" s="14" t="s">
        <v>2560</v>
      </c>
      <c r="E3940" s="14" t="s">
        <v>5031</v>
      </c>
      <c r="F3940" s="14" t="s">
        <v>2805</v>
      </c>
      <c r="G3940" s="14" t="s">
        <v>2838</v>
      </c>
      <c r="H3940" s="14" t="s">
        <v>2713</v>
      </c>
      <c r="I3940" s="14" t="s">
        <v>5571</v>
      </c>
      <c r="J3940" s="15">
        <v>80</v>
      </c>
      <c r="K3940" s="15">
        <v>45</v>
      </c>
      <c r="L3940" s="14" t="s">
        <v>4945</v>
      </c>
      <c r="M3940" s="14">
        <v>4</v>
      </c>
      <c r="N3940" s="15">
        <v>55.407865665046401</v>
      </c>
      <c r="O3940" s="14">
        <v>55.407865665046401</v>
      </c>
      <c r="P3940" s="15">
        <v>28.258011489173665</v>
      </c>
      <c r="Q3940" s="15">
        <v>27.149854175872736</v>
      </c>
      <c r="R3940" s="15">
        <v>23.825382235969954</v>
      </c>
      <c r="S3940" s="15">
        <v>12.743809102960673</v>
      </c>
      <c r="T3940" s="15">
        <v>11.081573133009281</v>
      </c>
      <c r="U3940" s="15">
        <v>20.500910296067168</v>
      </c>
      <c r="V3940" s="15">
        <v>3.324471939902784</v>
      </c>
      <c r="W3940" s="14">
        <v>37.077541017000044</v>
      </c>
      <c r="X3940" s="14">
        <v>40.978578972000037</v>
      </c>
      <c r="Y3940" s="14" t="s">
        <v>14131</v>
      </c>
      <c r="Z3940" s="70" t="s">
        <v>5574</v>
      </c>
    </row>
    <row r="3941" spans="1:26" x14ac:dyDescent="0.25">
      <c r="A3941" s="14">
        <v>3666</v>
      </c>
      <c r="B3941" s="14" t="s">
        <v>2155</v>
      </c>
      <c r="C3941" s="14" t="s">
        <v>5028</v>
      </c>
      <c r="D3941" s="14" t="s">
        <v>2560</v>
      </c>
      <c r="E3941" s="14" t="s">
        <v>5031</v>
      </c>
      <c r="F3941" s="14" t="s">
        <v>2805</v>
      </c>
      <c r="G3941" s="14" t="s">
        <v>2841</v>
      </c>
      <c r="H3941" s="14" t="s">
        <v>2842</v>
      </c>
      <c r="I3941" s="14" t="s">
        <v>5571</v>
      </c>
      <c r="J3941" s="15">
        <v>90</v>
      </c>
      <c r="K3941" s="15">
        <v>50</v>
      </c>
      <c r="L3941" s="14" t="s">
        <v>4945</v>
      </c>
      <c r="M3941" s="14">
        <v>4</v>
      </c>
      <c r="N3941" s="15">
        <v>62.333848873177203</v>
      </c>
      <c r="O3941" s="14">
        <v>62.333848873177203</v>
      </c>
      <c r="P3941" s="15">
        <v>31.790262925320373</v>
      </c>
      <c r="Q3941" s="15">
        <v>30.54358594785683</v>
      </c>
      <c r="R3941" s="15">
        <v>26.803555015466198</v>
      </c>
      <c r="S3941" s="15">
        <v>14.336785240830757</v>
      </c>
      <c r="T3941" s="15">
        <v>12.466769774635441</v>
      </c>
      <c r="U3941" s="15">
        <v>23.063524083075563</v>
      </c>
      <c r="V3941" s="15">
        <v>3.7400309323906322</v>
      </c>
      <c r="W3941" s="14">
        <v>37.027994568000054</v>
      </c>
      <c r="X3941" s="14">
        <v>40.910256528000048</v>
      </c>
      <c r="Y3941" s="14" t="s">
        <v>14132</v>
      </c>
      <c r="Z3941" s="70" t="s">
        <v>5574</v>
      </c>
    </row>
    <row r="3942" spans="1:26" x14ac:dyDescent="0.25">
      <c r="A3942" s="14">
        <v>3667</v>
      </c>
      <c r="B3942" s="14" t="s">
        <v>2155</v>
      </c>
      <c r="C3942" s="14" t="s">
        <v>5028</v>
      </c>
      <c r="D3942" s="14" t="s">
        <v>2560</v>
      </c>
      <c r="E3942" s="14" t="s">
        <v>5031</v>
      </c>
      <c r="F3942" s="14" t="s">
        <v>2805</v>
      </c>
      <c r="G3942" s="14" t="s">
        <v>2843</v>
      </c>
      <c r="H3942" s="14" t="s">
        <v>2844</v>
      </c>
      <c r="I3942" s="14" t="s">
        <v>5571</v>
      </c>
      <c r="J3942" s="15">
        <v>210</v>
      </c>
      <c r="K3942" s="15">
        <v>40</v>
      </c>
      <c r="L3942" s="14" t="s">
        <v>4945</v>
      </c>
      <c r="M3942" s="14">
        <v>3</v>
      </c>
      <c r="N3942" s="15">
        <v>145.4456473707468</v>
      </c>
      <c r="O3942" s="14">
        <v>145.4456473707468</v>
      </c>
      <c r="P3942" s="15">
        <v>74.177280159080865</v>
      </c>
      <c r="Q3942" s="15">
        <v>71.268367211665932</v>
      </c>
      <c r="R3942" s="15">
        <v>62.541628369421126</v>
      </c>
      <c r="S3942" s="15">
        <v>33.452498895271766</v>
      </c>
      <c r="T3942" s="15">
        <v>29.08912947414936</v>
      </c>
      <c r="U3942" s="15">
        <v>53.814889527176312</v>
      </c>
      <c r="V3942" s="15">
        <v>8.7267388422448082</v>
      </c>
      <c r="W3942" s="14">
        <v>37.053813923000064</v>
      </c>
      <c r="X3942" s="14">
        <v>40.974478110000064</v>
      </c>
      <c r="Y3942" s="14" t="s">
        <v>14133</v>
      </c>
      <c r="Z3942" s="70" t="s">
        <v>5574</v>
      </c>
    </row>
    <row r="3943" spans="1:26" x14ac:dyDescent="0.25">
      <c r="A3943" s="14">
        <v>3668</v>
      </c>
      <c r="B3943" s="14" t="s">
        <v>2155</v>
      </c>
      <c r="C3943" s="14" t="s">
        <v>5028</v>
      </c>
      <c r="D3943" s="14" t="s">
        <v>2560</v>
      </c>
      <c r="E3943" s="14" t="s">
        <v>5031</v>
      </c>
      <c r="F3943" s="14" t="s">
        <v>2805</v>
      </c>
      <c r="G3943" s="14" t="s">
        <v>2845</v>
      </c>
      <c r="H3943" s="14" t="s">
        <v>2846</v>
      </c>
      <c r="I3943" s="14" t="s">
        <v>5571</v>
      </c>
      <c r="J3943" s="15">
        <v>80</v>
      </c>
      <c r="K3943" s="15">
        <v>35</v>
      </c>
      <c r="L3943" s="14" t="s">
        <v>4945</v>
      </c>
      <c r="M3943" s="14">
        <v>3</v>
      </c>
      <c r="N3943" s="15">
        <v>55.407865665046401</v>
      </c>
      <c r="O3943" s="14">
        <v>55.407865665046401</v>
      </c>
      <c r="P3943" s="15">
        <v>28.258011489173665</v>
      </c>
      <c r="Q3943" s="15">
        <v>27.149854175872736</v>
      </c>
      <c r="R3943" s="15">
        <v>23.825382235969954</v>
      </c>
      <c r="S3943" s="15">
        <v>12.743809102960673</v>
      </c>
      <c r="T3943" s="15">
        <v>11.081573133009281</v>
      </c>
      <c r="U3943" s="15">
        <v>20.500910296067168</v>
      </c>
      <c r="V3943" s="15">
        <v>3.324471939902784</v>
      </c>
      <c r="W3943" s="14">
        <v>36.851067807000049</v>
      </c>
      <c r="X3943" s="14">
        <v>40.98169504100008</v>
      </c>
      <c r="Y3943" s="14" t="s">
        <v>14134</v>
      </c>
      <c r="Z3943" s="70" t="s">
        <v>5574</v>
      </c>
    </row>
    <row r="3944" spans="1:26" x14ac:dyDescent="0.25">
      <c r="A3944" s="14">
        <v>3669</v>
      </c>
      <c r="B3944" s="14" t="s">
        <v>2155</v>
      </c>
      <c r="C3944" s="14" t="s">
        <v>5028</v>
      </c>
      <c r="D3944" s="14" t="s">
        <v>2560</v>
      </c>
      <c r="E3944" s="14" t="s">
        <v>5031</v>
      </c>
      <c r="F3944" s="14" t="s">
        <v>2805</v>
      </c>
      <c r="G3944" s="14" t="s">
        <v>2847</v>
      </c>
      <c r="H3944" s="14" t="s">
        <v>2848</v>
      </c>
      <c r="I3944" s="14" t="s">
        <v>5571</v>
      </c>
      <c r="J3944" s="15">
        <v>10</v>
      </c>
      <c r="K3944" s="15">
        <v>0</v>
      </c>
      <c r="L3944" s="14" t="s">
        <v>4945</v>
      </c>
      <c r="M3944" s="14">
        <v>2</v>
      </c>
      <c r="N3944" s="15">
        <v>6.9259832081308002</v>
      </c>
      <c r="O3944" s="14">
        <v>6.9259832081308002</v>
      </c>
      <c r="P3944" s="15">
        <v>3.5322514361467081</v>
      </c>
      <c r="Q3944" s="15">
        <v>3.393731771984092</v>
      </c>
      <c r="R3944" s="15">
        <v>2.9781727794962443</v>
      </c>
      <c r="S3944" s="15">
        <v>1.5583462218294302</v>
      </c>
      <c r="T3944" s="15">
        <v>1.3851966416261601</v>
      </c>
      <c r="U3944" s="15">
        <v>2.5279838709677418</v>
      </c>
      <c r="V3944" s="15">
        <v>0.45018890852850202</v>
      </c>
      <c r="W3944" s="14">
        <v>37.017466274000071</v>
      </c>
      <c r="X3944" s="14">
        <v>41.012431217000028</v>
      </c>
      <c r="Y3944" s="14" t="s">
        <v>14135</v>
      </c>
      <c r="Z3944" s="70" t="s">
        <v>5574</v>
      </c>
    </row>
    <row r="3945" spans="1:26" x14ac:dyDescent="0.25">
      <c r="A3945" s="14">
        <v>3670</v>
      </c>
      <c r="B3945" s="14" t="s">
        <v>2155</v>
      </c>
      <c r="C3945" s="14" t="s">
        <v>5028</v>
      </c>
      <c r="D3945" s="14" t="s">
        <v>2560</v>
      </c>
      <c r="E3945" s="14" t="s">
        <v>5031</v>
      </c>
      <c r="F3945" s="14" t="s">
        <v>2805</v>
      </c>
      <c r="G3945" s="14" t="s">
        <v>2849</v>
      </c>
      <c r="H3945" s="14" t="s">
        <v>2850</v>
      </c>
      <c r="I3945" s="14" t="s">
        <v>5571</v>
      </c>
      <c r="J3945" s="15">
        <v>120</v>
      </c>
      <c r="K3945" s="15">
        <v>60</v>
      </c>
      <c r="L3945" s="14" t="s">
        <v>4945</v>
      </c>
      <c r="M3945" s="14">
        <v>3</v>
      </c>
      <c r="N3945" s="15">
        <v>83.111798497569609</v>
      </c>
      <c r="O3945" s="14">
        <v>83.111798497569609</v>
      </c>
      <c r="P3945" s="15">
        <v>42.387017233760503</v>
      </c>
      <c r="Q3945" s="15">
        <v>40.724781263809106</v>
      </c>
      <c r="R3945" s="15">
        <v>35.738073353954931</v>
      </c>
      <c r="S3945" s="15">
        <v>19.115713654441009</v>
      </c>
      <c r="T3945" s="15">
        <v>16.622359699513922</v>
      </c>
      <c r="U3945" s="15">
        <v>30.751365444100756</v>
      </c>
      <c r="V3945" s="15">
        <v>4.986707909854176</v>
      </c>
      <c r="W3945" s="14">
        <v>36.811726484000076</v>
      </c>
      <c r="X3945" s="14">
        <v>40.917310373000078</v>
      </c>
      <c r="Y3945" s="14" t="s">
        <v>14136</v>
      </c>
      <c r="Z3945" s="70" t="s">
        <v>5574</v>
      </c>
    </row>
    <row r="3946" spans="1:26" x14ac:dyDescent="0.25">
      <c r="A3946" s="14">
        <v>3671</v>
      </c>
      <c r="B3946" s="14" t="s">
        <v>2155</v>
      </c>
      <c r="C3946" s="14" t="s">
        <v>5028</v>
      </c>
      <c r="D3946" s="14" t="s">
        <v>2560</v>
      </c>
      <c r="E3946" s="14" t="s">
        <v>5031</v>
      </c>
      <c r="F3946" s="14" t="s">
        <v>2805</v>
      </c>
      <c r="G3946" s="14" t="s">
        <v>2851</v>
      </c>
      <c r="H3946" s="14" t="s">
        <v>2852</v>
      </c>
      <c r="I3946" s="14" t="s">
        <v>5571</v>
      </c>
      <c r="J3946" s="15">
        <v>140</v>
      </c>
      <c r="K3946" s="15">
        <v>55</v>
      </c>
      <c r="L3946" s="14" t="s">
        <v>4945</v>
      </c>
      <c r="M3946" s="14">
        <v>3</v>
      </c>
      <c r="N3946" s="15">
        <v>96.963764913831199</v>
      </c>
      <c r="O3946" s="14">
        <v>96.963764913831199</v>
      </c>
      <c r="P3946" s="15">
        <v>49.451520106053913</v>
      </c>
      <c r="Q3946" s="15">
        <v>47.512244807777286</v>
      </c>
      <c r="R3946" s="15">
        <v>41.69441891294742</v>
      </c>
      <c r="S3946" s="15">
        <v>22.301665930181176</v>
      </c>
      <c r="T3946" s="15">
        <v>19.39275298276624</v>
      </c>
      <c r="U3946" s="15">
        <v>35.876593018117546</v>
      </c>
      <c r="V3946" s="15">
        <v>5.8178258948298716</v>
      </c>
      <c r="W3946" s="14">
        <v>37.083431326000039</v>
      </c>
      <c r="X3946" s="14">
        <v>40.877023893000057</v>
      </c>
      <c r="Y3946" s="14" t="s">
        <v>14137</v>
      </c>
      <c r="Z3946" s="70" t="s">
        <v>5574</v>
      </c>
    </row>
    <row r="3947" spans="1:26" x14ac:dyDescent="0.25">
      <c r="A3947" s="14">
        <v>3672</v>
      </c>
      <c r="B3947" s="14" t="s">
        <v>2155</v>
      </c>
      <c r="C3947" s="14" t="s">
        <v>5028</v>
      </c>
      <c r="D3947" s="14" t="s">
        <v>2560</v>
      </c>
      <c r="E3947" s="14" t="s">
        <v>5031</v>
      </c>
      <c r="F3947" s="14" t="s">
        <v>2805</v>
      </c>
      <c r="G3947" s="14" t="s">
        <v>2853</v>
      </c>
      <c r="H3947" s="14" t="s">
        <v>2854</v>
      </c>
      <c r="I3947" s="14" t="s">
        <v>5571</v>
      </c>
      <c r="J3947" s="15">
        <v>40</v>
      </c>
      <c r="K3947" s="15">
        <v>20</v>
      </c>
      <c r="L3947" s="14" t="s">
        <v>4945</v>
      </c>
      <c r="M3947" s="14">
        <v>3</v>
      </c>
      <c r="N3947" s="15">
        <v>27.703932832523201</v>
      </c>
      <c r="O3947" s="14">
        <v>27.703932832523201</v>
      </c>
      <c r="P3947" s="15">
        <v>14.129005744586832</v>
      </c>
      <c r="Q3947" s="15">
        <v>13.574927087936368</v>
      </c>
      <c r="R3947" s="15">
        <v>11.912691117984977</v>
      </c>
      <c r="S3947" s="15">
        <v>6.2333848873177207</v>
      </c>
      <c r="T3947" s="15">
        <v>5.5407865665046403</v>
      </c>
      <c r="U3947" s="15">
        <v>10.111935483870967</v>
      </c>
      <c r="V3947" s="15">
        <v>1.8007556341140081</v>
      </c>
      <c r="W3947" s="14">
        <v>36.857378174000075</v>
      </c>
      <c r="X3947" s="14">
        <v>40.96119453700004</v>
      </c>
      <c r="Y3947" s="14" t="s">
        <v>14138</v>
      </c>
      <c r="Z3947" s="70" t="s">
        <v>5574</v>
      </c>
    </row>
    <row r="3948" spans="1:26" x14ac:dyDescent="0.25">
      <c r="A3948" s="14">
        <v>3673</v>
      </c>
      <c r="B3948" s="14" t="s">
        <v>2155</v>
      </c>
      <c r="C3948" s="14" t="s">
        <v>5028</v>
      </c>
      <c r="D3948" s="14" t="s">
        <v>2560</v>
      </c>
      <c r="E3948" s="14" t="s">
        <v>5031</v>
      </c>
      <c r="F3948" s="14" t="s">
        <v>2805</v>
      </c>
      <c r="G3948" s="14" t="s">
        <v>2855</v>
      </c>
      <c r="H3948" s="14" t="s">
        <v>2856</v>
      </c>
      <c r="I3948" s="14" t="s">
        <v>5571</v>
      </c>
      <c r="J3948" s="15">
        <v>80</v>
      </c>
      <c r="K3948" s="15">
        <v>30</v>
      </c>
      <c r="L3948" s="14" t="s">
        <v>4945</v>
      </c>
      <c r="M3948" s="14">
        <v>3</v>
      </c>
      <c r="N3948" s="15">
        <v>55.407865665046401</v>
      </c>
      <c r="O3948" s="14">
        <v>55.407865665046401</v>
      </c>
      <c r="P3948" s="15">
        <v>28.258011489173665</v>
      </c>
      <c r="Q3948" s="15">
        <v>27.149854175872736</v>
      </c>
      <c r="R3948" s="15">
        <v>23.825382235969954</v>
      </c>
      <c r="S3948" s="15">
        <v>12.743809102960673</v>
      </c>
      <c r="T3948" s="15">
        <v>11.081573133009281</v>
      </c>
      <c r="U3948" s="15">
        <v>20.500910296067168</v>
      </c>
      <c r="V3948" s="15">
        <v>3.324471939902784</v>
      </c>
      <c r="W3948" s="14">
        <v>36.993763054000055</v>
      </c>
      <c r="X3948" s="14">
        <v>40.981288426000049</v>
      </c>
      <c r="Y3948" s="14" t="s">
        <v>14139</v>
      </c>
      <c r="Z3948" s="70" t="s">
        <v>5574</v>
      </c>
    </row>
    <row r="3949" spans="1:26" x14ac:dyDescent="0.25">
      <c r="A3949" s="14">
        <v>3674</v>
      </c>
      <c r="B3949" s="14" t="s">
        <v>2155</v>
      </c>
      <c r="C3949" s="14" t="s">
        <v>5028</v>
      </c>
      <c r="D3949" s="14" t="s">
        <v>2560</v>
      </c>
      <c r="E3949" s="14" t="s">
        <v>5031</v>
      </c>
      <c r="F3949" s="14" t="s">
        <v>2805</v>
      </c>
      <c r="G3949" s="14" t="s">
        <v>2857</v>
      </c>
      <c r="H3949" s="14" t="s">
        <v>2858</v>
      </c>
      <c r="I3949" s="14" t="s">
        <v>5571</v>
      </c>
      <c r="J3949" s="15">
        <v>50</v>
      </c>
      <c r="K3949" s="15">
        <v>0</v>
      </c>
      <c r="L3949" s="14" t="s">
        <v>4945</v>
      </c>
      <c r="M3949" s="14">
        <v>2</v>
      </c>
      <c r="N3949" s="15">
        <v>34.629916040654003</v>
      </c>
      <c r="O3949" s="14">
        <v>34.629916040654003</v>
      </c>
      <c r="P3949" s="15">
        <v>17.661257180733543</v>
      </c>
      <c r="Q3949" s="15">
        <v>16.96865885992046</v>
      </c>
      <c r="R3949" s="15">
        <v>14.890863897481223</v>
      </c>
      <c r="S3949" s="15">
        <v>7.9648806893504212</v>
      </c>
      <c r="T3949" s="15">
        <v>6.925983208130801</v>
      </c>
      <c r="U3949" s="15">
        <v>12.813068935041981</v>
      </c>
      <c r="V3949" s="15">
        <v>2.0777949624392402</v>
      </c>
      <c r="W3949" s="14">
        <v>36.82603589200005</v>
      </c>
      <c r="X3949" s="14">
        <v>40.763727513000049</v>
      </c>
      <c r="Y3949" s="14" t="s">
        <v>14140</v>
      </c>
      <c r="Z3949" s="70" t="s">
        <v>5574</v>
      </c>
    </row>
    <row r="3950" spans="1:26" x14ac:dyDescent="0.25">
      <c r="A3950" s="14">
        <v>3675</v>
      </c>
      <c r="B3950" s="14" t="s">
        <v>2155</v>
      </c>
      <c r="C3950" s="14" t="s">
        <v>5028</v>
      </c>
      <c r="D3950" s="14" t="s">
        <v>2560</v>
      </c>
      <c r="E3950" s="14" t="s">
        <v>5031</v>
      </c>
      <c r="F3950" s="14" t="s">
        <v>2805</v>
      </c>
      <c r="G3950" s="14" t="s">
        <v>2859</v>
      </c>
      <c r="H3950" s="14" t="s">
        <v>2860</v>
      </c>
      <c r="I3950" s="14" t="s">
        <v>5571</v>
      </c>
      <c r="J3950" s="15">
        <v>60</v>
      </c>
      <c r="K3950" s="15">
        <v>35</v>
      </c>
      <c r="L3950" s="14" t="s">
        <v>4945</v>
      </c>
      <c r="M3950" s="14">
        <v>4</v>
      </c>
      <c r="N3950" s="15">
        <v>41.555899248784804</v>
      </c>
      <c r="O3950" s="14">
        <v>41.555899248784804</v>
      </c>
      <c r="P3950" s="15">
        <v>21.193508616880251</v>
      </c>
      <c r="Q3950" s="15">
        <v>20.362390631904553</v>
      </c>
      <c r="R3950" s="15">
        <v>17.869036676977466</v>
      </c>
      <c r="S3950" s="15">
        <v>9.5578568272205047</v>
      </c>
      <c r="T3950" s="15">
        <v>8.3111798497569609</v>
      </c>
      <c r="U3950" s="15">
        <v>15.375682722050378</v>
      </c>
      <c r="V3950" s="15">
        <v>2.493353954927088</v>
      </c>
      <c r="W3950" s="14">
        <v>36.902287695000041</v>
      </c>
      <c r="X3950" s="14">
        <v>40.932504399000038</v>
      </c>
      <c r="Y3950" s="14" t="s">
        <v>14141</v>
      </c>
      <c r="Z3950" s="70" t="s">
        <v>5574</v>
      </c>
    </row>
    <row r="3951" spans="1:26" x14ac:dyDescent="0.25">
      <c r="A3951" s="14">
        <v>3676</v>
      </c>
      <c r="B3951" s="14" t="s">
        <v>2155</v>
      </c>
      <c r="C3951" s="14" t="s">
        <v>5028</v>
      </c>
      <c r="D3951" s="14" t="s">
        <v>2560</v>
      </c>
      <c r="E3951" s="14" t="s">
        <v>5031</v>
      </c>
      <c r="F3951" s="14" t="s">
        <v>2805</v>
      </c>
      <c r="G3951" s="14" t="s">
        <v>2861</v>
      </c>
      <c r="H3951" s="14" t="s">
        <v>2862</v>
      </c>
      <c r="I3951" s="14" t="s">
        <v>5571</v>
      </c>
      <c r="J3951" s="15">
        <v>1000</v>
      </c>
      <c r="K3951" s="15">
        <v>200</v>
      </c>
      <c r="L3951" s="14" t="s">
        <v>4945</v>
      </c>
      <c r="M3951" s="14">
        <v>3</v>
      </c>
      <c r="N3951" s="15">
        <v>692.59832081308002</v>
      </c>
      <c r="O3951" s="14">
        <v>692.59832081308002</v>
      </c>
      <c r="P3951" s="15">
        <v>353.2251436146708</v>
      </c>
      <c r="Q3951" s="15">
        <v>339.37317719840922</v>
      </c>
      <c r="R3951" s="15">
        <v>297.81727794962438</v>
      </c>
      <c r="S3951" s="15">
        <v>159.2976137870084</v>
      </c>
      <c r="T3951" s="15">
        <v>138.51966416261601</v>
      </c>
      <c r="U3951" s="15">
        <v>256.2613787008396</v>
      </c>
      <c r="V3951" s="15">
        <v>41.555899248784797</v>
      </c>
      <c r="W3951" s="14">
        <v>37.064938429000051</v>
      </c>
      <c r="X3951" s="14">
        <v>41.010404250000079</v>
      </c>
      <c r="Y3951" s="14" t="s">
        <v>14142</v>
      </c>
      <c r="Z3951" s="70" t="s">
        <v>5574</v>
      </c>
    </row>
    <row r="3952" spans="1:26" x14ac:dyDescent="0.25">
      <c r="A3952" s="14">
        <v>3677</v>
      </c>
      <c r="B3952" s="14" t="s">
        <v>2155</v>
      </c>
      <c r="C3952" s="14" t="s">
        <v>5028</v>
      </c>
      <c r="D3952" s="14" t="s">
        <v>2560</v>
      </c>
      <c r="E3952" s="14" t="s">
        <v>5031</v>
      </c>
      <c r="F3952" s="14" t="s">
        <v>2805</v>
      </c>
      <c r="G3952" s="14" t="s">
        <v>2863</v>
      </c>
      <c r="H3952" s="14" t="s">
        <v>2864</v>
      </c>
      <c r="I3952" s="14" t="s">
        <v>5571</v>
      </c>
      <c r="J3952" s="15">
        <v>50</v>
      </c>
      <c r="K3952" s="15">
        <v>20</v>
      </c>
      <c r="L3952" s="14" t="s">
        <v>4945</v>
      </c>
      <c r="M3952" s="14">
        <v>3</v>
      </c>
      <c r="N3952" s="15">
        <v>34.629916040654003</v>
      </c>
      <c r="O3952" s="14">
        <v>34.629916040654003</v>
      </c>
      <c r="P3952" s="15">
        <v>17.661257180733543</v>
      </c>
      <c r="Q3952" s="15">
        <v>16.96865885992046</v>
      </c>
      <c r="R3952" s="15">
        <v>14.890863897481223</v>
      </c>
      <c r="S3952" s="15">
        <v>7.9648806893504212</v>
      </c>
      <c r="T3952" s="15">
        <v>6.925983208130801</v>
      </c>
      <c r="U3952" s="15">
        <v>12.813068935041981</v>
      </c>
      <c r="V3952" s="15">
        <v>2.0777949624392402</v>
      </c>
      <c r="W3952" s="14">
        <v>37.007211640000037</v>
      </c>
      <c r="X3952" s="14">
        <v>40.997995656000057</v>
      </c>
      <c r="Y3952" s="14" t="s">
        <v>14143</v>
      </c>
      <c r="Z3952" s="70" t="s">
        <v>5574</v>
      </c>
    </row>
    <row r="3953" spans="1:26" x14ac:dyDescent="0.25">
      <c r="A3953" s="14">
        <v>3678</v>
      </c>
      <c r="B3953" s="14" t="s">
        <v>2155</v>
      </c>
      <c r="C3953" s="14" t="s">
        <v>5028</v>
      </c>
      <c r="D3953" s="14" t="s">
        <v>2560</v>
      </c>
      <c r="E3953" s="14" t="s">
        <v>5031</v>
      </c>
      <c r="F3953" s="14" t="s">
        <v>2805</v>
      </c>
      <c r="G3953" s="14" t="s">
        <v>2865</v>
      </c>
      <c r="H3953" s="14" t="s">
        <v>496</v>
      </c>
      <c r="I3953" s="14" t="s">
        <v>5571</v>
      </c>
      <c r="J3953" s="15">
        <v>240</v>
      </c>
      <c r="K3953" s="15">
        <v>50</v>
      </c>
      <c r="L3953" s="14" t="s">
        <v>4945</v>
      </c>
      <c r="M3953" s="14">
        <v>3</v>
      </c>
      <c r="N3953" s="15">
        <v>166.22359699513922</v>
      </c>
      <c r="O3953" s="14">
        <v>166.22359699513922</v>
      </c>
      <c r="P3953" s="15">
        <v>84.774034467521005</v>
      </c>
      <c r="Q3953" s="15">
        <v>81.449562527618212</v>
      </c>
      <c r="R3953" s="15">
        <v>71.476146707909862</v>
      </c>
      <c r="S3953" s="15">
        <v>38.231427308882019</v>
      </c>
      <c r="T3953" s="15">
        <v>33.244719399027844</v>
      </c>
      <c r="U3953" s="15">
        <v>61.502730888201512</v>
      </c>
      <c r="V3953" s="15">
        <v>9.973415819708352</v>
      </c>
      <c r="W3953" s="14">
        <v>37.056819424000025</v>
      </c>
      <c r="X3953" s="14">
        <v>40.825236894000057</v>
      </c>
      <c r="Y3953" s="14" t="s">
        <v>14144</v>
      </c>
      <c r="Z3953" s="70" t="s">
        <v>5574</v>
      </c>
    </row>
    <row r="3954" spans="1:26" x14ac:dyDescent="0.25">
      <c r="A3954" s="14">
        <v>3680</v>
      </c>
      <c r="B3954" s="14" t="s">
        <v>2155</v>
      </c>
      <c r="C3954" s="14" t="s">
        <v>5028</v>
      </c>
      <c r="D3954" s="14" t="s">
        <v>2560</v>
      </c>
      <c r="E3954" s="14" t="s">
        <v>5031</v>
      </c>
      <c r="F3954" s="14" t="s">
        <v>2805</v>
      </c>
      <c r="G3954" s="14" t="s">
        <v>2868</v>
      </c>
      <c r="H3954" s="14" t="s">
        <v>2869</v>
      </c>
      <c r="I3954" s="14" t="s">
        <v>5571</v>
      </c>
      <c r="J3954" s="15">
        <v>240</v>
      </c>
      <c r="K3954" s="15">
        <v>70</v>
      </c>
      <c r="L3954" s="14" t="s">
        <v>4945</v>
      </c>
      <c r="M3954" s="14">
        <v>3</v>
      </c>
      <c r="N3954" s="15">
        <v>166.22359699513922</v>
      </c>
      <c r="O3954" s="14">
        <v>166.22359699513922</v>
      </c>
      <c r="P3954" s="15">
        <v>84.774034467521005</v>
      </c>
      <c r="Q3954" s="15">
        <v>81.449562527618212</v>
      </c>
      <c r="R3954" s="15">
        <v>71.476146707909862</v>
      </c>
      <c r="S3954" s="15">
        <v>38.231427308882019</v>
      </c>
      <c r="T3954" s="15">
        <v>33.244719399027844</v>
      </c>
      <c r="U3954" s="15">
        <v>61.502730888201512</v>
      </c>
      <c r="V3954" s="15">
        <v>9.973415819708352</v>
      </c>
      <c r="W3954" s="14">
        <v>37.036580207000043</v>
      </c>
      <c r="X3954" s="14">
        <v>40.929031978000069</v>
      </c>
      <c r="Y3954" s="14" t="s">
        <v>14145</v>
      </c>
      <c r="Z3954" s="70" t="s">
        <v>5574</v>
      </c>
    </row>
    <row r="3955" spans="1:26" x14ac:dyDescent="0.25">
      <c r="A3955" s="14">
        <v>3681</v>
      </c>
      <c r="B3955" s="14" t="s">
        <v>2155</v>
      </c>
      <c r="C3955" s="14" t="s">
        <v>5028</v>
      </c>
      <c r="D3955" s="14" t="s">
        <v>2560</v>
      </c>
      <c r="E3955" s="14" t="s">
        <v>5031</v>
      </c>
      <c r="F3955" s="14" t="s">
        <v>2805</v>
      </c>
      <c r="G3955" s="14" t="s">
        <v>2870</v>
      </c>
      <c r="H3955" s="14" t="s">
        <v>2871</v>
      </c>
      <c r="I3955" s="14" t="s">
        <v>5571</v>
      </c>
      <c r="J3955" s="15">
        <v>1000</v>
      </c>
      <c r="K3955" s="15">
        <v>190</v>
      </c>
      <c r="L3955" s="14" t="s">
        <v>4945</v>
      </c>
      <c r="M3955" s="14">
        <v>3</v>
      </c>
      <c r="N3955" s="15">
        <v>692.59832081308002</v>
      </c>
      <c r="O3955" s="14">
        <v>692.59832081308002</v>
      </c>
      <c r="P3955" s="15">
        <v>353.2251436146708</v>
      </c>
      <c r="Q3955" s="15">
        <v>339.37317719840922</v>
      </c>
      <c r="R3955" s="15">
        <v>297.81727794962438</v>
      </c>
      <c r="S3955" s="15">
        <v>159.2976137870084</v>
      </c>
      <c r="T3955" s="15">
        <v>138.51966416261601</v>
      </c>
      <c r="U3955" s="15">
        <v>256.2613787008396</v>
      </c>
      <c r="V3955" s="15">
        <v>41.555899248784797</v>
      </c>
      <c r="W3955" s="14">
        <v>37.017512793000037</v>
      </c>
      <c r="X3955" s="14">
        <v>40.934847760000025</v>
      </c>
      <c r="Y3955" s="14" t="s">
        <v>14146</v>
      </c>
      <c r="Z3955" s="70" t="s">
        <v>5574</v>
      </c>
    </row>
    <row r="3956" spans="1:26" x14ac:dyDescent="0.25">
      <c r="A3956" s="14">
        <v>3682</v>
      </c>
      <c r="B3956" s="14" t="s">
        <v>2155</v>
      </c>
      <c r="C3956" s="14" t="s">
        <v>5028</v>
      </c>
      <c r="D3956" s="14" t="s">
        <v>2560</v>
      </c>
      <c r="E3956" s="14" t="s">
        <v>5031</v>
      </c>
      <c r="F3956" s="14" t="s">
        <v>2805</v>
      </c>
      <c r="G3956" s="14" t="s">
        <v>2872</v>
      </c>
      <c r="H3956" s="14" t="s">
        <v>2873</v>
      </c>
      <c r="I3956" s="14" t="s">
        <v>5571</v>
      </c>
      <c r="J3956" s="15">
        <v>60</v>
      </c>
      <c r="K3956" s="15">
        <v>35</v>
      </c>
      <c r="L3956" s="14" t="s">
        <v>4945</v>
      </c>
      <c r="M3956" s="14">
        <v>4</v>
      </c>
      <c r="N3956" s="15">
        <v>41.555899248784804</v>
      </c>
      <c r="O3956" s="14">
        <v>41.555899248784804</v>
      </c>
      <c r="P3956" s="15">
        <v>21.193508616880251</v>
      </c>
      <c r="Q3956" s="15">
        <v>20.362390631904553</v>
      </c>
      <c r="R3956" s="15">
        <v>17.869036676977466</v>
      </c>
      <c r="S3956" s="15">
        <v>9.5578568272205047</v>
      </c>
      <c r="T3956" s="15">
        <v>8.3111798497569609</v>
      </c>
      <c r="U3956" s="15">
        <v>15.375682722050378</v>
      </c>
      <c r="V3956" s="15">
        <v>2.493353954927088</v>
      </c>
      <c r="W3956" s="14">
        <v>36.838977873000033</v>
      </c>
      <c r="X3956" s="14">
        <v>40.779268067000032</v>
      </c>
      <c r="Y3956" s="14" t="s">
        <v>14147</v>
      </c>
      <c r="Z3956" s="70" t="s">
        <v>5574</v>
      </c>
    </row>
    <row r="3957" spans="1:26" x14ac:dyDescent="0.25">
      <c r="A3957" s="14">
        <v>3683</v>
      </c>
      <c r="B3957" s="14" t="s">
        <v>2155</v>
      </c>
      <c r="C3957" s="14" t="s">
        <v>5028</v>
      </c>
      <c r="D3957" s="14" t="s">
        <v>2560</v>
      </c>
      <c r="E3957" s="14" t="s">
        <v>5031</v>
      </c>
      <c r="F3957" s="14" t="s">
        <v>2805</v>
      </c>
      <c r="G3957" s="14" t="s">
        <v>2874</v>
      </c>
      <c r="H3957" s="14" t="s">
        <v>2875</v>
      </c>
      <c r="I3957" s="14" t="s">
        <v>5571</v>
      </c>
      <c r="J3957" s="15">
        <v>160</v>
      </c>
      <c r="K3957" s="15">
        <v>50</v>
      </c>
      <c r="L3957" s="14" t="s">
        <v>4945</v>
      </c>
      <c r="M3957" s="14">
        <v>3</v>
      </c>
      <c r="N3957" s="15">
        <v>110.8157313300928</v>
      </c>
      <c r="O3957" s="14">
        <v>110.8157313300928</v>
      </c>
      <c r="P3957" s="15">
        <v>56.51602297834733</v>
      </c>
      <c r="Q3957" s="15">
        <v>54.299708351745473</v>
      </c>
      <c r="R3957" s="15">
        <v>47.650764471939908</v>
      </c>
      <c r="S3957" s="15">
        <v>25.487618205921347</v>
      </c>
      <c r="T3957" s="15">
        <v>22.163146266018561</v>
      </c>
      <c r="U3957" s="15">
        <v>41.001820592134337</v>
      </c>
      <c r="V3957" s="15">
        <v>6.648943879805568</v>
      </c>
      <c r="W3957" s="14">
        <v>36.985451952000062</v>
      </c>
      <c r="X3957" s="14">
        <v>40.929917517000035</v>
      </c>
      <c r="Y3957" s="14" t="s">
        <v>14148</v>
      </c>
      <c r="Z3957" s="70" t="s">
        <v>5574</v>
      </c>
    </row>
    <row r="3958" spans="1:26" x14ac:dyDescent="0.25">
      <c r="A3958" s="14">
        <v>3684</v>
      </c>
      <c r="B3958" s="14" t="s">
        <v>2155</v>
      </c>
      <c r="C3958" s="14" t="s">
        <v>5028</v>
      </c>
      <c r="D3958" s="14" t="s">
        <v>2560</v>
      </c>
      <c r="E3958" s="14" t="s">
        <v>5031</v>
      </c>
      <c r="F3958" s="14" t="s">
        <v>2805</v>
      </c>
      <c r="G3958" s="14" t="s">
        <v>2876</v>
      </c>
      <c r="H3958" s="14" t="s">
        <v>2877</v>
      </c>
      <c r="I3958" s="14" t="s">
        <v>5571</v>
      </c>
      <c r="J3958" s="15">
        <v>90</v>
      </c>
      <c r="K3958" s="15">
        <v>30</v>
      </c>
      <c r="L3958" s="14" t="s">
        <v>4945</v>
      </c>
      <c r="M3958" s="14">
        <v>3</v>
      </c>
      <c r="N3958" s="15">
        <v>62.333848873177203</v>
      </c>
      <c r="O3958" s="14">
        <v>62.333848873177203</v>
      </c>
      <c r="P3958" s="15">
        <v>31.790262925320373</v>
      </c>
      <c r="Q3958" s="15">
        <v>30.54358594785683</v>
      </c>
      <c r="R3958" s="15">
        <v>26.803555015466198</v>
      </c>
      <c r="S3958" s="15">
        <v>14.336785240830757</v>
      </c>
      <c r="T3958" s="15">
        <v>12.466769774635441</v>
      </c>
      <c r="U3958" s="15">
        <v>23.063524083075563</v>
      </c>
      <c r="V3958" s="15">
        <v>3.7400309323906322</v>
      </c>
      <c r="W3958" s="14">
        <v>36.917717584000059</v>
      </c>
      <c r="X3958" s="14">
        <v>40.858087557000033</v>
      </c>
      <c r="Y3958" s="14" t="s">
        <v>14149</v>
      </c>
      <c r="Z3958" s="70" t="s">
        <v>5574</v>
      </c>
    </row>
    <row r="3959" spans="1:26" x14ac:dyDescent="0.25">
      <c r="A3959" s="14">
        <v>3685</v>
      </c>
      <c r="B3959" s="14" t="s">
        <v>2155</v>
      </c>
      <c r="C3959" s="14" t="s">
        <v>5028</v>
      </c>
      <c r="D3959" s="14" t="s">
        <v>2560</v>
      </c>
      <c r="E3959" s="14" t="s">
        <v>5031</v>
      </c>
      <c r="F3959" s="14" t="s">
        <v>2805</v>
      </c>
      <c r="G3959" s="14" t="s">
        <v>2878</v>
      </c>
      <c r="H3959" s="14" t="s">
        <v>2879</v>
      </c>
      <c r="I3959" s="14" t="s">
        <v>5571</v>
      </c>
      <c r="J3959" s="15">
        <v>150</v>
      </c>
      <c r="K3959" s="15">
        <v>30</v>
      </c>
      <c r="L3959" s="14" t="s">
        <v>4945</v>
      </c>
      <c r="M3959" s="14">
        <v>3</v>
      </c>
      <c r="N3959" s="15">
        <v>103.889748121962</v>
      </c>
      <c r="O3959" s="14">
        <v>103.889748121962</v>
      </c>
      <c r="P3959" s="15">
        <v>52.983771542200621</v>
      </c>
      <c r="Q3959" s="15">
        <v>50.905976579761379</v>
      </c>
      <c r="R3959" s="15">
        <v>44.67259169244366</v>
      </c>
      <c r="S3959" s="15">
        <v>23.894642068051262</v>
      </c>
      <c r="T3959" s="15">
        <v>20.777949624392402</v>
      </c>
      <c r="U3959" s="15">
        <v>38.439206805125941</v>
      </c>
      <c r="V3959" s="15">
        <v>6.2333848873177198</v>
      </c>
      <c r="W3959" s="14">
        <v>36.837571741000033</v>
      </c>
      <c r="X3959" s="14">
        <v>40.757450230000074</v>
      </c>
      <c r="Y3959" s="14" t="s">
        <v>14150</v>
      </c>
      <c r="Z3959" s="70" t="s">
        <v>5574</v>
      </c>
    </row>
    <row r="3960" spans="1:26" x14ac:dyDescent="0.25">
      <c r="A3960" s="14">
        <v>3686</v>
      </c>
      <c r="B3960" s="14" t="s">
        <v>2155</v>
      </c>
      <c r="C3960" s="14" t="s">
        <v>5028</v>
      </c>
      <c r="D3960" s="14" t="s">
        <v>2560</v>
      </c>
      <c r="E3960" s="14" t="s">
        <v>5031</v>
      </c>
      <c r="F3960" s="14" t="s">
        <v>2805</v>
      </c>
      <c r="G3960" s="14" t="s">
        <v>2880</v>
      </c>
      <c r="H3960" s="14" t="s">
        <v>1355</v>
      </c>
      <c r="I3960" s="14" t="s">
        <v>5571</v>
      </c>
      <c r="J3960" s="15">
        <v>110</v>
      </c>
      <c r="K3960" s="15">
        <v>40</v>
      </c>
      <c r="L3960" s="14" t="s">
        <v>4945</v>
      </c>
      <c r="M3960" s="14">
        <v>3</v>
      </c>
      <c r="N3960" s="15">
        <v>76.185815289438807</v>
      </c>
      <c r="O3960" s="14">
        <v>76.185815289438807</v>
      </c>
      <c r="P3960" s="15">
        <v>38.854765797613794</v>
      </c>
      <c r="Q3960" s="15">
        <v>37.331049491825013</v>
      </c>
      <c r="R3960" s="15">
        <v>32.75990057445869</v>
      </c>
      <c r="S3960" s="15">
        <v>17.522737516570928</v>
      </c>
      <c r="T3960" s="15">
        <v>15.237163057887763</v>
      </c>
      <c r="U3960" s="15">
        <v>28.188751657092357</v>
      </c>
      <c r="V3960" s="15">
        <v>4.5711489173663287</v>
      </c>
      <c r="W3960" s="14">
        <v>37.073662870000078</v>
      </c>
      <c r="X3960" s="14">
        <v>41.054303251000078</v>
      </c>
      <c r="Y3960" s="14" t="s">
        <v>14151</v>
      </c>
      <c r="Z3960" s="70" t="s">
        <v>5574</v>
      </c>
    </row>
    <row r="3961" spans="1:26" x14ac:dyDescent="0.25">
      <c r="A3961" s="14">
        <v>3687</v>
      </c>
      <c r="B3961" s="14" t="s">
        <v>2155</v>
      </c>
      <c r="C3961" s="14" t="s">
        <v>5028</v>
      </c>
      <c r="D3961" s="14" t="s">
        <v>2560</v>
      </c>
      <c r="E3961" s="14" t="s">
        <v>5031</v>
      </c>
      <c r="F3961" s="14" t="s">
        <v>2805</v>
      </c>
      <c r="G3961" s="14" t="s">
        <v>2881</v>
      </c>
      <c r="H3961" s="14" t="s">
        <v>2882</v>
      </c>
      <c r="I3961" s="14" t="s">
        <v>5571</v>
      </c>
      <c r="J3961" s="15">
        <v>70</v>
      </c>
      <c r="K3961" s="15">
        <v>20</v>
      </c>
      <c r="L3961" s="14" t="s">
        <v>4945</v>
      </c>
      <c r="M3961" s="14">
        <v>3</v>
      </c>
      <c r="N3961" s="15">
        <v>48.481882456915599</v>
      </c>
      <c r="O3961" s="14">
        <v>48.481882456915599</v>
      </c>
      <c r="P3961" s="15">
        <v>24.725760053026956</v>
      </c>
      <c r="Q3961" s="15">
        <v>23.756122403888643</v>
      </c>
      <c r="R3961" s="15">
        <v>20.84720945647371</v>
      </c>
      <c r="S3961" s="15">
        <v>11.150832965090588</v>
      </c>
      <c r="T3961" s="15">
        <v>9.6963764913831199</v>
      </c>
      <c r="U3961" s="15">
        <v>17.938296509058773</v>
      </c>
      <c r="V3961" s="15">
        <v>2.9089129474149358</v>
      </c>
      <c r="W3961" s="14">
        <v>37.028761440000039</v>
      </c>
      <c r="X3961" s="14">
        <v>40.863051141000028</v>
      </c>
      <c r="Y3961" s="14" t="s">
        <v>14152</v>
      </c>
      <c r="Z3961" s="70" t="s">
        <v>5574</v>
      </c>
    </row>
    <row r="3962" spans="1:26" x14ac:dyDescent="0.25">
      <c r="A3962" s="14">
        <v>3689</v>
      </c>
      <c r="B3962" s="14" t="s">
        <v>2155</v>
      </c>
      <c r="C3962" s="14" t="s">
        <v>5028</v>
      </c>
      <c r="D3962" s="14" t="s">
        <v>2560</v>
      </c>
      <c r="E3962" s="14" t="s">
        <v>5031</v>
      </c>
      <c r="F3962" s="14" t="s">
        <v>2805</v>
      </c>
      <c r="G3962" s="14" t="s">
        <v>2885</v>
      </c>
      <c r="H3962" s="14" t="s">
        <v>2886</v>
      </c>
      <c r="I3962" s="14" t="s">
        <v>5571</v>
      </c>
      <c r="J3962" s="15">
        <v>120</v>
      </c>
      <c r="K3962" s="15">
        <v>30</v>
      </c>
      <c r="L3962" s="14" t="s">
        <v>4945</v>
      </c>
      <c r="M3962" s="14">
        <v>3</v>
      </c>
      <c r="N3962" s="15">
        <v>83.111798497569609</v>
      </c>
      <c r="O3962" s="14">
        <v>83.111798497569609</v>
      </c>
      <c r="P3962" s="15">
        <v>42.387017233760503</v>
      </c>
      <c r="Q3962" s="15">
        <v>40.724781263809106</v>
      </c>
      <c r="R3962" s="15">
        <v>35.738073353954931</v>
      </c>
      <c r="S3962" s="15">
        <v>19.115713654441009</v>
      </c>
      <c r="T3962" s="15">
        <v>16.622359699513922</v>
      </c>
      <c r="U3962" s="15">
        <v>30.751365444100756</v>
      </c>
      <c r="V3962" s="15">
        <v>4.986707909854176</v>
      </c>
      <c r="W3962" s="14">
        <v>37.058834407000063</v>
      </c>
      <c r="X3962" s="14">
        <v>41.028330416000074</v>
      </c>
      <c r="Y3962" s="14" t="s">
        <v>14153</v>
      </c>
      <c r="Z3962" s="70" t="s">
        <v>5574</v>
      </c>
    </row>
    <row r="3963" spans="1:26" x14ac:dyDescent="0.25">
      <c r="A3963" s="14">
        <v>3690</v>
      </c>
      <c r="B3963" s="14" t="s">
        <v>2155</v>
      </c>
      <c r="C3963" s="14" t="s">
        <v>5028</v>
      </c>
      <c r="D3963" s="14" t="s">
        <v>2560</v>
      </c>
      <c r="E3963" s="14" t="s">
        <v>5031</v>
      </c>
      <c r="F3963" s="14" t="s">
        <v>2805</v>
      </c>
      <c r="G3963" s="14" t="s">
        <v>2887</v>
      </c>
      <c r="H3963" s="14" t="s">
        <v>2888</v>
      </c>
      <c r="I3963" s="14" t="s">
        <v>5571</v>
      </c>
      <c r="J3963" s="15">
        <v>60</v>
      </c>
      <c r="K3963" s="15">
        <v>50</v>
      </c>
      <c r="L3963" s="14" t="s">
        <v>4945</v>
      </c>
      <c r="M3963" s="14">
        <v>4</v>
      </c>
      <c r="N3963" s="15">
        <v>41.555899248784804</v>
      </c>
      <c r="O3963" s="14">
        <v>41.555899248784804</v>
      </c>
      <c r="P3963" s="15">
        <v>21.193508616880251</v>
      </c>
      <c r="Q3963" s="15">
        <v>20.362390631904553</v>
      </c>
      <c r="R3963" s="15">
        <v>17.869036676977466</v>
      </c>
      <c r="S3963" s="15">
        <v>9.5578568272205047</v>
      </c>
      <c r="T3963" s="15">
        <v>8.3111798497569609</v>
      </c>
      <c r="U3963" s="15">
        <v>15.375682722050378</v>
      </c>
      <c r="V3963" s="15">
        <v>2.493353954927088</v>
      </c>
      <c r="W3963" s="14">
        <v>37.010018935000062</v>
      </c>
      <c r="X3963" s="14">
        <v>40.911024581000049</v>
      </c>
      <c r="Y3963" s="14" t="s">
        <v>14154</v>
      </c>
      <c r="Z3963" s="70" t="s">
        <v>5574</v>
      </c>
    </row>
    <row r="3964" spans="1:26" x14ac:dyDescent="0.25">
      <c r="A3964" s="14">
        <v>3691</v>
      </c>
      <c r="B3964" s="14" t="s">
        <v>2155</v>
      </c>
      <c r="C3964" s="14" t="s">
        <v>5028</v>
      </c>
      <c r="D3964" s="14" t="s">
        <v>2560</v>
      </c>
      <c r="E3964" s="14" t="s">
        <v>5031</v>
      </c>
      <c r="F3964" s="14" t="s">
        <v>2805</v>
      </c>
      <c r="G3964" s="14" t="s">
        <v>2889</v>
      </c>
      <c r="H3964" s="14" t="s">
        <v>2890</v>
      </c>
      <c r="I3964" s="14" t="s">
        <v>5571</v>
      </c>
      <c r="J3964" s="15">
        <v>100</v>
      </c>
      <c r="K3964" s="15">
        <v>20</v>
      </c>
      <c r="L3964" s="14" t="s">
        <v>4945</v>
      </c>
      <c r="M3964" s="14">
        <v>3</v>
      </c>
      <c r="N3964" s="15">
        <v>69.259832081308005</v>
      </c>
      <c r="O3964" s="14">
        <v>69.259832081308005</v>
      </c>
      <c r="P3964" s="15">
        <v>35.322514361467086</v>
      </c>
      <c r="Q3964" s="15">
        <v>33.937317719840919</v>
      </c>
      <c r="R3964" s="15">
        <v>29.781727794962446</v>
      </c>
      <c r="S3964" s="15">
        <v>15.929761378700842</v>
      </c>
      <c r="T3964" s="15">
        <v>13.851966416261602</v>
      </c>
      <c r="U3964" s="15">
        <v>25.626137870083962</v>
      </c>
      <c r="V3964" s="15">
        <v>4.1555899248784804</v>
      </c>
      <c r="W3964" s="14">
        <v>36.953759331000072</v>
      </c>
      <c r="X3964" s="14">
        <v>40.809010812000054</v>
      </c>
      <c r="Y3964" s="14" t="s">
        <v>14155</v>
      </c>
      <c r="Z3964" s="70" t="s">
        <v>5574</v>
      </c>
    </row>
    <row r="3965" spans="1:26" x14ac:dyDescent="0.25">
      <c r="A3965" s="14">
        <v>3692</v>
      </c>
      <c r="B3965" s="14" t="s">
        <v>2155</v>
      </c>
      <c r="C3965" s="14" t="s">
        <v>5028</v>
      </c>
      <c r="D3965" s="14" t="s">
        <v>2560</v>
      </c>
      <c r="E3965" s="14" t="s">
        <v>5031</v>
      </c>
      <c r="F3965" s="14" t="s">
        <v>2805</v>
      </c>
      <c r="G3965" s="14" t="s">
        <v>2891</v>
      </c>
      <c r="H3965" s="14" t="s">
        <v>2892</v>
      </c>
      <c r="I3965" s="14" t="s">
        <v>5571</v>
      </c>
      <c r="J3965" s="15">
        <v>60</v>
      </c>
      <c r="K3965" s="15">
        <v>30</v>
      </c>
      <c r="L3965" s="14" t="s">
        <v>4945</v>
      </c>
      <c r="M3965" s="14">
        <v>3</v>
      </c>
      <c r="N3965" s="15">
        <v>41.555899248784804</v>
      </c>
      <c r="O3965" s="14">
        <v>41.555899248784804</v>
      </c>
      <c r="P3965" s="15">
        <v>21.193508616880251</v>
      </c>
      <c r="Q3965" s="15">
        <v>20.362390631904553</v>
      </c>
      <c r="R3965" s="15">
        <v>17.869036676977466</v>
      </c>
      <c r="S3965" s="15">
        <v>9.5578568272205047</v>
      </c>
      <c r="T3965" s="15">
        <v>8.3111798497569609</v>
      </c>
      <c r="U3965" s="15">
        <v>15.375682722050378</v>
      </c>
      <c r="V3965" s="15">
        <v>2.493353954927088</v>
      </c>
      <c r="W3965" s="14">
        <v>37.066259222000042</v>
      </c>
      <c r="X3965" s="14">
        <v>40.795344813000042</v>
      </c>
      <c r="Y3965" s="14" t="s">
        <v>14156</v>
      </c>
      <c r="Z3965" s="70" t="s">
        <v>5574</v>
      </c>
    </row>
    <row r="3966" spans="1:26" x14ac:dyDescent="0.25">
      <c r="A3966" s="14">
        <v>3693</v>
      </c>
      <c r="B3966" s="14" t="s">
        <v>2155</v>
      </c>
      <c r="C3966" s="14" t="s">
        <v>5028</v>
      </c>
      <c r="D3966" s="14" t="s">
        <v>2560</v>
      </c>
      <c r="E3966" s="14" t="s">
        <v>5031</v>
      </c>
      <c r="F3966" s="14" t="s">
        <v>2805</v>
      </c>
      <c r="G3966" s="14" t="s">
        <v>2893</v>
      </c>
      <c r="H3966" s="14" t="s">
        <v>2894</v>
      </c>
      <c r="I3966" s="14" t="s">
        <v>5571</v>
      </c>
      <c r="J3966" s="15">
        <v>160</v>
      </c>
      <c r="K3966" s="15">
        <v>30</v>
      </c>
      <c r="L3966" s="14" t="s">
        <v>4945</v>
      </c>
      <c r="M3966" s="14">
        <v>3</v>
      </c>
      <c r="N3966" s="15">
        <v>110.8157313300928</v>
      </c>
      <c r="O3966" s="14">
        <v>110.8157313300928</v>
      </c>
      <c r="P3966" s="15">
        <v>56.51602297834733</v>
      </c>
      <c r="Q3966" s="15">
        <v>54.299708351745473</v>
      </c>
      <c r="R3966" s="15">
        <v>47.650764471939908</v>
      </c>
      <c r="S3966" s="15">
        <v>25.487618205921347</v>
      </c>
      <c r="T3966" s="15">
        <v>22.163146266018561</v>
      </c>
      <c r="U3966" s="15">
        <v>41.001820592134337</v>
      </c>
      <c r="V3966" s="15">
        <v>6.648943879805568</v>
      </c>
      <c r="W3966" s="14">
        <v>36.971480145000044</v>
      </c>
      <c r="X3966" s="14">
        <v>41.01825245200007</v>
      </c>
      <c r="Y3966" s="14" t="s">
        <v>14157</v>
      </c>
      <c r="Z3966" s="70" t="s">
        <v>5574</v>
      </c>
    </row>
    <row r="3967" spans="1:26" x14ac:dyDescent="0.25">
      <c r="A3967" s="14">
        <v>3694</v>
      </c>
      <c r="B3967" s="14" t="s">
        <v>2155</v>
      </c>
      <c r="C3967" s="14" t="s">
        <v>5028</v>
      </c>
      <c r="D3967" s="14" t="s">
        <v>2560</v>
      </c>
      <c r="E3967" s="14" t="s">
        <v>5031</v>
      </c>
      <c r="F3967" s="14" t="s">
        <v>2805</v>
      </c>
      <c r="G3967" s="14" t="s">
        <v>2895</v>
      </c>
      <c r="H3967" s="14" t="s">
        <v>2896</v>
      </c>
      <c r="I3967" s="14" t="s">
        <v>5571</v>
      </c>
      <c r="J3967" s="15">
        <v>100</v>
      </c>
      <c r="K3967" s="15">
        <v>20</v>
      </c>
      <c r="L3967" s="14" t="s">
        <v>4945</v>
      </c>
      <c r="M3967" s="14">
        <v>3</v>
      </c>
      <c r="N3967" s="15">
        <v>69.259832081308005</v>
      </c>
      <c r="O3967" s="14">
        <v>69.259832081308005</v>
      </c>
      <c r="P3967" s="15">
        <v>35.322514361467086</v>
      </c>
      <c r="Q3967" s="15">
        <v>33.937317719840919</v>
      </c>
      <c r="R3967" s="15">
        <v>29.781727794962446</v>
      </c>
      <c r="S3967" s="15">
        <v>15.929761378700842</v>
      </c>
      <c r="T3967" s="15">
        <v>13.851966416261602</v>
      </c>
      <c r="U3967" s="15">
        <v>25.626137870083962</v>
      </c>
      <c r="V3967" s="15">
        <v>4.1555899248784804</v>
      </c>
      <c r="W3967" s="14">
        <v>36.902136503000065</v>
      </c>
      <c r="X3967" s="14">
        <v>40.851372109000067</v>
      </c>
      <c r="Y3967" s="14" t="s">
        <v>14158</v>
      </c>
      <c r="Z3967" s="70" t="s">
        <v>5574</v>
      </c>
    </row>
    <row r="3968" spans="1:26" x14ac:dyDescent="0.25">
      <c r="A3968" s="14">
        <v>3695</v>
      </c>
      <c r="B3968" s="14" t="s">
        <v>2155</v>
      </c>
      <c r="C3968" s="14" t="s">
        <v>5028</v>
      </c>
      <c r="D3968" s="14" t="s">
        <v>2560</v>
      </c>
      <c r="E3968" s="14" t="s">
        <v>5031</v>
      </c>
      <c r="F3968" s="14" t="s">
        <v>2805</v>
      </c>
      <c r="G3968" s="14" t="s">
        <v>2897</v>
      </c>
      <c r="H3968" s="14" t="s">
        <v>2898</v>
      </c>
      <c r="I3968" s="14" t="s">
        <v>5571</v>
      </c>
      <c r="J3968" s="15">
        <v>20</v>
      </c>
      <c r="K3968" s="15">
        <v>10</v>
      </c>
      <c r="L3968" s="14" t="s">
        <v>4945</v>
      </c>
      <c r="M3968" s="14">
        <v>3</v>
      </c>
      <c r="N3968" s="15">
        <v>13.8519664162616</v>
      </c>
      <c r="O3968" s="14">
        <v>13.8519664162616</v>
      </c>
      <c r="P3968" s="15">
        <v>7.0645028722934162</v>
      </c>
      <c r="Q3968" s="15">
        <v>6.7874635439681841</v>
      </c>
      <c r="R3968" s="15">
        <v>5.9563455589924885</v>
      </c>
      <c r="S3968" s="15">
        <v>3.1166924436588603</v>
      </c>
      <c r="T3968" s="15">
        <v>2.7703932832523201</v>
      </c>
      <c r="U3968" s="15">
        <v>5.0559677419354836</v>
      </c>
      <c r="V3968" s="15">
        <v>0.90037781705700404</v>
      </c>
      <c r="W3968" s="14">
        <v>37.075019584000074</v>
      </c>
      <c r="X3968" s="14">
        <v>40.80990723900004</v>
      </c>
      <c r="Y3968" s="14" t="s">
        <v>14159</v>
      </c>
      <c r="Z3968" s="70" t="s">
        <v>5574</v>
      </c>
    </row>
    <row r="3969" spans="1:26" x14ac:dyDescent="0.25">
      <c r="A3969" s="14">
        <v>3696</v>
      </c>
      <c r="B3969" s="14" t="s">
        <v>2155</v>
      </c>
      <c r="C3969" s="14" t="s">
        <v>5028</v>
      </c>
      <c r="D3969" s="14" t="s">
        <v>2560</v>
      </c>
      <c r="E3969" s="14" t="s">
        <v>5031</v>
      </c>
      <c r="F3969" s="14" t="s">
        <v>2805</v>
      </c>
      <c r="G3969" s="14" t="s">
        <v>2899</v>
      </c>
      <c r="H3969" s="14" t="s">
        <v>2900</v>
      </c>
      <c r="I3969" s="14" t="s">
        <v>5571</v>
      </c>
      <c r="J3969" s="15">
        <v>80</v>
      </c>
      <c r="K3969" s="15">
        <v>20</v>
      </c>
      <c r="L3969" s="14" t="s">
        <v>4945</v>
      </c>
      <c r="M3969" s="14">
        <v>3</v>
      </c>
      <c r="N3969" s="15">
        <v>55.407865665046401</v>
      </c>
      <c r="O3969" s="14">
        <v>55.407865665046401</v>
      </c>
      <c r="P3969" s="15">
        <v>28.258011489173665</v>
      </c>
      <c r="Q3969" s="15">
        <v>27.149854175872736</v>
      </c>
      <c r="R3969" s="15">
        <v>23.825382235969954</v>
      </c>
      <c r="S3969" s="15">
        <v>12.743809102960673</v>
      </c>
      <c r="T3969" s="15">
        <v>11.081573133009281</v>
      </c>
      <c r="U3969" s="15">
        <v>20.500910296067168</v>
      </c>
      <c r="V3969" s="15">
        <v>3.324471939902784</v>
      </c>
      <c r="W3969" s="14">
        <v>37.047482407000075</v>
      </c>
      <c r="X3969" s="14">
        <v>40.894238874000052</v>
      </c>
      <c r="Y3969" s="14" t="s">
        <v>14160</v>
      </c>
      <c r="Z3969" s="70" t="s">
        <v>5574</v>
      </c>
    </row>
    <row r="3970" spans="1:26" x14ac:dyDescent="0.25">
      <c r="A3970" s="14">
        <v>3697</v>
      </c>
      <c r="B3970" s="14" t="s">
        <v>2155</v>
      </c>
      <c r="C3970" s="14" t="s">
        <v>5028</v>
      </c>
      <c r="D3970" s="14" t="s">
        <v>2560</v>
      </c>
      <c r="E3970" s="14" t="s">
        <v>5031</v>
      </c>
      <c r="F3970" s="14" t="s">
        <v>2805</v>
      </c>
      <c r="G3970" s="14" t="s">
        <v>2901</v>
      </c>
      <c r="H3970" s="14" t="s">
        <v>1932</v>
      </c>
      <c r="I3970" s="14" t="s">
        <v>5571</v>
      </c>
      <c r="J3970" s="15">
        <v>240</v>
      </c>
      <c r="K3970" s="15">
        <v>50</v>
      </c>
      <c r="L3970" s="14" t="s">
        <v>4945</v>
      </c>
      <c r="M3970" s="14">
        <v>3</v>
      </c>
      <c r="N3970" s="15">
        <v>166.22359699513922</v>
      </c>
      <c r="O3970" s="14">
        <v>166.22359699513922</v>
      </c>
      <c r="P3970" s="15">
        <v>84.774034467521005</v>
      </c>
      <c r="Q3970" s="15">
        <v>81.449562527618212</v>
      </c>
      <c r="R3970" s="15">
        <v>71.476146707909862</v>
      </c>
      <c r="S3970" s="15">
        <v>38.231427308882019</v>
      </c>
      <c r="T3970" s="15">
        <v>33.244719399027844</v>
      </c>
      <c r="U3970" s="15">
        <v>61.502730888201512</v>
      </c>
      <c r="V3970" s="15">
        <v>9.973415819708352</v>
      </c>
      <c r="W3970" s="14">
        <v>37.062560151000071</v>
      </c>
      <c r="X3970" s="14">
        <v>40.849295546000064</v>
      </c>
      <c r="Y3970" s="14" t="s">
        <v>14161</v>
      </c>
      <c r="Z3970" s="70" t="s">
        <v>5574</v>
      </c>
    </row>
    <row r="3971" spans="1:26" x14ac:dyDescent="0.25">
      <c r="A3971" s="14">
        <v>3698</v>
      </c>
      <c r="B3971" s="14" t="s">
        <v>2155</v>
      </c>
      <c r="C3971" s="14" t="s">
        <v>5028</v>
      </c>
      <c r="D3971" s="14" t="s">
        <v>2560</v>
      </c>
      <c r="E3971" s="14" t="s">
        <v>5031</v>
      </c>
      <c r="F3971" s="14" t="s">
        <v>2805</v>
      </c>
      <c r="G3971" s="14" t="s">
        <v>2902</v>
      </c>
      <c r="H3971" s="14" t="s">
        <v>2903</v>
      </c>
      <c r="I3971" s="14" t="s">
        <v>5571</v>
      </c>
      <c r="J3971" s="15">
        <v>70</v>
      </c>
      <c r="K3971" s="15">
        <v>30</v>
      </c>
      <c r="L3971" s="14" t="s">
        <v>4945</v>
      </c>
      <c r="M3971" s="14">
        <v>3</v>
      </c>
      <c r="N3971" s="15">
        <v>48.481882456915599</v>
      </c>
      <c r="O3971" s="14">
        <v>48.481882456915599</v>
      </c>
      <c r="P3971" s="15">
        <v>24.725760053026956</v>
      </c>
      <c r="Q3971" s="15">
        <v>23.756122403888643</v>
      </c>
      <c r="R3971" s="15">
        <v>20.84720945647371</v>
      </c>
      <c r="S3971" s="15">
        <v>11.150832965090588</v>
      </c>
      <c r="T3971" s="15">
        <v>9.6963764913831199</v>
      </c>
      <c r="U3971" s="15">
        <v>17.938296509058773</v>
      </c>
      <c r="V3971" s="15">
        <v>2.9089129474149358</v>
      </c>
      <c r="W3971" s="14">
        <v>36.825804894000044</v>
      </c>
      <c r="X3971" s="14">
        <v>40.978016870000033</v>
      </c>
      <c r="Y3971" s="14" t="s">
        <v>14162</v>
      </c>
      <c r="Z3971" s="70" t="s">
        <v>5574</v>
      </c>
    </row>
    <row r="3972" spans="1:26" x14ac:dyDescent="0.25">
      <c r="A3972" s="14">
        <v>3699</v>
      </c>
      <c r="B3972" s="14" t="s">
        <v>2155</v>
      </c>
      <c r="C3972" s="14" t="s">
        <v>5028</v>
      </c>
      <c r="D3972" s="14" t="s">
        <v>2560</v>
      </c>
      <c r="E3972" s="14" t="s">
        <v>5031</v>
      </c>
      <c r="F3972" s="14" t="s">
        <v>2805</v>
      </c>
      <c r="G3972" s="14" t="s">
        <v>2904</v>
      </c>
      <c r="H3972" s="14" t="s">
        <v>2905</v>
      </c>
      <c r="I3972" s="14" t="s">
        <v>5571</v>
      </c>
      <c r="J3972" s="15">
        <v>40</v>
      </c>
      <c r="K3972" s="15">
        <v>25</v>
      </c>
      <c r="L3972" s="14" t="s">
        <v>4945</v>
      </c>
      <c r="M3972" s="14">
        <v>4</v>
      </c>
      <c r="N3972" s="15">
        <v>27.703932832523201</v>
      </c>
      <c r="O3972" s="14">
        <v>27.703932832523201</v>
      </c>
      <c r="P3972" s="15">
        <v>14.129005744586832</v>
      </c>
      <c r="Q3972" s="15">
        <v>13.574927087936368</v>
      </c>
      <c r="R3972" s="15">
        <v>11.912691117984977</v>
      </c>
      <c r="S3972" s="15">
        <v>6.2333848873177207</v>
      </c>
      <c r="T3972" s="15">
        <v>5.5407865665046403</v>
      </c>
      <c r="U3972" s="15">
        <v>10.111935483870967</v>
      </c>
      <c r="V3972" s="15">
        <v>1.8007556341140081</v>
      </c>
      <c r="W3972" s="14">
        <v>37.065214479000076</v>
      </c>
      <c r="X3972" s="14">
        <v>40.888616153000044</v>
      </c>
      <c r="Y3972" s="14" t="s">
        <v>14163</v>
      </c>
      <c r="Z3972" s="70" t="s">
        <v>5574</v>
      </c>
    </row>
    <row r="3973" spans="1:26" x14ac:dyDescent="0.25">
      <c r="A3973" s="14">
        <v>3700</v>
      </c>
      <c r="B3973" s="14" t="s">
        <v>2155</v>
      </c>
      <c r="C3973" s="14" t="s">
        <v>5028</v>
      </c>
      <c r="D3973" s="14" t="s">
        <v>2560</v>
      </c>
      <c r="E3973" s="14" t="s">
        <v>5031</v>
      </c>
      <c r="F3973" s="14" t="s">
        <v>2805</v>
      </c>
      <c r="G3973" s="14" t="s">
        <v>2906</v>
      </c>
      <c r="H3973" s="14" t="s">
        <v>2907</v>
      </c>
      <c r="I3973" s="14" t="s">
        <v>5571</v>
      </c>
      <c r="J3973" s="15">
        <v>300</v>
      </c>
      <c r="K3973" s="15">
        <v>60</v>
      </c>
      <c r="L3973" s="14" t="s">
        <v>4945</v>
      </c>
      <c r="M3973" s="14">
        <v>3</v>
      </c>
      <c r="N3973" s="15">
        <v>207.779496243924</v>
      </c>
      <c r="O3973" s="14">
        <v>207.779496243924</v>
      </c>
      <c r="P3973" s="15">
        <v>105.96754308440124</v>
      </c>
      <c r="Q3973" s="15">
        <v>101.81195315952276</v>
      </c>
      <c r="R3973" s="15">
        <v>89.345183384887321</v>
      </c>
      <c r="S3973" s="15">
        <v>47.789284136102523</v>
      </c>
      <c r="T3973" s="15">
        <v>41.555899248784804</v>
      </c>
      <c r="U3973" s="15">
        <v>76.878413610251883</v>
      </c>
      <c r="V3973" s="15">
        <v>12.46676977463544</v>
      </c>
      <c r="W3973" s="14">
        <v>36.980972071000053</v>
      </c>
      <c r="X3973" s="14">
        <v>41.077593274000037</v>
      </c>
      <c r="Y3973" s="14" t="s">
        <v>14164</v>
      </c>
      <c r="Z3973" s="70" t="s">
        <v>5574</v>
      </c>
    </row>
    <row r="3974" spans="1:26" x14ac:dyDescent="0.25">
      <c r="A3974" s="14">
        <v>3704</v>
      </c>
      <c r="B3974" s="14" t="s">
        <v>2155</v>
      </c>
      <c r="C3974" s="14" t="s">
        <v>5028</v>
      </c>
      <c r="D3974" s="14" t="s">
        <v>2560</v>
      </c>
      <c r="E3974" s="14" t="s">
        <v>5032</v>
      </c>
      <c r="F3974" s="14" t="s">
        <v>2927</v>
      </c>
      <c r="G3974" s="14" t="s">
        <v>2914</v>
      </c>
      <c r="H3974" s="14" t="s">
        <v>2915</v>
      </c>
      <c r="I3974" s="14" t="s">
        <v>5571</v>
      </c>
      <c r="J3974" s="15">
        <v>480</v>
      </c>
      <c r="K3974" s="15">
        <v>0</v>
      </c>
      <c r="L3974" s="14" t="s">
        <v>4945</v>
      </c>
      <c r="M3974" s="14">
        <v>2</v>
      </c>
      <c r="N3974" s="15">
        <v>332.4397109166984</v>
      </c>
      <c r="O3974" s="14">
        <v>332.4397109166984</v>
      </c>
      <c r="P3974" s="15">
        <v>171.20645112209968</v>
      </c>
      <c r="Q3974" s="15">
        <v>161.23325979459872</v>
      </c>
      <c r="R3974" s="15">
        <v>142.94907569418032</v>
      </c>
      <c r="S3974" s="15">
        <v>76.461133510840639</v>
      </c>
      <c r="T3974" s="15">
        <v>66.487942183339683</v>
      </c>
      <c r="U3974" s="15">
        <v>123.00269303917841</v>
      </c>
      <c r="V3974" s="15">
        <v>19.946382655001905</v>
      </c>
      <c r="W3974" s="14">
        <v>36.993021054000053</v>
      </c>
      <c r="X3974" s="14">
        <v>41.400633873000061</v>
      </c>
      <c r="Y3974" s="14" t="s">
        <v>7027</v>
      </c>
      <c r="Z3974" s="70" t="s">
        <v>5574</v>
      </c>
    </row>
    <row r="3975" spans="1:26" x14ac:dyDescent="0.25">
      <c r="A3975" s="14">
        <v>3707</v>
      </c>
      <c r="B3975" s="14" t="s">
        <v>2155</v>
      </c>
      <c r="C3975" s="14" t="s">
        <v>5028</v>
      </c>
      <c r="D3975" s="14" t="s">
        <v>2560</v>
      </c>
      <c r="E3975" s="14" t="s">
        <v>5032</v>
      </c>
      <c r="F3975" s="14" t="s">
        <v>2927</v>
      </c>
      <c r="G3975" s="14" t="s">
        <v>2920</v>
      </c>
      <c r="H3975" s="14" t="s">
        <v>2921</v>
      </c>
      <c r="I3975" s="14" t="s">
        <v>5571</v>
      </c>
      <c r="J3975" s="15">
        <v>2600</v>
      </c>
      <c r="K3975" s="15">
        <v>0</v>
      </c>
      <c r="L3975" s="14" t="s">
        <v>4945</v>
      </c>
      <c r="M3975" s="14">
        <v>2</v>
      </c>
      <c r="N3975" s="15">
        <v>1800.7151007987829</v>
      </c>
      <c r="O3975" s="14">
        <v>1800.7151007987829</v>
      </c>
      <c r="P3975" s="15">
        <v>981.38972993533662</v>
      </c>
      <c r="Q3975" s="15">
        <v>819.32537086344632</v>
      </c>
      <c r="R3975" s="15">
        <v>774.30749334347672</v>
      </c>
      <c r="S3975" s="15">
        <v>409.66268543172311</v>
      </c>
      <c r="T3975" s="15">
        <v>360.14302015975659</v>
      </c>
      <c r="U3975" s="15">
        <v>661.76279954355277</v>
      </c>
      <c r="V3975" s="15">
        <v>112.54469379992393</v>
      </c>
      <c r="W3975" s="14">
        <v>36.812111332000029</v>
      </c>
      <c r="X3975" s="14">
        <v>41.601069524000025</v>
      </c>
      <c r="Y3975" s="14" t="s">
        <v>7028</v>
      </c>
      <c r="Z3975" s="70" t="s">
        <v>5574</v>
      </c>
    </row>
    <row r="3976" spans="1:26" x14ac:dyDescent="0.25">
      <c r="A3976" s="14">
        <v>3713</v>
      </c>
      <c r="B3976" s="14" t="s">
        <v>2155</v>
      </c>
      <c r="C3976" s="14" t="s">
        <v>5028</v>
      </c>
      <c r="D3976" s="14" t="s">
        <v>2560</v>
      </c>
      <c r="E3976" s="14" t="s">
        <v>5032</v>
      </c>
      <c r="F3976" s="14" t="s">
        <v>2927</v>
      </c>
      <c r="G3976" s="14" t="s">
        <v>2932</v>
      </c>
      <c r="H3976" s="14" t="s">
        <v>2933</v>
      </c>
      <c r="I3976" s="14" t="s">
        <v>5571</v>
      </c>
      <c r="J3976" s="15">
        <v>550</v>
      </c>
      <c r="K3976" s="15">
        <v>0</v>
      </c>
      <c r="L3976" s="14" t="s">
        <v>4945</v>
      </c>
      <c r="M3976" s="14">
        <v>2</v>
      </c>
      <c r="N3976" s="15">
        <v>380.92050209205024</v>
      </c>
      <c r="O3976" s="14">
        <v>380.92050209205024</v>
      </c>
      <c r="P3976" s="15">
        <v>196.17405857740587</v>
      </c>
      <c r="Q3976" s="15">
        <v>184.74644351464437</v>
      </c>
      <c r="R3976" s="15">
        <v>163.79581589958161</v>
      </c>
      <c r="S3976" s="15">
        <v>87.611715481171558</v>
      </c>
      <c r="T3976" s="15">
        <v>76.184100418410054</v>
      </c>
      <c r="U3976" s="15">
        <v>140.94058577405858</v>
      </c>
      <c r="V3976" s="15">
        <v>22.855230125523015</v>
      </c>
      <c r="W3976" s="14">
        <v>36.852708975000041</v>
      </c>
      <c r="X3976" s="14">
        <v>41.663681863000079</v>
      </c>
      <c r="Y3976" s="14" t="s">
        <v>7029</v>
      </c>
      <c r="Z3976" s="70" t="s">
        <v>5574</v>
      </c>
    </row>
    <row r="3977" spans="1:26" x14ac:dyDescent="0.25">
      <c r="A3977" s="14">
        <v>3716</v>
      </c>
      <c r="B3977" s="14" t="s">
        <v>2155</v>
      </c>
      <c r="C3977" s="14" t="s">
        <v>5028</v>
      </c>
      <c r="D3977" s="14" t="s">
        <v>2560</v>
      </c>
      <c r="E3977" s="14" t="s">
        <v>5032</v>
      </c>
      <c r="F3977" s="14" t="s">
        <v>2927</v>
      </c>
      <c r="G3977" s="14" t="s">
        <v>2938</v>
      </c>
      <c r="H3977" s="14" t="s">
        <v>2939</v>
      </c>
      <c r="I3977" s="14" t="s">
        <v>5571</v>
      </c>
      <c r="J3977" s="15">
        <v>100</v>
      </c>
      <c r="K3977" s="15">
        <v>0</v>
      </c>
      <c r="L3977" s="14" t="s">
        <v>4945</v>
      </c>
      <c r="M3977" s="14">
        <v>2</v>
      </c>
      <c r="N3977" s="15">
        <v>69.258273107645493</v>
      </c>
      <c r="O3977" s="14">
        <v>69.258273107645493</v>
      </c>
      <c r="P3977" s="15">
        <v>35.668010650437431</v>
      </c>
      <c r="Q3977" s="15">
        <v>33.590262457208063</v>
      </c>
      <c r="R3977" s="15">
        <v>29.781057436287565</v>
      </c>
      <c r="S3977" s="15">
        <v>15.929402814758465</v>
      </c>
      <c r="T3977" s="15">
        <v>13.8516546215291</v>
      </c>
      <c r="U3977" s="15">
        <v>25.625561049828832</v>
      </c>
      <c r="V3977" s="15">
        <v>4.1554963864587293</v>
      </c>
      <c r="W3977" s="14">
        <v>37.100164567000036</v>
      </c>
      <c r="X3977" s="14">
        <v>41.643238649000068</v>
      </c>
      <c r="Y3977" s="14" t="s">
        <v>7030</v>
      </c>
      <c r="Z3977" s="70" t="s">
        <v>5574</v>
      </c>
    </row>
    <row r="3978" spans="1:26" x14ac:dyDescent="0.25">
      <c r="A3978" s="14">
        <v>3732</v>
      </c>
      <c r="B3978" s="14" t="s">
        <v>2155</v>
      </c>
      <c r="C3978" s="14" t="s">
        <v>5028</v>
      </c>
      <c r="D3978" s="14" t="s">
        <v>2560</v>
      </c>
      <c r="E3978" s="14" t="s">
        <v>5032</v>
      </c>
      <c r="F3978" s="14" t="s">
        <v>2927</v>
      </c>
      <c r="G3978" s="14" t="s">
        <v>2968</v>
      </c>
      <c r="H3978" s="14" t="s">
        <v>2969</v>
      </c>
      <c r="I3978" s="14" t="s">
        <v>5571</v>
      </c>
      <c r="J3978" s="15">
        <v>270</v>
      </c>
      <c r="K3978" s="15">
        <v>0</v>
      </c>
      <c r="L3978" s="14" t="s">
        <v>4945</v>
      </c>
      <c r="M3978" s="14">
        <v>2</v>
      </c>
      <c r="N3978" s="15">
        <v>186.99733739064283</v>
      </c>
      <c r="O3978" s="14">
        <v>186.99733739064283</v>
      </c>
      <c r="P3978" s="15">
        <v>96.303628756181055</v>
      </c>
      <c r="Q3978" s="15">
        <v>90.693708634461771</v>
      </c>
      <c r="R3978" s="15">
        <v>80.408855077976426</v>
      </c>
      <c r="S3978" s="15">
        <v>43.009387599847855</v>
      </c>
      <c r="T3978" s="15">
        <v>37.399467478128564</v>
      </c>
      <c r="U3978" s="15">
        <v>69.189014834537844</v>
      </c>
      <c r="V3978" s="15">
        <v>11.219840243438568</v>
      </c>
      <c r="W3978" s="14">
        <v>36.952618083000061</v>
      </c>
      <c r="X3978" s="14">
        <v>41.48062270500003</v>
      </c>
      <c r="Y3978" s="14" t="s">
        <v>7031</v>
      </c>
      <c r="Z3978" s="70" t="s">
        <v>5574</v>
      </c>
    </row>
    <row r="3979" spans="1:26" x14ac:dyDescent="0.25">
      <c r="A3979" s="14">
        <v>3753</v>
      </c>
      <c r="B3979" s="14" t="s">
        <v>2155</v>
      </c>
      <c r="C3979" s="14" t="s">
        <v>5028</v>
      </c>
      <c r="D3979" s="14" t="s">
        <v>2560</v>
      </c>
      <c r="E3979" s="14" t="s">
        <v>5032</v>
      </c>
      <c r="F3979" s="14" t="s">
        <v>2927</v>
      </c>
      <c r="G3979" s="14" t="s">
        <v>3010</v>
      </c>
      <c r="H3979" s="14" t="s">
        <v>3011</v>
      </c>
      <c r="I3979" s="14" t="s">
        <v>5571</v>
      </c>
      <c r="J3979" s="15">
        <v>40</v>
      </c>
      <c r="K3979" s="15">
        <v>0</v>
      </c>
      <c r="L3979" s="14" t="s">
        <v>4945</v>
      </c>
      <c r="M3979" s="14">
        <v>2</v>
      </c>
      <c r="N3979" s="15">
        <v>27.7033092430582</v>
      </c>
      <c r="O3979" s="14">
        <v>27.7033092430582</v>
      </c>
      <c r="P3979" s="15">
        <v>14.267204260174973</v>
      </c>
      <c r="Q3979" s="15">
        <v>13.436104982883228</v>
      </c>
      <c r="R3979" s="15">
        <v>11.912422974515026</v>
      </c>
      <c r="S3979" s="15">
        <v>6.2332445796880949</v>
      </c>
      <c r="T3979" s="15">
        <v>5.5406618486116406</v>
      </c>
      <c r="U3979" s="15">
        <v>10.111707873716243</v>
      </c>
      <c r="V3979" s="15">
        <v>1.8007151007987832</v>
      </c>
      <c r="W3979" s="14">
        <v>37.051223465000078</v>
      </c>
      <c r="X3979" s="14">
        <v>41.515641244000051</v>
      </c>
      <c r="Y3979" s="14" t="s">
        <v>7032</v>
      </c>
      <c r="Z3979" s="70" t="s">
        <v>5574</v>
      </c>
    </row>
    <row r="3980" spans="1:26" x14ac:dyDescent="0.25">
      <c r="A3980" s="14">
        <v>3757</v>
      </c>
      <c r="B3980" s="14" t="s">
        <v>2155</v>
      </c>
      <c r="C3980" s="14" t="s">
        <v>5028</v>
      </c>
      <c r="D3980" s="14" t="s">
        <v>2560</v>
      </c>
      <c r="E3980" s="14" t="s">
        <v>5032</v>
      </c>
      <c r="F3980" s="14" t="s">
        <v>2927</v>
      </c>
      <c r="G3980" s="14" t="s">
        <v>3018</v>
      </c>
      <c r="H3980" s="14" t="s">
        <v>3019</v>
      </c>
      <c r="I3980" s="14" t="s">
        <v>5571</v>
      </c>
      <c r="J3980" s="15">
        <v>30</v>
      </c>
      <c r="K3980" s="15">
        <v>0</v>
      </c>
      <c r="L3980" s="14" t="s">
        <v>4945</v>
      </c>
      <c r="M3980" s="14">
        <v>2</v>
      </c>
      <c r="N3980" s="15">
        <v>20.77748193229365</v>
      </c>
      <c r="O3980" s="14">
        <v>20.77748193229365</v>
      </c>
      <c r="P3980" s="15">
        <v>10.70040319513123</v>
      </c>
      <c r="Q3980" s="15">
        <v>10.07707873716242</v>
      </c>
      <c r="R3980" s="15">
        <v>8.9343172308862702</v>
      </c>
      <c r="S3980" s="15">
        <v>4.6749334347660714</v>
      </c>
      <c r="T3980" s="15">
        <v>4.1554963864587302</v>
      </c>
      <c r="U3980" s="15">
        <v>7.5837809052871821</v>
      </c>
      <c r="V3980" s="15">
        <v>1.3505363255990872</v>
      </c>
      <c r="W3980" s="14">
        <v>37.084455530000071</v>
      </c>
      <c r="X3980" s="14">
        <v>41.58337589000007</v>
      </c>
      <c r="Y3980" s="14" t="s">
        <v>7033</v>
      </c>
      <c r="Z3980" s="70" t="s">
        <v>5574</v>
      </c>
    </row>
    <row r="3981" spans="1:26" x14ac:dyDescent="0.25">
      <c r="A3981" s="14">
        <v>3710</v>
      </c>
      <c r="B3981" s="14" t="s">
        <v>2155</v>
      </c>
      <c r="C3981" s="14" t="s">
        <v>5028</v>
      </c>
      <c r="D3981" s="14" t="s">
        <v>2560</v>
      </c>
      <c r="E3981" s="14" t="s">
        <v>5032</v>
      </c>
      <c r="F3981" s="14" t="s">
        <v>2927</v>
      </c>
      <c r="G3981" s="14" t="s">
        <v>2926</v>
      </c>
      <c r="H3981" s="14" t="s">
        <v>2927</v>
      </c>
      <c r="I3981" s="14" t="s">
        <v>5837</v>
      </c>
      <c r="J3981" s="15">
        <v>9300</v>
      </c>
      <c r="K3981" s="15">
        <v>1675</v>
      </c>
      <c r="L3981" s="14" t="s">
        <v>4945</v>
      </c>
      <c r="M3981" s="14">
        <v>2</v>
      </c>
      <c r="N3981" s="15">
        <v>6441.0193990110311</v>
      </c>
      <c r="O3981" s="14">
        <v>6441.0193990110311</v>
      </c>
      <c r="P3981" s="15">
        <v>3301.0224419931533</v>
      </c>
      <c r="Q3981" s="15">
        <v>3139.9969570178778</v>
      </c>
      <c r="R3981" s="15">
        <v>2769.6383415747432</v>
      </c>
      <c r="S3981" s="15">
        <v>1465.3319132750096</v>
      </c>
      <c r="T3981" s="15">
        <v>1288.2038798022063</v>
      </c>
      <c r="U3981" s="15">
        <v>2367.074629136554</v>
      </c>
      <c r="V3981" s="15">
        <v>402.56371243818944</v>
      </c>
      <c r="W3981" s="14">
        <v>37.026279995000039</v>
      </c>
      <c r="X3981" s="14">
        <v>41.546997070000032</v>
      </c>
      <c r="Y3981" s="14" t="s">
        <v>8093</v>
      </c>
      <c r="Z3981" s="70" t="s">
        <v>5574</v>
      </c>
    </row>
    <row r="3982" spans="1:26" x14ac:dyDescent="0.25">
      <c r="A3982" s="14">
        <v>3701</v>
      </c>
      <c r="B3982" s="14" t="s">
        <v>2155</v>
      </c>
      <c r="C3982" s="14" t="s">
        <v>5028</v>
      </c>
      <c r="D3982" s="14" t="s">
        <v>2560</v>
      </c>
      <c r="E3982" s="14" t="s">
        <v>5032</v>
      </c>
      <c r="F3982" s="14" t="s">
        <v>2927</v>
      </c>
      <c r="G3982" s="14" t="s">
        <v>2908</v>
      </c>
      <c r="H3982" s="14" t="s">
        <v>2909</v>
      </c>
      <c r="I3982" s="14" t="s">
        <v>5571</v>
      </c>
      <c r="J3982" s="15">
        <v>140</v>
      </c>
      <c r="K3982" s="15">
        <v>0</v>
      </c>
      <c r="L3982" s="14" t="s">
        <v>4945</v>
      </c>
      <c r="M3982" s="14">
        <v>1</v>
      </c>
      <c r="N3982" s="15">
        <v>96.961582350703694</v>
      </c>
      <c r="O3982" s="14">
        <v>96.961582350703694</v>
      </c>
      <c r="P3982" s="15">
        <v>49.935214910612402</v>
      </c>
      <c r="Q3982" s="15">
        <v>47.026367440091292</v>
      </c>
      <c r="R3982" s="15">
        <v>41.693480410802593</v>
      </c>
      <c r="S3982" s="15">
        <v>22.301163940661851</v>
      </c>
      <c r="T3982" s="15">
        <v>19.392316470140742</v>
      </c>
      <c r="U3982" s="15">
        <v>35.875785469760366</v>
      </c>
      <c r="V3982" s="15">
        <v>5.8176949410422214</v>
      </c>
      <c r="W3982" s="14">
        <v>36.764282227000024</v>
      </c>
      <c r="X3982" s="14">
        <v>41.564086914000029</v>
      </c>
      <c r="Y3982" s="14" t="s">
        <v>14165</v>
      </c>
      <c r="Z3982" s="70" t="s">
        <v>5574</v>
      </c>
    </row>
    <row r="3983" spans="1:26" x14ac:dyDescent="0.25">
      <c r="A3983" s="14">
        <v>3702</v>
      </c>
      <c r="B3983" s="14" t="s">
        <v>2155</v>
      </c>
      <c r="C3983" s="14" t="s">
        <v>5028</v>
      </c>
      <c r="D3983" s="14" t="s">
        <v>2560</v>
      </c>
      <c r="E3983" s="14" t="s">
        <v>5032</v>
      </c>
      <c r="F3983" s="14" t="s">
        <v>2927</v>
      </c>
      <c r="G3983" s="14" t="s">
        <v>2910</v>
      </c>
      <c r="H3983" s="14" t="s">
        <v>2911</v>
      </c>
      <c r="I3983" s="14" t="s">
        <v>5571</v>
      </c>
      <c r="J3983" s="15">
        <v>50</v>
      </c>
      <c r="K3983" s="15">
        <v>0</v>
      </c>
      <c r="L3983" s="14" t="s">
        <v>4945</v>
      </c>
      <c r="M3983" s="14">
        <v>1</v>
      </c>
      <c r="N3983" s="15">
        <v>34.629136553822747</v>
      </c>
      <c r="O3983" s="14">
        <v>34.629136553822747</v>
      </c>
      <c r="P3983" s="15">
        <v>17.834005325218715</v>
      </c>
      <c r="Q3983" s="15">
        <v>16.795131228604031</v>
      </c>
      <c r="R3983" s="15">
        <v>14.890528718143782</v>
      </c>
      <c r="S3983" s="15">
        <v>7.9647014073792324</v>
      </c>
      <c r="T3983" s="15">
        <v>6.92582731076455</v>
      </c>
      <c r="U3983" s="15">
        <v>12.812780524914416</v>
      </c>
      <c r="V3983" s="15">
        <v>2.0777481932293647</v>
      </c>
      <c r="W3983" s="14">
        <v>37.018142174000047</v>
      </c>
      <c r="X3983" s="14">
        <v>41.40840797900006</v>
      </c>
      <c r="Y3983" s="14" t="s">
        <v>14166</v>
      </c>
      <c r="Z3983" s="70" t="s">
        <v>5574</v>
      </c>
    </row>
    <row r="3984" spans="1:26" x14ac:dyDescent="0.25">
      <c r="A3984" s="14">
        <v>3703</v>
      </c>
      <c r="B3984" s="14" t="s">
        <v>2155</v>
      </c>
      <c r="C3984" s="14" t="s">
        <v>5028</v>
      </c>
      <c r="D3984" s="14" t="s">
        <v>2560</v>
      </c>
      <c r="E3984" s="14" t="s">
        <v>5032</v>
      </c>
      <c r="F3984" s="14" t="s">
        <v>2927</v>
      </c>
      <c r="G3984" s="14" t="s">
        <v>2912</v>
      </c>
      <c r="H3984" s="14" t="s">
        <v>2913</v>
      </c>
      <c r="I3984" s="14" t="s">
        <v>5571</v>
      </c>
      <c r="J3984" s="15">
        <v>130</v>
      </c>
      <c r="K3984" s="15">
        <v>0</v>
      </c>
      <c r="L3984" s="14" t="s">
        <v>4945</v>
      </c>
      <c r="M3984" s="14">
        <v>1</v>
      </c>
      <c r="N3984" s="15">
        <v>90.035755039939147</v>
      </c>
      <c r="O3984" s="14">
        <v>90.035755039939147</v>
      </c>
      <c r="P3984" s="15">
        <v>46.368413845568661</v>
      </c>
      <c r="Q3984" s="15">
        <v>43.667341194370486</v>
      </c>
      <c r="R3984" s="15">
        <v>38.715374667173833</v>
      </c>
      <c r="S3984" s="15">
        <v>20.708223659186004</v>
      </c>
      <c r="T3984" s="15">
        <v>18.007151007987829</v>
      </c>
      <c r="U3984" s="15">
        <v>33.313229364777484</v>
      </c>
      <c r="V3984" s="15">
        <v>5.4021453023963488</v>
      </c>
      <c r="W3984" s="14">
        <v>36.866530220000072</v>
      </c>
      <c r="X3984" s="14">
        <v>41.680787343000077</v>
      </c>
      <c r="Y3984" s="14" t="s">
        <v>14167</v>
      </c>
      <c r="Z3984" s="70" t="s">
        <v>5574</v>
      </c>
    </row>
    <row r="3985" spans="1:26" x14ac:dyDescent="0.25">
      <c r="A3985" s="14">
        <v>3705</v>
      </c>
      <c r="B3985" s="14" t="s">
        <v>2155</v>
      </c>
      <c r="C3985" s="14" t="s">
        <v>5028</v>
      </c>
      <c r="D3985" s="14" t="s">
        <v>2560</v>
      </c>
      <c r="E3985" s="14" t="s">
        <v>5032</v>
      </c>
      <c r="F3985" s="14" t="s">
        <v>2927</v>
      </c>
      <c r="G3985" s="14" t="s">
        <v>2916</v>
      </c>
      <c r="H3985" s="14" t="s">
        <v>2917</v>
      </c>
      <c r="I3985" s="14" t="s">
        <v>5571</v>
      </c>
      <c r="J3985" s="15">
        <v>50</v>
      </c>
      <c r="K3985" s="15">
        <v>0</v>
      </c>
      <c r="L3985" s="14" t="s">
        <v>4945</v>
      </c>
      <c r="M3985" s="14">
        <v>1</v>
      </c>
      <c r="N3985" s="15">
        <v>34.629136553822747</v>
      </c>
      <c r="O3985" s="14">
        <v>34.629136553822747</v>
      </c>
      <c r="P3985" s="15">
        <v>17.834005325218715</v>
      </c>
      <c r="Q3985" s="15">
        <v>16.795131228604031</v>
      </c>
      <c r="R3985" s="15">
        <v>14.890528718143782</v>
      </c>
      <c r="S3985" s="15">
        <v>7.9647014073792324</v>
      </c>
      <c r="T3985" s="15">
        <v>6.92582731076455</v>
      </c>
      <c r="U3985" s="15">
        <v>12.812780524914416</v>
      </c>
      <c r="V3985" s="15">
        <v>2.0777481932293647</v>
      </c>
      <c r="W3985" s="14">
        <v>36.915607954000052</v>
      </c>
      <c r="X3985" s="14">
        <v>41.543417290000036</v>
      </c>
      <c r="Y3985" s="14" t="s">
        <v>14168</v>
      </c>
      <c r="Z3985" s="70" t="s">
        <v>5574</v>
      </c>
    </row>
    <row r="3986" spans="1:26" x14ac:dyDescent="0.25">
      <c r="A3986" s="14">
        <v>3706</v>
      </c>
      <c r="B3986" s="14" t="s">
        <v>2155</v>
      </c>
      <c r="C3986" s="14" t="s">
        <v>5028</v>
      </c>
      <c r="D3986" s="14" t="s">
        <v>2560</v>
      </c>
      <c r="E3986" s="14" t="s">
        <v>5032</v>
      </c>
      <c r="F3986" s="14" t="s">
        <v>2927</v>
      </c>
      <c r="G3986" s="14" t="s">
        <v>2918</v>
      </c>
      <c r="H3986" s="14" t="s">
        <v>2919</v>
      </c>
      <c r="I3986" s="14" t="s">
        <v>5571</v>
      </c>
      <c r="J3986" s="15">
        <v>370</v>
      </c>
      <c r="K3986" s="15">
        <v>0</v>
      </c>
      <c r="L3986" s="14" t="s">
        <v>4945</v>
      </c>
      <c r="M3986" s="14">
        <v>1</v>
      </c>
      <c r="N3986" s="15">
        <v>256.25561049828832</v>
      </c>
      <c r="O3986" s="14">
        <v>256.25561049828832</v>
      </c>
      <c r="P3986" s="15">
        <v>131.97163940661849</v>
      </c>
      <c r="Q3986" s="15">
        <v>124.28397109166983</v>
      </c>
      <c r="R3986" s="15">
        <v>110.18991251426399</v>
      </c>
      <c r="S3986" s="15">
        <v>58.938790414606316</v>
      </c>
      <c r="T3986" s="15">
        <v>51.251122099657664</v>
      </c>
      <c r="U3986" s="15">
        <v>94.814575884366675</v>
      </c>
      <c r="V3986" s="15">
        <v>15.375336629897298</v>
      </c>
      <c r="W3986" s="14">
        <v>36.933763775000045</v>
      </c>
      <c r="X3986" s="14">
        <v>41.472142531000031</v>
      </c>
      <c r="Y3986" s="14" t="s">
        <v>14169</v>
      </c>
      <c r="Z3986" s="70" t="s">
        <v>5574</v>
      </c>
    </row>
    <row r="3987" spans="1:26" x14ac:dyDescent="0.25">
      <c r="A3987" s="14">
        <v>3708</v>
      </c>
      <c r="B3987" s="14" t="s">
        <v>2155</v>
      </c>
      <c r="C3987" s="14" t="s">
        <v>5028</v>
      </c>
      <c r="D3987" s="14" t="s">
        <v>2560</v>
      </c>
      <c r="E3987" s="14" t="s">
        <v>5032</v>
      </c>
      <c r="F3987" s="14" t="s">
        <v>2927</v>
      </c>
      <c r="G3987" s="14" t="s">
        <v>2922</v>
      </c>
      <c r="H3987" s="14" t="s">
        <v>2923</v>
      </c>
      <c r="I3987" s="14" t="s">
        <v>5571</v>
      </c>
      <c r="J3987" s="15">
        <v>10</v>
      </c>
      <c r="K3987" s="15">
        <v>0</v>
      </c>
      <c r="L3987" s="14" t="s">
        <v>4945</v>
      </c>
      <c r="M3987" s="14">
        <v>1</v>
      </c>
      <c r="N3987" s="15">
        <v>6.92582731076455</v>
      </c>
      <c r="O3987" s="14">
        <v>6.92582731076455</v>
      </c>
      <c r="P3987" s="15">
        <v>3.5668010650437432</v>
      </c>
      <c r="Q3987" s="15">
        <v>3.3590262457208069</v>
      </c>
      <c r="R3987" s="15">
        <v>2.9781057436287566</v>
      </c>
      <c r="S3987" s="15">
        <v>1.5583111449220237</v>
      </c>
      <c r="T3987" s="15">
        <v>1.3851654621529101</v>
      </c>
      <c r="U3987" s="15">
        <v>2.5279269684290608</v>
      </c>
      <c r="V3987" s="15">
        <v>0.45017877519969579</v>
      </c>
      <c r="W3987" s="14">
        <v>37.01047526800005</v>
      </c>
      <c r="X3987" s="14">
        <v>41.419836644000043</v>
      </c>
      <c r="Y3987" s="14" t="s">
        <v>14170</v>
      </c>
      <c r="Z3987" s="70" t="s">
        <v>5574</v>
      </c>
    </row>
    <row r="3988" spans="1:26" x14ac:dyDescent="0.25">
      <c r="A3988" s="14">
        <v>3709</v>
      </c>
      <c r="B3988" s="14" t="s">
        <v>2155</v>
      </c>
      <c r="C3988" s="14" t="s">
        <v>5028</v>
      </c>
      <c r="D3988" s="14" t="s">
        <v>2560</v>
      </c>
      <c r="E3988" s="14" t="s">
        <v>5032</v>
      </c>
      <c r="F3988" s="14" t="s">
        <v>2927</v>
      </c>
      <c r="G3988" s="14" t="s">
        <v>2924</v>
      </c>
      <c r="H3988" s="14" t="s">
        <v>2925</v>
      </c>
      <c r="I3988" s="14" t="s">
        <v>5571</v>
      </c>
      <c r="J3988" s="15">
        <v>680</v>
      </c>
      <c r="K3988" s="15">
        <v>0</v>
      </c>
      <c r="L3988" s="14" t="s">
        <v>4945</v>
      </c>
      <c r="M3988" s="14">
        <v>1</v>
      </c>
      <c r="N3988" s="15">
        <v>470.95625713198939</v>
      </c>
      <c r="O3988" s="14">
        <v>470.95625713198939</v>
      </c>
      <c r="P3988" s="15">
        <v>256.67116013693419</v>
      </c>
      <c r="Q3988" s="15">
        <v>214.2850969950552</v>
      </c>
      <c r="R3988" s="15">
        <v>202.51119056675543</v>
      </c>
      <c r="S3988" s="15">
        <v>107.14254849752759</v>
      </c>
      <c r="T3988" s="15">
        <v>94.191251426397884</v>
      </c>
      <c r="U3988" s="15">
        <v>173.0764244960061</v>
      </c>
      <c r="V3988" s="15">
        <v>29.434766070749337</v>
      </c>
      <c r="W3988" s="14">
        <v>36.862736632000065</v>
      </c>
      <c r="X3988" s="14">
        <v>41.639086706000057</v>
      </c>
      <c r="Y3988" s="14" t="s">
        <v>14171</v>
      </c>
      <c r="Z3988" s="70" t="s">
        <v>5574</v>
      </c>
    </row>
    <row r="3989" spans="1:26" x14ac:dyDescent="0.25">
      <c r="A3989" s="14">
        <v>3711</v>
      </c>
      <c r="B3989" s="14" t="s">
        <v>2155</v>
      </c>
      <c r="C3989" s="14" t="s">
        <v>5028</v>
      </c>
      <c r="D3989" s="14" t="s">
        <v>2560</v>
      </c>
      <c r="E3989" s="14" t="s">
        <v>5032</v>
      </c>
      <c r="F3989" s="14" t="s">
        <v>2927</v>
      </c>
      <c r="G3989" s="14" t="s">
        <v>2928</v>
      </c>
      <c r="H3989" s="14" t="s">
        <v>2929</v>
      </c>
      <c r="I3989" s="14" t="s">
        <v>5571</v>
      </c>
      <c r="J3989" s="15">
        <v>180</v>
      </c>
      <c r="K3989" s="15">
        <v>0</v>
      </c>
      <c r="L3989" s="14" t="s">
        <v>4945</v>
      </c>
      <c r="M3989" s="14">
        <v>1</v>
      </c>
      <c r="N3989" s="15">
        <v>124.66489159376189</v>
      </c>
      <c r="O3989" s="14">
        <v>124.66489159376189</v>
      </c>
      <c r="P3989" s="15">
        <v>64.20241917078738</v>
      </c>
      <c r="Q3989" s="15">
        <v>60.462472422974514</v>
      </c>
      <c r="R3989" s="15">
        <v>53.605903385317617</v>
      </c>
      <c r="S3989" s="15">
        <v>28.672925066565238</v>
      </c>
      <c r="T3989" s="15">
        <v>24.932978318752379</v>
      </c>
      <c r="U3989" s="15">
        <v>46.1260098896919</v>
      </c>
      <c r="V3989" s="15">
        <v>7.4798934956257135</v>
      </c>
      <c r="W3989" s="14">
        <v>36.888512289000062</v>
      </c>
      <c r="X3989" s="14">
        <v>41.680344417000072</v>
      </c>
      <c r="Y3989" s="14" t="s">
        <v>14172</v>
      </c>
      <c r="Z3989" s="70" t="s">
        <v>5574</v>
      </c>
    </row>
    <row r="3990" spans="1:26" x14ac:dyDescent="0.25">
      <c r="A3990" s="14">
        <v>3712</v>
      </c>
      <c r="B3990" s="14" t="s">
        <v>2155</v>
      </c>
      <c r="C3990" s="14" t="s">
        <v>5028</v>
      </c>
      <c r="D3990" s="14" t="s">
        <v>2560</v>
      </c>
      <c r="E3990" s="14" t="s">
        <v>5032</v>
      </c>
      <c r="F3990" s="14" t="s">
        <v>2927</v>
      </c>
      <c r="G3990" s="14" t="s">
        <v>2930</v>
      </c>
      <c r="H3990" s="14" t="s">
        <v>2931</v>
      </c>
      <c r="I3990" s="14" t="s">
        <v>5571</v>
      </c>
      <c r="J3990" s="15">
        <v>430</v>
      </c>
      <c r="K3990" s="15">
        <v>0</v>
      </c>
      <c r="L3990" s="14" t="s">
        <v>4945</v>
      </c>
      <c r="M3990" s="14">
        <v>1</v>
      </c>
      <c r="N3990" s="15">
        <v>297.81057436287563</v>
      </c>
      <c r="O3990" s="14">
        <v>297.81057436287563</v>
      </c>
      <c r="P3990" s="15">
        <v>153.37244579688095</v>
      </c>
      <c r="Q3990" s="15">
        <v>144.43812856599467</v>
      </c>
      <c r="R3990" s="15">
        <v>128.05854697603652</v>
      </c>
      <c r="S3990" s="15">
        <v>68.496432103461402</v>
      </c>
      <c r="T3990" s="15">
        <v>59.56211487257513</v>
      </c>
      <c r="U3990" s="15">
        <v>110.18991251426398</v>
      </c>
      <c r="V3990" s="15">
        <v>17.868634461772537</v>
      </c>
      <c r="W3990" s="14">
        <v>37.025856358000055</v>
      </c>
      <c r="X3990" s="14">
        <v>41.370010376000039</v>
      </c>
      <c r="Y3990" s="14" t="s">
        <v>14173</v>
      </c>
      <c r="Z3990" s="70" t="s">
        <v>5574</v>
      </c>
    </row>
    <row r="3991" spans="1:26" x14ac:dyDescent="0.25">
      <c r="A3991" s="14">
        <v>3714</v>
      </c>
      <c r="B3991" s="14" t="s">
        <v>2155</v>
      </c>
      <c r="C3991" s="14" t="s">
        <v>5028</v>
      </c>
      <c r="D3991" s="14" t="s">
        <v>2560</v>
      </c>
      <c r="E3991" s="14" t="s">
        <v>5032</v>
      </c>
      <c r="F3991" s="14" t="s">
        <v>2927</v>
      </c>
      <c r="G3991" s="14" t="s">
        <v>2934</v>
      </c>
      <c r="H3991" s="14" t="s">
        <v>2935</v>
      </c>
      <c r="I3991" s="14" t="s">
        <v>5571</v>
      </c>
      <c r="J3991" s="15">
        <v>890</v>
      </c>
      <c r="K3991" s="15">
        <v>0</v>
      </c>
      <c r="L3991" s="14" t="s">
        <v>4945</v>
      </c>
      <c r="M3991" s="14">
        <v>1</v>
      </c>
      <c r="N3991" s="15">
        <v>616.39863065804491</v>
      </c>
      <c r="O3991" s="14">
        <v>616.39863065804491</v>
      </c>
      <c r="P3991" s="15">
        <v>317.44529478889314</v>
      </c>
      <c r="Q3991" s="15">
        <v>298.95333586915177</v>
      </c>
      <c r="R3991" s="15">
        <v>265.05141118295933</v>
      </c>
      <c r="S3991" s="15">
        <v>141.77168505135035</v>
      </c>
      <c r="T3991" s="15">
        <v>123.27972613160898</v>
      </c>
      <c r="U3991" s="15">
        <v>228.06749334347663</v>
      </c>
      <c r="V3991" s="15">
        <v>36.983917839482693</v>
      </c>
      <c r="W3991" s="14">
        <v>37.002184277000026</v>
      </c>
      <c r="X3991" s="14">
        <v>41.649129145000074</v>
      </c>
      <c r="Y3991" s="14" t="s">
        <v>14174</v>
      </c>
      <c r="Z3991" s="70" t="s">
        <v>5574</v>
      </c>
    </row>
    <row r="3992" spans="1:26" x14ac:dyDescent="0.25">
      <c r="A3992" s="14">
        <v>3715</v>
      </c>
      <c r="B3992" s="14" t="s">
        <v>2155</v>
      </c>
      <c r="C3992" s="14" t="s">
        <v>5028</v>
      </c>
      <c r="D3992" s="14" t="s">
        <v>2560</v>
      </c>
      <c r="E3992" s="14" t="s">
        <v>5032</v>
      </c>
      <c r="F3992" s="14" t="s">
        <v>2927</v>
      </c>
      <c r="G3992" s="14" t="s">
        <v>2936</v>
      </c>
      <c r="H3992" s="14" t="s">
        <v>2937</v>
      </c>
      <c r="I3992" s="14" t="s">
        <v>5571</v>
      </c>
      <c r="J3992" s="15">
        <v>450</v>
      </c>
      <c r="K3992" s="15">
        <v>0</v>
      </c>
      <c r="L3992" s="14" t="s">
        <v>4945</v>
      </c>
      <c r="M3992" s="14">
        <v>1</v>
      </c>
      <c r="N3992" s="15">
        <v>311.66222898440475</v>
      </c>
      <c r="O3992" s="14">
        <v>311.66222898440475</v>
      </c>
      <c r="P3992" s="15">
        <v>169.85591479650057</v>
      </c>
      <c r="Q3992" s="15">
        <v>141.80631418790418</v>
      </c>
      <c r="R3992" s="15">
        <v>134.01475846329407</v>
      </c>
      <c r="S3992" s="15">
        <v>70.903157093952089</v>
      </c>
      <c r="T3992" s="15">
        <v>62.332445796880954</v>
      </c>
      <c r="U3992" s="15">
        <v>114.53586915176874</v>
      </c>
      <c r="V3992" s="15">
        <v>19.478889311525297</v>
      </c>
      <c r="W3992" s="14">
        <v>37.02814795200004</v>
      </c>
      <c r="X3992" s="14">
        <v>41.439726522000058</v>
      </c>
      <c r="Y3992" s="14" t="s">
        <v>14175</v>
      </c>
      <c r="Z3992" s="70" t="s">
        <v>5574</v>
      </c>
    </row>
    <row r="3993" spans="1:26" x14ac:dyDescent="0.25">
      <c r="A3993" s="14">
        <v>3717</v>
      </c>
      <c r="B3993" s="14" t="s">
        <v>2155</v>
      </c>
      <c r="C3993" s="14" t="s">
        <v>5028</v>
      </c>
      <c r="D3993" s="14" t="s">
        <v>2560</v>
      </c>
      <c r="E3993" s="14" t="s">
        <v>5032</v>
      </c>
      <c r="F3993" s="14" t="s">
        <v>2927</v>
      </c>
      <c r="G3993" s="14" t="s">
        <v>2940</v>
      </c>
      <c r="H3993" s="14" t="s">
        <v>2941</v>
      </c>
      <c r="I3993" s="14" t="s">
        <v>5571</v>
      </c>
      <c r="J3993" s="15">
        <v>460</v>
      </c>
      <c r="K3993" s="15">
        <v>0</v>
      </c>
      <c r="L3993" s="14" t="s">
        <v>4945</v>
      </c>
      <c r="M3993" s="14">
        <v>1</v>
      </c>
      <c r="N3993" s="15">
        <v>318.58805629516928</v>
      </c>
      <c r="O3993" s="14">
        <v>318.58805629516928</v>
      </c>
      <c r="P3993" s="15">
        <v>164.07284899201218</v>
      </c>
      <c r="Q3993" s="15">
        <v>154.5152073031571</v>
      </c>
      <c r="R3993" s="15">
        <v>136.9928642069228</v>
      </c>
      <c r="S3993" s="15">
        <v>73.275252947888944</v>
      </c>
      <c r="T3993" s="15">
        <v>63.717611259033859</v>
      </c>
      <c r="U3993" s="15">
        <v>117.87758082921263</v>
      </c>
      <c r="V3993" s="15">
        <v>19.115283377710156</v>
      </c>
      <c r="W3993" s="14">
        <v>36.84349732700008</v>
      </c>
      <c r="X3993" s="14">
        <v>41.552446567000061</v>
      </c>
      <c r="Y3993" s="14" t="s">
        <v>14176</v>
      </c>
      <c r="Z3993" s="70" t="s">
        <v>5574</v>
      </c>
    </row>
    <row r="3994" spans="1:26" x14ac:dyDescent="0.25">
      <c r="A3994" s="14">
        <v>3718</v>
      </c>
      <c r="B3994" s="14" t="s">
        <v>2155</v>
      </c>
      <c r="C3994" s="14" t="s">
        <v>5028</v>
      </c>
      <c r="D3994" s="14" t="s">
        <v>2560</v>
      </c>
      <c r="E3994" s="14" t="s">
        <v>5032</v>
      </c>
      <c r="F3994" s="14" t="s">
        <v>2927</v>
      </c>
      <c r="G3994" s="14" t="s">
        <v>2942</v>
      </c>
      <c r="H3994" s="14" t="s">
        <v>2943</v>
      </c>
      <c r="I3994" s="14" t="s">
        <v>5571</v>
      </c>
      <c r="J3994" s="15">
        <v>170</v>
      </c>
      <c r="K3994" s="15">
        <v>0</v>
      </c>
      <c r="L3994" s="14" t="s">
        <v>4945</v>
      </c>
      <c r="M3994" s="14">
        <v>1</v>
      </c>
      <c r="N3994" s="15">
        <v>117.73906428299735</v>
      </c>
      <c r="O3994" s="14">
        <v>117.73906428299735</v>
      </c>
      <c r="P3994" s="15">
        <v>60.635618105743639</v>
      </c>
      <c r="Q3994" s="15">
        <v>57.103446177253709</v>
      </c>
      <c r="R3994" s="15">
        <v>50.627797641688865</v>
      </c>
      <c r="S3994" s="15">
        <v>27.07998478508939</v>
      </c>
      <c r="T3994" s="15">
        <v>23.547812856599471</v>
      </c>
      <c r="U3994" s="15">
        <v>43.563453784709019</v>
      </c>
      <c r="V3994" s="15">
        <v>7.0643438569798409</v>
      </c>
      <c r="W3994" s="14">
        <v>37.058548380000047</v>
      </c>
      <c r="X3994" s="14">
        <v>41.354928328000028</v>
      </c>
      <c r="Y3994" s="14" t="s">
        <v>14177</v>
      </c>
      <c r="Z3994" s="70" t="s">
        <v>5574</v>
      </c>
    </row>
    <row r="3995" spans="1:26" x14ac:dyDescent="0.25">
      <c r="A3995" s="14">
        <v>3719</v>
      </c>
      <c r="B3995" s="14" t="s">
        <v>2155</v>
      </c>
      <c r="C3995" s="14" t="s">
        <v>5028</v>
      </c>
      <c r="D3995" s="14" t="s">
        <v>2560</v>
      </c>
      <c r="E3995" s="14" t="s">
        <v>5032</v>
      </c>
      <c r="F3995" s="14" t="s">
        <v>2927</v>
      </c>
      <c r="G3995" s="14" t="s">
        <v>2944</v>
      </c>
      <c r="H3995" s="14" t="s">
        <v>2945</v>
      </c>
      <c r="I3995" s="14" t="s">
        <v>5571</v>
      </c>
      <c r="J3995" s="15">
        <v>30</v>
      </c>
      <c r="K3995" s="15">
        <v>0</v>
      </c>
      <c r="L3995" s="14" t="s">
        <v>4945</v>
      </c>
      <c r="M3995" s="14">
        <v>1</v>
      </c>
      <c r="N3995" s="15">
        <v>20.77748193229365</v>
      </c>
      <c r="O3995" s="14">
        <v>20.77748193229365</v>
      </c>
      <c r="P3995" s="15">
        <v>10.70040319513123</v>
      </c>
      <c r="Q3995" s="15">
        <v>10.07707873716242</v>
      </c>
      <c r="R3995" s="15">
        <v>8.9343172308862702</v>
      </c>
      <c r="S3995" s="15">
        <v>4.6749334347660714</v>
      </c>
      <c r="T3995" s="15">
        <v>4.1554963864587302</v>
      </c>
      <c r="U3995" s="15">
        <v>7.5837809052871821</v>
      </c>
      <c r="V3995" s="15">
        <v>1.3505363255990872</v>
      </c>
      <c r="W3995" s="14">
        <v>36.927916064000044</v>
      </c>
      <c r="X3995" s="14">
        <v>41.500539814000035</v>
      </c>
      <c r="Y3995" s="14" t="s">
        <v>14178</v>
      </c>
      <c r="Z3995" s="70" t="s">
        <v>5574</v>
      </c>
    </row>
    <row r="3996" spans="1:26" x14ac:dyDescent="0.25">
      <c r="A3996" s="14">
        <v>3720</v>
      </c>
      <c r="B3996" s="14" t="s">
        <v>2155</v>
      </c>
      <c r="C3996" s="14" t="s">
        <v>5028</v>
      </c>
      <c r="D3996" s="14" t="s">
        <v>2560</v>
      </c>
      <c r="E3996" s="14" t="s">
        <v>5032</v>
      </c>
      <c r="F3996" s="14" t="s">
        <v>2927</v>
      </c>
      <c r="G3996" s="14" t="s">
        <v>2946</v>
      </c>
      <c r="H3996" s="14" t="s">
        <v>2947</v>
      </c>
      <c r="I3996" s="14" t="s">
        <v>5571</v>
      </c>
      <c r="J3996" s="15">
        <v>80</v>
      </c>
      <c r="K3996" s="15">
        <v>0</v>
      </c>
      <c r="L3996" s="14" t="s">
        <v>4945</v>
      </c>
      <c r="M3996" s="14">
        <v>1</v>
      </c>
      <c r="N3996" s="15">
        <v>55.4066184861164</v>
      </c>
      <c r="O3996" s="14">
        <v>55.4066184861164</v>
      </c>
      <c r="P3996" s="15">
        <v>28.534408520349945</v>
      </c>
      <c r="Q3996" s="15">
        <v>26.872209965766455</v>
      </c>
      <c r="R3996" s="15">
        <v>23.824845949030053</v>
      </c>
      <c r="S3996" s="15">
        <v>12.743522251806773</v>
      </c>
      <c r="T3996" s="15">
        <v>11.081323697223281</v>
      </c>
      <c r="U3996" s="15">
        <v>20.500448839863068</v>
      </c>
      <c r="V3996" s="15">
        <v>3.3243971091669837</v>
      </c>
      <c r="W3996" s="14">
        <v>36.803845465000052</v>
      </c>
      <c r="X3996" s="14">
        <v>41.51916624200004</v>
      </c>
      <c r="Y3996" s="14" t="s">
        <v>14179</v>
      </c>
      <c r="Z3996" s="70" t="s">
        <v>5574</v>
      </c>
    </row>
    <row r="3997" spans="1:26" x14ac:dyDescent="0.25">
      <c r="A3997" s="14">
        <v>3721</v>
      </c>
      <c r="B3997" s="14" t="s">
        <v>2155</v>
      </c>
      <c r="C3997" s="14" t="s">
        <v>5028</v>
      </c>
      <c r="D3997" s="14" t="s">
        <v>2560</v>
      </c>
      <c r="E3997" s="14" t="s">
        <v>5032</v>
      </c>
      <c r="F3997" s="14" t="s">
        <v>2927</v>
      </c>
      <c r="G3997" s="14" t="s">
        <v>2948</v>
      </c>
      <c r="H3997" s="14" t="s">
        <v>2949</v>
      </c>
      <c r="I3997" s="14" t="s">
        <v>5571</v>
      </c>
      <c r="J3997" s="15">
        <v>70</v>
      </c>
      <c r="K3997" s="15">
        <v>0</v>
      </c>
      <c r="L3997" s="14" t="s">
        <v>4945</v>
      </c>
      <c r="M3997" s="14">
        <v>1</v>
      </c>
      <c r="N3997" s="15">
        <v>48.480791175351847</v>
      </c>
      <c r="O3997" s="14">
        <v>48.480791175351847</v>
      </c>
      <c r="P3997" s="15">
        <v>24.967607455306201</v>
      </c>
      <c r="Q3997" s="15">
        <v>23.513183720045646</v>
      </c>
      <c r="R3997" s="15">
        <v>20.846740205401296</v>
      </c>
      <c r="S3997" s="15">
        <v>11.150581970330926</v>
      </c>
      <c r="T3997" s="15">
        <v>9.6961582350703708</v>
      </c>
      <c r="U3997" s="15">
        <v>17.937892734880183</v>
      </c>
      <c r="V3997" s="15">
        <v>2.9088474705211107</v>
      </c>
      <c r="W3997" s="14">
        <v>36.988341300000059</v>
      </c>
      <c r="X3997" s="14">
        <v>41.548158821000072</v>
      </c>
      <c r="Y3997" s="14" t="s">
        <v>14180</v>
      </c>
      <c r="Z3997" s="70" t="s">
        <v>5574</v>
      </c>
    </row>
    <row r="3998" spans="1:26" x14ac:dyDescent="0.25">
      <c r="A3998" s="14">
        <v>3722</v>
      </c>
      <c r="B3998" s="14" t="s">
        <v>2155</v>
      </c>
      <c r="C3998" s="14" t="s">
        <v>5028</v>
      </c>
      <c r="D3998" s="14" t="s">
        <v>2560</v>
      </c>
      <c r="E3998" s="14" t="s">
        <v>5032</v>
      </c>
      <c r="F3998" s="14" t="s">
        <v>2927</v>
      </c>
      <c r="G3998" s="14" t="s">
        <v>2950</v>
      </c>
      <c r="H3998" s="14" t="s">
        <v>2951</v>
      </c>
      <c r="I3998" s="14" t="s">
        <v>5571</v>
      </c>
      <c r="J3998" s="15">
        <v>150</v>
      </c>
      <c r="K3998" s="15">
        <v>0</v>
      </c>
      <c r="L3998" s="14" t="s">
        <v>4945</v>
      </c>
      <c r="M3998" s="14">
        <v>1</v>
      </c>
      <c r="N3998" s="15">
        <v>103.88740966146824</v>
      </c>
      <c r="O3998" s="14">
        <v>103.88740966146824</v>
      </c>
      <c r="P3998" s="15">
        <v>53.502015975656143</v>
      </c>
      <c r="Q3998" s="15">
        <v>50.385393685812097</v>
      </c>
      <c r="R3998" s="15">
        <v>44.671586154431338</v>
      </c>
      <c r="S3998" s="15">
        <v>23.894104222137695</v>
      </c>
      <c r="T3998" s="15">
        <v>20.77748193229365</v>
      </c>
      <c r="U3998" s="15">
        <v>38.438341574743248</v>
      </c>
      <c r="V3998" s="15">
        <v>6.233244579688094</v>
      </c>
      <c r="W3998" s="14">
        <v>36.971084002000055</v>
      </c>
      <c r="X3998" s="14">
        <v>41.552997103000052</v>
      </c>
      <c r="Y3998" s="14" t="s">
        <v>14181</v>
      </c>
      <c r="Z3998" s="70" t="s">
        <v>5574</v>
      </c>
    </row>
    <row r="3999" spans="1:26" x14ac:dyDescent="0.25">
      <c r="A3999" s="14">
        <v>3723</v>
      </c>
      <c r="B3999" s="14" t="s">
        <v>2155</v>
      </c>
      <c r="C3999" s="14" t="s">
        <v>5028</v>
      </c>
      <c r="D3999" s="14" t="s">
        <v>2560</v>
      </c>
      <c r="E3999" s="14" t="s">
        <v>5032</v>
      </c>
      <c r="F3999" s="14" t="s">
        <v>2927</v>
      </c>
      <c r="G3999" s="14" t="s">
        <v>2952</v>
      </c>
      <c r="H3999" s="14" t="s">
        <v>2953</v>
      </c>
      <c r="I3999" s="14" t="s">
        <v>5571</v>
      </c>
      <c r="J3999" s="15">
        <v>70</v>
      </c>
      <c r="K3999" s="15">
        <v>0</v>
      </c>
      <c r="L3999" s="14" t="s">
        <v>4945</v>
      </c>
      <c r="M3999" s="14">
        <v>1</v>
      </c>
      <c r="N3999" s="15">
        <v>48.480791175351847</v>
      </c>
      <c r="O3999" s="14">
        <v>48.480791175351847</v>
      </c>
      <c r="P3999" s="15">
        <v>24.967607455306201</v>
      </c>
      <c r="Q3999" s="15">
        <v>23.513183720045646</v>
      </c>
      <c r="R3999" s="15">
        <v>20.846740205401296</v>
      </c>
      <c r="S3999" s="15">
        <v>11.150581970330926</v>
      </c>
      <c r="T3999" s="15">
        <v>9.6961582350703708</v>
      </c>
      <c r="U3999" s="15">
        <v>17.937892734880183</v>
      </c>
      <c r="V3999" s="15">
        <v>2.9088474705211107</v>
      </c>
      <c r="W3999" s="14">
        <v>36.910071629000072</v>
      </c>
      <c r="X3999" s="14">
        <v>41.601926572000025</v>
      </c>
      <c r="Y3999" s="14" t="s">
        <v>14182</v>
      </c>
      <c r="Z3999" s="70" t="s">
        <v>5574</v>
      </c>
    </row>
    <row r="4000" spans="1:26" x14ac:dyDescent="0.25">
      <c r="A4000" s="14">
        <v>3724</v>
      </c>
      <c r="B4000" s="14" t="s">
        <v>2155</v>
      </c>
      <c r="C4000" s="14" t="s">
        <v>5028</v>
      </c>
      <c r="D4000" s="14" t="s">
        <v>2560</v>
      </c>
      <c r="E4000" s="14" t="s">
        <v>5032</v>
      </c>
      <c r="F4000" s="14" t="s">
        <v>2927</v>
      </c>
      <c r="G4000" s="14" t="s">
        <v>2954</v>
      </c>
      <c r="H4000" s="14" t="s">
        <v>2955</v>
      </c>
      <c r="I4000" s="14" t="s">
        <v>5571</v>
      </c>
      <c r="J4000" s="15">
        <v>40</v>
      </c>
      <c r="K4000" s="15">
        <v>0</v>
      </c>
      <c r="L4000" s="14" t="s">
        <v>4945</v>
      </c>
      <c r="M4000" s="14">
        <v>1</v>
      </c>
      <c r="N4000" s="15">
        <v>27.7033092430582</v>
      </c>
      <c r="O4000" s="14">
        <v>27.7033092430582</v>
      </c>
      <c r="P4000" s="15">
        <v>14.267204260174973</v>
      </c>
      <c r="Q4000" s="15">
        <v>13.436104982883228</v>
      </c>
      <c r="R4000" s="15">
        <v>11.912422974515026</v>
      </c>
      <c r="S4000" s="15">
        <v>6.2332445796880949</v>
      </c>
      <c r="T4000" s="15">
        <v>5.5406618486116406</v>
      </c>
      <c r="U4000" s="15">
        <v>10.111707873716243</v>
      </c>
      <c r="V4000" s="15">
        <v>1.8007151007987832</v>
      </c>
      <c r="W4000" s="14">
        <v>37.072113386000069</v>
      </c>
      <c r="X4000" s="14">
        <v>41.453261091000059</v>
      </c>
      <c r="Y4000" s="14" t="s">
        <v>14183</v>
      </c>
      <c r="Z4000" s="70" t="s">
        <v>5574</v>
      </c>
    </row>
    <row r="4001" spans="1:26" x14ac:dyDescent="0.25">
      <c r="A4001" s="14">
        <v>3725</v>
      </c>
      <c r="B4001" s="14" t="s">
        <v>2155</v>
      </c>
      <c r="C4001" s="14" t="s">
        <v>5028</v>
      </c>
      <c r="D4001" s="14" t="s">
        <v>2560</v>
      </c>
      <c r="E4001" s="14" t="s">
        <v>5032</v>
      </c>
      <c r="F4001" s="14" t="s">
        <v>2927</v>
      </c>
      <c r="G4001" s="14" t="s">
        <v>2956</v>
      </c>
      <c r="H4001" s="14" t="s">
        <v>2957</v>
      </c>
      <c r="I4001" s="14" t="s">
        <v>5571</v>
      </c>
      <c r="J4001" s="15">
        <v>20</v>
      </c>
      <c r="K4001" s="15">
        <v>0</v>
      </c>
      <c r="L4001" s="14" t="s">
        <v>4945</v>
      </c>
      <c r="M4001" s="14">
        <v>1</v>
      </c>
      <c r="N4001" s="15">
        <v>13.8516546215291</v>
      </c>
      <c r="O4001" s="14">
        <v>13.8516546215291</v>
      </c>
      <c r="P4001" s="15">
        <v>7.1336021300874863</v>
      </c>
      <c r="Q4001" s="15">
        <v>6.7180524914416138</v>
      </c>
      <c r="R4001" s="15">
        <v>5.9562114872575131</v>
      </c>
      <c r="S4001" s="15">
        <v>3.1166222898440474</v>
      </c>
      <c r="T4001" s="15">
        <v>2.7703309243058203</v>
      </c>
      <c r="U4001" s="15">
        <v>5.0558539368581217</v>
      </c>
      <c r="V4001" s="15">
        <v>0.90035755039939158</v>
      </c>
      <c r="W4001" s="14">
        <v>37.048221824000052</v>
      </c>
      <c r="X4001" s="14">
        <v>41.465112041000054</v>
      </c>
      <c r="Y4001" s="14" t="s">
        <v>14184</v>
      </c>
      <c r="Z4001" s="70" t="s">
        <v>5574</v>
      </c>
    </row>
    <row r="4002" spans="1:26" x14ac:dyDescent="0.25">
      <c r="A4002" s="14">
        <v>3726</v>
      </c>
      <c r="B4002" s="14" t="s">
        <v>2155</v>
      </c>
      <c r="C4002" s="14" t="s">
        <v>5028</v>
      </c>
      <c r="D4002" s="14" t="s">
        <v>2560</v>
      </c>
      <c r="E4002" s="14" t="s">
        <v>5032</v>
      </c>
      <c r="F4002" s="14" t="s">
        <v>2927</v>
      </c>
      <c r="G4002" s="14" t="s">
        <v>2958</v>
      </c>
      <c r="H4002" s="14" t="s">
        <v>2959</v>
      </c>
      <c r="I4002" s="14" t="s">
        <v>5571</v>
      </c>
      <c r="J4002" s="15">
        <v>110</v>
      </c>
      <c r="K4002" s="15">
        <v>0</v>
      </c>
      <c r="L4002" s="14" t="s">
        <v>4945</v>
      </c>
      <c r="M4002" s="14">
        <v>1</v>
      </c>
      <c r="N4002" s="15">
        <v>76.18410041841004</v>
      </c>
      <c r="O4002" s="14">
        <v>76.18410041841004</v>
      </c>
      <c r="P4002" s="15">
        <v>39.234811715481172</v>
      </c>
      <c r="Q4002" s="15">
        <v>36.949288702928868</v>
      </c>
      <c r="R4002" s="15">
        <v>32.759163179916314</v>
      </c>
      <c r="S4002" s="15">
        <v>17.522343096234309</v>
      </c>
      <c r="T4002" s="15">
        <v>15.236820083682009</v>
      </c>
      <c r="U4002" s="15">
        <v>28.188117154811714</v>
      </c>
      <c r="V4002" s="15">
        <v>4.5710460251046019</v>
      </c>
      <c r="W4002" s="14">
        <v>36.763505882000061</v>
      </c>
      <c r="X4002" s="14">
        <v>41.626976597000066</v>
      </c>
      <c r="Y4002" s="14" t="s">
        <v>14185</v>
      </c>
      <c r="Z4002" s="70" t="s">
        <v>5574</v>
      </c>
    </row>
    <row r="4003" spans="1:26" x14ac:dyDescent="0.25">
      <c r="A4003" s="14">
        <v>3727</v>
      </c>
      <c r="B4003" s="14" t="s">
        <v>2155</v>
      </c>
      <c r="C4003" s="14" t="s">
        <v>5028</v>
      </c>
      <c r="D4003" s="14" t="s">
        <v>2560</v>
      </c>
      <c r="E4003" s="14" t="s">
        <v>5032</v>
      </c>
      <c r="F4003" s="14" t="s">
        <v>2927</v>
      </c>
      <c r="G4003" s="14" t="s">
        <v>2960</v>
      </c>
      <c r="H4003" s="14" t="s">
        <v>2961</v>
      </c>
      <c r="I4003" s="14" t="s">
        <v>5571</v>
      </c>
      <c r="J4003" s="15">
        <v>280</v>
      </c>
      <c r="K4003" s="15">
        <v>0</v>
      </c>
      <c r="L4003" s="14" t="s">
        <v>4945</v>
      </c>
      <c r="M4003" s="14">
        <v>1</v>
      </c>
      <c r="N4003" s="15">
        <v>193.92316470140739</v>
      </c>
      <c r="O4003" s="14">
        <v>193.92316470140739</v>
      </c>
      <c r="P4003" s="15">
        <v>99.870429821224803</v>
      </c>
      <c r="Q4003" s="15">
        <v>94.052734880182584</v>
      </c>
      <c r="R4003" s="15">
        <v>83.386960821605186</v>
      </c>
      <c r="S4003" s="15">
        <v>44.602327881323703</v>
      </c>
      <c r="T4003" s="15">
        <v>38.784632940281483</v>
      </c>
      <c r="U4003" s="15">
        <v>71.751570939520732</v>
      </c>
      <c r="V4003" s="15">
        <v>11.635389882084443</v>
      </c>
      <c r="W4003" s="14">
        <v>37.024854438000034</v>
      </c>
      <c r="X4003" s="14">
        <v>41.468838385000026</v>
      </c>
      <c r="Y4003" s="14" t="s">
        <v>14186</v>
      </c>
      <c r="Z4003" s="70" t="s">
        <v>5574</v>
      </c>
    </row>
    <row r="4004" spans="1:26" x14ac:dyDescent="0.25">
      <c r="A4004" s="14">
        <v>3728</v>
      </c>
      <c r="B4004" s="14" t="s">
        <v>2155</v>
      </c>
      <c r="C4004" s="14" t="s">
        <v>5028</v>
      </c>
      <c r="D4004" s="14" t="s">
        <v>2560</v>
      </c>
      <c r="E4004" s="14" t="s">
        <v>5032</v>
      </c>
      <c r="F4004" s="14" t="s">
        <v>2927</v>
      </c>
      <c r="G4004" s="14" t="s">
        <v>2962</v>
      </c>
      <c r="H4004" s="14" t="s">
        <v>2963</v>
      </c>
      <c r="I4004" s="14" t="s">
        <v>5571</v>
      </c>
      <c r="J4004" s="15">
        <v>90</v>
      </c>
      <c r="K4004" s="15">
        <v>0</v>
      </c>
      <c r="L4004" s="14" t="s">
        <v>4945</v>
      </c>
      <c r="M4004" s="14">
        <v>1</v>
      </c>
      <c r="N4004" s="15">
        <v>62.332445796880947</v>
      </c>
      <c r="O4004" s="14">
        <v>62.332445796880947</v>
      </c>
      <c r="P4004" s="15">
        <v>32.10120958539369</v>
      </c>
      <c r="Q4004" s="15">
        <v>30.231236211487257</v>
      </c>
      <c r="R4004" s="15">
        <v>26.802951692658809</v>
      </c>
      <c r="S4004" s="15">
        <v>14.336462533282619</v>
      </c>
      <c r="T4004" s="15">
        <v>12.46648915937619</v>
      </c>
      <c r="U4004" s="15">
        <v>23.06300494484595</v>
      </c>
      <c r="V4004" s="15">
        <v>3.7399467478128567</v>
      </c>
      <c r="W4004" s="14">
        <v>36.779617930000029</v>
      </c>
      <c r="X4004" s="14">
        <v>41.65096326400004</v>
      </c>
      <c r="Y4004" s="14" t="s">
        <v>14187</v>
      </c>
      <c r="Z4004" s="70" t="s">
        <v>5574</v>
      </c>
    </row>
    <row r="4005" spans="1:26" x14ac:dyDescent="0.25">
      <c r="A4005" s="14">
        <v>3729</v>
      </c>
      <c r="B4005" s="14" t="s">
        <v>2155</v>
      </c>
      <c r="C4005" s="14" t="s">
        <v>5028</v>
      </c>
      <c r="D4005" s="14" t="s">
        <v>2560</v>
      </c>
      <c r="E4005" s="14" t="s">
        <v>5032</v>
      </c>
      <c r="F4005" s="14" t="s">
        <v>2927</v>
      </c>
      <c r="G4005" s="14" t="s">
        <v>2964</v>
      </c>
      <c r="H4005" s="14" t="s">
        <v>2965</v>
      </c>
      <c r="I4005" s="14" t="s">
        <v>5571</v>
      </c>
      <c r="J4005" s="15">
        <v>10</v>
      </c>
      <c r="K4005" s="15">
        <v>0</v>
      </c>
      <c r="L4005" s="14" t="s">
        <v>4945</v>
      </c>
      <c r="M4005" s="14">
        <v>1</v>
      </c>
      <c r="N4005" s="15">
        <v>6.92582731076455</v>
      </c>
      <c r="O4005" s="14">
        <v>6.92582731076455</v>
      </c>
      <c r="P4005" s="15">
        <v>3.5668010650437432</v>
      </c>
      <c r="Q4005" s="15">
        <v>3.3590262457208069</v>
      </c>
      <c r="R4005" s="15">
        <v>2.9781057436287566</v>
      </c>
      <c r="S4005" s="15">
        <v>1.5583111449220237</v>
      </c>
      <c r="T4005" s="15">
        <v>1.3851654621529101</v>
      </c>
      <c r="U4005" s="15">
        <v>2.5279269684290608</v>
      </c>
      <c r="V4005" s="15">
        <v>0.45017877519969579</v>
      </c>
      <c r="W4005" s="14">
        <v>37.061924461000046</v>
      </c>
      <c r="X4005" s="14">
        <v>41.503625390000025</v>
      </c>
      <c r="Y4005" s="14" t="s">
        <v>14188</v>
      </c>
      <c r="Z4005" s="70" t="s">
        <v>5574</v>
      </c>
    </row>
    <row r="4006" spans="1:26" x14ac:dyDescent="0.25">
      <c r="A4006" s="14">
        <v>3730</v>
      </c>
      <c r="B4006" s="14" t="s">
        <v>2155</v>
      </c>
      <c r="C4006" s="14" t="s">
        <v>5028</v>
      </c>
      <c r="D4006" s="14" t="s">
        <v>2560</v>
      </c>
      <c r="E4006" s="14" t="s">
        <v>5032</v>
      </c>
      <c r="F4006" s="14" t="s">
        <v>2927</v>
      </c>
      <c r="G4006" s="14" t="s">
        <v>2966</v>
      </c>
      <c r="H4006" s="14" t="s">
        <v>1978</v>
      </c>
      <c r="I4006" s="14" t="s">
        <v>5571</v>
      </c>
      <c r="J4006" s="15">
        <v>150</v>
      </c>
      <c r="K4006" s="15">
        <v>0</v>
      </c>
      <c r="L4006" s="14" t="s">
        <v>4945</v>
      </c>
      <c r="M4006" s="14">
        <v>1</v>
      </c>
      <c r="N4006" s="15">
        <v>103.88740966146824</v>
      </c>
      <c r="O4006" s="14">
        <v>103.88740966146824</v>
      </c>
      <c r="P4006" s="15">
        <v>56.618638265500195</v>
      </c>
      <c r="Q4006" s="15">
        <v>47.268771395968045</v>
      </c>
      <c r="R4006" s="15">
        <v>44.671586154431338</v>
      </c>
      <c r="S4006" s="15">
        <v>23.634385697984026</v>
      </c>
      <c r="T4006" s="15">
        <v>20.77748193229365</v>
      </c>
      <c r="U4006" s="15">
        <v>38.178623050589579</v>
      </c>
      <c r="V4006" s="15">
        <v>6.492963103841765</v>
      </c>
      <c r="W4006" s="14">
        <v>36.866263356000047</v>
      </c>
      <c r="X4006" s="14">
        <v>41.574897158000056</v>
      </c>
      <c r="Y4006" s="14" t="s">
        <v>14189</v>
      </c>
      <c r="Z4006" s="70" t="s">
        <v>5574</v>
      </c>
    </row>
    <row r="4007" spans="1:26" x14ac:dyDescent="0.25">
      <c r="A4007" s="14">
        <v>3731</v>
      </c>
      <c r="B4007" s="14" t="s">
        <v>2155</v>
      </c>
      <c r="C4007" s="14" t="s">
        <v>5028</v>
      </c>
      <c r="D4007" s="14" t="s">
        <v>2560</v>
      </c>
      <c r="E4007" s="14" t="s">
        <v>5032</v>
      </c>
      <c r="F4007" s="14" t="s">
        <v>2927</v>
      </c>
      <c r="G4007" s="14" t="s">
        <v>2967</v>
      </c>
      <c r="H4007" s="14" t="s">
        <v>876</v>
      </c>
      <c r="I4007" s="14" t="s">
        <v>5571</v>
      </c>
      <c r="J4007" s="15">
        <v>140</v>
      </c>
      <c r="K4007" s="15">
        <v>0</v>
      </c>
      <c r="L4007" s="14" t="s">
        <v>4945</v>
      </c>
      <c r="M4007" s="14">
        <v>1</v>
      </c>
      <c r="N4007" s="15">
        <v>96.961582350703694</v>
      </c>
      <c r="O4007" s="14">
        <v>96.961582350703694</v>
      </c>
      <c r="P4007" s="15">
        <v>49.935214910612402</v>
      </c>
      <c r="Q4007" s="15">
        <v>47.026367440091292</v>
      </c>
      <c r="R4007" s="15">
        <v>41.693480410802593</v>
      </c>
      <c r="S4007" s="15">
        <v>22.301163940661851</v>
      </c>
      <c r="T4007" s="15">
        <v>19.392316470140742</v>
      </c>
      <c r="U4007" s="15">
        <v>35.875785469760366</v>
      </c>
      <c r="V4007" s="15">
        <v>5.8176949410422214</v>
      </c>
      <c r="W4007" s="14">
        <v>36.990587219000076</v>
      </c>
      <c r="X4007" s="14">
        <v>41.579415166000047</v>
      </c>
      <c r="Y4007" s="14" t="s">
        <v>14190</v>
      </c>
      <c r="Z4007" s="70" t="s">
        <v>5574</v>
      </c>
    </row>
    <row r="4008" spans="1:26" x14ac:dyDescent="0.25">
      <c r="A4008" s="14">
        <v>3733</v>
      </c>
      <c r="B4008" s="14" t="s">
        <v>2155</v>
      </c>
      <c r="C4008" s="14" t="s">
        <v>5028</v>
      </c>
      <c r="D4008" s="14" t="s">
        <v>2560</v>
      </c>
      <c r="E4008" s="14" t="s">
        <v>5032</v>
      </c>
      <c r="F4008" s="14" t="s">
        <v>2927</v>
      </c>
      <c r="G4008" s="14" t="s">
        <v>2970</v>
      </c>
      <c r="H4008" s="14" t="s">
        <v>2971</v>
      </c>
      <c r="I4008" s="14" t="s">
        <v>5571</v>
      </c>
      <c r="J4008" s="15">
        <v>130</v>
      </c>
      <c r="K4008" s="15">
        <v>0</v>
      </c>
      <c r="L4008" s="14" t="s">
        <v>4945</v>
      </c>
      <c r="M4008" s="14">
        <v>1</v>
      </c>
      <c r="N4008" s="15">
        <v>90.035755039939147</v>
      </c>
      <c r="O4008" s="14">
        <v>90.035755039939147</v>
      </c>
      <c r="P4008" s="15">
        <v>46.368413845568661</v>
      </c>
      <c r="Q4008" s="15">
        <v>43.667341194370486</v>
      </c>
      <c r="R4008" s="15">
        <v>38.715374667173833</v>
      </c>
      <c r="S4008" s="15">
        <v>20.708223659186004</v>
      </c>
      <c r="T4008" s="15">
        <v>18.007151007987829</v>
      </c>
      <c r="U4008" s="15">
        <v>33.313229364777484</v>
      </c>
      <c r="V4008" s="15">
        <v>5.4021453023963488</v>
      </c>
      <c r="W4008" s="14">
        <v>36.851019913000073</v>
      </c>
      <c r="X4008" s="14">
        <v>41.611229560000027</v>
      </c>
      <c r="Y4008" s="14" t="s">
        <v>14191</v>
      </c>
      <c r="Z4008" s="70" t="s">
        <v>5574</v>
      </c>
    </row>
    <row r="4009" spans="1:26" x14ac:dyDescent="0.25">
      <c r="A4009" s="14">
        <v>3734</v>
      </c>
      <c r="B4009" s="14" t="s">
        <v>2155</v>
      </c>
      <c r="C4009" s="14" t="s">
        <v>5028</v>
      </c>
      <c r="D4009" s="14" t="s">
        <v>2560</v>
      </c>
      <c r="E4009" s="14" t="s">
        <v>5032</v>
      </c>
      <c r="F4009" s="14" t="s">
        <v>2927</v>
      </c>
      <c r="G4009" s="14" t="s">
        <v>2972</v>
      </c>
      <c r="H4009" s="14" t="s">
        <v>2973</v>
      </c>
      <c r="I4009" s="14" t="s">
        <v>5571</v>
      </c>
      <c r="J4009" s="15">
        <v>410</v>
      </c>
      <c r="K4009" s="15">
        <v>0</v>
      </c>
      <c r="L4009" s="14" t="s">
        <v>4945</v>
      </c>
      <c r="M4009" s="14">
        <v>1</v>
      </c>
      <c r="N4009" s="15">
        <v>283.95891974134651</v>
      </c>
      <c r="O4009" s="14">
        <v>283.95891974134651</v>
      </c>
      <c r="P4009" s="15">
        <v>146.23884366679346</v>
      </c>
      <c r="Q4009" s="15">
        <v>137.72007607455305</v>
      </c>
      <c r="R4009" s="15">
        <v>122.102335488779</v>
      </c>
      <c r="S4009" s="15">
        <v>65.310551540509692</v>
      </c>
      <c r="T4009" s="15">
        <v>56.791783948269305</v>
      </c>
      <c r="U4009" s="15">
        <v>105.0648003042982</v>
      </c>
      <c r="V4009" s="15">
        <v>17.037535184480788</v>
      </c>
      <c r="W4009" s="14">
        <v>36.955052004000038</v>
      </c>
      <c r="X4009" s="14">
        <v>41.418814273000066</v>
      </c>
      <c r="Y4009" s="14" t="s">
        <v>14192</v>
      </c>
      <c r="Z4009" s="70" t="s">
        <v>5574</v>
      </c>
    </row>
    <row r="4010" spans="1:26" x14ac:dyDescent="0.25">
      <c r="A4010" s="14">
        <v>3735</v>
      </c>
      <c r="B4010" s="14" t="s">
        <v>2155</v>
      </c>
      <c r="C4010" s="14" t="s">
        <v>5028</v>
      </c>
      <c r="D4010" s="14" t="s">
        <v>2560</v>
      </c>
      <c r="E4010" s="14" t="s">
        <v>5032</v>
      </c>
      <c r="F4010" s="14" t="s">
        <v>2927</v>
      </c>
      <c r="G4010" s="14" t="s">
        <v>2974</v>
      </c>
      <c r="H4010" s="14" t="s">
        <v>2975</v>
      </c>
      <c r="I4010" s="14" t="s">
        <v>5571</v>
      </c>
      <c r="J4010" s="15">
        <v>240</v>
      </c>
      <c r="K4010" s="15">
        <v>0</v>
      </c>
      <c r="L4010" s="14" t="s">
        <v>4945</v>
      </c>
      <c r="M4010" s="14">
        <v>1</v>
      </c>
      <c r="N4010" s="15">
        <v>166.2198554583492</v>
      </c>
      <c r="O4010" s="14">
        <v>166.2198554583492</v>
      </c>
      <c r="P4010" s="15">
        <v>85.60322556104984</v>
      </c>
      <c r="Q4010" s="15">
        <v>80.616629897299362</v>
      </c>
      <c r="R4010" s="15">
        <v>71.474537847090161</v>
      </c>
      <c r="S4010" s="15">
        <v>38.23056675542032</v>
      </c>
      <c r="T4010" s="15">
        <v>33.243971091669842</v>
      </c>
      <c r="U4010" s="15">
        <v>61.501346519589205</v>
      </c>
      <c r="V4010" s="15">
        <v>9.9731913275009525</v>
      </c>
      <c r="W4010" s="14">
        <v>36.848421683000026</v>
      </c>
      <c r="X4010" s="14">
        <v>41.594478215000038</v>
      </c>
      <c r="Y4010" s="14" t="s">
        <v>14193</v>
      </c>
      <c r="Z4010" s="70" t="s">
        <v>5574</v>
      </c>
    </row>
    <row r="4011" spans="1:26" x14ac:dyDescent="0.25">
      <c r="A4011" s="14">
        <v>3736</v>
      </c>
      <c r="B4011" s="14" t="s">
        <v>2155</v>
      </c>
      <c r="C4011" s="14" t="s">
        <v>5028</v>
      </c>
      <c r="D4011" s="14" t="s">
        <v>2560</v>
      </c>
      <c r="E4011" s="14" t="s">
        <v>5032</v>
      </c>
      <c r="F4011" s="14" t="s">
        <v>2927</v>
      </c>
      <c r="G4011" s="14" t="s">
        <v>2976</v>
      </c>
      <c r="H4011" s="14" t="s">
        <v>2977</v>
      </c>
      <c r="I4011" s="14" t="s">
        <v>5571</v>
      </c>
      <c r="J4011" s="15">
        <v>150</v>
      </c>
      <c r="K4011" s="15">
        <v>0</v>
      </c>
      <c r="L4011" s="14" t="s">
        <v>4945</v>
      </c>
      <c r="M4011" s="14">
        <v>1</v>
      </c>
      <c r="N4011" s="15">
        <v>103.88740966146824</v>
      </c>
      <c r="O4011" s="14">
        <v>103.88740966146824</v>
      </c>
      <c r="P4011" s="15">
        <v>53.502015975656143</v>
      </c>
      <c r="Q4011" s="15">
        <v>50.385393685812097</v>
      </c>
      <c r="R4011" s="15">
        <v>44.671586154431338</v>
      </c>
      <c r="S4011" s="15">
        <v>23.894104222137695</v>
      </c>
      <c r="T4011" s="15">
        <v>20.77748193229365</v>
      </c>
      <c r="U4011" s="15">
        <v>38.438341574743248</v>
      </c>
      <c r="V4011" s="15">
        <v>6.233244579688094</v>
      </c>
      <c r="W4011" s="14">
        <v>37.052196146000028</v>
      </c>
      <c r="X4011" s="14">
        <v>41.435794279000049</v>
      </c>
      <c r="Y4011" s="14" t="s">
        <v>14194</v>
      </c>
      <c r="Z4011" s="70" t="s">
        <v>5574</v>
      </c>
    </row>
    <row r="4012" spans="1:26" x14ac:dyDescent="0.25">
      <c r="A4012" s="14">
        <v>3737</v>
      </c>
      <c r="B4012" s="14" t="s">
        <v>2155</v>
      </c>
      <c r="C4012" s="14" t="s">
        <v>5028</v>
      </c>
      <c r="D4012" s="14" t="s">
        <v>2560</v>
      </c>
      <c r="E4012" s="14" t="s">
        <v>5032</v>
      </c>
      <c r="F4012" s="14" t="s">
        <v>2927</v>
      </c>
      <c r="G4012" s="14" t="s">
        <v>2978</v>
      </c>
      <c r="H4012" s="14" t="s">
        <v>2979</v>
      </c>
      <c r="I4012" s="14" t="s">
        <v>5571</v>
      </c>
      <c r="J4012" s="15">
        <v>120</v>
      </c>
      <c r="K4012" s="15">
        <v>0</v>
      </c>
      <c r="L4012" s="14" t="s">
        <v>4945</v>
      </c>
      <c r="M4012" s="14">
        <v>1</v>
      </c>
      <c r="N4012" s="15">
        <v>83.109927729174601</v>
      </c>
      <c r="O4012" s="14">
        <v>83.109927729174601</v>
      </c>
      <c r="P4012" s="15">
        <v>42.80161278052492</v>
      </c>
      <c r="Q4012" s="15">
        <v>40.308314948649681</v>
      </c>
      <c r="R4012" s="15">
        <v>35.737268923545081</v>
      </c>
      <c r="S4012" s="15">
        <v>19.11528337771016</v>
      </c>
      <c r="T4012" s="15">
        <v>16.621985545834921</v>
      </c>
      <c r="U4012" s="15">
        <v>30.750673259794603</v>
      </c>
      <c r="V4012" s="15">
        <v>4.9865956637504762</v>
      </c>
      <c r="W4012" s="14">
        <v>37.066009522000058</v>
      </c>
      <c r="X4012" s="14">
        <v>41.385194506000062</v>
      </c>
      <c r="Y4012" s="14" t="s">
        <v>14195</v>
      </c>
      <c r="Z4012" s="70" t="s">
        <v>5574</v>
      </c>
    </row>
    <row r="4013" spans="1:26" x14ac:dyDescent="0.25">
      <c r="A4013" s="14">
        <v>3738</v>
      </c>
      <c r="B4013" s="14" t="s">
        <v>2155</v>
      </c>
      <c r="C4013" s="14" t="s">
        <v>5028</v>
      </c>
      <c r="D4013" s="14" t="s">
        <v>2560</v>
      </c>
      <c r="E4013" s="14" t="s">
        <v>5032</v>
      </c>
      <c r="F4013" s="14" t="s">
        <v>2927</v>
      </c>
      <c r="G4013" s="14" t="s">
        <v>2980</v>
      </c>
      <c r="H4013" s="14" t="s">
        <v>2981</v>
      </c>
      <c r="I4013" s="14" t="s">
        <v>5571</v>
      </c>
      <c r="J4013" s="15">
        <v>150</v>
      </c>
      <c r="K4013" s="15">
        <v>0</v>
      </c>
      <c r="L4013" s="14" t="s">
        <v>4945</v>
      </c>
      <c r="M4013" s="14">
        <v>1</v>
      </c>
      <c r="N4013" s="15">
        <v>103.88740966146824</v>
      </c>
      <c r="O4013" s="14">
        <v>103.88740966146824</v>
      </c>
      <c r="P4013" s="15">
        <v>53.502015975656143</v>
      </c>
      <c r="Q4013" s="15">
        <v>50.385393685812097</v>
      </c>
      <c r="R4013" s="15">
        <v>44.671586154431338</v>
      </c>
      <c r="S4013" s="15">
        <v>23.894104222137695</v>
      </c>
      <c r="T4013" s="15">
        <v>20.77748193229365</v>
      </c>
      <c r="U4013" s="15">
        <v>38.438341574743248</v>
      </c>
      <c r="V4013" s="15">
        <v>6.233244579688094</v>
      </c>
      <c r="W4013" s="14">
        <v>36.799787687000048</v>
      </c>
      <c r="X4013" s="14">
        <v>41.545983786000079</v>
      </c>
      <c r="Y4013" s="14" t="s">
        <v>14196</v>
      </c>
      <c r="Z4013" s="70" t="s">
        <v>5574</v>
      </c>
    </row>
    <row r="4014" spans="1:26" x14ac:dyDescent="0.25">
      <c r="A4014" s="14">
        <v>3739</v>
      </c>
      <c r="B4014" s="14" t="s">
        <v>2155</v>
      </c>
      <c r="C4014" s="14" t="s">
        <v>5028</v>
      </c>
      <c r="D4014" s="14" t="s">
        <v>2560</v>
      </c>
      <c r="E4014" s="14" t="s">
        <v>5032</v>
      </c>
      <c r="F4014" s="14" t="s">
        <v>2927</v>
      </c>
      <c r="G4014" s="14" t="s">
        <v>2982</v>
      </c>
      <c r="H4014" s="14" t="s">
        <v>2983</v>
      </c>
      <c r="I4014" s="14" t="s">
        <v>5571</v>
      </c>
      <c r="J4014" s="15">
        <v>1600</v>
      </c>
      <c r="K4014" s="15">
        <v>0</v>
      </c>
      <c r="L4014" s="14" t="s">
        <v>4945</v>
      </c>
      <c r="M4014" s="14">
        <v>1</v>
      </c>
      <c r="N4014" s="15">
        <v>1108.1323697223279</v>
      </c>
      <c r="O4014" s="14">
        <v>1108.1323697223279</v>
      </c>
      <c r="P4014" s="15">
        <v>570.68817040699889</v>
      </c>
      <c r="Q4014" s="15">
        <v>537.444199315329</v>
      </c>
      <c r="R4014" s="15">
        <v>476.49691898060104</v>
      </c>
      <c r="S4014" s="15">
        <v>254.87044503613544</v>
      </c>
      <c r="T4014" s="15">
        <v>221.6264739444656</v>
      </c>
      <c r="U4014" s="15">
        <v>410.00897679726131</v>
      </c>
      <c r="V4014" s="15">
        <v>66.487942183339669</v>
      </c>
      <c r="W4014" s="14">
        <v>37.031782949000046</v>
      </c>
      <c r="X4014" s="14">
        <v>41.622764020000034</v>
      </c>
      <c r="Y4014" s="14" t="s">
        <v>14197</v>
      </c>
      <c r="Z4014" s="70" t="s">
        <v>5574</v>
      </c>
    </row>
    <row r="4015" spans="1:26" x14ac:dyDescent="0.25">
      <c r="A4015" s="14">
        <v>3740</v>
      </c>
      <c r="B4015" s="14" t="s">
        <v>2155</v>
      </c>
      <c r="C4015" s="14" t="s">
        <v>5028</v>
      </c>
      <c r="D4015" s="14" t="s">
        <v>2560</v>
      </c>
      <c r="E4015" s="14" t="s">
        <v>5032</v>
      </c>
      <c r="F4015" s="14" t="s">
        <v>2927</v>
      </c>
      <c r="G4015" s="14" t="s">
        <v>2984</v>
      </c>
      <c r="H4015" s="14" t="s">
        <v>2985</v>
      </c>
      <c r="I4015" s="14" t="s">
        <v>5571</v>
      </c>
      <c r="J4015" s="15">
        <v>80</v>
      </c>
      <c r="K4015" s="15">
        <v>0</v>
      </c>
      <c r="L4015" s="14" t="s">
        <v>4945</v>
      </c>
      <c r="M4015" s="14">
        <v>1</v>
      </c>
      <c r="N4015" s="15">
        <v>55.4066184861164</v>
      </c>
      <c r="O4015" s="14">
        <v>55.4066184861164</v>
      </c>
      <c r="P4015" s="15">
        <v>28.534408520349945</v>
      </c>
      <c r="Q4015" s="15">
        <v>26.872209965766455</v>
      </c>
      <c r="R4015" s="15">
        <v>23.824845949030053</v>
      </c>
      <c r="S4015" s="15">
        <v>12.743522251806773</v>
      </c>
      <c r="T4015" s="15">
        <v>11.081323697223281</v>
      </c>
      <c r="U4015" s="15">
        <v>20.500448839863068</v>
      </c>
      <c r="V4015" s="15">
        <v>3.3243971091669837</v>
      </c>
      <c r="W4015" s="14">
        <v>37.063895218000027</v>
      </c>
      <c r="X4015" s="14">
        <v>41.554567654000039</v>
      </c>
      <c r="Y4015" s="14" t="s">
        <v>14198</v>
      </c>
      <c r="Z4015" s="70" t="s">
        <v>5574</v>
      </c>
    </row>
    <row r="4016" spans="1:26" x14ac:dyDescent="0.25">
      <c r="A4016" s="14">
        <v>3741</v>
      </c>
      <c r="B4016" s="14" t="s">
        <v>2155</v>
      </c>
      <c r="C4016" s="14" t="s">
        <v>5028</v>
      </c>
      <c r="D4016" s="14" t="s">
        <v>2560</v>
      </c>
      <c r="E4016" s="14" t="s">
        <v>5032</v>
      </c>
      <c r="F4016" s="14" t="s">
        <v>2927</v>
      </c>
      <c r="G4016" s="14" t="s">
        <v>2986</v>
      </c>
      <c r="H4016" s="14" t="s">
        <v>2987</v>
      </c>
      <c r="I4016" s="14" t="s">
        <v>5571</v>
      </c>
      <c r="J4016" s="15">
        <v>70</v>
      </c>
      <c r="K4016" s="15">
        <v>0</v>
      </c>
      <c r="L4016" s="14" t="s">
        <v>4945</v>
      </c>
      <c r="M4016" s="14">
        <v>1</v>
      </c>
      <c r="N4016" s="15">
        <v>48.480791175351847</v>
      </c>
      <c r="O4016" s="14">
        <v>48.480791175351847</v>
      </c>
      <c r="P4016" s="15">
        <v>24.967607455306201</v>
      </c>
      <c r="Q4016" s="15">
        <v>23.513183720045646</v>
      </c>
      <c r="R4016" s="15">
        <v>20.846740205401296</v>
      </c>
      <c r="S4016" s="15">
        <v>11.150581970330926</v>
      </c>
      <c r="T4016" s="15">
        <v>9.6961582350703708</v>
      </c>
      <c r="U4016" s="15">
        <v>17.937892734880183</v>
      </c>
      <c r="V4016" s="15">
        <v>2.9088474705211107</v>
      </c>
      <c r="W4016" s="14">
        <v>37.089981471000044</v>
      </c>
      <c r="X4016" s="14">
        <v>41.616694682000059</v>
      </c>
      <c r="Y4016" s="14" t="s">
        <v>14199</v>
      </c>
      <c r="Z4016" s="70" t="s">
        <v>5574</v>
      </c>
    </row>
    <row r="4017" spans="1:26" x14ac:dyDescent="0.25">
      <c r="A4017" s="14">
        <v>3742</v>
      </c>
      <c r="B4017" s="14" t="s">
        <v>2155</v>
      </c>
      <c r="C4017" s="14" t="s">
        <v>5028</v>
      </c>
      <c r="D4017" s="14" t="s">
        <v>2560</v>
      </c>
      <c r="E4017" s="14" t="s">
        <v>5032</v>
      </c>
      <c r="F4017" s="14" t="s">
        <v>2927</v>
      </c>
      <c r="G4017" s="14" t="s">
        <v>2988</v>
      </c>
      <c r="H4017" s="14" t="s">
        <v>2989</v>
      </c>
      <c r="I4017" s="14" t="s">
        <v>5571</v>
      </c>
      <c r="J4017" s="15">
        <v>110</v>
      </c>
      <c r="K4017" s="15">
        <v>0</v>
      </c>
      <c r="L4017" s="14" t="s">
        <v>4945</v>
      </c>
      <c r="M4017" s="14">
        <v>1</v>
      </c>
      <c r="N4017" s="15">
        <v>76.18410041841004</v>
      </c>
      <c r="O4017" s="14">
        <v>76.18410041841004</v>
      </c>
      <c r="P4017" s="15">
        <v>39.234811715481172</v>
      </c>
      <c r="Q4017" s="15">
        <v>36.949288702928868</v>
      </c>
      <c r="R4017" s="15">
        <v>32.759163179916314</v>
      </c>
      <c r="S4017" s="15">
        <v>17.522343096234309</v>
      </c>
      <c r="T4017" s="15">
        <v>15.236820083682009</v>
      </c>
      <c r="U4017" s="15">
        <v>28.188117154811714</v>
      </c>
      <c r="V4017" s="15">
        <v>4.5710460251046019</v>
      </c>
      <c r="W4017" s="14">
        <v>36.877913873000068</v>
      </c>
      <c r="X4017" s="14">
        <v>41.550883664000025</v>
      </c>
      <c r="Y4017" s="14" t="s">
        <v>14200</v>
      </c>
      <c r="Z4017" s="70" t="s">
        <v>5574</v>
      </c>
    </row>
    <row r="4018" spans="1:26" x14ac:dyDescent="0.25">
      <c r="A4018" s="14">
        <v>3743</v>
      </c>
      <c r="B4018" s="14" t="s">
        <v>2155</v>
      </c>
      <c r="C4018" s="14" t="s">
        <v>5028</v>
      </c>
      <c r="D4018" s="14" t="s">
        <v>2560</v>
      </c>
      <c r="E4018" s="14" t="s">
        <v>5032</v>
      </c>
      <c r="F4018" s="14" t="s">
        <v>2927</v>
      </c>
      <c r="G4018" s="14" t="s">
        <v>2990</v>
      </c>
      <c r="H4018" s="14" t="s">
        <v>2991</v>
      </c>
      <c r="I4018" s="14" t="s">
        <v>5571</v>
      </c>
      <c r="J4018" s="15">
        <v>590</v>
      </c>
      <c r="K4018" s="15">
        <v>0</v>
      </c>
      <c r="L4018" s="14" t="s">
        <v>4945</v>
      </c>
      <c r="M4018" s="14">
        <v>1</v>
      </c>
      <c r="N4018" s="15">
        <v>408.62381133510843</v>
      </c>
      <c r="O4018" s="14">
        <v>408.62381133510843</v>
      </c>
      <c r="P4018" s="15">
        <v>210.44126283758084</v>
      </c>
      <c r="Q4018" s="15">
        <v>198.18254849752759</v>
      </c>
      <c r="R4018" s="15">
        <v>175.70823887409665</v>
      </c>
      <c r="S4018" s="15">
        <v>93.983476607074948</v>
      </c>
      <c r="T4018" s="15">
        <v>81.724762267021688</v>
      </c>
      <c r="U4018" s="15">
        <v>151.1908101939901</v>
      </c>
      <c r="V4018" s="15">
        <v>24.517428680106505</v>
      </c>
      <c r="W4018" s="14">
        <v>36.814972425000065</v>
      </c>
      <c r="X4018" s="14">
        <v>41.528682149000076</v>
      </c>
      <c r="Y4018" s="14" t="s">
        <v>14201</v>
      </c>
      <c r="Z4018" s="70" t="s">
        <v>5574</v>
      </c>
    </row>
    <row r="4019" spans="1:26" x14ac:dyDescent="0.25">
      <c r="A4019" s="14">
        <v>3744</v>
      </c>
      <c r="B4019" s="14" t="s">
        <v>2155</v>
      </c>
      <c r="C4019" s="14" t="s">
        <v>5028</v>
      </c>
      <c r="D4019" s="14" t="s">
        <v>2560</v>
      </c>
      <c r="E4019" s="14" t="s">
        <v>5032</v>
      </c>
      <c r="F4019" s="14" t="s">
        <v>2927</v>
      </c>
      <c r="G4019" s="14" t="s">
        <v>2992</v>
      </c>
      <c r="H4019" s="14" t="s">
        <v>2993</v>
      </c>
      <c r="I4019" s="14" t="s">
        <v>5571</v>
      </c>
      <c r="J4019" s="15">
        <v>90</v>
      </c>
      <c r="K4019" s="15">
        <v>0</v>
      </c>
      <c r="L4019" s="14" t="s">
        <v>4945</v>
      </c>
      <c r="M4019" s="14">
        <v>1</v>
      </c>
      <c r="N4019" s="15">
        <v>62.332445796880947</v>
      </c>
      <c r="O4019" s="14">
        <v>62.332445796880947</v>
      </c>
      <c r="P4019" s="15">
        <v>32.10120958539369</v>
      </c>
      <c r="Q4019" s="15">
        <v>30.231236211487257</v>
      </c>
      <c r="R4019" s="15">
        <v>26.802951692658809</v>
      </c>
      <c r="S4019" s="15">
        <v>14.336462533282619</v>
      </c>
      <c r="T4019" s="15">
        <v>12.46648915937619</v>
      </c>
      <c r="U4019" s="15">
        <v>23.06300494484595</v>
      </c>
      <c r="V4019" s="15">
        <v>3.7399467478128567</v>
      </c>
      <c r="W4019" s="14">
        <v>36.925371612000049</v>
      </c>
      <c r="X4019" s="14">
        <v>41.437493509000035</v>
      </c>
      <c r="Y4019" s="14" t="s">
        <v>14202</v>
      </c>
      <c r="Z4019" s="70" t="s">
        <v>5574</v>
      </c>
    </row>
    <row r="4020" spans="1:26" x14ac:dyDescent="0.25">
      <c r="A4020" s="14">
        <v>3745</v>
      </c>
      <c r="B4020" s="14" t="s">
        <v>2155</v>
      </c>
      <c r="C4020" s="14" t="s">
        <v>5028</v>
      </c>
      <c r="D4020" s="14" t="s">
        <v>2560</v>
      </c>
      <c r="E4020" s="14" t="s">
        <v>5032</v>
      </c>
      <c r="F4020" s="14" t="s">
        <v>2927</v>
      </c>
      <c r="G4020" s="14" t="s">
        <v>2994</v>
      </c>
      <c r="H4020" s="14" t="s">
        <v>2995</v>
      </c>
      <c r="I4020" s="14" t="s">
        <v>5571</v>
      </c>
      <c r="J4020" s="15">
        <v>10</v>
      </c>
      <c r="K4020" s="15">
        <v>0</v>
      </c>
      <c r="L4020" s="14" t="s">
        <v>4945</v>
      </c>
      <c r="M4020" s="14">
        <v>1</v>
      </c>
      <c r="N4020" s="15">
        <v>6.92582731076455</v>
      </c>
      <c r="O4020" s="14">
        <v>6.92582731076455</v>
      </c>
      <c r="P4020" s="15">
        <v>3.5668010650437432</v>
      </c>
      <c r="Q4020" s="15">
        <v>3.3590262457208069</v>
      </c>
      <c r="R4020" s="15">
        <v>2.9781057436287566</v>
      </c>
      <c r="S4020" s="15">
        <v>1.5583111449220237</v>
      </c>
      <c r="T4020" s="15">
        <v>1.3851654621529101</v>
      </c>
      <c r="U4020" s="15">
        <v>2.5279269684290608</v>
      </c>
      <c r="V4020" s="15">
        <v>0.45017877519969579</v>
      </c>
      <c r="W4020" s="14">
        <v>37.071968349000031</v>
      </c>
      <c r="X4020" s="14">
        <v>41.52558369500008</v>
      </c>
      <c r="Y4020" s="14" t="s">
        <v>14203</v>
      </c>
      <c r="Z4020" s="70" t="s">
        <v>5574</v>
      </c>
    </row>
    <row r="4021" spans="1:26" x14ac:dyDescent="0.25">
      <c r="A4021" s="14">
        <v>3746</v>
      </c>
      <c r="B4021" s="14" t="s">
        <v>2155</v>
      </c>
      <c r="C4021" s="14" t="s">
        <v>5028</v>
      </c>
      <c r="D4021" s="14" t="s">
        <v>2560</v>
      </c>
      <c r="E4021" s="14" t="s">
        <v>5032</v>
      </c>
      <c r="F4021" s="14" t="s">
        <v>2927</v>
      </c>
      <c r="G4021" s="14" t="s">
        <v>2996</v>
      </c>
      <c r="H4021" s="14" t="s">
        <v>2997</v>
      </c>
      <c r="I4021" s="14" t="s">
        <v>5571</v>
      </c>
      <c r="J4021" s="15">
        <v>240</v>
      </c>
      <c r="K4021" s="15">
        <v>0</v>
      </c>
      <c r="L4021" s="14" t="s">
        <v>4945</v>
      </c>
      <c r="M4021" s="14">
        <v>1</v>
      </c>
      <c r="N4021" s="15">
        <v>166.2198554583492</v>
      </c>
      <c r="O4021" s="14">
        <v>166.2198554583492</v>
      </c>
      <c r="P4021" s="15">
        <v>85.60322556104984</v>
      </c>
      <c r="Q4021" s="15">
        <v>80.616629897299362</v>
      </c>
      <c r="R4021" s="15">
        <v>71.474537847090161</v>
      </c>
      <c r="S4021" s="15">
        <v>38.23056675542032</v>
      </c>
      <c r="T4021" s="15">
        <v>33.243971091669842</v>
      </c>
      <c r="U4021" s="15">
        <v>61.501346519589205</v>
      </c>
      <c r="V4021" s="15">
        <v>9.9731913275009525</v>
      </c>
      <c r="W4021" s="14">
        <v>36.968598544000031</v>
      </c>
      <c r="X4021" s="14">
        <v>41.447260582000069</v>
      </c>
      <c r="Y4021" s="14" t="s">
        <v>14204</v>
      </c>
      <c r="Z4021" s="70" t="s">
        <v>5574</v>
      </c>
    </row>
    <row r="4022" spans="1:26" x14ac:dyDescent="0.25">
      <c r="A4022" s="14">
        <v>3747</v>
      </c>
      <c r="B4022" s="14" t="s">
        <v>2155</v>
      </c>
      <c r="C4022" s="14" t="s">
        <v>5028</v>
      </c>
      <c r="D4022" s="14" t="s">
        <v>2560</v>
      </c>
      <c r="E4022" s="14" t="s">
        <v>5032</v>
      </c>
      <c r="F4022" s="14" t="s">
        <v>2927</v>
      </c>
      <c r="G4022" s="14" t="s">
        <v>2998</v>
      </c>
      <c r="H4022" s="14" t="s">
        <v>2999</v>
      </c>
      <c r="I4022" s="14" t="s">
        <v>5571</v>
      </c>
      <c r="J4022" s="15">
        <v>510</v>
      </c>
      <c r="K4022" s="15">
        <v>0</v>
      </c>
      <c r="L4022" s="14" t="s">
        <v>4945</v>
      </c>
      <c r="M4022" s="14">
        <v>1</v>
      </c>
      <c r="N4022" s="15">
        <v>353.21719284899206</v>
      </c>
      <c r="O4022" s="14">
        <v>353.21719284899206</v>
      </c>
      <c r="P4022" s="15">
        <v>181.90685431723091</v>
      </c>
      <c r="Q4022" s="15">
        <v>171.31033853176115</v>
      </c>
      <c r="R4022" s="15">
        <v>151.8833929250666</v>
      </c>
      <c r="S4022" s="15">
        <v>81.239954355268182</v>
      </c>
      <c r="T4022" s="15">
        <v>70.64343856979842</v>
      </c>
      <c r="U4022" s="15">
        <v>130.69036135412705</v>
      </c>
      <c r="V4022" s="15">
        <v>21.193031570939521</v>
      </c>
      <c r="W4022" s="14">
        <v>36.948557831000073</v>
      </c>
      <c r="X4022" s="14">
        <v>41.638971144000038</v>
      </c>
      <c r="Y4022" s="14" t="s">
        <v>14205</v>
      </c>
      <c r="Z4022" s="70" t="s">
        <v>5574</v>
      </c>
    </row>
    <row r="4023" spans="1:26" x14ac:dyDescent="0.25">
      <c r="A4023" s="14">
        <v>3748</v>
      </c>
      <c r="B4023" s="14" t="s">
        <v>2155</v>
      </c>
      <c r="C4023" s="14" t="s">
        <v>5028</v>
      </c>
      <c r="D4023" s="14" t="s">
        <v>2560</v>
      </c>
      <c r="E4023" s="14" t="s">
        <v>5032</v>
      </c>
      <c r="F4023" s="14" t="s">
        <v>2927</v>
      </c>
      <c r="G4023" s="14" t="s">
        <v>3000</v>
      </c>
      <c r="H4023" s="14" t="s">
        <v>3001</v>
      </c>
      <c r="I4023" s="14" t="s">
        <v>5571</v>
      </c>
      <c r="J4023" s="15">
        <v>550</v>
      </c>
      <c r="K4023" s="15">
        <v>0</v>
      </c>
      <c r="L4023" s="14" t="s">
        <v>4945</v>
      </c>
      <c r="M4023" s="14">
        <v>1</v>
      </c>
      <c r="N4023" s="15">
        <v>380.92050209205024</v>
      </c>
      <c r="O4023" s="14">
        <v>380.92050209205024</v>
      </c>
      <c r="P4023" s="15">
        <v>196.17405857740587</v>
      </c>
      <c r="Q4023" s="15">
        <v>184.74644351464437</v>
      </c>
      <c r="R4023" s="15">
        <v>163.79581589958161</v>
      </c>
      <c r="S4023" s="15">
        <v>87.611715481171558</v>
      </c>
      <c r="T4023" s="15">
        <v>76.184100418410054</v>
      </c>
      <c r="U4023" s="15">
        <v>140.94058577405858</v>
      </c>
      <c r="V4023" s="15">
        <v>22.855230125523015</v>
      </c>
      <c r="W4023" s="14">
        <v>36.970646416000079</v>
      </c>
      <c r="X4023" s="14">
        <v>41.599425029000031</v>
      </c>
      <c r="Y4023" s="14" t="s">
        <v>14206</v>
      </c>
      <c r="Z4023" s="70" t="s">
        <v>5574</v>
      </c>
    </row>
    <row r="4024" spans="1:26" x14ac:dyDescent="0.25">
      <c r="A4024" s="14">
        <v>3749</v>
      </c>
      <c r="B4024" s="14" t="s">
        <v>2155</v>
      </c>
      <c r="C4024" s="14" t="s">
        <v>5028</v>
      </c>
      <c r="D4024" s="14" t="s">
        <v>2560</v>
      </c>
      <c r="E4024" s="14" t="s">
        <v>5032</v>
      </c>
      <c r="F4024" s="14" t="s">
        <v>2927</v>
      </c>
      <c r="G4024" s="14" t="s">
        <v>3002</v>
      </c>
      <c r="H4024" s="14" t="s">
        <v>3003</v>
      </c>
      <c r="I4024" s="14" t="s">
        <v>5571</v>
      </c>
      <c r="J4024" s="15">
        <v>220</v>
      </c>
      <c r="K4024" s="15">
        <v>0</v>
      </c>
      <c r="L4024" s="14" t="s">
        <v>4945</v>
      </c>
      <c r="M4024" s="14">
        <v>1</v>
      </c>
      <c r="N4024" s="15">
        <v>152.36820083682008</v>
      </c>
      <c r="O4024" s="14">
        <v>152.36820083682008</v>
      </c>
      <c r="P4024" s="15">
        <v>78.469623430962343</v>
      </c>
      <c r="Q4024" s="15">
        <v>73.898577405857736</v>
      </c>
      <c r="R4024" s="15">
        <v>65.518326359832628</v>
      </c>
      <c r="S4024" s="15">
        <v>35.044686192468617</v>
      </c>
      <c r="T4024" s="15">
        <v>30.473640167364017</v>
      </c>
      <c r="U4024" s="15">
        <v>56.376234309623428</v>
      </c>
      <c r="V4024" s="15">
        <v>9.1420920502092038</v>
      </c>
      <c r="W4024" s="14">
        <v>36.845304740000074</v>
      </c>
      <c r="X4024" s="14">
        <v>41.625643504000038</v>
      </c>
      <c r="Y4024" s="14" t="s">
        <v>14207</v>
      </c>
      <c r="Z4024" s="70" t="s">
        <v>5574</v>
      </c>
    </row>
    <row r="4025" spans="1:26" x14ac:dyDescent="0.25">
      <c r="A4025" s="14">
        <v>3750</v>
      </c>
      <c r="B4025" s="14" t="s">
        <v>2155</v>
      </c>
      <c r="C4025" s="14" t="s">
        <v>5028</v>
      </c>
      <c r="D4025" s="14" t="s">
        <v>2560</v>
      </c>
      <c r="E4025" s="14" t="s">
        <v>5032</v>
      </c>
      <c r="F4025" s="14" t="s">
        <v>2927</v>
      </c>
      <c r="G4025" s="14" t="s">
        <v>3004</v>
      </c>
      <c r="H4025" s="14" t="s">
        <v>3005</v>
      </c>
      <c r="I4025" s="14" t="s">
        <v>5571</v>
      </c>
      <c r="J4025" s="15">
        <v>50</v>
      </c>
      <c r="K4025" s="15">
        <v>0</v>
      </c>
      <c r="L4025" s="14" t="s">
        <v>4945</v>
      </c>
      <c r="M4025" s="14">
        <v>1</v>
      </c>
      <c r="N4025" s="15">
        <v>34.629136553822747</v>
      </c>
      <c r="O4025" s="14">
        <v>34.629136553822747</v>
      </c>
      <c r="P4025" s="15">
        <v>17.834005325218715</v>
      </c>
      <c r="Q4025" s="15">
        <v>16.795131228604031</v>
      </c>
      <c r="R4025" s="15">
        <v>14.890528718143782</v>
      </c>
      <c r="S4025" s="15">
        <v>7.9647014073792324</v>
      </c>
      <c r="T4025" s="15">
        <v>6.92582731076455</v>
      </c>
      <c r="U4025" s="15">
        <v>12.812780524914416</v>
      </c>
      <c r="V4025" s="15">
        <v>2.0777481932293647</v>
      </c>
      <c r="W4025" s="14">
        <v>36.982809037000038</v>
      </c>
      <c r="X4025" s="14">
        <v>41.520847014000026</v>
      </c>
      <c r="Y4025" s="14" t="s">
        <v>14208</v>
      </c>
      <c r="Z4025" s="70" t="s">
        <v>5574</v>
      </c>
    </row>
    <row r="4026" spans="1:26" x14ac:dyDescent="0.25">
      <c r="A4026" s="14">
        <v>3751</v>
      </c>
      <c r="B4026" s="14" t="s">
        <v>2155</v>
      </c>
      <c r="C4026" s="14" t="s">
        <v>5028</v>
      </c>
      <c r="D4026" s="14" t="s">
        <v>2560</v>
      </c>
      <c r="E4026" s="14" t="s">
        <v>5032</v>
      </c>
      <c r="F4026" s="14" t="s">
        <v>2927</v>
      </c>
      <c r="G4026" s="14" t="s">
        <v>3006</v>
      </c>
      <c r="H4026" s="14" t="s">
        <v>3007</v>
      </c>
      <c r="I4026" s="14" t="s">
        <v>5571</v>
      </c>
      <c r="J4026" s="15">
        <v>730</v>
      </c>
      <c r="K4026" s="15">
        <v>0</v>
      </c>
      <c r="L4026" s="14" t="s">
        <v>4945</v>
      </c>
      <c r="M4026" s="14">
        <v>1</v>
      </c>
      <c r="N4026" s="15">
        <v>505.58539368581211</v>
      </c>
      <c r="O4026" s="14">
        <v>505.58539368581211</v>
      </c>
      <c r="P4026" s="15">
        <v>259.11251426397871</v>
      </c>
      <c r="Q4026" s="15">
        <v>246.47287942183343</v>
      </c>
      <c r="R4026" s="15">
        <v>217.40171928489923</v>
      </c>
      <c r="S4026" s="15">
        <v>115.02067706352226</v>
      </c>
      <c r="T4026" s="15">
        <v>101.11707873716243</v>
      </c>
      <c r="U4026" s="15">
        <v>185.80263217953595</v>
      </c>
      <c r="V4026" s="15">
        <v>31.599087105363257</v>
      </c>
      <c r="W4026" s="14">
        <v>37.003630079000061</v>
      </c>
      <c r="X4026" s="14">
        <v>41.602879356000074</v>
      </c>
      <c r="Y4026" s="14" t="s">
        <v>14209</v>
      </c>
      <c r="Z4026" s="70" t="s">
        <v>5574</v>
      </c>
    </row>
    <row r="4027" spans="1:26" x14ac:dyDescent="0.25">
      <c r="A4027" s="14">
        <v>3752</v>
      </c>
      <c r="B4027" s="14" t="s">
        <v>2155</v>
      </c>
      <c r="C4027" s="14" t="s">
        <v>5028</v>
      </c>
      <c r="D4027" s="14" t="s">
        <v>2560</v>
      </c>
      <c r="E4027" s="14" t="s">
        <v>5032</v>
      </c>
      <c r="F4027" s="14" t="s">
        <v>2927</v>
      </c>
      <c r="G4027" s="14" t="s">
        <v>3008</v>
      </c>
      <c r="H4027" s="14" t="s">
        <v>3009</v>
      </c>
      <c r="I4027" s="14" t="s">
        <v>5571</v>
      </c>
      <c r="J4027" s="15">
        <v>270</v>
      </c>
      <c r="K4027" s="15">
        <v>0</v>
      </c>
      <c r="L4027" s="14" t="s">
        <v>4945</v>
      </c>
      <c r="M4027" s="14">
        <v>1</v>
      </c>
      <c r="N4027" s="15">
        <v>186.99733739064283</v>
      </c>
      <c r="O4027" s="14">
        <v>186.99733739064283</v>
      </c>
      <c r="P4027" s="15">
        <v>96.303628756181055</v>
      </c>
      <c r="Q4027" s="15">
        <v>90.693708634461771</v>
      </c>
      <c r="R4027" s="15">
        <v>80.408855077976426</v>
      </c>
      <c r="S4027" s="15">
        <v>43.009387599847855</v>
      </c>
      <c r="T4027" s="15">
        <v>37.399467478128564</v>
      </c>
      <c r="U4027" s="15">
        <v>69.189014834537844</v>
      </c>
      <c r="V4027" s="15">
        <v>11.219840243438568</v>
      </c>
      <c r="W4027" s="14">
        <v>36.766178614000069</v>
      </c>
      <c r="X4027" s="14">
        <v>41.67007830600005</v>
      </c>
      <c r="Y4027" s="14" t="s">
        <v>14210</v>
      </c>
      <c r="Z4027" s="70" t="s">
        <v>5574</v>
      </c>
    </row>
    <row r="4028" spans="1:26" x14ac:dyDescent="0.25">
      <c r="A4028" s="14">
        <v>3754</v>
      </c>
      <c r="B4028" s="14" t="s">
        <v>2155</v>
      </c>
      <c r="C4028" s="14" t="s">
        <v>5028</v>
      </c>
      <c r="D4028" s="14" t="s">
        <v>2560</v>
      </c>
      <c r="E4028" s="14" t="s">
        <v>5032</v>
      </c>
      <c r="F4028" s="14" t="s">
        <v>2927</v>
      </c>
      <c r="G4028" s="14" t="s">
        <v>3012</v>
      </c>
      <c r="H4028" s="14" t="s">
        <v>3013</v>
      </c>
      <c r="I4028" s="14" t="s">
        <v>5571</v>
      </c>
      <c r="J4028" s="15">
        <v>40</v>
      </c>
      <c r="K4028" s="15">
        <v>0</v>
      </c>
      <c r="L4028" s="14" t="s">
        <v>4945</v>
      </c>
      <c r="M4028" s="14">
        <v>1</v>
      </c>
      <c r="N4028" s="15">
        <v>27.7033092430582</v>
      </c>
      <c r="O4028" s="14">
        <v>27.7033092430582</v>
      </c>
      <c r="P4028" s="15">
        <v>14.267204260174973</v>
      </c>
      <c r="Q4028" s="15">
        <v>13.436104982883228</v>
      </c>
      <c r="R4028" s="15">
        <v>11.912422974515026</v>
      </c>
      <c r="S4028" s="15">
        <v>6.2332445796880949</v>
      </c>
      <c r="T4028" s="15">
        <v>5.5406618486116406</v>
      </c>
      <c r="U4028" s="15">
        <v>10.111707873716243</v>
      </c>
      <c r="V4028" s="15">
        <v>1.8007151007987832</v>
      </c>
      <c r="W4028" s="14">
        <v>36.992079802000035</v>
      </c>
      <c r="X4028" s="14">
        <v>41.476382873000034</v>
      </c>
      <c r="Y4028" s="14" t="s">
        <v>14211</v>
      </c>
      <c r="Z4028" s="70" t="s">
        <v>5574</v>
      </c>
    </row>
    <row r="4029" spans="1:26" x14ac:dyDescent="0.25">
      <c r="A4029" s="14">
        <v>3755</v>
      </c>
      <c r="B4029" s="14" t="s">
        <v>2155</v>
      </c>
      <c r="C4029" s="14" t="s">
        <v>5028</v>
      </c>
      <c r="D4029" s="14" t="s">
        <v>2560</v>
      </c>
      <c r="E4029" s="14" t="s">
        <v>5032</v>
      </c>
      <c r="F4029" s="14" t="s">
        <v>2927</v>
      </c>
      <c r="G4029" s="14" t="s">
        <v>3014</v>
      </c>
      <c r="H4029" s="14" t="s">
        <v>3015</v>
      </c>
      <c r="I4029" s="14" t="s">
        <v>5571</v>
      </c>
      <c r="J4029" s="15">
        <v>160</v>
      </c>
      <c r="K4029" s="15">
        <v>0</v>
      </c>
      <c r="L4029" s="14" t="s">
        <v>4945</v>
      </c>
      <c r="M4029" s="14">
        <v>1</v>
      </c>
      <c r="N4029" s="15">
        <v>110.8132369722328</v>
      </c>
      <c r="O4029" s="14">
        <v>110.8132369722328</v>
      </c>
      <c r="P4029" s="15">
        <v>57.068817040699891</v>
      </c>
      <c r="Q4029" s="15">
        <v>53.74441993153291</v>
      </c>
      <c r="R4029" s="15">
        <v>47.649691898060105</v>
      </c>
      <c r="S4029" s="15">
        <v>25.487044503613546</v>
      </c>
      <c r="T4029" s="15">
        <v>22.162647394446562</v>
      </c>
      <c r="U4029" s="15">
        <v>41.000897679726137</v>
      </c>
      <c r="V4029" s="15">
        <v>6.6487942183339674</v>
      </c>
      <c r="W4029" s="14">
        <v>36.957541027000048</v>
      </c>
      <c r="X4029" s="14">
        <v>41.504915790000041</v>
      </c>
      <c r="Y4029" s="14" t="s">
        <v>14212</v>
      </c>
      <c r="Z4029" s="70" t="s">
        <v>5574</v>
      </c>
    </row>
    <row r="4030" spans="1:26" x14ac:dyDescent="0.25">
      <c r="A4030" s="14">
        <v>3756</v>
      </c>
      <c r="B4030" s="14" t="s">
        <v>2155</v>
      </c>
      <c r="C4030" s="14" t="s">
        <v>5028</v>
      </c>
      <c r="D4030" s="14" t="s">
        <v>2560</v>
      </c>
      <c r="E4030" s="14" t="s">
        <v>5032</v>
      </c>
      <c r="F4030" s="14" t="s">
        <v>2927</v>
      </c>
      <c r="G4030" s="14" t="s">
        <v>3016</v>
      </c>
      <c r="H4030" s="14" t="s">
        <v>3017</v>
      </c>
      <c r="I4030" s="14" t="s">
        <v>5571</v>
      </c>
      <c r="J4030" s="15">
        <v>50</v>
      </c>
      <c r="K4030" s="15">
        <v>0</v>
      </c>
      <c r="L4030" s="14" t="s">
        <v>4945</v>
      </c>
      <c r="M4030" s="14">
        <v>1</v>
      </c>
      <c r="N4030" s="15">
        <v>34.629136553822747</v>
      </c>
      <c r="O4030" s="14">
        <v>34.629136553822747</v>
      </c>
      <c r="P4030" s="15">
        <v>17.834005325218715</v>
      </c>
      <c r="Q4030" s="15">
        <v>16.795131228604031</v>
      </c>
      <c r="R4030" s="15">
        <v>14.890528718143782</v>
      </c>
      <c r="S4030" s="15">
        <v>7.9647014073792324</v>
      </c>
      <c r="T4030" s="15">
        <v>6.92582731076455</v>
      </c>
      <c r="U4030" s="15">
        <v>12.812780524914416</v>
      </c>
      <c r="V4030" s="15">
        <v>2.0777481932293647</v>
      </c>
      <c r="W4030" s="14">
        <v>36.854439632000037</v>
      </c>
      <c r="X4030" s="14">
        <v>41.515864718000046</v>
      </c>
      <c r="Y4030" s="14" t="s">
        <v>14213</v>
      </c>
      <c r="Z4030" s="70" t="s">
        <v>5574</v>
      </c>
    </row>
    <row r="4031" spans="1:26" x14ac:dyDescent="0.25">
      <c r="A4031" s="14">
        <v>3758</v>
      </c>
      <c r="B4031" s="14" t="s">
        <v>2155</v>
      </c>
      <c r="C4031" s="14" t="s">
        <v>5028</v>
      </c>
      <c r="D4031" s="14" t="s">
        <v>2560</v>
      </c>
      <c r="E4031" s="14" t="s">
        <v>5032</v>
      </c>
      <c r="F4031" s="14" t="s">
        <v>2927</v>
      </c>
      <c r="G4031" s="14" t="s">
        <v>3020</v>
      </c>
      <c r="H4031" s="14" t="s">
        <v>3021</v>
      </c>
      <c r="I4031" s="14" t="s">
        <v>5571</v>
      </c>
      <c r="J4031" s="15">
        <v>120</v>
      </c>
      <c r="K4031" s="15">
        <v>0</v>
      </c>
      <c r="L4031" s="14" t="s">
        <v>4945</v>
      </c>
      <c r="M4031" s="14">
        <v>1</v>
      </c>
      <c r="N4031" s="15">
        <v>83.109927729174601</v>
      </c>
      <c r="O4031" s="14">
        <v>83.109927729174601</v>
      </c>
      <c r="P4031" s="15">
        <v>42.80161278052492</v>
      </c>
      <c r="Q4031" s="15">
        <v>40.308314948649681</v>
      </c>
      <c r="R4031" s="15">
        <v>35.737268923545081</v>
      </c>
      <c r="S4031" s="15">
        <v>19.11528337771016</v>
      </c>
      <c r="T4031" s="15">
        <v>16.621985545834921</v>
      </c>
      <c r="U4031" s="15">
        <v>30.750673259794603</v>
      </c>
      <c r="V4031" s="15">
        <v>4.9865956637504762</v>
      </c>
      <c r="W4031" s="14">
        <v>36.972453250000058</v>
      </c>
      <c r="X4031" s="14">
        <v>41.483456299000068</v>
      </c>
      <c r="Y4031" s="14" t="s">
        <v>14214</v>
      </c>
      <c r="Z4031" s="70" t="s">
        <v>5574</v>
      </c>
    </row>
    <row r="4032" spans="1:26" x14ac:dyDescent="0.25">
      <c r="A4032" s="14">
        <v>3759</v>
      </c>
      <c r="B4032" s="14" t="s">
        <v>2155</v>
      </c>
      <c r="C4032" s="14" t="s">
        <v>5028</v>
      </c>
      <c r="D4032" s="14" t="s">
        <v>2560</v>
      </c>
      <c r="E4032" s="14" t="s">
        <v>5032</v>
      </c>
      <c r="F4032" s="14" t="s">
        <v>2927</v>
      </c>
      <c r="G4032" s="14" t="s">
        <v>3022</v>
      </c>
      <c r="H4032" s="14" t="s">
        <v>3023</v>
      </c>
      <c r="I4032" s="14" t="s">
        <v>5571</v>
      </c>
      <c r="J4032" s="15">
        <v>410</v>
      </c>
      <c r="K4032" s="15">
        <v>0</v>
      </c>
      <c r="L4032" s="14" t="s">
        <v>4945</v>
      </c>
      <c r="M4032" s="14">
        <v>1</v>
      </c>
      <c r="N4032" s="15">
        <v>283.95891974134651</v>
      </c>
      <c r="O4032" s="14">
        <v>283.95891974134651</v>
      </c>
      <c r="P4032" s="15">
        <v>146.23884366679346</v>
      </c>
      <c r="Q4032" s="15">
        <v>137.72007607455305</v>
      </c>
      <c r="R4032" s="15">
        <v>122.102335488779</v>
      </c>
      <c r="S4032" s="15">
        <v>65.310551540509692</v>
      </c>
      <c r="T4032" s="15">
        <v>56.791783948269305</v>
      </c>
      <c r="U4032" s="15">
        <v>105.0648003042982</v>
      </c>
      <c r="V4032" s="15">
        <v>17.037535184480788</v>
      </c>
      <c r="W4032" s="14">
        <v>36.96264203700008</v>
      </c>
      <c r="X4032" s="14">
        <v>41.669914129000063</v>
      </c>
      <c r="Y4032" s="14" t="s">
        <v>14215</v>
      </c>
      <c r="Z4032" s="70" t="s">
        <v>5574</v>
      </c>
    </row>
    <row r="4033" spans="1:26" x14ac:dyDescent="0.25">
      <c r="A4033" s="14">
        <v>3760</v>
      </c>
      <c r="B4033" s="14" t="s">
        <v>2155</v>
      </c>
      <c r="C4033" s="14" t="s">
        <v>5028</v>
      </c>
      <c r="D4033" s="14" t="s">
        <v>2560</v>
      </c>
      <c r="E4033" s="14" t="s">
        <v>5032</v>
      </c>
      <c r="F4033" s="14" t="s">
        <v>2927</v>
      </c>
      <c r="G4033" s="14" t="s">
        <v>3024</v>
      </c>
      <c r="H4033" s="14" t="s">
        <v>3025</v>
      </c>
      <c r="I4033" s="14" t="s">
        <v>5571</v>
      </c>
      <c r="J4033" s="15">
        <v>570</v>
      </c>
      <c r="K4033" s="15">
        <v>0</v>
      </c>
      <c r="L4033" s="14" t="s">
        <v>4945</v>
      </c>
      <c r="M4033" s="14">
        <v>1</v>
      </c>
      <c r="N4033" s="15">
        <v>394.77215671357931</v>
      </c>
      <c r="O4033" s="14">
        <v>394.77215671357931</v>
      </c>
      <c r="P4033" s="15">
        <v>203.30766070749334</v>
      </c>
      <c r="Q4033" s="15">
        <v>191.46449600608597</v>
      </c>
      <c r="R4033" s="15">
        <v>169.7520273868391</v>
      </c>
      <c r="S4033" s="15">
        <v>90.797596044123239</v>
      </c>
      <c r="T4033" s="15">
        <v>78.954431342715864</v>
      </c>
      <c r="U4033" s="15">
        <v>146.06569798402435</v>
      </c>
      <c r="V4033" s="15">
        <v>23.686329402814756</v>
      </c>
      <c r="W4033" s="14">
        <v>36.950236497000049</v>
      </c>
      <c r="X4033" s="14">
        <v>41.594709543000079</v>
      </c>
      <c r="Y4033" s="14" t="s">
        <v>14216</v>
      </c>
      <c r="Z4033" s="70" t="s">
        <v>5574</v>
      </c>
    </row>
    <row r="4034" spans="1:26" x14ac:dyDescent="0.25">
      <c r="A4034" s="14">
        <v>3761</v>
      </c>
      <c r="B4034" s="14" t="s">
        <v>2155</v>
      </c>
      <c r="C4034" s="14" t="s">
        <v>5033</v>
      </c>
      <c r="D4034" s="14" t="s">
        <v>762</v>
      </c>
      <c r="E4034" s="14" t="s">
        <v>5034</v>
      </c>
      <c r="F4034" s="14" t="s">
        <v>762</v>
      </c>
      <c r="G4034" s="14" t="s">
        <v>3026</v>
      </c>
      <c r="H4034" s="14" t="s">
        <v>3027</v>
      </c>
      <c r="I4034" s="14" t="s">
        <v>5571</v>
      </c>
      <c r="J4034" s="15">
        <v>370</v>
      </c>
      <c r="K4034" s="15">
        <v>0</v>
      </c>
      <c r="L4034" s="14" t="s">
        <v>4945</v>
      </c>
      <c r="M4034" s="14">
        <v>2</v>
      </c>
      <c r="N4034" s="15">
        <v>256.26236315590791</v>
      </c>
      <c r="O4034" s="14">
        <v>256.26236315590791</v>
      </c>
      <c r="P4034" s="15">
        <v>133.25642884107211</v>
      </c>
      <c r="Q4034" s="15">
        <v>123.00593431483578</v>
      </c>
      <c r="R4034" s="15">
        <v>110.19281615704041</v>
      </c>
      <c r="S4034" s="15">
        <v>58.940343525858822</v>
      </c>
      <c r="T4034" s="15">
        <v>51.252472631181583</v>
      </c>
      <c r="U4034" s="15">
        <v>94.817074367685919</v>
      </c>
      <c r="V4034" s="15">
        <v>15.375741789354473</v>
      </c>
      <c r="W4034" s="14">
        <v>37.026477580000062</v>
      </c>
      <c r="X4034" s="14">
        <v>41.917814993000036</v>
      </c>
      <c r="Y4034" s="14" t="s">
        <v>7034</v>
      </c>
      <c r="Z4034" s="70" t="s">
        <v>5574</v>
      </c>
    </row>
    <row r="4035" spans="1:26" x14ac:dyDescent="0.25">
      <c r="A4035" s="14">
        <v>3772</v>
      </c>
      <c r="B4035" s="14" t="s">
        <v>2155</v>
      </c>
      <c r="C4035" s="14" t="s">
        <v>5033</v>
      </c>
      <c r="D4035" s="14" t="s">
        <v>762</v>
      </c>
      <c r="E4035" s="14" t="s">
        <v>5034</v>
      </c>
      <c r="F4035" s="14" t="s">
        <v>762</v>
      </c>
      <c r="G4035" s="14" t="s">
        <v>3047</v>
      </c>
      <c r="H4035" s="14" t="s">
        <v>3048</v>
      </c>
      <c r="I4035" s="14" t="s">
        <v>5571</v>
      </c>
      <c r="J4035" s="15">
        <v>1200</v>
      </c>
      <c r="K4035" s="15">
        <v>0</v>
      </c>
      <c r="L4035" s="14" t="s">
        <v>4945</v>
      </c>
      <c r="M4035" s="14">
        <v>2</v>
      </c>
      <c r="N4035" s="15">
        <v>831.12117780294454</v>
      </c>
      <c r="O4035" s="14">
        <v>831.12117780294454</v>
      </c>
      <c r="P4035" s="15">
        <v>428.02740656851643</v>
      </c>
      <c r="Q4035" s="15">
        <v>403.09377123442812</v>
      </c>
      <c r="R4035" s="15">
        <v>357.38210645526618</v>
      </c>
      <c r="S4035" s="15">
        <v>189.08006795016988</v>
      </c>
      <c r="T4035" s="15">
        <v>166.22423556058891</v>
      </c>
      <c r="U4035" s="15">
        <v>305.43703284258214</v>
      </c>
      <c r="V4035" s="15">
        <v>51.945073612684034</v>
      </c>
      <c r="W4035" s="14">
        <v>36.996038116000079</v>
      </c>
      <c r="X4035" s="14">
        <v>42.016501922000032</v>
      </c>
      <c r="Y4035" s="14" t="s">
        <v>7035</v>
      </c>
      <c r="Z4035" s="70" t="s">
        <v>5574</v>
      </c>
    </row>
    <row r="4036" spans="1:26" x14ac:dyDescent="0.25">
      <c r="A4036" s="14">
        <v>3773</v>
      </c>
      <c r="B4036" s="14" t="s">
        <v>2155</v>
      </c>
      <c r="C4036" s="14" t="s">
        <v>5033</v>
      </c>
      <c r="D4036" s="14" t="s">
        <v>762</v>
      </c>
      <c r="E4036" s="14" t="s">
        <v>5034</v>
      </c>
      <c r="F4036" s="14" t="s">
        <v>762</v>
      </c>
      <c r="G4036" s="14" t="s">
        <v>3049</v>
      </c>
      <c r="H4036" s="14" t="s">
        <v>3050</v>
      </c>
      <c r="I4036" s="14" t="s">
        <v>5571</v>
      </c>
      <c r="J4036" s="15">
        <v>470</v>
      </c>
      <c r="K4036" s="15">
        <v>0</v>
      </c>
      <c r="L4036" s="14" t="s">
        <v>4945</v>
      </c>
      <c r="M4036" s="14">
        <v>2</v>
      </c>
      <c r="N4036" s="15">
        <v>325.52246130615328</v>
      </c>
      <c r="O4036" s="14">
        <v>325.52246130615328</v>
      </c>
      <c r="P4036" s="15">
        <v>169.2716798791997</v>
      </c>
      <c r="Q4036" s="15">
        <v>156.25078142695358</v>
      </c>
      <c r="R4036" s="15">
        <v>139.97465836164591</v>
      </c>
      <c r="S4036" s="15">
        <v>74.870166100415261</v>
      </c>
      <c r="T4036" s="15">
        <v>65.104492261230661</v>
      </c>
      <c r="U4036" s="15">
        <v>120.44331068327671</v>
      </c>
      <c r="V4036" s="15">
        <v>19.531347678369197</v>
      </c>
      <c r="W4036" s="14">
        <v>36.988899076000052</v>
      </c>
      <c r="X4036" s="14">
        <v>41.901307404000079</v>
      </c>
      <c r="Y4036" s="14" t="s">
        <v>7036</v>
      </c>
      <c r="Z4036" s="70" t="s">
        <v>5574</v>
      </c>
    </row>
    <row r="4037" spans="1:26" x14ac:dyDescent="0.25">
      <c r="A4037" s="14">
        <v>3776</v>
      </c>
      <c r="B4037" s="14" t="s">
        <v>2155</v>
      </c>
      <c r="C4037" s="14" t="s">
        <v>5033</v>
      </c>
      <c r="D4037" s="14" t="s">
        <v>762</v>
      </c>
      <c r="E4037" s="14" t="s">
        <v>5034</v>
      </c>
      <c r="F4037" s="14" t="s">
        <v>762</v>
      </c>
      <c r="G4037" s="14" t="s">
        <v>3055</v>
      </c>
      <c r="H4037" s="14" t="s">
        <v>3056</v>
      </c>
      <c r="I4037" s="14" t="s">
        <v>5571</v>
      </c>
      <c r="J4037" s="15">
        <v>460</v>
      </c>
      <c r="K4037" s="15">
        <v>0</v>
      </c>
      <c r="L4037" s="14" t="s">
        <v>4945</v>
      </c>
      <c r="M4037" s="14">
        <v>2</v>
      </c>
      <c r="N4037" s="15">
        <v>318.59645149112873</v>
      </c>
      <c r="O4037" s="14">
        <v>318.59645149112873</v>
      </c>
      <c r="P4037" s="15">
        <v>165.67015477538695</v>
      </c>
      <c r="Q4037" s="15">
        <v>152.92629671574178</v>
      </c>
      <c r="R4037" s="15">
        <v>136.99647414118536</v>
      </c>
      <c r="S4037" s="15">
        <v>73.277183842959616</v>
      </c>
      <c r="T4037" s="15">
        <v>63.719290298225751</v>
      </c>
      <c r="U4037" s="15">
        <v>117.88068705171763</v>
      </c>
      <c r="V4037" s="15">
        <v>19.115787089467723</v>
      </c>
      <c r="W4037" s="14">
        <v>37.083650671000044</v>
      </c>
      <c r="X4037" s="14">
        <v>42.077607026000067</v>
      </c>
      <c r="Y4037" s="14" t="s">
        <v>7037</v>
      </c>
      <c r="Z4037" s="70" t="s">
        <v>5574</v>
      </c>
    </row>
    <row r="4038" spans="1:26" x14ac:dyDescent="0.25">
      <c r="A4038" s="14">
        <v>3777</v>
      </c>
      <c r="B4038" s="14" t="s">
        <v>2155</v>
      </c>
      <c r="C4038" s="14" t="s">
        <v>5033</v>
      </c>
      <c r="D4038" s="14" t="s">
        <v>762</v>
      </c>
      <c r="E4038" s="14" t="s">
        <v>5034</v>
      </c>
      <c r="F4038" s="14" t="s">
        <v>762</v>
      </c>
      <c r="G4038" s="14" t="s">
        <v>3057</v>
      </c>
      <c r="H4038" s="14" t="s">
        <v>3058</v>
      </c>
      <c r="I4038" s="14" t="s">
        <v>5571</v>
      </c>
      <c r="J4038" s="15">
        <v>490</v>
      </c>
      <c r="K4038" s="15">
        <v>0</v>
      </c>
      <c r="L4038" s="14" t="s">
        <v>4945</v>
      </c>
      <c r="M4038" s="14">
        <v>2</v>
      </c>
      <c r="N4038" s="15">
        <v>339.37448093620236</v>
      </c>
      <c r="O4038" s="14">
        <v>339.37448093620236</v>
      </c>
      <c r="P4038" s="15">
        <v>176.47473008682525</v>
      </c>
      <c r="Q4038" s="15">
        <v>162.89975084937711</v>
      </c>
      <c r="R4038" s="15">
        <v>145.93102680256703</v>
      </c>
      <c r="S4038" s="15">
        <v>78.056130615326552</v>
      </c>
      <c r="T4038" s="15">
        <v>67.874896187240481</v>
      </c>
      <c r="U4038" s="15">
        <v>125.56855794639488</v>
      </c>
      <c r="V4038" s="15">
        <v>20.362468856172139</v>
      </c>
      <c r="W4038" s="14">
        <v>37.008892699000057</v>
      </c>
      <c r="X4038" s="14">
        <v>42.08308181600006</v>
      </c>
      <c r="Y4038" s="14" t="s">
        <v>7038</v>
      </c>
      <c r="Z4038" s="70" t="s">
        <v>5574</v>
      </c>
    </row>
    <row r="4039" spans="1:26" x14ac:dyDescent="0.25">
      <c r="A4039" s="14">
        <v>3780</v>
      </c>
      <c r="B4039" s="14" t="s">
        <v>2155</v>
      </c>
      <c r="C4039" s="14" t="s">
        <v>5033</v>
      </c>
      <c r="D4039" s="14" t="s">
        <v>762</v>
      </c>
      <c r="E4039" s="14" t="s">
        <v>5034</v>
      </c>
      <c r="F4039" s="14" t="s">
        <v>762</v>
      </c>
      <c r="G4039" s="14" t="s">
        <v>3062</v>
      </c>
      <c r="H4039" s="14" t="s">
        <v>3063</v>
      </c>
      <c r="I4039" s="14" t="s">
        <v>5571</v>
      </c>
      <c r="J4039" s="15">
        <v>350</v>
      </c>
      <c r="K4039" s="15">
        <v>0</v>
      </c>
      <c r="L4039" s="14" t="s">
        <v>4945</v>
      </c>
      <c r="M4039" s="14">
        <v>2</v>
      </c>
      <c r="N4039" s="15">
        <v>242.41034352585882</v>
      </c>
      <c r="O4039" s="14">
        <v>242.41034352585882</v>
      </c>
      <c r="P4039" s="15">
        <v>126.05337863344658</v>
      </c>
      <c r="Q4039" s="15">
        <v>116.35696489241224</v>
      </c>
      <c r="R4039" s="15">
        <v>104.2364477161193</v>
      </c>
      <c r="S4039" s="15">
        <v>55.754379010947531</v>
      </c>
      <c r="T4039" s="15">
        <v>48.48206870517177</v>
      </c>
      <c r="U4039" s="15">
        <v>89.691827104567764</v>
      </c>
      <c r="V4039" s="15">
        <v>14.54462061155153</v>
      </c>
      <c r="W4039" s="14">
        <v>36.963197620000074</v>
      </c>
      <c r="X4039" s="14">
        <v>42.188437253000075</v>
      </c>
      <c r="Y4039" s="14" t="s">
        <v>7039</v>
      </c>
      <c r="Z4039" s="70" t="s">
        <v>5574</v>
      </c>
    </row>
    <row r="4040" spans="1:26" x14ac:dyDescent="0.25">
      <c r="A4040" s="14">
        <v>3781</v>
      </c>
      <c r="B4040" s="14" t="s">
        <v>2155</v>
      </c>
      <c r="C4040" s="14" t="s">
        <v>5033</v>
      </c>
      <c r="D4040" s="14" t="s">
        <v>762</v>
      </c>
      <c r="E4040" s="14" t="s">
        <v>5034</v>
      </c>
      <c r="F4040" s="14" t="s">
        <v>762</v>
      </c>
      <c r="G4040" s="14" t="s">
        <v>3064</v>
      </c>
      <c r="H4040" s="14" t="s">
        <v>3065</v>
      </c>
      <c r="I4040" s="14" t="s">
        <v>5571</v>
      </c>
      <c r="J4040" s="15">
        <v>1100</v>
      </c>
      <c r="K4040" s="15">
        <v>0</v>
      </c>
      <c r="L4040" s="14" t="s">
        <v>4945</v>
      </c>
      <c r="M4040" s="14">
        <v>2</v>
      </c>
      <c r="N4040" s="15">
        <v>761.86107965269912</v>
      </c>
      <c r="O4040" s="14">
        <v>761.86107965269912</v>
      </c>
      <c r="P4040" s="15">
        <v>396.16776141940358</v>
      </c>
      <c r="Q4040" s="15">
        <v>365.69331823329554</v>
      </c>
      <c r="R4040" s="15">
        <v>327.60026425066059</v>
      </c>
      <c r="S4040" s="15">
        <v>175.22804832012079</v>
      </c>
      <c r="T4040" s="15">
        <v>152.37221593053982</v>
      </c>
      <c r="U4040" s="15">
        <v>281.88859947149865</v>
      </c>
      <c r="V4040" s="15">
        <v>45.711664779161943</v>
      </c>
      <c r="W4040" s="14">
        <v>37.045799518000024</v>
      </c>
      <c r="X4040" s="14">
        <v>42.131244504000051</v>
      </c>
      <c r="Y4040" s="14" t="s">
        <v>7040</v>
      </c>
      <c r="Z4040" s="70" t="s">
        <v>5574</v>
      </c>
    </row>
    <row r="4041" spans="1:26" x14ac:dyDescent="0.25">
      <c r="A4041" s="14">
        <v>3788</v>
      </c>
      <c r="B4041" s="14" t="s">
        <v>2155</v>
      </c>
      <c r="C4041" s="14" t="s">
        <v>5033</v>
      </c>
      <c r="D4041" s="14" t="s">
        <v>762</v>
      </c>
      <c r="E4041" s="14" t="s">
        <v>5034</v>
      </c>
      <c r="F4041" s="14" t="s">
        <v>762</v>
      </c>
      <c r="G4041" s="14" t="s">
        <v>3078</v>
      </c>
      <c r="H4041" s="14" t="s">
        <v>3079</v>
      </c>
      <c r="I4041" s="14" t="s">
        <v>5571</v>
      </c>
      <c r="J4041" s="15">
        <v>310</v>
      </c>
      <c r="K4041" s="15">
        <v>0</v>
      </c>
      <c r="L4041" s="14" t="s">
        <v>4945</v>
      </c>
      <c r="M4041" s="14">
        <v>2</v>
      </c>
      <c r="N4041" s="15">
        <v>214.70630426576065</v>
      </c>
      <c r="O4041" s="14">
        <v>214.70630426576065</v>
      </c>
      <c r="P4041" s="15">
        <v>111.64727821819554</v>
      </c>
      <c r="Q4041" s="15">
        <v>103.05902604756511</v>
      </c>
      <c r="R4041" s="15">
        <v>92.32371083427708</v>
      </c>
      <c r="S4041" s="15">
        <v>49.38244998112495</v>
      </c>
      <c r="T4041" s="15">
        <v>42.94126085315213</v>
      </c>
      <c r="U4041" s="15">
        <v>79.441332578331441</v>
      </c>
      <c r="V4041" s="15">
        <v>12.882378255945639</v>
      </c>
      <c r="W4041" s="14">
        <v>36.983336264000059</v>
      </c>
      <c r="X4041" s="14">
        <v>42.11065887400008</v>
      </c>
      <c r="Y4041" s="14" t="s">
        <v>7041</v>
      </c>
      <c r="Z4041" s="70" t="s">
        <v>5574</v>
      </c>
    </row>
    <row r="4042" spans="1:26" x14ac:dyDescent="0.25">
      <c r="A4042" s="14">
        <v>3792</v>
      </c>
      <c r="B4042" s="14" t="s">
        <v>2155</v>
      </c>
      <c r="C4042" s="14" t="s">
        <v>5033</v>
      </c>
      <c r="D4042" s="14" t="s">
        <v>762</v>
      </c>
      <c r="E4042" s="14" t="s">
        <v>5034</v>
      </c>
      <c r="F4042" s="14" t="s">
        <v>762</v>
      </c>
      <c r="G4042" s="14" t="s">
        <v>3086</v>
      </c>
      <c r="H4042" s="14" t="s">
        <v>3087</v>
      </c>
      <c r="I4042" s="14" t="s">
        <v>5571</v>
      </c>
      <c r="J4042" s="15">
        <v>410</v>
      </c>
      <c r="K4042" s="15">
        <v>0</v>
      </c>
      <c r="L4042" s="14" t="s">
        <v>4945</v>
      </c>
      <c r="M4042" s="14">
        <v>2</v>
      </c>
      <c r="N4042" s="15">
        <v>283.96640241600602</v>
      </c>
      <c r="O4042" s="14">
        <v>283.96640241600602</v>
      </c>
      <c r="P4042" s="15">
        <v>147.66252925632313</v>
      </c>
      <c r="Q4042" s="15">
        <v>136.30387315968289</v>
      </c>
      <c r="R4042" s="15">
        <v>122.1055530388826</v>
      </c>
      <c r="S4042" s="15">
        <v>65.312272555681389</v>
      </c>
      <c r="T4042" s="15">
        <v>56.793280483201208</v>
      </c>
      <c r="U4042" s="15">
        <v>105.06756889392223</v>
      </c>
      <c r="V4042" s="15">
        <v>17.037984144960362</v>
      </c>
      <c r="W4042" s="14">
        <v>36.992932930000052</v>
      </c>
      <c r="X4042" s="14">
        <v>42.000773569000046</v>
      </c>
      <c r="Y4042" s="14" t="s">
        <v>7042</v>
      </c>
      <c r="Z4042" s="70" t="s">
        <v>5574</v>
      </c>
    </row>
    <row r="4043" spans="1:26" x14ac:dyDescent="0.25">
      <c r="A4043" s="14">
        <v>3799</v>
      </c>
      <c r="B4043" s="14" t="s">
        <v>2155</v>
      </c>
      <c r="C4043" s="14" t="s">
        <v>5033</v>
      </c>
      <c r="D4043" s="14" t="s">
        <v>762</v>
      </c>
      <c r="E4043" s="14" t="s">
        <v>5034</v>
      </c>
      <c r="F4043" s="14" t="s">
        <v>762</v>
      </c>
      <c r="G4043" s="14" t="s">
        <v>3100</v>
      </c>
      <c r="H4043" s="14" t="s">
        <v>3101</v>
      </c>
      <c r="I4043" s="14" t="s">
        <v>5571</v>
      </c>
      <c r="J4043" s="15">
        <v>1600</v>
      </c>
      <c r="K4043" s="15">
        <v>0</v>
      </c>
      <c r="L4043" s="14" t="s">
        <v>4945</v>
      </c>
      <c r="M4043" s="14">
        <v>2</v>
      </c>
      <c r="N4043" s="15">
        <v>1108.1615704039259</v>
      </c>
      <c r="O4043" s="14">
        <v>1108.1615704039259</v>
      </c>
      <c r="P4043" s="15">
        <v>579.01442053605126</v>
      </c>
      <c r="Q4043" s="15">
        <v>529.14714986787465</v>
      </c>
      <c r="R4043" s="15">
        <v>476.50947527368817</v>
      </c>
      <c r="S4043" s="15">
        <v>252.10675726689314</v>
      </c>
      <c r="T4043" s="15">
        <v>221.63231408078519</v>
      </c>
      <c r="U4043" s="15">
        <v>407.24937712344274</v>
      </c>
      <c r="V4043" s="15">
        <v>69.260098150245369</v>
      </c>
      <c r="W4043" s="14">
        <v>36.954598575000034</v>
      </c>
      <c r="X4043" s="14">
        <v>42.15832819600007</v>
      </c>
      <c r="Y4043" s="14" t="s">
        <v>7043</v>
      </c>
      <c r="Z4043" s="70" t="s">
        <v>5574</v>
      </c>
    </row>
    <row r="4044" spans="1:26" x14ac:dyDescent="0.25">
      <c r="A4044" s="14">
        <v>3805</v>
      </c>
      <c r="B4044" s="14" t="s">
        <v>2155</v>
      </c>
      <c r="C4044" s="14" t="s">
        <v>5033</v>
      </c>
      <c r="D4044" s="14" t="s">
        <v>762</v>
      </c>
      <c r="E4044" s="14" t="s">
        <v>5034</v>
      </c>
      <c r="F4044" s="14" t="s">
        <v>762</v>
      </c>
      <c r="G4044" s="14" t="s">
        <v>3112</v>
      </c>
      <c r="H4044" s="14" t="s">
        <v>3113</v>
      </c>
      <c r="I4044" s="14" t="s">
        <v>5571</v>
      </c>
      <c r="J4044" s="15">
        <v>180</v>
      </c>
      <c r="K4044" s="15">
        <v>0</v>
      </c>
      <c r="L4044" s="14" t="s">
        <v>4945</v>
      </c>
      <c r="M4044" s="14">
        <v>2</v>
      </c>
      <c r="N4044" s="15">
        <v>124.66817667044168</v>
      </c>
      <c r="O4044" s="14">
        <v>124.66817667044168</v>
      </c>
      <c r="P4044" s="15">
        <v>64.82745186862968</v>
      </c>
      <c r="Q4044" s="15">
        <v>59.840724801812001</v>
      </c>
      <c r="R4044" s="15">
        <v>53.607315968289925</v>
      </c>
      <c r="S4044" s="15">
        <v>28.673680634201588</v>
      </c>
      <c r="T4044" s="15">
        <v>24.933635334088336</v>
      </c>
      <c r="U4044" s="15">
        <v>46.127225368063421</v>
      </c>
      <c r="V4044" s="15">
        <v>7.4800906002265002</v>
      </c>
      <c r="W4044" s="14">
        <v>37.011093023000058</v>
      </c>
      <c r="X4044" s="14">
        <v>41.913538482000035</v>
      </c>
      <c r="Y4044" s="14" t="s">
        <v>7044</v>
      </c>
      <c r="Z4044" s="70" t="s">
        <v>5574</v>
      </c>
    </row>
    <row r="4045" spans="1:26" x14ac:dyDescent="0.25">
      <c r="A4045" s="14">
        <v>3833</v>
      </c>
      <c r="B4045" s="14" t="s">
        <v>2155</v>
      </c>
      <c r="C4045" s="14" t="s">
        <v>5033</v>
      </c>
      <c r="D4045" s="14" t="s">
        <v>762</v>
      </c>
      <c r="E4045" s="14" t="s">
        <v>5034</v>
      </c>
      <c r="F4045" s="14" t="s">
        <v>762</v>
      </c>
      <c r="G4045" s="14" t="s">
        <v>3168</v>
      </c>
      <c r="H4045" s="14" t="s">
        <v>3169</v>
      </c>
      <c r="I4045" s="14" t="s">
        <v>5571</v>
      </c>
      <c r="J4045" s="15">
        <v>590</v>
      </c>
      <c r="K4045" s="15">
        <v>0</v>
      </c>
      <c r="L4045" s="14" t="s">
        <v>4945</v>
      </c>
      <c r="M4045" s="14">
        <v>2</v>
      </c>
      <c r="N4045" s="15">
        <v>408.63457908644773</v>
      </c>
      <c r="O4045" s="14">
        <v>408.63457908644773</v>
      </c>
      <c r="P4045" s="15">
        <v>213.51156757266892</v>
      </c>
      <c r="Q4045" s="15">
        <v>195.12301151377881</v>
      </c>
      <c r="R4045" s="15">
        <v>174.18048933559834</v>
      </c>
      <c r="S4045" s="15">
        <v>92.96436674216686</v>
      </c>
      <c r="T4045" s="15">
        <v>76.618983578708949</v>
      </c>
      <c r="U4045" s="15">
        <v>150.17320781426955</v>
      </c>
      <c r="V4045" s="15">
        <v>30.647593431483561</v>
      </c>
      <c r="W4045" s="14">
        <v>37.069880174000048</v>
      </c>
      <c r="X4045" s="14">
        <v>41.948746915000072</v>
      </c>
      <c r="Y4045" s="14" t="s">
        <v>7045</v>
      </c>
      <c r="Z4045" s="70" t="s">
        <v>5574</v>
      </c>
    </row>
    <row r="4046" spans="1:26" x14ac:dyDescent="0.25">
      <c r="A4046" s="14">
        <v>3847</v>
      </c>
      <c r="B4046" s="14" t="s">
        <v>2155</v>
      </c>
      <c r="C4046" s="14" t="s">
        <v>5033</v>
      </c>
      <c r="D4046" s="14" t="s">
        <v>762</v>
      </c>
      <c r="E4046" s="14" t="s">
        <v>5034</v>
      </c>
      <c r="F4046" s="14" t="s">
        <v>762</v>
      </c>
      <c r="G4046" s="14" t="s">
        <v>3195</v>
      </c>
      <c r="H4046" s="14" t="s">
        <v>3196</v>
      </c>
      <c r="I4046" s="14" t="s">
        <v>5571</v>
      </c>
      <c r="J4046" s="15">
        <v>750</v>
      </c>
      <c r="K4046" s="15">
        <v>0</v>
      </c>
      <c r="L4046" s="14" t="s">
        <v>4945</v>
      </c>
      <c r="M4046" s="14">
        <v>2</v>
      </c>
      <c r="N4046" s="15">
        <v>519.4507361268403</v>
      </c>
      <c r="O4046" s="14">
        <v>519.4507361268403</v>
      </c>
      <c r="P4046" s="15">
        <v>285.69790486976217</v>
      </c>
      <c r="Q4046" s="15">
        <v>233.7528312570781</v>
      </c>
      <c r="R4046" s="15">
        <v>223.36381653454134</v>
      </c>
      <c r="S4046" s="15">
        <v>119.47366930917327</v>
      </c>
      <c r="T4046" s="15">
        <v>103.89014722536807</v>
      </c>
      <c r="U4046" s="15">
        <v>192.1967723669309</v>
      </c>
      <c r="V4046" s="15">
        <v>31.167044167610417</v>
      </c>
      <c r="W4046" s="14">
        <v>37.279856363000079</v>
      </c>
      <c r="X4046" s="14">
        <v>42.191839566000056</v>
      </c>
      <c r="Y4046" s="14" t="s">
        <v>7046</v>
      </c>
      <c r="Z4046" s="70" t="s">
        <v>5574</v>
      </c>
    </row>
    <row r="4047" spans="1:26" x14ac:dyDescent="0.25">
      <c r="A4047" s="14">
        <v>3852</v>
      </c>
      <c r="B4047" s="14" t="s">
        <v>2155</v>
      </c>
      <c r="C4047" s="14" t="s">
        <v>5033</v>
      </c>
      <c r="D4047" s="14" t="s">
        <v>762</v>
      </c>
      <c r="E4047" s="14" t="s">
        <v>5034</v>
      </c>
      <c r="F4047" s="14" t="s">
        <v>762</v>
      </c>
      <c r="G4047" s="14" t="s">
        <v>3204</v>
      </c>
      <c r="H4047" s="14" t="s">
        <v>3205</v>
      </c>
      <c r="I4047" s="14" t="s">
        <v>5571</v>
      </c>
      <c r="J4047" s="15">
        <v>130</v>
      </c>
      <c r="K4047" s="15">
        <v>0</v>
      </c>
      <c r="L4047" s="14" t="s">
        <v>4945</v>
      </c>
      <c r="M4047" s="14">
        <v>2</v>
      </c>
      <c r="N4047" s="15">
        <v>90.038127595318983</v>
      </c>
      <c r="O4047" s="14">
        <v>90.038127595318983</v>
      </c>
      <c r="P4047" s="15">
        <v>46.819826349565872</v>
      </c>
      <c r="Q4047" s="15">
        <v>43.218301245753111</v>
      </c>
      <c r="R4047" s="15">
        <v>38.716394865987169</v>
      </c>
      <c r="S4047" s="15">
        <v>20.708769346923368</v>
      </c>
      <c r="T4047" s="15">
        <v>18.007625519063797</v>
      </c>
      <c r="U4047" s="15">
        <v>33.31410721026802</v>
      </c>
      <c r="V4047" s="15">
        <v>5.4022876557191388</v>
      </c>
      <c r="W4047" s="14">
        <v>37.062102802000027</v>
      </c>
      <c r="X4047" s="14">
        <v>42.255714828000066</v>
      </c>
      <c r="Y4047" s="14" t="s">
        <v>7047</v>
      </c>
      <c r="Z4047" s="70" t="s">
        <v>5574</v>
      </c>
    </row>
    <row r="4048" spans="1:26" x14ac:dyDescent="0.25">
      <c r="A4048" s="14">
        <v>3800</v>
      </c>
      <c r="B4048" s="14" t="s">
        <v>2155</v>
      </c>
      <c r="C4048" s="14" t="s">
        <v>5033</v>
      </c>
      <c r="D4048" s="14" t="s">
        <v>762</v>
      </c>
      <c r="E4048" s="14" t="s">
        <v>5034</v>
      </c>
      <c r="F4048" s="14" t="s">
        <v>762</v>
      </c>
      <c r="G4048" s="14" t="s">
        <v>3102</v>
      </c>
      <c r="H4048" s="14" t="s">
        <v>3103</v>
      </c>
      <c r="I4048" s="14" t="s">
        <v>5837</v>
      </c>
      <c r="J4048" s="15">
        <v>20000</v>
      </c>
      <c r="K4048" s="15">
        <v>1700</v>
      </c>
      <c r="L4048" s="14" t="s">
        <v>4945</v>
      </c>
      <c r="M4048" s="14">
        <v>2</v>
      </c>
      <c r="N4048" s="15">
        <v>13852.019630049075</v>
      </c>
      <c r="O4048" s="14">
        <v>13852.019630049075</v>
      </c>
      <c r="P4048" s="15">
        <v>8311.2117780294466</v>
      </c>
      <c r="Q4048" s="15">
        <v>5540.8078520196286</v>
      </c>
      <c r="R4048" s="15">
        <v>5956.3684409211028</v>
      </c>
      <c r="S4048" s="15">
        <v>3185.9645149112876</v>
      </c>
      <c r="T4048" s="15">
        <v>2770.4039260098152</v>
      </c>
      <c r="U4048" s="15">
        <v>5125.2472631181581</v>
      </c>
      <c r="V4048" s="15">
        <v>831.12117780294443</v>
      </c>
      <c r="W4048" s="14">
        <v>37.018641260000038</v>
      </c>
      <c r="X4048" s="14">
        <v>41.961436874000071</v>
      </c>
      <c r="Y4048" s="14" t="s">
        <v>8094</v>
      </c>
      <c r="Z4048" s="70" t="s">
        <v>5574</v>
      </c>
    </row>
    <row r="4049" spans="1:26" x14ac:dyDescent="0.25">
      <c r="A4049" s="14">
        <v>3840</v>
      </c>
      <c r="B4049" s="14" t="s">
        <v>2155</v>
      </c>
      <c r="C4049" s="14" t="s">
        <v>5033</v>
      </c>
      <c r="D4049" s="14" t="s">
        <v>762</v>
      </c>
      <c r="E4049" s="14" t="s">
        <v>5034</v>
      </c>
      <c r="F4049" s="14" t="s">
        <v>762</v>
      </c>
      <c r="G4049" s="14" t="s">
        <v>3182</v>
      </c>
      <c r="H4049" s="14" t="s">
        <v>762</v>
      </c>
      <c r="I4049" s="14" t="s">
        <v>5837</v>
      </c>
      <c r="J4049" s="15">
        <v>29000</v>
      </c>
      <c r="K4049" s="15">
        <v>3400</v>
      </c>
      <c r="L4049" s="14" t="s">
        <v>4945</v>
      </c>
      <c r="M4049" s="14">
        <v>3</v>
      </c>
      <c r="N4049" s="15">
        <v>20085.428463571159</v>
      </c>
      <c r="O4049" s="14">
        <v>20085.428463571159</v>
      </c>
      <c r="P4049" s="15">
        <v>10745.704228010571</v>
      </c>
      <c r="Q4049" s="15">
        <v>9339.7242355605886</v>
      </c>
      <c r="R4049" s="15">
        <v>8636.7342393355993</v>
      </c>
      <c r="S4049" s="15">
        <v>4569.4349754624391</v>
      </c>
      <c r="T4049" s="15">
        <v>4017.0856927142322</v>
      </c>
      <c r="U4049" s="15">
        <v>7381.3949603624005</v>
      </c>
      <c r="V4049" s="15">
        <v>1255.3392789731975</v>
      </c>
      <c r="W4049" s="14">
        <v>37.17448809900003</v>
      </c>
      <c r="X4049" s="14">
        <v>42.140315322000049</v>
      </c>
      <c r="Y4049" s="14" t="s">
        <v>8095</v>
      </c>
      <c r="Z4049" s="70" t="s">
        <v>5574</v>
      </c>
    </row>
    <row r="4050" spans="1:26" x14ac:dyDescent="0.25">
      <c r="A4050" s="14">
        <v>3762</v>
      </c>
      <c r="B4050" s="14" t="s">
        <v>2155</v>
      </c>
      <c r="C4050" s="14" t="s">
        <v>5033</v>
      </c>
      <c r="D4050" s="14" t="s">
        <v>762</v>
      </c>
      <c r="E4050" s="14" t="s">
        <v>5034</v>
      </c>
      <c r="F4050" s="14" t="s">
        <v>762</v>
      </c>
      <c r="G4050" s="14" t="s">
        <v>3028</v>
      </c>
      <c r="H4050" s="14" t="s">
        <v>3029</v>
      </c>
      <c r="I4050" s="14" t="s">
        <v>5571</v>
      </c>
      <c r="J4050" s="15">
        <v>290</v>
      </c>
      <c r="K4050" s="15">
        <v>0</v>
      </c>
      <c r="L4050" s="14" t="s">
        <v>4945</v>
      </c>
      <c r="M4050" s="14">
        <v>2</v>
      </c>
      <c r="N4050" s="15">
        <v>200.85428463571159</v>
      </c>
      <c r="O4050" s="14">
        <v>200.85428463571159</v>
      </c>
      <c r="P4050" s="15">
        <v>109.96772083805209</v>
      </c>
      <c r="Q4050" s="15">
        <v>90.886563797659505</v>
      </c>
      <c r="R4050" s="15">
        <v>86.367342393355997</v>
      </c>
      <c r="S4050" s="15">
        <v>45.69434975462439</v>
      </c>
      <c r="T4050" s="15">
        <v>40.170856927142324</v>
      </c>
      <c r="U4050" s="15">
        <v>73.81394960362401</v>
      </c>
      <c r="V4050" s="15">
        <v>12.553392789731975</v>
      </c>
      <c r="W4050" s="14">
        <v>37.144420487000048</v>
      </c>
      <c r="X4050" s="14">
        <v>41.90849541700004</v>
      </c>
      <c r="Y4050" s="14" t="s">
        <v>14217</v>
      </c>
      <c r="Z4050" s="70" t="s">
        <v>5574</v>
      </c>
    </row>
    <row r="4051" spans="1:26" x14ac:dyDescent="0.25">
      <c r="A4051" s="14">
        <v>3763</v>
      </c>
      <c r="B4051" s="14" t="s">
        <v>2155</v>
      </c>
      <c r="C4051" s="14" t="s">
        <v>5033</v>
      </c>
      <c r="D4051" s="14" t="s">
        <v>762</v>
      </c>
      <c r="E4051" s="14" t="s">
        <v>5034</v>
      </c>
      <c r="F4051" s="14" t="s">
        <v>762</v>
      </c>
      <c r="G4051" s="14" t="s">
        <v>3030</v>
      </c>
      <c r="H4051" s="14" t="s">
        <v>564</v>
      </c>
      <c r="I4051" s="14" t="s">
        <v>5571</v>
      </c>
      <c r="J4051" s="15">
        <v>170</v>
      </c>
      <c r="K4051" s="15">
        <v>0</v>
      </c>
      <c r="L4051" s="14" t="s">
        <v>4945</v>
      </c>
      <c r="M4051" s="14">
        <v>2</v>
      </c>
      <c r="N4051" s="15">
        <v>117.74216685541714</v>
      </c>
      <c r="O4051" s="14">
        <v>117.74216685541714</v>
      </c>
      <c r="P4051" s="15">
        <v>61.225926764816911</v>
      </c>
      <c r="Q4051" s="15">
        <v>56.516240090600228</v>
      </c>
      <c r="R4051" s="15">
        <v>50.629131747829369</v>
      </c>
      <c r="S4051" s="15">
        <v>27.080698376745943</v>
      </c>
      <c r="T4051" s="15">
        <v>23.54843337108343</v>
      </c>
      <c r="U4051" s="15">
        <v>43.564601736504343</v>
      </c>
      <c r="V4051" s="15">
        <v>7.0645300113250284</v>
      </c>
      <c r="W4051" s="14">
        <v>37.053052018000074</v>
      </c>
      <c r="X4051" s="14">
        <v>42.193421941000054</v>
      </c>
      <c r="Y4051" s="14" t="s">
        <v>14218</v>
      </c>
      <c r="Z4051" s="70" t="s">
        <v>5574</v>
      </c>
    </row>
    <row r="4052" spans="1:26" x14ac:dyDescent="0.25">
      <c r="A4052" s="14">
        <v>3764</v>
      </c>
      <c r="B4052" s="14" t="s">
        <v>2155</v>
      </c>
      <c r="C4052" s="14" t="s">
        <v>5033</v>
      </c>
      <c r="D4052" s="14" t="s">
        <v>762</v>
      </c>
      <c r="E4052" s="14" t="s">
        <v>5034</v>
      </c>
      <c r="F4052" s="14" t="s">
        <v>762</v>
      </c>
      <c r="G4052" s="14" t="s">
        <v>3031</v>
      </c>
      <c r="H4052" s="14" t="s">
        <v>3032</v>
      </c>
      <c r="I4052" s="14" t="s">
        <v>5571</v>
      </c>
      <c r="J4052" s="15">
        <v>40</v>
      </c>
      <c r="K4052" s="15">
        <v>0</v>
      </c>
      <c r="L4052" s="14" t="s">
        <v>4945</v>
      </c>
      <c r="M4052" s="14">
        <v>2</v>
      </c>
      <c r="N4052" s="15">
        <v>27.704039260098149</v>
      </c>
      <c r="O4052" s="14">
        <v>27.704039260098149</v>
      </c>
      <c r="P4052" s="15">
        <v>14.406100415251037</v>
      </c>
      <c r="Q4052" s="15">
        <v>13.297938844847112</v>
      </c>
      <c r="R4052" s="15">
        <v>11.912736881842205</v>
      </c>
      <c r="S4052" s="15">
        <v>6.2334088335220841</v>
      </c>
      <c r="T4052" s="15">
        <v>5.54080785201963</v>
      </c>
      <c r="U4052" s="15">
        <v>10.111974329935824</v>
      </c>
      <c r="V4052" s="15">
        <v>1.8007625519063797</v>
      </c>
      <c r="W4052" s="14">
        <v>37.127674763000073</v>
      </c>
      <c r="X4052" s="14">
        <v>42.249706870000068</v>
      </c>
      <c r="Y4052" s="14" t="s">
        <v>14219</v>
      </c>
      <c r="Z4052" s="70" t="s">
        <v>5574</v>
      </c>
    </row>
    <row r="4053" spans="1:26" x14ac:dyDescent="0.25">
      <c r="A4053" s="14">
        <v>3765</v>
      </c>
      <c r="B4053" s="14" t="s">
        <v>2155</v>
      </c>
      <c r="C4053" s="14" t="s">
        <v>5033</v>
      </c>
      <c r="D4053" s="14" t="s">
        <v>762</v>
      </c>
      <c r="E4053" s="14" t="s">
        <v>5034</v>
      </c>
      <c r="F4053" s="14" t="s">
        <v>762</v>
      </c>
      <c r="G4053" s="14" t="s">
        <v>3033</v>
      </c>
      <c r="H4053" s="14" t="s">
        <v>3034</v>
      </c>
      <c r="I4053" s="14" t="s">
        <v>5571</v>
      </c>
      <c r="J4053" s="15">
        <v>230</v>
      </c>
      <c r="K4053" s="15">
        <v>0</v>
      </c>
      <c r="L4053" s="14" t="s">
        <v>4945</v>
      </c>
      <c r="M4053" s="14">
        <v>2</v>
      </c>
      <c r="N4053" s="15">
        <v>159.29822574556437</v>
      </c>
      <c r="O4053" s="14">
        <v>159.29822574556437</v>
      </c>
      <c r="P4053" s="15">
        <v>82.835077387693474</v>
      </c>
      <c r="Q4053" s="15">
        <v>76.463148357870892</v>
      </c>
      <c r="R4053" s="15">
        <v>68.49823707059268</v>
      </c>
      <c r="S4053" s="15">
        <v>36.638591921479808</v>
      </c>
      <c r="T4053" s="15">
        <v>31.859645149112875</v>
      </c>
      <c r="U4053" s="15">
        <v>58.940343525858815</v>
      </c>
      <c r="V4053" s="15">
        <v>9.5578935447338615</v>
      </c>
      <c r="W4053" s="14">
        <v>37.004192106000062</v>
      </c>
      <c r="X4053" s="14">
        <v>41.994093756000041</v>
      </c>
      <c r="Y4053" s="14" t="s">
        <v>14220</v>
      </c>
      <c r="Z4053" s="70" t="s">
        <v>5574</v>
      </c>
    </row>
    <row r="4054" spans="1:26" x14ac:dyDescent="0.25">
      <c r="A4054" s="14">
        <v>3766</v>
      </c>
      <c r="B4054" s="14" t="s">
        <v>2155</v>
      </c>
      <c r="C4054" s="14" t="s">
        <v>5033</v>
      </c>
      <c r="D4054" s="14" t="s">
        <v>762</v>
      </c>
      <c r="E4054" s="14" t="s">
        <v>5034</v>
      </c>
      <c r="F4054" s="14" t="s">
        <v>762</v>
      </c>
      <c r="G4054" s="14" t="s">
        <v>3035</v>
      </c>
      <c r="H4054" s="14" t="s">
        <v>3036</v>
      </c>
      <c r="I4054" s="14" t="s">
        <v>5571</v>
      </c>
      <c r="J4054" s="15">
        <v>440</v>
      </c>
      <c r="K4054" s="15">
        <v>0</v>
      </c>
      <c r="L4054" s="14" t="s">
        <v>4945</v>
      </c>
      <c r="M4054" s="14">
        <v>2</v>
      </c>
      <c r="N4054" s="15">
        <v>304.74443186107965</v>
      </c>
      <c r="O4054" s="14">
        <v>304.74443186107965</v>
      </c>
      <c r="P4054" s="15">
        <v>158.46710456776142</v>
      </c>
      <c r="Q4054" s="15">
        <v>146.27732729331822</v>
      </c>
      <c r="R4054" s="15">
        <v>131.04010570026426</v>
      </c>
      <c r="S4054" s="15">
        <v>70.091219328048325</v>
      </c>
      <c r="T4054" s="15">
        <v>60.948886372215931</v>
      </c>
      <c r="U4054" s="15">
        <v>112.75543978859947</v>
      </c>
      <c r="V4054" s="15">
        <v>18.284665911664778</v>
      </c>
      <c r="W4054" s="14">
        <v>36.994191449000027</v>
      </c>
      <c r="X4054" s="14">
        <v>42.212585449000073</v>
      </c>
      <c r="Y4054" s="14" t="s">
        <v>14221</v>
      </c>
      <c r="Z4054" s="70" t="s">
        <v>5574</v>
      </c>
    </row>
    <row r="4055" spans="1:26" x14ac:dyDescent="0.25">
      <c r="A4055" s="14">
        <v>3767</v>
      </c>
      <c r="B4055" s="14" t="s">
        <v>2155</v>
      </c>
      <c r="C4055" s="14" t="s">
        <v>5033</v>
      </c>
      <c r="D4055" s="14" t="s">
        <v>762</v>
      </c>
      <c r="E4055" s="14" t="s">
        <v>5034</v>
      </c>
      <c r="F4055" s="14" t="s">
        <v>762</v>
      </c>
      <c r="G4055" s="14" t="s">
        <v>3037</v>
      </c>
      <c r="H4055" s="14" t="s">
        <v>3038</v>
      </c>
      <c r="I4055" s="14" t="s">
        <v>5571</v>
      </c>
      <c r="J4055" s="15">
        <v>410</v>
      </c>
      <c r="K4055" s="15">
        <v>0</v>
      </c>
      <c r="L4055" s="14" t="s">
        <v>4945</v>
      </c>
      <c r="M4055" s="14">
        <v>2</v>
      </c>
      <c r="N4055" s="15">
        <v>283.96640241600602</v>
      </c>
      <c r="O4055" s="14">
        <v>283.96640241600602</v>
      </c>
      <c r="P4055" s="15">
        <v>147.66252925632313</v>
      </c>
      <c r="Q4055" s="15">
        <v>136.30387315968289</v>
      </c>
      <c r="R4055" s="15">
        <v>122.1055530388826</v>
      </c>
      <c r="S4055" s="15">
        <v>65.312272555681389</v>
      </c>
      <c r="T4055" s="15">
        <v>56.793280483201208</v>
      </c>
      <c r="U4055" s="15">
        <v>105.06756889392223</v>
      </c>
      <c r="V4055" s="15">
        <v>17.037984144960362</v>
      </c>
      <c r="W4055" s="14">
        <v>36.987755248000042</v>
      </c>
      <c r="X4055" s="14">
        <v>42.011727901000029</v>
      </c>
      <c r="Y4055" s="14" t="s">
        <v>14222</v>
      </c>
      <c r="Z4055" s="70" t="s">
        <v>5574</v>
      </c>
    </row>
    <row r="4056" spans="1:26" x14ac:dyDescent="0.25">
      <c r="A4056" s="14">
        <v>3768</v>
      </c>
      <c r="B4056" s="14" t="s">
        <v>2155</v>
      </c>
      <c r="C4056" s="14" t="s">
        <v>5033</v>
      </c>
      <c r="D4056" s="14" t="s">
        <v>762</v>
      </c>
      <c r="E4056" s="14" t="s">
        <v>5034</v>
      </c>
      <c r="F4056" s="14" t="s">
        <v>762</v>
      </c>
      <c r="G4056" s="14" t="s">
        <v>3039</v>
      </c>
      <c r="H4056" s="14" t="s">
        <v>3040</v>
      </c>
      <c r="I4056" s="14" t="s">
        <v>5571</v>
      </c>
      <c r="J4056" s="15">
        <v>560</v>
      </c>
      <c r="K4056" s="15">
        <v>0</v>
      </c>
      <c r="L4056" s="14" t="s">
        <v>4945</v>
      </c>
      <c r="M4056" s="14">
        <v>2</v>
      </c>
      <c r="N4056" s="15">
        <v>387.8565496413741</v>
      </c>
      <c r="O4056" s="14">
        <v>387.8565496413741</v>
      </c>
      <c r="P4056" s="15">
        <v>201.68540581351454</v>
      </c>
      <c r="Q4056" s="15">
        <v>186.17114382785957</v>
      </c>
      <c r="R4056" s="15">
        <v>166.77831634579087</v>
      </c>
      <c r="S4056" s="15">
        <v>89.207006417516041</v>
      </c>
      <c r="T4056" s="15">
        <v>77.571309928274829</v>
      </c>
      <c r="U4056" s="15">
        <v>143.50692336730842</v>
      </c>
      <c r="V4056" s="15">
        <v>23.271392978482446</v>
      </c>
      <c r="W4056" s="14">
        <v>36.99240164400004</v>
      </c>
      <c r="X4056" s="14">
        <v>42.223329288000059</v>
      </c>
      <c r="Y4056" s="14" t="s">
        <v>14223</v>
      </c>
      <c r="Z4056" s="70" t="s">
        <v>5574</v>
      </c>
    </row>
    <row r="4057" spans="1:26" x14ac:dyDescent="0.25">
      <c r="A4057" s="14">
        <v>3769</v>
      </c>
      <c r="B4057" s="14" t="s">
        <v>2155</v>
      </c>
      <c r="C4057" s="14" t="s">
        <v>5033</v>
      </c>
      <c r="D4057" s="14" t="s">
        <v>762</v>
      </c>
      <c r="E4057" s="14" t="s">
        <v>5034</v>
      </c>
      <c r="F4057" s="14" t="s">
        <v>762</v>
      </c>
      <c r="G4057" s="14" t="s">
        <v>3041</v>
      </c>
      <c r="H4057" s="14" t="s">
        <v>3042</v>
      </c>
      <c r="I4057" s="14" t="s">
        <v>5571</v>
      </c>
      <c r="J4057" s="15">
        <v>600</v>
      </c>
      <c r="K4057" s="15">
        <v>0</v>
      </c>
      <c r="L4057" s="14" t="s">
        <v>4945</v>
      </c>
      <c r="M4057" s="14">
        <v>2</v>
      </c>
      <c r="N4057" s="15">
        <v>415.56058890147227</v>
      </c>
      <c r="O4057" s="14">
        <v>415.56058890147227</v>
      </c>
      <c r="P4057" s="15">
        <v>216.09150622876558</v>
      </c>
      <c r="Q4057" s="15">
        <v>199.46908267270669</v>
      </c>
      <c r="R4057" s="15">
        <v>178.69105322763309</v>
      </c>
      <c r="S4057" s="15">
        <v>95.578935447338623</v>
      </c>
      <c r="T4057" s="15">
        <v>83.112117780294454</v>
      </c>
      <c r="U4057" s="15">
        <v>153.75741789354473</v>
      </c>
      <c r="V4057" s="15">
        <v>24.933635334088336</v>
      </c>
      <c r="W4057" s="14">
        <v>37.122331580000036</v>
      </c>
      <c r="X4057" s="14">
        <v>42.093313432000059</v>
      </c>
      <c r="Y4057" s="14" t="s">
        <v>14224</v>
      </c>
      <c r="Z4057" s="70" t="s">
        <v>5574</v>
      </c>
    </row>
    <row r="4058" spans="1:26" x14ac:dyDescent="0.25">
      <c r="A4058" s="14">
        <v>3770</v>
      </c>
      <c r="B4058" s="14" t="s">
        <v>2155</v>
      </c>
      <c r="C4058" s="14" t="s">
        <v>5033</v>
      </c>
      <c r="D4058" s="14" t="s">
        <v>762</v>
      </c>
      <c r="E4058" s="14" t="s">
        <v>5034</v>
      </c>
      <c r="F4058" s="14" t="s">
        <v>762</v>
      </c>
      <c r="G4058" s="14" t="s">
        <v>3043</v>
      </c>
      <c r="H4058" s="14" t="s">
        <v>3044</v>
      </c>
      <c r="I4058" s="14" t="s">
        <v>5571</v>
      </c>
      <c r="J4058" s="15">
        <v>530</v>
      </c>
      <c r="K4058" s="15">
        <v>0</v>
      </c>
      <c r="L4058" s="14" t="s">
        <v>4945</v>
      </c>
      <c r="M4058" s="14">
        <v>2</v>
      </c>
      <c r="N4058" s="15">
        <v>367.07852019630047</v>
      </c>
      <c r="O4058" s="14">
        <v>367.07852019630047</v>
      </c>
      <c r="P4058" s="15">
        <v>196.38700830502071</v>
      </c>
      <c r="Q4058" s="15">
        <v>170.69151189127976</v>
      </c>
      <c r="R4058" s="15">
        <v>157.84376368440923</v>
      </c>
      <c r="S4058" s="15">
        <v>83.510363344658359</v>
      </c>
      <c r="T4058" s="15">
        <v>73.415704039260092</v>
      </c>
      <c r="U4058" s="15">
        <v>134.90135617214042</v>
      </c>
      <c r="V4058" s="15">
        <v>22.94240751226878</v>
      </c>
      <c r="W4058" s="14">
        <v>37.140322493000042</v>
      </c>
      <c r="X4058" s="14">
        <v>41.978088379000042</v>
      </c>
      <c r="Y4058" s="14" t="s">
        <v>14225</v>
      </c>
      <c r="Z4058" s="70" t="s">
        <v>5574</v>
      </c>
    </row>
    <row r="4059" spans="1:26" x14ac:dyDescent="0.25">
      <c r="A4059" s="14">
        <v>3771</v>
      </c>
      <c r="B4059" s="14" t="s">
        <v>2155</v>
      </c>
      <c r="C4059" s="14" t="s">
        <v>5033</v>
      </c>
      <c r="D4059" s="14" t="s">
        <v>762</v>
      </c>
      <c r="E4059" s="14" t="s">
        <v>5034</v>
      </c>
      <c r="F4059" s="14" t="s">
        <v>762</v>
      </c>
      <c r="G4059" s="14" t="s">
        <v>3045</v>
      </c>
      <c r="H4059" s="14" t="s">
        <v>3046</v>
      </c>
      <c r="I4059" s="14" t="s">
        <v>5571</v>
      </c>
      <c r="J4059" s="15">
        <v>60</v>
      </c>
      <c r="K4059" s="15">
        <v>0</v>
      </c>
      <c r="L4059" s="14" t="s">
        <v>4945</v>
      </c>
      <c r="M4059" s="14">
        <v>2</v>
      </c>
      <c r="N4059" s="15">
        <v>41.556058890147227</v>
      </c>
      <c r="O4059" s="14">
        <v>41.556058890147227</v>
      </c>
      <c r="P4059" s="15">
        <v>21.609150622876559</v>
      </c>
      <c r="Q4059" s="15">
        <v>19.946908267270668</v>
      </c>
      <c r="R4059" s="15">
        <v>17.869105322763307</v>
      </c>
      <c r="S4059" s="15">
        <v>9.5578935447338633</v>
      </c>
      <c r="T4059" s="15">
        <v>8.3112117780294454</v>
      </c>
      <c r="U4059" s="15">
        <v>15.375741789354473</v>
      </c>
      <c r="V4059" s="15">
        <v>2.4933635334088335</v>
      </c>
      <c r="W4059" s="14">
        <v>37.072358296000061</v>
      </c>
      <c r="X4059" s="14">
        <v>42.139372001000027</v>
      </c>
      <c r="Y4059" s="14" t="s">
        <v>14226</v>
      </c>
      <c r="Z4059" s="70" t="s">
        <v>5574</v>
      </c>
    </row>
    <row r="4060" spans="1:26" x14ac:dyDescent="0.25">
      <c r="A4060" s="14">
        <v>3774</v>
      </c>
      <c r="B4060" s="14" t="s">
        <v>2155</v>
      </c>
      <c r="C4060" s="14" t="s">
        <v>5033</v>
      </c>
      <c r="D4060" s="14" t="s">
        <v>762</v>
      </c>
      <c r="E4060" s="14" t="s">
        <v>5034</v>
      </c>
      <c r="F4060" s="14" t="s">
        <v>762</v>
      </c>
      <c r="G4060" s="14" t="s">
        <v>3051</v>
      </c>
      <c r="H4060" s="14" t="s">
        <v>3052</v>
      </c>
      <c r="I4060" s="14" t="s">
        <v>5571</v>
      </c>
      <c r="J4060" s="15">
        <v>90</v>
      </c>
      <c r="K4060" s="15">
        <v>0</v>
      </c>
      <c r="L4060" s="14" t="s">
        <v>4945</v>
      </c>
      <c r="M4060" s="14">
        <v>2</v>
      </c>
      <c r="N4060" s="15">
        <v>62.334088335220841</v>
      </c>
      <c r="O4060" s="14">
        <v>62.334088335220841</v>
      </c>
      <c r="P4060" s="15">
        <v>32.41372593431484</v>
      </c>
      <c r="Q4060" s="15">
        <v>29.920362400906001</v>
      </c>
      <c r="R4060" s="15">
        <v>26.803657984144962</v>
      </c>
      <c r="S4060" s="15">
        <v>14.336840317100794</v>
      </c>
      <c r="T4060" s="15">
        <v>12.466817667044168</v>
      </c>
      <c r="U4060" s="15">
        <v>23.06361268403171</v>
      </c>
      <c r="V4060" s="15">
        <v>3.7400453001132501</v>
      </c>
      <c r="W4060" s="14">
        <v>37.252832222000052</v>
      </c>
      <c r="X4060" s="14">
        <v>42.228562446000069</v>
      </c>
      <c r="Y4060" s="14" t="s">
        <v>14227</v>
      </c>
      <c r="Z4060" s="70" t="s">
        <v>5574</v>
      </c>
    </row>
    <row r="4061" spans="1:26" x14ac:dyDescent="0.25">
      <c r="A4061" s="14">
        <v>3775</v>
      </c>
      <c r="B4061" s="14" t="s">
        <v>2155</v>
      </c>
      <c r="C4061" s="14" t="s">
        <v>5033</v>
      </c>
      <c r="D4061" s="14" t="s">
        <v>762</v>
      </c>
      <c r="E4061" s="14" t="s">
        <v>5034</v>
      </c>
      <c r="F4061" s="14" t="s">
        <v>762</v>
      </c>
      <c r="G4061" s="14" t="s">
        <v>3053</v>
      </c>
      <c r="H4061" s="14" t="s">
        <v>3054</v>
      </c>
      <c r="I4061" s="14" t="s">
        <v>5571</v>
      </c>
      <c r="J4061" s="15">
        <v>0</v>
      </c>
      <c r="K4061" s="15">
        <v>0</v>
      </c>
      <c r="L4061" s="14" t="s">
        <v>4945</v>
      </c>
      <c r="M4061" s="14">
        <v>0</v>
      </c>
      <c r="N4061" s="15">
        <v>0</v>
      </c>
      <c r="O4061" s="14">
        <v>0</v>
      </c>
      <c r="P4061" s="15">
        <v>0</v>
      </c>
      <c r="Q4061" s="15">
        <v>0</v>
      </c>
      <c r="R4061" s="15">
        <v>0</v>
      </c>
      <c r="S4061" s="15">
        <v>0</v>
      </c>
      <c r="T4061" s="15">
        <v>0</v>
      </c>
      <c r="U4061" s="15">
        <v>0</v>
      </c>
      <c r="V4061" s="15">
        <v>0</v>
      </c>
      <c r="W4061" s="14">
        <v>37.180343634000053</v>
      </c>
      <c r="X4061" s="14">
        <v>42.060079868000059</v>
      </c>
      <c r="Y4061" s="14" t="s">
        <v>14228</v>
      </c>
      <c r="Z4061" s="70" t="s">
        <v>5574</v>
      </c>
    </row>
    <row r="4062" spans="1:26" x14ac:dyDescent="0.25">
      <c r="A4062" s="14">
        <v>3778</v>
      </c>
      <c r="B4062" s="14" t="s">
        <v>2155</v>
      </c>
      <c r="C4062" s="14" t="s">
        <v>5033</v>
      </c>
      <c r="D4062" s="14" t="s">
        <v>762</v>
      </c>
      <c r="E4062" s="14" t="s">
        <v>5034</v>
      </c>
      <c r="F4062" s="14" t="s">
        <v>762</v>
      </c>
      <c r="G4062" s="14" t="s">
        <v>3059</v>
      </c>
      <c r="H4062" s="14" t="s">
        <v>500</v>
      </c>
      <c r="I4062" s="14" t="s">
        <v>5571</v>
      </c>
      <c r="J4062" s="15">
        <v>200</v>
      </c>
      <c r="K4062" s="15">
        <v>0</v>
      </c>
      <c r="L4062" s="14" t="s">
        <v>4945</v>
      </c>
      <c r="M4062" s="14">
        <v>2</v>
      </c>
      <c r="N4062" s="15">
        <v>138.52019630049074</v>
      </c>
      <c r="O4062" s="14">
        <v>138.52019630049074</v>
      </c>
      <c r="P4062" s="15">
        <v>72.030502076255189</v>
      </c>
      <c r="Q4062" s="15">
        <v>66.489694224235549</v>
      </c>
      <c r="R4062" s="15">
        <v>59.563684409211021</v>
      </c>
      <c r="S4062" s="15">
        <v>31.859645149112872</v>
      </c>
      <c r="T4062" s="15">
        <v>27.704039260098149</v>
      </c>
      <c r="U4062" s="15">
        <v>51.252472631181575</v>
      </c>
      <c r="V4062" s="15">
        <v>8.3112117780294437</v>
      </c>
      <c r="W4062" s="14">
        <v>37.038437462000047</v>
      </c>
      <c r="X4062" s="14">
        <v>42.169352423000078</v>
      </c>
      <c r="Y4062" s="14" t="s">
        <v>14229</v>
      </c>
      <c r="Z4062" s="70" t="s">
        <v>5574</v>
      </c>
    </row>
    <row r="4063" spans="1:26" x14ac:dyDescent="0.25">
      <c r="A4063" s="14">
        <v>3779</v>
      </c>
      <c r="B4063" s="14" t="s">
        <v>2155</v>
      </c>
      <c r="C4063" s="14" t="s">
        <v>5033</v>
      </c>
      <c r="D4063" s="14" t="s">
        <v>762</v>
      </c>
      <c r="E4063" s="14" t="s">
        <v>5034</v>
      </c>
      <c r="F4063" s="14" t="s">
        <v>762</v>
      </c>
      <c r="G4063" s="14" t="s">
        <v>3060</v>
      </c>
      <c r="H4063" s="14" t="s">
        <v>3061</v>
      </c>
      <c r="I4063" s="14" t="s">
        <v>5571</v>
      </c>
      <c r="J4063" s="15">
        <v>420</v>
      </c>
      <c r="K4063" s="15">
        <v>0</v>
      </c>
      <c r="L4063" s="14" t="s">
        <v>4945</v>
      </c>
      <c r="M4063" s="14">
        <v>2</v>
      </c>
      <c r="N4063" s="15">
        <v>290.89241223103056</v>
      </c>
      <c r="O4063" s="14">
        <v>290.89241223103056</v>
      </c>
      <c r="P4063" s="15">
        <v>155.62744054360132</v>
      </c>
      <c r="Q4063" s="15">
        <v>135.26497168742924</v>
      </c>
      <c r="R4063" s="15">
        <v>126.90181483578708</v>
      </c>
      <c r="S4063" s="15">
        <v>69.08694790486976</v>
      </c>
      <c r="T4063" s="15">
        <v>54.54232729331823</v>
      </c>
      <c r="U4063" s="15">
        <v>98.176189127972791</v>
      </c>
      <c r="V4063" s="15">
        <v>27.634779161947904</v>
      </c>
      <c r="W4063" s="14">
        <v>37.07685629100007</v>
      </c>
      <c r="X4063" s="14">
        <v>41.895636538000076</v>
      </c>
      <c r="Y4063" s="14" t="s">
        <v>14230</v>
      </c>
      <c r="Z4063" s="70" t="s">
        <v>5574</v>
      </c>
    </row>
    <row r="4064" spans="1:26" x14ac:dyDescent="0.25">
      <c r="A4064" s="14">
        <v>3782</v>
      </c>
      <c r="B4064" s="14" t="s">
        <v>2155</v>
      </c>
      <c r="C4064" s="14" t="s">
        <v>5033</v>
      </c>
      <c r="D4064" s="14" t="s">
        <v>762</v>
      </c>
      <c r="E4064" s="14" t="s">
        <v>5034</v>
      </c>
      <c r="F4064" s="14" t="s">
        <v>762</v>
      </c>
      <c r="G4064" s="14" t="s">
        <v>3066</v>
      </c>
      <c r="H4064" s="14" t="s">
        <v>3067</v>
      </c>
      <c r="I4064" s="14" t="s">
        <v>5571</v>
      </c>
      <c r="J4064" s="15">
        <v>280</v>
      </c>
      <c r="K4064" s="15">
        <v>0</v>
      </c>
      <c r="L4064" s="14" t="s">
        <v>4945</v>
      </c>
      <c r="M4064" s="14">
        <v>2</v>
      </c>
      <c r="N4064" s="15">
        <v>193.92827482068705</v>
      </c>
      <c r="O4064" s="14">
        <v>193.92827482068705</v>
      </c>
      <c r="P4064" s="15">
        <v>100.84270290675727</v>
      </c>
      <c r="Q4064" s="15">
        <v>93.085571913929783</v>
      </c>
      <c r="R4064" s="15">
        <v>83.389158172895435</v>
      </c>
      <c r="S4064" s="15">
        <v>44.603503208758021</v>
      </c>
      <c r="T4064" s="15">
        <v>38.785654964137414</v>
      </c>
      <c r="U4064" s="15">
        <v>71.753461683654209</v>
      </c>
      <c r="V4064" s="15">
        <v>11.635696489241223</v>
      </c>
      <c r="W4064" s="14">
        <v>36.949533560000077</v>
      </c>
      <c r="X4064" s="14">
        <v>42.002518790000067</v>
      </c>
      <c r="Y4064" s="14" t="s">
        <v>14231</v>
      </c>
      <c r="Z4064" s="70" t="s">
        <v>5574</v>
      </c>
    </row>
    <row r="4065" spans="1:26" x14ac:dyDescent="0.25">
      <c r="A4065" s="14">
        <v>3783</v>
      </c>
      <c r="B4065" s="14" t="s">
        <v>2155</v>
      </c>
      <c r="C4065" s="14" t="s">
        <v>5033</v>
      </c>
      <c r="D4065" s="14" t="s">
        <v>762</v>
      </c>
      <c r="E4065" s="14" t="s">
        <v>5034</v>
      </c>
      <c r="F4065" s="14" t="s">
        <v>762</v>
      </c>
      <c r="G4065" s="14" t="s">
        <v>3068</v>
      </c>
      <c r="H4065" s="14" t="s">
        <v>3069</v>
      </c>
      <c r="I4065" s="14" t="s">
        <v>5571</v>
      </c>
      <c r="J4065" s="15">
        <v>90</v>
      </c>
      <c r="K4065" s="15">
        <v>0</v>
      </c>
      <c r="L4065" s="14" t="s">
        <v>4945</v>
      </c>
      <c r="M4065" s="14">
        <v>2</v>
      </c>
      <c r="N4065" s="15">
        <v>62.334088335220841</v>
      </c>
      <c r="O4065" s="14">
        <v>62.334088335220841</v>
      </c>
      <c r="P4065" s="15">
        <v>32.41372593431484</v>
      </c>
      <c r="Q4065" s="15">
        <v>29.920362400906001</v>
      </c>
      <c r="R4065" s="15">
        <v>26.803657984144962</v>
      </c>
      <c r="S4065" s="15">
        <v>14.336840317100794</v>
      </c>
      <c r="T4065" s="15">
        <v>12.466817667044168</v>
      </c>
      <c r="U4065" s="15">
        <v>23.06361268403171</v>
      </c>
      <c r="V4065" s="15">
        <v>3.7400453001132501</v>
      </c>
      <c r="W4065" s="14">
        <v>37.186516041000061</v>
      </c>
      <c r="X4065" s="14">
        <v>42.177189982000073</v>
      </c>
      <c r="Y4065" s="14" t="s">
        <v>14232</v>
      </c>
      <c r="Z4065" s="70" t="s">
        <v>5574</v>
      </c>
    </row>
    <row r="4066" spans="1:26" x14ac:dyDescent="0.25">
      <c r="A4066" s="14">
        <v>3784</v>
      </c>
      <c r="B4066" s="14" t="s">
        <v>2155</v>
      </c>
      <c r="C4066" s="14" t="s">
        <v>5033</v>
      </c>
      <c r="D4066" s="14" t="s">
        <v>762</v>
      </c>
      <c r="E4066" s="14" t="s">
        <v>5034</v>
      </c>
      <c r="F4066" s="14" t="s">
        <v>762</v>
      </c>
      <c r="G4066" s="14" t="s">
        <v>3070</v>
      </c>
      <c r="H4066" s="14" t="s">
        <v>3071</v>
      </c>
      <c r="I4066" s="14" t="s">
        <v>5571</v>
      </c>
      <c r="J4066" s="15">
        <v>150</v>
      </c>
      <c r="K4066" s="15">
        <v>0</v>
      </c>
      <c r="L4066" s="14" t="s">
        <v>4945</v>
      </c>
      <c r="M4066" s="14">
        <v>2</v>
      </c>
      <c r="N4066" s="15">
        <v>103.89014722536807</v>
      </c>
      <c r="O4066" s="14">
        <v>103.89014722536807</v>
      </c>
      <c r="P4066" s="15">
        <v>54.022876557191395</v>
      </c>
      <c r="Q4066" s="15">
        <v>49.867270668176673</v>
      </c>
      <c r="R4066" s="15">
        <v>44.672763306908273</v>
      </c>
      <c r="S4066" s="15">
        <v>23.894733861834656</v>
      </c>
      <c r="T4066" s="15">
        <v>20.778029445073614</v>
      </c>
      <c r="U4066" s="15">
        <v>38.439354473386182</v>
      </c>
      <c r="V4066" s="15">
        <v>6.2334088335220841</v>
      </c>
      <c r="W4066" s="14">
        <v>37.103144855000039</v>
      </c>
      <c r="X4066" s="14">
        <v>42.205854698000053</v>
      </c>
      <c r="Y4066" s="14" t="s">
        <v>14233</v>
      </c>
      <c r="Z4066" s="70" t="s">
        <v>5574</v>
      </c>
    </row>
    <row r="4067" spans="1:26" x14ac:dyDescent="0.25">
      <c r="A4067" s="14">
        <v>3785</v>
      </c>
      <c r="B4067" s="14" t="s">
        <v>2155</v>
      </c>
      <c r="C4067" s="14" t="s">
        <v>5033</v>
      </c>
      <c r="D4067" s="14" t="s">
        <v>762</v>
      </c>
      <c r="E4067" s="14" t="s">
        <v>5034</v>
      </c>
      <c r="F4067" s="14" t="s">
        <v>762</v>
      </c>
      <c r="G4067" s="14" t="s">
        <v>3072</v>
      </c>
      <c r="H4067" s="14" t="s">
        <v>3073</v>
      </c>
      <c r="I4067" s="14" t="s">
        <v>5571</v>
      </c>
      <c r="J4067" s="15">
        <v>90</v>
      </c>
      <c r="K4067" s="15">
        <v>0</v>
      </c>
      <c r="L4067" s="14" t="s">
        <v>4945</v>
      </c>
      <c r="M4067" s="14">
        <v>2</v>
      </c>
      <c r="N4067" s="15">
        <v>62.334088335220841</v>
      </c>
      <c r="O4067" s="14">
        <v>62.334088335220841</v>
      </c>
      <c r="P4067" s="15">
        <v>32.41372593431484</v>
      </c>
      <c r="Q4067" s="15">
        <v>29.920362400906001</v>
      </c>
      <c r="R4067" s="15">
        <v>26.803657984144962</v>
      </c>
      <c r="S4067" s="15">
        <v>14.336840317100794</v>
      </c>
      <c r="T4067" s="15">
        <v>12.466817667044168</v>
      </c>
      <c r="U4067" s="15">
        <v>23.06361268403171</v>
      </c>
      <c r="V4067" s="15">
        <v>3.7400453001132501</v>
      </c>
      <c r="W4067" s="14">
        <v>37.07575590700003</v>
      </c>
      <c r="X4067" s="14">
        <v>41.933990478000055</v>
      </c>
      <c r="Y4067" s="14" t="s">
        <v>14234</v>
      </c>
      <c r="Z4067" s="70" t="s">
        <v>5574</v>
      </c>
    </row>
    <row r="4068" spans="1:26" x14ac:dyDescent="0.25">
      <c r="A4068" s="14">
        <v>3786</v>
      </c>
      <c r="B4068" s="14" t="s">
        <v>2155</v>
      </c>
      <c r="C4068" s="14" t="s">
        <v>5033</v>
      </c>
      <c r="D4068" s="14" t="s">
        <v>762</v>
      </c>
      <c r="E4068" s="14" t="s">
        <v>5034</v>
      </c>
      <c r="F4068" s="14" t="s">
        <v>762</v>
      </c>
      <c r="G4068" s="14" t="s">
        <v>3074</v>
      </c>
      <c r="H4068" s="14" t="s">
        <v>3075</v>
      </c>
      <c r="I4068" s="14" t="s">
        <v>5571</v>
      </c>
      <c r="J4068" s="15">
        <v>740</v>
      </c>
      <c r="K4068" s="15">
        <v>0</v>
      </c>
      <c r="L4068" s="14" t="s">
        <v>4945</v>
      </c>
      <c r="M4068" s="14">
        <v>2</v>
      </c>
      <c r="N4068" s="15">
        <v>512.52472631181581</v>
      </c>
      <c r="O4068" s="14">
        <v>512.52472631181581</v>
      </c>
      <c r="P4068" s="15">
        <v>267.79416949792375</v>
      </c>
      <c r="Q4068" s="15">
        <v>244.73055681389206</v>
      </c>
      <c r="R4068" s="15">
        <v>218.4636645904115</v>
      </c>
      <c r="S4068" s="15">
        <v>116.5993752359381</v>
      </c>
      <c r="T4068" s="15">
        <v>96.098386183465465</v>
      </c>
      <c r="U4068" s="15">
        <v>190.91546055115143</v>
      </c>
      <c r="V4068" s="15">
        <v>35.876730841827111</v>
      </c>
      <c r="W4068" s="14">
        <v>36.980100217000029</v>
      </c>
      <c r="X4068" s="14">
        <v>41.991922959000078</v>
      </c>
      <c r="Y4068" s="14" t="s">
        <v>14235</v>
      </c>
      <c r="Z4068" s="70" t="s">
        <v>5574</v>
      </c>
    </row>
    <row r="4069" spans="1:26" x14ac:dyDescent="0.25">
      <c r="A4069" s="14">
        <v>3787</v>
      </c>
      <c r="B4069" s="14" t="s">
        <v>2155</v>
      </c>
      <c r="C4069" s="14" t="s">
        <v>5033</v>
      </c>
      <c r="D4069" s="14" t="s">
        <v>762</v>
      </c>
      <c r="E4069" s="14" t="s">
        <v>5034</v>
      </c>
      <c r="F4069" s="14" t="s">
        <v>762</v>
      </c>
      <c r="G4069" s="14" t="s">
        <v>3076</v>
      </c>
      <c r="H4069" s="14" t="s">
        <v>3077</v>
      </c>
      <c r="I4069" s="14" t="s">
        <v>5571</v>
      </c>
      <c r="J4069" s="15">
        <v>780</v>
      </c>
      <c r="K4069" s="15">
        <v>0</v>
      </c>
      <c r="L4069" s="14" t="s">
        <v>4945</v>
      </c>
      <c r="M4069" s="14">
        <v>2</v>
      </c>
      <c r="N4069" s="15">
        <v>540.22876557191387</v>
      </c>
      <c r="O4069" s="14">
        <v>540.22876557191387</v>
      </c>
      <c r="P4069" s="15">
        <v>282.269530011325</v>
      </c>
      <c r="Q4069" s="15">
        <v>257.95923556058887</v>
      </c>
      <c r="R4069" s="15">
        <v>232.29836919592299</v>
      </c>
      <c r="S4069" s="15">
        <v>122.90204416761041</v>
      </c>
      <c r="T4069" s="15">
        <v>108.04575311438278</v>
      </c>
      <c r="U4069" s="15">
        <v>198.53407134767835</v>
      </c>
      <c r="V4069" s="15">
        <v>33.764297848244617</v>
      </c>
      <c r="W4069" s="14">
        <v>37.059536233000074</v>
      </c>
      <c r="X4069" s="14">
        <v>42.053956638000045</v>
      </c>
      <c r="Y4069" s="14" t="s">
        <v>14236</v>
      </c>
      <c r="Z4069" s="70" t="s">
        <v>5574</v>
      </c>
    </row>
    <row r="4070" spans="1:26" x14ac:dyDescent="0.25">
      <c r="A4070" s="14">
        <v>3789</v>
      </c>
      <c r="B4070" s="14" t="s">
        <v>2155</v>
      </c>
      <c r="C4070" s="14" t="s">
        <v>5033</v>
      </c>
      <c r="D4070" s="14" t="s">
        <v>762</v>
      </c>
      <c r="E4070" s="14" t="s">
        <v>5034</v>
      </c>
      <c r="F4070" s="14" t="s">
        <v>762</v>
      </c>
      <c r="G4070" s="14" t="s">
        <v>3080</v>
      </c>
      <c r="H4070" s="14" t="s">
        <v>3081</v>
      </c>
      <c r="I4070" s="14" t="s">
        <v>5571</v>
      </c>
      <c r="J4070" s="15">
        <v>100</v>
      </c>
      <c r="K4070" s="15">
        <v>0</v>
      </c>
      <c r="L4070" s="14" t="s">
        <v>4945</v>
      </c>
      <c r="M4070" s="14">
        <v>2</v>
      </c>
      <c r="N4070" s="15">
        <v>69.260098150245369</v>
      </c>
      <c r="O4070" s="14">
        <v>69.260098150245369</v>
      </c>
      <c r="P4070" s="15">
        <v>36.015251038127595</v>
      </c>
      <c r="Q4070" s="15">
        <v>33.244847112117775</v>
      </c>
      <c r="R4070" s="15">
        <v>29.78184220460551</v>
      </c>
      <c r="S4070" s="15">
        <v>15.929822574556436</v>
      </c>
      <c r="T4070" s="15">
        <v>13.852019630049075</v>
      </c>
      <c r="U4070" s="15">
        <v>25.626236315590788</v>
      </c>
      <c r="V4070" s="15">
        <v>4.1556058890147218</v>
      </c>
      <c r="W4070" s="14">
        <v>37.200239791000058</v>
      </c>
      <c r="X4070" s="14">
        <v>42.077137975000028</v>
      </c>
      <c r="Y4070" s="14" t="s">
        <v>14237</v>
      </c>
      <c r="Z4070" s="70" t="s">
        <v>5574</v>
      </c>
    </row>
    <row r="4071" spans="1:26" x14ac:dyDescent="0.25">
      <c r="A4071" s="14">
        <v>3790</v>
      </c>
      <c r="B4071" s="14" t="s">
        <v>2155</v>
      </c>
      <c r="C4071" s="14" t="s">
        <v>5033</v>
      </c>
      <c r="D4071" s="14" t="s">
        <v>762</v>
      </c>
      <c r="E4071" s="14" t="s">
        <v>5034</v>
      </c>
      <c r="F4071" s="14" t="s">
        <v>762</v>
      </c>
      <c r="G4071" s="14" t="s">
        <v>3082</v>
      </c>
      <c r="H4071" s="14" t="s">
        <v>3083</v>
      </c>
      <c r="I4071" s="14" t="s">
        <v>5571</v>
      </c>
      <c r="J4071" s="15">
        <v>260</v>
      </c>
      <c r="K4071" s="15">
        <v>0</v>
      </c>
      <c r="L4071" s="14" t="s">
        <v>4945</v>
      </c>
      <c r="M4071" s="14">
        <v>2</v>
      </c>
      <c r="N4071" s="15">
        <v>180.07625519063797</v>
      </c>
      <c r="O4071" s="14">
        <v>180.07625519063797</v>
      </c>
      <c r="P4071" s="15">
        <v>93.639652699131744</v>
      </c>
      <c r="Q4071" s="15">
        <v>86.436602491506221</v>
      </c>
      <c r="R4071" s="15">
        <v>77.432789731974339</v>
      </c>
      <c r="S4071" s="15">
        <v>41.417538693846737</v>
      </c>
      <c r="T4071" s="15">
        <v>36.015251038127595</v>
      </c>
      <c r="U4071" s="15">
        <v>66.62821442053604</v>
      </c>
      <c r="V4071" s="15">
        <v>10.804575311438278</v>
      </c>
      <c r="W4071" s="14">
        <v>37.033149040000069</v>
      </c>
      <c r="X4071" s="14">
        <v>42.225273417000039</v>
      </c>
      <c r="Y4071" s="14" t="s">
        <v>14238</v>
      </c>
      <c r="Z4071" s="70" t="s">
        <v>5574</v>
      </c>
    </row>
    <row r="4072" spans="1:26" x14ac:dyDescent="0.25">
      <c r="A4072" s="14">
        <v>3791</v>
      </c>
      <c r="B4072" s="14" t="s">
        <v>2155</v>
      </c>
      <c r="C4072" s="14" t="s">
        <v>5033</v>
      </c>
      <c r="D4072" s="14" t="s">
        <v>762</v>
      </c>
      <c r="E4072" s="14" t="s">
        <v>5034</v>
      </c>
      <c r="F4072" s="14" t="s">
        <v>762</v>
      </c>
      <c r="G4072" s="14" t="s">
        <v>3084</v>
      </c>
      <c r="H4072" s="14" t="s">
        <v>3085</v>
      </c>
      <c r="I4072" s="14" t="s">
        <v>5571</v>
      </c>
      <c r="J4072" s="15">
        <v>110</v>
      </c>
      <c r="K4072" s="15">
        <v>0</v>
      </c>
      <c r="L4072" s="14" t="s">
        <v>4945</v>
      </c>
      <c r="M4072" s="14">
        <v>2</v>
      </c>
      <c r="N4072" s="15">
        <v>76.186107965269912</v>
      </c>
      <c r="O4072" s="14">
        <v>76.186107965269912</v>
      </c>
      <c r="P4072" s="15">
        <v>39.616776141940356</v>
      </c>
      <c r="Q4072" s="15">
        <v>36.569331823329556</v>
      </c>
      <c r="R4072" s="15">
        <v>32.760026425066066</v>
      </c>
      <c r="S4072" s="15">
        <v>17.522804832012081</v>
      </c>
      <c r="T4072" s="15">
        <v>15.237221593053983</v>
      </c>
      <c r="U4072" s="15">
        <v>28.188859947149869</v>
      </c>
      <c r="V4072" s="15">
        <v>4.5711664779161945</v>
      </c>
      <c r="W4072" s="14">
        <v>37.177487332000055</v>
      </c>
      <c r="X4072" s="14">
        <v>42.220671194000033</v>
      </c>
      <c r="Y4072" s="14" t="s">
        <v>14239</v>
      </c>
      <c r="Z4072" s="70" t="s">
        <v>5574</v>
      </c>
    </row>
    <row r="4073" spans="1:26" x14ac:dyDescent="0.25">
      <c r="A4073" s="14">
        <v>3793</v>
      </c>
      <c r="B4073" s="14" t="s">
        <v>2155</v>
      </c>
      <c r="C4073" s="14" t="s">
        <v>5033</v>
      </c>
      <c r="D4073" s="14" t="s">
        <v>762</v>
      </c>
      <c r="E4073" s="14" t="s">
        <v>5034</v>
      </c>
      <c r="F4073" s="14" t="s">
        <v>762</v>
      </c>
      <c r="G4073" s="14" t="s">
        <v>3088</v>
      </c>
      <c r="H4073" s="14" t="s">
        <v>3089</v>
      </c>
      <c r="I4073" s="14" t="s">
        <v>5571</v>
      </c>
      <c r="J4073" s="15">
        <v>150</v>
      </c>
      <c r="K4073" s="15">
        <v>0</v>
      </c>
      <c r="L4073" s="14" t="s">
        <v>4945</v>
      </c>
      <c r="M4073" s="14">
        <v>2</v>
      </c>
      <c r="N4073" s="15">
        <v>103.89014722536807</v>
      </c>
      <c r="O4073" s="14">
        <v>103.89014722536807</v>
      </c>
      <c r="P4073" s="15">
        <v>54.282601925254809</v>
      </c>
      <c r="Q4073" s="15">
        <v>49.607545300113259</v>
      </c>
      <c r="R4073" s="15">
        <v>44.672763306908273</v>
      </c>
      <c r="S4073" s="15">
        <v>23.635008493771235</v>
      </c>
      <c r="T4073" s="15">
        <v>20.778029445073614</v>
      </c>
      <c r="U4073" s="15">
        <v>38.179629105322768</v>
      </c>
      <c r="V4073" s="15">
        <v>6.4931342015855043</v>
      </c>
      <c r="W4073" s="14">
        <v>37.141532339000037</v>
      </c>
      <c r="X4073" s="14">
        <v>42.336404435000077</v>
      </c>
      <c r="Y4073" s="14" t="s">
        <v>14240</v>
      </c>
      <c r="Z4073" s="70" t="s">
        <v>5574</v>
      </c>
    </row>
    <row r="4074" spans="1:26" x14ac:dyDescent="0.25">
      <c r="A4074" s="14">
        <v>3794</v>
      </c>
      <c r="B4074" s="14" t="s">
        <v>2155</v>
      </c>
      <c r="C4074" s="14" t="s">
        <v>5033</v>
      </c>
      <c r="D4074" s="14" t="s">
        <v>762</v>
      </c>
      <c r="E4074" s="14" t="s">
        <v>5034</v>
      </c>
      <c r="F4074" s="14" t="s">
        <v>762</v>
      </c>
      <c r="G4074" s="14" t="s">
        <v>3090</v>
      </c>
      <c r="H4074" s="14" t="s">
        <v>3091</v>
      </c>
      <c r="I4074" s="14" t="s">
        <v>5571</v>
      </c>
      <c r="J4074" s="15">
        <v>400</v>
      </c>
      <c r="K4074" s="15">
        <v>0</v>
      </c>
      <c r="L4074" s="14" t="s">
        <v>4945</v>
      </c>
      <c r="M4074" s="14">
        <v>2</v>
      </c>
      <c r="N4074" s="15">
        <v>277.04039260098148</v>
      </c>
      <c r="O4074" s="14">
        <v>277.04039260098148</v>
      </c>
      <c r="P4074" s="15">
        <v>144.75360513401282</v>
      </c>
      <c r="Q4074" s="15">
        <v>132.28678746696866</v>
      </c>
      <c r="R4074" s="15">
        <v>119.12736881842204</v>
      </c>
      <c r="S4074" s="15">
        <v>63.026689316723285</v>
      </c>
      <c r="T4074" s="15">
        <v>55.408078520196298</v>
      </c>
      <c r="U4074" s="15">
        <v>101.81234428086069</v>
      </c>
      <c r="V4074" s="15">
        <v>17.315024537561342</v>
      </c>
      <c r="W4074" s="14">
        <v>36.933033489000024</v>
      </c>
      <c r="X4074" s="14">
        <v>42.174929594000048</v>
      </c>
      <c r="Y4074" s="14" t="s">
        <v>14241</v>
      </c>
      <c r="Z4074" s="70" t="s">
        <v>5574</v>
      </c>
    </row>
    <row r="4075" spans="1:26" x14ac:dyDescent="0.25">
      <c r="A4075" s="14">
        <v>3795</v>
      </c>
      <c r="B4075" s="14" t="s">
        <v>2155</v>
      </c>
      <c r="C4075" s="14" t="s">
        <v>5033</v>
      </c>
      <c r="D4075" s="14" t="s">
        <v>762</v>
      </c>
      <c r="E4075" s="14" t="s">
        <v>5034</v>
      </c>
      <c r="F4075" s="14" t="s">
        <v>762</v>
      </c>
      <c r="G4075" s="14" t="s">
        <v>3092</v>
      </c>
      <c r="H4075" s="14" t="s">
        <v>3093</v>
      </c>
      <c r="I4075" s="14" t="s">
        <v>5571</v>
      </c>
      <c r="J4075" s="15">
        <v>330</v>
      </c>
      <c r="K4075" s="15">
        <v>0</v>
      </c>
      <c r="L4075" s="14" t="s">
        <v>4945</v>
      </c>
      <c r="M4075" s="14">
        <v>2</v>
      </c>
      <c r="N4075" s="15">
        <v>228.55832389580974</v>
      </c>
      <c r="O4075" s="14">
        <v>228.55832389580974</v>
      </c>
      <c r="P4075" s="15">
        <v>118.85032842582106</v>
      </c>
      <c r="Q4075" s="15">
        <v>109.70799546998867</v>
      </c>
      <c r="R4075" s="15">
        <v>98.28007927519819</v>
      </c>
      <c r="S4075" s="15">
        <v>52.56841449603624</v>
      </c>
      <c r="T4075" s="15">
        <v>45.71166477916195</v>
      </c>
      <c r="U4075" s="15">
        <v>84.566579841449595</v>
      </c>
      <c r="V4075" s="15">
        <v>13.713499433748584</v>
      </c>
      <c r="W4075" s="14">
        <v>37.077446748000057</v>
      </c>
      <c r="X4075" s="14">
        <v>41.98910522400007</v>
      </c>
      <c r="Y4075" s="14" t="s">
        <v>14242</v>
      </c>
      <c r="Z4075" s="70" t="s">
        <v>5574</v>
      </c>
    </row>
    <row r="4076" spans="1:26" x14ac:dyDescent="0.25">
      <c r="A4076" s="14">
        <v>3796</v>
      </c>
      <c r="B4076" s="14" t="s">
        <v>2155</v>
      </c>
      <c r="C4076" s="14" t="s">
        <v>5033</v>
      </c>
      <c r="D4076" s="14" t="s">
        <v>762</v>
      </c>
      <c r="E4076" s="14" t="s">
        <v>5034</v>
      </c>
      <c r="F4076" s="14" t="s">
        <v>762</v>
      </c>
      <c r="G4076" s="14" t="s">
        <v>3094</v>
      </c>
      <c r="H4076" s="14" t="s">
        <v>3095</v>
      </c>
      <c r="I4076" s="14" t="s">
        <v>5571</v>
      </c>
      <c r="J4076" s="15">
        <v>20</v>
      </c>
      <c r="K4076" s="15">
        <v>0</v>
      </c>
      <c r="L4076" s="14" t="s">
        <v>4945</v>
      </c>
      <c r="M4076" s="14">
        <v>2</v>
      </c>
      <c r="N4076" s="15">
        <v>13.852019630049075</v>
      </c>
      <c r="O4076" s="14">
        <v>13.852019630049075</v>
      </c>
      <c r="P4076" s="15">
        <v>7.4108305020762542</v>
      </c>
      <c r="Q4076" s="15">
        <v>6.4411891279728204</v>
      </c>
      <c r="R4076" s="15">
        <v>3.4976349565873917</v>
      </c>
      <c r="S4076" s="15">
        <v>1.558352208380521</v>
      </c>
      <c r="T4076" s="15">
        <v>1.3852019630049075</v>
      </c>
      <c r="U4076" s="15">
        <v>6.3372989807474518</v>
      </c>
      <c r="V4076" s="15">
        <v>3.047444318610796</v>
      </c>
      <c r="W4076" s="14">
        <v>37.236459593000063</v>
      </c>
      <c r="X4076" s="14">
        <v>42.185907741000051</v>
      </c>
      <c r="Y4076" s="14" t="s">
        <v>14243</v>
      </c>
      <c r="Z4076" s="70" t="s">
        <v>5574</v>
      </c>
    </row>
    <row r="4077" spans="1:26" x14ac:dyDescent="0.25">
      <c r="A4077" s="14">
        <v>3797</v>
      </c>
      <c r="B4077" s="14" t="s">
        <v>2155</v>
      </c>
      <c r="C4077" s="14" t="s">
        <v>5033</v>
      </c>
      <c r="D4077" s="14" t="s">
        <v>762</v>
      </c>
      <c r="E4077" s="14" t="s">
        <v>5034</v>
      </c>
      <c r="F4077" s="14" t="s">
        <v>762</v>
      </c>
      <c r="G4077" s="14" t="s">
        <v>3096</v>
      </c>
      <c r="H4077" s="14" t="s">
        <v>3097</v>
      </c>
      <c r="I4077" s="14" t="s">
        <v>5571</v>
      </c>
      <c r="J4077" s="15">
        <v>210</v>
      </c>
      <c r="K4077" s="15">
        <v>0</v>
      </c>
      <c r="L4077" s="14" t="s">
        <v>4945</v>
      </c>
      <c r="M4077" s="14">
        <v>2</v>
      </c>
      <c r="N4077" s="15">
        <v>145.44620611551528</v>
      </c>
      <c r="O4077" s="14">
        <v>145.44620611551528</v>
      </c>
      <c r="P4077" s="15">
        <v>75.995642695356736</v>
      </c>
      <c r="Q4077" s="15">
        <v>69.450563420158545</v>
      </c>
      <c r="R4077" s="15">
        <v>62.541868629671569</v>
      </c>
      <c r="S4077" s="15">
        <v>33.089011891279725</v>
      </c>
      <c r="T4077" s="15">
        <v>29.089241223103059</v>
      </c>
      <c r="U4077" s="15">
        <v>53.451480747451868</v>
      </c>
      <c r="V4077" s="15">
        <v>9.0903878822197051</v>
      </c>
      <c r="W4077" s="14">
        <v>37.093013444000064</v>
      </c>
      <c r="X4077" s="14">
        <v>41.902076258000079</v>
      </c>
      <c r="Y4077" s="14" t="s">
        <v>14244</v>
      </c>
      <c r="Z4077" s="70" t="s">
        <v>5574</v>
      </c>
    </row>
    <row r="4078" spans="1:26" x14ac:dyDescent="0.25">
      <c r="A4078" s="14">
        <v>3798</v>
      </c>
      <c r="B4078" s="14" t="s">
        <v>2155</v>
      </c>
      <c r="C4078" s="14" t="s">
        <v>5033</v>
      </c>
      <c r="D4078" s="14" t="s">
        <v>762</v>
      </c>
      <c r="E4078" s="14" t="s">
        <v>5034</v>
      </c>
      <c r="F4078" s="14" t="s">
        <v>762</v>
      </c>
      <c r="G4078" s="14" t="s">
        <v>3098</v>
      </c>
      <c r="H4078" s="14" t="s">
        <v>3099</v>
      </c>
      <c r="I4078" s="14" t="s">
        <v>5571</v>
      </c>
      <c r="J4078" s="15">
        <v>240</v>
      </c>
      <c r="K4078" s="15">
        <v>0</v>
      </c>
      <c r="L4078" s="14" t="s">
        <v>4945</v>
      </c>
      <c r="M4078" s="14">
        <v>2</v>
      </c>
      <c r="N4078" s="15">
        <v>166.22423556058891</v>
      </c>
      <c r="O4078" s="14">
        <v>166.22423556058891</v>
      </c>
      <c r="P4078" s="15">
        <v>86.436602491506235</v>
      </c>
      <c r="Q4078" s="15">
        <v>79.787633069082673</v>
      </c>
      <c r="R4078" s="15">
        <v>71.476421291053228</v>
      </c>
      <c r="S4078" s="15">
        <v>38.231574178935453</v>
      </c>
      <c r="T4078" s="15">
        <v>33.244847112117782</v>
      </c>
      <c r="U4078" s="15">
        <v>61.502967157417892</v>
      </c>
      <c r="V4078" s="15">
        <v>9.9734541336353342</v>
      </c>
      <c r="W4078" s="14">
        <v>37.155780370000059</v>
      </c>
      <c r="X4078" s="14">
        <v>42.292297363000046</v>
      </c>
      <c r="Y4078" s="14" t="s">
        <v>14245</v>
      </c>
      <c r="Z4078" s="70" t="s">
        <v>5574</v>
      </c>
    </row>
    <row r="4079" spans="1:26" x14ac:dyDescent="0.25">
      <c r="A4079" s="14">
        <v>3801</v>
      </c>
      <c r="B4079" s="14" t="s">
        <v>2155</v>
      </c>
      <c r="C4079" s="14" t="s">
        <v>5033</v>
      </c>
      <c r="D4079" s="14" t="s">
        <v>762</v>
      </c>
      <c r="E4079" s="14" t="s">
        <v>5034</v>
      </c>
      <c r="F4079" s="14" t="s">
        <v>762</v>
      </c>
      <c r="G4079" s="14" t="s">
        <v>3104</v>
      </c>
      <c r="H4079" s="14" t="s">
        <v>3105</v>
      </c>
      <c r="I4079" s="14" t="s">
        <v>5571</v>
      </c>
      <c r="J4079" s="15">
        <v>400</v>
      </c>
      <c r="K4079" s="15">
        <v>0</v>
      </c>
      <c r="L4079" s="14" t="s">
        <v>4945</v>
      </c>
      <c r="M4079" s="14">
        <v>2</v>
      </c>
      <c r="N4079" s="15">
        <v>277.04039260098148</v>
      </c>
      <c r="O4079" s="14">
        <v>277.04039260098148</v>
      </c>
      <c r="P4079" s="15">
        <v>144.06100415251038</v>
      </c>
      <c r="Q4079" s="15">
        <v>132.9793884484711</v>
      </c>
      <c r="R4079" s="15">
        <v>119.12736881842204</v>
      </c>
      <c r="S4079" s="15">
        <v>63.719290298225744</v>
      </c>
      <c r="T4079" s="15">
        <v>55.408078520196298</v>
      </c>
      <c r="U4079" s="15">
        <v>102.50494526236315</v>
      </c>
      <c r="V4079" s="15">
        <v>16.622423556058887</v>
      </c>
      <c r="W4079" s="14">
        <v>37.018615191000038</v>
      </c>
      <c r="X4079" s="14">
        <v>42.034301758000026</v>
      </c>
      <c r="Y4079" s="14" t="s">
        <v>14246</v>
      </c>
      <c r="Z4079" s="70" t="s">
        <v>5574</v>
      </c>
    </row>
    <row r="4080" spans="1:26" x14ac:dyDescent="0.25">
      <c r="A4080" s="14">
        <v>3802</v>
      </c>
      <c r="B4080" s="14" t="s">
        <v>2155</v>
      </c>
      <c r="C4080" s="14" t="s">
        <v>5033</v>
      </c>
      <c r="D4080" s="14" t="s">
        <v>762</v>
      </c>
      <c r="E4080" s="14" t="s">
        <v>5034</v>
      </c>
      <c r="F4080" s="14" t="s">
        <v>762</v>
      </c>
      <c r="G4080" s="14" t="s">
        <v>3106</v>
      </c>
      <c r="H4080" s="14" t="s">
        <v>3107</v>
      </c>
      <c r="I4080" s="14" t="s">
        <v>5571</v>
      </c>
      <c r="J4080" s="15">
        <v>200</v>
      </c>
      <c r="K4080" s="15">
        <v>0</v>
      </c>
      <c r="L4080" s="14" t="s">
        <v>4945</v>
      </c>
      <c r="M4080" s="14">
        <v>2</v>
      </c>
      <c r="N4080" s="15">
        <v>138.52019630049074</v>
      </c>
      <c r="O4080" s="14">
        <v>138.52019630049074</v>
      </c>
      <c r="P4080" s="15">
        <v>72.376802567006408</v>
      </c>
      <c r="Q4080" s="15">
        <v>66.143393733484331</v>
      </c>
      <c r="R4080" s="15">
        <v>59.563684409211021</v>
      </c>
      <c r="S4080" s="15">
        <v>31.513344658361643</v>
      </c>
      <c r="T4080" s="15">
        <v>27.704039260098149</v>
      </c>
      <c r="U4080" s="15">
        <v>50.906172140430343</v>
      </c>
      <c r="V4080" s="15">
        <v>8.6575122687806711</v>
      </c>
      <c r="W4080" s="14">
        <v>37.17035730300006</v>
      </c>
      <c r="X4080" s="14">
        <v>41.991644652000048</v>
      </c>
      <c r="Y4080" s="14" t="s">
        <v>14247</v>
      </c>
      <c r="Z4080" s="70" t="s">
        <v>5574</v>
      </c>
    </row>
    <row r="4081" spans="1:26" x14ac:dyDescent="0.25">
      <c r="A4081" s="14">
        <v>3803</v>
      </c>
      <c r="B4081" s="14" t="s">
        <v>2155</v>
      </c>
      <c r="C4081" s="14" t="s">
        <v>5033</v>
      </c>
      <c r="D4081" s="14" t="s">
        <v>762</v>
      </c>
      <c r="E4081" s="14" t="s">
        <v>5034</v>
      </c>
      <c r="F4081" s="14" t="s">
        <v>762</v>
      </c>
      <c r="G4081" s="14" t="s">
        <v>3108</v>
      </c>
      <c r="H4081" s="14" t="s">
        <v>3109</v>
      </c>
      <c r="I4081" s="14" t="s">
        <v>5571</v>
      </c>
      <c r="J4081" s="15">
        <v>70</v>
      </c>
      <c r="K4081" s="15">
        <v>0</v>
      </c>
      <c r="L4081" s="14" t="s">
        <v>4945</v>
      </c>
      <c r="M4081" s="14">
        <v>2</v>
      </c>
      <c r="N4081" s="15">
        <v>48.482068705171763</v>
      </c>
      <c r="O4081" s="14">
        <v>48.482068705171763</v>
      </c>
      <c r="P4081" s="15">
        <v>25.210675726689317</v>
      </c>
      <c r="Q4081" s="15">
        <v>23.271392978482446</v>
      </c>
      <c r="R4081" s="15">
        <v>20.847289543223859</v>
      </c>
      <c r="S4081" s="15">
        <v>11.150875802189505</v>
      </c>
      <c r="T4081" s="15">
        <v>9.6964137410343536</v>
      </c>
      <c r="U4081" s="15">
        <v>17.938365420913552</v>
      </c>
      <c r="V4081" s="15">
        <v>2.9089241223103057</v>
      </c>
      <c r="W4081" s="14">
        <v>37.143221177000044</v>
      </c>
      <c r="X4081" s="14">
        <v>42.217131288000076</v>
      </c>
      <c r="Y4081" s="14" t="s">
        <v>14248</v>
      </c>
      <c r="Z4081" s="70" t="s">
        <v>5574</v>
      </c>
    </row>
    <row r="4082" spans="1:26" x14ac:dyDescent="0.25">
      <c r="A4082" s="14">
        <v>3804</v>
      </c>
      <c r="B4082" s="14" t="s">
        <v>2155</v>
      </c>
      <c r="C4082" s="14" t="s">
        <v>5033</v>
      </c>
      <c r="D4082" s="14" t="s">
        <v>762</v>
      </c>
      <c r="E4082" s="14" t="s">
        <v>5034</v>
      </c>
      <c r="F4082" s="14" t="s">
        <v>762</v>
      </c>
      <c r="G4082" s="14" t="s">
        <v>3110</v>
      </c>
      <c r="H4082" s="14" t="s">
        <v>3111</v>
      </c>
      <c r="I4082" s="14" t="s">
        <v>5571</v>
      </c>
      <c r="J4082" s="15">
        <v>140</v>
      </c>
      <c r="K4082" s="15">
        <v>0</v>
      </c>
      <c r="L4082" s="14" t="s">
        <v>4945</v>
      </c>
      <c r="M4082" s="14">
        <v>2</v>
      </c>
      <c r="N4082" s="15">
        <v>96.964137410343525</v>
      </c>
      <c r="O4082" s="14">
        <v>96.964137410343525</v>
      </c>
      <c r="P4082" s="15">
        <v>50.421351453378634</v>
      </c>
      <c r="Q4082" s="15">
        <v>46.542785956964892</v>
      </c>
      <c r="R4082" s="15">
        <v>41.694579086447717</v>
      </c>
      <c r="S4082" s="15">
        <v>22.30175160437901</v>
      </c>
      <c r="T4082" s="15">
        <v>19.392827482068707</v>
      </c>
      <c r="U4082" s="15">
        <v>35.876730841827104</v>
      </c>
      <c r="V4082" s="15">
        <v>5.8178482446206115</v>
      </c>
      <c r="W4082" s="14">
        <v>37.147290779000059</v>
      </c>
      <c r="X4082" s="14">
        <v>42.189607331000047</v>
      </c>
      <c r="Y4082" s="14" t="s">
        <v>14249</v>
      </c>
      <c r="Z4082" s="70" t="s">
        <v>5574</v>
      </c>
    </row>
    <row r="4083" spans="1:26" x14ac:dyDescent="0.25">
      <c r="A4083" s="14">
        <v>3806</v>
      </c>
      <c r="B4083" s="14" t="s">
        <v>2155</v>
      </c>
      <c r="C4083" s="14" t="s">
        <v>5033</v>
      </c>
      <c r="D4083" s="14" t="s">
        <v>762</v>
      </c>
      <c r="E4083" s="14" t="s">
        <v>5034</v>
      </c>
      <c r="F4083" s="14" t="s">
        <v>762</v>
      </c>
      <c r="G4083" s="14" t="s">
        <v>3114</v>
      </c>
      <c r="H4083" s="14" t="s">
        <v>3115</v>
      </c>
      <c r="I4083" s="14" t="s">
        <v>5571</v>
      </c>
      <c r="J4083" s="15">
        <v>220</v>
      </c>
      <c r="K4083" s="15">
        <v>0</v>
      </c>
      <c r="L4083" s="14" t="s">
        <v>4945</v>
      </c>
      <c r="M4083" s="14">
        <v>2</v>
      </c>
      <c r="N4083" s="15">
        <v>152.37221593053982</v>
      </c>
      <c r="O4083" s="14">
        <v>152.37221593053982</v>
      </c>
      <c r="P4083" s="15">
        <v>79.233552283880712</v>
      </c>
      <c r="Q4083" s="15">
        <v>73.138663646659111</v>
      </c>
      <c r="R4083" s="15">
        <v>65.520052850132132</v>
      </c>
      <c r="S4083" s="15">
        <v>35.045609664024163</v>
      </c>
      <c r="T4083" s="15">
        <v>30.474443186107965</v>
      </c>
      <c r="U4083" s="15">
        <v>56.377719894299737</v>
      </c>
      <c r="V4083" s="15">
        <v>9.1423329558323889</v>
      </c>
      <c r="W4083" s="14">
        <v>37.08606960000003</v>
      </c>
      <c r="X4083" s="14">
        <v>42.15046329200004</v>
      </c>
      <c r="Y4083" s="14" t="s">
        <v>14250</v>
      </c>
      <c r="Z4083" s="70" t="s">
        <v>5574</v>
      </c>
    </row>
    <row r="4084" spans="1:26" x14ac:dyDescent="0.25">
      <c r="A4084" s="14">
        <v>3807</v>
      </c>
      <c r="B4084" s="14" t="s">
        <v>2155</v>
      </c>
      <c r="C4084" s="14" t="s">
        <v>5033</v>
      </c>
      <c r="D4084" s="14" t="s">
        <v>762</v>
      </c>
      <c r="E4084" s="14" t="s">
        <v>5034</v>
      </c>
      <c r="F4084" s="14" t="s">
        <v>762</v>
      </c>
      <c r="G4084" s="14" t="s">
        <v>3116</v>
      </c>
      <c r="H4084" s="14" t="s">
        <v>3117</v>
      </c>
      <c r="I4084" s="14" t="s">
        <v>5571</v>
      </c>
      <c r="J4084" s="15">
        <v>400</v>
      </c>
      <c r="K4084" s="15">
        <v>0</v>
      </c>
      <c r="L4084" s="14" t="s">
        <v>4945</v>
      </c>
      <c r="M4084" s="14">
        <v>2</v>
      </c>
      <c r="N4084" s="15">
        <v>277.04039260098148</v>
      </c>
      <c r="O4084" s="14">
        <v>277.04039260098148</v>
      </c>
      <c r="P4084" s="15">
        <v>151.67961494903736</v>
      </c>
      <c r="Q4084" s="15">
        <v>125.36077765194412</v>
      </c>
      <c r="R4084" s="15">
        <v>119.12736881842204</v>
      </c>
      <c r="S4084" s="15">
        <v>63.026689316723285</v>
      </c>
      <c r="T4084" s="15">
        <v>55.408078520196298</v>
      </c>
      <c r="U4084" s="15">
        <v>101.81234428086069</v>
      </c>
      <c r="V4084" s="15">
        <v>17.315024537561342</v>
      </c>
      <c r="W4084" s="14">
        <v>37.044376883000041</v>
      </c>
      <c r="X4084" s="14">
        <v>42.021525372000042</v>
      </c>
      <c r="Y4084" s="14" t="s">
        <v>14251</v>
      </c>
      <c r="Z4084" s="70" t="s">
        <v>5574</v>
      </c>
    </row>
    <row r="4085" spans="1:26" x14ac:dyDescent="0.25">
      <c r="A4085" s="14">
        <v>3808</v>
      </c>
      <c r="B4085" s="14" t="s">
        <v>2155</v>
      </c>
      <c r="C4085" s="14" t="s">
        <v>5033</v>
      </c>
      <c r="D4085" s="14" t="s">
        <v>762</v>
      </c>
      <c r="E4085" s="14" t="s">
        <v>5034</v>
      </c>
      <c r="F4085" s="14" t="s">
        <v>762</v>
      </c>
      <c r="G4085" s="14" t="s">
        <v>3118</v>
      </c>
      <c r="H4085" s="14" t="s">
        <v>3119</v>
      </c>
      <c r="I4085" s="14" t="s">
        <v>5571</v>
      </c>
      <c r="J4085" s="15">
        <v>590</v>
      </c>
      <c r="K4085" s="15">
        <v>0</v>
      </c>
      <c r="L4085" s="14" t="s">
        <v>4945</v>
      </c>
      <c r="M4085" s="14">
        <v>2</v>
      </c>
      <c r="N4085" s="15">
        <v>408.63457908644773</v>
      </c>
      <c r="O4085" s="14">
        <v>408.63457908644773</v>
      </c>
      <c r="P4085" s="15">
        <v>213.51156757266892</v>
      </c>
      <c r="Q4085" s="15">
        <v>195.12301151377881</v>
      </c>
      <c r="R4085" s="15">
        <v>175.71286900717251</v>
      </c>
      <c r="S4085" s="15">
        <v>92.96436674216686</v>
      </c>
      <c r="T4085" s="15">
        <v>81.726915817289552</v>
      </c>
      <c r="U4085" s="15">
        <v>150.17320781426955</v>
      </c>
      <c r="V4085" s="15">
        <v>25.539661192902983</v>
      </c>
      <c r="W4085" s="14">
        <v>37.047963120000077</v>
      </c>
      <c r="X4085" s="14">
        <v>41.995399617000032</v>
      </c>
      <c r="Y4085" s="14" t="s">
        <v>14252</v>
      </c>
      <c r="Z4085" s="70" t="s">
        <v>5574</v>
      </c>
    </row>
    <row r="4086" spans="1:26" x14ac:dyDescent="0.25">
      <c r="A4086" s="14">
        <v>3809</v>
      </c>
      <c r="B4086" s="14" t="s">
        <v>2155</v>
      </c>
      <c r="C4086" s="14" t="s">
        <v>5033</v>
      </c>
      <c r="D4086" s="14" t="s">
        <v>762</v>
      </c>
      <c r="E4086" s="14" t="s">
        <v>5034</v>
      </c>
      <c r="F4086" s="14" t="s">
        <v>762</v>
      </c>
      <c r="G4086" s="14" t="s">
        <v>3120</v>
      </c>
      <c r="H4086" s="14" t="s">
        <v>3121</v>
      </c>
      <c r="I4086" s="14" t="s">
        <v>5571</v>
      </c>
      <c r="J4086" s="15">
        <v>280</v>
      </c>
      <c r="K4086" s="15">
        <v>0</v>
      </c>
      <c r="L4086" s="14" t="s">
        <v>4945</v>
      </c>
      <c r="M4086" s="14">
        <v>2</v>
      </c>
      <c r="N4086" s="15">
        <v>193.92827482068705</v>
      </c>
      <c r="O4086" s="14">
        <v>193.92827482068705</v>
      </c>
      <c r="P4086" s="15">
        <v>100.84270290675727</v>
      </c>
      <c r="Q4086" s="15">
        <v>93.085571913929783</v>
      </c>
      <c r="R4086" s="15">
        <v>83.389158172895435</v>
      </c>
      <c r="S4086" s="15">
        <v>44.603503208758021</v>
      </c>
      <c r="T4086" s="15">
        <v>38.785654964137414</v>
      </c>
      <c r="U4086" s="15">
        <v>71.753461683654209</v>
      </c>
      <c r="V4086" s="15">
        <v>11.635696489241223</v>
      </c>
      <c r="W4086" s="14">
        <v>37.075836483000046</v>
      </c>
      <c r="X4086" s="14">
        <v>42.032731899000055</v>
      </c>
      <c r="Y4086" s="14" t="s">
        <v>14253</v>
      </c>
      <c r="Z4086" s="70" t="s">
        <v>5574</v>
      </c>
    </row>
    <row r="4087" spans="1:26" x14ac:dyDescent="0.25">
      <c r="A4087" s="14">
        <v>3810</v>
      </c>
      <c r="B4087" s="14" t="s">
        <v>2155</v>
      </c>
      <c r="C4087" s="14" t="s">
        <v>5033</v>
      </c>
      <c r="D4087" s="14" t="s">
        <v>762</v>
      </c>
      <c r="E4087" s="14" t="s">
        <v>5034</v>
      </c>
      <c r="F4087" s="14" t="s">
        <v>762</v>
      </c>
      <c r="G4087" s="14" t="s">
        <v>3122</v>
      </c>
      <c r="H4087" s="14" t="s">
        <v>3123</v>
      </c>
      <c r="I4087" s="14" t="s">
        <v>5571</v>
      </c>
      <c r="J4087" s="15">
        <v>110</v>
      </c>
      <c r="K4087" s="15">
        <v>0</v>
      </c>
      <c r="L4087" s="14" t="s">
        <v>4945</v>
      </c>
      <c r="M4087" s="14">
        <v>2</v>
      </c>
      <c r="N4087" s="15">
        <v>76.186107965269912</v>
      </c>
      <c r="O4087" s="14">
        <v>76.186107965269912</v>
      </c>
      <c r="P4087" s="15">
        <v>39.616776141940356</v>
      </c>
      <c r="Q4087" s="15">
        <v>36.569331823329556</v>
      </c>
      <c r="R4087" s="15">
        <v>32.760026425066066</v>
      </c>
      <c r="S4087" s="15">
        <v>17.522804832012081</v>
      </c>
      <c r="T4087" s="15">
        <v>15.237221593053983</v>
      </c>
      <c r="U4087" s="15">
        <v>28.188859947149869</v>
      </c>
      <c r="V4087" s="15">
        <v>4.5711664779161945</v>
      </c>
      <c r="W4087" s="14">
        <v>37.021491034000064</v>
      </c>
      <c r="X4087" s="14">
        <v>42.304382324000073</v>
      </c>
      <c r="Y4087" s="14" t="s">
        <v>14254</v>
      </c>
      <c r="Z4087" s="70" t="s">
        <v>5574</v>
      </c>
    </row>
    <row r="4088" spans="1:26" x14ac:dyDescent="0.25">
      <c r="A4088" s="14">
        <v>3811</v>
      </c>
      <c r="B4088" s="14" t="s">
        <v>2155</v>
      </c>
      <c r="C4088" s="14" t="s">
        <v>5033</v>
      </c>
      <c r="D4088" s="14" t="s">
        <v>762</v>
      </c>
      <c r="E4088" s="14" t="s">
        <v>5034</v>
      </c>
      <c r="F4088" s="14" t="s">
        <v>762</v>
      </c>
      <c r="G4088" s="14" t="s">
        <v>3124</v>
      </c>
      <c r="H4088" s="14" t="s">
        <v>3125</v>
      </c>
      <c r="I4088" s="14" t="s">
        <v>5571</v>
      </c>
      <c r="J4088" s="15">
        <v>90</v>
      </c>
      <c r="K4088" s="15">
        <v>0</v>
      </c>
      <c r="L4088" s="14" t="s">
        <v>4945</v>
      </c>
      <c r="M4088" s="14">
        <v>2</v>
      </c>
      <c r="N4088" s="15">
        <v>62.334088335220841</v>
      </c>
      <c r="O4088" s="14">
        <v>62.334088335220841</v>
      </c>
      <c r="P4088" s="15">
        <v>32.41372593431484</v>
      </c>
      <c r="Q4088" s="15">
        <v>29.920362400906001</v>
      </c>
      <c r="R4088" s="15">
        <v>26.803657984144962</v>
      </c>
      <c r="S4088" s="15">
        <v>14.336840317100794</v>
      </c>
      <c r="T4088" s="15">
        <v>12.466817667044168</v>
      </c>
      <c r="U4088" s="15">
        <v>23.06361268403171</v>
      </c>
      <c r="V4088" s="15">
        <v>3.7400453001132501</v>
      </c>
      <c r="W4088" s="14">
        <v>37.080538723000075</v>
      </c>
      <c r="X4088" s="14">
        <v>41.917086854000047</v>
      </c>
      <c r="Y4088" s="14" t="s">
        <v>14255</v>
      </c>
      <c r="Z4088" s="70" t="s">
        <v>5574</v>
      </c>
    </row>
    <row r="4089" spans="1:26" x14ac:dyDescent="0.25">
      <c r="A4089" s="14">
        <v>3812</v>
      </c>
      <c r="B4089" s="14" t="s">
        <v>2155</v>
      </c>
      <c r="C4089" s="14" t="s">
        <v>5033</v>
      </c>
      <c r="D4089" s="14" t="s">
        <v>762</v>
      </c>
      <c r="E4089" s="14" t="s">
        <v>5034</v>
      </c>
      <c r="F4089" s="14" t="s">
        <v>762</v>
      </c>
      <c r="G4089" s="14" t="s">
        <v>3126</v>
      </c>
      <c r="H4089" s="14" t="s">
        <v>3127</v>
      </c>
      <c r="I4089" s="14" t="s">
        <v>5571</v>
      </c>
      <c r="J4089" s="15">
        <v>160</v>
      </c>
      <c r="K4089" s="15">
        <v>0</v>
      </c>
      <c r="L4089" s="14" t="s">
        <v>4945</v>
      </c>
      <c r="M4089" s="14">
        <v>2</v>
      </c>
      <c r="N4089" s="15">
        <v>110.8161570403926</v>
      </c>
      <c r="O4089" s="14">
        <v>110.8161570403926</v>
      </c>
      <c r="P4089" s="15">
        <v>57.62440166100415</v>
      </c>
      <c r="Q4089" s="15">
        <v>53.191755379388447</v>
      </c>
      <c r="R4089" s="15">
        <v>47.650947527368821</v>
      </c>
      <c r="S4089" s="15">
        <v>25.487716119290297</v>
      </c>
      <c r="T4089" s="15">
        <v>22.16323140807852</v>
      </c>
      <c r="U4089" s="15">
        <v>41.001978104945259</v>
      </c>
      <c r="V4089" s="15">
        <v>6.6489694224235558</v>
      </c>
      <c r="W4089" s="14">
        <v>37.24029351400003</v>
      </c>
      <c r="X4089" s="14">
        <v>42.260760632000029</v>
      </c>
      <c r="Y4089" s="14" t="s">
        <v>14256</v>
      </c>
      <c r="Z4089" s="70" t="s">
        <v>5574</v>
      </c>
    </row>
    <row r="4090" spans="1:26" x14ac:dyDescent="0.25">
      <c r="A4090" s="14">
        <v>3813</v>
      </c>
      <c r="B4090" s="14" t="s">
        <v>2155</v>
      </c>
      <c r="C4090" s="14" t="s">
        <v>5033</v>
      </c>
      <c r="D4090" s="14" t="s">
        <v>762</v>
      </c>
      <c r="E4090" s="14" t="s">
        <v>5034</v>
      </c>
      <c r="F4090" s="14" t="s">
        <v>762</v>
      </c>
      <c r="G4090" s="14" t="s">
        <v>3128</v>
      </c>
      <c r="H4090" s="14" t="s">
        <v>3129</v>
      </c>
      <c r="I4090" s="14" t="s">
        <v>5571</v>
      </c>
      <c r="J4090" s="15">
        <v>550</v>
      </c>
      <c r="K4090" s="15">
        <v>160</v>
      </c>
      <c r="L4090" s="14" t="s">
        <v>4945</v>
      </c>
      <c r="M4090" s="14">
        <v>3</v>
      </c>
      <c r="N4090" s="15">
        <v>380.93053982634956</v>
      </c>
      <c r="O4090" s="14">
        <v>380.93053982634956</v>
      </c>
      <c r="P4090" s="15">
        <v>198.08388070970179</v>
      </c>
      <c r="Q4090" s="15">
        <v>182.84665911664777</v>
      </c>
      <c r="R4090" s="15">
        <v>163.80013212533029</v>
      </c>
      <c r="S4090" s="15">
        <v>87.614024160060396</v>
      </c>
      <c r="T4090" s="15">
        <v>76.186107965269912</v>
      </c>
      <c r="U4090" s="15">
        <v>140.94429973574933</v>
      </c>
      <c r="V4090" s="15">
        <v>22.855832389580971</v>
      </c>
      <c r="W4090" s="14">
        <v>37.056237357000043</v>
      </c>
      <c r="X4090" s="14">
        <v>42.087554931000057</v>
      </c>
      <c r="Y4090" s="14" t="s">
        <v>14257</v>
      </c>
      <c r="Z4090" s="70" t="s">
        <v>5574</v>
      </c>
    </row>
    <row r="4091" spans="1:26" x14ac:dyDescent="0.25">
      <c r="A4091" s="14">
        <v>3814</v>
      </c>
      <c r="B4091" s="14" t="s">
        <v>2155</v>
      </c>
      <c r="C4091" s="14" t="s">
        <v>5033</v>
      </c>
      <c r="D4091" s="14" t="s">
        <v>762</v>
      </c>
      <c r="E4091" s="14" t="s">
        <v>5034</v>
      </c>
      <c r="F4091" s="14" t="s">
        <v>762</v>
      </c>
      <c r="G4091" s="14" t="s">
        <v>3130</v>
      </c>
      <c r="H4091" s="14" t="s">
        <v>3131</v>
      </c>
      <c r="I4091" s="14" t="s">
        <v>5571</v>
      </c>
      <c r="J4091" s="15">
        <v>60</v>
      </c>
      <c r="K4091" s="15">
        <v>0</v>
      </c>
      <c r="L4091" s="14" t="s">
        <v>4945</v>
      </c>
      <c r="M4091" s="14">
        <v>2</v>
      </c>
      <c r="N4091" s="15">
        <v>41.556058890147227</v>
      </c>
      <c r="O4091" s="14">
        <v>41.556058890147227</v>
      </c>
      <c r="P4091" s="15">
        <v>21.609150622876559</v>
      </c>
      <c r="Q4091" s="15">
        <v>19.946908267270668</v>
      </c>
      <c r="R4091" s="15">
        <v>17.869105322763307</v>
      </c>
      <c r="S4091" s="15">
        <v>9.5578935447338633</v>
      </c>
      <c r="T4091" s="15">
        <v>8.3112117780294454</v>
      </c>
      <c r="U4091" s="15">
        <v>15.375741789354473</v>
      </c>
      <c r="V4091" s="15">
        <v>2.4933635334088335</v>
      </c>
      <c r="W4091" s="14">
        <v>37.256672816000048</v>
      </c>
      <c r="X4091" s="14">
        <v>42.19589441100004</v>
      </c>
      <c r="Y4091" s="14" t="s">
        <v>14258</v>
      </c>
      <c r="Z4091" s="70" t="s">
        <v>5574</v>
      </c>
    </row>
    <row r="4092" spans="1:26" x14ac:dyDescent="0.25">
      <c r="A4092" s="14">
        <v>3815</v>
      </c>
      <c r="B4092" s="14" t="s">
        <v>2155</v>
      </c>
      <c r="C4092" s="14" t="s">
        <v>5033</v>
      </c>
      <c r="D4092" s="14" t="s">
        <v>762</v>
      </c>
      <c r="E4092" s="14" t="s">
        <v>5034</v>
      </c>
      <c r="F4092" s="14" t="s">
        <v>762</v>
      </c>
      <c r="G4092" s="14" t="s">
        <v>3132</v>
      </c>
      <c r="H4092" s="14" t="s">
        <v>3133</v>
      </c>
      <c r="I4092" s="14" t="s">
        <v>5571</v>
      </c>
      <c r="J4092" s="15">
        <v>130</v>
      </c>
      <c r="K4092" s="15">
        <v>0</v>
      </c>
      <c r="L4092" s="14" t="s">
        <v>4945</v>
      </c>
      <c r="M4092" s="14">
        <v>2</v>
      </c>
      <c r="N4092" s="15">
        <v>90.038127595318983</v>
      </c>
      <c r="O4092" s="14">
        <v>90.038127595318983</v>
      </c>
      <c r="P4092" s="15">
        <v>46.819826349565872</v>
      </c>
      <c r="Q4092" s="15">
        <v>43.218301245753111</v>
      </c>
      <c r="R4092" s="15">
        <v>38.716394865987169</v>
      </c>
      <c r="S4092" s="15">
        <v>20.708769346923368</v>
      </c>
      <c r="T4092" s="15">
        <v>18.007625519063797</v>
      </c>
      <c r="U4092" s="15">
        <v>33.31410721026802</v>
      </c>
      <c r="V4092" s="15">
        <v>5.4022876557191388</v>
      </c>
      <c r="W4092" s="14">
        <v>37.213964545000067</v>
      </c>
      <c r="X4092" s="14">
        <v>42.109312618000047</v>
      </c>
      <c r="Y4092" s="14" t="s">
        <v>14259</v>
      </c>
      <c r="Z4092" s="70" t="s">
        <v>5574</v>
      </c>
    </row>
    <row r="4093" spans="1:26" x14ac:dyDescent="0.25">
      <c r="A4093" s="14">
        <v>3816</v>
      </c>
      <c r="B4093" s="14" t="s">
        <v>2155</v>
      </c>
      <c r="C4093" s="14" t="s">
        <v>5033</v>
      </c>
      <c r="D4093" s="14" t="s">
        <v>762</v>
      </c>
      <c r="E4093" s="14" t="s">
        <v>5034</v>
      </c>
      <c r="F4093" s="14" t="s">
        <v>762</v>
      </c>
      <c r="G4093" s="14" t="s">
        <v>3134</v>
      </c>
      <c r="H4093" s="14" t="s">
        <v>3135</v>
      </c>
      <c r="I4093" s="14" t="s">
        <v>5571</v>
      </c>
      <c r="J4093" s="15">
        <v>100</v>
      </c>
      <c r="K4093" s="15">
        <v>0</v>
      </c>
      <c r="L4093" s="14" t="s">
        <v>4945</v>
      </c>
      <c r="M4093" s="14">
        <v>2</v>
      </c>
      <c r="N4093" s="15">
        <v>69.260098150245369</v>
      </c>
      <c r="O4093" s="14">
        <v>69.260098150245369</v>
      </c>
      <c r="P4093" s="15">
        <v>36.015251038127595</v>
      </c>
      <c r="Q4093" s="15">
        <v>33.244847112117775</v>
      </c>
      <c r="R4093" s="15">
        <v>29.78184220460551</v>
      </c>
      <c r="S4093" s="15">
        <v>15.929822574556436</v>
      </c>
      <c r="T4093" s="15">
        <v>13.852019630049075</v>
      </c>
      <c r="U4093" s="15">
        <v>25.626236315590788</v>
      </c>
      <c r="V4093" s="15">
        <v>4.1556058890147218</v>
      </c>
      <c r="W4093" s="14">
        <v>37.269213858000057</v>
      </c>
      <c r="X4093" s="14">
        <v>42.285236658000031</v>
      </c>
      <c r="Y4093" s="14" t="s">
        <v>14260</v>
      </c>
      <c r="Z4093" s="70" t="s">
        <v>5574</v>
      </c>
    </row>
    <row r="4094" spans="1:26" x14ac:dyDescent="0.25">
      <c r="A4094" s="14">
        <v>3817</v>
      </c>
      <c r="B4094" s="14" t="s">
        <v>2155</v>
      </c>
      <c r="C4094" s="14" t="s">
        <v>5033</v>
      </c>
      <c r="D4094" s="14" t="s">
        <v>762</v>
      </c>
      <c r="E4094" s="14" t="s">
        <v>5034</v>
      </c>
      <c r="F4094" s="14" t="s">
        <v>762</v>
      </c>
      <c r="G4094" s="14" t="s">
        <v>3136</v>
      </c>
      <c r="H4094" s="14" t="s">
        <v>3137</v>
      </c>
      <c r="I4094" s="14" t="s">
        <v>5571</v>
      </c>
      <c r="J4094" s="15">
        <v>150</v>
      </c>
      <c r="K4094" s="15">
        <v>0</v>
      </c>
      <c r="L4094" s="14" t="s">
        <v>4945</v>
      </c>
      <c r="M4094" s="14">
        <v>2</v>
      </c>
      <c r="N4094" s="15">
        <v>103.89014722536807</v>
      </c>
      <c r="O4094" s="14">
        <v>103.89014722536807</v>
      </c>
      <c r="P4094" s="15">
        <v>54.022876557191395</v>
      </c>
      <c r="Q4094" s="15">
        <v>49.867270668176673</v>
      </c>
      <c r="R4094" s="15">
        <v>44.672763306908273</v>
      </c>
      <c r="S4094" s="15">
        <v>23.894733861834656</v>
      </c>
      <c r="T4094" s="15">
        <v>20.778029445073614</v>
      </c>
      <c r="U4094" s="15">
        <v>38.439354473386182</v>
      </c>
      <c r="V4094" s="15">
        <v>6.2334088335220841</v>
      </c>
      <c r="W4094" s="14">
        <v>37.110369841000079</v>
      </c>
      <c r="X4094" s="14">
        <v>42.278852407000045</v>
      </c>
      <c r="Y4094" s="14" t="s">
        <v>14261</v>
      </c>
      <c r="Z4094" s="70" t="s">
        <v>5574</v>
      </c>
    </row>
    <row r="4095" spans="1:26" x14ac:dyDescent="0.25">
      <c r="A4095" s="14">
        <v>3818</v>
      </c>
      <c r="B4095" s="14" t="s">
        <v>2155</v>
      </c>
      <c r="C4095" s="14" t="s">
        <v>5033</v>
      </c>
      <c r="D4095" s="14" t="s">
        <v>762</v>
      </c>
      <c r="E4095" s="14" t="s">
        <v>5034</v>
      </c>
      <c r="F4095" s="14" t="s">
        <v>762</v>
      </c>
      <c r="G4095" s="14" t="s">
        <v>3138</v>
      </c>
      <c r="H4095" s="14" t="s">
        <v>3139</v>
      </c>
      <c r="I4095" s="14" t="s">
        <v>5571</v>
      </c>
      <c r="J4095" s="15">
        <v>100</v>
      </c>
      <c r="K4095" s="15">
        <v>0</v>
      </c>
      <c r="L4095" s="14" t="s">
        <v>4945</v>
      </c>
      <c r="M4095" s="14">
        <v>2</v>
      </c>
      <c r="N4095" s="15">
        <v>69.260098150245369</v>
      </c>
      <c r="O4095" s="14">
        <v>69.260098150245369</v>
      </c>
      <c r="P4095" s="15">
        <v>36.015251038127595</v>
      </c>
      <c r="Q4095" s="15">
        <v>33.244847112117775</v>
      </c>
      <c r="R4095" s="15">
        <v>29.78184220460551</v>
      </c>
      <c r="S4095" s="15">
        <v>15.929822574556436</v>
      </c>
      <c r="T4095" s="15">
        <v>13.852019630049075</v>
      </c>
      <c r="U4095" s="15">
        <v>25.626236315590788</v>
      </c>
      <c r="V4095" s="15">
        <v>4.1556058890147218</v>
      </c>
      <c r="W4095" s="14">
        <v>37.109392872000058</v>
      </c>
      <c r="X4095" s="14">
        <v>41.903594970000029</v>
      </c>
      <c r="Y4095" s="14" t="s">
        <v>14262</v>
      </c>
      <c r="Z4095" s="70" t="s">
        <v>5574</v>
      </c>
    </row>
    <row r="4096" spans="1:26" x14ac:dyDescent="0.25">
      <c r="A4096" s="14">
        <v>3819</v>
      </c>
      <c r="B4096" s="14" t="s">
        <v>2155</v>
      </c>
      <c r="C4096" s="14" t="s">
        <v>5033</v>
      </c>
      <c r="D4096" s="14" t="s">
        <v>762</v>
      </c>
      <c r="E4096" s="14" t="s">
        <v>5034</v>
      </c>
      <c r="F4096" s="14" t="s">
        <v>762</v>
      </c>
      <c r="G4096" s="14" t="s">
        <v>3140</v>
      </c>
      <c r="H4096" s="14" t="s">
        <v>3141</v>
      </c>
      <c r="I4096" s="14" t="s">
        <v>5571</v>
      </c>
      <c r="J4096" s="15">
        <v>860</v>
      </c>
      <c r="K4096" s="15">
        <v>0</v>
      </c>
      <c r="L4096" s="14" t="s">
        <v>4945</v>
      </c>
      <c r="M4096" s="14">
        <v>2</v>
      </c>
      <c r="N4096" s="15">
        <v>595.63684409211021</v>
      </c>
      <c r="O4096" s="14">
        <v>595.63684409211021</v>
      </c>
      <c r="P4096" s="15">
        <v>326.11117214043031</v>
      </c>
      <c r="Q4096" s="15">
        <v>269.5256719516799</v>
      </c>
      <c r="R4096" s="15">
        <v>256.12384295960743</v>
      </c>
      <c r="S4096" s="15">
        <v>135.50738203095509</v>
      </c>
      <c r="T4096" s="15">
        <v>119.12736881842204</v>
      </c>
      <c r="U4096" s="15">
        <v>218.89654020385049</v>
      </c>
      <c r="V4096" s="15">
        <v>37.227302755756888</v>
      </c>
      <c r="W4096" s="14">
        <v>37.028546375000076</v>
      </c>
      <c r="X4096" s="14">
        <v>41.996940337000069</v>
      </c>
      <c r="Y4096" s="14" t="s">
        <v>14263</v>
      </c>
      <c r="Z4096" s="70" t="s">
        <v>5574</v>
      </c>
    </row>
    <row r="4097" spans="1:26" x14ac:dyDescent="0.25">
      <c r="A4097" s="14">
        <v>3820</v>
      </c>
      <c r="B4097" s="14" t="s">
        <v>2155</v>
      </c>
      <c r="C4097" s="14" t="s">
        <v>5033</v>
      </c>
      <c r="D4097" s="14" t="s">
        <v>762</v>
      </c>
      <c r="E4097" s="14" t="s">
        <v>5034</v>
      </c>
      <c r="F4097" s="14" t="s">
        <v>762</v>
      </c>
      <c r="G4097" s="14" t="s">
        <v>3142</v>
      </c>
      <c r="H4097" s="14" t="s">
        <v>3143</v>
      </c>
      <c r="I4097" s="14" t="s">
        <v>5571</v>
      </c>
      <c r="J4097" s="15">
        <v>420</v>
      </c>
      <c r="K4097" s="15">
        <v>0</v>
      </c>
      <c r="L4097" s="14" t="s">
        <v>4945</v>
      </c>
      <c r="M4097" s="14">
        <v>2</v>
      </c>
      <c r="N4097" s="15">
        <v>290.89241223103056</v>
      </c>
      <c r="O4097" s="14">
        <v>290.89241223103056</v>
      </c>
      <c r="P4097" s="15">
        <v>151.99128539071347</v>
      </c>
      <c r="Q4097" s="15">
        <v>138.90112684031709</v>
      </c>
      <c r="R4097" s="15">
        <v>126.53819932049829</v>
      </c>
      <c r="S4097" s="15">
        <v>66.17802378255945</v>
      </c>
      <c r="T4097" s="15">
        <v>58.178482446206118</v>
      </c>
      <c r="U4097" s="15">
        <v>106.90296149490374</v>
      </c>
      <c r="V4097" s="15">
        <v>16.726313703284287</v>
      </c>
      <c r="W4097" s="14">
        <v>37.106588204000047</v>
      </c>
      <c r="X4097" s="14">
        <v>41.946782293000069</v>
      </c>
      <c r="Y4097" s="14" t="s">
        <v>14264</v>
      </c>
      <c r="Z4097" s="70" t="s">
        <v>5574</v>
      </c>
    </row>
    <row r="4098" spans="1:26" x14ac:dyDescent="0.25">
      <c r="A4098" s="14">
        <v>3821</v>
      </c>
      <c r="B4098" s="14" t="s">
        <v>2155</v>
      </c>
      <c r="C4098" s="14" t="s">
        <v>5033</v>
      </c>
      <c r="D4098" s="14" t="s">
        <v>762</v>
      </c>
      <c r="E4098" s="14" t="s">
        <v>5034</v>
      </c>
      <c r="F4098" s="14" t="s">
        <v>762</v>
      </c>
      <c r="G4098" s="14" t="s">
        <v>3144</v>
      </c>
      <c r="H4098" s="14" t="s">
        <v>3145</v>
      </c>
      <c r="I4098" s="14" t="s">
        <v>5571</v>
      </c>
      <c r="J4098" s="15">
        <v>20</v>
      </c>
      <c r="K4098" s="15">
        <v>0</v>
      </c>
      <c r="L4098" s="14" t="s">
        <v>4945</v>
      </c>
      <c r="M4098" s="14">
        <v>2</v>
      </c>
      <c r="N4098" s="15">
        <v>13.852019630049075</v>
      </c>
      <c r="O4098" s="14">
        <v>13.852019630049075</v>
      </c>
      <c r="P4098" s="15">
        <v>7.2030502076255187</v>
      </c>
      <c r="Q4098" s="15">
        <v>6.6489694224235558</v>
      </c>
      <c r="R4098" s="15">
        <v>5.9563684409211026</v>
      </c>
      <c r="S4098" s="15">
        <v>3.116704416761042</v>
      </c>
      <c r="T4098" s="15">
        <v>2.770403926009815</v>
      </c>
      <c r="U4098" s="15">
        <v>5.0559871649679122</v>
      </c>
      <c r="V4098" s="15">
        <v>0.90038127595318984</v>
      </c>
      <c r="W4098" s="14">
        <v>37.100333768000041</v>
      </c>
      <c r="X4098" s="14">
        <v>42.121801584000025</v>
      </c>
      <c r="Y4098" s="14" t="s">
        <v>14265</v>
      </c>
      <c r="Z4098" s="70" t="s">
        <v>5574</v>
      </c>
    </row>
    <row r="4099" spans="1:26" x14ac:dyDescent="0.25">
      <c r="A4099" s="14">
        <v>3822</v>
      </c>
      <c r="B4099" s="14" t="s">
        <v>2155</v>
      </c>
      <c r="C4099" s="14" t="s">
        <v>5033</v>
      </c>
      <c r="D4099" s="14" t="s">
        <v>762</v>
      </c>
      <c r="E4099" s="14" t="s">
        <v>5034</v>
      </c>
      <c r="F4099" s="14" t="s">
        <v>762</v>
      </c>
      <c r="G4099" s="14" t="s">
        <v>3146</v>
      </c>
      <c r="H4099" s="14" t="s">
        <v>3147</v>
      </c>
      <c r="I4099" s="14" t="s">
        <v>5571</v>
      </c>
      <c r="J4099" s="15">
        <v>80</v>
      </c>
      <c r="K4099" s="15">
        <v>0</v>
      </c>
      <c r="L4099" s="14" t="s">
        <v>4945</v>
      </c>
      <c r="M4099" s="14">
        <v>2</v>
      </c>
      <c r="N4099" s="15">
        <v>55.408078520196298</v>
      </c>
      <c r="O4099" s="14">
        <v>55.408078520196298</v>
      </c>
      <c r="P4099" s="15">
        <v>28.812200830502075</v>
      </c>
      <c r="Q4099" s="15">
        <v>26.595877689694223</v>
      </c>
      <c r="R4099" s="15">
        <v>23.82547376368441</v>
      </c>
      <c r="S4099" s="15">
        <v>12.743858059645149</v>
      </c>
      <c r="T4099" s="15">
        <v>11.08161570403926</v>
      </c>
      <c r="U4099" s="15">
        <v>20.500989052472629</v>
      </c>
      <c r="V4099" s="15">
        <v>3.3244847112117779</v>
      </c>
      <c r="W4099" s="14">
        <v>37.147238225000024</v>
      </c>
      <c r="X4099" s="14">
        <v>42.060871320000047</v>
      </c>
      <c r="Y4099" s="14" t="s">
        <v>14266</v>
      </c>
      <c r="Z4099" s="70" t="s">
        <v>5574</v>
      </c>
    </row>
    <row r="4100" spans="1:26" x14ac:dyDescent="0.25">
      <c r="A4100" s="14">
        <v>3823</v>
      </c>
      <c r="B4100" s="14" t="s">
        <v>2155</v>
      </c>
      <c r="C4100" s="14" t="s">
        <v>5033</v>
      </c>
      <c r="D4100" s="14" t="s">
        <v>762</v>
      </c>
      <c r="E4100" s="14" t="s">
        <v>5034</v>
      </c>
      <c r="F4100" s="14" t="s">
        <v>762</v>
      </c>
      <c r="G4100" s="14" t="s">
        <v>3148</v>
      </c>
      <c r="H4100" s="14" t="s">
        <v>3149</v>
      </c>
      <c r="I4100" s="14" t="s">
        <v>5571</v>
      </c>
      <c r="J4100" s="15">
        <v>480</v>
      </c>
      <c r="K4100" s="15">
        <v>0</v>
      </c>
      <c r="L4100" s="14" t="s">
        <v>4945</v>
      </c>
      <c r="M4100" s="14">
        <v>2</v>
      </c>
      <c r="N4100" s="15">
        <v>332.44847112117782</v>
      </c>
      <c r="O4100" s="14">
        <v>332.44847112117782</v>
      </c>
      <c r="P4100" s="15">
        <v>172.87320498301247</v>
      </c>
      <c r="Q4100" s="15">
        <v>159.57526613816535</v>
      </c>
      <c r="R4100" s="15">
        <v>142.95284258210646</v>
      </c>
      <c r="S4100" s="15">
        <v>76.463148357870907</v>
      </c>
      <c r="T4100" s="15">
        <v>66.489694224235564</v>
      </c>
      <c r="U4100" s="15">
        <v>123.00593431483578</v>
      </c>
      <c r="V4100" s="15">
        <v>19.946908267270668</v>
      </c>
      <c r="W4100" s="14">
        <v>37.210483693000072</v>
      </c>
      <c r="X4100" s="14">
        <v>42.164326747000075</v>
      </c>
      <c r="Y4100" s="14" t="s">
        <v>14267</v>
      </c>
      <c r="Z4100" s="70" t="s">
        <v>5574</v>
      </c>
    </row>
    <row r="4101" spans="1:26" x14ac:dyDescent="0.25">
      <c r="A4101" s="14">
        <v>3824</v>
      </c>
      <c r="B4101" s="14" t="s">
        <v>2155</v>
      </c>
      <c r="C4101" s="14" t="s">
        <v>5033</v>
      </c>
      <c r="D4101" s="14" t="s">
        <v>762</v>
      </c>
      <c r="E4101" s="14" t="s">
        <v>5034</v>
      </c>
      <c r="F4101" s="14" t="s">
        <v>762</v>
      </c>
      <c r="G4101" s="14" t="s">
        <v>3150</v>
      </c>
      <c r="H4101" s="14" t="s">
        <v>3151</v>
      </c>
      <c r="I4101" s="14" t="s">
        <v>5571</v>
      </c>
      <c r="J4101" s="15">
        <v>60</v>
      </c>
      <c r="K4101" s="15">
        <v>0</v>
      </c>
      <c r="L4101" s="14" t="s">
        <v>4945</v>
      </c>
      <c r="M4101" s="14">
        <v>2</v>
      </c>
      <c r="N4101" s="15">
        <v>41.556058890147227</v>
      </c>
      <c r="O4101" s="14">
        <v>41.556058890147227</v>
      </c>
      <c r="P4101" s="15">
        <v>21.609150622876559</v>
      </c>
      <c r="Q4101" s="15">
        <v>19.946908267270668</v>
      </c>
      <c r="R4101" s="15">
        <v>17.869105322763307</v>
      </c>
      <c r="S4101" s="15">
        <v>9.5578935447338633</v>
      </c>
      <c r="T4101" s="15">
        <v>8.3112117780294454</v>
      </c>
      <c r="U4101" s="15">
        <v>15.375741789354473</v>
      </c>
      <c r="V4101" s="15">
        <v>2.4933635334088335</v>
      </c>
      <c r="W4101" s="14">
        <v>37.176762576000044</v>
      </c>
      <c r="X4101" s="14">
        <v>42.267269153000029</v>
      </c>
      <c r="Y4101" s="14" t="s">
        <v>14268</v>
      </c>
      <c r="Z4101" s="70" t="s">
        <v>5574</v>
      </c>
    </row>
    <row r="4102" spans="1:26" x14ac:dyDescent="0.25">
      <c r="A4102" s="14">
        <v>3825</v>
      </c>
      <c r="B4102" s="14" t="s">
        <v>2155</v>
      </c>
      <c r="C4102" s="14" t="s">
        <v>5033</v>
      </c>
      <c r="D4102" s="14" t="s">
        <v>762</v>
      </c>
      <c r="E4102" s="14" t="s">
        <v>5034</v>
      </c>
      <c r="F4102" s="14" t="s">
        <v>762</v>
      </c>
      <c r="G4102" s="14" t="s">
        <v>3152</v>
      </c>
      <c r="H4102" s="14" t="s">
        <v>3153</v>
      </c>
      <c r="I4102" s="14" t="s">
        <v>5571</v>
      </c>
      <c r="J4102" s="15">
        <v>1000</v>
      </c>
      <c r="K4102" s="15">
        <v>0</v>
      </c>
      <c r="L4102" s="14" t="s">
        <v>4945</v>
      </c>
      <c r="M4102" s="14">
        <v>2</v>
      </c>
      <c r="N4102" s="15">
        <v>692.60098150245381</v>
      </c>
      <c r="O4102" s="14">
        <v>692.60098150245381</v>
      </c>
      <c r="P4102" s="15">
        <v>361.88401283503208</v>
      </c>
      <c r="Q4102" s="15">
        <v>330.71696866742172</v>
      </c>
      <c r="R4102" s="15">
        <v>297.81842204605516</v>
      </c>
      <c r="S4102" s="15">
        <v>157.56672329180824</v>
      </c>
      <c r="T4102" s="15">
        <v>138.52019630049077</v>
      </c>
      <c r="U4102" s="15">
        <v>254.53086070215176</v>
      </c>
      <c r="V4102" s="15">
        <v>43.287561343903363</v>
      </c>
      <c r="W4102" s="14">
        <v>36.930427568000027</v>
      </c>
      <c r="X4102" s="14">
        <v>41.955775136000057</v>
      </c>
      <c r="Y4102" s="14" t="s">
        <v>14269</v>
      </c>
      <c r="Z4102" s="70" t="s">
        <v>5574</v>
      </c>
    </row>
    <row r="4103" spans="1:26" x14ac:dyDescent="0.25">
      <c r="A4103" s="14">
        <v>3826</v>
      </c>
      <c r="B4103" s="14" t="s">
        <v>2155</v>
      </c>
      <c r="C4103" s="14" t="s">
        <v>5033</v>
      </c>
      <c r="D4103" s="14" t="s">
        <v>762</v>
      </c>
      <c r="E4103" s="14" t="s">
        <v>5034</v>
      </c>
      <c r="F4103" s="14" t="s">
        <v>762</v>
      </c>
      <c r="G4103" s="14" t="s">
        <v>3154</v>
      </c>
      <c r="H4103" s="14" t="s">
        <v>3155</v>
      </c>
      <c r="I4103" s="14" t="s">
        <v>5571</v>
      </c>
      <c r="J4103" s="15">
        <v>120</v>
      </c>
      <c r="K4103" s="15">
        <v>0</v>
      </c>
      <c r="L4103" s="14" t="s">
        <v>4945</v>
      </c>
      <c r="M4103" s="14">
        <v>2</v>
      </c>
      <c r="N4103" s="15">
        <v>83.112117780294454</v>
      </c>
      <c r="O4103" s="14">
        <v>83.112117780294454</v>
      </c>
      <c r="P4103" s="15">
        <v>43.218301245753118</v>
      </c>
      <c r="Q4103" s="15">
        <v>39.893816534541337</v>
      </c>
      <c r="R4103" s="15">
        <v>35.738210645526614</v>
      </c>
      <c r="S4103" s="15">
        <v>19.115787089467727</v>
      </c>
      <c r="T4103" s="15">
        <v>16.622423556058891</v>
      </c>
      <c r="U4103" s="15">
        <v>30.751483578708946</v>
      </c>
      <c r="V4103" s="15">
        <v>4.9867270668176671</v>
      </c>
      <c r="W4103" s="14">
        <v>37.120350624000025</v>
      </c>
      <c r="X4103" s="14">
        <v>42.219517457000052</v>
      </c>
      <c r="Y4103" s="14" t="s">
        <v>14270</v>
      </c>
      <c r="Z4103" s="70" t="s">
        <v>5574</v>
      </c>
    </row>
    <row r="4104" spans="1:26" x14ac:dyDescent="0.25">
      <c r="A4104" s="14">
        <v>3827</v>
      </c>
      <c r="B4104" s="14" t="s">
        <v>2155</v>
      </c>
      <c r="C4104" s="14" t="s">
        <v>5033</v>
      </c>
      <c r="D4104" s="14" t="s">
        <v>762</v>
      </c>
      <c r="E4104" s="14" t="s">
        <v>5034</v>
      </c>
      <c r="F4104" s="14" t="s">
        <v>762</v>
      </c>
      <c r="G4104" s="14" t="s">
        <v>3156</v>
      </c>
      <c r="H4104" s="14" t="s">
        <v>3157</v>
      </c>
      <c r="I4104" s="14" t="s">
        <v>5571</v>
      </c>
      <c r="J4104" s="15">
        <v>560</v>
      </c>
      <c r="K4104" s="15">
        <v>0</v>
      </c>
      <c r="L4104" s="14" t="s">
        <v>4945</v>
      </c>
      <c r="M4104" s="14">
        <v>2</v>
      </c>
      <c r="N4104" s="15">
        <v>387.8565496413741</v>
      </c>
      <c r="O4104" s="14">
        <v>387.8565496413741</v>
      </c>
      <c r="P4104" s="15">
        <v>201.68540581351454</v>
      </c>
      <c r="Q4104" s="15">
        <v>186.17114382785957</v>
      </c>
      <c r="R4104" s="15">
        <v>166.77831634579087</v>
      </c>
      <c r="S4104" s="15">
        <v>89.207006417516041</v>
      </c>
      <c r="T4104" s="15">
        <v>77.571309928274829</v>
      </c>
      <c r="U4104" s="15">
        <v>143.50692336730842</v>
      </c>
      <c r="V4104" s="15">
        <v>23.271392978482446</v>
      </c>
      <c r="W4104" s="14">
        <v>36.958942064000041</v>
      </c>
      <c r="X4104" s="14">
        <v>42.07829207900005</v>
      </c>
      <c r="Y4104" s="14" t="s">
        <v>14271</v>
      </c>
      <c r="Z4104" s="70" t="s">
        <v>5574</v>
      </c>
    </row>
    <row r="4105" spans="1:26" x14ac:dyDescent="0.25">
      <c r="A4105" s="14">
        <v>3828</v>
      </c>
      <c r="B4105" s="14" t="s">
        <v>2155</v>
      </c>
      <c r="C4105" s="14" t="s">
        <v>5033</v>
      </c>
      <c r="D4105" s="14" t="s">
        <v>762</v>
      </c>
      <c r="E4105" s="14" t="s">
        <v>5034</v>
      </c>
      <c r="F4105" s="14" t="s">
        <v>762</v>
      </c>
      <c r="G4105" s="14" t="s">
        <v>3158</v>
      </c>
      <c r="H4105" s="14" t="s">
        <v>3159</v>
      </c>
      <c r="I4105" s="14" t="s">
        <v>5571</v>
      </c>
      <c r="J4105" s="15">
        <v>180</v>
      </c>
      <c r="K4105" s="15">
        <v>0</v>
      </c>
      <c r="L4105" s="14" t="s">
        <v>4945</v>
      </c>
      <c r="M4105" s="14">
        <v>2</v>
      </c>
      <c r="N4105" s="15">
        <v>124.66817667044168</v>
      </c>
      <c r="O4105" s="14">
        <v>124.66817667044168</v>
      </c>
      <c r="P4105" s="15">
        <v>64.82745186862968</v>
      </c>
      <c r="Q4105" s="15">
        <v>59.840724801812001</v>
      </c>
      <c r="R4105" s="15">
        <v>53.607315968289925</v>
      </c>
      <c r="S4105" s="15">
        <v>28.673680634201588</v>
      </c>
      <c r="T4105" s="15">
        <v>24.933635334088336</v>
      </c>
      <c r="U4105" s="15">
        <v>46.127225368063421</v>
      </c>
      <c r="V4105" s="15">
        <v>7.4800906002265002</v>
      </c>
      <c r="W4105" s="14">
        <v>37.059798128000068</v>
      </c>
      <c r="X4105" s="14">
        <v>42.308744943000079</v>
      </c>
      <c r="Y4105" s="14" t="s">
        <v>14272</v>
      </c>
      <c r="Z4105" s="70" t="s">
        <v>5574</v>
      </c>
    </row>
    <row r="4106" spans="1:26" x14ac:dyDescent="0.25">
      <c r="A4106" s="14">
        <v>3829</v>
      </c>
      <c r="B4106" s="14" t="s">
        <v>2155</v>
      </c>
      <c r="C4106" s="14" t="s">
        <v>5033</v>
      </c>
      <c r="D4106" s="14" t="s">
        <v>762</v>
      </c>
      <c r="E4106" s="14" t="s">
        <v>5034</v>
      </c>
      <c r="F4106" s="14" t="s">
        <v>762</v>
      </c>
      <c r="G4106" s="14" t="s">
        <v>3160</v>
      </c>
      <c r="H4106" s="14" t="s">
        <v>3161</v>
      </c>
      <c r="I4106" s="14" t="s">
        <v>5571</v>
      </c>
      <c r="J4106" s="15">
        <v>30</v>
      </c>
      <c r="K4106" s="15">
        <v>0</v>
      </c>
      <c r="L4106" s="14" t="s">
        <v>4945</v>
      </c>
      <c r="M4106" s="14">
        <v>2</v>
      </c>
      <c r="N4106" s="15">
        <v>20.778029445073614</v>
      </c>
      <c r="O4106" s="14">
        <v>20.778029445073614</v>
      </c>
      <c r="P4106" s="15">
        <v>10.804575311438279</v>
      </c>
      <c r="Q4106" s="15">
        <v>9.9734541336353342</v>
      </c>
      <c r="R4106" s="15">
        <v>8.9345526613816535</v>
      </c>
      <c r="S4106" s="15">
        <v>4.6750566251415631</v>
      </c>
      <c r="T4106" s="15">
        <v>4.1556058890147227</v>
      </c>
      <c r="U4106" s="15">
        <v>7.5839807474518688</v>
      </c>
      <c r="V4106" s="15">
        <v>1.3505719139297849</v>
      </c>
      <c r="W4106" s="14">
        <v>37.156441613000027</v>
      </c>
      <c r="X4106" s="14">
        <v>42.155625871000041</v>
      </c>
      <c r="Y4106" s="14" t="s">
        <v>14273</v>
      </c>
      <c r="Z4106" s="70" t="s">
        <v>5574</v>
      </c>
    </row>
    <row r="4107" spans="1:26" x14ac:dyDescent="0.25">
      <c r="A4107" s="14">
        <v>3830</v>
      </c>
      <c r="B4107" s="14" t="s">
        <v>2155</v>
      </c>
      <c r="C4107" s="14" t="s">
        <v>5033</v>
      </c>
      <c r="D4107" s="14" t="s">
        <v>762</v>
      </c>
      <c r="E4107" s="14" t="s">
        <v>5034</v>
      </c>
      <c r="F4107" s="14" t="s">
        <v>762</v>
      </c>
      <c r="G4107" s="14" t="s">
        <v>3162</v>
      </c>
      <c r="H4107" s="14" t="s">
        <v>3163</v>
      </c>
      <c r="I4107" s="14" t="s">
        <v>5571</v>
      </c>
      <c r="J4107" s="15">
        <v>200</v>
      </c>
      <c r="K4107" s="15">
        <v>0</v>
      </c>
      <c r="L4107" s="14" t="s">
        <v>4945</v>
      </c>
      <c r="M4107" s="14">
        <v>2</v>
      </c>
      <c r="N4107" s="15">
        <v>138.52019630049074</v>
      </c>
      <c r="O4107" s="14">
        <v>138.52019630049074</v>
      </c>
      <c r="P4107" s="15">
        <v>72.030502076255189</v>
      </c>
      <c r="Q4107" s="15">
        <v>66.489694224235549</v>
      </c>
      <c r="R4107" s="15">
        <v>59.563684409211021</v>
      </c>
      <c r="S4107" s="15">
        <v>31.859645149112872</v>
      </c>
      <c r="T4107" s="15">
        <v>27.704039260098149</v>
      </c>
      <c r="U4107" s="15">
        <v>51.252472631181575</v>
      </c>
      <c r="V4107" s="15">
        <v>8.3112117780294437</v>
      </c>
      <c r="W4107" s="14">
        <v>37.057444792000069</v>
      </c>
      <c r="X4107" s="14">
        <v>41.897454620000076</v>
      </c>
      <c r="Y4107" s="14" t="s">
        <v>14274</v>
      </c>
      <c r="Z4107" s="70" t="s">
        <v>5574</v>
      </c>
    </row>
    <row r="4108" spans="1:26" x14ac:dyDescent="0.25">
      <c r="A4108" s="14">
        <v>3831</v>
      </c>
      <c r="B4108" s="14" t="s">
        <v>2155</v>
      </c>
      <c r="C4108" s="14" t="s">
        <v>5033</v>
      </c>
      <c r="D4108" s="14" t="s">
        <v>762</v>
      </c>
      <c r="E4108" s="14" t="s">
        <v>5034</v>
      </c>
      <c r="F4108" s="14" t="s">
        <v>762</v>
      </c>
      <c r="G4108" s="14" t="s">
        <v>3164</v>
      </c>
      <c r="H4108" s="14" t="s">
        <v>3165</v>
      </c>
      <c r="I4108" s="14" t="s">
        <v>5571</v>
      </c>
      <c r="J4108" s="15">
        <v>180</v>
      </c>
      <c r="K4108" s="15">
        <v>0</v>
      </c>
      <c r="L4108" s="14" t="s">
        <v>4945</v>
      </c>
      <c r="M4108" s="14">
        <v>2</v>
      </c>
      <c r="N4108" s="15">
        <v>124.66817667044168</v>
      </c>
      <c r="O4108" s="14">
        <v>124.66817667044168</v>
      </c>
      <c r="P4108" s="15">
        <v>64.82745186862968</v>
      </c>
      <c r="Q4108" s="15">
        <v>59.840724801812001</v>
      </c>
      <c r="R4108" s="15">
        <v>53.607315968289925</v>
      </c>
      <c r="S4108" s="15">
        <v>28.673680634201588</v>
      </c>
      <c r="T4108" s="15">
        <v>24.933635334088336</v>
      </c>
      <c r="U4108" s="15">
        <v>46.127225368063421</v>
      </c>
      <c r="V4108" s="15">
        <v>7.4800906002265002</v>
      </c>
      <c r="W4108" s="14">
        <v>37.022903018000079</v>
      </c>
      <c r="X4108" s="14">
        <v>42.071020807000025</v>
      </c>
      <c r="Y4108" s="14" t="s">
        <v>14275</v>
      </c>
      <c r="Z4108" s="70" t="s">
        <v>5574</v>
      </c>
    </row>
    <row r="4109" spans="1:26" x14ac:dyDescent="0.25">
      <c r="A4109" s="14">
        <v>3832</v>
      </c>
      <c r="B4109" s="14" t="s">
        <v>2155</v>
      </c>
      <c r="C4109" s="14" t="s">
        <v>5033</v>
      </c>
      <c r="D4109" s="14" t="s">
        <v>762</v>
      </c>
      <c r="E4109" s="14" t="s">
        <v>5034</v>
      </c>
      <c r="F4109" s="14" t="s">
        <v>762</v>
      </c>
      <c r="G4109" s="14" t="s">
        <v>3166</v>
      </c>
      <c r="H4109" s="14" t="s">
        <v>3167</v>
      </c>
      <c r="I4109" s="14" t="s">
        <v>5571</v>
      </c>
      <c r="J4109" s="15">
        <v>220</v>
      </c>
      <c r="K4109" s="15">
        <v>0</v>
      </c>
      <c r="L4109" s="14" t="s">
        <v>4945</v>
      </c>
      <c r="M4109" s="14">
        <v>2</v>
      </c>
      <c r="N4109" s="15">
        <v>152.37221593053982</v>
      </c>
      <c r="O4109" s="14">
        <v>152.37221593053982</v>
      </c>
      <c r="P4109" s="15">
        <v>83.423788221970554</v>
      </c>
      <c r="Q4109" s="15">
        <v>68.94842770856927</v>
      </c>
      <c r="R4109" s="15">
        <v>65.520052850132132</v>
      </c>
      <c r="S4109" s="15">
        <v>34.664679124197811</v>
      </c>
      <c r="T4109" s="15">
        <v>30.474443186107965</v>
      </c>
      <c r="U4109" s="15">
        <v>55.996789354473385</v>
      </c>
      <c r="V4109" s="15">
        <v>9.523263495658739</v>
      </c>
      <c r="W4109" s="14">
        <v>37.149474647000034</v>
      </c>
      <c r="X4109" s="14">
        <v>42.016823283000065</v>
      </c>
      <c r="Y4109" s="14" t="s">
        <v>14276</v>
      </c>
      <c r="Z4109" s="70" t="s">
        <v>5574</v>
      </c>
    </row>
    <row r="4110" spans="1:26" x14ac:dyDescent="0.25">
      <c r="A4110" s="14">
        <v>3834</v>
      </c>
      <c r="B4110" s="14" t="s">
        <v>2155</v>
      </c>
      <c r="C4110" s="14" t="s">
        <v>5033</v>
      </c>
      <c r="D4110" s="14" t="s">
        <v>762</v>
      </c>
      <c r="E4110" s="14" t="s">
        <v>5034</v>
      </c>
      <c r="F4110" s="14" t="s">
        <v>762</v>
      </c>
      <c r="G4110" s="14" t="s">
        <v>3170</v>
      </c>
      <c r="H4110" s="14" t="s">
        <v>3171</v>
      </c>
      <c r="I4110" s="14" t="s">
        <v>5571</v>
      </c>
      <c r="J4110" s="15">
        <v>170</v>
      </c>
      <c r="K4110" s="15">
        <v>0</v>
      </c>
      <c r="L4110" s="14" t="s">
        <v>4945</v>
      </c>
      <c r="M4110" s="14">
        <v>2</v>
      </c>
      <c r="N4110" s="15">
        <v>117.74216685541714</v>
      </c>
      <c r="O4110" s="14">
        <v>117.74216685541714</v>
      </c>
      <c r="P4110" s="15">
        <v>61.225926764816911</v>
      </c>
      <c r="Q4110" s="15">
        <v>56.516240090600228</v>
      </c>
      <c r="R4110" s="15">
        <v>50.629131747829369</v>
      </c>
      <c r="S4110" s="15">
        <v>27.080698376745943</v>
      </c>
      <c r="T4110" s="15">
        <v>23.54843337108343</v>
      </c>
      <c r="U4110" s="15">
        <v>43.564601736504343</v>
      </c>
      <c r="V4110" s="15">
        <v>7.0645300113250284</v>
      </c>
      <c r="W4110" s="14">
        <v>37.113786265000044</v>
      </c>
      <c r="X4110" s="14">
        <v>41.924079425000059</v>
      </c>
      <c r="Y4110" s="14" t="s">
        <v>14277</v>
      </c>
      <c r="Z4110" s="70" t="s">
        <v>5574</v>
      </c>
    </row>
    <row r="4111" spans="1:26" x14ac:dyDescent="0.25">
      <c r="A4111" s="14">
        <v>3835</v>
      </c>
      <c r="B4111" s="14" t="s">
        <v>2155</v>
      </c>
      <c r="C4111" s="14" t="s">
        <v>5033</v>
      </c>
      <c r="D4111" s="14" t="s">
        <v>762</v>
      </c>
      <c r="E4111" s="14" t="s">
        <v>5034</v>
      </c>
      <c r="F4111" s="14" t="s">
        <v>762</v>
      </c>
      <c r="G4111" s="14" t="s">
        <v>3172</v>
      </c>
      <c r="H4111" s="14" t="s">
        <v>3173</v>
      </c>
      <c r="I4111" s="14" t="s">
        <v>5571</v>
      </c>
      <c r="J4111" s="15">
        <v>110</v>
      </c>
      <c r="K4111" s="15">
        <v>0</v>
      </c>
      <c r="L4111" s="14" t="s">
        <v>4945</v>
      </c>
      <c r="M4111" s="14">
        <v>2</v>
      </c>
      <c r="N4111" s="15">
        <v>76.186107965269912</v>
      </c>
      <c r="O4111" s="14">
        <v>76.186107965269912</v>
      </c>
      <c r="P4111" s="15">
        <v>39.616776141940356</v>
      </c>
      <c r="Q4111" s="15">
        <v>36.569331823329556</v>
      </c>
      <c r="R4111" s="15">
        <v>32.760026425066066</v>
      </c>
      <c r="S4111" s="15">
        <v>17.522804832012081</v>
      </c>
      <c r="T4111" s="15">
        <v>15.237221593053983</v>
      </c>
      <c r="U4111" s="15">
        <v>28.188859947149869</v>
      </c>
      <c r="V4111" s="15">
        <v>4.5711664779161945</v>
      </c>
      <c r="W4111" s="14">
        <v>37.211825180000062</v>
      </c>
      <c r="X4111" s="14">
        <v>42.259909965000077</v>
      </c>
      <c r="Y4111" s="14" t="s">
        <v>14278</v>
      </c>
      <c r="Z4111" s="70" t="s">
        <v>5574</v>
      </c>
    </row>
    <row r="4112" spans="1:26" x14ac:dyDescent="0.25">
      <c r="A4112" s="14">
        <v>3836</v>
      </c>
      <c r="B4112" s="14" t="s">
        <v>2155</v>
      </c>
      <c r="C4112" s="14" t="s">
        <v>5033</v>
      </c>
      <c r="D4112" s="14" t="s">
        <v>762</v>
      </c>
      <c r="E4112" s="14" t="s">
        <v>5034</v>
      </c>
      <c r="F4112" s="14" t="s">
        <v>762</v>
      </c>
      <c r="G4112" s="14" t="s">
        <v>3174</v>
      </c>
      <c r="H4112" s="14" t="s">
        <v>3175</v>
      </c>
      <c r="I4112" s="14" t="s">
        <v>5571</v>
      </c>
      <c r="J4112" s="15">
        <v>770</v>
      </c>
      <c r="K4112" s="15">
        <v>0</v>
      </c>
      <c r="L4112" s="14" t="s">
        <v>4945</v>
      </c>
      <c r="M4112" s="14">
        <v>2</v>
      </c>
      <c r="N4112" s="15">
        <v>533.30275575688938</v>
      </c>
      <c r="O4112" s="14">
        <v>533.30275575688938</v>
      </c>
      <c r="P4112" s="15">
        <v>277.31743299358249</v>
      </c>
      <c r="Q4112" s="15">
        <v>255.9853227633069</v>
      </c>
      <c r="R4112" s="15">
        <v>229.32018497546244</v>
      </c>
      <c r="S4112" s="15">
        <v>119.99312004530012</v>
      </c>
      <c r="T4112" s="15">
        <v>106.66055115137789</v>
      </c>
      <c r="U4112" s="15">
        <v>194.65550585126462</v>
      </c>
      <c r="V4112" s="15">
        <v>34.664679124197811</v>
      </c>
      <c r="W4112" s="14">
        <v>37.115094803000034</v>
      </c>
      <c r="X4112" s="14">
        <v>42.05716820300006</v>
      </c>
      <c r="Y4112" s="14" t="s">
        <v>14279</v>
      </c>
      <c r="Z4112" s="70" t="s">
        <v>5574</v>
      </c>
    </row>
    <row r="4113" spans="1:26" x14ac:dyDescent="0.25">
      <c r="A4113" s="14">
        <v>3837</v>
      </c>
      <c r="B4113" s="14" t="s">
        <v>2155</v>
      </c>
      <c r="C4113" s="14" t="s">
        <v>5033</v>
      </c>
      <c r="D4113" s="14" t="s">
        <v>762</v>
      </c>
      <c r="E4113" s="14" t="s">
        <v>5034</v>
      </c>
      <c r="F4113" s="14" t="s">
        <v>762</v>
      </c>
      <c r="G4113" s="14" t="s">
        <v>3176</v>
      </c>
      <c r="H4113" s="14" t="s">
        <v>3177</v>
      </c>
      <c r="I4113" s="14" t="s">
        <v>5571</v>
      </c>
      <c r="J4113" s="15">
        <v>690</v>
      </c>
      <c r="K4113" s="15">
        <v>0</v>
      </c>
      <c r="L4113" s="14" t="s">
        <v>4945</v>
      </c>
      <c r="M4113" s="14">
        <v>2</v>
      </c>
      <c r="N4113" s="15">
        <v>477.8946772366931</v>
      </c>
      <c r="O4113" s="14">
        <v>477.8946772366931</v>
      </c>
      <c r="P4113" s="15">
        <v>255.67365232163078</v>
      </c>
      <c r="Q4113" s="15">
        <v>222.22102491506232</v>
      </c>
      <c r="R4113" s="15">
        <v>205.49471121177805</v>
      </c>
      <c r="S4113" s="15">
        <v>108.72103907134769</v>
      </c>
      <c r="T4113" s="15">
        <v>95.578935447338623</v>
      </c>
      <c r="U4113" s="15">
        <v>175.62629388448471</v>
      </c>
      <c r="V4113" s="15">
        <v>29.868417327293319</v>
      </c>
      <c r="W4113" s="14">
        <v>37.175560922000045</v>
      </c>
      <c r="X4113" s="14">
        <v>42.319569650000062</v>
      </c>
      <c r="Y4113" s="14" t="s">
        <v>14280</v>
      </c>
      <c r="Z4113" s="70" t="s">
        <v>5574</v>
      </c>
    </row>
    <row r="4114" spans="1:26" x14ac:dyDescent="0.25">
      <c r="A4114" s="14">
        <v>3838</v>
      </c>
      <c r="B4114" s="14" t="s">
        <v>2155</v>
      </c>
      <c r="C4114" s="14" t="s">
        <v>5033</v>
      </c>
      <c r="D4114" s="14" t="s">
        <v>762</v>
      </c>
      <c r="E4114" s="14" t="s">
        <v>5034</v>
      </c>
      <c r="F4114" s="14" t="s">
        <v>762</v>
      </c>
      <c r="G4114" s="14" t="s">
        <v>3178</v>
      </c>
      <c r="H4114" s="14" t="s">
        <v>3179</v>
      </c>
      <c r="I4114" s="14" t="s">
        <v>5571</v>
      </c>
      <c r="J4114" s="15">
        <v>250</v>
      </c>
      <c r="K4114" s="15">
        <v>0</v>
      </c>
      <c r="L4114" s="14" t="s">
        <v>4945</v>
      </c>
      <c r="M4114" s="14">
        <v>2</v>
      </c>
      <c r="N4114" s="15">
        <v>173.15024537561345</v>
      </c>
      <c r="O4114" s="14">
        <v>173.15024537561345</v>
      </c>
      <c r="P4114" s="15">
        <v>90.038127595318997</v>
      </c>
      <c r="Q4114" s="15">
        <v>83.112117780294454</v>
      </c>
      <c r="R4114" s="15">
        <v>74.45460551151379</v>
      </c>
      <c r="S4114" s="15">
        <v>39.824556436391099</v>
      </c>
      <c r="T4114" s="15">
        <v>34.630049075122692</v>
      </c>
      <c r="U4114" s="15">
        <v>64.065590788976976</v>
      </c>
      <c r="V4114" s="15">
        <v>10.389014722536807</v>
      </c>
      <c r="W4114" s="14">
        <v>36.970737281000027</v>
      </c>
      <c r="X4114" s="14">
        <v>42.008656891000044</v>
      </c>
      <c r="Y4114" s="14" t="s">
        <v>14281</v>
      </c>
      <c r="Z4114" s="70" t="s">
        <v>5574</v>
      </c>
    </row>
    <row r="4115" spans="1:26" x14ac:dyDescent="0.25">
      <c r="A4115" s="14">
        <v>3839</v>
      </c>
      <c r="B4115" s="14" t="s">
        <v>2155</v>
      </c>
      <c r="C4115" s="14" t="s">
        <v>5033</v>
      </c>
      <c r="D4115" s="14" t="s">
        <v>762</v>
      </c>
      <c r="E4115" s="14" t="s">
        <v>5034</v>
      </c>
      <c r="F4115" s="14" t="s">
        <v>762</v>
      </c>
      <c r="G4115" s="14" t="s">
        <v>3180</v>
      </c>
      <c r="H4115" s="14" t="s">
        <v>3181</v>
      </c>
      <c r="I4115" s="14" t="s">
        <v>5571</v>
      </c>
      <c r="J4115" s="15">
        <v>30</v>
      </c>
      <c r="K4115" s="15">
        <v>0</v>
      </c>
      <c r="L4115" s="14" t="s">
        <v>4945</v>
      </c>
      <c r="M4115" s="14">
        <v>2</v>
      </c>
      <c r="N4115" s="15">
        <v>20.778029445073614</v>
      </c>
      <c r="O4115" s="14">
        <v>20.778029445073614</v>
      </c>
      <c r="P4115" s="15">
        <v>10.804575311438279</v>
      </c>
      <c r="Q4115" s="15">
        <v>9.9734541336353342</v>
      </c>
      <c r="R4115" s="15">
        <v>8.9345526613816535</v>
      </c>
      <c r="S4115" s="15">
        <v>4.6750566251415631</v>
      </c>
      <c r="T4115" s="15">
        <v>4.1556058890147227</v>
      </c>
      <c r="U4115" s="15">
        <v>7.5839807474518688</v>
      </c>
      <c r="V4115" s="15">
        <v>1.3505719139297849</v>
      </c>
      <c r="W4115" s="14">
        <v>37.138143098000057</v>
      </c>
      <c r="X4115" s="14">
        <v>42.28552611200007</v>
      </c>
      <c r="Y4115" s="14" t="s">
        <v>14282</v>
      </c>
      <c r="Z4115" s="70" t="s">
        <v>5574</v>
      </c>
    </row>
    <row r="4116" spans="1:26" x14ac:dyDescent="0.25">
      <c r="A4116" s="14">
        <v>3841</v>
      </c>
      <c r="B4116" s="14" t="s">
        <v>2155</v>
      </c>
      <c r="C4116" s="14" t="s">
        <v>5033</v>
      </c>
      <c r="D4116" s="14" t="s">
        <v>762</v>
      </c>
      <c r="E4116" s="14" t="s">
        <v>5034</v>
      </c>
      <c r="F4116" s="14" t="s">
        <v>762</v>
      </c>
      <c r="G4116" s="14" t="s">
        <v>3183</v>
      </c>
      <c r="H4116" s="14" t="s">
        <v>3184</v>
      </c>
      <c r="I4116" s="14" t="s">
        <v>5571</v>
      </c>
      <c r="J4116" s="15">
        <v>670</v>
      </c>
      <c r="K4116" s="15">
        <v>95</v>
      </c>
      <c r="L4116" s="14" t="s">
        <v>4945</v>
      </c>
      <c r="M4116" s="14">
        <v>2</v>
      </c>
      <c r="N4116" s="15">
        <v>464.04265760664401</v>
      </c>
      <c r="O4116" s="14">
        <v>464.04265760664401</v>
      </c>
      <c r="P4116" s="15">
        <v>241.3021819554549</v>
      </c>
      <c r="Q4116" s="15">
        <v>222.74047565118912</v>
      </c>
      <c r="R4116" s="15">
        <v>199.53834277085696</v>
      </c>
      <c r="S4116" s="15">
        <v>104.40959796149491</v>
      </c>
      <c r="T4116" s="15">
        <v>92.808531521328803</v>
      </c>
      <c r="U4116" s="15">
        <v>169.37557002642507</v>
      </c>
      <c r="V4116" s="15">
        <v>30.162772744431862</v>
      </c>
      <c r="W4116" s="14">
        <v>37.145784959000025</v>
      </c>
      <c r="X4116" s="14">
        <v>42.108818402000054</v>
      </c>
      <c r="Y4116" s="14" t="s">
        <v>14283</v>
      </c>
      <c r="Z4116" s="70" t="s">
        <v>5574</v>
      </c>
    </row>
    <row r="4117" spans="1:26" x14ac:dyDescent="0.25">
      <c r="A4117" s="14">
        <v>3842</v>
      </c>
      <c r="B4117" s="14" t="s">
        <v>2155</v>
      </c>
      <c r="C4117" s="14" t="s">
        <v>5033</v>
      </c>
      <c r="D4117" s="14" t="s">
        <v>762</v>
      </c>
      <c r="E4117" s="14" t="s">
        <v>5034</v>
      </c>
      <c r="F4117" s="14" t="s">
        <v>762</v>
      </c>
      <c r="G4117" s="14" t="s">
        <v>3185</v>
      </c>
      <c r="H4117" s="14" t="s">
        <v>3186</v>
      </c>
      <c r="I4117" s="14" t="s">
        <v>5571</v>
      </c>
      <c r="J4117" s="15">
        <v>150</v>
      </c>
      <c r="K4117" s="15">
        <v>0</v>
      </c>
      <c r="L4117" s="14" t="s">
        <v>4945</v>
      </c>
      <c r="M4117" s="14">
        <v>2</v>
      </c>
      <c r="N4117" s="15">
        <v>103.89014722536807</v>
      </c>
      <c r="O4117" s="14">
        <v>103.89014722536807</v>
      </c>
      <c r="P4117" s="15">
        <v>54.022876557191395</v>
      </c>
      <c r="Q4117" s="15">
        <v>49.867270668176673</v>
      </c>
      <c r="R4117" s="15">
        <v>44.672763306908273</v>
      </c>
      <c r="S4117" s="15">
        <v>23.894733861834656</v>
      </c>
      <c r="T4117" s="15">
        <v>20.778029445073614</v>
      </c>
      <c r="U4117" s="15">
        <v>38.439354473386182</v>
      </c>
      <c r="V4117" s="15">
        <v>6.2334088335220841</v>
      </c>
      <c r="W4117" s="14">
        <v>37.162191911000036</v>
      </c>
      <c r="X4117" s="14">
        <v>42.045865509000066</v>
      </c>
      <c r="Y4117" s="14" t="s">
        <v>14284</v>
      </c>
      <c r="Z4117" s="70" t="s">
        <v>5574</v>
      </c>
    </row>
    <row r="4118" spans="1:26" x14ac:dyDescent="0.25">
      <c r="A4118" s="14">
        <v>3843</v>
      </c>
      <c r="B4118" s="14" t="s">
        <v>2155</v>
      </c>
      <c r="C4118" s="14" t="s">
        <v>5033</v>
      </c>
      <c r="D4118" s="14" t="s">
        <v>762</v>
      </c>
      <c r="E4118" s="14" t="s">
        <v>5034</v>
      </c>
      <c r="F4118" s="14" t="s">
        <v>762</v>
      </c>
      <c r="G4118" s="14" t="s">
        <v>3187</v>
      </c>
      <c r="H4118" s="14" t="s">
        <v>3188</v>
      </c>
      <c r="I4118" s="14" t="s">
        <v>5571</v>
      </c>
      <c r="J4118" s="15">
        <v>40</v>
      </c>
      <c r="K4118" s="15">
        <v>0</v>
      </c>
      <c r="L4118" s="14" t="s">
        <v>4945</v>
      </c>
      <c r="M4118" s="14">
        <v>2</v>
      </c>
      <c r="N4118" s="15">
        <v>27.704039260098149</v>
      </c>
      <c r="O4118" s="14">
        <v>27.704039260098149</v>
      </c>
      <c r="P4118" s="15">
        <v>14.406100415251037</v>
      </c>
      <c r="Q4118" s="15">
        <v>13.297938844847112</v>
      </c>
      <c r="R4118" s="15">
        <v>11.912736881842205</v>
      </c>
      <c r="S4118" s="15">
        <v>6.2334088335220841</v>
      </c>
      <c r="T4118" s="15">
        <v>5.54080785201963</v>
      </c>
      <c r="U4118" s="15">
        <v>10.111974329935824</v>
      </c>
      <c r="V4118" s="15">
        <v>1.8007625519063797</v>
      </c>
      <c r="W4118" s="14">
        <v>37.198282901000027</v>
      </c>
      <c r="X4118" s="14">
        <v>42.118774612000038</v>
      </c>
      <c r="Y4118" s="14" t="s">
        <v>14285</v>
      </c>
      <c r="Z4118" s="70" t="s">
        <v>5574</v>
      </c>
    </row>
    <row r="4119" spans="1:26" x14ac:dyDescent="0.25">
      <c r="A4119" s="14">
        <v>3844</v>
      </c>
      <c r="B4119" s="14" t="s">
        <v>2155</v>
      </c>
      <c r="C4119" s="14" t="s">
        <v>5033</v>
      </c>
      <c r="D4119" s="14" t="s">
        <v>762</v>
      </c>
      <c r="E4119" s="14" t="s">
        <v>5034</v>
      </c>
      <c r="F4119" s="14" t="s">
        <v>762</v>
      </c>
      <c r="G4119" s="14" t="s">
        <v>3189</v>
      </c>
      <c r="H4119" s="14" t="s">
        <v>3190</v>
      </c>
      <c r="I4119" s="14" t="s">
        <v>5571</v>
      </c>
      <c r="J4119" s="15">
        <v>190</v>
      </c>
      <c r="K4119" s="15">
        <v>0</v>
      </c>
      <c r="L4119" s="14" t="s">
        <v>4945</v>
      </c>
      <c r="M4119" s="14">
        <v>2</v>
      </c>
      <c r="N4119" s="15">
        <v>131.59418648546622</v>
      </c>
      <c r="O4119" s="14">
        <v>131.59418648546622</v>
      </c>
      <c r="P4119" s="15">
        <v>68.428976972442442</v>
      </c>
      <c r="Q4119" s="15">
        <v>63.165209513023783</v>
      </c>
      <c r="R4119" s="15">
        <v>56.58550018875048</v>
      </c>
      <c r="S4119" s="15">
        <v>30.266662891657234</v>
      </c>
      <c r="T4119" s="15">
        <v>26.318837297093246</v>
      </c>
      <c r="U4119" s="15">
        <v>48.689848999622505</v>
      </c>
      <c r="V4119" s="15">
        <v>7.8956511891279728</v>
      </c>
      <c r="W4119" s="14">
        <v>37.005481470000063</v>
      </c>
      <c r="X4119" s="14">
        <v>42.236854074000064</v>
      </c>
      <c r="Y4119" s="14" t="s">
        <v>14286</v>
      </c>
      <c r="Z4119" s="70" t="s">
        <v>5574</v>
      </c>
    </row>
    <row r="4120" spans="1:26" x14ac:dyDescent="0.25">
      <c r="A4120" s="14">
        <v>3845</v>
      </c>
      <c r="B4120" s="14" t="s">
        <v>2155</v>
      </c>
      <c r="C4120" s="14" t="s">
        <v>5033</v>
      </c>
      <c r="D4120" s="14" t="s">
        <v>762</v>
      </c>
      <c r="E4120" s="14" t="s">
        <v>5034</v>
      </c>
      <c r="F4120" s="14" t="s">
        <v>762</v>
      </c>
      <c r="G4120" s="14" t="s">
        <v>3191</v>
      </c>
      <c r="H4120" s="14" t="s">
        <v>3192</v>
      </c>
      <c r="I4120" s="14" t="s">
        <v>5571</v>
      </c>
      <c r="J4120" s="15">
        <v>340</v>
      </c>
      <c r="K4120" s="15">
        <v>0</v>
      </c>
      <c r="L4120" s="14" t="s">
        <v>4945</v>
      </c>
      <c r="M4120" s="14">
        <v>2</v>
      </c>
      <c r="N4120" s="15">
        <v>235.48433371083428</v>
      </c>
      <c r="O4120" s="14">
        <v>235.48433371083428</v>
      </c>
      <c r="P4120" s="15">
        <v>122.45185352963382</v>
      </c>
      <c r="Q4120" s="15">
        <v>113.03248018120046</v>
      </c>
      <c r="R4120" s="15">
        <v>101.25826349565874</v>
      </c>
      <c r="S4120" s="15">
        <v>54.161396753491886</v>
      </c>
      <c r="T4120" s="15">
        <v>47.09686674216686</v>
      </c>
      <c r="U4120" s="15">
        <v>87.129203473008687</v>
      </c>
      <c r="V4120" s="15">
        <v>14.129060022650057</v>
      </c>
      <c r="W4120" s="14">
        <v>36.98421305200003</v>
      </c>
      <c r="X4120" s="14">
        <v>42.066986084000064</v>
      </c>
      <c r="Y4120" s="14" t="s">
        <v>14287</v>
      </c>
      <c r="Z4120" s="70" t="s">
        <v>5574</v>
      </c>
    </row>
    <row r="4121" spans="1:26" x14ac:dyDescent="0.25">
      <c r="A4121" s="14">
        <v>3846</v>
      </c>
      <c r="B4121" s="14" t="s">
        <v>2155</v>
      </c>
      <c r="C4121" s="14" t="s">
        <v>5033</v>
      </c>
      <c r="D4121" s="14" t="s">
        <v>762</v>
      </c>
      <c r="E4121" s="14" t="s">
        <v>5034</v>
      </c>
      <c r="F4121" s="14" t="s">
        <v>762</v>
      </c>
      <c r="G4121" s="14" t="s">
        <v>3193</v>
      </c>
      <c r="H4121" s="14" t="s">
        <v>3194</v>
      </c>
      <c r="I4121" s="14" t="s">
        <v>5571</v>
      </c>
      <c r="J4121" s="15">
        <v>90</v>
      </c>
      <c r="K4121" s="15">
        <v>0</v>
      </c>
      <c r="L4121" s="14" t="s">
        <v>4945</v>
      </c>
      <c r="M4121" s="14">
        <v>2</v>
      </c>
      <c r="N4121" s="15">
        <v>62.334088335220841</v>
      </c>
      <c r="O4121" s="14">
        <v>62.334088335220841</v>
      </c>
      <c r="P4121" s="15">
        <v>32.41372593431484</v>
      </c>
      <c r="Q4121" s="15">
        <v>29.920362400906001</v>
      </c>
      <c r="R4121" s="15">
        <v>26.803657984144962</v>
      </c>
      <c r="S4121" s="15">
        <v>14.336840317100794</v>
      </c>
      <c r="T4121" s="15">
        <v>12.466817667044168</v>
      </c>
      <c r="U4121" s="15">
        <v>23.06361268403171</v>
      </c>
      <c r="V4121" s="15">
        <v>3.7400453001132501</v>
      </c>
      <c r="W4121" s="14">
        <v>37.175553710000031</v>
      </c>
      <c r="X4121" s="14">
        <v>42.090281933000028</v>
      </c>
      <c r="Y4121" s="14" t="s">
        <v>14288</v>
      </c>
      <c r="Z4121" s="70" t="s">
        <v>5574</v>
      </c>
    </row>
    <row r="4122" spans="1:26" x14ac:dyDescent="0.25">
      <c r="A4122" s="14">
        <v>3848</v>
      </c>
      <c r="B4122" s="14" t="s">
        <v>2155</v>
      </c>
      <c r="C4122" s="14" t="s">
        <v>5033</v>
      </c>
      <c r="D4122" s="14" t="s">
        <v>762</v>
      </c>
      <c r="E4122" s="14" t="s">
        <v>5034</v>
      </c>
      <c r="F4122" s="14" t="s">
        <v>762</v>
      </c>
      <c r="G4122" s="14" t="s">
        <v>3197</v>
      </c>
      <c r="H4122" s="14" t="s">
        <v>566</v>
      </c>
      <c r="I4122" s="14" t="s">
        <v>5571</v>
      </c>
      <c r="J4122" s="15">
        <v>180</v>
      </c>
      <c r="K4122" s="15">
        <v>0</v>
      </c>
      <c r="L4122" s="14" t="s">
        <v>4945</v>
      </c>
      <c r="M4122" s="14">
        <v>2</v>
      </c>
      <c r="N4122" s="15">
        <v>124.66817667044168</v>
      </c>
      <c r="O4122" s="14">
        <v>124.66817667044168</v>
      </c>
      <c r="P4122" s="15">
        <v>64.82745186862968</v>
      </c>
      <c r="Q4122" s="15">
        <v>59.840724801812001</v>
      </c>
      <c r="R4122" s="15">
        <v>53.607315968289925</v>
      </c>
      <c r="S4122" s="15">
        <v>28.673680634201588</v>
      </c>
      <c r="T4122" s="15">
        <v>24.933635334088336</v>
      </c>
      <c r="U4122" s="15">
        <v>46.127225368063421</v>
      </c>
      <c r="V4122" s="15">
        <v>7.4800906002265002</v>
      </c>
      <c r="W4122" s="14">
        <v>37.09947465700003</v>
      </c>
      <c r="X4122" s="14">
        <v>41.996719314000075</v>
      </c>
      <c r="Y4122" s="14" t="s">
        <v>14289</v>
      </c>
      <c r="Z4122" s="70" t="s">
        <v>5574</v>
      </c>
    </row>
    <row r="4123" spans="1:26" x14ac:dyDescent="0.25">
      <c r="A4123" s="14">
        <v>3849</v>
      </c>
      <c r="B4123" s="14" t="s">
        <v>2155</v>
      </c>
      <c r="C4123" s="14" t="s">
        <v>5033</v>
      </c>
      <c r="D4123" s="14" t="s">
        <v>762</v>
      </c>
      <c r="E4123" s="14" t="s">
        <v>5034</v>
      </c>
      <c r="F4123" s="14" t="s">
        <v>762</v>
      </c>
      <c r="G4123" s="14" t="s">
        <v>3198</v>
      </c>
      <c r="H4123" s="14" t="s">
        <v>3199</v>
      </c>
      <c r="I4123" s="14" t="s">
        <v>5571</v>
      </c>
      <c r="J4123" s="15">
        <v>200</v>
      </c>
      <c r="K4123" s="15">
        <v>0</v>
      </c>
      <c r="L4123" s="14" t="s">
        <v>4945</v>
      </c>
      <c r="M4123" s="14">
        <v>2</v>
      </c>
      <c r="N4123" s="15">
        <v>138.52019630049074</v>
      </c>
      <c r="O4123" s="14">
        <v>138.52019630049074</v>
      </c>
      <c r="P4123" s="15">
        <v>72.030502076255189</v>
      </c>
      <c r="Q4123" s="15">
        <v>66.489694224235549</v>
      </c>
      <c r="R4123" s="15">
        <v>59.563684409211021</v>
      </c>
      <c r="S4123" s="15">
        <v>31.859645149112872</v>
      </c>
      <c r="T4123" s="15">
        <v>27.704039260098149</v>
      </c>
      <c r="U4123" s="15">
        <v>51.252472631181575</v>
      </c>
      <c r="V4123" s="15">
        <v>8.3112117780294437</v>
      </c>
      <c r="W4123" s="14">
        <v>37.171025114000031</v>
      </c>
      <c r="X4123" s="14">
        <v>42.189610895000044</v>
      </c>
      <c r="Y4123" s="14" t="s">
        <v>14290</v>
      </c>
      <c r="Z4123" s="70" t="s">
        <v>5574</v>
      </c>
    </row>
    <row r="4124" spans="1:26" x14ac:dyDescent="0.25">
      <c r="A4124" s="14">
        <v>3850</v>
      </c>
      <c r="B4124" s="14" t="s">
        <v>2155</v>
      </c>
      <c r="C4124" s="14" t="s">
        <v>5033</v>
      </c>
      <c r="D4124" s="14" t="s">
        <v>762</v>
      </c>
      <c r="E4124" s="14" t="s">
        <v>5034</v>
      </c>
      <c r="F4124" s="14" t="s">
        <v>762</v>
      </c>
      <c r="G4124" s="14" t="s">
        <v>3200</v>
      </c>
      <c r="H4124" s="14" t="s">
        <v>3201</v>
      </c>
      <c r="I4124" s="14" t="s">
        <v>5571</v>
      </c>
      <c r="J4124" s="15">
        <v>50</v>
      </c>
      <c r="K4124" s="15">
        <v>0</v>
      </c>
      <c r="L4124" s="14" t="s">
        <v>4945</v>
      </c>
      <c r="M4124" s="14">
        <v>2</v>
      </c>
      <c r="N4124" s="15">
        <v>34.630049075122685</v>
      </c>
      <c r="O4124" s="14">
        <v>34.630049075122685</v>
      </c>
      <c r="P4124" s="15">
        <v>18.007625519063797</v>
      </c>
      <c r="Q4124" s="15">
        <v>16.622423556058887</v>
      </c>
      <c r="R4124" s="15">
        <v>14.890921102302755</v>
      </c>
      <c r="S4124" s="15">
        <v>7.964911287278218</v>
      </c>
      <c r="T4124" s="15">
        <v>6.9260098150245373</v>
      </c>
      <c r="U4124" s="15">
        <v>12.813118157795394</v>
      </c>
      <c r="V4124" s="15">
        <v>2.0778029445073609</v>
      </c>
      <c r="W4124" s="14">
        <v>37.081241575000035</v>
      </c>
      <c r="X4124" s="14">
        <v>42.309382664000054</v>
      </c>
      <c r="Y4124" s="14" t="s">
        <v>14291</v>
      </c>
      <c r="Z4124" s="70" t="s">
        <v>5574</v>
      </c>
    </row>
    <row r="4125" spans="1:26" x14ac:dyDescent="0.25">
      <c r="A4125" s="14">
        <v>3851</v>
      </c>
      <c r="B4125" s="14" t="s">
        <v>2155</v>
      </c>
      <c r="C4125" s="14" t="s">
        <v>5033</v>
      </c>
      <c r="D4125" s="14" t="s">
        <v>762</v>
      </c>
      <c r="E4125" s="14" t="s">
        <v>5034</v>
      </c>
      <c r="F4125" s="14" t="s">
        <v>762</v>
      </c>
      <c r="G4125" s="14" t="s">
        <v>3202</v>
      </c>
      <c r="H4125" s="14" t="s">
        <v>3203</v>
      </c>
      <c r="I4125" s="14" t="s">
        <v>5571</v>
      </c>
      <c r="J4125" s="15">
        <v>240</v>
      </c>
      <c r="K4125" s="15">
        <v>0</v>
      </c>
      <c r="L4125" s="14" t="s">
        <v>4945</v>
      </c>
      <c r="M4125" s="14">
        <v>2</v>
      </c>
      <c r="N4125" s="15">
        <v>166.22423556058891</v>
      </c>
      <c r="O4125" s="14">
        <v>166.22423556058891</v>
      </c>
      <c r="P4125" s="15">
        <v>86.852163080407692</v>
      </c>
      <c r="Q4125" s="15">
        <v>79.372072480181217</v>
      </c>
      <c r="R4125" s="15">
        <v>70.853080407701029</v>
      </c>
      <c r="S4125" s="15">
        <v>37.816013590033975</v>
      </c>
      <c r="T4125" s="15">
        <v>31.16704416761042</v>
      </c>
      <c r="U4125" s="15">
        <v>63.165209513023768</v>
      </c>
      <c r="V4125" s="15">
        <v>10.389014722536807</v>
      </c>
      <c r="W4125" s="14">
        <v>37.132133906000035</v>
      </c>
      <c r="X4125" s="14">
        <v>42.002055169000073</v>
      </c>
      <c r="Y4125" s="14" t="s">
        <v>14292</v>
      </c>
      <c r="Z4125" s="70" t="s">
        <v>5574</v>
      </c>
    </row>
    <row r="4126" spans="1:26" x14ac:dyDescent="0.25">
      <c r="A4126" s="14">
        <v>3853</v>
      </c>
      <c r="B4126" s="14" t="s">
        <v>2155</v>
      </c>
      <c r="C4126" s="14" t="s">
        <v>5033</v>
      </c>
      <c r="D4126" s="14" t="s">
        <v>762</v>
      </c>
      <c r="E4126" s="14" t="s">
        <v>5034</v>
      </c>
      <c r="F4126" s="14" t="s">
        <v>762</v>
      </c>
      <c r="G4126" s="14" t="s">
        <v>3206</v>
      </c>
      <c r="H4126" s="14" t="s">
        <v>3207</v>
      </c>
      <c r="I4126" s="14" t="s">
        <v>5571</v>
      </c>
      <c r="J4126" s="15">
        <v>170</v>
      </c>
      <c r="K4126" s="15">
        <v>0</v>
      </c>
      <c r="L4126" s="14" t="s">
        <v>4945</v>
      </c>
      <c r="M4126" s="14">
        <v>2</v>
      </c>
      <c r="N4126" s="15">
        <v>117.74216685541714</v>
      </c>
      <c r="O4126" s="14">
        <v>117.74216685541714</v>
      </c>
      <c r="P4126" s="15">
        <v>61.225926764816911</v>
      </c>
      <c r="Q4126" s="15">
        <v>56.516240090600228</v>
      </c>
      <c r="R4126" s="15">
        <v>50.629131747829369</v>
      </c>
      <c r="S4126" s="15">
        <v>27.080698376745943</v>
      </c>
      <c r="T4126" s="15">
        <v>23.54843337108343</v>
      </c>
      <c r="U4126" s="15">
        <v>43.564601736504343</v>
      </c>
      <c r="V4126" s="15">
        <v>7.0645300113250284</v>
      </c>
      <c r="W4126" s="14">
        <v>37.091058106000048</v>
      </c>
      <c r="X4126" s="14">
        <v>42.232077736000065</v>
      </c>
      <c r="Y4126" s="14" t="s">
        <v>14293</v>
      </c>
      <c r="Z4126" s="70" t="s">
        <v>5574</v>
      </c>
    </row>
    <row r="4127" spans="1:26" x14ac:dyDescent="0.25">
      <c r="A4127" s="14">
        <v>3854</v>
      </c>
      <c r="B4127" s="14" t="s">
        <v>2155</v>
      </c>
      <c r="C4127" s="14" t="s">
        <v>5033</v>
      </c>
      <c r="D4127" s="14" t="s">
        <v>762</v>
      </c>
      <c r="E4127" s="14" t="s">
        <v>5034</v>
      </c>
      <c r="F4127" s="14" t="s">
        <v>762</v>
      </c>
      <c r="G4127" s="14" t="s">
        <v>3208</v>
      </c>
      <c r="H4127" s="14" t="s">
        <v>3209</v>
      </c>
      <c r="I4127" s="14" t="s">
        <v>5571</v>
      </c>
      <c r="J4127" s="15">
        <v>80</v>
      </c>
      <c r="K4127" s="15">
        <v>0</v>
      </c>
      <c r="L4127" s="14" t="s">
        <v>4945</v>
      </c>
      <c r="M4127" s="14">
        <v>2</v>
      </c>
      <c r="N4127" s="15">
        <v>55.408078520196298</v>
      </c>
      <c r="O4127" s="14">
        <v>55.408078520196298</v>
      </c>
      <c r="P4127" s="15">
        <v>28.812200830502075</v>
      </c>
      <c r="Q4127" s="15">
        <v>26.595877689694223</v>
      </c>
      <c r="R4127" s="15">
        <v>23.82547376368441</v>
      </c>
      <c r="S4127" s="15">
        <v>12.743858059645149</v>
      </c>
      <c r="T4127" s="15">
        <v>11.08161570403926</v>
      </c>
      <c r="U4127" s="15">
        <v>20.500989052472629</v>
      </c>
      <c r="V4127" s="15">
        <v>3.3244847112117779</v>
      </c>
      <c r="W4127" s="14">
        <v>37.277002224000057</v>
      </c>
      <c r="X4127" s="14">
        <v>42.242948056000046</v>
      </c>
      <c r="Y4127" s="14" t="s">
        <v>14294</v>
      </c>
      <c r="Z4127" s="70" t="s">
        <v>5574</v>
      </c>
    </row>
    <row r="4128" spans="1:26" x14ac:dyDescent="0.25">
      <c r="A4128" s="14">
        <v>3855</v>
      </c>
      <c r="B4128" s="14" t="s">
        <v>2155</v>
      </c>
      <c r="C4128" s="14" t="s">
        <v>5033</v>
      </c>
      <c r="D4128" s="14" t="s">
        <v>762</v>
      </c>
      <c r="E4128" s="14" t="s">
        <v>5034</v>
      </c>
      <c r="F4128" s="14" t="s">
        <v>762</v>
      </c>
      <c r="G4128" s="14" t="s">
        <v>3210</v>
      </c>
      <c r="H4128" s="14" t="s">
        <v>3211</v>
      </c>
      <c r="I4128" s="14" t="s">
        <v>5571</v>
      </c>
      <c r="J4128" s="15">
        <v>200</v>
      </c>
      <c r="K4128" s="15">
        <v>0</v>
      </c>
      <c r="L4128" s="14" t="s">
        <v>4945</v>
      </c>
      <c r="M4128" s="14">
        <v>2</v>
      </c>
      <c r="N4128" s="15">
        <v>138.52019630049074</v>
      </c>
      <c r="O4128" s="14">
        <v>138.52019630049074</v>
      </c>
      <c r="P4128" s="15">
        <v>72.030502076255189</v>
      </c>
      <c r="Q4128" s="15">
        <v>66.489694224235549</v>
      </c>
      <c r="R4128" s="15">
        <v>59.563684409211021</v>
      </c>
      <c r="S4128" s="15">
        <v>31.859645149112872</v>
      </c>
      <c r="T4128" s="15">
        <v>27.704039260098149</v>
      </c>
      <c r="U4128" s="15">
        <v>51.252472631181575</v>
      </c>
      <c r="V4128" s="15">
        <v>8.3112117780294437</v>
      </c>
      <c r="W4128" s="14">
        <v>37.229555775000051</v>
      </c>
      <c r="X4128" s="14">
        <v>42.140198290000058</v>
      </c>
      <c r="Y4128" s="14" t="s">
        <v>14295</v>
      </c>
      <c r="Z4128" s="70" t="s">
        <v>5574</v>
      </c>
    </row>
    <row r="4129" spans="1:26" x14ac:dyDescent="0.25">
      <c r="A4129" s="14">
        <v>3856</v>
      </c>
      <c r="B4129" s="14" t="s">
        <v>2155</v>
      </c>
      <c r="C4129" s="14" t="s">
        <v>5033</v>
      </c>
      <c r="D4129" s="14" t="s">
        <v>762</v>
      </c>
      <c r="E4129" s="14" t="s">
        <v>5034</v>
      </c>
      <c r="F4129" s="14" t="s">
        <v>762</v>
      </c>
      <c r="G4129" s="14" t="s">
        <v>3212</v>
      </c>
      <c r="H4129" s="14" t="s">
        <v>3213</v>
      </c>
      <c r="I4129" s="14" t="s">
        <v>5571</v>
      </c>
      <c r="J4129" s="15">
        <v>80</v>
      </c>
      <c r="K4129" s="15">
        <v>0</v>
      </c>
      <c r="L4129" s="14" t="s">
        <v>4945</v>
      </c>
      <c r="M4129" s="14">
        <v>2</v>
      </c>
      <c r="N4129" s="15">
        <v>55.408078520196298</v>
      </c>
      <c r="O4129" s="14">
        <v>55.408078520196298</v>
      </c>
      <c r="P4129" s="15">
        <v>28.812200830502075</v>
      </c>
      <c r="Q4129" s="15">
        <v>26.595877689694223</v>
      </c>
      <c r="R4129" s="15">
        <v>23.82547376368441</v>
      </c>
      <c r="S4129" s="15">
        <v>12.743858059645149</v>
      </c>
      <c r="T4129" s="15">
        <v>11.08161570403926</v>
      </c>
      <c r="U4129" s="15">
        <v>20.500989052472629</v>
      </c>
      <c r="V4129" s="15">
        <v>3.3244847112117779</v>
      </c>
      <c r="W4129" s="14">
        <v>37.12051391600005</v>
      </c>
      <c r="X4129" s="14">
        <v>42.313781738000046</v>
      </c>
      <c r="Y4129" s="14" t="s">
        <v>14296</v>
      </c>
      <c r="Z4129" s="70" t="s">
        <v>5574</v>
      </c>
    </row>
    <row r="4130" spans="1:26" x14ac:dyDescent="0.25">
      <c r="A4130" s="14">
        <v>3857</v>
      </c>
      <c r="B4130" s="14" t="s">
        <v>2155</v>
      </c>
      <c r="C4130" s="14" t="s">
        <v>5033</v>
      </c>
      <c r="D4130" s="14" t="s">
        <v>762</v>
      </c>
      <c r="E4130" s="14" t="s">
        <v>5034</v>
      </c>
      <c r="F4130" s="14" t="s">
        <v>762</v>
      </c>
      <c r="G4130" s="14" t="s">
        <v>3214</v>
      </c>
      <c r="H4130" s="14" t="s">
        <v>3215</v>
      </c>
      <c r="I4130" s="14" t="s">
        <v>5571</v>
      </c>
      <c r="J4130" s="15">
        <v>220</v>
      </c>
      <c r="K4130" s="15">
        <v>0</v>
      </c>
      <c r="L4130" s="14" t="s">
        <v>4945</v>
      </c>
      <c r="M4130" s="14">
        <v>2</v>
      </c>
      <c r="N4130" s="15">
        <v>152.37221593053982</v>
      </c>
      <c r="O4130" s="14">
        <v>152.37221593053982</v>
      </c>
      <c r="P4130" s="15">
        <v>79.233552283880712</v>
      </c>
      <c r="Q4130" s="15">
        <v>73.138663646659111</v>
      </c>
      <c r="R4130" s="15">
        <v>65.520052850132132</v>
      </c>
      <c r="S4130" s="15">
        <v>35.045609664024163</v>
      </c>
      <c r="T4130" s="15">
        <v>30.474443186107965</v>
      </c>
      <c r="U4130" s="15">
        <v>56.377719894299737</v>
      </c>
      <c r="V4130" s="15">
        <v>9.1423329558323889</v>
      </c>
      <c r="W4130" s="14">
        <v>37.07842603000006</v>
      </c>
      <c r="X4130" s="14">
        <v>42.261661826000079</v>
      </c>
      <c r="Y4130" s="14" t="s">
        <v>14297</v>
      </c>
      <c r="Z4130" s="70" t="s">
        <v>5574</v>
      </c>
    </row>
    <row r="4131" spans="1:26" x14ac:dyDescent="0.25">
      <c r="A4131" s="14">
        <v>3858</v>
      </c>
      <c r="B4131" s="14" t="s">
        <v>2155</v>
      </c>
      <c r="C4131" s="14" t="s">
        <v>5033</v>
      </c>
      <c r="D4131" s="14" t="s">
        <v>762</v>
      </c>
      <c r="E4131" s="14" t="s">
        <v>5034</v>
      </c>
      <c r="F4131" s="14" t="s">
        <v>762</v>
      </c>
      <c r="G4131" s="14" t="s">
        <v>3216</v>
      </c>
      <c r="H4131" s="14" t="s">
        <v>3217</v>
      </c>
      <c r="I4131" s="14" t="s">
        <v>5571</v>
      </c>
      <c r="J4131" s="15">
        <v>990</v>
      </c>
      <c r="K4131" s="15">
        <v>0</v>
      </c>
      <c r="L4131" s="14" t="s">
        <v>4945</v>
      </c>
      <c r="M4131" s="14">
        <v>2</v>
      </c>
      <c r="N4131" s="15">
        <v>685.67497168742921</v>
      </c>
      <c r="O4131" s="14">
        <v>685.67497168742921</v>
      </c>
      <c r="P4131" s="15">
        <v>356.55098527746321</v>
      </c>
      <c r="Q4131" s="15">
        <v>329.12398640996599</v>
      </c>
      <c r="R4131" s="15">
        <v>294.84023782559456</v>
      </c>
      <c r="S4131" s="15">
        <v>157.70524348810872</v>
      </c>
      <c r="T4131" s="15">
        <v>137.13499433748584</v>
      </c>
      <c r="U4131" s="15">
        <v>253.69973952434881</v>
      </c>
      <c r="V4131" s="15">
        <v>41.140498301245749</v>
      </c>
      <c r="W4131" s="14">
        <v>36.976866879000056</v>
      </c>
      <c r="X4131" s="14">
        <v>42.246691770000041</v>
      </c>
      <c r="Y4131" s="14" t="s">
        <v>14298</v>
      </c>
      <c r="Z4131" s="70" t="s">
        <v>5574</v>
      </c>
    </row>
    <row r="4132" spans="1:26" x14ac:dyDescent="0.25">
      <c r="A4132" s="14">
        <v>3862</v>
      </c>
      <c r="B4132" s="14" t="s">
        <v>2155</v>
      </c>
      <c r="C4132" s="14" t="s">
        <v>5033</v>
      </c>
      <c r="D4132" s="14" t="s">
        <v>762</v>
      </c>
      <c r="E4132" s="14" t="s">
        <v>5035</v>
      </c>
      <c r="F4132" s="14" t="s">
        <v>3254</v>
      </c>
      <c r="G4132" s="14" t="s">
        <v>3223</v>
      </c>
      <c r="H4132" s="14" t="s">
        <v>3224</v>
      </c>
      <c r="I4132" s="14" t="s">
        <v>5571</v>
      </c>
      <c r="J4132" s="15">
        <v>1800</v>
      </c>
      <c r="K4132" s="15">
        <v>0</v>
      </c>
      <c r="L4132" s="14" t="s">
        <v>4945</v>
      </c>
      <c r="M4132" s="14">
        <v>2</v>
      </c>
      <c r="N4132" s="15">
        <v>1246.6666666666665</v>
      </c>
      <c r="O4132" s="14">
        <v>1246.6666666666665</v>
      </c>
      <c r="P4132" s="15">
        <v>651.38333333333321</v>
      </c>
      <c r="Q4132" s="15">
        <v>595.2833333333333</v>
      </c>
      <c r="R4132" s="15">
        <v>564.11666666666656</v>
      </c>
      <c r="S4132" s="15">
        <v>311.66666666666663</v>
      </c>
      <c r="T4132" s="15">
        <v>249.33333333333331</v>
      </c>
      <c r="U4132" s="15">
        <v>433.21666666666653</v>
      </c>
      <c r="V4132" s="15">
        <v>74.799999999999983</v>
      </c>
      <c r="W4132" s="14">
        <v>36.995718108000062</v>
      </c>
      <c r="X4132" s="14">
        <v>41.786760136000055</v>
      </c>
      <c r="Y4132" s="14" t="s">
        <v>7048</v>
      </c>
      <c r="Z4132" s="70" t="s">
        <v>5574</v>
      </c>
    </row>
    <row r="4133" spans="1:26" x14ac:dyDescent="0.25">
      <c r="A4133" s="14">
        <v>3864</v>
      </c>
      <c r="B4133" s="14" t="s">
        <v>2155</v>
      </c>
      <c r="C4133" s="14" t="s">
        <v>5033</v>
      </c>
      <c r="D4133" s="14" t="s">
        <v>762</v>
      </c>
      <c r="E4133" s="14" t="s">
        <v>5035</v>
      </c>
      <c r="F4133" s="14" t="s">
        <v>3254</v>
      </c>
      <c r="G4133" s="14" t="s">
        <v>3227</v>
      </c>
      <c r="H4133" s="14" t="s">
        <v>3228</v>
      </c>
      <c r="I4133" s="14" t="s">
        <v>5571</v>
      </c>
      <c r="J4133" s="15">
        <v>1000</v>
      </c>
      <c r="K4133" s="15">
        <v>0</v>
      </c>
      <c r="L4133" s="14" t="s">
        <v>4945</v>
      </c>
      <c r="M4133" s="14">
        <v>2</v>
      </c>
      <c r="N4133" s="15">
        <v>692.5925925925925</v>
      </c>
      <c r="O4133" s="14">
        <v>692.5925925925925</v>
      </c>
      <c r="P4133" s="15">
        <v>363.61111111111109</v>
      </c>
      <c r="Q4133" s="15">
        <v>328.98148148148141</v>
      </c>
      <c r="R4133" s="15">
        <v>302.14351851851848</v>
      </c>
      <c r="S4133" s="15">
        <v>155.83333333333331</v>
      </c>
      <c r="T4133" s="15">
        <v>147.17592592592592</v>
      </c>
      <c r="U4133" s="15">
        <v>245.87037037037032</v>
      </c>
      <c r="V4133" s="15">
        <v>41.55555555555555</v>
      </c>
      <c r="W4133" s="14">
        <v>36.98084143300008</v>
      </c>
      <c r="X4133" s="14">
        <v>41.85972547700004</v>
      </c>
      <c r="Y4133" s="14" t="s">
        <v>7049</v>
      </c>
      <c r="Z4133" s="70" t="s">
        <v>5574</v>
      </c>
    </row>
    <row r="4134" spans="1:26" x14ac:dyDescent="0.25">
      <c r="A4134" s="14">
        <v>3867</v>
      </c>
      <c r="B4134" s="14" t="s">
        <v>2155</v>
      </c>
      <c r="C4134" s="14" t="s">
        <v>5033</v>
      </c>
      <c r="D4134" s="14" t="s">
        <v>762</v>
      </c>
      <c r="E4134" s="14" t="s">
        <v>5035</v>
      </c>
      <c r="F4134" s="14" t="s">
        <v>3254</v>
      </c>
      <c r="G4134" s="14" t="s">
        <v>3232</v>
      </c>
      <c r="H4134" s="14" t="s">
        <v>1409</v>
      </c>
      <c r="I4134" s="14" t="s">
        <v>5571</v>
      </c>
      <c r="J4134" s="15">
        <v>1000</v>
      </c>
      <c r="K4134" s="15">
        <v>0</v>
      </c>
      <c r="L4134" s="14" t="s">
        <v>4945</v>
      </c>
      <c r="M4134" s="14">
        <v>2</v>
      </c>
      <c r="N4134" s="15">
        <v>692.5925925925925</v>
      </c>
      <c r="O4134" s="14">
        <v>692.5925925925925</v>
      </c>
      <c r="P4134" s="15">
        <v>360.1481481481481</v>
      </c>
      <c r="Q4134" s="15">
        <v>332.4444444444444</v>
      </c>
      <c r="R4134" s="15">
        <v>314.7833333333333</v>
      </c>
      <c r="S4134" s="15">
        <v>167.95370370370367</v>
      </c>
      <c r="T4134" s="15">
        <v>166.2222222222222</v>
      </c>
      <c r="U4134" s="15">
        <v>218.1666666666666</v>
      </c>
      <c r="V4134" s="15">
        <v>43.287037037037031</v>
      </c>
      <c r="W4134" s="14">
        <v>37.071414160000074</v>
      </c>
      <c r="X4134" s="14">
        <v>41.86008718800008</v>
      </c>
      <c r="Y4134" s="14" t="s">
        <v>7050</v>
      </c>
      <c r="Z4134" s="70" t="s">
        <v>5574</v>
      </c>
    </row>
    <row r="4135" spans="1:26" x14ac:dyDescent="0.25">
      <c r="A4135" s="14">
        <v>3868</v>
      </c>
      <c r="B4135" s="14" t="s">
        <v>2155</v>
      </c>
      <c r="C4135" s="14" t="s">
        <v>5033</v>
      </c>
      <c r="D4135" s="14" t="s">
        <v>762</v>
      </c>
      <c r="E4135" s="14" t="s">
        <v>5035</v>
      </c>
      <c r="F4135" s="14" t="s">
        <v>3254</v>
      </c>
      <c r="G4135" s="14" t="s">
        <v>3233</v>
      </c>
      <c r="H4135" s="14" t="s">
        <v>3234</v>
      </c>
      <c r="I4135" s="14" t="s">
        <v>5571</v>
      </c>
      <c r="J4135" s="15">
        <v>190</v>
      </c>
      <c r="K4135" s="15">
        <v>0</v>
      </c>
      <c r="L4135" s="14" t="s">
        <v>4945</v>
      </c>
      <c r="M4135" s="14">
        <v>2</v>
      </c>
      <c r="N4135" s="15">
        <v>131.59259259259258</v>
      </c>
      <c r="O4135" s="14">
        <v>131.59259259259258</v>
      </c>
      <c r="P4135" s="15">
        <v>70.073055555555541</v>
      </c>
      <c r="Q4135" s="15">
        <v>61.519537037037033</v>
      </c>
      <c r="R4135" s="15">
        <v>60.203611111111108</v>
      </c>
      <c r="S4135" s="15">
        <v>32.898148148148145</v>
      </c>
      <c r="T4135" s="15">
        <v>26.318518518518516</v>
      </c>
      <c r="U4135" s="15">
        <v>51.97907407407407</v>
      </c>
      <c r="V4135" s="15">
        <v>0.98694444444443796</v>
      </c>
      <c r="W4135" s="14">
        <v>37.052863885000079</v>
      </c>
      <c r="X4135" s="14">
        <v>41.851130171000079</v>
      </c>
      <c r="Y4135" s="14" t="s">
        <v>7051</v>
      </c>
      <c r="Z4135" s="70" t="s">
        <v>5574</v>
      </c>
    </row>
    <row r="4136" spans="1:26" x14ac:dyDescent="0.25">
      <c r="A4136" s="14">
        <v>3876</v>
      </c>
      <c r="B4136" s="14" t="s">
        <v>2155</v>
      </c>
      <c r="C4136" s="14" t="s">
        <v>5033</v>
      </c>
      <c r="D4136" s="14" t="s">
        <v>762</v>
      </c>
      <c r="E4136" s="14" t="s">
        <v>5035</v>
      </c>
      <c r="F4136" s="14" t="s">
        <v>3254</v>
      </c>
      <c r="G4136" s="14" t="s">
        <v>3249</v>
      </c>
      <c r="H4136" s="14" t="s">
        <v>3250</v>
      </c>
      <c r="I4136" s="14" t="s">
        <v>5571</v>
      </c>
      <c r="J4136" s="15">
        <v>140</v>
      </c>
      <c r="K4136" s="15">
        <v>0</v>
      </c>
      <c r="L4136" s="14" t="s">
        <v>4945</v>
      </c>
      <c r="M4136" s="14">
        <v>2</v>
      </c>
      <c r="N4136" s="15">
        <v>96.962962962962962</v>
      </c>
      <c r="O4136" s="14">
        <v>96.962962962962962</v>
      </c>
      <c r="P4136" s="15">
        <v>50.42074074074074</v>
      </c>
      <c r="Q4136" s="15">
        <v>46.542222222222222</v>
      </c>
      <c r="R4136" s="15">
        <v>43.148518518518514</v>
      </c>
      <c r="S4136" s="15">
        <v>21.816666666666666</v>
      </c>
      <c r="T4136" s="15">
        <v>19.392592592592592</v>
      </c>
      <c r="U4136" s="15">
        <v>35.876296296296296</v>
      </c>
      <c r="V4136" s="15">
        <v>4.3633333333333368</v>
      </c>
      <c r="W4136" s="14">
        <v>37.07488819200006</v>
      </c>
      <c r="X4136" s="14">
        <v>41.813430294000057</v>
      </c>
      <c r="Y4136" s="14" t="s">
        <v>7052</v>
      </c>
      <c r="Z4136" s="70" t="s">
        <v>5574</v>
      </c>
    </row>
    <row r="4137" spans="1:26" x14ac:dyDescent="0.25">
      <c r="A4137" s="14">
        <v>3886</v>
      </c>
      <c r="B4137" s="14" t="s">
        <v>2155</v>
      </c>
      <c r="C4137" s="14" t="s">
        <v>5033</v>
      </c>
      <c r="D4137" s="14" t="s">
        <v>762</v>
      </c>
      <c r="E4137" s="14" t="s">
        <v>5035</v>
      </c>
      <c r="F4137" s="14" t="s">
        <v>3254</v>
      </c>
      <c r="G4137" s="14" t="s">
        <v>3269</v>
      </c>
      <c r="H4137" s="14" t="s">
        <v>3270</v>
      </c>
      <c r="I4137" s="14" t="s">
        <v>5571</v>
      </c>
      <c r="J4137" s="15">
        <v>450</v>
      </c>
      <c r="K4137" s="15">
        <v>0</v>
      </c>
      <c r="L4137" s="14" t="s">
        <v>4945</v>
      </c>
      <c r="M4137" s="14">
        <v>2</v>
      </c>
      <c r="N4137" s="15">
        <v>311.66666666666663</v>
      </c>
      <c r="O4137" s="14">
        <v>311.66666666666663</v>
      </c>
      <c r="P4137" s="15">
        <v>162.06666666666666</v>
      </c>
      <c r="Q4137" s="15">
        <v>149.59999999999997</v>
      </c>
      <c r="R4137" s="15">
        <v>142.58749999999998</v>
      </c>
      <c r="S4137" s="15">
        <v>77.916666666666657</v>
      </c>
      <c r="T4137" s="15">
        <v>62.333333333333329</v>
      </c>
      <c r="U4137" s="15">
        <v>123.10833333333332</v>
      </c>
      <c r="V4137" s="15">
        <v>2.3374999999999844</v>
      </c>
      <c r="W4137" s="14">
        <v>37.031673342000033</v>
      </c>
      <c r="X4137" s="14">
        <v>41.856597900000054</v>
      </c>
      <c r="Y4137" s="14" t="s">
        <v>7053</v>
      </c>
      <c r="Z4137" s="70" t="s">
        <v>5574</v>
      </c>
    </row>
    <row r="4138" spans="1:26" x14ac:dyDescent="0.25">
      <c r="A4138" s="14">
        <v>3893</v>
      </c>
      <c r="B4138" s="14" t="s">
        <v>2155</v>
      </c>
      <c r="C4138" s="14" t="s">
        <v>5033</v>
      </c>
      <c r="D4138" s="14" t="s">
        <v>762</v>
      </c>
      <c r="E4138" s="14" t="s">
        <v>5035</v>
      </c>
      <c r="F4138" s="14" t="s">
        <v>3254</v>
      </c>
      <c r="G4138" s="14" t="s">
        <v>3282</v>
      </c>
      <c r="H4138" s="14" t="s">
        <v>3283</v>
      </c>
      <c r="I4138" s="14" t="s">
        <v>5571</v>
      </c>
      <c r="J4138" s="15">
        <v>1700</v>
      </c>
      <c r="K4138" s="15">
        <v>0</v>
      </c>
      <c r="L4138" s="14" t="s">
        <v>4945</v>
      </c>
      <c r="M4138" s="14">
        <v>2</v>
      </c>
      <c r="N4138" s="15">
        <v>1177.4074074074074</v>
      </c>
      <c r="O4138" s="14">
        <v>1177.4074074074074</v>
      </c>
      <c r="P4138" s="15">
        <v>618.13888888888891</v>
      </c>
      <c r="Q4138" s="15">
        <v>559.26851851851848</v>
      </c>
      <c r="R4138" s="15">
        <v>512.17222222222222</v>
      </c>
      <c r="S4138" s="15">
        <v>270.80370370370372</v>
      </c>
      <c r="T4138" s="15">
        <v>235.4814814814815</v>
      </c>
      <c r="U4138" s="15">
        <v>429.75370370370371</v>
      </c>
      <c r="V4138" s="15">
        <v>70.644444444444446</v>
      </c>
      <c r="W4138" s="14">
        <v>37.104945200000031</v>
      </c>
      <c r="X4138" s="14">
        <v>41.802562544000068</v>
      </c>
      <c r="Y4138" s="14" t="s">
        <v>7054</v>
      </c>
      <c r="Z4138" s="70" t="s">
        <v>5574</v>
      </c>
    </row>
    <row r="4139" spans="1:26" x14ac:dyDescent="0.25">
      <c r="A4139" s="14">
        <v>3878</v>
      </c>
      <c r="B4139" s="14" t="s">
        <v>2155</v>
      </c>
      <c r="C4139" s="14" t="s">
        <v>5033</v>
      </c>
      <c r="D4139" s="14" t="s">
        <v>762</v>
      </c>
      <c r="E4139" s="14" t="s">
        <v>5035</v>
      </c>
      <c r="F4139" s="14" t="s">
        <v>3254</v>
      </c>
      <c r="G4139" s="14" t="s">
        <v>3253</v>
      </c>
      <c r="H4139" s="14" t="s">
        <v>3254</v>
      </c>
      <c r="I4139" s="14" t="s">
        <v>5837</v>
      </c>
      <c r="J4139" s="15">
        <v>7800</v>
      </c>
      <c r="K4139" s="15">
        <v>355</v>
      </c>
      <c r="L4139" s="14" t="s">
        <v>4945</v>
      </c>
      <c r="M4139" s="14">
        <v>3</v>
      </c>
      <c r="N4139" s="15">
        <v>5402.2222222222217</v>
      </c>
      <c r="O4139" s="14">
        <v>5402.2222222222217</v>
      </c>
      <c r="P4139" s="15">
        <v>2809.1555555555556</v>
      </c>
      <c r="Q4139" s="15">
        <v>2593.0666666666662</v>
      </c>
      <c r="R4139" s="15">
        <v>2471.5166666666664</v>
      </c>
      <c r="S4139" s="15">
        <v>1350.5555555555554</v>
      </c>
      <c r="T4139" s="15">
        <v>1080.4444444444443</v>
      </c>
      <c r="U4139" s="15">
        <v>2133.8777777777777</v>
      </c>
      <c r="V4139" s="15">
        <v>40.516666666666396</v>
      </c>
      <c r="W4139" s="14">
        <v>36.987215439000067</v>
      </c>
      <c r="X4139" s="14">
        <v>41.820207271000072</v>
      </c>
      <c r="Y4139" s="14" t="s">
        <v>8096</v>
      </c>
      <c r="Z4139" s="70" t="s">
        <v>5574</v>
      </c>
    </row>
    <row r="4140" spans="1:26" x14ac:dyDescent="0.25">
      <c r="A4140" s="14">
        <v>3859</v>
      </c>
      <c r="B4140" s="14" t="s">
        <v>2155</v>
      </c>
      <c r="C4140" s="14" t="s">
        <v>5033</v>
      </c>
      <c r="D4140" s="14" t="s">
        <v>762</v>
      </c>
      <c r="E4140" s="14" t="s">
        <v>5035</v>
      </c>
      <c r="F4140" s="14" t="s">
        <v>3254</v>
      </c>
      <c r="G4140" s="14" t="s">
        <v>3218</v>
      </c>
      <c r="H4140" s="14" t="s">
        <v>3219</v>
      </c>
      <c r="I4140" s="14" t="s">
        <v>5571</v>
      </c>
      <c r="J4140" s="15">
        <v>120</v>
      </c>
      <c r="K4140" s="15">
        <v>0</v>
      </c>
      <c r="L4140" s="14" t="s">
        <v>4945</v>
      </c>
      <c r="M4140" s="14">
        <v>2</v>
      </c>
      <c r="N4140" s="15">
        <v>83.1111111111111</v>
      </c>
      <c r="O4140" s="14">
        <v>83.1111111111111</v>
      </c>
      <c r="P4140" s="15">
        <v>44.256666666666661</v>
      </c>
      <c r="Q4140" s="15">
        <v>38.854444444444439</v>
      </c>
      <c r="R4140" s="15">
        <v>35.114444444444445</v>
      </c>
      <c r="S4140" s="15">
        <v>18.907777777777778</v>
      </c>
      <c r="T4140" s="15">
        <v>16.62222222222222</v>
      </c>
      <c r="U4140" s="15">
        <v>31.166666666666664</v>
      </c>
      <c r="V4140" s="15">
        <v>5.1944444444444438</v>
      </c>
      <c r="W4140" s="14">
        <v>37.103031011000041</v>
      </c>
      <c r="X4140" s="14">
        <v>41.852448525000057</v>
      </c>
      <c r="Y4140" s="14" t="s">
        <v>14299</v>
      </c>
      <c r="Z4140" s="70" t="s">
        <v>5574</v>
      </c>
    </row>
    <row r="4141" spans="1:26" x14ac:dyDescent="0.25">
      <c r="A4141" s="14">
        <v>3860</v>
      </c>
      <c r="B4141" s="14" t="s">
        <v>2155</v>
      </c>
      <c r="C4141" s="14" t="s">
        <v>5033</v>
      </c>
      <c r="D4141" s="14" t="s">
        <v>762</v>
      </c>
      <c r="E4141" s="14" t="s">
        <v>5035</v>
      </c>
      <c r="F4141" s="14" t="s">
        <v>3254</v>
      </c>
      <c r="G4141" s="14" t="s">
        <v>3220</v>
      </c>
      <c r="H4141" s="14" t="s">
        <v>3221</v>
      </c>
      <c r="I4141" s="14" t="s">
        <v>5571</v>
      </c>
      <c r="J4141" s="15">
        <v>100</v>
      </c>
      <c r="K4141" s="15">
        <v>0</v>
      </c>
      <c r="L4141" s="14" t="s">
        <v>4945</v>
      </c>
      <c r="M4141" s="14">
        <v>2</v>
      </c>
      <c r="N4141" s="15">
        <v>69.259259259259252</v>
      </c>
      <c r="O4141" s="14">
        <v>69.259259259259252</v>
      </c>
      <c r="P4141" s="15">
        <v>35.495370370370367</v>
      </c>
      <c r="Q4141" s="15">
        <v>33.763888888888886</v>
      </c>
      <c r="R4141" s="15">
        <v>29.17546296296296</v>
      </c>
      <c r="S4141" s="15">
        <v>15.583333333333332</v>
      </c>
      <c r="T4141" s="15">
        <v>12.986111111111111</v>
      </c>
      <c r="U4141" s="15">
        <v>27.357407407407408</v>
      </c>
      <c r="V4141" s="15">
        <v>3.6361111111111102</v>
      </c>
      <c r="W4141" s="14">
        <v>37.043664186000058</v>
      </c>
      <c r="X4141" s="14">
        <v>41.809988711000074</v>
      </c>
      <c r="Y4141" s="14" t="s">
        <v>14300</v>
      </c>
      <c r="Z4141" s="70" t="s">
        <v>5574</v>
      </c>
    </row>
    <row r="4142" spans="1:26" x14ac:dyDescent="0.25">
      <c r="A4142" s="14">
        <v>3861</v>
      </c>
      <c r="B4142" s="14" t="s">
        <v>2155</v>
      </c>
      <c r="C4142" s="14" t="s">
        <v>5033</v>
      </c>
      <c r="D4142" s="14" t="s">
        <v>762</v>
      </c>
      <c r="E4142" s="14" t="s">
        <v>5035</v>
      </c>
      <c r="F4142" s="14" t="s">
        <v>3254</v>
      </c>
      <c r="G4142" s="14" t="s">
        <v>3222</v>
      </c>
      <c r="H4142" s="14" t="s">
        <v>176</v>
      </c>
      <c r="I4142" s="14" t="s">
        <v>5571</v>
      </c>
      <c r="J4142" s="15">
        <v>110</v>
      </c>
      <c r="K4142" s="15">
        <v>0</v>
      </c>
      <c r="L4142" s="14" t="s">
        <v>4945</v>
      </c>
      <c r="M4142" s="14">
        <v>2</v>
      </c>
      <c r="N4142" s="15">
        <v>76.185185185185176</v>
      </c>
      <c r="O4142" s="14">
        <v>76.185185185185176</v>
      </c>
      <c r="P4142" s="15">
        <v>39.616296296296291</v>
      </c>
      <c r="Q4142" s="15">
        <v>36.568888888888885</v>
      </c>
      <c r="R4142" s="15">
        <v>32.188240740740738</v>
      </c>
      <c r="S4142" s="15">
        <v>17.332129629629627</v>
      </c>
      <c r="T4142" s="15">
        <v>15.237037037037036</v>
      </c>
      <c r="U4142" s="15">
        <v>30.093148148148146</v>
      </c>
      <c r="V4142" s="15">
        <v>3.2378703703703686</v>
      </c>
      <c r="W4142" s="14">
        <v>37.087685909000072</v>
      </c>
      <c r="X4142" s="14">
        <v>41.760900585000059</v>
      </c>
      <c r="Y4142" s="14" t="s">
        <v>14301</v>
      </c>
      <c r="Z4142" s="70" t="s">
        <v>5574</v>
      </c>
    </row>
    <row r="4143" spans="1:26" x14ac:dyDescent="0.25">
      <c r="A4143" s="14">
        <v>3863</v>
      </c>
      <c r="B4143" s="14" t="s">
        <v>2155</v>
      </c>
      <c r="C4143" s="14" t="s">
        <v>5033</v>
      </c>
      <c r="D4143" s="14" t="s">
        <v>762</v>
      </c>
      <c r="E4143" s="14" t="s">
        <v>5035</v>
      </c>
      <c r="F4143" s="14" t="s">
        <v>3254</v>
      </c>
      <c r="G4143" s="14" t="s">
        <v>3225</v>
      </c>
      <c r="H4143" s="14" t="s">
        <v>3226</v>
      </c>
      <c r="I4143" s="14" t="s">
        <v>5571</v>
      </c>
      <c r="J4143" s="15">
        <v>160</v>
      </c>
      <c r="K4143" s="15">
        <v>0</v>
      </c>
      <c r="L4143" s="14" t="s">
        <v>4945</v>
      </c>
      <c r="M4143" s="14">
        <v>2</v>
      </c>
      <c r="N4143" s="15">
        <v>110.81481481481481</v>
      </c>
      <c r="O4143" s="14">
        <v>110.81481481481481</v>
      </c>
      <c r="P4143" s="15">
        <v>57.623703703703704</v>
      </c>
      <c r="Q4143" s="15">
        <v>53.191111111111105</v>
      </c>
      <c r="R4143" s="15">
        <v>50.69777777777778</v>
      </c>
      <c r="S4143" s="15">
        <v>27.703703703703702</v>
      </c>
      <c r="T4143" s="15">
        <v>22.162962962962965</v>
      </c>
      <c r="U4143" s="15">
        <v>43.771851851851849</v>
      </c>
      <c r="V4143" s="15">
        <v>0.83111111111110569</v>
      </c>
      <c r="W4143" s="14">
        <v>37.108902768000064</v>
      </c>
      <c r="X4143" s="14">
        <v>41.679192445000069</v>
      </c>
      <c r="Y4143" s="14" t="s">
        <v>14302</v>
      </c>
      <c r="Z4143" s="70" t="s">
        <v>5574</v>
      </c>
    </row>
    <row r="4144" spans="1:26" x14ac:dyDescent="0.25">
      <c r="A4144" s="14">
        <v>3865</v>
      </c>
      <c r="B4144" s="14" t="s">
        <v>2155</v>
      </c>
      <c r="C4144" s="14" t="s">
        <v>5033</v>
      </c>
      <c r="D4144" s="14" t="s">
        <v>762</v>
      </c>
      <c r="E4144" s="14" t="s">
        <v>5035</v>
      </c>
      <c r="F4144" s="14" t="s">
        <v>3254</v>
      </c>
      <c r="G4144" s="14" t="s">
        <v>3229</v>
      </c>
      <c r="H4144" s="14" t="s">
        <v>935</v>
      </c>
      <c r="I4144" s="14" t="s">
        <v>5571</v>
      </c>
      <c r="J4144" s="15">
        <v>670</v>
      </c>
      <c r="K4144" s="15">
        <v>0</v>
      </c>
      <c r="L4144" s="14" t="s">
        <v>4945</v>
      </c>
      <c r="M4144" s="14">
        <v>2</v>
      </c>
      <c r="N4144" s="15">
        <v>464.03703703703701</v>
      </c>
      <c r="O4144" s="14">
        <v>464.03703703703701</v>
      </c>
      <c r="P4144" s="15">
        <v>241.29925925925926</v>
      </c>
      <c r="Q4144" s="15">
        <v>222.73777777777775</v>
      </c>
      <c r="R4144" s="15">
        <v>212.29694444444442</v>
      </c>
      <c r="S4144" s="15">
        <v>116.00925925925925</v>
      </c>
      <c r="T4144" s="15">
        <v>92.80740740740741</v>
      </c>
      <c r="U4144" s="15">
        <v>183.29462962962964</v>
      </c>
      <c r="V4144" s="15">
        <v>3.4802777777777547</v>
      </c>
      <c r="W4144" s="14">
        <v>36.965491666000048</v>
      </c>
      <c r="X4144" s="14">
        <v>41.69429245300006</v>
      </c>
      <c r="Y4144" s="14" t="s">
        <v>14303</v>
      </c>
      <c r="Z4144" s="70" t="s">
        <v>5574</v>
      </c>
    </row>
    <row r="4145" spans="1:26" x14ac:dyDescent="0.25">
      <c r="A4145" s="14">
        <v>3866</v>
      </c>
      <c r="B4145" s="14" t="s">
        <v>2155</v>
      </c>
      <c r="C4145" s="14" t="s">
        <v>5033</v>
      </c>
      <c r="D4145" s="14" t="s">
        <v>762</v>
      </c>
      <c r="E4145" s="14" t="s">
        <v>5035</v>
      </c>
      <c r="F4145" s="14" t="s">
        <v>3254</v>
      </c>
      <c r="G4145" s="14" t="s">
        <v>3230</v>
      </c>
      <c r="H4145" s="14" t="s">
        <v>3231</v>
      </c>
      <c r="I4145" s="14" t="s">
        <v>5571</v>
      </c>
      <c r="J4145" s="15">
        <v>140</v>
      </c>
      <c r="K4145" s="15">
        <v>0</v>
      </c>
      <c r="L4145" s="14" t="s">
        <v>4945</v>
      </c>
      <c r="M4145" s="14">
        <v>2</v>
      </c>
      <c r="N4145" s="15">
        <v>96.962962962962962</v>
      </c>
      <c r="O4145" s="14">
        <v>96.962962962962962</v>
      </c>
      <c r="P4145" s="15">
        <v>50.42074074074074</v>
      </c>
      <c r="Q4145" s="15">
        <v>46.542222222222222</v>
      </c>
      <c r="R4145" s="15">
        <v>44.360555555555557</v>
      </c>
      <c r="S4145" s="15">
        <v>24.24074074074074</v>
      </c>
      <c r="T4145" s="15">
        <v>19.392592592592592</v>
      </c>
      <c r="U4145" s="15">
        <v>35.876296296296296</v>
      </c>
      <c r="V4145" s="15">
        <v>3.1512962962962936</v>
      </c>
      <c r="W4145" s="14">
        <v>37.06566721400003</v>
      </c>
      <c r="X4145" s="14">
        <v>41.732052834000058</v>
      </c>
      <c r="Y4145" s="14" t="s">
        <v>14304</v>
      </c>
      <c r="Z4145" s="70" t="s">
        <v>5574</v>
      </c>
    </row>
    <row r="4146" spans="1:26" x14ac:dyDescent="0.25">
      <c r="A4146" s="14">
        <v>3869</v>
      </c>
      <c r="B4146" s="14" t="s">
        <v>2155</v>
      </c>
      <c r="C4146" s="14" t="s">
        <v>5033</v>
      </c>
      <c r="D4146" s="14" t="s">
        <v>762</v>
      </c>
      <c r="E4146" s="14" t="s">
        <v>5035</v>
      </c>
      <c r="F4146" s="14" t="s">
        <v>3254</v>
      </c>
      <c r="G4146" s="14" t="s">
        <v>3235</v>
      </c>
      <c r="H4146" s="14" t="s">
        <v>3236</v>
      </c>
      <c r="I4146" s="14" t="s">
        <v>5571</v>
      </c>
      <c r="J4146" s="15">
        <v>1100</v>
      </c>
      <c r="K4146" s="15">
        <v>0</v>
      </c>
      <c r="L4146" s="14" t="s">
        <v>4945</v>
      </c>
      <c r="M4146" s="14">
        <v>2</v>
      </c>
      <c r="N4146" s="15">
        <v>761.85185185185185</v>
      </c>
      <c r="O4146" s="14">
        <v>761.85185185185185</v>
      </c>
      <c r="P4146" s="15">
        <v>377.11666666666667</v>
      </c>
      <c r="Q4146" s="15">
        <v>384.73518518518517</v>
      </c>
      <c r="R4146" s="15">
        <v>348.54722222222222</v>
      </c>
      <c r="S4146" s="15">
        <v>190.46296296296296</v>
      </c>
      <c r="T4146" s="15">
        <v>152.37037037037038</v>
      </c>
      <c r="U4146" s="15">
        <v>300.93148148148151</v>
      </c>
      <c r="V4146" s="15">
        <v>5.7138888888888513</v>
      </c>
      <c r="W4146" s="14">
        <v>36.942316307000056</v>
      </c>
      <c r="X4146" s="14">
        <v>41.718396278000057</v>
      </c>
      <c r="Y4146" s="14" t="s">
        <v>14305</v>
      </c>
      <c r="Z4146" s="70" t="s">
        <v>5574</v>
      </c>
    </row>
    <row r="4147" spans="1:26" x14ac:dyDescent="0.25">
      <c r="A4147" s="14">
        <v>3870</v>
      </c>
      <c r="B4147" s="14" t="s">
        <v>2155</v>
      </c>
      <c r="C4147" s="14" t="s">
        <v>5033</v>
      </c>
      <c r="D4147" s="14" t="s">
        <v>762</v>
      </c>
      <c r="E4147" s="14" t="s">
        <v>5035</v>
      </c>
      <c r="F4147" s="14" t="s">
        <v>3254</v>
      </c>
      <c r="G4147" s="14" t="s">
        <v>3237</v>
      </c>
      <c r="H4147" s="14" t="s">
        <v>3238</v>
      </c>
      <c r="I4147" s="14" t="s">
        <v>5571</v>
      </c>
      <c r="J4147" s="15">
        <v>1500</v>
      </c>
      <c r="K4147" s="15">
        <v>40</v>
      </c>
      <c r="L4147" s="14" t="s">
        <v>4945</v>
      </c>
      <c r="M4147" s="14">
        <v>2</v>
      </c>
      <c r="N4147" s="15">
        <v>1038.8888888888889</v>
      </c>
      <c r="O4147" s="14">
        <v>1038.8888888888889</v>
      </c>
      <c r="P4147" s="15">
        <v>592.16666666666674</v>
      </c>
      <c r="Q4147" s="15">
        <v>446.72222222222217</v>
      </c>
      <c r="R4147" s="15">
        <v>451.91666666666669</v>
      </c>
      <c r="S4147" s="15">
        <v>238.94444444444446</v>
      </c>
      <c r="T4147" s="15">
        <v>207.7777777777778</v>
      </c>
      <c r="U4147" s="15">
        <v>379.19444444444446</v>
      </c>
      <c r="V4147" s="15">
        <v>62.333333333333336</v>
      </c>
      <c r="W4147" s="14">
        <v>37.003322284000035</v>
      </c>
      <c r="X4147" s="14">
        <v>41.707216239000047</v>
      </c>
      <c r="Y4147" s="14" t="s">
        <v>14306</v>
      </c>
      <c r="Z4147" s="70" t="s">
        <v>5574</v>
      </c>
    </row>
    <row r="4148" spans="1:26" x14ac:dyDescent="0.25">
      <c r="A4148" s="14">
        <v>3871</v>
      </c>
      <c r="B4148" s="14" t="s">
        <v>2155</v>
      </c>
      <c r="C4148" s="14" t="s">
        <v>5033</v>
      </c>
      <c r="D4148" s="14" t="s">
        <v>762</v>
      </c>
      <c r="E4148" s="14" t="s">
        <v>5035</v>
      </c>
      <c r="F4148" s="14" t="s">
        <v>3254</v>
      </c>
      <c r="G4148" s="14" t="s">
        <v>3239</v>
      </c>
      <c r="H4148" s="14" t="s">
        <v>3240</v>
      </c>
      <c r="I4148" s="14" t="s">
        <v>5571</v>
      </c>
      <c r="J4148" s="15">
        <v>140</v>
      </c>
      <c r="K4148" s="15">
        <v>0</v>
      </c>
      <c r="L4148" s="14" t="s">
        <v>4945</v>
      </c>
      <c r="M4148" s="14">
        <v>2</v>
      </c>
      <c r="N4148" s="15">
        <v>96.962962962962962</v>
      </c>
      <c r="O4148" s="14">
        <v>96.962962962962962</v>
      </c>
      <c r="P4148" s="15">
        <v>50.178333333333342</v>
      </c>
      <c r="Q4148" s="15">
        <v>46.78462962962962</v>
      </c>
      <c r="R4148" s="15">
        <v>42.178888888888892</v>
      </c>
      <c r="S4148" s="15">
        <v>22.059074074074076</v>
      </c>
      <c r="T4148" s="15">
        <v>19.392592592592592</v>
      </c>
      <c r="U4148" s="15">
        <v>33.937037037037022</v>
      </c>
      <c r="V4148" s="15">
        <v>7.272222222222223</v>
      </c>
      <c r="W4148" s="14">
        <v>37.066912898000055</v>
      </c>
      <c r="X4148" s="14">
        <v>41.831856401000039</v>
      </c>
      <c r="Y4148" s="14" t="s">
        <v>14307</v>
      </c>
      <c r="Z4148" s="70" t="s">
        <v>5574</v>
      </c>
    </row>
    <row r="4149" spans="1:26" x14ac:dyDescent="0.25">
      <c r="A4149" s="14">
        <v>3872</v>
      </c>
      <c r="B4149" s="14" t="s">
        <v>2155</v>
      </c>
      <c r="C4149" s="14" t="s">
        <v>5033</v>
      </c>
      <c r="D4149" s="14" t="s">
        <v>762</v>
      </c>
      <c r="E4149" s="14" t="s">
        <v>5035</v>
      </c>
      <c r="F4149" s="14" t="s">
        <v>3254</v>
      </c>
      <c r="G4149" s="14" t="s">
        <v>3241</v>
      </c>
      <c r="H4149" s="14" t="s">
        <v>3242</v>
      </c>
      <c r="I4149" s="14" t="s">
        <v>5571</v>
      </c>
      <c r="J4149" s="15">
        <v>190</v>
      </c>
      <c r="K4149" s="15">
        <v>0</v>
      </c>
      <c r="L4149" s="14" t="s">
        <v>4945</v>
      </c>
      <c r="M4149" s="14">
        <v>2</v>
      </c>
      <c r="N4149" s="15">
        <v>131.59259259259258</v>
      </c>
      <c r="O4149" s="14">
        <v>131.59259259259258</v>
      </c>
      <c r="P4149" s="15">
        <v>71.717962962962957</v>
      </c>
      <c r="Q4149" s="15">
        <v>59.874629629629617</v>
      </c>
      <c r="R4149" s="15">
        <v>60.203611111111108</v>
      </c>
      <c r="S4149" s="15">
        <v>32.898148148148145</v>
      </c>
      <c r="T4149" s="15">
        <v>26.318518518518516</v>
      </c>
      <c r="U4149" s="15">
        <v>51.97907407407407</v>
      </c>
      <c r="V4149" s="15">
        <v>0.98694444444443796</v>
      </c>
      <c r="W4149" s="14">
        <v>37.094682503000058</v>
      </c>
      <c r="X4149" s="14">
        <v>41.841198023000061</v>
      </c>
      <c r="Y4149" s="14" t="s">
        <v>14308</v>
      </c>
      <c r="Z4149" s="70" t="s">
        <v>5574</v>
      </c>
    </row>
    <row r="4150" spans="1:26" x14ac:dyDescent="0.25">
      <c r="A4150" s="14">
        <v>3873</v>
      </c>
      <c r="B4150" s="14" t="s">
        <v>2155</v>
      </c>
      <c r="C4150" s="14" t="s">
        <v>5033</v>
      </c>
      <c r="D4150" s="14" t="s">
        <v>762</v>
      </c>
      <c r="E4150" s="14" t="s">
        <v>5035</v>
      </c>
      <c r="F4150" s="14" t="s">
        <v>3254</v>
      </c>
      <c r="G4150" s="14" t="s">
        <v>3243</v>
      </c>
      <c r="H4150" s="14" t="s">
        <v>3244</v>
      </c>
      <c r="I4150" s="14" t="s">
        <v>5571</v>
      </c>
      <c r="J4150" s="15">
        <v>120</v>
      </c>
      <c r="K4150" s="15">
        <v>0</v>
      </c>
      <c r="L4150" s="14" t="s">
        <v>4945</v>
      </c>
      <c r="M4150" s="14">
        <v>2</v>
      </c>
      <c r="N4150" s="15">
        <v>83.1111111111111</v>
      </c>
      <c r="O4150" s="14">
        <v>83.1111111111111</v>
      </c>
      <c r="P4150" s="15">
        <v>43.01</v>
      </c>
      <c r="Q4150" s="15">
        <v>40.101111111111102</v>
      </c>
      <c r="R4150" s="15">
        <v>34.906666666666666</v>
      </c>
      <c r="S4150" s="15">
        <v>18.7</v>
      </c>
      <c r="T4150" s="15">
        <v>16.62222222222222</v>
      </c>
      <c r="U4150" s="15">
        <v>33.452222222222218</v>
      </c>
      <c r="V4150" s="15">
        <v>3.1166666666666551</v>
      </c>
      <c r="W4150" s="14">
        <v>37.089859373000024</v>
      </c>
      <c r="X4150" s="14">
        <v>41.835113525000054</v>
      </c>
      <c r="Y4150" s="14" t="s">
        <v>14309</v>
      </c>
      <c r="Z4150" s="70" t="s">
        <v>5574</v>
      </c>
    </row>
    <row r="4151" spans="1:26" x14ac:dyDescent="0.25">
      <c r="A4151" s="14">
        <v>3874</v>
      </c>
      <c r="B4151" s="14" t="s">
        <v>2155</v>
      </c>
      <c r="C4151" s="14" t="s">
        <v>5033</v>
      </c>
      <c r="D4151" s="14" t="s">
        <v>762</v>
      </c>
      <c r="E4151" s="14" t="s">
        <v>5035</v>
      </c>
      <c r="F4151" s="14" t="s">
        <v>3254</v>
      </c>
      <c r="G4151" s="14" t="s">
        <v>3245</v>
      </c>
      <c r="H4151" s="14" t="s">
        <v>3246</v>
      </c>
      <c r="I4151" s="14" t="s">
        <v>5571</v>
      </c>
      <c r="J4151" s="15">
        <v>160</v>
      </c>
      <c r="K4151" s="15">
        <v>0</v>
      </c>
      <c r="L4151" s="14" t="s">
        <v>4945</v>
      </c>
      <c r="M4151" s="14">
        <v>2</v>
      </c>
      <c r="N4151" s="15">
        <v>110.81481481481481</v>
      </c>
      <c r="O4151" s="14">
        <v>110.81481481481481</v>
      </c>
      <c r="P4151" s="15">
        <v>57.623703703703704</v>
      </c>
      <c r="Q4151" s="15">
        <v>53.191111111111105</v>
      </c>
      <c r="R4151" s="15">
        <v>50.69777777777778</v>
      </c>
      <c r="S4151" s="15">
        <v>27.703703703703702</v>
      </c>
      <c r="T4151" s="15">
        <v>22.162962962962965</v>
      </c>
      <c r="U4151" s="15">
        <v>43.771851851851849</v>
      </c>
      <c r="V4151" s="15">
        <v>0.83111111111110569</v>
      </c>
      <c r="W4151" s="14">
        <v>37.108945602000063</v>
      </c>
      <c r="X4151" s="14">
        <v>41.763217974000042</v>
      </c>
      <c r="Y4151" s="14" t="s">
        <v>14310</v>
      </c>
      <c r="Z4151" s="70" t="s">
        <v>5574</v>
      </c>
    </row>
    <row r="4152" spans="1:26" x14ac:dyDescent="0.25">
      <c r="A4152" s="14">
        <v>3875</v>
      </c>
      <c r="B4152" s="14" t="s">
        <v>2155</v>
      </c>
      <c r="C4152" s="14" t="s">
        <v>5033</v>
      </c>
      <c r="D4152" s="14" t="s">
        <v>762</v>
      </c>
      <c r="E4152" s="14" t="s">
        <v>5035</v>
      </c>
      <c r="F4152" s="14" t="s">
        <v>3254</v>
      </c>
      <c r="G4152" s="14" t="s">
        <v>3247</v>
      </c>
      <c r="H4152" s="14" t="s">
        <v>3248</v>
      </c>
      <c r="I4152" s="14" t="s">
        <v>5571</v>
      </c>
      <c r="J4152" s="15">
        <v>280</v>
      </c>
      <c r="K4152" s="15">
        <v>0</v>
      </c>
      <c r="L4152" s="14" t="s">
        <v>4945</v>
      </c>
      <c r="M4152" s="14">
        <v>2</v>
      </c>
      <c r="N4152" s="15">
        <v>193.92592592592592</v>
      </c>
      <c r="O4152" s="14">
        <v>193.92592592592592</v>
      </c>
      <c r="P4152" s="15">
        <v>93.569259259259269</v>
      </c>
      <c r="Q4152" s="15">
        <v>100.35666666666665</v>
      </c>
      <c r="R4152" s="15">
        <v>86.297037037037029</v>
      </c>
      <c r="S4152" s="15">
        <v>43.633333333333333</v>
      </c>
      <c r="T4152" s="15">
        <v>38.785185185185185</v>
      </c>
      <c r="U4152" s="15">
        <v>71.752592592592592</v>
      </c>
      <c r="V4152" s="15">
        <v>8.7266666666666737</v>
      </c>
      <c r="W4152" s="14">
        <v>36.981971299000065</v>
      </c>
      <c r="X4152" s="14">
        <v>41.710909335000053</v>
      </c>
      <c r="Y4152" s="14" t="s">
        <v>14311</v>
      </c>
      <c r="Z4152" s="70" t="s">
        <v>5574</v>
      </c>
    </row>
    <row r="4153" spans="1:26" x14ac:dyDescent="0.25">
      <c r="A4153" s="14">
        <v>3877</v>
      </c>
      <c r="B4153" s="14" t="s">
        <v>2155</v>
      </c>
      <c r="C4153" s="14" t="s">
        <v>5033</v>
      </c>
      <c r="D4153" s="14" t="s">
        <v>762</v>
      </c>
      <c r="E4153" s="14" t="s">
        <v>5035</v>
      </c>
      <c r="F4153" s="14" t="s">
        <v>3254</v>
      </c>
      <c r="G4153" s="14" t="s">
        <v>3251</v>
      </c>
      <c r="H4153" s="14" t="s">
        <v>3252</v>
      </c>
      <c r="I4153" s="14" t="s">
        <v>5571</v>
      </c>
      <c r="J4153" s="15">
        <v>100</v>
      </c>
      <c r="K4153" s="15">
        <v>0</v>
      </c>
      <c r="L4153" s="14" t="s">
        <v>4945</v>
      </c>
      <c r="M4153" s="14">
        <v>2</v>
      </c>
      <c r="N4153" s="15">
        <v>69.259259259259252</v>
      </c>
      <c r="O4153" s="14">
        <v>69.259259259259252</v>
      </c>
      <c r="P4153" s="15">
        <v>36.361111111111107</v>
      </c>
      <c r="Q4153" s="15">
        <v>32.898148148148145</v>
      </c>
      <c r="R4153" s="15">
        <v>31.512962962962963</v>
      </c>
      <c r="S4153" s="15">
        <v>17.314814814814813</v>
      </c>
      <c r="T4153" s="15">
        <v>13.851851851851851</v>
      </c>
      <c r="U4153" s="15">
        <v>23.721296296296295</v>
      </c>
      <c r="V4153" s="15">
        <v>4.3287037037037033</v>
      </c>
      <c r="W4153" s="14">
        <v>37.115081153000062</v>
      </c>
      <c r="X4153" s="14">
        <v>41.886886596000068</v>
      </c>
      <c r="Y4153" s="14" t="s">
        <v>14312</v>
      </c>
      <c r="Z4153" s="70" t="s">
        <v>5574</v>
      </c>
    </row>
    <row r="4154" spans="1:26" x14ac:dyDescent="0.25">
      <c r="A4154" s="14">
        <v>3879</v>
      </c>
      <c r="B4154" s="14" t="s">
        <v>2155</v>
      </c>
      <c r="C4154" s="14" t="s">
        <v>5033</v>
      </c>
      <c r="D4154" s="14" t="s">
        <v>762</v>
      </c>
      <c r="E4154" s="14" t="s">
        <v>5035</v>
      </c>
      <c r="F4154" s="14" t="s">
        <v>3254</v>
      </c>
      <c r="G4154" s="14" t="s">
        <v>3255</v>
      </c>
      <c r="H4154" s="14" t="s">
        <v>3256</v>
      </c>
      <c r="I4154" s="14" t="s">
        <v>5571</v>
      </c>
      <c r="J4154" s="15">
        <v>180</v>
      </c>
      <c r="K4154" s="15">
        <v>0</v>
      </c>
      <c r="L4154" s="14" t="s">
        <v>4945</v>
      </c>
      <c r="M4154" s="14">
        <v>2</v>
      </c>
      <c r="N4154" s="15">
        <v>124.66666666666666</v>
      </c>
      <c r="O4154" s="14">
        <v>124.66666666666666</v>
      </c>
      <c r="P4154" s="15">
        <v>69.189999999999984</v>
      </c>
      <c r="Q4154" s="15">
        <v>55.476666666666674</v>
      </c>
      <c r="R4154" s="15">
        <v>54.23</v>
      </c>
      <c r="S4154" s="15">
        <v>28.673333333333332</v>
      </c>
      <c r="T4154" s="15">
        <v>24.933333333333334</v>
      </c>
      <c r="U4154" s="15">
        <v>46.126666666666665</v>
      </c>
      <c r="V4154" s="15">
        <v>6.8566666666666718</v>
      </c>
      <c r="W4154" s="14">
        <v>37.025423429000057</v>
      </c>
      <c r="X4154" s="14">
        <v>41.723921953000058</v>
      </c>
      <c r="Y4154" s="14" t="s">
        <v>14313</v>
      </c>
      <c r="Z4154" s="70" t="s">
        <v>5574</v>
      </c>
    </row>
    <row r="4155" spans="1:26" x14ac:dyDescent="0.25">
      <c r="A4155" s="14">
        <v>3880</v>
      </c>
      <c r="B4155" s="14" t="s">
        <v>2155</v>
      </c>
      <c r="C4155" s="14" t="s">
        <v>5033</v>
      </c>
      <c r="D4155" s="14" t="s">
        <v>762</v>
      </c>
      <c r="E4155" s="14" t="s">
        <v>5035</v>
      </c>
      <c r="F4155" s="14" t="s">
        <v>3254</v>
      </c>
      <c r="G4155" s="14" t="s">
        <v>3257</v>
      </c>
      <c r="H4155" s="14" t="s">
        <v>3258</v>
      </c>
      <c r="I4155" s="14" t="s">
        <v>5571</v>
      </c>
      <c r="J4155" s="15">
        <v>220</v>
      </c>
      <c r="K4155" s="15">
        <v>0</v>
      </c>
      <c r="L4155" s="14" t="s">
        <v>4945</v>
      </c>
      <c r="M4155" s="14">
        <v>2</v>
      </c>
      <c r="N4155" s="15">
        <v>152.37037037037035</v>
      </c>
      <c r="O4155" s="14">
        <v>152.37037037037035</v>
      </c>
      <c r="P4155" s="15">
        <v>75.423333333333318</v>
      </c>
      <c r="Q4155" s="15">
        <v>76.947037037037035</v>
      </c>
      <c r="R4155" s="15">
        <v>66.47157407407407</v>
      </c>
      <c r="S4155" s="15">
        <v>34.283333333333331</v>
      </c>
      <c r="T4155" s="15">
        <v>32.378703703703707</v>
      </c>
      <c r="U4155" s="15">
        <v>56.377037037037027</v>
      </c>
      <c r="V4155" s="15">
        <v>6.8566666666666549</v>
      </c>
      <c r="W4155" s="14">
        <v>36.965639408000072</v>
      </c>
      <c r="X4155" s="14">
        <v>41.707740537000063</v>
      </c>
      <c r="Y4155" s="14" t="s">
        <v>14314</v>
      </c>
      <c r="Z4155" s="70" t="s">
        <v>5574</v>
      </c>
    </row>
    <row r="4156" spans="1:26" x14ac:dyDescent="0.25">
      <c r="A4156" s="14">
        <v>3881</v>
      </c>
      <c r="B4156" s="14" t="s">
        <v>2155</v>
      </c>
      <c r="C4156" s="14" t="s">
        <v>5033</v>
      </c>
      <c r="D4156" s="14" t="s">
        <v>762</v>
      </c>
      <c r="E4156" s="14" t="s">
        <v>5035</v>
      </c>
      <c r="F4156" s="14" t="s">
        <v>3254</v>
      </c>
      <c r="G4156" s="14" t="s">
        <v>3259</v>
      </c>
      <c r="H4156" s="14" t="s">
        <v>3260</v>
      </c>
      <c r="I4156" s="14" t="s">
        <v>5571</v>
      </c>
      <c r="J4156" s="15">
        <v>270</v>
      </c>
      <c r="K4156" s="15">
        <v>0</v>
      </c>
      <c r="L4156" s="14" t="s">
        <v>4945</v>
      </c>
      <c r="M4156" s="14">
        <v>2</v>
      </c>
      <c r="N4156" s="15">
        <v>186.99999999999997</v>
      </c>
      <c r="O4156" s="14">
        <v>186.99999999999997</v>
      </c>
      <c r="P4156" s="15">
        <v>96.304999999999993</v>
      </c>
      <c r="Q4156" s="15">
        <v>90.694999999999979</v>
      </c>
      <c r="R4156" s="15">
        <v>80.41</v>
      </c>
      <c r="S4156" s="15">
        <v>43.01</v>
      </c>
      <c r="T4156" s="15">
        <v>37.4</v>
      </c>
      <c r="U4156" s="15">
        <v>69.189999999999984</v>
      </c>
      <c r="V4156" s="15">
        <v>11.219999999999997</v>
      </c>
      <c r="W4156" s="14">
        <v>37.095678985000063</v>
      </c>
      <c r="X4156" s="14">
        <v>41.709380958000054</v>
      </c>
      <c r="Y4156" s="14" t="s">
        <v>14315</v>
      </c>
      <c r="Z4156" s="70" t="s">
        <v>5574</v>
      </c>
    </row>
    <row r="4157" spans="1:26" x14ac:dyDescent="0.25">
      <c r="A4157" s="14">
        <v>3882</v>
      </c>
      <c r="B4157" s="14" t="s">
        <v>2155</v>
      </c>
      <c r="C4157" s="14" t="s">
        <v>5033</v>
      </c>
      <c r="D4157" s="14" t="s">
        <v>762</v>
      </c>
      <c r="E4157" s="14" t="s">
        <v>5035</v>
      </c>
      <c r="F4157" s="14" t="s">
        <v>3254</v>
      </c>
      <c r="G4157" s="14" t="s">
        <v>3261</v>
      </c>
      <c r="H4157" s="14" t="s">
        <v>3262</v>
      </c>
      <c r="I4157" s="14" t="s">
        <v>5571</v>
      </c>
      <c r="J4157" s="15">
        <v>840</v>
      </c>
      <c r="K4157" s="15">
        <v>0</v>
      </c>
      <c r="L4157" s="14" t="s">
        <v>4945</v>
      </c>
      <c r="M4157" s="14">
        <v>2</v>
      </c>
      <c r="N4157" s="15">
        <v>581.77777777777771</v>
      </c>
      <c r="O4157" s="14">
        <v>581.77777777777771</v>
      </c>
      <c r="P4157" s="15">
        <v>302.52444444444444</v>
      </c>
      <c r="Q4157" s="15">
        <v>279.25333333333327</v>
      </c>
      <c r="R4157" s="15">
        <v>261.79999999999995</v>
      </c>
      <c r="S4157" s="15">
        <v>145.44444444444443</v>
      </c>
      <c r="T4157" s="15">
        <v>116.35555555555555</v>
      </c>
      <c r="U4157" s="15">
        <v>202.1677777777777</v>
      </c>
      <c r="V4157" s="15">
        <v>36.361111111111107</v>
      </c>
      <c r="W4157" s="14">
        <v>37.038490573000047</v>
      </c>
      <c r="X4157" s="14">
        <v>41.826398034000078</v>
      </c>
      <c r="Y4157" s="14" t="s">
        <v>14316</v>
      </c>
      <c r="Z4157" s="70" t="s">
        <v>5574</v>
      </c>
    </row>
    <row r="4158" spans="1:26" x14ac:dyDescent="0.25">
      <c r="A4158" s="14">
        <v>3883</v>
      </c>
      <c r="B4158" s="14" t="s">
        <v>2155</v>
      </c>
      <c r="C4158" s="14" t="s">
        <v>5033</v>
      </c>
      <c r="D4158" s="14" t="s">
        <v>762</v>
      </c>
      <c r="E4158" s="14" t="s">
        <v>5035</v>
      </c>
      <c r="F4158" s="14" t="s">
        <v>3254</v>
      </c>
      <c r="G4158" s="14" t="s">
        <v>3263</v>
      </c>
      <c r="H4158" s="14" t="s">
        <v>3264</v>
      </c>
      <c r="I4158" s="14" t="s">
        <v>5571</v>
      </c>
      <c r="J4158" s="15">
        <v>580</v>
      </c>
      <c r="K4158" s="15">
        <v>0</v>
      </c>
      <c r="L4158" s="14" t="s">
        <v>4945</v>
      </c>
      <c r="M4158" s="14">
        <v>2</v>
      </c>
      <c r="N4158" s="15">
        <v>401.7037037037037</v>
      </c>
      <c r="O4158" s="14">
        <v>401.7037037037037</v>
      </c>
      <c r="P4158" s="15">
        <v>213.9072222222222</v>
      </c>
      <c r="Q4158" s="15">
        <v>187.79648148148149</v>
      </c>
      <c r="R4158" s="15">
        <v>172.7325925925926</v>
      </c>
      <c r="S4158" s="15">
        <v>91.387592592592597</v>
      </c>
      <c r="T4158" s="15">
        <v>80.340740740740742</v>
      </c>
      <c r="U4158" s="15">
        <v>147.6261111111111</v>
      </c>
      <c r="V4158" s="15">
        <v>25.106481481481481</v>
      </c>
      <c r="W4158" s="14">
        <v>37.044427162000034</v>
      </c>
      <c r="X4158" s="14">
        <v>41.749103389000027</v>
      </c>
      <c r="Y4158" s="14" t="s">
        <v>14317</v>
      </c>
      <c r="Z4158" s="70" t="s">
        <v>5574</v>
      </c>
    </row>
    <row r="4159" spans="1:26" x14ac:dyDescent="0.25">
      <c r="A4159" s="14">
        <v>3884</v>
      </c>
      <c r="B4159" s="14" t="s">
        <v>2155</v>
      </c>
      <c r="C4159" s="14" t="s">
        <v>5033</v>
      </c>
      <c r="D4159" s="14" t="s">
        <v>762</v>
      </c>
      <c r="E4159" s="14" t="s">
        <v>5035</v>
      </c>
      <c r="F4159" s="14" t="s">
        <v>3254</v>
      </c>
      <c r="G4159" s="14" t="s">
        <v>3265</v>
      </c>
      <c r="H4159" s="14" t="s">
        <v>3266</v>
      </c>
      <c r="I4159" s="14" t="s">
        <v>5571</v>
      </c>
      <c r="J4159" s="15">
        <v>170</v>
      </c>
      <c r="K4159" s="15">
        <v>0</v>
      </c>
      <c r="L4159" s="14" t="s">
        <v>4945</v>
      </c>
      <c r="M4159" s="14">
        <v>2</v>
      </c>
      <c r="N4159" s="15">
        <v>117.74074074074073</v>
      </c>
      <c r="O4159" s="14">
        <v>117.74074074074073</v>
      </c>
      <c r="P4159" s="15">
        <v>61.519537037037026</v>
      </c>
      <c r="Q4159" s="15">
        <v>56.221203703703708</v>
      </c>
      <c r="R4159" s="15">
        <v>53.866388888888892</v>
      </c>
      <c r="S4159" s="15">
        <v>29.435185185185183</v>
      </c>
      <c r="T4159" s="15">
        <v>23.548148148148147</v>
      </c>
      <c r="U4159" s="15">
        <v>46.507592592592594</v>
      </c>
      <c r="V4159" s="15">
        <v>0.88305555555554971</v>
      </c>
      <c r="W4159" s="14">
        <v>37.086777260000076</v>
      </c>
      <c r="X4159" s="14">
        <v>41.823486328000058</v>
      </c>
      <c r="Y4159" s="14" t="s">
        <v>14318</v>
      </c>
      <c r="Z4159" s="70" t="s">
        <v>5574</v>
      </c>
    </row>
    <row r="4160" spans="1:26" x14ac:dyDescent="0.25">
      <c r="A4160" s="14">
        <v>3885</v>
      </c>
      <c r="B4160" s="14" t="s">
        <v>2155</v>
      </c>
      <c r="C4160" s="14" t="s">
        <v>5033</v>
      </c>
      <c r="D4160" s="14" t="s">
        <v>762</v>
      </c>
      <c r="E4160" s="14" t="s">
        <v>5035</v>
      </c>
      <c r="F4160" s="14" t="s">
        <v>3254</v>
      </c>
      <c r="G4160" s="14" t="s">
        <v>3267</v>
      </c>
      <c r="H4160" s="14" t="s">
        <v>3268</v>
      </c>
      <c r="I4160" s="14" t="s">
        <v>5571</v>
      </c>
      <c r="J4160" s="15">
        <v>60</v>
      </c>
      <c r="K4160" s="15">
        <v>0</v>
      </c>
      <c r="L4160" s="14" t="s">
        <v>4945</v>
      </c>
      <c r="M4160" s="14">
        <v>2</v>
      </c>
      <c r="N4160" s="15">
        <v>41.55555555555555</v>
      </c>
      <c r="O4160" s="14">
        <v>41.55555555555555</v>
      </c>
      <c r="P4160" s="15">
        <v>21.608888888888888</v>
      </c>
      <c r="Q4160" s="15">
        <v>19.946666666666662</v>
      </c>
      <c r="R4160" s="15">
        <v>19.011666666666663</v>
      </c>
      <c r="S4160" s="15">
        <v>10.388888888888888</v>
      </c>
      <c r="T4160" s="15">
        <v>8.31111111111111</v>
      </c>
      <c r="U4160" s="15">
        <v>16.414444444444442</v>
      </c>
      <c r="V4160" s="15">
        <v>0.31166666666666459</v>
      </c>
      <c r="W4160" s="14">
        <v>37.080608942000026</v>
      </c>
      <c r="X4160" s="14">
        <v>41.843487042000049</v>
      </c>
      <c r="Y4160" s="14" t="s">
        <v>14319</v>
      </c>
      <c r="Z4160" s="70" t="s">
        <v>5574</v>
      </c>
    </row>
    <row r="4161" spans="1:26" x14ac:dyDescent="0.25">
      <c r="A4161" s="14">
        <v>3887</v>
      </c>
      <c r="B4161" s="14" t="s">
        <v>2155</v>
      </c>
      <c r="C4161" s="14" t="s">
        <v>5033</v>
      </c>
      <c r="D4161" s="14" t="s">
        <v>762</v>
      </c>
      <c r="E4161" s="14" t="s">
        <v>5035</v>
      </c>
      <c r="F4161" s="14" t="s">
        <v>3254</v>
      </c>
      <c r="G4161" s="14" t="s">
        <v>3271</v>
      </c>
      <c r="H4161" s="14" t="s">
        <v>3272</v>
      </c>
      <c r="I4161" s="14" t="s">
        <v>5571</v>
      </c>
      <c r="J4161" s="15">
        <v>320</v>
      </c>
      <c r="K4161" s="15">
        <v>0</v>
      </c>
      <c r="L4161" s="14" t="s">
        <v>4945</v>
      </c>
      <c r="M4161" s="14">
        <v>2</v>
      </c>
      <c r="N4161" s="15">
        <v>221.62962962962962</v>
      </c>
      <c r="O4161" s="14">
        <v>221.62962962962962</v>
      </c>
      <c r="P4161" s="15">
        <v>114.69333333333334</v>
      </c>
      <c r="Q4161" s="15">
        <v>106.93629629629628</v>
      </c>
      <c r="R4161" s="15">
        <v>101.39555555555556</v>
      </c>
      <c r="S4161" s="15">
        <v>55.407407407407405</v>
      </c>
      <c r="T4161" s="15">
        <v>44.32592592592593</v>
      </c>
      <c r="U4161" s="15">
        <v>87.543703703703699</v>
      </c>
      <c r="V4161" s="15">
        <v>1.6622222222222114</v>
      </c>
      <c r="W4161" s="14">
        <v>36.957862142000067</v>
      </c>
      <c r="X4161" s="14">
        <v>41.84545780500008</v>
      </c>
      <c r="Y4161" s="14" t="s">
        <v>14320</v>
      </c>
      <c r="Z4161" s="70" t="s">
        <v>5574</v>
      </c>
    </row>
    <row r="4162" spans="1:26" x14ac:dyDescent="0.25">
      <c r="A4162" s="14">
        <v>3888</v>
      </c>
      <c r="B4162" s="14" t="s">
        <v>2155</v>
      </c>
      <c r="C4162" s="14" t="s">
        <v>5033</v>
      </c>
      <c r="D4162" s="14" t="s">
        <v>762</v>
      </c>
      <c r="E4162" s="14" t="s">
        <v>5035</v>
      </c>
      <c r="F4162" s="14" t="s">
        <v>3254</v>
      </c>
      <c r="G4162" s="14" t="s">
        <v>3273</v>
      </c>
      <c r="H4162" s="14" t="s">
        <v>3274</v>
      </c>
      <c r="I4162" s="14" t="s">
        <v>5571</v>
      </c>
      <c r="J4162" s="15">
        <v>50</v>
      </c>
      <c r="K4162" s="15">
        <v>0</v>
      </c>
      <c r="L4162" s="14" t="s">
        <v>4945</v>
      </c>
      <c r="M4162" s="14">
        <v>2</v>
      </c>
      <c r="N4162" s="15">
        <v>34.629629629629626</v>
      </c>
      <c r="O4162" s="14">
        <v>34.629629629629626</v>
      </c>
      <c r="P4162" s="15">
        <v>18.440277777777776</v>
      </c>
      <c r="Q4162" s="15">
        <v>16.18935185185185</v>
      </c>
      <c r="R4162" s="15">
        <v>15.843055555555555</v>
      </c>
      <c r="S4162" s="15">
        <v>8.6574074074074066</v>
      </c>
      <c r="T4162" s="15">
        <v>6.9259259259259256</v>
      </c>
      <c r="U4162" s="15">
        <v>13.678703703703704</v>
      </c>
      <c r="V4162" s="15">
        <v>0.25972222222222052</v>
      </c>
      <c r="W4162" s="14">
        <v>37.135754721000069</v>
      </c>
      <c r="X4162" s="14">
        <v>41.881332217000079</v>
      </c>
      <c r="Y4162" s="14" t="s">
        <v>14321</v>
      </c>
      <c r="Z4162" s="70" t="s">
        <v>5574</v>
      </c>
    </row>
    <row r="4163" spans="1:26" x14ac:dyDescent="0.25">
      <c r="A4163" s="14">
        <v>3889</v>
      </c>
      <c r="B4163" s="14" t="s">
        <v>2155</v>
      </c>
      <c r="C4163" s="14" t="s">
        <v>5033</v>
      </c>
      <c r="D4163" s="14" t="s">
        <v>762</v>
      </c>
      <c r="E4163" s="14" t="s">
        <v>5035</v>
      </c>
      <c r="F4163" s="14" t="s">
        <v>3254</v>
      </c>
      <c r="G4163" s="14" t="s">
        <v>3275</v>
      </c>
      <c r="H4163" s="14" t="s">
        <v>3276</v>
      </c>
      <c r="I4163" s="14" t="s">
        <v>5571</v>
      </c>
      <c r="J4163" s="15">
        <v>1000</v>
      </c>
      <c r="K4163" s="15">
        <v>0</v>
      </c>
      <c r="L4163" s="14" t="s">
        <v>4945</v>
      </c>
      <c r="M4163" s="14">
        <v>2</v>
      </c>
      <c r="N4163" s="15">
        <v>692.5925925925925</v>
      </c>
      <c r="O4163" s="14">
        <v>692.5925925925925</v>
      </c>
      <c r="P4163" s="15">
        <v>356.68518518518516</v>
      </c>
      <c r="Q4163" s="15">
        <v>335.90740740740733</v>
      </c>
      <c r="R4163" s="15">
        <v>297.81481481481478</v>
      </c>
      <c r="S4163" s="15">
        <v>159.29629629629628</v>
      </c>
      <c r="T4163" s="15">
        <v>138.5185185185185</v>
      </c>
      <c r="U4163" s="15">
        <v>256.25925925925924</v>
      </c>
      <c r="V4163" s="15">
        <v>41.55555555555555</v>
      </c>
      <c r="W4163" s="14">
        <v>36.959252529000025</v>
      </c>
      <c r="X4163" s="14">
        <v>41.799691519000078</v>
      </c>
      <c r="Y4163" s="14" t="s">
        <v>14322</v>
      </c>
      <c r="Z4163" s="70" t="s">
        <v>5574</v>
      </c>
    </row>
    <row r="4164" spans="1:26" x14ac:dyDescent="0.25">
      <c r="A4164" s="14">
        <v>3890</v>
      </c>
      <c r="B4164" s="14" t="s">
        <v>2155</v>
      </c>
      <c r="C4164" s="14" t="s">
        <v>5033</v>
      </c>
      <c r="D4164" s="14" t="s">
        <v>762</v>
      </c>
      <c r="E4164" s="14" t="s">
        <v>5035</v>
      </c>
      <c r="F4164" s="14" t="s">
        <v>3254</v>
      </c>
      <c r="G4164" s="14" t="s">
        <v>3277</v>
      </c>
      <c r="H4164" s="14" t="s">
        <v>43</v>
      </c>
      <c r="I4164" s="14" t="s">
        <v>5571</v>
      </c>
      <c r="J4164" s="15">
        <v>130</v>
      </c>
      <c r="K4164" s="15">
        <v>0</v>
      </c>
      <c r="L4164" s="14" t="s">
        <v>4945</v>
      </c>
      <c r="M4164" s="14">
        <v>2</v>
      </c>
      <c r="N4164" s="15">
        <v>90.037037037037024</v>
      </c>
      <c r="O4164" s="14">
        <v>90.037037037037024</v>
      </c>
      <c r="P4164" s="15">
        <v>44.568333333333328</v>
      </c>
      <c r="Q4164" s="15">
        <v>45.468703703703696</v>
      </c>
      <c r="R4164" s="15">
        <v>41.191944444444438</v>
      </c>
      <c r="S4164" s="15">
        <v>22.509259259259256</v>
      </c>
      <c r="T4164" s="15">
        <v>18.007407407407406</v>
      </c>
      <c r="U4164" s="15">
        <v>35.564629629629628</v>
      </c>
      <c r="V4164" s="15">
        <v>0.67527777777777331</v>
      </c>
      <c r="W4164" s="14">
        <v>37.096568413000057</v>
      </c>
      <c r="X4164" s="14">
        <v>41.814566681000031</v>
      </c>
      <c r="Y4164" s="14" t="s">
        <v>14323</v>
      </c>
      <c r="Z4164" s="70" t="s">
        <v>5574</v>
      </c>
    </row>
    <row r="4165" spans="1:26" x14ac:dyDescent="0.25">
      <c r="A4165" s="14">
        <v>3891</v>
      </c>
      <c r="B4165" s="14" t="s">
        <v>2155</v>
      </c>
      <c r="C4165" s="14" t="s">
        <v>5033</v>
      </c>
      <c r="D4165" s="14" t="s">
        <v>762</v>
      </c>
      <c r="E4165" s="14" t="s">
        <v>5035</v>
      </c>
      <c r="F4165" s="14" t="s">
        <v>3254</v>
      </c>
      <c r="G4165" s="14" t="s">
        <v>3278</v>
      </c>
      <c r="H4165" s="14" t="s">
        <v>3279</v>
      </c>
      <c r="I4165" s="14" t="s">
        <v>5571</v>
      </c>
      <c r="J4165" s="15">
        <v>920</v>
      </c>
      <c r="K4165" s="15">
        <v>0</v>
      </c>
      <c r="L4165" s="14" t="s">
        <v>4945</v>
      </c>
      <c r="M4165" s="14">
        <v>2</v>
      </c>
      <c r="N4165" s="15">
        <v>637.18518518518511</v>
      </c>
      <c r="O4165" s="14">
        <v>637.18518518518511</v>
      </c>
      <c r="P4165" s="15">
        <v>331.33629629629627</v>
      </c>
      <c r="Q4165" s="15">
        <v>305.84888888888884</v>
      </c>
      <c r="R4165" s="15">
        <v>291.51222222222219</v>
      </c>
      <c r="S4165" s="15">
        <v>159.29629629629628</v>
      </c>
      <c r="T4165" s="15">
        <v>127.43703703703703</v>
      </c>
      <c r="U4165" s="15">
        <v>251.68814814814812</v>
      </c>
      <c r="V4165" s="15">
        <v>4.778888888888857</v>
      </c>
      <c r="W4165" s="14">
        <v>37.114826314000027</v>
      </c>
      <c r="X4165" s="14">
        <v>41.861985775000051</v>
      </c>
      <c r="Y4165" s="14" t="s">
        <v>14324</v>
      </c>
      <c r="Z4165" s="70" t="s">
        <v>5574</v>
      </c>
    </row>
    <row r="4166" spans="1:26" x14ac:dyDescent="0.25">
      <c r="A4166" s="14">
        <v>3892</v>
      </c>
      <c r="B4166" s="14" t="s">
        <v>2155</v>
      </c>
      <c r="C4166" s="14" t="s">
        <v>5033</v>
      </c>
      <c r="D4166" s="14" t="s">
        <v>762</v>
      </c>
      <c r="E4166" s="14" t="s">
        <v>5035</v>
      </c>
      <c r="F4166" s="14" t="s">
        <v>3254</v>
      </c>
      <c r="G4166" s="14" t="s">
        <v>3280</v>
      </c>
      <c r="H4166" s="14" t="s">
        <v>3281</v>
      </c>
      <c r="I4166" s="14" t="s">
        <v>5571</v>
      </c>
      <c r="J4166" s="15">
        <v>830</v>
      </c>
      <c r="K4166" s="15">
        <v>0</v>
      </c>
      <c r="L4166" s="14" t="s">
        <v>4945</v>
      </c>
      <c r="M4166" s="14">
        <v>2</v>
      </c>
      <c r="N4166" s="15">
        <v>574.85185185185185</v>
      </c>
      <c r="O4166" s="14">
        <v>574.85185185185185</v>
      </c>
      <c r="P4166" s="15">
        <v>298.92296296296297</v>
      </c>
      <c r="Q4166" s="15">
        <v>275.92888888888888</v>
      </c>
      <c r="R4166" s="15">
        <v>262.99472222222221</v>
      </c>
      <c r="S4166" s="15">
        <v>143.71296296296296</v>
      </c>
      <c r="T4166" s="15">
        <v>114.97037037037038</v>
      </c>
      <c r="U4166" s="15">
        <v>212.69518518518518</v>
      </c>
      <c r="V4166" s="15">
        <v>18.682685185185171</v>
      </c>
      <c r="W4166" s="14">
        <v>37.026180584000031</v>
      </c>
      <c r="X4166" s="14">
        <v>41.785699134000026</v>
      </c>
      <c r="Y4166" s="14" t="s">
        <v>14325</v>
      </c>
      <c r="Z4166" s="70" t="s">
        <v>5574</v>
      </c>
    </row>
    <row r="4167" spans="1:26" x14ac:dyDescent="0.25">
      <c r="A4167" s="14">
        <v>3894</v>
      </c>
      <c r="B4167" s="14" t="s">
        <v>2155</v>
      </c>
      <c r="C4167" s="14" t="s">
        <v>5033</v>
      </c>
      <c r="D4167" s="14" t="s">
        <v>762</v>
      </c>
      <c r="E4167" s="14" t="s">
        <v>5035</v>
      </c>
      <c r="F4167" s="14" t="s">
        <v>3254</v>
      </c>
      <c r="G4167" s="14" t="s">
        <v>3284</v>
      </c>
      <c r="H4167" s="14" t="s">
        <v>3285</v>
      </c>
      <c r="I4167" s="14" t="s">
        <v>5571</v>
      </c>
      <c r="J4167" s="15">
        <v>890</v>
      </c>
      <c r="K4167" s="15">
        <v>0</v>
      </c>
      <c r="L4167" s="14" t="s">
        <v>4945</v>
      </c>
      <c r="M4167" s="14">
        <v>2</v>
      </c>
      <c r="N4167" s="15">
        <v>616.40740740740739</v>
      </c>
      <c r="O4167" s="14">
        <v>616.40740740740739</v>
      </c>
      <c r="P4167" s="15">
        <v>305.12166666666667</v>
      </c>
      <c r="Q4167" s="15">
        <v>311.28574074074072</v>
      </c>
      <c r="R4167" s="15">
        <v>282.00638888888886</v>
      </c>
      <c r="S4167" s="15">
        <v>154.10185185185185</v>
      </c>
      <c r="T4167" s="15">
        <v>123.28148148148148</v>
      </c>
      <c r="U4167" s="15">
        <v>243.48092592592593</v>
      </c>
      <c r="V4167" s="15">
        <v>4.6230555555555251</v>
      </c>
      <c r="W4167" s="14">
        <v>37.028165375000071</v>
      </c>
      <c r="X4167" s="14">
        <v>41.884752448000029</v>
      </c>
      <c r="Y4167" s="14" t="s">
        <v>14326</v>
      </c>
      <c r="Z4167" s="70" t="s">
        <v>5574</v>
      </c>
    </row>
    <row r="4168" spans="1:26" x14ac:dyDescent="0.25">
      <c r="A4168" s="14">
        <v>3895</v>
      </c>
      <c r="B4168" s="14" t="s">
        <v>2155</v>
      </c>
      <c r="C4168" s="14" t="s">
        <v>5033</v>
      </c>
      <c r="D4168" s="14" t="s">
        <v>762</v>
      </c>
      <c r="E4168" s="14" t="s">
        <v>5035</v>
      </c>
      <c r="F4168" s="14" t="s">
        <v>3254</v>
      </c>
      <c r="G4168" s="14" t="s">
        <v>3286</v>
      </c>
      <c r="H4168" s="14" t="s">
        <v>3287</v>
      </c>
      <c r="I4168" s="14" t="s">
        <v>5571</v>
      </c>
      <c r="J4168" s="15">
        <v>2600</v>
      </c>
      <c r="K4168" s="15">
        <v>140</v>
      </c>
      <c r="L4168" s="14" t="s">
        <v>4945</v>
      </c>
      <c r="M4168" s="14">
        <v>2</v>
      </c>
      <c r="N4168" s="15">
        <v>1800.7407407407406</v>
      </c>
      <c r="O4168" s="14">
        <v>1800.7407407407406</v>
      </c>
      <c r="P4168" s="15">
        <v>981.40370370370374</v>
      </c>
      <c r="Q4168" s="15">
        <v>819.33703703703691</v>
      </c>
      <c r="R4168" s="15">
        <v>783.32222222222231</v>
      </c>
      <c r="S4168" s="15">
        <v>414.17037037037039</v>
      </c>
      <c r="T4168" s="15">
        <v>360.14814814814815</v>
      </c>
      <c r="U4168" s="15">
        <v>657.2703703703703</v>
      </c>
      <c r="V4168" s="15">
        <v>108.04444444444444</v>
      </c>
      <c r="W4168" s="14">
        <v>37.058999920000076</v>
      </c>
      <c r="X4168" s="14">
        <v>41.68589456400008</v>
      </c>
      <c r="Y4168" s="14" t="s">
        <v>14327</v>
      </c>
      <c r="Z4168" s="70" t="s">
        <v>5574</v>
      </c>
    </row>
    <row r="4169" spans="1:26" x14ac:dyDescent="0.25">
      <c r="A4169" s="14">
        <v>3896</v>
      </c>
      <c r="B4169" s="14" t="s">
        <v>2155</v>
      </c>
      <c r="C4169" s="14" t="s">
        <v>5033</v>
      </c>
      <c r="D4169" s="14" t="s">
        <v>762</v>
      </c>
      <c r="E4169" s="14" t="s">
        <v>5035</v>
      </c>
      <c r="F4169" s="14" t="s">
        <v>3254</v>
      </c>
      <c r="G4169" s="14" t="s">
        <v>3288</v>
      </c>
      <c r="H4169" s="14" t="s">
        <v>2239</v>
      </c>
      <c r="I4169" s="14" t="s">
        <v>5571</v>
      </c>
      <c r="J4169" s="15">
        <v>1400</v>
      </c>
      <c r="K4169" s="15">
        <v>0</v>
      </c>
      <c r="L4169" s="14" t="s">
        <v>4945</v>
      </c>
      <c r="M4169" s="14">
        <v>2</v>
      </c>
      <c r="N4169" s="15">
        <v>969.62962962962956</v>
      </c>
      <c r="O4169" s="14">
        <v>969.62962962962956</v>
      </c>
      <c r="P4169" s="15">
        <v>499.35925925925926</v>
      </c>
      <c r="Q4169" s="15">
        <v>470.2703703703703</v>
      </c>
      <c r="R4169" s="15">
        <v>416.94074074074069</v>
      </c>
      <c r="S4169" s="15">
        <v>223.0148148148148</v>
      </c>
      <c r="T4169" s="15">
        <v>193.92592592592592</v>
      </c>
      <c r="U4169" s="15">
        <v>358.76296296296294</v>
      </c>
      <c r="V4169" s="15">
        <v>58.17777777777777</v>
      </c>
      <c r="W4169" s="14">
        <v>36.971718812000063</v>
      </c>
      <c r="X4169" s="14">
        <v>41.768895163000025</v>
      </c>
      <c r="Y4169" s="14" t="s">
        <v>14328</v>
      </c>
      <c r="Z4169" s="70" t="s">
        <v>5574</v>
      </c>
    </row>
    <row r="4170" spans="1:26" x14ac:dyDescent="0.25">
      <c r="A4170" s="14">
        <v>3903</v>
      </c>
      <c r="B4170" s="14" t="s">
        <v>2155</v>
      </c>
      <c r="C4170" s="14" t="s">
        <v>5033</v>
      </c>
      <c r="D4170" s="14" t="s">
        <v>762</v>
      </c>
      <c r="E4170" s="14" t="s">
        <v>5036</v>
      </c>
      <c r="F4170" s="14" t="s">
        <v>3351</v>
      </c>
      <c r="G4170" s="14" t="s">
        <v>3301</v>
      </c>
      <c r="H4170" s="14" t="s">
        <v>3302</v>
      </c>
      <c r="I4170" s="14" t="s">
        <v>5571</v>
      </c>
      <c r="J4170" s="15">
        <v>340</v>
      </c>
      <c r="K4170" s="15">
        <v>55</v>
      </c>
      <c r="L4170" s="14" t="s">
        <v>4945</v>
      </c>
      <c r="M4170" s="14">
        <v>3</v>
      </c>
      <c r="N4170" s="15">
        <v>235.48529411764704</v>
      </c>
      <c r="O4170" s="14">
        <v>235.48529411764704</v>
      </c>
      <c r="P4170" s="15">
        <v>120.0975</v>
      </c>
      <c r="Q4170" s="15">
        <v>115.38779411764705</v>
      </c>
      <c r="R4170" s="15">
        <v>101.25867647058823</v>
      </c>
      <c r="S4170" s="15">
        <v>54.161617647058826</v>
      </c>
      <c r="T4170" s="15">
        <v>47.097058823529409</v>
      </c>
      <c r="U4170" s="15">
        <v>87.129558823529408</v>
      </c>
      <c r="V4170" s="15">
        <v>14.129117647058822</v>
      </c>
      <c r="W4170" s="14">
        <v>36.911264828000071</v>
      </c>
      <c r="X4170" s="14">
        <v>41.800021100000038</v>
      </c>
      <c r="Y4170" s="14" t="s">
        <v>7055</v>
      </c>
      <c r="Z4170" s="70" t="s">
        <v>5574</v>
      </c>
    </row>
    <row r="4171" spans="1:26" x14ac:dyDescent="0.25">
      <c r="A4171" s="14">
        <v>3905</v>
      </c>
      <c r="B4171" s="14" t="s">
        <v>2155</v>
      </c>
      <c r="C4171" s="14" t="s">
        <v>5033</v>
      </c>
      <c r="D4171" s="14" t="s">
        <v>762</v>
      </c>
      <c r="E4171" s="14" t="s">
        <v>5036</v>
      </c>
      <c r="F4171" s="14" t="s">
        <v>3351</v>
      </c>
      <c r="G4171" s="14" t="s">
        <v>3305</v>
      </c>
      <c r="H4171" s="14" t="s">
        <v>3306</v>
      </c>
      <c r="I4171" s="14" t="s">
        <v>5571</v>
      </c>
      <c r="J4171" s="15">
        <v>570</v>
      </c>
      <c r="K4171" s="15">
        <v>20</v>
      </c>
      <c r="L4171" s="14" t="s">
        <v>4945</v>
      </c>
      <c r="M4171" s="14">
        <v>2</v>
      </c>
      <c r="N4171" s="15">
        <v>394.78416955017303</v>
      </c>
      <c r="O4171" s="14">
        <v>394.78416955017303</v>
      </c>
      <c r="P4171" s="15">
        <v>209.23560986159171</v>
      </c>
      <c r="Q4171" s="15">
        <v>185.54855968858132</v>
      </c>
      <c r="R4171" s="15">
        <v>169.75719290657443</v>
      </c>
      <c r="S4171" s="15">
        <v>89.813398572664369</v>
      </c>
      <c r="T4171" s="15">
        <v>78.956833910034618</v>
      </c>
      <c r="U4171" s="15">
        <v>145.0831823096886</v>
      </c>
      <c r="V4171" s="15">
        <v>24.674010596885815</v>
      </c>
      <c r="W4171" s="14">
        <v>36.905106289000059</v>
      </c>
      <c r="X4171" s="14">
        <v>42.051207681000051</v>
      </c>
      <c r="Y4171" s="14" t="s">
        <v>7056</v>
      </c>
      <c r="Z4171" s="70" t="s">
        <v>5574</v>
      </c>
    </row>
    <row r="4172" spans="1:26" x14ac:dyDescent="0.25">
      <c r="A4172" s="14">
        <v>3909</v>
      </c>
      <c r="B4172" s="14" t="s">
        <v>2155</v>
      </c>
      <c r="C4172" s="14" t="s">
        <v>5033</v>
      </c>
      <c r="D4172" s="14" t="s">
        <v>762</v>
      </c>
      <c r="E4172" s="14" t="s">
        <v>5036</v>
      </c>
      <c r="F4172" s="14" t="s">
        <v>3351</v>
      </c>
      <c r="G4172" s="14" t="s">
        <v>3313</v>
      </c>
      <c r="H4172" s="14" t="s">
        <v>3314</v>
      </c>
      <c r="I4172" s="14" t="s">
        <v>5571</v>
      </c>
      <c r="J4172" s="15">
        <v>370</v>
      </c>
      <c r="K4172" s="15">
        <v>0</v>
      </c>
      <c r="L4172" s="14" t="s">
        <v>4945</v>
      </c>
      <c r="M4172" s="14">
        <v>2</v>
      </c>
      <c r="N4172" s="15">
        <v>256.26340830449828</v>
      </c>
      <c r="O4172" s="14">
        <v>256.26340830449828</v>
      </c>
      <c r="P4172" s="15">
        <v>130.69433823529414</v>
      </c>
      <c r="Q4172" s="15">
        <v>125.56907006920416</v>
      </c>
      <c r="R4172" s="15">
        <v>110.19326557093427</v>
      </c>
      <c r="S4172" s="15">
        <v>58.940583910034611</v>
      </c>
      <c r="T4172" s="15">
        <v>51.252681660899661</v>
      </c>
      <c r="U4172" s="15">
        <v>94.817461072664358</v>
      </c>
      <c r="V4172" s="15">
        <v>15.375804498269897</v>
      </c>
      <c r="W4172" s="14">
        <v>36.878117562000057</v>
      </c>
      <c r="X4172" s="14">
        <v>41.986387945000047</v>
      </c>
      <c r="Y4172" s="14" t="s">
        <v>7057</v>
      </c>
      <c r="Z4172" s="70" t="s">
        <v>5574</v>
      </c>
    </row>
    <row r="4173" spans="1:26" x14ac:dyDescent="0.25">
      <c r="A4173" s="14">
        <v>3910</v>
      </c>
      <c r="B4173" s="14" t="s">
        <v>2155</v>
      </c>
      <c r="C4173" s="14" t="s">
        <v>5033</v>
      </c>
      <c r="D4173" s="14" t="s">
        <v>762</v>
      </c>
      <c r="E4173" s="14" t="s">
        <v>5036</v>
      </c>
      <c r="F4173" s="14" t="s">
        <v>3351</v>
      </c>
      <c r="G4173" s="14" t="s">
        <v>3315</v>
      </c>
      <c r="H4173" s="14" t="s">
        <v>3316</v>
      </c>
      <c r="I4173" s="14" t="s">
        <v>5571</v>
      </c>
      <c r="J4173" s="15">
        <v>600</v>
      </c>
      <c r="K4173" s="15">
        <v>20</v>
      </c>
      <c r="L4173" s="14" t="s">
        <v>4945</v>
      </c>
      <c r="M4173" s="14">
        <v>2</v>
      </c>
      <c r="N4173" s="15">
        <v>415.56228373702425</v>
      </c>
      <c r="O4173" s="14">
        <v>415.56228373702425</v>
      </c>
      <c r="P4173" s="15">
        <v>211.93676470588238</v>
      </c>
      <c r="Q4173" s="15">
        <v>203.62551903114186</v>
      </c>
      <c r="R4173" s="15">
        <v>178.69178200692042</v>
      </c>
      <c r="S4173" s="15">
        <v>95.579325259515585</v>
      </c>
      <c r="T4173" s="15">
        <v>83.112456747404849</v>
      </c>
      <c r="U4173" s="15">
        <v>153.75804498269898</v>
      </c>
      <c r="V4173" s="15">
        <v>24.933737024221454</v>
      </c>
      <c r="W4173" s="14">
        <v>36.874529736000056</v>
      </c>
      <c r="X4173" s="14">
        <v>41.912749689000066</v>
      </c>
      <c r="Y4173" s="14" t="s">
        <v>7058</v>
      </c>
      <c r="Z4173" s="70" t="s">
        <v>5574</v>
      </c>
    </row>
    <row r="4174" spans="1:26" x14ac:dyDescent="0.25">
      <c r="A4174" s="14">
        <v>3928</v>
      </c>
      <c r="B4174" s="14" t="s">
        <v>2155</v>
      </c>
      <c r="C4174" s="14" t="s">
        <v>5033</v>
      </c>
      <c r="D4174" s="14" t="s">
        <v>762</v>
      </c>
      <c r="E4174" s="14" t="s">
        <v>5036</v>
      </c>
      <c r="F4174" s="14" t="s">
        <v>3351</v>
      </c>
      <c r="G4174" s="14" t="s">
        <v>3350</v>
      </c>
      <c r="H4174" s="14" t="s">
        <v>3351</v>
      </c>
      <c r="I4174" s="14" t="s">
        <v>5837</v>
      </c>
      <c r="J4174" s="15">
        <v>5000</v>
      </c>
      <c r="K4174" s="15">
        <v>150</v>
      </c>
      <c r="L4174" s="14" t="s">
        <v>4945</v>
      </c>
      <c r="M4174" s="14">
        <v>2</v>
      </c>
      <c r="N4174" s="15">
        <v>3463.0190311418687</v>
      </c>
      <c r="O4174" s="14">
        <v>3463.0190311418687</v>
      </c>
      <c r="P4174" s="15">
        <v>1766.1397058823532</v>
      </c>
      <c r="Q4174" s="15">
        <v>1696.8793252595156</v>
      </c>
      <c r="R4174" s="15">
        <v>1489.0981833910037</v>
      </c>
      <c r="S4174" s="15">
        <v>779.17928200692052</v>
      </c>
      <c r="T4174" s="15">
        <v>692.60380622837374</v>
      </c>
      <c r="U4174" s="15">
        <v>1264.001946366782</v>
      </c>
      <c r="V4174" s="15">
        <v>225.09623702422147</v>
      </c>
      <c r="W4174" s="14">
        <v>36.812008739000078</v>
      </c>
      <c r="X4174" s="14">
        <v>42.065711531000034</v>
      </c>
      <c r="Y4174" s="14" t="s">
        <v>7059</v>
      </c>
      <c r="Z4174" s="70" t="s">
        <v>5574</v>
      </c>
    </row>
    <row r="4175" spans="1:26" x14ac:dyDescent="0.25">
      <c r="A4175" s="14">
        <v>3935</v>
      </c>
      <c r="B4175" s="14" t="s">
        <v>2155</v>
      </c>
      <c r="C4175" s="14" t="s">
        <v>5033</v>
      </c>
      <c r="D4175" s="14" t="s">
        <v>762</v>
      </c>
      <c r="E4175" s="14" t="s">
        <v>5036</v>
      </c>
      <c r="F4175" s="14" t="s">
        <v>3351</v>
      </c>
      <c r="G4175" s="14" t="s">
        <v>3364</v>
      </c>
      <c r="H4175" s="14" t="s">
        <v>3365</v>
      </c>
      <c r="I4175" s="14" t="s">
        <v>5571</v>
      </c>
      <c r="J4175" s="15">
        <v>100</v>
      </c>
      <c r="K4175" s="15">
        <v>0</v>
      </c>
      <c r="L4175" s="14" t="s">
        <v>4945</v>
      </c>
      <c r="M4175" s="14">
        <v>2</v>
      </c>
      <c r="N4175" s="15">
        <v>69.260380622837374</v>
      </c>
      <c r="O4175" s="14">
        <v>69.260380622837374</v>
      </c>
      <c r="P4175" s="15">
        <v>35.322794117647064</v>
      </c>
      <c r="Q4175" s="15">
        <v>33.937586505190311</v>
      </c>
      <c r="R4175" s="15">
        <v>29.781963667820072</v>
      </c>
      <c r="S4175" s="15">
        <v>15.929887543252597</v>
      </c>
      <c r="T4175" s="15">
        <v>13.852076124567475</v>
      </c>
      <c r="U4175" s="15">
        <v>25.626340830449827</v>
      </c>
      <c r="V4175" s="15">
        <v>4.1556228373702426</v>
      </c>
      <c r="W4175" s="14">
        <v>36.861426494000057</v>
      </c>
      <c r="X4175" s="14">
        <v>41.714297649000059</v>
      </c>
      <c r="Y4175" s="14" t="s">
        <v>7060</v>
      </c>
      <c r="Z4175" s="70" t="s">
        <v>5574</v>
      </c>
    </row>
    <row r="4176" spans="1:26" x14ac:dyDescent="0.25">
      <c r="A4176" s="14">
        <v>3897</v>
      </c>
      <c r="B4176" s="14" t="s">
        <v>2155</v>
      </c>
      <c r="C4176" s="14" t="s">
        <v>5033</v>
      </c>
      <c r="D4176" s="14" t="s">
        <v>762</v>
      </c>
      <c r="E4176" s="14" t="s">
        <v>5036</v>
      </c>
      <c r="F4176" s="14" t="s">
        <v>3351</v>
      </c>
      <c r="G4176" s="14" t="s">
        <v>3289</v>
      </c>
      <c r="H4176" s="14" t="s">
        <v>3290</v>
      </c>
      <c r="I4176" s="14" t="s">
        <v>5571</v>
      </c>
      <c r="J4176" s="15">
        <v>110</v>
      </c>
      <c r="K4176" s="15">
        <v>0</v>
      </c>
      <c r="L4176" s="14" t="s">
        <v>4945</v>
      </c>
      <c r="M4176" s="14">
        <v>2</v>
      </c>
      <c r="N4176" s="15">
        <v>76.186418685121112</v>
      </c>
      <c r="O4176" s="14">
        <v>76.186418685121112</v>
      </c>
      <c r="P4176" s="15">
        <v>38.855073529411769</v>
      </c>
      <c r="Q4176" s="15">
        <v>37.331345155709343</v>
      </c>
      <c r="R4176" s="15">
        <v>32.76016003460208</v>
      </c>
      <c r="S4176" s="15">
        <v>17.522876297577856</v>
      </c>
      <c r="T4176" s="15">
        <v>15.237283737024223</v>
      </c>
      <c r="U4176" s="15">
        <v>28.18897491349481</v>
      </c>
      <c r="V4176" s="15">
        <v>4.5711851211072663</v>
      </c>
      <c r="W4176" s="14">
        <v>36.850487193000049</v>
      </c>
      <c r="X4176" s="14">
        <v>41.77329968500004</v>
      </c>
      <c r="Y4176" s="14" t="s">
        <v>14329</v>
      </c>
      <c r="Z4176" s="70" t="s">
        <v>5574</v>
      </c>
    </row>
    <row r="4177" spans="1:26" x14ac:dyDescent="0.25">
      <c r="A4177" s="14">
        <v>3898</v>
      </c>
      <c r="B4177" s="14" t="s">
        <v>2155</v>
      </c>
      <c r="C4177" s="14" t="s">
        <v>5033</v>
      </c>
      <c r="D4177" s="14" t="s">
        <v>762</v>
      </c>
      <c r="E4177" s="14" t="s">
        <v>5036</v>
      </c>
      <c r="F4177" s="14" t="s">
        <v>3351</v>
      </c>
      <c r="G4177" s="14" t="s">
        <v>3291</v>
      </c>
      <c r="H4177" s="14" t="s">
        <v>3292</v>
      </c>
      <c r="I4177" s="14" t="s">
        <v>5571</v>
      </c>
      <c r="J4177" s="15">
        <v>590</v>
      </c>
      <c r="K4177" s="15">
        <v>0</v>
      </c>
      <c r="L4177" s="14" t="s">
        <v>4945</v>
      </c>
      <c r="M4177" s="14">
        <v>2</v>
      </c>
      <c r="N4177" s="15">
        <v>408.63624567474051</v>
      </c>
      <c r="O4177" s="14">
        <v>408.63624567474051</v>
      </c>
      <c r="P4177" s="15">
        <v>208.40448529411765</v>
      </c>
      <c r="Q4177" s="15">
        <v>200.23176038062286</v>
      </c>
      <c r="R4177" s="15">
        <v>175.71358564013843</v>
      </c>
      <c r="S4177" s="15">
        <v>93.986336505190323</v>
      </c>
      <c r="T4177" s="15">
        <v>81.72724913494811</v>
      </c>
      <c r="U4177" s="15">
        <v>151.19541089965398</v>
      </c>
      <c r="V4177" s="15">
        <v>24.518174740484429</v>
      </c>
      <c r="W4177" s="14">
        <v>36.81458309900006</v>
      </c>
      <c r="X4177" s="14">
        <v>41.713551344000052</v>
      </c>
      <c r="Y4177" s="14" t="s">
        <v>14330</v>
      </c>
      <c r="Z4177" s="70" t="s">
        <v>5574</v>
      </c>
    </row>
    <row r="4178" spans="1:26" x14ac:dyDescent="0.25">
      <c r="A4178" s="14">
        <v>3899</v>
      </c>
      <c r="B4178" s="14" t="s">
        <v>2155</v>
      </c>
      <c r="C4178" s="14" t="s">
        <v>5033</v>
      </c>
      <c r="D4178" s="14" t="s">
        <v>762</v>
      </c>
      <c r="E4178" s="14" t="s">
        <v>5036</v>
      </c>
      <c r="F4178" s="14" t="s">
        <v>3351</v>
      </c>
      <c r="G4178" s="14" t="s">
        <v>3293</v>
      </c>
      <c r="H4178" s="14" t="s">
        <v>3294</v>
      </c>
      <c r="I4178" s="14" t="s">
        <v>5571</v>
      </c>
      <c r="J4178" s="15">
        <v>90</v>
      </c>
      <c r="K4178" s="15">
        <v>0</v>
      </c>
      <c r="L4178" s="14" t="s">
        <v>4945</v>
      </c>
      <c r="M4178" s="14">
        <v>2</v>
      </c>
      <c r="N4178" s="15">
        <v>62.33434256055363</v>
      </c>
      <c r="O4178" s="14">
        <v>62.33434256055363</v>
      </c>
      <c r="P4178" s="15">
        <v>31.790514705882352</v>
      </c>
      <c r="Q4178" s="15">
        <v>30.543827854671278</v>
      </c>
      <c r="R4178" s="15">
        <v>26.803767301038061</v>
      </c>
      <c r="S4178" s="15">
        <v>14.336898788927336</v>
      </c>
      <c r="T4178" s="15">
        <v>12.466868512110727</v>
      </c>
      <c r="U4178" s="15">
        <v>23.063706747404844</v>
      </c>
      <c r="V4178" s="15">
        <v>3.7400605536332177</v>
      </c>
      <c r="W4178" s="14">
        <v>36.897043723000024</v>
      </c>
      <c r="X4178" s="14">
        <v>42.034180659000072</v>
      </c>
      <c r="Y4178" s="14" t="s">
        <v>14331</v>
      </c>
      <c r="Z4178" s="70" t="s">
        <v>5574</v>
      </c>
    </row>
    <row r="4179" spans="1:26" x14ac:dyDescent="0.25">
      <c r="A4179" s="14">
        <v>3900</v>
      </c>
      <c r="B4179" s="14" t="s">
        <v>2155</v>
      </c>
      <c r="C4179" s="14" t="s">
        <v>5033</v>
      </c>
      <c r="D4179" s="14" t="s">
        <v>762</v>
      </c>
      <c r="E4179" s="14" t="s">
        <v>5036</v>
      </c>
      <c r="F4179" s="14" t="s">
        <v>3351</v>
      </c>
      <c r="G4179" s="14" t="s">
        <v>3295</v>
      </c>
      <c r="H4179" s="14" t="s">
        <v>3296</v>
      </c>
      <c r="I4179" s="14" t="s">
        <v>5571</v>
      </c>
      <c r="J4179" s="15">
        <v>300</v>
      </c>
      <c r="K4179" s="15">
        <v>10</v>
      </c>
      <c r="L4179" s="14" t="s">
        <v>4945</v>
      </c>
      <c r="M4179" s="14">
        <v>2</v>
      </c>
      <c r="N4179" s="15">
        <v>207.78114186851212</v>
      </c>
      <c r="O4179" s="14">
        <v>207.78114186851212</v>
      </c>
      <c r="P4179" s="15">
        <v>105.96838235294119</v>
      </c>
      <c r="Q4179" s="15">
        <v>101.81275951557093</v>
      </c>
      <c r="R4179" s="15">
        <v>89.34589100346021</v>
      </c>
      <c r="S4179" s="15">
        <v>47.789662629757792</v>
      </c>
      <c r="T4179" s="15">
        <v>41.556228373702425</v>
      </c>
      <c r="U4179" s="15">
        <v>76.879022491349488</v>
      </c>
      <c r="V4179" s="15">
        <v>12.466868512110727</v>
      </c>
      <c r="W4179" s="14">
        <v>36.759057208000058</v>
      </c>
      <c r="X4179" s="14">
        <v>41.965694577000079</v>
      </c>
      <c r="Y4179" s="14" t="s">
        <v>14332</v>
      </c>
      <c r="Z4179" s="70" t="s">
        <v>5574</v>
      </c>
    </row>
    <row r="4180" spans="1:26" x14ac:dyDescent="0.25">
      <c r="A4180" s="14">
        <v>3901</v>
      </c>
      <c r="B4180" s="14" t="s">
        <v>2155</v>
      </c>
      <c r="C4180" s="14" t="s">
        <v>5033</v>
      </c>
      <c r="D4180" s="14" t="s">
        <v>762</v>
      </c>
      <c r="E4180" s="14" t="s">
        <v>5036</v>
      </c>
      <c r="F4180" s="14" t="s">
        <v>3351</v>
      </c>
      <c r="G4180" s="14" t="s">
        <v>3297</v>
      </c>
      <c r="H4180" s="14" t="s">
        <v>3298</v>
      </c>
      <c r="I4180" s="14" t="s">
        <v>5571</v>
      </c>
      <c r="J4180" s="15">
        <v>180</v>
      </c>
      <c r="K4180" s="15">
        <v>20</v>
      </c>
      <c r="L4180" s="14" t="s">
        <v>4945</v>
      </c>
      <c r="M4180" s="14">
        <v>3</v>
      </c>
      <c r="N4180" s="15">
        <v>124.66868512110726</v>
      </c>
      <c r="O4180" s="14">
        <v>124.66868512110726</v>
      </c>
      <c r="P4180" s="15">
        <v>63.581029411764703</v>
      </c>
      <c r="Q4180" s="15">
        <v>61.087655709342556</v>
      </c>
      <c r="R4180" s="15">
        <v>53.607534602076122</v>
      </c>
      <c r="S4180" s="15">
        <v>28.673797577854671</v>
      </c>
      <c r="T4180" s="15">
        <v>24.933737024221454</v>
      </c>
      <c r="U4180" s="15">
        <v>46.127413494809687</v>
      </c>
      <c r="V4180" s="15">
        <v>7.4801211072664353</v>
      </c>
      <c r="W4180" s="14">
        <v>36.885877601000061</v>
      </c>
      <c r="X4180" s="14">
        <v>41.802181311000027</v>
      </c>
      <c r="Y4180" s="14" t="s">
        <v>14333</v>
      </c>
      <c r="Z4180" s="70" t="s">
        <v>5574</v>
      </c>
    </row>
    <row r="4181" spans="1:26" x14ac:dyDescent="0.25">
      <c r="A4181" s="14">
        <v>3902</v>
      </c>
      <c r="B4181" s="14" t="s">
        <v>2155</v>
      </c>
      <c r="C4181" s="14" t="s">
        <v>5033</v>
      </c>
      <c r="D4181" s="14" t="s">
        <v>762</v>
      </c>
      <c r="E4181" s="14" t="s">
        <v>5036</v>
      </c>
      <c r="F4181" s="14" t="s">
        <v>3351</v>
      </c>
      <c r="G4181" s="14" t="s">
        <v>3299</v>
      </c>
      <c r="H4181" s="14" t="s">
        <v>3300</v>
      </c>
      <c r="I4181" s="14" t="s">
        <v>5571</v>
      </c>
      <c r="J4181" s="15">
        <v>420</v>
      </c>
      <c r="K4181" s="15">
        <v>0</v>
      </c>
      <c r="L4181" s="14" t="s">
        <v>4945</v>
      </c>
      <c r="M4181" s="14">
        <v>2</v>
      </c>
      <c r="N4181" s="15">
        <v>290.89359861591697</v>
      </c>
      <c r="O4181" s="14">
        <v>290.89359861591697</v>
      </c>
      <c r="P4181" s="15">
        <v>148.35573529411766</v>
      </c>
      <c r="Q4181" s="15">
        <v>142.53786332179931</v>
      </c>
      <c r="R4181" s="15">
        <v>125.08424740484429</v>
      </c>
      <c r="S4181" s="15">
        <v>66.905527681660899</v>
      </c>
      <c r="T4181" s="15">
        <v>58.178719723183399</v>
      </c>
      <c r="U4181" s="15">
        <v>107.63063148788927</v>
      </c>
      <c r="V4181" s="15">
        <v>17.453615916955016</v>
      </c>
      <c r="W4181" s="14">
        <v>36.929584322000039</v>
      </c>
      <c r="X4181" s="14">
        <v>41.800137497000037</v>
      </c>
      <c r="Y4181" s="14" t="s">
        <v>14334</v>
      </c>
      <c r="Z4181" s="70" t="s">
        <v>5574</v>
      </c>
    </row>
    <row r="4182" spans="1:26" x14ac:dyDescent="0.25">
      <c r="A4182" s="14">
        <v>3904</v>
      </c>
      <c r="B4182" s="14" t="s">
        <v>2155</v>
      </c>
      <c r="C4182" s="14" t="s">
        <v>5033</v>
      </c>
      <c r="D4182" s="14" t="s">
        <v>762</v>
      </c>
      <c r="E4182" s="14" t="s">
        <v>5036</v>
      </c>
      <c r="F4182" s="14" t="s">
        <v>3351</v>
      </c>
      <c r="G4182" s="14" t="s">
        <v>3303</v>
      </c>
      <c r="H4182" s="14" t="s">
        <v>3304</v>
      </c>
      <c r="I4182" s="14" t="s">
        <v>5571</v>
      </c>
      <c r="J4182" s="15">
        <v>130</v>
      </c>
      <c r="K4182" s="15">
        <v>0</v>
      </c>
      <c r="L4182" s="14" t="s">
        <v>4945</v>
      </c>
      <c r="M4182" s="14">
        <v>2</v>
      </c>
      <c r="N4182" s="15">
        <v>90.038494809688586</v>
      </c>
      <c r="O4182" s="14">
        <v>90.038494809688586</v>
      </c>
      <c r="P4182" s="15">
        <v>45.919632352941179</v>
      </c>
      <c r="Q4182" s="15">
        <v>44.118862456747408</v>
      </c>
      <c r="R4182" s="15">
        <v>38.716552768166096</v>
      </c>
      <c r="S4182" s="15">
        <v>20.708853806228376</v>
      </c>
      <c r="T4182" s="15">
        <v>18.007698961937717</v>
      </c>
      <c r="U4182" s="15">
        <v>33.314243079584777</v>
      </c>
      <c r="V4182" s="15">
        <v>5.4023096885813153</v>
      </c>
      <c r="W4182" s="14">
        <v>36.700528788000042</v>
      </c>
      <c r="X4182" s="14">
        <v>41.829935920000025</v>
      </c>
      <c r="Y4182" s="14" t="s">
        <v>14335</v>
      </c>
      <c r="Z4182" s="70" t="s">
        <v>5574</v>
      </c>
    </row>
    <row r="4183" spans="1:26" x14ac:dyDescent="0.25">
      <c r="A4183" s="14">
        <v>3906</v>
      </c>
      <c r="B4183" s="14" t="s">
        <v>2155</v>
      </c>
      <c r="C4183" s="14" t="s">
        <v>5033</v>
      </c>
      <c r="D4183" s="14" t="s">
        <v>762</v>
      </c>
      <c r="E4183" s="14" t="s">
        <v>5036</v>
      </c>
      <c r="F4183" s="14" t="s">
        <v>3351</v>
      </c>
      <c r="G4183" s="14" t="s">
        <v>3307</v>
      </c>
      <c r="H4183" s="14" t="s">
        <v>3308</v>
      </c>
      <c r="I4183" s="14" t="s">
        <v>5571</v>
      </c>
      <c r="J4183" s="15">
        <v>60</v>
      </c>
      <c r="K4183" s="15">
        <v>10</v>
      </c>
      <c r="L4183" s="14" t="s">
        <v>4945</v>
      </c>
      <c r="M4183" s="14">
        <v>3</v>
      </c>
      <c r="N4183" s="15">
        <v>41.556228373702425</v>
      </c>
      <c r="O4183" s="14">
        <v>41.556228373702425</v>
      </c>
      <c r="P4183" s="15">
        <v>21.193676470588237</v>
      </c>
      <c r="Q4183" s="15">
        <v>20.362551903114188</v>
      </c>
      <c r="R4183" s="15">
        <v>17.869178200692044</v>
      </c>
      <c r="S4183" s="15">
        <v>9.5579325259515588</v>
      </c>
      <c r="T4183" s="15">
        <v>8.3112456747404853</v>
      </c>
      <c r="U4183" s="15">
        <v>15.375804498269897</v>
      </c>
      <c r="V4183" s="15">
        <v>2.4933737024221454</v>
      </c>
      <c r="W4183" s="14">
        <v>36.646828108000079</v>
      </c>
      <c r="X4183" s="14">
        <v>41.849426269000048</v>
      </c>
      <c r="Y4183" s="14" t="s">
        <v>14336</v>
      </c>
      <c r="Z4183" s="70" t="s">
        <v>5574</v>
      </c>
    </row>
    <row r="4184" spans="1:26" x14ac:dyDescent="0.25">
      <c r="A4184" s="14">
        <v>3907</v>
      </c>
      <c r="B4184" s="14" t="s">
        <v>2155</v>
      </c>
      <c r="C4184" s="14" t="s">
        <v>5033</v>
      </c>
      <c r="D4184" s="14" t="s">
        <v>762</v>
      </c>
      <c r="E4184" s="14" t="s">
        <v>5036</v>
      </c>
      <c r="F4184" s="14" t="s">
        <v>3351</v>
      </c>
      <c r="G4184" s="14" t="s">
        <v>3309</v>
      </c>
      <c r="H4184" s="14" t="s">
        <v>3310</v>
      </c>
      <c r="I4184" s="14" t="s">
        <v>5571</v>
      </c>
      <c r="J4184" s="15">
        <v>160</v>
      </c>
      <c r="K4184" s="15">
        <v>20</v>
      </c>
      <c r="L4184" s="14" t="s">
        <v>4945</v>
      </c>
      <c r="M4184" s="14">
        <v>3</v>
      </c>
      <c r="N4184" s="15">
        <v>110.8166089965398</v>
      </c>
      <c r="O4184" s="14">
        <v>110.8166089965398</v>
      </c>
      <c r="P4184" s="15">
        <v>56.5164705882353</v>
      </c>
      <c r="Q4184" s="15">
        <v>54.300138408304498</v>
      </c>
      <c r="R4184" s="15">
        <v>47.651141868512113</v>
      </c>
      <c r="S4184" s="15">
        <v>25.487820069204155</v>
      </c>
      <c r="T4184" s="15">
        <v>22.163321799307962</v>
      </c>
      <c r="U4184" s="15">
        <v>41.002145328719728</v>
      </c>
      <c r="V4184" s="15">
        <v>6.648996539792388</v>
      </c>
      <c r="W4184" s="14">
        <v>36.841144523000025</v>
      </c>
      <c r="X4184" s="14">
        <v>41.906271496000045</v>
      </c>
      <c r="Y4184" s="14" t="s">
        <v>14337</v>
      </c>
      <c r="Z4184" s="70" t="s">
        <v>5574</v>
      </c>
    </row>
    <row r="4185" spans="1:26" x14ac:dyDescent="0.25">
      <c r="A4185" s="14">
        <v>3908</v>
      </c>
      <c r="B4185" s="14" t="s">
        <v>2155</v>
      </c>
      <c r="C4185" s="14" t="s">
        <v>5033</v>
      </c>
      <c r="D4185" s="14" t="s">
        <v>762</v>
      </c>
      <c r="E4185" s="14" t="s">
        <v>5036</v>
      </c>
      <c r="F4185" s="14" t="s">
        <v>3351</v>
      </c>
      <c r="G4185" s="14" t="s">
        <v>3311</v>
      </c>
      <c r="H4185" s="14" t="s">
        <v>3312</v>
      </c>
      <c r="I4185" s="14" t="s">
        <v>5571</v>
      </c>
      <c r="J4185" s="15">
        <v>270</v>
      </c>
      <c r="K4185" s="15">
        <v>40</v>
      </c>
      <c r="L4185" s="14" t="s">
        <v>4945</v>
      </c>
      <c r="M4185" s="14">
        <v>3</v>
      </c>
      <c r="N4185" s="15">
        <v>187.00302768166091</v>
      </c>
      <c r="O4185" s="14">
        <v>187.00302768166091</v>
      </c>
      <c r="P4185" s="15">
        <v>95.371544117647062</v>
      </c>
      <c r="Q4185" s="15">
        <v>91.631483564013848</v>
      </c>
      <c r="R4185" s="15">
        <v>80.411301903114193</v>
      </c>
      <c r="S4185" s="15">
        <v>43.010696366782014</v>
      </c>
      <c r="T4185" s="15">
        <v>37.400605536332186</v>
      </c>
      <c r="U4185" s="15">
        <v>69.191120242214538</v>
      </c>
      <c r="V4185" s="15">
        <v>11.220181660899653</v>
      </c>
      <c r="W4185" s="14">
        <v>36.93740482700008</v>
      </c>
      <c r="X4185" s="14">
        <v>41.788290626000048</v>
      </c>
      <c r="Y4185" s="14" t="s">
        <v>14338</v>
      </c>
      <c r="Z4185" s="70" t="s">
        <v>5574</v>
      </c>
    </row>
    <row r="4186" spans="1:26" x14ac:dyDescent="0.25">
      <c r="A4186" s="14">
        <v>3911</v>
      </c>
      <c r="B4186" s="14" t="s">
        <v>2155</v>
      </c>
      <c r="C4186" s="14" t="s">
        <v>5033</v>
      </c>
      <c r="D4186" s="14" t="s">
        <v>762</v>
      </c>
      <c r="E4186" s="14" t="s">
        <v>5036</v>
      </c>
      <c r="F4186" s="14" t="s">
        <v>3351</v>
      </c>
      <c r="G4186" s="14" t="s">
        <v>3317</v>
      </c>
      <c r="H4186" s="14" t="s">
        <v>3318</v>
      </c>
      <c r="I4186" s="14" t="s">
        <v>5571</v>
      </c>
      <c r="J4186" s="15">
        <v>630</v>
      </c>
      <c r="K4186" s="15">
        <v>55</v>
      </c>
      <c r="L4186" s="14" t="s">
        <v>4945</v>
      </c>
      <c r="M4186" s="14">
        <v>2</v>
      </c>
      <c r="N4186" s="15">
        <v>436.34039792387546</v>
      </c>
      <c r="O4186" s="14">
        <v>436.34039792387546</v>
      </c>
      <c r="P4186" s="15">
        <v>222.5336029411765</v>
      </c>
      <c r="Q4186" s="15">
        <v>213.80679498269896</v>
      </c>
      <c r="R4186" s="15">
        <v>187.62637110726646</v>
      </c>
      <c r="S4186" s="15">
        <v>100.35829152249136</v>
      </c>
      <c r="T4186" s="15">
        <v>87.268079584775094</v>
      </c>
      <c r="U4186" s="15">
        <v>161.44594723183391</v>
      </c>
      <c r="V4186" s="15">
        <v>26.180423875432528</v>
      </c>
      <c r="W4186" s="14">
        <v>36.840493509000055</v>
      </c>
      <c r="X4186" s="14">
        <v>41.854224755000075</v>
      </c>
      <c r="Y4186" s="14" t="s">
        <v>14339</v>
      </c>
      <c r="Z4186" s="70" t="s">
        <v>5574</v>
      </c>
    </row>
    <row r="4187" spans="1:26" x14ac:dyDescent="0.25">
      <c r="A4187" s="14">
        <v>3912</v>
      </c>
      <c r="B4187" s="14" t="s">
        <v>2155</v>
      </c>
      <c r="C4187" s="14" t="s">
        <v>5033</v>
      </c>
      <c r="D4187" s="14" t="s">
        <v>762</v>
      </c>
      <c r="E4187" s="14" t="s">
        <v>5036</v>
      </c>
      <c r="F4187" s="14" t="s">
        <v>3351</v>
      </c>
      <c r="G4187" s="14" t="s">
        <v>3319</v>
      </c>
      <c r="H4187" s="14" t="s">
        <v>3320</v>
      </c>
      <c r="I4187" s="14" t="s">
        <v>5571</v>
      </c>
      <c r="J4187" s="15">
        <v>130</v>
      </c>
      <c r="K4187" s="15">
        <v>0</v>
      </c>
      <c r="L4187" s="14" t="s">
        <v>4945</v>
      </c>
      <c r="M4187" s="14">
        <v>2</v>
      </c>
      <c r="N4187" s="15">
        <v>90.038494809688586</v>
      </c>
      <c r="O4187" s="14">
        <v>90.038494809688586</v>
      </c>
      <c r="P4187" s="15">
        <v>45.919632352941179</v>
      </c>
      <c r="Q4187" s="15">
        <v>44.118862456747408</v>
      </c>
      <c r="R4187" s="15">
        <v>38.716552768166096</v>
      </c>
      <c r="S4187" s="15">
        <v>20.708853806228376</v>
      </c>
      <c r="T4187" s="15">
        <v>18.007698961937717</v>
      </c>
      <c r="U4187" s="15">
        <v>33.314243079584777</v>
      </c>
      <c r="V4187" s="15">
        <v>5.4023096885813153</v>
      </c>
      <c r="W4187" s="14">
        <v>36.777107529000034</v>
      </c>
      <c r="X4187" s="14">
        <v>41.863754272000051</v>
      </c>
      <c r="Y4187" s="14" t="s">
        <v>14340</v>
      </c>
      <c r="Z4187" s="70" t="s">
        <v>5574</v>
      </c>
    </row>
    <row r="4188" spans="1:26" x14ac:dyDescent="0.25">
      <c r="A4188" s="14">
        <v>3913</v>
      </c>
      <c r="B4188" s="14" t="s">
        <v>2155</v>
      </c>
      <c r="C4188" s="14" t="s">
        <v>5033</v>
      </c>
      <c r="D4188" s="14" t="s">
        <v>762</v>
      </c>
      <c r="E4188" s="14" t="s">
        <v>5036</v>
      </c>
      <c r="F4188" s="14" t="s">
        <v>3351</v>
      </c>
      <c r="G4188" s="14" t="s">
        <v>3321</v>
      </c>
      <c r="H4188" s="14" t="s">
        <v>3322</v>
      </c>
      <c r="I4188" s="14" t="s">
        <v>5571</v>
      </c>
      <c r="J4188" s="15">
        <v>150</v>
      </c>
      <c r="K4188" s="15">
        <v>10</v>
      </c>
      <c r="L4188" s="14" t="s">
        <v>4945</v>
      </c>
      <c r="M4188" s="14">
        <v>2</v>
      </c>
      <c r="N4188" s="15">
        <v>103.89057093425606</v>
      </c>
      <c r="O4188" s="14">
        <v>103.89057093425606</v>
      </c>
      <c r="P4188" s="15">
        <v>52.984191176470596</v>
      </c>
      <c r="Q4188" s="15">
        <v>50.906379757785466</v>
      </c>
      <c r="R4188" s="15">
        <v>44.672945501730105</v>
      </c>
      <c r="S4188" s="15">
        <v>23.894831314878896</v>
      </c>
      <c r="T4188" s="15">
        <v>20.778114186851212</v>
      </c>
      <c r="U4188" s="15">
        <v>38.439511245674744</v>
      </c>
      <c r="V4188" s="15">
        <v>6.2334342560553635</v>
      </c>
      <c r="W4188" s="14">
        <v>36.674168155000075</v>
      </c>
      <c r="X4188" s="14">
        <v>41.883476760000065</v>
      </c>
      <c r="Y4188" s="14" t="s">
        <v>14341</v>
      </c>
      <c r="Z4188" s="70" t="s">
        <v>5574</v>
      </c>
    </row>
    <row r="4189" spans="1:26" x14ac:dyDescent="0.25">
      <c r="A4189" s="14">
        <v>3914</v>
      </c>
      <c r="B4189" s="14" t="s">
        <v>2155</v>
      </c>
      <c r="C4189" s="14" t="s">
        <v>5033</v>
      </c>
      <c r="D4189" s="14" t="s">
        <v>762</v>
      </c>
      <c r="E4189" s="14" t="s">
        <v>5036</v>
      </c>
      <c r="F4189" s="14" t="s">
        <v>3351</v>
      </c>
      <c r="G4189" s="14" t="s">
        <v>3323</v>
      </c>
      <c r="H4189" s="14" t="s">
        <v>3324</v>
      </c>
      <c r="I4189" s="14" t="s">
        <v>5571</v>
      </c>
      <c r="J4189" s="15">
        <v>390</v>
      </c>
      <c r="K4189" s="15">
        <v>30</v>
      </c>
      <c r="L4189" s="14" t="s">
        <v>4945</v>
      </c>
      <c r="M4189" s="14">
        <v>2</v>
      </c>
      <c r="N4189" s="15">
        <v>270.11548442906576</v>
      </c>
      <c r="O4189" s="14">
        <v>270.11548442906576</v>
      </c>
      <c r="P4189" s="15">
        <v>137.75889705882355</v>
      </c>
      <c r="Q4189" s="15">
        <v>132.35658737024221</v>
      </c>
      <c r="R4189" s="15">
        <v>116.14965830449829</v>
      </c>
      <c r="S4189" s="15">
        <v>62.126561418685128</v>
      </c>
      <c r="T4189" s="15">
        <v>54.023096885813153</v>
      </c>
      <c r="U4189" s="15">
        <v>99.942729238754325</v>
      </c>
      <c r="V4189" s="15">
        <v>16.206929065743946</v>
      </c>
      <c r="W4189" s="14">
        <v>36.889780947000077</v>
      </c>
      <c r="X4189" s="14">
        <v>41.706186826000078</v>
      </c>
      <c r="Y4189" s="14" t="s">
        <v>14342</v>
      </c>
      <c r="Z4189" s="70" t="s">
        <v>5574</v>
      </c>
    </row>
    <row r="4190" spans="1:26" x14ac:dyDescent="0.25">
      <c r="A4190" s="14">
        <v>3915</v>
      </c>
      <c r="B4190" s="14" t="s">
        <v>2155</v>
      </c>
      <c r="C4190" s="14" t="s">
        <v>5033</v>
      </c>
      <c r="D4190" s="14" t="s">
        <v>762</v>
      </c>
      <c r="E4190" s="14" t="s">
        <v>5036</v>
      </c>
      <c r="F4190" s="14" t="s">
        <v>3351</v>
      </c>
      <c r="G4190" s="14" t="s">
        <v>3325</v>
      </c>
      <c r="H4190" s="14" t="s">
        <v>3326</v>
      </c>
      <c r="I4190" s="14" t="s">
        <v>5571</v>
      </c>
      <c r="J4190" s="15">
        <v>920</v>
      </c>
      <c r="K4190" s="15">
        <v>0</v>
      </c>
      <c r="L4190" s="14" t="s">
        <v>4945</v>
      </c>
      <c r="M4190" s="14">
        <v>2</v>
      </c>
      <c r="N4190" s="15">
        <v>637.19550173010384</v>
      </c>
      <c r="O4190" s="14">
        <v>637.19550173010384</v>
      </c>
      <c r="P4190" s="15">
        <v>324.96970588235297</v>
      </c>
      <c r="Q4190" s="15">
        <v>312.22579584775087</v>
      </c>
      <c r="R4190" s="15">
        <v>273.9940657439447</v>
      </c>
      <c r="S4190" s="15">
        <v>146.55496539792389</v>
      </c>
      <c r="T4190" s="15">
        <v>127.43910034602078</v>
      </c>
      <c r="U4190" s="15">
        <v>235.76233564013842</v>
      </c>
      <c r="V4190" s="15">
        <v>38.231730103806228</v>
      </c>
      <c r="W4190" s="14">
        <v>36.939218385000061</v>
      </c>
      <c r="X4190" s="14">
        <v>41.840976192000028</v>
      </c>
      <c r="Y4190" s="14" t="s">
        <v>14343</v>
      </c>
      <c r="Z4190" s="70" t="s">
        <v>5574</v>
      </c>
    </row>
    <row r="4191" spans="1:26" x14ac:dyDescent="0.25">
      <c r="A4191" s="14">
        <v>3916</v>
      </c>
      <c r="B4191" s="14" t="s">
        <v>2155</v>
      </c>
      <c r="C4191" s="14" t="s">
        <v>5033</v>
      </c>
      <c r="D4191" s="14" t="s">
        <v>762</v>
      </c>
      <c r="E4191" s="14" t="s">
        <v>5036</v>
      </c>
      <c r="F4191" s="14" t="s">
        <v>3351</v>
      </c>
      <c r="G4191" s="14" t="s">
        <v>3327</v>
      </c>
      <c r="H4191" s="14" t="s">
        <v>3328</v>
      </c>
      <c r="I4191" s="14" t="s">
        <v>5571</v>
      </c>
      <c r="J4191" s="15">
        <v>200</v>
      </c>
      <c r="K4191" s="15">
        <v>10</v>
      </c>
      <c r="L4191" s="14" t="s">
        <v>4945</v>
      </c>
      <c r="M4191" s="14">
        <v>2</v>
      </c>
      <c r="N4191" s="15">
        <v>138.52076124567475</v>
      </c>
      <c r="O4191" s="14">
        <v>138.52076124567475</v>
      </c>
      <c r="P4191" s="15">
        <v>70.645588235294127</v>
      </c>
      <c r="Q4191" s="15">
        <v>67.875173010380621</v>
      </c>
      <c r="R4191" s="15">
        <v>59.563927335640145</v>
      </c>
      <c r="S4191" s="15">
        <v>31.859775086505195</v>
      </c>
      <c r="T4191" s="15">
        <v>27.70415224913495</v>
      </c>
      <c r="U4191" s="15">
        <v>51.252681660899654</v>
      </c>
      <c r="V4191" s="15">
        <v>8.3112456747404853</v>
      </c>
      <c r="W4191" s="14">
        <v>36.925358692000032</v>
      </c>
      <c r="X4191" s="14">
        <v>41.881677359000037</v>
      </c>
      <c r="Y4191" s="14" t="s">
        <v>14344</v>
      </c>
      <c r="Z4191" s="70" t="s">
        <v>5574</v>
      </c>
    </row>
    <row r="4192" spans="1:26" x14ac:dyDescent="0.25">
      <c r="A4192" s="14">
        <v>3917</v>
      </c>
      <c r="B4192" s="14" t="s">
        <v>2155</v>
      </c>
      <c r="C4192" s="14" t="s">
        <v>5033</v>
      </c>
      <c r="D4192" s="14" t="s">
        <v>762</v>
      </c>
      <c r="E4192" s="14" t="s">
        <v>5036</v>
      </c>
      <c r="F4192" s="14" t="s">
        <v>3351</v>
      </c>
      <c r="G4192" s="14" t="s">
        <v>3329</v>
      </c>
      <c r="H4192" s="14" t="s">
        <v>3330</v>
      </c>
      <c r="I4192" s="14" t="s">
        <v>5571</v>
      </c>
      <c r="J4192" s="15">
        <v>740</v>
      </c>
      <c r="K4192" s="15">
        <v>30</v>
      </c>
      <c r="L4192" s="14" t="s">
        <v>4945</v>
      </c>
      <c r="M4192" s="14">
        <v>2</v>
      </c>
      <c r="N4192" s="15">
        <v>512.52681660899657</v>
      </c>
      <c r="O4192" s="14">
        <v>512.52681660899657</v>
      </c>
      <c r="P4192" s="15">
        <v>261.38867647058828</v>
      </c>
      <c r="Q4192" s="15">
        <v>251.13814013840832</v>
      </c>
      <c r="R4192" s="15">
        <v>220.38653114186855</v>
      </c>
      <c r="S4192" s="15">
        <v>115.31853373702423</v>
      </c>
      <c r="T4192" s="15">
        <v>102.50536332179932</v>
      </c>
      <c r="U4192" s="15">
        <v>187.07228806228375</v>
      </c>
      <c r="V4192" s="15">
        <v>33.314243079584777</v>
      </c>
      <c r="W4192" s="14">
        <v>36.896528412000066</v>
      </c>
      <c r="X4192" s="14">
        <v>41.720459807000054</v>
      </c>
      <c r="Y4192" s="14" t="s">
        <v>14345</v>
      </c>
      <c r="Z4192" s="70" t="s">
        <v>5574</v>
      </c>
    </row>
    <row r="4193" spans="1:26" x14ac:dyDescent="0.25">
      <c r="A4193" s="14">
        <v>3918</v>
      </c>
      <c r="B4193" s="14" t="s">
        <v>2155</v>
      </c>
      <c r="C4193" s="14" t="s">
        <v>5033</v>
      </c>
      <c r="D4193" s="14" t="s">
        <v>762</v>
      </c>
      <c r="E4193" s="14" t="s">
        <v>5036</v>
      </c>
      <c r="F4193" s="14" t="s">
        <v>3351</v>
      </c>
      <c r="G4193" s="14" t="s">
        <v>3331</v>
      </c>
      <c r="H4193" s="14" t="s">
        <v>3332</v>
      </c>
      <c r="I4193" s="14" t="s">
        <v>5571</v>
      </c>
      <c r="J4193" s="15">
        <v>640</v>
      </c>
      <c r="K4193" s="15">
        <v>20</v>
      </c>
      <c r="L4193" s="14" t="s">
        <v>4945</v>
      </c>
      <c r="M4193" s="14">
        <v>2</v>
      </c>
      <c r="N4193" s="15">
        <v>443.26643598615919</v>
      </c>
      <c r="O4193" s="14">
        <v>443.26643598615919</v>
      </c>
      <c r="P4193" s="15">
        <v>226.0658823529412</v>
      </c>
      <c r="Q4193" s="15">
        <v>217.20055363321799</v>
      </c>
      <c r="R4193" s="15">
        <v>190.60456747404845</v>
      </c>
      <c r="S4193" s="15">
        <v>101.95128027681662</v>
      </c>
      <c r="T4193" s="15">
        <v>88.653287197231847</v>
      </c>
      <c r="U4193" s="15">
        <v>164.00858131487891</v>
      </c>
      <c r="V4193" s="15">
        <v>26.595986159169552</v>
      </c>
      <c r="W4193" s="14">
        <v>36.903993267000033</v>
      </c>
      <c r="X4193" s="14">
        <v>41.898872703000052</v>
      </c>
      <c r="Y4193" s="14" t="s">
        <v>14346</v>
      </c>
      <c r="Z4193" s="70" t="s">
        <v>5574</v>
      </c>
    </row>
    <row r="4194" spans="1:26" x14ac:dyDescent="0.25">
      <c r="A4194" s="14">
        <v>3919</v>
      </c>
      <c r="B4194" s="14" t="s">
        <v>2155</v>
      </c>
      <c r="C4194" s="14" t="s">
        <v>5033</v>
      </c>
      <c r="D4194" s="14" t="s">
        <v>762</v>
      </c>
      <c r="E4194" s="14" t="s">
        <v>5036</v>
      </c>
      <c r="F4194" s="14" t="s">
        <v>3351</v>
      </c>
      <c r="G4194" s="14" t="s">
        <v>3333</v>
      </c>
      <c r="H4194" s="14" t="s">
        <v>3334</v>
      </c>
      <c r="I4194" s="14" t="s">
        <v>5571</v>
      </c>
      <c r="J4194" s="15">
        <v>550</v>
      </c>
      <c r="K4194" s="15">
        <v>0</v>
      </c>
      <c r="L4194" s="14" t="s">
        <v>4945</v>
      </c>
      <c r="M4194" s="14">
        <v>2</v>
      </c>
      <c r="N4194" s="15">
        <v>380.93209342560556</v>
      </c>
      <c r="O4194" s="14">
        <v>380.93209342560556</v>
      </c>
      <c r="P4194" s="15">
        <v>194.27536764705883</v>
      </c>
      <c r="Q4194" s="15">
        <v>186.65672577854673</v>
      </c>
      <c r="R4194" s="15">
        <v>163.8008001730104</v>
      </c>
      <c r="S4194" s="15">
        <v>87.614381487889275</v>
      </c>
      <c r="T4194" s="15">
        <v>76.186418685121112</v>
      </c>
      <c r="U4194" s="15">
        <v>140.94487456747405</v>
      </c>
      <c r="V4194" s="15">
        <v>22.855925605536331</v>
      </c>
      <c r="W4194" s="14">
        <v>36.847798535000038</v>
      </c>
      <c r="X4194" s="14">
        <v>41.952993260000028</v>
      </c>
      <c r="Y4194" s="14" t="s">
        <v>14347</v>
      </c>
      <c r="Z4194" s="70" t="s">
        <v>5574</v>
      </c>
    </row>
    <row r="4195" spans="1:26" x14ac:dyDescent="0.25">
      <c r="A4195" s="14">
        <v>3920</v>
      </c>
      <c r="B4195" s="14" t="s">
        <v>2155</v>
      </c>
      <c r="C4195" s="14" t="s">
        <v>5033</v>
      </c>
      <c r="D4195" s="14" t="s">
        <v>762</v>
      </c>
      <c r="E4195" s="14" t="s">
        <v>5036</v>
      </c>
      <c r="F4195" s="14" t="s">
        <v>3351</v>
      </c>
      <c r="G4195" s="14" t="s">
        <v>3335</v>
      </c>
      <c r="H4195" s="14" t="s">
        <v>1421</v>
      </c>
      <c r="I4195" s="14" t="s">
        <v>5571</v>
      </c>
      <c r="J4195" s="15">
        <v>840</v>
      </c>
      <c r="K4195" s="15">
        <v>30</v>
      </c>
      <c r="L4195" s="14" t="s">
        <v>4945</v>
      </c>
      <c r="M4195" s="14">
        <v>2</v>
      </c>
      <c r="N4195" s="15">
        <v>581.78719723183394</v>
      </c>
      <c r="O4195" s="14">
        <v>581.78719723183394</v>
      </c>
      <c r="P4195" s="15">
        <v>296.71147058823533</v>
      </c>
      <c r="Q4195" s="15">
        <v>285.07572664359861</v>
      </c>
      <c r="R4195" s="15">
        <v>250.16849480968858</v>
      </c>
      <c r="S4195" s="15">
        <v>133.8110553633218</v>
      </c>
      <c r="T4195" s="15">
        <v>116.3574394463668</v>
      </c>
      <c r="U4195" s="15">
        <v>215.26126297577855</v>
      </c>
      <c r="V4195" s="15">
        <v>34.907231833910032</v>
      </c>
      <c r="W4195" s="14">
        <v>36.81315814900006</v>
      </c>
      <c r="X4195" s="14">
        <v>41.955680493000045</v>
      </c>
      <c r="Y4195" s="14" t="s">
        <v>14348</v>
      </c>
      <c r="Z4195" s="70" t="s">
        <v>5574</v>
      </c>
    </row>
    <row r="4196" spans="1:26" x14ac:dyDescent="0.25">
      <c r="A4196" s="14">
        <v>3921</v>
      </c>
      <c r="B4196" s="14" t="s">
        <v>2155</v>
      </c>
      <c r="C4196" s="14" t="s">
        <v>5033</v>
      </c>
      <c r="D4196" s="14" t="s">
        <v>762</v>
      </c>
      <c r="E4196" s="14" t="s">
        <v>5036</v>
      </c>
      <c r="F4196" s="14" t="s">
        <v>3351</v>
      </c>
      <c r="G4196" s="14" t="s">
        <v>3336</v>
      </c>
      <c r="H4196" s="14" t="s">
        <v>3337</v>
      </c>
      <c r="I4196" s="14" t="s">
        <v>5571</v>
      </c>
      <c r="J4196" s="15">
        <v>220</v>
      </c>
      <c r="K4196" s="15">
        <v>30</v>
      </c>
      <c r="L4196" s="14" t="s">
        <v>4945</v>
      </c>
      <c r="M4196" s="14">
        <v>3</v>
      </c>
      <c r="N4196" s="15">
        <v>152.37283737024222</v>
      </c>
      <c r="O4196" s="14">
        <v>152.37283737024222</v>
      </c>
      <c r="P4196" s="15">
        <v>77.710147058823537</v>
      </c>
      <c r="Q4196" s="15">
        <v>74.662690311418686</v>
      </c>
      <c r="R4196" s="15">
        <v>65.520320069204161</v>
      </c>
      <c r="S4196" s="15">
        <v>35.045752595155712</v>
      </c>
      <c r="T4196" s="15">
        <v>30.474567474048445</v>
      </c>
      <c r="U4196" s="15">
        <v>56.377949826989621</v>
      </c>
      <c r="V4196" s="15">
        <v>9.1423702422145325</v>
      </c>
      <c r="W4196" s="14">
        <v>36.89929700600004</v>
      </c>
      <c r="X4196" s="14">
        <v>42.101046752000059</v>
      </c>
      <c r="Y4196" s="14" t="s">
        <v>14349</v>
      </c>
      <c r="Z4196" s="70" t="s">
        <v>5574</v>
      </c>
    </row>
    <row r="4197" spans="1:26" x14ac:dyDescent="0.25">
      <c r="A4197" s="14">
        <v>3922</v>
      </c>
      <c r="B4197" s="14" t="s">
        <v>2155</v>
      </c>
      <c r="C4197" s="14" t="s">
        <v>5033</v>
      </c>
      <c r="D4197" s="14" t="s">
        <v>762</v>
      </c>
      <c r="E4197" s="14" t="s">
        <v>5036</v>
      </c>
      <c r="F4197" s="14" t="s">
        <v>3351</v>
      </c>
      <c r="G4197" s="14" t="s">
        <v>3338</v>
      </c>
      <c r="H4197" s="14" t="s">
        <v>3339</v>
      </c>
      <c r="I4197" s="14" t="s">
        <v>5571</v>
      </c>
      <c r="J4197" s="15">
        <v>290</v>
      </c>
      <c r="K4197" s="15">
        <v>0</v>
      </c>
      <c r="L4197" s="14" t="s">
        <v>4945</v>
      </c>
      <c r="M4197" s="14">
        <v>2</v>
      </c>
      <c r="N4197" s="15">
        <v>200.85510380622839</v>
      </c>
      <c r="O4197" s="14">
        <v>200.85510380622839</v>
      </c>
      <c r="P4197" s="15">
        <v>102.43610294117647</v>
      </c>
      <c r="Q4197" s="15">
        <v>98.419000865051913</v>
      </c>
      <c r="R4197" s="15">
        <v>86.367694636678209</v>
      </c>
      <c r="S4197" s="15">
        <v>46.196673875432531</v>
      </c>
      <c r="T4197" s="15">
        <v>40.171020761245678</v>
      </c>
      <c r="U4197" s="15">
        <v>74.316388408304505</v>
      </c>
      <c r="V4197" s="15">
        <v>12.051306228373702</v>
      </c>
      <c r="W4197" s="14">
        <v>36.660117343000024</v>
      </c>
      <c r="X4197" s="14">
        <v>41.890065274000051</v>
      </c>
      <c r="Y4197" s="14" t="s">
        <v>14350</v>
      </c>
      <c r="Z4197" s="70" t="s">
        <v>5574</v>
      </c>
    </row>
    <row r="4198" spans="1:26" x14ac:dyDescent="0.25">
      <c r="A4198" s="14">
        <v>3923</v>
      </c>
      <c r="B4198" s="14" t="s">
        <v>2155</v>
      </c>
      <c r="C4198" s="14" t="s">
        <v>5033</v>
      </c>
      <c r="D4198" s="14" t="s">
        <v>762</v>
      </c>
      <c r="E4198" s="14" t="s">
        <v>5036</v>
      </c>
      <c r="F4198" s="14" t="s">
        <v>3351</v>
      </c>
      <c r="G4198" s="14" t="s">
        <v>3340</v>
      </c>
      <c r="H4198" s="14" t="s">
        <v>3341</v>
      </c>
      <c r="I4198" s="14" t="s">
        <v>5571</v>
      </c>
      <c r="J4198" s="15">
        <v>220</v>
      </c>
      <c r="K4198" s="15">
        <v>0</v>
      </c>
      <c r="L4198" s="14" t="s">
        <v>4945</v>
      </c>
      <c r="M4198" s="14">
        <v>2</v>
      </c>
      <c r="N4198" s="15">
        <v>152.37283737024222</v>
      </c>
      <c r="O4198" s="14">
        <v>152.37283737024222</v>
      </c>
      <c r="P4198" s="15">
        <v>77.710147058823537</v>
      </c>
      <c r="Q4198" s="15">
        <v>74.662690311418686</v>
      </c>
      <c r="R4198" s="15">
        <v>65.520320069204161</v>
      </c>
      <c r="S4198" s="15">
        <v>35.045752595155712</v>
      </c>
      <c r="T4198" s="15">
        <v>30.474567474048445</v>
      </c>
      <c r="U4198" s="15">
        <v>56.377949826989621</v>
      </c>
      <c r="V4198" s="15">
        <v>9.1423702422145325</v>
      </c>
      <c r="W4198" s="14">
        <v>36.621656175000055</v>
      </c>
      <c r="X4198" s="14">
        <v>41.839476888000036</v>
      </c>
      <c r="Y4198" s="14" t="s">
        <v>14351</v>
      </c>
      <c r="Z4198" s="70" t="s">
        <v>5574</v>
      </c>
    </row>
    <row r="4199" spans="1:26" x14ac:dyDescent="0.25">
      <c r="A4199" s="14">
        <v>3924</v>
      </c>
      <c r="B4199" s="14" t="s">
        <v>2155</v>
      </c>
      <c r="C4199" s="14" t="s">
        <v>5033</v>
      </c>
      <c r="D4199" s="14" t="s">
        <v>762</v>
      </c>
      <c r="E4199" s="14" t="s">
        <v>5036</v>
      </c>
      <c r="F4199" s="14" t="s">
        <v>3351</v>
      </c>
      <c r="G4199" s="14" t="s">
        <v>3342</v>
      </c>
      <c r="H4199" s="14" t="s">
        <v>3343</v>
      </c>
      <c r="I4199" s="14" t="s">
        <v>5571</v>
      </c>
      <c r="J4199" s="15">
        <v>1100</v>
      </c>
      <c r="K4199" s="15">
        <v>135</v>
      </c>
      <c r="L4199" s="14" t="s">
        <v>4945</v>
      </c>
      <c r="M4199" s="14">
        <v>3</v>
      </c>
      <c r="N4199" s="15">
        <v>761.86418685121112</v>
      </c>
      <c r="O4199" s="14">
        <v>761.86418685121112</v>
      </c>
      <c r="P4199" s="15">
        <v>388.55073529411766</v>
      </c>
      <c r="Q4199" s="15">
        <v>373.31345155709346</v>
      </c>
      <c r="R4199" s="15">
        <v>327.6016003460208</v>
      </c>
      <c r="S4199" s="15">
        <v>175.22876297577855</v>
      </c>
      <c r="T4199" s="15">
        <v>152.37283737024222</v>
      </c>
      <c r="U4199" s="15">
        <v>281.88974913494809</v>
      </c>
      <c r="V4199" s="15">
        <v>45.711851211072663</v>
      </c>
      <c r="W4199" s="14">
        <v>36.909007078000059</v>
      </c>
      <c r="X4199" s="14">
        <v>41.937156577000053</v>
      </c>
      <c r="Y4199" s="14" t="s">
        <v>14352</v>
      </c>
      <c r="Z4199" s="70" t="s">
        <v>5574</v>
      </c>
    </row>
    <row r="4200" spans="1:26" x14ac:dyDescent="0.25">
      <c r="A4200" s="14">
        <v>3925</v>
      </c>
      <c r="B4200" s="14" t="s">
        <v>2155</v>
      </c>
      <c r="C4200" s="14" t="s">
        <v>5033</v>
      </c>
      <c r="D4200" s="14" t="s">
        <v>762</v>
      </c>
      <c r="E4200" s="14" t="s">
        <v>5036</v>
      </c>
      <c r="F4200" s="14" t="s">
        <v>3351</v>
      </c>
      <c r="G4200" s="14" t="s">
        <v>3344</v>
      </c>
      <c r="H4200" s="14" t="s">
        <v>3345</v>
      </c>
      <c r="I4200" s="14" t="s">
        <v>5571</v>
      </c>
      <c r="J4200" s="15">
        <v>270</v>
      </c>
      <c r="K4200" s="15">
        <v>0</v>
      </c>
      <c r="L4200" s="14" t="s">
        <v>4945</v>
      </c>
      <c r="M4200" s="14">
        <v>2</v>
      </c>
      <c r="N4200" s="15">
        <v>187.00302768166091</v>
      </c>
      <c r="O4200" s="14">
        <v>187.00302768166091</v>
      </c>
      <c r="P4200" s="15">
        <v>95.371544117647062</v>
      </c>
      <c r="Q4200" s="15">
        <v>91.631483564013848</v>
      </c>
      <c r="R4200" s="15">
        <v>80.411301903114193</v>
      </c>
      <c r="S4200" s="15">
        <v>43.010696366782014</v>
      </c>
      <c r="T4200" s="15">
        <v>37.400605536332186</v>
      </c>
      <c r="U4200" s="15">
        <v>69.191120242214538</v>
      </c>
      <c r="V4200" s="15">
        <v>11.220181660899653</v>
      </c>
      <c r="W4200" s="14">
        <v>36.92168091700006</v>
      </c>
      <c r="X4200" s="14">
        <v>41.753039532000059</v>
      </c>
      <c r="Y4200" s="14" t="s">
        <v>14353</v>
      </c>
      <c r="Z4200" s="70" t="s">
        <v>5574</v>
      </c>
    </row>
    <row r="4201" spans="1:26" x14ac:dyDescent="0.25">
      <c r="A4201" s="14">
        <v>3926</v>
      </c>
      <c r="B4201" s="14" t="s">
        <v>2155</v>
      </c>
      <c r="C4201" s="14" t="s">
        <v>5033</v>
      </c>
      <c r="D4201" s="14" t="s">
        <v>762</v>
      </c>
      <c r="E4201" s="14" t="s">
        <v>5036</v>
      </c>
      <c r="F4201" s="14" t="s">
        <v>3351</v>
      </c>
      <c r="G4201" s="14" t="s">
        <v>3346</v>
      </c>
      <c r="H4201" s="14" t="s">
        <v>3347</v>
      </c>
      <c r="I4201" s="14" t="s">
        <v>5571</v>
      </c>
      <c r="J4201" s="15">
        <v>500</v>
      </c>
      <c r="K4201" s="15">
        <v>0</v>
      </c>
      <c r="L4201" s="14" t="s">
        <v>4945</v>
      </c>
      <c r="M4201" s="14">
        <v>2</v>
      </c>
      <c r="N4201" s="15">
        <v>346.30190311418687</v>
      </c>
      <c r="O4201" s="14">
        <v>346.30190311418687</v>
      </c>
      <c r="P4201" s="15">
        <v>176.6139705882353</v>
      </c>
      <c r="Q4201" s="15">
        <v>169.68793252595157</v>
      </c>
      <c r="R4201" s="15">
        <v>148.90981833910035</v>
      </c>
      <c r="S4201" s="15">
        <v>79.64943771626298</v>
      </c>
      <c r="T4201" s="15">
        <v>69.260380622837374</v>
      </c>
      <c r="U4201" s="15">
        <v>128.13170415224914</v>
      </c>
      <c r="V4201" s="15">
        <v>20.778114186851212</v>
      </c>
      <c r="W4201" s="14">
        <v>36.752225348000024</v>
      </c>
      <c r="X4201" s="14">
        <v>41.774255005000043</v>
      </c>
      <c r="Y4201" s="14" t="s">
        <v>14354</v>
      </c>
      <c r="Z4201" s="70" t="s">
        <v>5574</v>
      </c>
    </row>
    <row r="4202" spans="1:26" x14ac:dyDescent="0.25">
      <c r="A4202" s="14">
        <v>3927</v>
      </c>
      <c r="B4202" s="14" t="s">
        <v>2155</v>
      </c>
      <c r="C4202" s="14" t="s">
        <v>5033</v>
      </c>
      <c r="D4202" s="14" t="s">
        <v>762</v>
      </c>
      <c r="E4202" s="14" t="s">
        <v>5036</v>
      </c>
      <c r="F4202" s="14" t="s">
        <v>3351</v>
      </c>
      <c r="G4202" s="14" t="s">
        <v>3348</v>
      </c>
      <c r="H4202" s="14" t="s">
        <v>3349</v>
      </c>
      <c r="I4202" s="14" t="s">
        <v>5571</v>
      </c>
      <c r="J4202" s="15">
        <v>80</v>
      </c>
      <c r="K4202" s="15">
        <v>30</v>
      </c>
      <c r="L4202" s="14" t="s">
        <v>4945</v>
      </c>
      <c r="M4202" s="14">
        <v>3</v>
      </c>
      <c r="N4202" s="15">
        <v>55.408304498269899</v>
      </c>
      <c r="O4202" s="14">
        <v>55.408304498269899</v>
      </c>
      <c r="P4202" s="15">
        <v>28.25823529411765</v>
      </c>
      <c r="Q4202" s="15">
        <v>27.150069204152249</v>
      </c>
      <c r="R4202" s="15">
        <v>23.825570934256056</v>
      </c>
      <c r="S4202" s="15">
        <v>12.743910034602077</v>
      </c>
      <c r="T4202" s="15">
        <v>11.081660899653981</v>
      </c>
      <c r="U4202" s="15">
        <v>20.501072664359864</v>
      </c>
      <c r="V4202" s="15">
        <v>3.324498269896194</v>
      </c>
      <c r="W4202" s="14">
        <v>36.739786086000038</v>
      </c>
      <c r="X4202" s="14">
        <v>41.842095175000054</v>
      </c>
      <c r="Y4202" s="14" t="s">
        <v>14355</v>
      </c>
      <c r="Z4202" s="70" t="s">
        <v>5574</v>
      </c>
    </row>
    <row r="4203" spans="1:26" x14ac:dyDescent="0.25">
      <c r="A4203" s="14">
        <v>3929</v>
      </c>
      <c r="B4203" s="14" t="s">
        <v>2155</v>
      </c>
      <c r="C4203" s="14" t="s">
        <v>5033</v>
      </c>
      <c r="D4203" s="14" t="s">
        <v>762</v>
      </c>
      <c r="E4203" s="14" t="s">
        <v>5036</v>
      </c>
      <c r="F4203" s="14" t="s">
        <v>3351</v>
      </c>
      <c r="G4203" s="14" t="s">
        <v>3352</v>
      </c>
      <c r="H4203" s="14" t="s">
        <v>3353</v>
      </c>
      <c r="I4203" s="14" t="s">
        <v>5571</v>
      </c>
      <c r="J4203" s="15">
        <v>60</v>
      </c>
      <c r="K4203" s="15">
        <v>0</v>
      </c>
      <c r="L4203" s="14" t="s">
        <v>4945</v>
      </c>
      <c r="M4203" s="14">
        <v>2</v>
      </c>
      <c r="N4203" s="15">
        <v>41.556228373702425</v>
      </c>
      <c r="O4203" s="14">
        <v>41.556228373702425</v>
      </c>
      <c r="P4203" s="15">
        <v>21.193676470588237</v>
      </c>
      <c r="Q4203" s="15">
        <v>20.362551903114188</v>
      </c>
      <c r="R4203" s="15">
        <v>17.869178200692044</v>
      </c>
      <c r="S4203" s="15">
        <v>9.5579325259515588</v>
      </c>
      <c r="T4203" s="15">
        <v>8.3112456747404853</v>
      </c>
      <c r="U4203" s="15">
        <v>15.375804498269897</v>
      </c>
      <c r="V4203" s="15">
        <v>2.4933737024221454</v>
      </c>
      <c r="W4203" s="14">
        <v>36.673451262000071</v>
      </c>
      <c r="X4203" s="14">
        <v>41.813347719000035</v>
      </c>
      <c r="Y4203" s="14" t="s">
        <v>14356</v>
      </c>
      <c r="Z4203" s="70" t="s">
        <v>5574</v>
      </c>
    </row>
    <row r="4204" spans="1:26" x14ac:dyDescent="0.25">
      <c r="A4204" s="14">
        <v>3930</v>
      </c>
      <c r="B4204" s="14" t="s">
        <v>2155</v>
      </c>
      <c r="C4204" s="14" t="s">
        <v>5033</v>
      </c>
      <c r="D4204" s="14" t="s">
        <v>762</v>
      </c>
      <c r="E4204" s="14" t="s">
        <v>5036</v>
      </c>
      <c r="F4204" s="14" t="s">
        <v>3351</v>
      </c>
      <c r="G4204" s="14" t="s">
        <v>3354</v>
      </c>
      <c r="H4204" s="14" t="s">
        <v>3355</v>
      </c>
      <c r="I4204" s="14" t="s">
        <v>5571</v>
      </c>
      <c r="J4204" s="15">
        <v>500</v>
      </c>
      <c r="K4204" s="15">
        <v>60</v>
      </c>
      <c r="L4204" s="14" t="s">
        <v>4945</v>
      </c>
      <c r="M4204" s="14">
        <v>3</v>
      </c>
      <c r="N4204" s="15">
        <v>346.30190311418687</v>
      </c>
      <c r="O4204" s="14">
        <v>346.30190311418687</v>
      </c>
      <c r="P4204" s="15">
        <v>176.6139705882353</v>
      </c>
      <c r="Q4204" s="15">
        <v>169.68793252595157</v>
      </c>
      <c r="R4204" s="15">
        <v>148.90981833910035</v>
      </c>
      <c r="S4204" s="15">
        <v>79.64943771626298</v>
      </c>
      <c r="T4204" s="15">
        <v>69.260380622837374</v>
      </c>
      <c r="U4204" s="15">
        <v>128.13170415224914</v>
      </c>
      <c r="V4204" s="15">
        <v>20.778114186851212</v>
      </c>
      <c r="W4204" s="14">
        <v>36.871033824000051</v>
      </c>
      <c r="X4204" s="14">
        <v>41.786604282000042</v>
      </c>
      <c r="Y4204" s="14" t="s">
        <v>14357</v>
      </c>
      <c r="Z4204" s="70" t="s">
        <v>5574</v>
      </c>
    </row>
    <row r="4205" spans="1:26" x14ac:dyDescent="0.25">
      <c r="A4205" s="14">
        <v>3931</v>
      </c>
      <c r="B4205" s="14" t="s">
        <v>2155</v>
      </c>
      <c r="C4205" s="14" t="s">
        <v>5033</v>
      </c>
      <c r="D4205" s="14" t="s">
        <v>762</v>
      </c>
      <c r="E4205" s="14" t="s">
        <v>5036</v>
      </c>
      <c r="F4205" s="14" t="s">
        <v>3351</v>
      </c>
      <c r="G4205" s="14" t="s">
        <v>3356</v>
      </c>
      <c r="H4205" s="14" t="s">
        <v>3357</v>
      </c>
      <c r="I4205" s="14" t="s">
        <v>5571</v>
      </c>
      <c r="J4205" s="15">
        <v>1800</v>
      </c>
      <c r="K4205" s="15">
        <v>0</v>
      </c>
      <c r="L4205" s="14" t="s">
        <v>4945</v>
      </c>
      <c r="M4205" s="14">
        <v>2</v>
      </c>
      <c r="N4205" s="15">
        <v>1246.6868512110727</v>
      </c>
      <c r="O4205" s="14">
        <v>1246.6868512110727</v>
      </c>
      <c r="P4205" s="15">
        <v>613.99327422145336</v>
      </c>
      <c r="Q4205" s="15">
        <v>632.69357698961937</v>
      </c>
      <c r="R4205" s="15">
        <v>536.07534602076134</v>
      </c>
      <c r="S4205" s="15">
        <v>283.62125865051905</v>
      </c>
      <c r="T4205" s="15">
        <v>249.33737024221455</v>
      </c>
      <c r="U4205" s="15">
        <v>458.15741782006921</v>
      </c>
      <c r="V4205" s="15">
        <v>77.917928200692046</v>
      </c>
      <c r="W4205" s="14">
        <v>36.764421496000068</v>
      </c>
      <c r="X4205" s="14">
        <v>41.698577880000073</v>
      </c>
      <c r="Y4205" s="14" t="s">
        <v>14358</v>
      </c>
      <c r="Z4205" s="70" t="s">
        <v>5574</v>
      </c>
    </row>
    <row r="4206" spans="1:26" x14ac:dyDescent="0.25">
      <c r="A4206" s="14">
        <v>3932</v>
      </c>
      <c r="B4206" s="14" t="s">
        <v>2155</v>
      </c>
      <c r="C4206" s="14" t="s">
        <v>5033</v>
      </c>
      <c r="D4206" s="14" t="s">
        <v>762</v>
      </c>
      <c r="E4206" s="14" t="s">
        <v>5036</v>
      </c>
      <c r="F4206" s="14" t="s">
        <v>3351</v>
      </c>
      <c r="G4206" s="14" t="s">
        <v>3358</v>
      </c>
      <c r="H4206" s="14" t="s">
        <v>3359</v>
      </c>
      <c r="I4206" s="14" t="s">
        <v>5571</v>
      </c>
      <c r="J4206" s="15">
        <v>400</v>
      </c>
      <c r="K4206" s="15">
        <v>30</v>
      </c>
      <c r="L4206" s="14" t="s">
        <v>4945</v>
      </c>
      <c r="M4206" s="14">
        <v>2</v>
      </c>
      <c r="N4206" s="15">
        <v>277.0415224913495</v>
      </c>
      <c r="O4206" s="14">
        <v>277.0415224913495</v>
      </c>
      <c r="P4206" s="15">
        <v>141.29117647058825</v>
      </c>
      <c r="Q4206" s="15">
        <v>135.75034602076124</v>
      </c>
      <c r="R4206" s="15">
        <v>119.12785467128029</v>
      </c>
      <c r="S4206" s="15">
        <v>63.71955017301039</v>
      </c>
      <c r="T4206" s="15">
        <v>55.408304498269899</v>
      </c>
      <c r="U4206" s="15">
        <v>102.50536332179931</v>
      </c>
      <c r="V4206" s="15">
        <v>16.622491349480971</v>
      </c>
      <c r="W4206" s="14">
        <v>36.910783219000052</v>
      </c>
      <c r="X4206" s="14">
        <v>41.769997982000064</v>
      </c>
      <c r="Y4206" s="14" t="s">
        <v>14359</v>
      </c>
      <c r="Z4206" s="70" t="s">
        <v>5574</v>
      </c>
    </row>
    <row r="4207" spans="1:26" x14ac:dyDescent="0.25">
      <c r="A4207" s="14">
        <v>3933</v>
      </c>
      <c r="B4207" s="14" t="s">
        <v>2155</v>
      </c>
      <c r="C4207" s="14" t="s">
        <v>5033</v>
      </c>
      <c r="D4207" s="14" t="s">
        <v>762</v>
      </c>
      <c r="E4207" s="14" t="s">
        <v>5036</v>
      </c>
      <c r="F4207" s="14" t="s">
        <v>3351</v>
      </c>
      <c r="G4207" s="14" t="s">
        <v>3360</v>
      </c>
      <c r="H4207" s="14" t="s">
        <v>3361</v>
      </c>
      <c r="I4207" s="14" t="s">
        <v>5571</v>
      </c>
      <c r="J4207" s="15">
        <v>230</v>
      </c>
      <c r="K4207" s="15">
        <v>0</v>
      </c>
      <c r="L4207" s="14" t="s">
        <v>4945</v>
      </c>
      <c r="M4207" s="14">
        <v>2</v>
      </c>
      <c r="N4207" s="15">
        <v>159.29887543252596</v>
      </c>
      <c r="O4207" s="14">
        <v>159.29887543252596</v>
      </c>
      <c r="P4207" s="15">
        <v>81.242426470588242</v>
      </c>
      <c r="Q4207" s="15">
        <v>78.056448961937718</v>
      </c>
      <c r="R4207" s="15">
        <v>68.498516435986176</v>
      </c>
      <c r="S4207" s="15">
        <v>36.638741349480973</v>
      </c>
      <c r="T4207" s="15">
        <v>31.859775086505195</v>
      </c>
      <c r="U4207" s="15">
        <v>58.940583910034604</v>
      </c>
      <c r="V4207" s="15">
        <v>9.5579325259515571</v>
      </c>
      <c r="W4207" s="14">
        <v>36.693428264000033</v>
      </c>
      <c r="X4207" s="14">
        <v>41.856756277000045</v>
      </c>
      <c r="Y4207" s="14" t="s">
        <v>14360</v>
      </c>
      <c r="Z4207" s="70" t="s">
        <v>5574</v>
      </c>
    </row>
    <row r="4208" spans="1:26" x14ac:dyDescent="0.25">
      <c r="A4208" s="14">
        <v>3934</v>
      </c>
      <c r="B4208" s="14" t="s">
        <v>2155</v>
      </c>
      <c r="C4208" s="14" t="s">
        <v>5033</v>
      </c>
      <c r="D4208" s="14" t="s">
        <v>762</v>
      </c>
      <c r="E4208" s="14" t="s">
        <v>5036</v>
      </c>
      <c r="F4208" s="14" t="s">
        <v>3351</v>
      </c>
      <c r="G4208" s="14" t="s">
        <v>3362</v>
      </c>
      <c r="H4208" s="14" t="s">
        <v>3363</v>
      </c>
      <c r="I4208" s="14" t="s">
        <v>5571</v>
      </c>
      <c r="J4208" s="15">
        <v>340</v>
      </c>
      <c r="K4208" s="15">
        <v>0</v>
      </c>
      <c r="L4208" s="14" t="s">
        <v>4945</v>
      </c>
      <c r="M4208" s="14">
        <v>2</v>
      </c>
      <c r="N4208" s="15">
        <v>235.48529411764704</v>
      </c>
      <c r="O4208" s="14">
        <v>235.48529411764704</v>
      </c>
      <c r="P4208" s="15">
        <v>120.0975</v>
      </c>
      <c r="Q4208" s="15">
        <v>115.38779411764705</v>
      </c>
      <c r="R4208" s="15">
        <v>101.25867647058823</v>
      </c>
      <c r="S4208" s="15">
        <v>54.161617647058826</v>
      </c>
      <c r="T4208" s="15">
        <v>47.097058823529409</v>
      </c>
      <c r="U4208" s="15">
        <v>87.129558823529408</v>
      </c>
      <c r="V4208" s="15">
        <v>14.129117647058822</v>
      </c>
      <c r="W4208" s="14">
        <v>36.82153220500004</v>
      </c>
      <c r="X4208" s="14">
        <v>41.90605073100005</v>
      </c>
      <c r="Y4208" s="14" t="s">
        <v>14361</v>
      </c>
      <c r="Z4208" s="70" t="s">
        <v>5574</v>
      </c>
    </row>
    <row r="4209" spans="1:26" x14ac:dyDescent="0.25">
      <c r="A4209" s="14">
        <v>3936</v>
      </c>
      <c r="B4209" s="14" t="s">
        <v>2155</v>
      </c>
      <c r="C4209" s="14" t="s">
        <v>5033</v>
      </c>
      <c r="D4209" s="14" t="s">
        <v>762</v>
      </c>
      <c r="E4209" s="14" t="s">
        <v>5036</v>
      </c>
      <c r="F4209" s="14" t="s">
        <v>3351</v>
      </c>
      <c r="G4209" s="14" t="s">
        <v>3366</v>
      </c>
      <c r="H4209" s="14" t="s">
        <v>3367</v>
      </c>
      <c r="I4209" s="14" t="s">
        <v>5571</v>
      </c>
      <c r="J4209" s="15">
        <v>240</v>
      </c>
      <c r="K4209" s="15">
        <v>10</v>
      </c>
      <c r="L4209" s="14" t="s">
        <v>4945</v>
      </c>
      <c r="M4209" s="14">
        <v>2</v>
      </c>
      <c r="N4209" s="15">
        <v>166.2249134948097</v>
      </c>
      <c r="O4209" s="14">
        <v>166.2249134948097</v>
      </c>
      <c r="P4209" s="15">
        <v>84.774705882352947</v>
      </c>
      <c r="Q4209" s="15">
        <v>81.450207612456751</v>
      </c>
      <c r="R4209" s="15">
        <v>71.476712802768176</v>
      </c>
      <c r="S4209" s="15">
        <v>38.231730103806235</v>
      </c>
      <c r="T4209" s="15">
        <v>33.244982698961941</v>
      </c>
      <c r="U4209" s="15">
        <v>61.503217993079588</v>
      </c>
      <c r="V4209" s="15">
        <v>9.9734948096885816</v>
      </c>
      <c r="W4209" s="14">
        <v>36.906759453000063</v>
      </c>
      <c r="X4209" s="14">
        <v>42.125241265000057</v>
      </c>
      <c r="Y4209" s="14" t="s">
        <v>14362</v>
      </c>
      <c r="Z4209" s="70" t="s">
        <v>5574</v>
      </c>
    </row>
    <row r="4210" spans="1:26" x14ac:dyDescent="0.25">
      <c r="A4210" s="14">
        <v>3937</v>
      </c>
      <c r="B4210" s="14" t="s">
        <v>2155</v>
      </c>
      <c r="C4210" s="14" t="s">
        <v>5033</v>
      </c>
      <c r="D4210" s="14" t="s">
        <v>762</v>
      </c>
      <c r="E4210" s="14" t="s">
        <v>5036</v>
      </c>
      <c r="F4210" s="14" t="s">
        <v>3351</v>
      </c>
      <c r="G4210" s="14" t="s">
        <v>3368</v>
      </c>
      <c r="H4210" s="14" t="s">
        <v>3369</v>
      </c>
      <c r="I4210" s="14" t="s">
        <v>5571</v>
      </c>
      <c r="J4210" s="15">
        <v>760</v>
      </c>
      <c r="K4210" s="15">
        <v>30</v>
      </c>
      <c r="L4210" s="14" t="s">
        <v>4945</v>
      </c>
      <c r="M4210" s="14">
        <v>2</v>
      </c>
      <c r="N4210" s="15">
        <v>526.37889273356404</v>
      </c>
      <c r="O4210" s="14">
        <v>526.37889273356404</v>
      </c>
      <c r="P4210" s="15">
        <v>268.45323529411769</v>
      </c>
      <c r="Q4210" s="15">
        <v>257.92565743944635</v>
      </c>
      <c r="R4210" s="15">
        <v>226.34292387543255</v>
      </c>
      <c r="S4210" s="15">
        <v>118.43525086505191</v>
      </c>
      <c r="T4210" s="15">
        <v>105.27577854671281</v>
      </c>
      <c r="U4210" s="15">
        <v>192.12829584775088</v>
      </c>
      <c r="V4210" s="15">
        <v>34.214628027681663</v>
      </c>
      <c r="W4210" s="14">
        <v>36.909620625000059</v>
      </c>
      <c r="X4210" s="14">
        <v>42.005469189000053</v>
      </c>
      <c r="Y4210" s="14" t="s">
        <v>14363</v>
      </c>
      <c r="Z4210" s="70" t="s">
        <v>5574</v>
      </c>
    </row>
    <row r="4211" spans="1:26" x14ac:dyDescent="0.25">
      <c r="A4211" s="14">
        <v>3938</v>
      </c>
      <c r="B4211" s="14" t="s">
        <v>2155</v>
      </c>
      <c r="C4211" s="14" t="s">
        <v>5033</v>
      </c>
      <c r="D4211" s="14" t="s">
        <v>762</v>
      </c>
      <c r="E4211" s="14" t="s">
        <v>5036</v>
      </c>
      <c r="F4211" s="14" t="s">
        <v>3351</v>
      </c>
      <c r="G4211" s="14" t="s">
        <v>3370</v>
      </c>
      <c r="H4211" s="14" t="s">
        <v>3371</v>
      </c>
      <c r="I4211" s="14" t="s">
        <v>5571</v>
      </c>
      <c r="J4211" s="15">
        <v>680</v>
      </c>
      <c r="K4211" s="15">
        <v>20</v>
      </c>
      <c r="L4211" s="14" t="s">
        <v>4945</v>
      </c>
      <c r="M4211" s="14">
        <v>2</v>
      </c>
      <c r="N4211" s="15">
        <v>470.97058823529409</v>
      </c>
      <c r="O4211" s="14">
        <v>470.97058823529409</v>
      </c>
      <c r="P4211" s="15">
        <v>240.19499999999999</v>
      </c>
      <c r="Q4211" s="15">
        <v>230.77558823529409</v>
      </c>
      <c r="R4211" s="15">
        <v>202.51735294117645</v>
      </c>
      <c r="S4211" s="15">
        <v>105.96838235294118</v>
      </c>
      <c r="T4211" s="15">
        <v>94.194117647058818</v>
      </c>
      <c r="U4211" s="15">
        <v>171.90426470588233</v>
      </c>
      <c r="V4211" s="15">
        <v>30.613088235294118</v>
      </c>
      <c r="W4211" s="14">
        <v>36.824567367000043</v>
      </c>
      <c r="X4211" s="14">
        <v>41.860226607000072</v>
      </c>
      <c r="Y4211" s="14" t="s">
        <v>14364</v>
      </c>
      <c r="Z4211" s="70" t="s">
        <v>5574</v>
      </c>
    </row>
    <row r="4212" spans="1:26" x14ac:dyDescent="0.25">
      <c r="A4212" s="14">
        <v>3939</v>
      </c>
      <c r="B4212" s="14" t="s">
        <v>2155</v>
      </c>
      <c r="C4212" s="14" t="s">
        <v>5033</v>
      </c>
      <c r="D4212" s="14" t="s">
        <v>762</v>
      </c>
      <c r="E4212" s="14" t="s">
        <v>5036</v>
      </c>
      <c r="F4212" s="14" t="s">
        <v>3351</v>
      </c>
      <c r="G4212" s="14" t="s">
        <v>3372</v>
      </c>
      <c r="H4212" s="14" t="s">
        <v>3373</v>
      </c>
      <c r="I4212" s="14" t="s">
        <v>5571</v>
      </c>
      <c r="J4212" s="15">
        <v>310</v>
      </c>
      <c r="K4212" s="15">
        <v>0</v>
      </c>
      <c r="L4212" s="14" t="s">
        <v>4945</v>
      </c>
      <c r="M4212" s="14">
        <v>2</v>
      </c>
      <c r="N4212" s="15">
        <v>214.70717993079586</v>
      </c>
      <c r="O4212" s="14">
        <v>214.70717993079586</v>
      </c>
      <c r="P4212" s="15">
        <v>109.5006617647059</v>
      </c>
      <c r="Q4212" s="15">
        <v>105.20651816608996</v>
      </c>
      <c r="R4212" s="15">
        <v>92.324087370242225</v>
      </c>
      <c r="S4212" s="15">
        <v>49.382651384083047</v>
      </c>
      <c r="T4212" s="15">
        <v>42.941435986159178</v>
      </c>
      <c r="U4212" s="15">
        <v>79.441656574394472</v>
      </c>
      <c r="V4212" s="15">
        <v>12.882430795847752</v>
      </c>
      <c r="W4212" s="14">
        <v>36.653607376000025</v>
      </c>
      <c r="X4212" s="14">
        <v>41.839545961000056</v>
      </c>
      <c r="Y4212" s="14" t="s">
        <v>14365</v>
      </c>
      <c r="Z4212" s="70" t="s">
        <v>5574</v>
      </c>
    </row>
    <row r="4213" spans="1:26" x14ac:dyDescent="0.25">
      <c r="A4213" s="14">
        <v>3940</v>
      </c>
      <c r="B4213" s="14" t="s">
        <v>2155</v>
      </c>
      <c r="C4213" s="14" t="s">
        <v>5033</v>
      </c>
      <c r="D4213" s="14" t="s">
        <v>762</v>
      </c>
      <c r="E4213" s="14" t="s">
        <v>5036</v>
      </c>
      <c r="F4213" s="14" t="s">
        <v>3351</v>
      </c>
      <c r="G4213" s="14" t="s">
        <v>3374</v>
      </c>
      <c r="H4213" s="14" t="s">
        <v>480</v>
      </c>
      <c r="I4213" s="14" t="s">
        <v>5571</v>
      </c>
      <c r="J4213" s="15">
        <v>210</v>
      </c>
      <c r="K4213" s="15">
        <v>10</v>
      </c>
      <c r="L4213" s="14" t="s">
        <v>4945</v>
      </c>
      <c r="M4213" s="14">
        <v>2</v>
      </c>
      <c r="N4213" s="15">
        <v>145.44679930795849</v>
      </c>
      <c r="O4213" s="14">
        <v>145.44679930795849</v>
      </c>
      <c r="P4213" s="15">
        <v>74.177867647058832</v>
      </c>
      <c r="Q4213" s="15">
        <v>71.268931660899653</v>
      </c>
      <c r="R4213" s="15">
        <v>62.542123702422145</v>
      </c>
      <c r="S4213" s="15">
        <v>33.45276384083045</v>
      </c>
      <c r="T4213" s="15">
        <v>29.089359861591699</v>
      </c>
      <c r="U4213" s="15">
        <v>53.815315743944637</v>
      </c>
      <c r="V4213" s="15">
        <v>8.726807958477508</v>
      </c>
      <c r="W4213" s="14">
        <v>36.634826660000044</v>
      </c>
      <c r="X4213" s="14">
        <v>41.858797034000077</v>
      </c>
      <c r="Y4213" s="14" t="s">
        <v>14366</v>
      </c>
      <c r="Z4213" s="70" t="s">
        <v>5574</v>
      </c>
    </row>
    <row r="4214" spans="1:26" x14ac:dyDescent="0.25">
      <c r="A4214" s="14">
        <v>3941</v>
      </c>
      <c r="B4214" s="14" t="s">
        <v>2155</v>
      </c>
      <c r="C4214" s="14" t="s">
        <v>5033</v>
      </c>
      <c r="D4214" s="14" t="s">
        <v>762</v>
      </c>
      <c r="E4214" s="14" t="s">
        <v>5036</v>
      </c>
      <c r="F4214" s="14" t="s">
        <v>3351</v>
      </c>
      <c r="G4214" s="14" t="s">
        <v>3375</v>
      </c>
      <c r="H4214" s="14" t="s">
        <v>3376</v>
      </c>
      <c r="I4214" s="14" t="s">
        <v>5571</v>
      </c>
      <c r="J4214" s="15">
        <v>240</v>
      </c>
      <c r="K4214" s="15">
        <v>0</v>
      </c>
      <c r="L4214" s="14" t="s">
        <v>4945</v>
      </c>
      <c r="M4214" s="14">
        <v>2</v>
      </c>
      <c r="N4214" s="15">
        <v>166.2249134948097</v>
      </c>
      <c r="O4214" s="14">
        <v>166.2249134948097</v>
      </c>
      <c r="P4214" s="15">
        <v>84.774705882352947</v>
      </c>
      <c r="Q4214" s="15">
        <v>81.450207612456751</v>
      </c>
      <c r="R4214" s="15">
        <v>71.476712802768176</v>
      </c>
      <c r="S4214" s="15">
        <v>38.231730103806235</v>
      </c>
      <c r="T4214" s="15">
        <v>33.244982698961941</v>
      </c>
      <c r="U4214" s="15">
        <v>61.503217993079588</v>
      </c>
      <c r="V4214" s="15">
        <v>9.9734948096885816</v>
      </c>
      <c r="W4214" s="14">
        <v>36.879435632000025</v>
      </c>
      <c r="X4214" s="14">
        <v>41.825311385000077</v>
      </c>
      <c r="Y4214" s="14" t="s">
        <v>14367</v>
      </c>
      <c r="Z4214" s="70" t="s">
        <v>5574</v>
      </c>
    </row>
    <row r="4215" spans="1:26" x14ac:dyDescent="0.25">
      <c r="A4215" s="14">
        <v>3942</v>
      </c>
      <c r="B4215" s="14" t="s">
        <v>2155</v>
      </c>
      <c r="C4215" s="14" t="s">
        <v>5033</v>
      </c>
      <c r="D4215" s="14" t="s">
        <v>762</v>
      </c>
      <c r="E4215" s="14" t="s">
        <v>5036</v>
      </c>
      <c r="F4215" s="14" t="s">
        <v>3351</v>
      </c>
      <c r="G4215" s="14" t="s">
        <v>3377</v>
      </c>
      <c r="H4215" s="14" t="s">
        <v>3378</v>
      </c>
      <c r="I4215" s="14" t="s">
        <v>5571</v>
      </c>
      <c r="J4215" s="15">
        <v>190</v>
      </c>
      <c r="K4215" s="15">
        <v>0</v>
      </c>
      <c r="L4215" s="14" t="s">
        <v>4945</v>
      </c>
      <c r="M4215" s="14">
        <v>2</v>
      </c>
      <c r="N4215" s="15">
        <v>131.59472318339101</v>
      </c>
      <c r="O4215" s="14">
        <v>131.59472318339101</v>
      </c>
      <c r="P4215" s="15">
        <v>66.455335207612464</v>
      </c>
      <c r="Q4215" s="15">
        <v>65.139387975778547</v>
      </c>
      <c r="R4215" s="15">
        <v>56.585730968858137</v>
      </c>
      <c r="S4215" s="15">
        <v>29.937799524221457</v>
      </c>
      <c r="T4215" s="15">
        <v>26.318944636678204</v>
      </c>
      <c r="U4215" s="15">
        <v>48.361060769896199</v>
      </c>
      <c r="V4215" s="15">
        <v>8.2246701989619382</v>
      </c>
      <c r="W4215" s="14">
        <v>36.839180449000025</v>
      </c>
      <c r="X4215" s="14">
        <v>42.029802280000069</v>
      </c>
      <c r="Y4215" s="14" t="s">
        <v>14368</v>
      </c>
      <c r="Z4215" s="70" t="s">
        <v>5574</v>
      </c>
    </row>
    <row r="4216" spans="1:26" x14ac:dyDescent="0.25">
      <c r="A4216" s="14">
        <v>5395</v>
      </c>
      <c r="B4216" s="14" t="s">
        <v>2155</v>
      </c>
      <c r="C4216" s="14" t="s">
        <v>5033</v>
      </c>
      <c r="D4216" s="14" t="s">
        <v>762</v>
      </c>
      <c r="E4216" s="14" t="s">
        <v>5036</v>
      </c>
      <c r="F4216" s="14" t="s">
        <v>3351</v>
      </c>
      <c r="G4216" s="14" t="s">
        <v>4620</v>
      </c>
      <c r="H4216" s="14" t="s">
        <v>4621</v>
      </c>
      <c r="I4216" s="14" t="s">
        <v>5571</v>
      </c>
      <c r="J4216" s="15" t="s">
        <v>5528</v>
      </c>
      <c r="K4216" s="15" t="s">
        <v>5528</v>
      </c>
      <c r="L4216" s="14" t="s">
        <v>4945</v>
      </c>
      <c r="M4216" s="14">
        <v>3</v>
      </c>
      <c r="N4216" s="15">
        <v>0</v>
      </c>
      <c r="O4216" s="14">
        <v>0</v>
      </c>
      <c r="P4216" s="15">
        <v>0</v>
      </c>
      <c r="Q4216" s="15">
        <v>0</v>
      </c>
      <c r="R4216" s="15">
        <v>0</v>
      </c>
      <c r="S4216" s="15">
        <v>0</v>
      </c>
      <c r="T4216" s="15">
        <v>0</v>
      </c>
      <c r="U4216" s="15">
        <v>0</v>
      </c>
      <c r="V4216" s="15">
        <v>0</v>
      </c>
      <c r="W4216" s="14">
        <v>36.900275778000037</v>
      </c>
      <c r="X4216" s="14">
        <v>41.854709614000058</v>
      </c>
      <c r="Y4216" s="14" t="s">
        <v>16453</v>
      </c>
      <c r="Z4216" s="70" t="s">
        <v>5574</v>
      </c>
    </row>
    <row r="4217" spans="1:26" x14ac:dyDescent="0.25">
      <c r="A4217" s="14">
        <v>3943</v>
      </c>
      <c r="B4217" s="14" t="s">
        <v>2155</v>
      </c>
      <c r="C4217" s="14" t="s">
        <v>5037</v>
      </c>
      <c r="D4217" s="14" t="s">
        <v>2010</v>
      </c>
      <c r="E4217" s="14" t="s">
        <v>5038</v>
      </c>
      <c r="F4217" s="14" t="s">
        <v>2010</v>
      </c>
      <c r="G4217" s="14" t="s">
        <v>3379</v>
      </c>
      <c r="H4217" s="14" t="s">
        <v>3380</v>
      </c>
      <c r="I4217" s="14" t="s">
        <v>5571</v>
      </c>
      <c r="J4217" s="15">
        <v>580</v>
      </c>
      <c r="K4217" s="15">
        <v>40</v>
      </c>
      <c r="L4217" s="14" t="s">
        <v>4945</v>
      </c>
      <c r="M4217" s="14">
        <v>2</v>
      </c>
      <c r="N4217" s="15">
        <v>401.71173762945915</v>
      </c>
      <c r="O4217" s="14">
        <v>401.71173762945915</v>
      </c>
      <c r="P4217" s="15">
        <v>206.88154487917146</v>
      </c>
      <c r="Q4217" s="15">
        <v>194.83019275028769</v>
      </c>
      <c r="R4217" s="15">
        <v>172.73604718066744</v>
      </c>
      <c r="S4217" s="15">
        <v>92.393699654775602</v>
      </c>
      <c r="T4217" s="15">
        <v>80.342347525891839</v>
      </c>
      <c r="U4217" s="15">
        <v>148.63334292289989</v>
      </c>
      <c r="V4217" s="15">
        <v>24.102704257767549</v>
      </c>
      <c r="W4217" s="14">
        <v>36.796105906000037</v>
      </c>
      <c r="X4217" s="14">
        <v>39.957241937000049</v>
      </c>
      <c r="Y4217" s="14" t="s">
        <v>7061</v>
      </c>
      <c r="Z4217" s="70" t="s">
        <v>5574</v>
      </c>
    </row>
    <row r="4218" spans="1:26" x14ac:dyDescent="0.25">
      <c r="A4218" s="14">
        <v>3955</v>
      </c>
      <c r="B4218" s="14" t="s">
        <v>2155</v>
      </c>
      <c r="C4218" s="14" t="s">
        <v>5037</v>
      </c>
      <c r="D4218" s="14" t="s">
        <v>2010</v>
      </c>
      <c r="E4218" s="14" t="s">
        <v>5038</v>
      </c>
      <c r="F4218" s="14" t="s">
        <v>2010</v>
      </c>
      <c r="G4218" s="14" t="s">
        <v>3402</v>
      </c>
      <c r="H4218" s="14" t="s">
        <v>3403</v>
      </c>
      <c r="I4218" s="14" t="s">
        <v>5571</v>
      </c>
      <c r="J4218" s="15">
        <v>260</v>
      </c>
      <c r="K4218" s="15">
        <v>60</v>
      </c>
      <c r="L4218" s="14" t="s">
        <v>4945</v>
      </c>
      <c r="M4218" s="14">
        <v>3</v>
      </c>
      <c r="N4218" s="15">
        <v>180.07767548906787</v>
      </c>
      <c r="O4218" s="14">
        <v>180.07767548906787</v>
      </c>
      <c r="P4218" s="15">
        <v>92.740002876869951</v>
      </c>
      <c r="Q4218" s="15">
        <v>87.33767261219792</v>
      </c>
      <c r="R4218" s="15">
        <v>77.433400460299197</v>
      </c>
      <c r="S4218" s="15">
        <v>41.417865362485614</v>
      </c>
      <c r="T4218" s="15">
        <v>36.015535097813576</v>
      </c>
      <c r="U4218" s="15">
        <v>66.628739930955106</v>
      </c>
      <c r="V4218" s="15">
        <v>10.804660529344073</v>
      </c>
      <c r="W4218" s="14">
        <v>36.588190621000024</v>
      </c>
      <c r="X4218" s="14">
        <v>39.640142870000034</v>
      </c>
      <c r="Y4218" s="14" t="s">
        <v>7062</v>
      </c>
      <c r="Z4218" s="70" t="s">
        <v>5574</v>
      </c>
    </row>
    <row r="4219" spans="1:26" x14ac:dyDescent="0.25">
      <c r="A4219" s="14">
        <v>3958</v>
      </c>
      <c r="B4219" s="14" t="s">
        <v>2155</v>
      </c>
      <c r="C4219" s="14" t="s">
        <v>5037</v>
      </c>
      <c r="D4219" s="14" t="s">
        <v>2010</v>
      </c>
      <c r="E4219" s="14" t="s">
        <v>5038</v>
      </c>
      <c r="F4219" s="14" t="s">
        <v>2010</v>
      </c>
      <c r="G4219" s="14" t="s">
        <v>3407</v>
      </c>
      <c r="H4219" s="14" t="s">
        <v>3408</v>
      </c>
      <c r="I4219" s="14" t="s">
        <v>5571</v>
      </c>
      <c r="J4219" s="15">
        <v>270</v>
      </c>
      <c r="K4219" s="15">
        <v>30</v>
      </c>
      <c r="L4219" s="14" t="s">
        <v>4945</v>
      </c>
      <c r="M4219" s="14">
        <v>2</v>
      </c>
      <c r="N4219" s="15">
        <v>187.00373993095511</v>
      </c>
      <c r="O4219" s="14">
        <v>187.00373993095511</v>
      </c>
      <c r="P4219" s="15">
        <v>96.306926064441882</v>
      </c>
      <c r="Q4219" s="15">
        <v>90.696813866513224</v>
      </c>
      <c r="R4219" s="15">
        <v>80.4116081703107</v>
      </c>
      <c r="S4219" s="15">
        <v>43.010860184119679</v>
      </c>
      <c r="T4219" s="15">
        <v>37.400747986191021</v>
      </c>
      <c r="U4219" s="15">
        <v>69.191383774453385</v>
      </c>
      <c r="V4219" s="15">
        <v>11.220224395857306</v>
      </c>
      <c r="W4219" s="14">
        <v>36.83441468500007</v>
      </c>
      <c r="X4219" s="14">
        <v>40.171194826000033</v>
      </c>
      <c r="Y4219" s="14" t="s">
        <v>7063</v>
      </c>
      <c r="Z4219" s="70" t="s">
        <v>5574</v>
      </c>
    </row>
    <row r="4220" spans="1:26" x14ac:dyDescent="0.25">
      <c r="A4220" s="14">
        <v>3961</v>
      </c>
      <c r="B4220" s="14" t="s">
        <v>2155</v>
      </c>
      <c r="C4220" s="14" t="s">
        <v>5037</v>
      </c>
      <c r="D4220" s="14" t="s">
        <v>2010</v>
      </c>
      <c r="E4220" s="14" t="s">
        <v>5038</v>
      </c>
      <c r="F4220" s="14" t="s">
        <v>2010</v>
      </c>
      <c r="G4220" s="14" t="s">
        <v>3413</v>
      </c>
      <c r="H4220" s="14" t="s">
        <v>3414</v>
      </c>
      <c r="I4220" s="14" t="s">
        <v>5571</v>
      </c>
      <c r="J4220" s="15">
        <v>3300</v>
      </c>
      <c r="K4220" s="15">
        <v>270</v>
      </c>
      <c r="L4220" s="14" t="s">
        <v>4945</v>
      </c>
      <c r="M4220" s="14">
        <v>2</v>
      </c>
      <c r="N4220" s="15">
        <v>2285.6012658227846</v>
      </c>
      <c r="O4220" s="14">
        <v>2285.6012658227846</v>
      </c>
      <c r="P4220" s="15">
        <v>1274.2227056962026</v>
      </c>
      <c r="Q4220" s="15">
        <v>1011.378560126582</v>
      </c>
      <c r="R4220" s="15">
        <v>1042.9198575949367</v>
      </c>
      <c r="S4220" s="15">
        <v>525.6882911392405</v>
      </c>
      <c r="T4220" s="15">
        <v>505.1178797468354</v>
      </c>
      <c r="U4220" s="15">
        <v>843.38686708860746</v>
      </c>
      <c r="V4220" s="15">
        <v>45.712025316455694</v>
      </c>
      <c r="W4220" s="14">
        <v>36.822835153000028</v>
      </c>
      <c r="X4220" s="14">
        <v>40.039121226000077</v>
      </c>
      <c r="Y4220" s="14" t="s">
        <v>7064</v>
      </c>
      <c r="Z4220" s="70" t="s">
        <v>5574</v>
      </c>
    </row>
    <row r="4221" spans="1:26" x14ac:dyDescent="0.25">
      <c r="A4221" s="14">
        <v>3964</v>
      </c>
      <c r="B4221" s="14" t="s">
        <v>2155</v>
      </c>
      <c r="C4221" s="14" t="s">
        <v>5037</v>
      </c>
      <c r="D4221" s="14" t="s">
        <v>2010</v>
      </c>
      <c r="E4221" s="14" t="s">
        <v>5038</v>
      </c>
      <c r="F4221" s="14" t="s">
        <v>2010</v>
      </c>
      <c r="G4221" s="14" t="s">
        <v>3419</v>
      </c>
      <c r="H4221" s="14" t="s">
        <v>3420</v>
      </c>
      <c r="I4221" s="14" t="s">
        <v>5571</v>
      </c>
      <c r="J4221" s="15">
        <v>3100</v>
      </c>
      <c r="K4221" s="15">
        <v>200</v>
      </c>
      <c r="L4221" s="14" t="s">
        <v>4945</v>
      </c>
      <c r="M4221" s="14">
        <v>2</v>
      </c>
      <c r="N4221" s="15">
        <v>2147.07997698504</v>
      </c>
      <c r="O4221" s="14">
        <v>2147.07997698504</v>
      </c>
      <c r="P4221" s="15">
        <v>1105.7461881472957</v>
      </c>
      <c r="Q4221" s="15">
        <v>1041.3337888377444</v>
      </c>
      <c r="R4221" s="15">
        <v>923.24439010356718</v>
      </c>
      <c r="S4221" s="15">
        <v>493.82839470655921</v>
      </c>
      <c r="T4221" s="15">
        <v>429.41599539700803</v>
      </c>
      <c r="U4221" s="15">
        <v>794.41959148446483</v>
      </c>
      <c r="V4221" s="15">
        <v>128.82479861910241</v>
      </c>
      <c r="W4221" s="14">
        <v>36.847188148000043</v>
      </c>
      <c r="X4221" s="14">
        <v>40.328487643000074</v>
      </c>
      <c r="Y4221" s="14" t="s">
        <v>7065</v>
      </c>
      <c r="Z4221" s="70" t="s">
        <v>5574</v>
      </c>
    </row>
    <row r="4222" spans="1:26" x14ac:dyDescent="0.25">
      <c r="A4222" s="14">
        <v>3966</v>
      </c>
      <c r="B4222" s="14" t="s">
        <v>2155</v>
      </c>
      <c r="C4222" s="14" t="s">
        <v>5037</v>
      </c>
      <c r="D4222" s="14" t="s">
        <v>2010</v>
      </c>
      <c r="E4222" s="14" t="s">
        <v>5038</v>
      </c>
      <c r="F4222" s="14" t="s">
        <v>2010</v>
      </c>
      <c r="G4222" s="14" t="s">
        <v>3423</v>
      </c>
      <c r="H4222" s="14" t="s">
        <v>3424</v>
      </c>
      <c r="I4222" s="14" t="s">
        <v>5571</v>
      </c>
      <c r="J4222" s="15">
        <v>300</v>
      </c>
      <c r="K4222" s="15">
        <v>50</v>
      </c>
      <c r="L4222" s="14" t="s">
        <v>4945</v>
      </c>
      <c r="M4222" s="14">
        <v>2</v>
      </c>
      <c r="N4222" s="15">
        <v>207.78193325661678</v>
      </c>
      <c r="O4222" s="14">
        <v>207.78193325661678</v>
      </c>
      <c r="P4222" s="15">
        <v>107.00769562715764</v>
      </c>
      <c r="Q4222" s="15">
        <v>100.77423762945914</v>
      </c>
      <c r="R4222" s="15">
        <v>89.34623130034521</v>
      </c>
      <c r="S4222" s="15">
        <v>47.789844649021859</v>
      </c>
      <c r="T4222" s="15">
        <v>41.556386651323358</v>
      </c>
      <c r="U4222" s="15">
        <v>76.879315304948207</v>
      </c>
      <c r="V4222" s="15">
        <v>12.466915995397006</v>
      </c>
      <c r="W4222" s="14">
        <v>36.72873897900007</v>
      </c>
      <c r="X4222" s="14">
        <v>39.818720219000056</v>
      </c>
      <c r="Y4222" s="14" t="s">
        <v>7066</v>
      </c>
      <c r="Z4222" s="70" t="s">
        <v>5574</v>
      </c>
    </row>
    <row r="4223" spans="1:26" x14ac:dyDescent="0.25">
      <c r="A4223" s="14">
        <v>3967</v>
      </c>
      <c r="B4223" s="14" t="s">
        <v>2155</v>
      </c>
      <c r="C4223" s="14" t="s">
        <v>5037</v>
      </c>
      <c r="D4223" s="14" t="s">
        <v>2010</v>
      </c>
      <c r="E4223" s="14" t="s">
        <v>5038</v>
      </c>
      <c r="F4223" s="14" t="s">
        <v>2010</v>
      </c>
      <c r="G4223" s="14" t="s">
        <v>3425</v>
      </c>
      <c r="H4223" s="14" t="s">
        <v>3426</v>
      </c>
      <c r="I4223" s="14" t="s">
        <v>5571</v>
      </c>
      <c r="J4223" s="15">
        <v>70</v>
      </c>
      <c r="K4223" s="15">
        <v>40</v>
      </c>
      <c r="L4223" s="14" t="s">
        <v>4945</v>
      </c>
      <c r="M4223" s="14">
        <v>3</v>
      </c>
      <c r="N4223" s="15">
        <v>48.482451093210585</v>
      </c>
      <c r="O4223" s="14">
        <v>48.482451093210585</v>
      </c>
      <c r="P4223" s="15">
        <v>24.968462313003453</v>
      </c>
      <c r="Q4223" s="15">
        <v>23.513988780207132</v>
      </c>
      <c r="R4223" s="15">
        <v>20.847453970080554</v>
      </c>
      <c r="S4223" s="15">
        <v>11.150963751438436</v>
      </c>
      <c r="T4223" s="15">
        <v>9.6964902186421185</v>
      </c>
      <c r="U4223" s="15">
        <v>17.938506904487916</v>
      </c>
      <c r="V4223" s="15">
        <v>2.9089470655926348</v>
      </c>
      <c r="W4223" s="14">
        <v>36.777276504000042</v>
      </c>
      <c r="X4223" s="14">
        <v>40.132322187000057</v>
      </c>
      <c r="Y4223" s="14" t="s">
        <v>7067</v>
      </c>
      <c r="Z4223" s="70" t="s">
        <v>5574</v>
      </c>
    </row>
    <row r="4224" spans="1:26" x14ac:dyDescent="0.25">
      <c r="A4224" s="14">
        <v>3982</v>
      </c>
      <c r="B4224" s="14" t="s">
        <v>2155</v>
      </c>
      <c r="C4224" s="14" t="s">
        <v>5037</v>
      </c>
      <c r="D4224" s="14" t="s">
        <v>2010</v>
      </c>
      <c r="E4224" s="14" t="s">
        <v>5038</v>
      </c>
      <c r="F4224" s="14" t="s">
        <v>2010</v>
      </c>
      <c r="G4224" s="14" t="s">
        <v>3455</v>
      </c>
      <c r="H4224" s="14" t="s">
        <v>3456</v>
      </c>
      <c r="I4224" s="14" t="s">
        <v>5571</v>
      </c>
      <c r="J4224" s="15">
        <v>490</v>
      </c>
      <c r="K4224" s="15">
        <v>30</v>
      </c>
      <c r="L4224" s="14" t="s">
        <v>4945</v>
      </c>
      <c r="M4224" s="14">
        <v>2</v>
      </c>
      <c r="N4224" s="15">
        <v>339.37715765247407</v>
      </c>
      <c r="O4224" s="14">
        <v>339.37715765247407</v>
      </c>
      <c r="P4224" s="15">
        <v>174.77923619102415</v>
      </c>
      <c r="Q4224" s="15">
        <v>164.59792146144991</v>
      </c>
      <c r="R4224" s="15">
        <v>145.93217779056386</v>
      </c>
      <c r="S4224" s="15">
        <v>78.056746260069033</v>
      </c>
      <c r="T4224" s="15">
        <v>67.875431530494822</v>
      </c>
      <c r="U4224" s="15">
        <v>125.5695483314154</v>
      </c>
      <c r="V4224" s="15">
        <v>20.362629459148444</v>
      </c>
      <c r="W4224" s="14">
        <v>36.809173078000072</v>
      </c>
      <c r="X4224" s="14">
        <v>40.191231714000025</v>
      </c>
      <c r="Y4224" s="14" t="s">
        <v>7068</v>
      </c>
      <c r="Z4224" s="70" t="s">
        <v>5574</v>
      </c>
    </row>
    <row r="4225" spans="1:26" x14ac:dyDescent="0.25">
      <c r="A4225" s="14">
        <v>3984</v>
      </c>
      <c r="B4225" s="14" t="s">
        <v>2155</v>
      </c>
      <c r="C4225" s="14" t="s">
        <v>5037</v>
      </c>
      <c r="D4225" s="14" t="s">
        <v>2010</v>
      </c>
      <c r="E4225" s="14" t="s">
        <v>5038</v>
      </c>
      <c r="F4225" s="14" t="s">
        <v>2010</v>
      </c>
      <c r="G4225" s="14" t="s">
        <v>3459</v>
      </c>
      <c r="H4225" s="14" t="s">
        <v>3460</v>
      </c>
      <c r="I4225" s="14" t="s">
        <v>5571</v>
      </c>
      <c r="J4225" s="15">
        <v>240</v>
      </c>
      <c r="K4225" s="15">
        <v>20</v>
      </c>
      <c r="L4225" s="14" t="s">
        <v>4945</v>
      </c>
      <c r="M4225" s="14">
        <v>2</v>
      </c>
      <c r="N4225" s="15">
        <v>166.22554660529343</v>
      </c>
      <c r="O4225" s="14">
        <v>166.22554660529343</v>
      </c>
      <c r="P4225" s="15">
        <v>85.19059263521288</v>
      </c>
      <c r="Q4225" s="15">
        <v>81.034953970080551</v>
      </c>
      <c r="R4225" s="15">
        <v>75.196281645569613</v>
      </c>
      <c r="S4225" s="15">
        <v>40.101913118527037</v>
      </c>
      <c r="T4225" s="15">
        <v>33.868455120828536</v>
      </c>
      <c r="U4225" s="15">
        <v>57.140031645569614</v>
      </c>
      <c r="V4225" s="15">
        <v>10.181314729574222</v>
      </c>
      <c r="W4225" s="14">
        <v>36.909258112000032</v>
      </c>
      <c r="X4225" s="14">
        <v>40.283416844000044</v>
      </c>
      <c r="Y4225" s="14" t="s">
        <v>7069</v>
      </c>
      <c r="Z4225" s="70" t="s">
        <v>5574</v>
      </c>
    </row>
    <row r="4226" spans="1:26" x14ac:dyDescent="0.25">
      <c r="A4226" s="14">
        <v>5299</v>
      </c>
      <c r="B4226" s="14" t="s">
        <v>2155</v>
      </c>
      <c r="C4226" s="14" t="s">
        <v>5037</v>
      </c>
      <c r="D4226" s="14" t="s">
        <v>2010</v>
      </c>
      <c r="E4226" s="14" t="s">
        <v>5038</v>
      </c>
      <c r="F4226" s="14" t="s">
        <v>2010</v>
      </c>
      <c r="G4226" s="14" t="s">
        <v>4465</v>
      </c>
      <c r="H4226" s="14" t="s">
        <v>4466</v>
      </c>
      <c r="I4226" s="14" t="s">
        <v>5571</v>
      </c>
      <c r="J4226" s="15">
        <v>150</v>
      </c>
      <c r="K4226" s="15">
        <v>75</v>
      </c>
      <c r="L4226" s="14" t="s">
        <v>4945</v>
      </c>
      <c r="M4226" s="14">
        <v>3</v>
      </c>
      <c r="N4226" s="15">
        <v>103.89096662830839</v>
      </c>
      <c r="O4226" s="14">
        <v>103.89096662830839</v>
      </c>
      <c r="P4226" s="15">
        <v>53.503847813578822</v>
      </c>
      <c r="Q4226" s="15">
        <v>50.387118814729568</v>
      </c>
      <c r="R4226" s="15">
        <v>44.673115650172605</v>
      </c>
      <c r="S4226" s="15">
        <v>23.894922324510929</v>
      </c>
      <c r="T4226" s="15">
        <v>20.778193325661679</v>
      </c>
      <c r="U4226" s="15">
        <v>38.439657652474104</v>
      </c>
      <c r="V4226" s="15">
        <v>6.233457997698503</v>
      </c>
      <c r="W4226" s="14">
        <v>36.727334622000058</v>
      </c>
      <c r="X4226" s="14">
        <v>40.092349703000025</v>
      </c>
      <c r="Y4226" s="14" t="s">
        <v>7534</v>
      </c>
      <c r="Z4226" s="70" t="s">
        <v>5574</v>
      </c>
    </row>
    <row r="4227" spans="1:26" x14ac:dyDescent="0.25">
      <c r="A4227" s="14">
        <v>5406</v>
      </c>
      <c r="B4227" s="14" t="s">
        <v>2155</v>
      </c>
      <c r="C4227" s="14" t="s">
        <v>5037</v>
      </c>
      <c r="D4227" s="14" t="s">
        <v>2010</v>
      </c>
      <c r="E4227" s="14" t="s">
        <v>5038</v>
      </c>
      <c r="F4227" s="14" t="s">
        <v>2010</v>
      </c>
      <c r="G4227" s="14" t="s">
        <v>4642</v>
      </c>
      <c r="H4227" s="14" t="s">
        <v>4643</v>
      </c>
      <c r="I4227" s="14" t="s">
        <v>5571</v>
      </c>
      <c r="J4227" s="15" t="s">
        <v>5528</v>
      </c>
      <c r="K4227" s="15" t="s">
        <v>5528</v>
      </c>
      <c r="L4227" s="14" t="s">
        <v>4945</v>
      </c>
      <c r="M4227" s="14">
        <v>3</v>
      </c>
      <c r="N4227" s="15">
        <v>0</v>
      </c>
      <c r="O4227" s="14">
        <v>0</v>
      </c>
      <c r="P4227" s="15">
        <v>0</v>
      </c>
      <c r="Q4227" s="15">
        <v>0</v>
      </c>
      <c r="R4227" s="15">
        <v>0</v>
      </c>
      <c r="S4227" s="15">
        <v>0</v>
      </c>
      <c r="T4227" s="15">
        <v>0</v>
      </c>
      <c r="U4227" s="15">
        <v>0</v>
      </c>
      <c r="V4227" s="15">
        <v>0</v>
      </c>
      <c r="W4227" s="14">
        <v>36.659365766000064</v>
      </c>
      <c r="X4227" s="14">
        <v>39.612492534000069</v>
      </c>
      <c r="Y4227" s="14" t="s">
        <v>7545</v>
      </c>
      <c r="Z4227" s="70" t="s">
        <v>5574</v>
      </c>
    </row>
    <row r="4228" spans="1:26" x14ac:dyDescent="0.25">
      <c r="A4228" s="14">
        <v>5413</v>
      </c>
      <c r="B4228" s="14" t="s">
        <v>2155</v>
      </c>
      <c r="C4228" s="14" t="s">
        <v>5037</v>
      </c>
      <c r="D4228" s="14" t="s">
        <v>2010</v>
      </c>
      <c r="E4228" s="14" t="s">
        <v>5038</v>
      </c>
      <c r="F4228" s="14" t="s">
        <v>2010</v>
      </c>
      <c r="G4228" s="14" t="s">
        <v>4656</v>
      </c>
      <c r="H4228" s="14" t="s">
        <v>4657</v>
      </c>
      <c r="I4228" s="14" t="s">
        <v>5571</v>
      </c>
      <c r="J4228" s="15" t="s">
        <v>5528</v>
      </c>
      <c r="K4228" s="15" t="s">
        <v>5528</v>
      </c>
      <c r="L4228" s="14" t="s">
        <v>4945</v>
      </c>
      <c r="M4228" s="14">
        <v>3</v>
      </c>
      <c r="N4228" s="15">
        <v>0</v>
      </c>
      <c r="O4228" s="14">
        <v>0</v>
      </c>
      <c r="P4228" s="15">
        <v>0</v>
      </c>
      <c r="Q4228" s="15">
        <v>0</v>
      </c>
      <c r="R4228" s="15">
        <v>0</v>
      </c>
      <c r="S4228" s="15">
        <v>0</v>
      </c>
      <c r="T4228" s="15">
        <v>0</v>
      </c>
      <c r="U4228" s="15">
        <v>0</v>
      </c>
      <c r="V4228" s="15">
        <v>0</v>
      </c>
      <c r="W4228" s="14">
        <v>36.645400008000024</v>
      </c>
      <c r="X4228" s="14">
        <v>40.213663662000044</v>
      </c>
      <c r="Y4228" s="14" t="s">
        <v>7546</v>
      </c>
      <c r="Z4228" s="70" t="s">
        <v>5574</v>
      </c>
    </row>
    <row r="4229" spans="1:26" x14ac:dyDescent="0.25">
      <c r="A4229" s="14">
        <v>5417</v>
      </c>
      <c r="B4229" s="14" t="s">
        <v>2155</v>
      </c>
      <c r="C4229" s="14" t="s">
        <v>5037</v>
      </c>
      <c r="D4229" s="14" t="s">
        <v>2010</v>
      </c>
      <c r="E4229" s="14" t="s">
        <v>5038</v>
      </c>
      <c r="F4229" s="14" t="s">
        <v>2010</v>
      </c>
      <c r="G4229" s="14" t="s">
        <v>4664</v>
      </c>
      <c r="H4229" s="14" t="s">
        <v>4665</v>
      </c>
      <c r="I4229" s="14" t="s">
        <v>5571</v>
      </c>
      <c r="J4229" s="15" t="s">
        <v>5528</v>
      </c>
      <c r="K4229" s="15" t="s">
        <v>5528</v>
      </c>
      <c r="L4229" s="14" t="s">
        <v>4945</v>
      </c>
      <c r="M4229" s="14">
        <v>3</v>
      </c>
      <c r="N4229" s="15">
        <v>0</v>
      </c>
      <c r="O4229" s="14">
        <v>0</v>
      </c>
      <c r="P4229" s="15">
        <v>0</v>
      </c>
      <c r="Q4229" s="15">
        <v>0</v>
      </c>
      <c r="R4229" s="15">
        <v>0</v>
      </c>
      <c r="S4229" s="15">
        <v>0</v>
      </c>
      <c r="T4229" s="15">
        <v>0</v>
      </c>
      <c r="U4229" s="15">
        <v>0</v>
      </c>
      <c r="V4229" s="15">
        <v>0</v>
      </c>
      <c r="W4229" s="14">
        <v>36.639090587000055</v>
      </c>
      <c r="X4229" s="14">
        <v>40.227039618000049</v>
      </c>
      <c r="Y4229" s="14" t="s">
        <v>7547</v>
      </c>
      <c r="Z4229" s="70" t="s">
        <v>5574</v>
      </c>
    </row>
    <row r="4230" spans="1:26" x14ac:dyDescent="0.25">
      <c r="A4230" s="14">
        <v>5418</v>
      </c>
      <c r="B4230" s="14" t="s">
        <v>2155</v>
      </c>
      <c r="C4230" s="14" t="s">
        <v>5037</v>
      </c>
      <c r="D4230" s="14" t="s">
        <v>2010</v>
      </c>
      <c r="E4230" s="14" t="s">
        <v>5038</v>
      </c>
      <c r="F4230" s="14" t="s">
        <v>2010</v>
      </c>
      <c r="G4230" s="14" t="s">
        <v>4666</v>
      </c>
      <c r="H4230" s="14" t="s">
        <v>4667</v>
      </c>
      <c r="I4230" s="14" t="s">
        <v>5571</v>
      </c>
      <c r="J4230" s="15" t="s">
        <v>5528</v>
      </c>
      <c r="K4230" s="15" t="s">
        <v>5528</v>
      </c>
      <c r="L4230" s="14" t="s">
        <v>4945</v>
      </c>
      <c r="M4230" s="14">
        <v>3</v>
      </c>
      <c r="N4230" s="15">
        <v>0</v>
      </c>
      <c r="O4230" s="14">
        <v>0</v>
      </c>
      <c r="P4230" s="15">
        <v>0</v>
      </c>
      <c r="Q4230" s="15">
        <v>0</v>
      </c>
      <c r="R4230" s="15">
        <v>0</v>
      </c>
      <c r="S4230" s="15">
        <v>0</v>
      </c>
      <c r="T4230" s="15">
        <v>0</v>
      </c>
      <c r="U4230" s="15">
        <v>0</v>
      </c>
      <c r="V4230" s="15">
        <v>0</v>
      </c>
      <c r="W4230" s="14">
        <v>36.630607252000061</v>
      </c>
      <c r="X4230" s="14">
        <v>40.164490605000026</v>
      </c>
      <c r="Y4230" s="14" t="s">
        <v>7548</v>
      </c>
      <c r="Z4230" s="70" t="s">
        <v>5574</v>
      </c>
    </row>
    <row r="4231" spans="1:26" x14ac:dyDescent="0.25">
      <c r="A4231" s="14">
        <v>5427</v>
      </c>
      <c r="B4231" s="14" t="s">
        <v>2155</v>
      </c>
      <c r="C4231" s="14" t="s">
        <v>5037</v>
      </c>
      <c r="D4231" s="14" t="s">
        <v>2010</v>
      </c>
      <c r="E4231" s="14" t="s">
        <v>5038</v>
      </c>
      <c r="F4231" s="14" t="s">
        <v>2010</v>
      </c>
      <c r="G4231" s="14" t="s">
        <v>4683</v>
      </c>
      <c r="H4231" s="14" t="s">
        <v>4684</v>
      </c>
      <c r="I4231" s="14" t="s">
        <v>5571</v>
      </c>
      <c r="J4231" s="15" t="s">
        <v>5528</v>
      </c>
      <c r="K4231" s="15" t="s">
        <v>5528</v>
      </c>
      <c r="L4231" s="14" t="s">
        <v>4945</v>
      </c>
      <c r="M4231" s="14">
        <v>3</v>
      </c>
      <c r="N4231" s="15">
        <v>0</v>
      </c>
      <c r="O4231" s="14">
        <v>0</v>
      </c>
      <c r="P4231" s="15">
        <v>0</v>
      </c>
      <c r="Q4231" s="15">
        <v>0</v>
      </c>
      <c r="R4231" s="15">
        <v>0</v>
      </c>
      <c r="S4231" s="15">
        <v>0</v>
      </c>
      <c r="T4231" s="15">
        <v>0</v>
      </c>
      <c r="U4231" s="15">
        <v>0</v>
      </c>
      <c r="V4231" s="15">
        <v>0</v>
      </c>
      <c r="W4231" s="14">
        <v>36.750948828000048</v>
      </c>
      <c r="X4231" s="14">
        <v>39.83437821900003</v>
      </c>
      <c r="Y4231" s="14" t="s">
        <v>7549</v>
      </c>
      <c r="Z4231" s="70" t="s">
        <v>5574</v>
      </c>
    </row>
    <row r="4232" spans="1:26" x14ac:dyDescent="0.25">
      <c r="A4232" s="14">
        <v>5420</v>
      </c>
      <c r="B4232" s="14" t="s">
        <v>2155</v>
      </c>
      <c r="C4232" s="14" t="s">
        <v>5037</v>
      </c>
      <c r="D4232" s="14" t="s">
        <v>2010</v>
      </c>
      <c r="E4232" s="14" t="s">
        <v>5038</v>
      </c>
      <c r="F4232" s="14" t="s">
        <v>2010</v>
      </c>
      <c r="G4232" s="14" t="s">
        <v>4670</v>
      </c>
      <c r="H4232" s="14" t="s">
        <v>4168</v>
      </c>
      <c r="I4232" s="14" t="s">
        <v>5571</v>
      </c>
      <c r="J4232" s="15" t="s">
        <v>5528</v>
      </c>
      <c r="K4232" s="15" t="s">
        <v>5528</v>
      </c>
      <c r="L4232" s="14" t="s">
        <v>4945</v>
      </c>
      <c r="M4232" s="14">
        <v>3</v>
      </c>
      <c r="N4232" s="15">
        <v>0</v>
      </c>
      <c r="O4232" s="14">
        <v>0</v>
      </c>
      <c r="P4232" s="15">
        <v>0</v>
      </c>
      <c r="Q4232" s="15">
        <v>0</v>
      </c>
      <c r="R4232" s="15">
        <v>0</v>
      </c>
      <c r="S4232" s="15">
        <v>0</v>
      </c>
      <c r="T4232" s="15">
        <v>0</v>
      </c>
      <c r="U4232" s="15">
        <v>0</v>
      </c>
      <c r="V4232" s="15">
        <v>0</v>
      </c>
      <c r="W4232" s="14">
        <v>36.610808490000068</v>
      </c>
      <c r="X4232" s="14">
        <v>40.10446711000003</v>
      </c>
      <c r="Y4232" s="14" t="s">
        <v>8246</v>
      </c>
      <c r="Z4232" s="70" t="s">
        <v>5574</v>
      </c>
    </row>
    <row r="4233" spans="1:26" x14ac:dyDescent="0.25">
      <c r="A4233" s="14">
        <v>3947</v>
      </c>
      <c r="B4233" s="14" t="s">
        <v>2155</v>
      </c>
      <c r="C4233" s="14" t="s">
        <v>5037</v>
      </c>
      <c r="D4233" s="14" t="s">
        <v>2010</v>
      </c>
      <c r="E4233" s="14" t="s">
        <v>5038</v>
      </c>
      <c r="F4233" s="14" t="s">
        <v>2010</v>
      </c>
      <c r="G4233" s="14" t="s">
        <v>3387</v>
      </c>
      <c r="H4233" s="14" t="s">
        <v>2010</v>
      </c>
      <c r="I4233" s="14" t="s">
        <v>5837</v>
      </c>
      <c r="J4233" s="15">
        <v>40000</v>
      </c>
      <c r="K4233" s="15">
        <v>2000</v>
      </c>
      <c r="L4233" s="14" t="s">
        <v>4945</v>
      </c>
      <c r="M4233" s="14">
        <v>3</v>
      </c>
      <c r="N4233" s="15">
        <v>27704.257767548905</v>
      </c>
      <c r="O4233" s="14">
        <v>27704.257767548905</v>
      </c>
      <c r="P4233" s="15">
        <v>13713.607594936708</v>
      </c>
      <c r="Q4233" s="15">
        <v>13990.650172612197</v>
      </c>
      <c r="R4233" s="15">
        <v>12051.352128883776</v>
      </c>
      <c r="S4233" s="15">
        <v>6371.9792865362488</v>
      </c>
      <c r="T4233" s="15">
        <v>5540.8515535097813</v>
      </c>
      <c r="U4233" s="15">
        <v>10112.054085155351</v>
      </c>
      <c r="V4233" s="15">
        <v>1662.2554660529343</v>
      </c>
      <c r="W4233" s="14">
        <v>36.849356095000076</v>
      </c>
      <c r="X4233" s="14">
        <v>40.074748045000035</v>
      </c>
      <c r="Y4233" s="14" t="s">
        <v>8641</v>
      </c>
      <c r="Z4233" s="70" t="s">
        <v>5574</v>
      </c>
    </row>
    <row r="4234" spans="1:26" x14ac:dyDescent="0.25">
      <c r="A4234" s="14">
        <v>3985</v>
      </c>
      <c r="B4234" s="14" t="s">
        <v>2155</v>
      </c>
      <c r="C4234" s="14" t="s">
        <v>5037</v>
      </c>
      <c r="D4234" s="14" t="s">
        <v>2010</v>
      </c>
      <c r="E4234" s="14" t="s">
        <v>5038</v>
      </c>
      <c r="F4234" s="14" t="s">
        <v>2010</v>
      </c>
      <c r="G4234" s="14" t="s">
        <v>3461</v>
      </c>
      <c r="H4234" s="14" t="s">
        <v>3462</v>
      </c>
      <c r="I4234" s="14" t="s">
        <v>5571</v>
      </c>
      <c r="J4234" s="15">
        <v>900</v>
      </c>
      <c r="K4234" s="15">
        <v>490</v>
      </c>
      <c r="L4234" s="14" t="s">
        <v>4945</v>
      </c>
      <c r="M4234" s="14">
        <v>4</v>
      </c>
      <c r="N4234" s="15">
        <v>623.34579976985037</v>
      </c>
      <c r="O4234" s="14">
        <v>623.34579976985037</v>
      </c>
      <c r="P4234" s="15">
        <v>331.93163837744532</v>
      </c>
      <c r="Q4234" s="15">
        <v>291.41416139240505</v>
      </c>
      <c r="R4234" s="15">
        <v>303.95899561277326</v>
      </c>
      <c r="S4234" s="15">
        <v>151.94053869390103</v>
      </c>
      <c r="T4234" s="15">
        <v>122.33161320483312</v>
      </c>
      <c r="U4234" s="15">
        <v>222.06694116800918</v>
      </c>
      <c r="V4234" s="15">
        <v>11.687733745684723</v>
      </c>
      <c r="W4234" s="14">
        <v>36.654055655000036</v>
      </c>
      <c r="X4234" s="14">
        <v>39.759607910000057</v>
      </c>
      <c r="Y4234" s="14" t="s">
        <v>8642</v>
      </c>
      <c r="Z4234" s="70" t="s">
        <v>5574</v>
      </c>
    </row>
    <row r="4235" spans="1:26" x14ac:dyDescent="0.25">
      <c r="A4235" s="14">
        <v>3944</v>
      </c>
      <c r="B4235" s="14" t="s">
        <v>2155</v>
      </c>
      <c r="C4235" s="14" t="s">
        <v>5037</v>
      </c>
      <c r="D4235" s="14" t="s">
        <v>2010</v>
      </c>
      <c r="E4235" s="14" t="s">
        <v>5038</v>
      </c>
      <c r="F4235" s="14" t="s">
        <v>2010</v>
      </c>
      <c r="G4235" s="14" t="s">
        <v>3381</v>
      </c>
      <c r="H4235" s="14" t="s">
        <v>3382</v>
      </c>
      <c r="I4235" s="14" t="s">
        <v>5571</v>
      </c>
      <c r="J4235" s="15">
        <v>160</v>
      </c>
      <c r="K4235" s="15">
        <v>20</v>
      </c>
      <c r="L4235" s="14" t="s">
        <v>4945</v>
      </c>
      <c r="M4235" s="14">
        <v>2</v>
      </c>
      <c r="N4235" s="15">
        <v>110.81703107019563</v>
      </c>
      <c r="O4235" s="14">
        <v>110.81703107019563</v>
      </c>
      <c r="P4235" s="15">
        <v>57.070771001150746</v>
      </c>
      <c r="Q4235" s="15">
        <v>53.74626006904488</v>
      </c>
      <c r="R4235" s="15">
        <v>47.651323360184122</v>
      </c>
      <c r="S4235" s="15">
        <v>25.487917146144994</v>
      </c>
      <c r="T4235" s="15">
        <v>22.163406214039128</v>
      </c>
      <c r="U4235" s="15">
        <v>41.002301495972382</v>
      </c>
      <c r="V4235" s="15">
        <v>6.6490218642117371</v>
      </c>
      <c r="W4235" s="14">
        <v>36.782198267000069</v>
      </c>
      <c r="X4235" s="14">
        <v>40.175900593000051</v>
      </c>
      <c r="Y4235" s="14" t="s">
        <v>14369</v>
      </c>
      <c r="Z4235" s="70" t="s">
        <v>5574</v>
      </c>
    </row>
    <row r="4236" spans="1:26" x14ac:dyDescent="0.25">
      <c r="A4236" s="14">
        <v>3945</v>
      </c>
      <c r="B4236" s="14" t="s">
        <v>2155</v>
      </c>
      <c r="C4236" s="14" t="s">
        <v>5037</v>
      </c>
      <c r="D4236" s="14" t="s">
        <v>2010</v>
      </c>
      <c r="E4236" s="14" t="s">
        <v>5038</v>
      </c>
      <c r="F4236" s="14" t="s">
        <v>2010</v>
      </c>
      <c r="G4236" s="14" t="s">
        <v>3383</v>
      </c>
      <c r="H4236" s="14" t="s">
        <v>3384</v>
      </c>
      <c r="I4236" s="14" t="s">
        <v>5571</v>
      </c>
      <c r="J4236" s="15">
        <v>460</v>
      </c>
      <c r="K4236" s="15">
        <v>60</v>
      </c>
      <c r="L4236" s="14" t="s">
        <v>4945</v>
      </c>
      <c r="M4236" s="14">
        <v>2</v>
      </c>
      <c r="N4236" s="15">
        <v>318.59896432681239</v>
      </c>
      <c r="O4236" s="14">
        <v>318.59896432681239</v>
      </c>
      <c r="P4236" s="15">
        <v>164.07846662830838</v>
      </c>
      <c r="Q4236" s="15">
        <v>154.52049769850402</v>
      </c>
      <c r="R4236" s="15">
        <v>136.99755466052935</v>
      </c>
      <c r="S4236" s="15">
        <v>73.277761795166853</v>
      </c>
      <c r="T4236" s="15">
        <v>63.719792865362479</v>
      </c>
      <c r="U4236" s="15">
        <v>117.88161680092058</v>
      </c>
      <c r="V4236" s="15">
        <v>19.115937859608742</v>
      </c>
      <c r="W4236" s="14">
        <v>36.701834573000042</v>
      </c>
      <c r="X4236" s="14">
        <v>39.79625450900005</v>
      </c>
      <c r="Y4236" s="14" t="s">
        <v>14370</v>
      </c>
      <c r="Z4236" s="70" t="s">
        <v>5574</v>
      </c>
    </row>
    <row r="4237" spans="1:26" x14ac:dyDescent="0.25">
      <c r="A4237" s="14">
        <v>3946</v>
      </c>
      <c r="B4237" s="14" t="s">
        <v>2155</v>
      </c>
      <c r="C4237" s="14" t="s">
        <v>5037</v>
      </c>
      <c r="D4237" s="14" t="s">
        <v>2010</v>
      </c>
      <c r="E4237" s="14" t="s">
        <v>5038</v>
      </c>
      <c r="F4237" s="14" t="s">
        <v>2010</v>
      </c>
      <c r="G4237" s="14" t="s">
        <v>3385</v>
      </c>
      <c r="H4237" s="14" t="s">
        <v>3386</v>
      </c>
      <c r="I4237" s="14" t="s">
        <v>5571</v>
      </c>
      <c r="J4237" s="15">
        <v>770</v>
      </c>
      <c r="K4237" s="15">
        <v>40</v>
      </c>
      <c r="L4237" s="14" t="s">
        <v>4945</v>
      </c>
      <c r="M4237" s="14">
        <v>2</v>
      </c>
      <c r="N4237" s="15">
        <v>533.30696202531647</v>
      </c>
      <c r="O4237" s="14">
        <v>533.30696202531647</v>
      </c>
      <c r="P4237" s="15">
        <v>274.65308544303798</v>
      </c>
      <c r="Q4237" s="15">
        <v>258.65387658227849</v>
      </c>
      <c r="R4237" s="15">
        <v>234.78839003164555</v>
      </c>
      <c r="S4237" s="15">
        <v>126.66040348101265</v>
      </c>
      <c r="T4237" s="15">
        <v>102.66159018987342</v>
      </c>
      <c r="U4237" s="15">
        <v>193.32377373417722</v>
      </c>
      <c r="V4237" s="15">
        <v>33.331685126582279</v>
      </c>
      <c r="W4237" s="14">
        <v>36.660513177000041</v>
      </c>
      <c r="X4237" s="14">
        <v>40.020057910000048</v>
      </c>
      <c r="Y4237" s="14" t="s">
        <v>14371</v>
      </c>
      <c r="Z4237" s="70" t="s">
        <v>5574</v>
      </c>
    </row>
    <row r="4238" spans="1:26" x14ac:dyDescent="0.25">
      <c r="A4238" s="14">
        <v>3948</v>
      </c>
      <c r="B4238" s="14" t="s">
        <v>2155</v>
      </c>
      <c r="C4238" s="14" t="s">
        <v>5037</v>
      </c>
      <c r="D4238" s="14" t="s">
        <v>2010</v>
      </c>
      <c r="E4238" s="14" t="s">
        <v>5038</v>
      </c>
      <c r="F4238" s="14" t="s">
        <v>2010</v>
      </c>
      <c r="G4238" s="14" t="s">
        <v>3388</v>
      </c>
      <c r="H4238" s="14" t="s">
        <v>3389</v>
      </c>
      <c r="I4238" s="14" t="s">
        <v>5571</v>
      </c>
      <c r="J4238" s="15">
        <v>890</v>
      </c>
      <c r="K4238" s="15">
        <v>40</v>
      </c>
      <c r="L4238" s="14" t="s">
        <v>4945</v>
      </c>
      <c r="M4238" s="14">
        <v>2</v>
      </c>
      <c r="N4238" s="15">
        <v>616.41973532796317</v>
      </c>
      <c r="O4238" s="14">
        <v>616.41973532796317</v>
      </c>
      <c r="P4238" s="15">
        <v>317.45616369390103</v>
      </c>
      <c r="Q4238" s="15">
        <v>298.96357163406213</v>
      </c>
      <c r="R4238" s="15">
        <v>265.06048619102415</v>
      </c>
      <c r="S4238" s="15">
        <v>141.77653912543153</v>
      </c>
      <c r="T4238" s="15">
        <v>123.28394706559264</v>
      </c>
      <c r="U4238" s="15">
        <v>228.07530207134636</v>
      </c>
      <c r="V4238" s="15">
        <v>36.98518411967779</v>
      </c>
      <c r="W4238" s="14">
        <v>36.734417699000062</v>
      </c>
      <c r="X4238" s="14">
        <v>40.156906547000062</v>
      </c>
      <c r="Y4238" s="14" t="s">
        <v>14372</v>
      </c>
      <c r="Z4238" s="70" t="s">
        <v>5574</v>
      </c>
    </row>
    <row r="4239" spans="1:26" x14ac:dyDescent="0.25">
      <c r="A4239" s="14">
        <v>3949</v>
      </c>
      <c r="B4239" s="14" t="s">
        <v>2155</v>
      </c>
      <c r="C4239" s="14" t="s">
        <v>5037</v>
      </c>
      <c r="D4239" s="14" t="s">
        <v>2010</v>
      </c>
      <c r="E4239" s="14" t="s">
        <v>5038</v>
      </c>
      <c r="F4239" s="14" t="s">
        <v>2010</v>
      </c>
      <c r="G4239" s="14" t="s">
        <v>3390</v>
      </c>
      <c r="H4239" s="14" t="s">
        <v>3391</v>
      </c>
      <c r="I4239" s="14" t="s">
        <v>5571</v>
      </c>
      <c r="J4239" s="15">
        <v>90</v>
      </c>
      <c r="K4239" s="15">
        <v>10</v>
      </c>
      <c r="L4239" s="14" t="s">
        <v>4945</v>
      </c>
      <c r="M4239" s="14">
        <v>2</v>
      </c>
      <c r="N4239" s="15">
        <v>62.33457997698504</v>
      </c>
      <c r="O4239" s="14">
        <v>62.33457997698504</v>
      </c>
      <c r="P4239" s="15">
        <v>32.102308688147296</v>
      </c>
      <c r="Q4239" s="15">
        <v>30.232271288837744</v>
      </c>
      <c r="R4239" s="15">
        <v>26.803869390103568</v>
      </c>
      <c r="S4239" s="15">
        <v>14.33695339470656</v>
      </c>
      <c r="T4239" s="15">
        <v>12.466915995397009</v>
      </c>
      <c r="U4239" s="15">
        <v>23.063794591484463</v>
      </c>
      <c r="V4239" s="15">
        <v>3.7400747986191023</v>
      </c>
      <c r="W4239" s="14">
        <v>36.907101344000068</v>
      </c>
      <c r="X4239" s="14">
        <v>40.356964166000068</v>
      </c>
      <c r="Y4239" s="14" t="s">
        <v>14373</v>
      </c>
      <c r="Z4239" s="70" t="s">
        <v>5574</v>
      </c>
    </row>
    <row r="4240" spans="1:26" x14ac:dyDescent="0.25">
      <c r="A4240" s="14">
        <v>3950</v>
      </c>
      <c r="B4240" s="14" t="s">
        <v>2155</v>
      </c>
      <c r="C4240" s="14" t="s">
        <v>5037</v>
      </c>
      <c r="D4240" s="14" t="s">
        <v>2010</v>
      </c>
      <c r="E4240" s="14" t="s">
        <v>5038</v>
      </c>
      <c r="F4240" s="14" t="s">
        <v>2010</v>
      </c>
      <c r="G4240" s="14" t="s">
        <v>3392</v>
      </c>
      <c r="H4240" s="14" t="s">
        <v>3393</v>
      </c>
      <c r="I4240" s="14" t="s">
        <v>5571</v>
      </c>
      <c r="J4240" s="15">
        <v>40</v>
      </c>
      <c r="K4240" s="15">
        <v>20</v>
      </c>
      <c r="L4240" s="14" t="s">
        <v>4945</v>
      </c>
      <c r="M4240" s="14">
        <v>3</v>
      </c>
      <c r="N4240" s="15">
        <v>27.704257767548906</v>
      </c>
      <c r="O4240" s="14">
        <v>27.704257767548906</v>
      </c>
      <c r="P4240" s="15">
        <v>14.267692750287686</v>
      </c>
      <c r="Q4240" s="15">
        <v>13.43656501726122</v>
      </c>
      <c r="R4240" s="15">
        <v>12.196799482163406</v>
      </c>
      <c r="S4240" s="15">
        <v>6.5797612197928652</v>
      </c>
      <c r="T4240" s="15">
        <v>5.3330696202531644</v>
      </c>
      <c r="U4240" s="15">
        <v>10.042793440736478</v>
      </c>
      <c r="V4240" s="15">
        <v>1.7315161104718066</v>
      </c>
      <c r="W4240" s="14">
        <v>36.743761618000065</v>
      </c>
      <c r="X4240" s="14">
        <v>40.265643609000051</v>
      </c>
      <c r="Y4240" s="14" t="s">
        <v>14374</v>
      </c>
      <c r="Z4240" s="70" t="s">
        <v>5574</v>
      </c>
    </row>
    <row r="4241" spans="1:26" x14ac:dyDescent="0.25">
      <c r="A4241" s="14">
        <v>3951</v>
      </c>
      <c r="B4241" s="14" t="s">
        <v>2155</v>
      </c>
      <c r="C4241" s="14" t="s">
        <v>5037</v>
      </c>
      <c r="D4241" s="14" t="s">
        <v>2010</v>
      </c>
      <c r="E4241" s="14" t="s">
        <v>5038</v>
      </c>
      <c r="F4241" s="14" t="s">
        <v>2010</v>
      </c>
      <c r="G4241" s="14" t="s">
        <v>3394</v>
      </c>
      <c r="H4241" s="14" t="s">
        <v>3395</v>
      </c>
      <c r="I4241" s="14" t="s">
        <v>5571</v>
      </c>
      <c r="J4241" s="15">
        <v>1800</v>
      </c>
      <c r="K4241" s="15">
        <v>80</v>
      </c>
      <c r="L4241" s="14" t="s">
        <v>4945</v>
      </c>
      <c r="M4241" s="14">
        <v>2</v>
      </c>
      <c r="N4241" s="15">
        <v>1246.6915995397007</v>
      </c>
      <c r="O4241" s="14">
        <v>1246.6915995397007</v>
      </c>
      <c r="P4241" s="15">
        <v>642.04617376294595</v>
      </c>
      <c r="Q4241" s="15">
        <v>604.64542577675479</v>
      </c>
      <c r="R4241" s="15">
        <v>536.07738780207137</v>
      </c>
      <c r="S4241" s="15">
        <v>286.73906789413121</v>
      </c>
      <c r="T4241" s="15">
        <v>249.33831990794016</v>
      </c>
      <c r="U4241" s="15">
        <v>461.27589182968927</v>
      </c>
      <c r="V4241" s="15">
        <v>74.801495972382043</v>
      </c>
      <c r="W4241" s="14">
        <v>36.791724310000063</v>
      </c>
      <c r="X4241" s="14">
        <v>40.239956175000032</v>
      </c>
      <c r="Y4241" s="14" t="s">
        <v>14375</v>
      </c>
      <c r="Z4241" s="70" t="s">
        <v>5574</v>
      </c>
    </row>
    <row r="4242" spans="1:26" x14ac:dyDescent="0.25">
      <c r="A4242" s="14">
        <v>3952</v>
      </c>
      <c r="B4242" s="14" t="s">
        <v>2155</v>
      </c>
      <c r="C4242" s="14" t="s">
        <v>5037</v>
      </c>
      <c r="D4242" s="14" t="s">
        <v>2010</v>
      </c>
      <c r="E4242" s="14" t="s">
        <v>5038</v>
      </c>
      <c r="F4242" s="14" t="s">
        <v>2010</v>
      </c>
      <c r="G4242" s="14" t="s">
        <v>3396</v>
      </c>
      <c r="H4242" s="14" t="s">
        <v>3397</v>
      </c>
      <c r="I4242" s="14" t="s">
        <v>5571</v>
      </c>
      <c r="J4242" s="15">
        <v>120</v>
      </c>
      <c r="K4242" s="15">
        <v>30</v>
      </c>
      <c r="L4242" s="14" t="s">
        <v>4945</v>
      </c>
      <c r="M4242" s="14">
        <v>3</v>
      </c>
      <c r="N4242" s="15">
        <v>83.112773302646715</v>
      </c>
      <c r="O4242" s="14">
        <v>83.112773302646715</v>
      </c>
      <c r="P4242" s="15">
        <v>42.803078250863059</v>
      </c>
      <c r="Q4242" s="15">
        <v>40.309695051783656</v>
      </c>
      <c r="R4242" s="15">
        <v>35.738492520138095</v>
      </c>
      <c r="S4242" s="15">
        <v>19.115937859608746</v>
      </c>
      <c r="T4242" s="15">
        <v>16.622554660529342</v>
      </c>
      <c r="U4242" s="15">
        <v>30.751726121979285</v>
      </c>
      <c r="V4242" s="15">
        <v>4.9867663981588031</v>
      </c>
      <c r="W4242" s="14">
        <v>36.80467638500005</v>
      </c>
      <c r="X4242" s="14">
        <v>40.378064103000042</v>
      </c>
      <c r="Y4242" s="14" t="s">
        <v>14376</v>
      </c>
      <c r="Z4242" s="70" t="s">
        <v>5574</v>
      </c>
    </row>
    <row r="4243" spans="1:26" x14ac:dyDescent="0.25">
      <c r="A4243" s="14">
        <v>3953</v>
      </c>
      <c r="B4243" s="14" t="s">
        <v>2155</v>
      </c>
      <c r="C4243" s="14" t="s">
        <v>5037</v>
      </c>
      <c r="D4243" s="14" t="s">
        <v>2010</v>
      </c>
      <c r="E4243" s="14" t="s">
        <v>5038</v>
      </c>
      <c r="F4243" s="14" t="s">
        <v>2010</v>
      </c>
      <c r="G4243" s="14" t="s">
        <v>3398</v>
      </c>
      <c r="H4243" s="14" t="s">
        <v>3399</v>
      </c>
      <c r="I4243" s="14" t="s">
        <v>5571</v>
      </c>
      <c r="J4243" s="15">
        <v>470</v>
      </c>
      <c r="K4243" s="15">
        <v>45</v>
      </c>
      <c r="L4243" s="14" t="s">
        <v>4945</v>
      </c>
      <c r="M4243" s="14">
        <v>2</v>
      </c>
      <c r="N4243" s="15">
        <v>325.52502876869966</v>
      </c>
      <c r="O4243" s="14">
        <v>325.52502876869966</v>
      </c>
      <c r="P4243" s="15">
        <v>167.64538981588032</v>
      </c>
      <c r="Q4243" s="15">
        <v>157.87963895281933</v>
      </c>
      <c r="R4243" s="15">
        <v>139.97576237054085</v>
      </c>
      <c r="S4243" s="15">
        <v>74.870756616800918</v>
      </c>
      <c r="T4243" s="15">
        <v>65.105005753739931</v>
      </c>
      <c r="U4243" s="15">
        <v>120.44426064441888</v>
      </c>
      <c r="V4243" s="15">
        <v>19.531501726121977</v>
      </c>
      <c r="W4243" s="14">
        <v>36.65886742400005</v>
      </c>
      <c r="X4243" s="14">
        <v>40.006210327000076</v>
      </c>
      <c r="Y4243" s="14" t="s">
        <v>14377</v>
      </c>
      <c r="Z4243" s="70" t="s">
        <v>5574</v>
      </c>
    </row>
    <row r="4244" spans="1:26" x14ac:dyDescent="0.25">
      <c r="A4244" s="14">
        <v>3954</v>
      </c>
      <c r="B4244" s="14" t="s">
        <v>2155</v>
      </c>
      <c r="C4244" s="14" t="s">
        <v>5037</v>
      </c>
      <c r="D4244" s="14" t="s">
        <v>2010</v>
      </c>
      <c r="E4244" s="14" t="s">
        <v>5038</v>
      </c>
      <c r="F4244" s="14" t="s">
        <v>2010</v>
      </c>
      <c r="G4244" s="14" t="s">
        <v>3400</v>
      </c>
      <c r="H4244" s="14" t="s">
        <v>3401</v>
      </c>
      <c r="I4244" s="14" t="s">
        <v>5571</v>
      </c>
      <c r="J4244" s="15">
        <v>200</v>
      </c>
      <c r="K4244" s="15">
        <v>40</v>
      </c>
      <c r="L4244" s="14" t="s">
        <v>4945</v>
      </c>
      <c r="M4244" s="14">
        <v>2</v>
      </c>
      <c r="N4244" s="15">
        <v>138.52128883774452</v>
      </c>
      <c r="O4244" s="14">
        <v>138.52128883774452</v>
      </c>
      <c r="P4244" s="15">
        <v>71.338463751438425</v>
      </c>
      <c r="Q4244" s="15">
        <v>67.182825086306096</v>
      </c>
      <c r="R4244" s="15">
        <v>59.564154200230149</v>
      </c>
      <c r="S4244" s="15">
        <v>31.859896432681243</v>
      </c>
      <c r="T4244" s="15">
        <v>27.704257767548906</v>
      </c>
      <c r="U4244" s="15">
        <v>51.252876869965469</v>
      </c>
      <c r="V4244" s="15">
        <v>8.3112773302646712</v>
      </c>
      <c r="W4244" s="14">
        <v>36.731069091000052</v>
      </c>
      <c r="X4244" s="14">
        <v>39.959020104000047</v>
      </c>
      <c r="Y4244" s="14" t="s">
        <v>14378</v>
      </c>
      <c r="Z4244" s="70" t="s">
        <v>5574</v>
      </c>
    </row>
    <row r="4245" spans="1:26" x14ac:dyDescent="0.25">
      <c r="A4245" s="14">
        <v>3956</v>
      </c>
      <c r="B4245" s="14" t="s">
        <v>2155</v>
      </c>
      <c r="C4245" s="14" t="s">
        <v>5037</v>
      </c>
      <c r="D4245" s="14" t="s">
        <v>2010</v>
      </c>
      <c r="E4245" s="14" t="s">
        <v>5038</v>
      </c>
      <c r="F4245" s="14" t="s">
        <v>2010</v>
      </c>
      <c r="G4245" s="14" t="s">
        <v>3404</v>
      </c>
      <c r="H4245" s="14" t="s">
        <v>858</v>
      </c>
      <c r="I4245" s="14" t="s">
        <v>5571</v>
      </c>
      <c r="J4245" s="15">
        <v>540</v>
      </c>
      <c r="K4245" s="15">
        <v>0</v>
      </c>
      <c r="L4245" s="14" t="s">
        <v>4945</v>
      </c>
      <c r="M4245" s="14">
        <v>2</v>
      </c>
      <c r="N4245" s="15">
        <v>374.00747986191021</v>
      </c>
      <c r="O4245" s="14">
        <v>374.00747986191021</v>
      </c>
      <c r="P4245" s="15">
        <v>192.61385212888376</v>
      </c>
      <c r="Q4245" s="15">
        <v>181.39362773302645</v>
      </c>
      <c r="R4245" s="15">
        <v>160.8232163406214</v>
      </c>
      <c r="S4245" s="15">
        <v>86.021720368239357</v>
      </c>
      <c r="T4245" s="15">
        <v>74.801495972382043</v>
      </c>
      <c r="U4245" s="15">
        <v>138.38276754890677</v>
      </c>
      <c r="V4245" s="15">
        <v>22.440448791714612</v>
      </c>
      <c r="W4245" s="14">
        <v>36.668601919000025</v>
      </c>
      <c r="X4245" s="14">
        <v>40.198973637000051</v>
      </c>
      <c r="Y4245" s="14" t="s">
        <v>14379</v>
      </c>
      <c r="Z4245" s="70" t="s">
        <v>5574</v>
      </c>
    </row>
    <row r="4246" spans="1:26" x14ac:dyDescent="0.25">
      <c r="A4246" s="14">
        <v>3957</v>
      </c>
      <c r="B4246" s="14" t="s">
        <v>2155</v>
      </c>
      <c r="C4246" s="14" t="s">
        <v>5037</v>
      </c>
      <c r="D4246" s="14" t="s">
        <v>2010</v>
      </c>
      <c r="E4246" s="14" t="s">
        <v>5038</v>
      </c>
      <c r="F4246" s="14" t="s">
        <v>2010</v>
      </c>
      <c r="G4246" s="14" t="s">
        <v>3405</v>
      </c>
      <c r="H4246" s="14" t="s">
        <v>3406</v>
      </c>
      <c r="I4246" s="14" t="s">
        <v>5571</v>
      </c>
      <c r="J4246" s="15">
        <v>680</v>
      </c>
      <c r="K4246" s="15">
        <v>70</v>
      </c>
      <c r="L4246" s="14" t="s">
        <v>4945</v>
      </c>
      <c r="M4246" s="14">
        <v>2</v>
      </c>
      <c r="N4246" s="15">
        <v>470.97238204833138</v>
      </c>
      <c r="O4246" s="14">
        <v>470.97238204833138</v>
      </c>
      <c r="P4246" s="15">
        <v>242.55077675489068</v>
      </c>
      <c r="Q4246" s="15">
        <v>228.42160529344071</v>
      </c>
      <c r="R4246" s="15">
        <v>207.34559119677789</v>
      </c>
      <c r="S4246" s="15">
        <v>111.8559407364787</v>
      </c>
      <c r="T4246" s="15">
        <v>90.662183544303787</v>
      </c>
      <c r="U4246" s="15">
        <v>170.72748849252011</v>
      </c>
      <c r="V4246" s="15">
        <v>29.435773878020711</v>
      </c>
      <c r="W4246" s="14">
        <v>36.647902233000025</v>
      </c>
      <c r="X4246" s="14">
        <v>39.739668431000041</v>
      </c>
      <c r="Y4246" s="14" t="s">
        <v>14380</v>
      </c>
      <c r="Z4246" s="70" t="s">
        <v>5574</v>
      </c>
    </row>
    <row r="4247" spans="1:26" x14ac:dyDescent="0.25">
      <c r="A4247" s="14">
        <v>3959</v>
      </c>
      <c r="B4247" s="14" t="s">
        <v>2155</v>
      </c>
      <c r="C4247" s="14" t="s">
        <v>5037</v>
      </c>
      <c r="D4247" s="14" t="s">
        <v>2010</v>
      </c>
      <c r="E4247" s="14" t="s">
        <v>5038</v>
      </c>
      <c r="F4247" s="14" t="s">
        <v>2010</v>
      </c>
      <c r="G4247" s="14" t="s">
        <v>3409</v>
      </c>
      <c r="H4247" s="14" t="s">
        <v>3410</v>
      </c>
      <c r="I4247" s="14" t="s">
        <v>5571</v>
      </c>
      <c r="J4247" s="15">
        <v>530</v>
      </c>
      <c r="K4247" s="15">
        <v>30</v>
      </c>
      <c r="L4247" s="14" t="s">
        <v>4945</v>
      </c>
      <c r="M4247" s="14">
        <v>2</v>
      </c>
      <c r="N4247" s="15">
        <v>367.08141542002301</v>
      </c>
      <c r="O4247" s="14">
        <v>367.08141542002301</v>
      </c>
      <c r="P4247" s="15">
        <v>189.04692894131185</v>
      </c>
      <c r="Q4247" s="15">
        <v>178.03448647871116</v>
      </c>
      <c r="R4247" s="15">
        <v>157.8450086306099</v>
      </c>
      <c r="S4247" s="15">
        <v>84.428725546605293</v>
      </c>
      <c r="T4247" s="15">
        <v>73.416283084004604</v>
      </c>
      <c r="U4247" s="15">
        <v>135.82012370540852</v>
      </c>
      <c r="V4247" s="15">
        <v>22.024884925201381</v>
      </c>
      <c r="W4247" s="14">
        <v>36.763663103000056</v>
      </c>
      <c r="X4247" s="14">
        <v>39.951580647000071</v>
      </c>
      <c r="Y4247" s="14" t="s">
        <v>14381</v>
      </c>
      <c r="Z4247" s="70" t="s">
        <v>5574</v>
      </c>
    </row>
    <row r="4248" spans="1:26" x14ac:dyDescent="0.25">
      <c r="A4248" s="14">
        <v>3960</v>
      </c>
      <c r="B4248" s="14" t="s">
        <v>2155</v>
      </c>
      <c r="C4248" s="14" t="s">
        <v>5037</v>
      </c>
      <c r="D4248" s="14" t="s">
        <v>2010</v>
      </c>
      <c r="E4248" s="14" t="s">
        <v>5038</v>
      </c>
      <c r="F4248" s="14" t="s">
        <v>2010</v>
      </c>
      <c r="G4248" s="14" t="s">
        <v>3411</v>
      </c>
      <c r="H4248" s="14" t="s">
        <v>3412</v>
      </c>
      <c r="I4248" s="14" t="s">
        <v>5571</v>
      </c>
      <c r="J4248" s="15">
        <v>200</v>
      </c>
      <c r="K4248" s="15">
        <v>70</v>
      </c>
      <c r="L4248" s="14" t="s">
        <v>4945</v>
      </c>
      <c r="M4248" s="14">
        <v>3</v>
      </c>
      <c r="N4248" s="15">
        <v>138.52128883774452</v>
      </c>
      <c r="O4248" s="14">
        <v>138.52128883774452</v>
      </c>
      <c r="P4248" s="15">
        <v>71.338463751438425</v>
      </c>
      <c r="Q4248" s="15">
        <v>67.182825086306096</v>
      </c>
      <c r="R4248" s="15">
        <v>59.564154200230149</v>
      </c>
      <c r="S4248" s="15">
        <v>31.859896432681243</v>
      </c>
      <c r="T4248" s="15">
        <v>27.704257767548906</v>
      </c>
      <c r="U4248" s="15">
        <v>51.252876869965469</v>
      </c>
      <c r="V4248" s="15">
        <v>8.3112773302646712</v>
      </c>
      <c r="W4248" s="14">
        <v>36.871300010000027</v>
      </c>
      <c r="X4248" s="14">
        <v>40.218414306000057</v>
      </c>
      <c r="Y4248" s="14" t="s">
        <v>14382</v>
      </c>
      <c r="Z4248" s="70" t="s">
        <v>5574</v>
      </c>
    </row>
    <row r="4249" spans="1:26" x14ac:dyDescent="0.25">
      <c r="A4249" s="14">
        <v>3962</v>
      </c>
      <c r="B4249" s="14" t="s">
        <v>2155</v>
      </c>
      <c r="C4249" s="14" t="s">
        <v>5037</v>
      </c>
      <c r="D4249" s="14" t="s">
        <v>2010</v>
      </c>
      <c r="E4249" s="14" t="s">
        <v>5038</v>
      </c>
      <c r="F4249" s="14" t="s">
        <v>2010</v>
      </c>
      <c r="G4249" s="14" t="s">
        <v>3415</v>
      </c>
      <c r="H4249" s="14" t="s">
        <v>3416</v>
      </c>
      <c r="I4249" s="14" t="s">
        <v>5571</v>
      </c>
      <c r="J4249" s="15">
        <v>580</v>
      </c>
      <c r="K4249" s="15">
        <v>30</v>
      </c>
      <c r="L4249" s="14" t="s">
        <v>4945</v>
      </c>
      <c r="M4249" s="14">
        <v>2</v>
      </c>
      <c r="N4249" s="15">
        <v>401.71173762945915</v>
      </c>
      <c r="O4249" s="14">
        <v>401.71173762945915</v>
      </c>
      <c r="P4249" s="15">
        <v>206.88154487917146</v>
      </c>
      <c r="Q4249" s="15">
        <v>194.83019275028769</v>
      </c>
      <c r="R4249" s="15">
        <v>172.73604718066744</v>
      </c>
      <c r="S4249" s="15">
        <v>92.393699654775602</v>
      </c>
      <c r="T4249" s="15">
        <v>80.342347525891839</v>
      </c>
      <c r="U4249" s="15">
        <v>148.63334292289989</v>
      </c>
      <c r="V4249" s="15">
        <v>24.102704257767549</v>
      </c>
      <c r="W4249" s="14">
        <v>36.820581841000035</v>
      </c>
      <c r="X4249" s="14">
        <v>40.333215503000076</v>
      </c>
      <c r="Y4249" s="14" t="s">
        <v>14383</v>
      </c>
      <c r="Z4249" s="70" t="s">
        <v>5574</v>
      </c>
    </row>
    <row r="4250" spans="1:26" x14ac:dyDescent="0.25">
      <c r="A4250" s="14">
        <v>3963</v>
      </c>
      <c r="B4250" s="14" t="s">
        <v>2155</v>
      </c>
      <c r="C4250" s="14" t="s">
        <v>5037</v>
      </c>
      <c r="D4250" s="14" t="s">
        <v>2010</v>
      </c>
      <c r="E4250" s="14" t="s">
        <v>5038</v>
      </c>
      <c r="F4250" s="14" t="s">
        <v>2010</v>
      </c>
      <c r="G4250" s="14" t="s">
        <v>3417</v>
      </c>
      <c r="H4250" s="14" t="s">
        <v>3418</v>
      </c>
      <c r="I4250" s="14" t="s">
        <v>5571</v>
      </c>
      <c r="J4250" s="15">
        <v>100</v>
      </c>
      <c r="K4250" s="15">
        <v>10</v>
      </c>
      <c r="L4250" s="14" t="s">
        <v>4945</v>
      </c>
      <c r="M4250" s="14">
        <v>2</v>
      </c>
      <c r="N4250" s="15">
        <v>69.260644418872261</v>
      </c>
      <c r="O4250" s="14">
        <v>69.260644418872261</v>
      </c>
      <c r="P4250" s="15">
        <v>35.669231875719213</v>
      </c>
      <c r="Q4250" s="15">
        <v>33.591412543153048</v>
      </c>
      <c r="R4250" s="15">
        <v>29.782077100115075</v>
      </c>
      <c r="S4250" s="15">
        <v>15.929948216340621</v>
      </c>
      <c r="T4250" s="15">
        <v>13.852128883774453</v>
      </c>
      <c r="U4250" s="15">
        <v>25.626438434982735</v>
      </c>
      <c r="V4250" s="15">
        <v>4.1556386651323356</v>
      </c>
      <c r="W4250" s="14">
        <v>36.755437444000052</v>
      </c>
      <c r="X4250" s="14">
        <v>40.313340202000063</v>
      </c>
      <c r="Y4250" s="14" t="s">
        <v>14384</v>
      </c>
      <c r="Z4250" s="70" t="s">
        <v>5574</v>
      </c>
    </row>
    <row r="4251" spans="1:26" x14ac:dyDescent="0.25">
      <c r="A4251" s="14">
        <v>3965</v>
      </c>
      <c r="B4251" s="14" t="s">
        <v>2155</v>
      </c>
      <c r="C4251" s="14" t="s">
        <v>5037</v>
      </c>
      <c r="D4251" s="14" t="s">
        <v>2010</v>
      </c>
      <c r="E4251" s="14" t="s">
        <v>5038</v>
      </c>
      <c r="F4251" s="14" t="s">
        <v>2010</v>
      </c>
      <c r="G4251" s="14" t="s">
        <v>3421</v>
      </c>
      <c r="H4251" s="14" t="s">
        <v>3422</v>
      </c>
      <c r="I4251" s="14" t="s">
        <v>5571</v>
      </c>
      <c r="J4251" s="15">
        <v>530</v>
      </c>
      <c r="K4251" s="15">
        <v>30</v>
      </c>
      <c r="L4251" s="14" t="s">
        <v>4945</v>
      </c>
      <c r="M4251" s="14">
        <v>2</v>
      </c>
      <c r="N4251" s="15">
        <v>367.08141542002301</v>
      </c>
      <c r="O4251" s="14">
        <v>367.08141542002301</v>
      </c>
      <c r="P4251" s="15">
        <v>189.04692894131185</v>
      </c>
      <c r="Q4251" s="15">
        <v>178.03448647871116</v>
      </c>
      <c r="R4251" s="15">
        <v>157.8450086306099</v>
      </c>
      <c r="S4251" s="15">
        <v>84.428725546605293</v>
      </c>
      <c r="T4251" s="15">
        <v>73.416283084004604</v>
      </c>
      <c r="U4251" s="15">
        <v>135.82012370540852</v>
      </c>
      <c r="V4251" s="15">
        <v>22.024884925201381</v>
      </c>
      <c r="W4251" s="14">
        <v>36.712357717000032</v>
      </c>
      <c r="X4251" s="14">
        <v>40.186374066000042</v>
      </c>
      <c r="Y4251" s="14" t="s">
        <v>14385</v>
      </c>
      <c r="Z4251" s="70" t="s">
        <v>5574</v>
      </c>
    </row>
    <row r="4252" spans="1:26" x14ac:dyDescent="0.25">
      <c r="A4252" s="14">
        <v>3968</v>
      </c>
      <c r="B4252" s="14" t="s">
        <v>2155</v>
      </c>
      <c r="C4252" s="14" t="s">
        <v>5037</v>
      </c>
      <c r="D4252" s="14" t="s">
        <v>2010</v>
      </c>
      <c r="E4252" s="14" t="s">
        <v>5038</v>
      </c>
      <c r="F4252" s="14" t="s">
        <v>2010</v>
      </c>
      <c r="G4252" s="14" t="s">
        <v>3427</v>
      </c>
      <c r="H4252" s="14" t="s">
        <v>3428</v>
      </c>
      <c r="I4252" s="14" t="s">
        <v>5571</v>
      </c>
      <c r="J4252" s="15">
        <v>130</v>
      </c>
      <c r="K4252" s="15">
        <v>20</v>
      </c>
      <c r="L4252" s="14" t="s">
        <v>4945</v>
      </c>
      <c r="M4252" s="14">
        <v>2</v>
      </c>
      <c r="N4252" s="15">
        <v>90.038837744533936</v>
      </c>
      <c r="O4252" s="14">
        <v>90.038837744533936</v>
      </c>
      <c r="P4252" s="15">
        <v>46.370001438434976</v>
      </c>
      <c r="Q4252" s="15">
        <v>43.66883630609896</v>
      </c>
      <c r="R4252" s="15">
        <v>38.716700230149598</v>
      </c>
      <c r="S4252" s="15">
        <v>20.708932681242807</v>
      </c>
      <c r="T4252" s="15">
        <v>18.007767548906788</v>
      </c>
      <c r="U4252" s="15">
        <v>33.314369965477553</v>
      </c>
      <c r="V4252" s="15">
        <v>5.4023302646720364</v>
      </c>
      <c r="W4252" s="14">
        <v>36.843797246000065</v>
      </c>
      <c r="X4252" s="14">
        <v>40.181572813000059</v>
      </c>
      <c r="Y4252" s="14" t="s">
        <v>14386</v>
      </c>
      <c r="Z4252" s="70" t="s">
        <v>5574</v>
      </c>
    </row>
    <row r="4253" spans="1:26" x14ac:dyDescent="0.25">
      <c r="A4253" s="14">
        <v>3969</v>
      </c>
      <c r="B4253" s="14" t="s">
        <v>2155</v>
      </c>
      <c r="C4253" s="14" t="s">
        <v>5037</v>
      </c>
      <c r="D4253" s="14" t="s">
        <v>2010</v>
      </c>
      <c r="E4253" s="14" t="s">
        <v>5038</v>
      </c>
      <c r="F4253" s="14" t="s">
        <v>2010</v>
      </c>
      <c r="G4253" s="14" t="s">
        <v>3429</v>
      </c>
      <c r="H4253" s="14" t="s">
        <v>3430</v>
      </c>
      <c r="I4253" s="14" t="s">
        <v>5571</v>
      </c>
      <c r="J4253" s="15">
        <v>130</v>
      </c>
      <c r="K4253" s="15">
        <v>20</v>
      </c>
      <c r="L4253" s="14" t="s">
        <v>4945</v>
      </c>
      <c r="M4253" s="14">
        <v>2</v>
      </c>
      <c r="N4253" s="15">
        <v>90.038837744533936</v>
      </c>
      <c r="O4253" s="14">
        <v>90.038837744533936</v>
      </c>
      <c r="P4253" s="15">
        <v>46.370001438434976</v>
      </c>
      <c r="Q4253" s="15">
        <v>43.66883630609896</v>
      </c>
      <c r="R4253" s="15">
        <v>38.716700230149598</v>
      </c>
      <c r="S4253" s="15">
        <v>20.708932681242807</v>
      </c>
      <c r="T4253" s="15">
        <v>18.007767548906788</v>
      </c>
      <c r="U4253" s="15">
        <v>33.314369965477553</v>
      </c>
      <c r="V4253" s="15">
        <v>5.4023302646720364</v>
      </c>
      <c r="W4253" s="14">
        <v>36.797700098000064</v>
      </c>
      <c r="X4253" s="14">
        <v>40.338255848000074</v>
      </c>
      <c r="Y4253" s="14" t="s">
        <v>14387</v>
      </c>
      <c r="Z4253" s="70" t="s">
        <v>5574</v>
      </c>
    </row>
    <row r="4254" spans="1:26" x14ac:dyDescent="0.25">
      <c r="A4254" s="14">
        <v>3970</v>
      </c>
      <c r="B4254" s="14" t="s">
        <v>2155</v>
      </c>
      <c r="C4254" s="14" t="s">
        <v>5037</v>
      </c>
      <c r="D4254" s="14" t="s">
        <v>2010</v>
      </c>
      <c r="E4254" s="14" t="s">
        <v>5038</v>
      </c>
      <c r="F4254" s="14" t="s">
        <v>2010</v>
      </c>
      <c r="G4254" s="14" t="s">
        <v>3431</v>
      </c>
      <c r="H4254" s="14" t="s">
        <v>3432</v>
      </c>
      <c r="I4254" s="14" t="s">
        <v>5571</v>
      </c>
      <c r="J4254" s="15">
        <v>90</v>
      </c>
      <c r="K4254" s="15">
        <v>10</v>
      </c>
      <c r="L4254" s="14" t="s">
        <v>4945</v>
      </c>
      <c r="M4254" s="14">
        <v>2</v>
      </c>
      <c r="N4254" s="15">
        <v>62.33457997698504</v>
      </c>
      <c r="O4254" s="14">
        <v>62.33457997698504</v>
      </c>
      <c r="P4254" s="15">
        <v>32.102308688147296</v>
      </c>
      <c r="Q4254" s="15">
        <v>30.232271288837744</v>
      </c>
      <c r="R4254" s="15">
        <v>26.803869390103568</v>
      </c>
      <c r="S4254" s="15">
        <v>14.33695339470656</v>
      </c>
      <c r="T4254" s="15">
        <v>12.466915995397009</v>
      </c>
      <c r="U4254" s="15">
        <v>23.063794591484463</v>
      </c>
      <c r="V4254" s="15">
        <v>3.7400747986191023</v>
      </c>
      <c r="W4254" s="14">
        <v>36.781176021000078</v>
      </c>
      <c r="X4254" s="14">
        <v>40.349625891000073</v>
      </c>
      <c r="Y4254" s="14" t="s">
        <v>14388</v>
      </c>
      <c r="Z4254" s="70" t="s">
        <v>5574</v>
      </c>
    </row>
    <row r="4255" spans="1:26" x14ac:dyDescent="0.25">
      <c r="A4255" s="14">
        <v>3971</v>
      </c>
      <c r="B4255" s="14" t="s">
        <v>2155</v>
      </c>
      <c r="C4255" s="14" t="s">
        <v>5037</v>
      </c>
      <c r="D4255" s="14" t="s">
        <v>2010</v>
      </c>
      <c r="E4255" s="14" t="s">
        <v>5038</v>
      </c>
      <c r="F4255" s="14" t="s">
        <v>2010</v>
      </c>
      <c r="G4255" s="14" t="s">
        <v>3433</v>
      </c>
      <c r="H4255" s="14" t="s">
        <v>3434</v>
      </c>
      <c r="I4255" s="14" t="s">
        <v>5571</v>
      </c>
      <c r="J4255" s="15">
        <v>260</v>
      </c>
      <c r="K4255" s="15">
        <v>20</v>
      </c>
      <c r="L4255" s="14" t="s">
        <v>4945</v>
      </c>
      <c r="M4255" s="14">
        <v>2</v>
      </c>
      <c r="N4255" s="15">
        <v>180.07767548906787</v>
      </c>
      <c r="O4255" s="14">
        <v>180.07767548906787</v>
      </c>
      <c r="P4255" s="15">
        <v>92.740002876869951</v>
      </c>
      <c r="Q4255" s="15">
        <v>87.33767261219792</v>
      </c>
      <c r="R4255" s="15">
        <v>77.433400460299197</v>
      </c>
      <c r="S4255" s="15">
        <v>41.417865362485614</v>
      </c>
      <c r="T4255" s="15">
        <v>36.015535097813576</v>
      </c>
      <c r="U4255" s="15">
        <v>66.628739930955106</v>
      </c>
      <c r="V4255" s="15">
        <v>10.804660529344073</v>
      </c>
      <c r="W4255" s="14">
        <v>36.74063153600008</v>
      </c>
      <c r="X4255" s="14">
        <v>40.147581294000076</v>
      </c>
      <c r="Y4255" s="14" t="s">
        <v>14389</v>
      </c>
      <c r="Z4255" s="70" t="s">
        <v>5574</v>
      </c>
    </row>
    <row r="4256" spans="1:26" x14ac:dyDescent="0.25">
      <c r="A4256" s="14">
        <v>3972</v>
      </c>
      <c r="B4256" s="14" t="s">
        <v>2155</v>
      </c>
      <c r="C4256" s="14" t="s">
        <v>5037</v>
      </c>
      <c r="D4256" s="14" t="s">
        <v>2010</v>
      </c>
      <c r="E4256" s="14" t="s">
        <v>5038</v>
      </c>
      <c r="F4256" s="14" t="s">
        <v>2010</v>
      </c>
      <c r="G4256" s="14" t="s">
        <v>3435</v>
      </c>
      <c r="H4256" s="14" t="s">
        <v>3436</v>
      </c>
      <c r="I4256" s="14" t="s">
        <v>5571</v>
      </c>
      <c r="J4256" s="15">
        <v>220</v>
      </c>
      <c r="K4256" s="15">
        <v>70</v>
      </c>
      <c r="L4256" s="14" t="s">
        <v>4945</v>
      </c>
      <c r="M4256" s="14">
        <v>3</v>
      </c>
      <c r="N4256" s="15">
        <v>152.37341772151899</v>
      </c>
      <c r="O4256" s="14">
        <v>152.37341772151899</v>
      </c>
      <c r="P4256" s="15">
        <v>78.472310126582286</v>
      </c>
      <c r="Q4256" s="15">
        <v>73.901107594936704</v>
      </c>
      <c r="R4256" s="15">
        <v>65.52056962025317</v>
      </c>
      <c r="S4256" s="15">
        <v>35.045886075949369</v>
      </c>
      <c r="T4256" s="15">
        <v>30.474683544303801</v>
      </c>
      <c r="U4256" s="15">
        <v>56.378164556962027</v>
      </c>
      <c r="V4256" s="15">
        <v>9.1424050632911396</v>
      </c>
      <c r="W4256" s="14">
        <v>36.692838452000046</v>
      </c>
      <c r="X4256" s="14">
        <v>39.732732574000067</v>
      </c>
      <c r="Y4256" s="14" t="s">
        <v>14390</v>
      </c>
      <c r="Z4256" s="70" t="s">
        <v>5574</v>
      </c>
    </row>
    <row r="4257" spans="1:26" x14ac:dyDescent="0.25">
      <c r="A4257" s="14">
        <v>3973</v>
      </c>
      <c r="B4257" s="14" t="s">
        <v>2155</v>
      </c>
      <c r="C4257" s="14" t="s">
        <v>5037</v>
      </c>
      <c r="D4257" s="14" t="s">
        <v>2010</v>
      </c>
      <c r="E4257" s="14" t="s">
        <v>5038</v>
      </c>
      <c r="F4257" s="14" t="s">
        <v>2010</v>
      </c>
      <c r="G4257" s="14" t="s">
        <v>3437</v>
      </c>
      <c r="H4257" s="14" t="s">
        <v>3438</v>
      </c>
      <c r="I4257" s="14" t="s">
        <v>5571</v>
      </c>
      <c r="J4257" s="15">
        <v>500</v>
      </c>
      <c r="K4257" s="15">
        <v>30</v>
      </c>
      <c r="L4257" s="14" t="s">
        <v>4945</v>
      </c>
      <c r="M4257" s="14">
        <v>2</v>
      </c>
      <c r="N4257" s="15">
        <v>346.30322209436133</v>
      </c>
      <c r="O4257" s="14">
        <v>346.30322209436133</v>
      </c>
      <c r="P4257" s="15">
        <v>178.3461593785961</v>
      </c>
      <c r="Q4257" s="15">
        <v>167.95706271576523</v>
      </c>
      <c r="R4257" s="15">
        <v>148.91038550057539</v>
      </c>
      <c r="S4257" s="15">
        <v>79.649741081703112</v>
      </c>
      <c r="T4257" s="15">
        <v>69.260644418872275</v>
      </c>
      <c r="U4257" s="15">
        <v>128.13219217491368</v>
      </c>
      <c r="V4257" s="15">
        <v>20.778193325661679</v>
      </c>
      <c r="W4257" s="14">
        <v>36.937496105000037</v>
      </c>
      <c r="X4257" s="14">
        <v>40.363919187000079</v>
      </c>
      <c r="Y4257" s="14" t="s">
        <v>14391</v>
      </c>
      <c r="Z4257" s="70" t="s">
        <v>5574</v>
      </c>
    </row>
    <row r="4258" spans="1:26" x14ac:dyDescent="0.25">
      <c r="A4258" s="14">
        <v>3974</v>
      </c>
      <c r="B4258" s="14" t="s">
        <v>2155</v>
      </c>
      <c r="C4258" s="14" t="s">
        <v>5037</v>
      </c>
      <c r="D4258" s="14" t="s">
        <v>2010</v>
      </c>
      <c r="E4258" s="14" t="s">
        <v>5038</v>
      </c>
      <c r="F4258" s="14" t="s">
        <v>2010</v>
      </c>
      <c r="G4258" s="14" t="s">
        <v>3439</v>
      </c>
      <c r="H4258" s="14" t="s">
        <v>3440</v>
      </c>
      <c r="I4258" s="14" t="s">
        <v>5571</v>
      </c>
      <c r="J4258" s="15">
        <v>190</v>
      </c>
      <c r="K4258" s="15">
        <v>25</v>
      </c>
      <c r="L4258" s="14" t="s">
        <v>4945</v>
      </c>
      <c r="M4258" s="14">
        <v>2</v>
      </c>
      <c r="N4258" s="15">
        <v>131.59522439585731</v>
      </c>
      <c r="O4258" s="14">
        <v>131.59522439585731</v>
      </c>
      <c r="P4258" s="15">
        <v>67.771540563866523</v>
      </c>
      <c r="Q4258" s="15">
        <v>63.823683831990799</v>
      </c>
      <c r="R4258" s="15">
        <v>56.585946490218653</v>
      </c>
      <c r="S4258" s="15">
        <v>30.266901611047185</v>
      </c>
      <c r="T4258" s="15">
        <v>26.319044879171464</v>
      </c>
      <c r="U4258" s="15">
        <v>48.690233026467205</v>
      </c>
      <c r="V4258" s="15">
        <v>7.8957134637514388</v>
      </c>
      <c r="W4258" s="14">
        <v>36.813259361000064</v>
      </c>
      <c r="X4258" s="14">
        <v>40.270001324000077</v>
      </c>
      <c r="Y4258" s="14" t="s">
        <v>14392</v>
      </c>
      <c r="Z4258" s="70" t="s">
        <v>5574</v>
      </c>
    </row>
    <row r="4259" spans="1:26" x14ac:dyDescent="0.25">
      <c r="A4259" s="14">
        <v>3975</v>
      </c>
      <c r="B4259" s="14" t="s">
        <v>2155</v>
      </c>
      <c r="C4259" s="14" t="s">
        <v>5037</v>
      </c>
      <c r="D4259" s="14" t="s">
        <v>2010</v>
      </c>
      <c r="E4259" s="14" t="s">
        <v>5038</v>
      </c>
      <c r="F4259" s="14" t="s">
        <v>2010</v>
      </c>
      <c r="G4259" s="14" t="s">
        <v>3441</v>
      </c>
      <c r="H4259" s="14" t="s">
        <v>3442</v>
      </c>
      <c r="I4259" s="14" t="s">
        <v>5837</v>
      </c>
      <c r="J4259" s="15">
        <v>2000</v>
      </c>
      <c r="K4259" s="15">
        <v>170</v>
      </c>
      <c r="L4259" s="14" t="s">
        <v>4945</v>
      </c>
      <c r="M4259" s="14">
        <v>2</v>
      </c>
      <c r="N4259" s="15">
        <v>1385.2128883774453</v>
      </c>
      <c r="O4259" s="14">
        <v>1385.2128883774453</v>
      </c>
      <c r="P4259" s="15">
        <v>685.68037974683546</v>
      </c>
      <c r="Q4259" s="15">
        <v>699.53250863060987</v>
      </c>
      <c r="R4259" s="15">
        <v>642.56562859608744</v>
      </c>
      <c r="S4259" s="15">
        <v>316.86744821634062</v>
      </c>
      <c r="T4259" s="15">
        <v>289.16319044879168</v>
      </c>
      <c r="U4259" s="15">
        <v>510.7972525891829</v>
      </c>
      <c r="V4259" s="15">
        <v>29.435773878020701</v>
      </c>
      <c r="W4259" s="14">
        <v>36.687478652000038</v>
      </c>
      <c r="X4259" s="14">
        <v>40.197195933000046</v>
      </c>
      <c r="Y4259" s="14" t="s">
        <v>14393</v>
      </c>
      <c r="Z4259" s="70" t="s">
        <v>5574</v>
      </c>
    </row>
    <row r="4260" spans="1:26" x14ac:dyDescent="0.25">
      <c r="A4260" s="14">
        <v>3976</v>
      </c>
      <c r="B4260" s="14" t="s">
        <v>2155</v>
      </c>
      <c r="C4260" s="14" t="s">
        <v>5037</v>
      </c>
      <c r="D4260" s="14" t="s">
        <v>2010</v>
      </c>
      <c r="E4260" s="14" t="s">
        <v>5038</v>
      </c>
      <c r="F4260" s="14" t="s">
        <v>2010</v>
      </c>
      <c r="G4260" s="14" t="s">
        <v>3443</v>
      </c>
      <c r="H4260" s="14" t="s">
        <v>3444</v>
      </c>
      <c r="I4260" s="14" t="s">
        <v>5571</v>
      </c>
      <c r="J4260" s="15">
        <v>330</v>
      </c>
      <c r="K4260" s="15">
        <v>30</v>
      </c>
      <c r="L4260" s="14" t="s">
        <v>4945</v>
      </c>
      <c r="M4260" s="14">
        <v>2</v>
      </c>
      <c r="N4260" s="15">
        <v>228.56012658227846</v>
      </c>
      <c r="O4260" s="14">
        <v>228.56012658227846</v>
      </c>
      <c r="P4260" s="15">
        <v>117.70846518987341</v>
      </c>
      <c r="Q4260" s="15">
        <v>110.85166139240505</v>
      </c>
      <c r="R4260" s="15">
        <v>98.280854430379733</v>
      </c>
      <c r="S4260" s="15">
        <v>52.568829113924046</v>
      </c>
      <c r="T4260" s="15">
        <v>45.712025316455694</v>
      </c>
      <c r="U4260" s="15">
        <v>84.567246835443029</v>
      </c>
      <c r="V4260" s="15">
        <v>13.713607594936708</v>
      </c>
      <c r="W4260" s="14">
        <v>36.734588891000044</v>
      </c>
      <c r="X4260" s="14">
        <v>39.886642616000074</v>
      </c>
      <c r="Y4260" s="14" t="s">
        <v>14394</v>
      </c>
      <c r="Z4260" s="70" t="s">
        <v>5574</v>
      </c>
    </row>
    <row r="4261" spans="1:26" x14ac:dyDescent="0.25">
      <c r="A4261" s="14">
        <v>3977</v>
      </c>
      <c r="B4261" s="14" t="s">
        <v>2155</v>
      </c>
      <c r="C4261" s="14" t="s">
        <v>5037</v>
      </c>
      <c r="D4261" s="14" t="s">
        <v>2010</v>
      </c>
      <c r="E4261" s="14" t="s">
        <v>5038</v>
      </c>
      <c r="F4261" s="14" t="s">
        <v>2010</v>
      </c>
      <c r="G4261" s="14" t="s">
        <v>3445</v>
      </c>
      <c r="H4261" s="14" t="s">
        <v>3446</v>
      </c>
      <c r="I4261" s="14" t="s">
        <v>5571</v>
      </c>
      <c r="J4261" s="15">
        <v>1600</v>
      </c>
      <c r="K4261" s="15">
        <v>70</v>
      </c>
      <c r="L4261" s="14" t="s">
        <v>4945</v>
      </c>
      <c r="M4261" s="14">
        <v>2</v>
      </c>
      <c r="N4261" s="15">
        <v>1108.1703107019562</v>
      </c>
      <c r="O4261" s="14">
        <v>1108.1703107019562</v>
      </c>
      <c r="P4261" s="15">
        <v>570.7077100115074</v>
      </c>
      <c r="Q4261" s="15">
        <v>537.46260069044877</v>
      </c>
      <c r="R4261" s="15">
        <v>476.51323360184119</v>
      </c>
      <c r="S4261" s="15">
        <v>254.87917146144994</v>
      </c>
      <c r="T4261" s="15">
        <v>221.63406214039125</v>
      </c>
      <c r="U4261" s="15">
        <v>410.02301495972375</v>
      </c>
      <c r="V4261" s="15">
        <v>66.49021864211737</v>
      </c>
      <c r="W4261" s="14">
        <v>36.680489956000031</v>
      </c>
      <c r="X4261" s="14">
        <v>40.248492987000077</v>
      </c>
      <c r="Y4261" s="14" t="s">
        <v>14395</v>
      </c>
      <c r="Z4261" s="70" t="s">
        <v>5574</v>
      </c>
    </row>
    <row r="4262" spans="1:26" x14ac:dyDescent="0.25">
      <c r="A4262" s="14">
        <v>3978</v>
      </c>
      <c r="B4262" s="14" t="s">
        <v>2155</v>
      </c>
      <c r="C4262" s="14" t="s">
        <v>5037</v>
      </c>
      <c r="D4262" s="14" t="s">
        <v>2010</v>
      </c>
      <c r="E4262" s="14" t="s">
        <v>5038</v>
      </c>
      <c r="F4262" s="14" t="s">
        <v>2010</v>
      </c>
      <c r="G4262" s="14" t="s">
        <v>3447</v>
      </c>
      <c r="H4262" s="14" t="s">
        <v>3448</v>
      </c>
      <c r="I4262" s="14" t="s">
        <v>5571</v>
      </c>
      <c r="J4262" s="15">
        <v>320</v>
      </c>
      <c r="K4262" s="15">
        <v>30</v>
      </c>
      <c r="L4262" s="14" t="s">
        <v>4945</v>
      </c>
      <c r="M4262" s="14">
        <v>2</v>
      </c>
      <c r="N4262" s="15">
        <v>221.63406214039125</v>
      </c>
      <c r="O4262" s="14">
        <v>221.63406214039125</v>
      </c>
      <c r="P4262" s="15">
        <v>114.14154200230149</v>
      </c>
      <c r="Q4262" s="15">
        <v>107.49252013808976</v>
      </c>
      <c r="R4262" s="15">
        <v>95.302646720368244</v>
      </c>
      <c r="S4262" s="15">
        <v>50.975834292289989</v>
      </c>
      <c r="T4262" s="15">
        <v>44.326812428078256</v>
      </c>
      <c r="U4262" s="15">
        <v>82.004602991944765</v>
      </c>
      <c r="V4262" s="15">
        <v>13.298043728423474</v>
      </c>
      <c r="W4262" s="14">
        <v>36.986125258000072</v>
      </c>
      <c r="X4262" s="14">
        <v>40.406483521000041</v>
      </c>
      <c r="Y4262" s="14" t="s">
        <v>14396</v>
      </c>
      <c r="Z4262" s="70" t="s">
        <v>5574</v>
      </c>
    </row>
    <row r="4263" spans="1:26" x14ac:dyDescent="0.25">
      <c r="A4263" s="14">
        <v>3979</v>
      </c>
      <c r="B4263" s="14" t="s">
        <v>2155</v>
      </c>
      <c r="C4263" s="14" t="s">
        <v>5037</v>
      </c>
      <c r="D4263" s="14" t="s">
        <v>2010</v>
      </c>
      <c r="E4263" s="14" t="s">
        <v>5038</v>
      </c>
      <c r="F4263" s="14" t="s">
        <v>2010</v>
      </c>
      <c r="G4263" s="14" t="s">
        <v>3449</v>
      </c>
      <c r="H4263" s="14" t="s">
        <v>3450</v>
      </c>
      <c r="I4263" s="14" t="s">
        <v>5571</v>
      </c>
      <c r="J4263" s="15">
        <v>2600</v>
      </c>
      <c r="K4263" s="15">
        <v>120</v>
      </c>
      <c r="L4263" s="14" t="s">
        <v>4945</v>
      </c>
      <c r="M4263" s="14">
        <v>2</v>
      </c>
      <c r="N4263" s="15">
        <v>1800.7767548906788</v>
      </c>
      <c r="O4263" s="14">
        <v>1800.7767548906788</v>
      </c>
      <c r="P4263" s="15">
        <v>927.4000287686996</v>
      </c>
      <c r="Q4263" s="15">
        <v>873.37672612197923</v>
      </c>
      <c r="R4263" s="15">
        <v>774.33400460299197</v>
      </c>
      <c r="S4263" s="15">
        <v>414.17865362485617</v>
      </c>
      <c r="T4263" s="15">
        <v>360.1553509781358</v>
      </c>
      <c r="U4263" s="15">
        <v>666.28739930955112</v>
      </c>
      <c r="V4263" s="15">
        <v>108.04660529344072</v>
      </c>
      <c r="W4263" s="14">
        <v>36.808084235000024</v>
      </c>
      <c r="X4263" s="14">
        <v>40.053570353000055</v>
      </c>
      <c r="Y4263" s="14" t="s">
        <v>14397</v>
      </c>
      <c r="Z4263" s="70" t="s">
        <v>5574</v>
      </c>
    </row>
    <row r="4264" spans="1:26" x14ac:dyDescent="0.25">
      <c r="A4264" s="14">
        <v>3980</v>
      </c>
      <c r="B4264" s="14" t="s">
        <v>2155</v>
      </c>
      <c r="C4264" s="14" t="s">
        <v>5037</v>
      </c>
      <c r="D4264" s="14" t="s">
        <v>2010</v>
      </c>
      <c r="E4264" s="14" t="s">
        <v>5038</v>
      </c>
      <c r="F4264" s="14" t="s">
        <v>2010</v>
      </c>
      <c r="G4264" s="14" t="s">
        <v>3451</v>
      </c>
      <c r="H4264" s="14" t="s">
        <v>3452</v>
      </c>
      <c r="I4264" s="14" t="s">
        <v>5571</v>
      </c>
      <c r="J4264" s="15">
        <v>310</v>
      </c>
      <c r="K4264" s="15">
        <v>30</v>
      </c>
      <c r="L4264" s="14" t="s">
        <v>4945</v>
      </c>
      <c r="M4264" s="14">
        <v>2</v>
      </c>
      <c r="N4264" s="15">
        <v>214.70799769850402</v>
      </c>
      <c r="O4264" s="14">
        <v>214.70799769850402</v>
      </c>
      <c r="P4264" s="15">
        <v>110.0378488204833</v>
      </c>
      <c r="Q4264" s="15">
        <v>104.67014887802071</v>
      </c>
      <c r="R4264" s="15">
        <v>89.130657544591472</v>
      </c>
      <c r="S4264" s="15">
        <v>45.357064513808972</v>
      </c>
      <c r="T4264" s="15">
        <v>42.136444548331411</v>
      </c>
      <c r="U4264" s="15">
        <v>82.930964111047174</v>
      </c>
      <c r="V4264" s="15">
        <v>13.150864859033371</v>
      </c>
      <c r="W4264" s="14">
        <v>36.951315924000028</v>
      </c>
      <c r="X4264" s="14">
        <v>40.376291981000065</v>
      </c>
      <c r="Y4264" s="14" t="s">
        <v>14398</v>
      </c>
      <c r="Z4264" s="70" t="s">
        <v>5574</v>
      </c>
    </row>
    <row r="4265" spans="1:26" x14ac:dyDescent="0.25">
      <c r="A4265" s="14">
        <v>3981</v>
      </c>
      <c r="B4265" s="14" t="s">
        <v>2155</v>
      </c>
      <c r="C4265" s="14" t="s">
        <v>5037</v>
      </c>
      <c r="D4265" s="14" t="s">
        <v>2010</v>
      </c>
      <c r="E4265" s="14" t="s">
        <v>5038</v>
      </c>
      <c r="F4265" s="14" t="s">
        <v>2010</v>
      </c>
      <c r="G4265" s="14" t="s">
        <v>3453</v>
      </c>
      <c r="H4265" s="14" t="s">
        <v>3454</v>
      </c>
      <c r="I4265" s="14" t="s">
        <v>5571</v>
      </c>
      <c r="J4265" s="15">
        <v>500</v>
      </c>
      <c r="K4265" s="15">
        <v>30</v>
      </c>
      <c r="L4265" s="14" t="s">
        <v>4945</v>
      </c>
      <c r="M4265" s="14">
        <v>2</v>
      </c>
      <c r="N4265" s="15">
        <v>346.30322209436133</v>
      </c>
      <c r="O4265" s="14">
        <v>346.30322209436133</v>
      </c>
      <c r="P4265" s="15">
        <v>178.3461593785961</v>
      </c>
      <c r="Q4265" s="15">
        <v>167.95706271576523</v>
      </c>
      <c r="R4265" s="15">
        <v>148.91038550057539</v>
      </c>
      <c r="S4265" s="15">
        <v>79.649741081703112</v>
      </c>
      <c r="T4265" s="15">
        <v>69.260644418872275</v>
      </c>
      <c r="U4265" s="15">
        <v>128.13219217491368</v>
      </c>
      <c r="V4265" s="15">
        <v>20.778193325661679</v>
      </c>
      <c r="W4265" s="14">
        <v>36.694755761000067</v>
      </c>
      <c r="X4265" s="14">
        <v>40.015769062000061</v>
      </c>
      <c r="Y4265" s="14" t="s">
        <v>14399</v>
      </c>
      <c r="Z4265" s="70" t="s">
        <v>5574</v>
      </c>
    </row>
    <row r="4266" spans="1:26" x14ac:dyDescent="0.25">
      <c r="A4266" s="14">
        <v>3983</v>
      </c>
      <c r="B4266" s="14" t="s">
        <v>2155</v>
      </c>
      <c r="C4266" s="14" t="s">
        <v>5037</v>
      </c>
      <c r="D4266" s="14" t="s">
        <v>2010</v>
      </c>
      <c r="E4266" s="14" t="s">
        <v>5038</v>
      </c>
      <c r="F4266" s="14" t="s">
        <v>2010</v>
      </c>
      <c r="G4266" s="14" t="s">
        <v>3457</v>
      </c>
      <c r="H4266" s="14" t="s">
        <v>3458</v>
      </c>
      <c r="I4266" s="14" t="s">
        <v>5571</v>
      </c>
      <c r="J4266" s="15">
        <v>1600</v>
      </c>
      <c r="K4266" s="15">
        <v>70</v>
      </c>
      <c r="L4266" s="14" t="s">
        <v>4945</v>
      </c>
      <c r="M4266" s="14">
        <v>2</v>
      </c>
      <c r="N4266" s="15">
        <v>1108.1703107019562</v>
      </c>
      <c r="O4266" s="14">
        <v>1108.1703107019562</v>
      </c>
      <c r="P4266" s="15">
        <v>570.7077100115074</v>
      </c>
      <c r="Q4266" s="15">
        <v>537.46260069044877</v>
      </c>
      <c r="R4266" s="15">
        <v>476.51323360184119</v>
      </c>
      <c r="S4266" s="15">
        <v>254.87917146144994</v>
      </c>
      <c r="T4266" s="15">
        <v>221.63406214039125</v>
      </c>
      <c r="U4266" s="15">
        <v>410.02301495972375</v>
      </c>
      <c r="V4266" s="15">
        <v>66.49021864211737</v>
      </c>
      <c r="W4266" s="14">
        <v>36.763759503000074</v>
      </c>
      <c r="X4266" s="14">
        <v>40.085587192000048</v>
      </c>
      <c r="Y4266" s="14" t="s">
        <v>14400</v>
      </c>
      <c r="Z4266" s="70" t="s">
        <v>5574</v>
      </c>
    </row>
    <row r="4267" spans="1:26" x14ac:dyDescent="0.25">
      <c r="A4267" s="14">
        <v>5298</v>
      </c>
      <c r="B4267" s="14" t="s">
        <v>2155</v>
      </c>
      <c r="C4267" s="14" t="s">
        <v>5037</v>
      </c>
      <c r="D4267" s="14" t="s">
        <v>2010</v>
      </c>
      <c r="E4267" s="14" t="s">
        <v>5038</v>
      </c>
      <c r="F4267" s="14" t="s">
        <v>2010</v>
      </c>
      <c r="G4267" s="14" t="s">
        <v>4463</v>
      </c>
      <c r="H4267" s="14" t="s">
        <v>4464</v>
      </c>
      <c r="I4267" s="14" t="s">
        <v>5571</v>
      </c>
      <c r="J4267" s="15">
        <v>150</v>
      </c>
      <c r="K4267" s="15">
        <v>55</v>
      </c>
      <c r="L4267" s="14" t="s">
        <v>4945</v>
      </c>
      <c r="M4267" s="14">
        <v>3</v>
      </c>
      <c r="N4267" s="15">
        <v>103.89096662830839</v>
      </c>
      <c r="O4267" s="14">
        <v>103.89096662830839</v>
      </c>
      <c r="P4267" s="15">
        <v>53.503847813578822</v>
      </c>
      <c r="Q4267" s="15">
        <v>50.387118814729568</v>
      </c>
      <c r="R4267" s="15">
        <v>44.673115650172605</v>
      </c>
      <c r="S4267" s="15">
        <v>23.894922324510929</v>
      </c>
      <c r="T4267" s="15">
        <v>20.778193325661679</v>
      </c>
      <c r="U4267" s="15">
        <v>38.439657652474104</v>
      </c>
      <c r="V4267" s="15">
        <v>6.233457997698503</v>
      </c>
      <c r="W4267" s="14">
        <v>36.689890799000068</v>
      </c>
      <c r="X4267" s="14">
        <v>40.075877277000075</v>
      </c>
      <c r="Y4267" s="14" t="s">
        <v>16339</v>
      </c>
      <c r="Z4267" s="70" t="s">
        <v>5574</v>
      </c>
    </row>
    <row r="4268" spans="1:26" x14ac:dyDescent="0.25">
      <c r="A4268" s="14">
        <v>5300</v>
      </c>
      <c r="B4268" s="14" t="s">
        <v>2155</v>
      </c>
      <c r="C4268" s="14" t="s">
        <v>5037</v>
      </c>
      <c r="D4268" s="14" t="s">
        <v>2010</v>
      </c>
      <c r="E4268" s="14" t="s">
        <v>5038</v>
      </c>
      <c r="F4268" s="14" t="s">
        <v>2010</v>
      </c>
      <c r="G4268" s="14" t="s">
        <v>4467</v>
      </c>
      <c r="H4268" s="14" t="s">
        <v>4468</v>
      </c>
      <c r="I4268" s="14" t="s">
        <v>5571</v>
      </c>
      <c r="J4268" s="15">
        <v>130</v>
      </c>
      <c r="K4268" s="15">
        <v>70</v>
      </c>
      <c r="L4268" s="14" t="s">
        <v>4945</v>
      </c>
      <c r="M4268" s="14">
        <v>3</v>
      </c>
      <c r="N4268" s="15">
        <v>90.038837744533936</v>
      </c>
      <c r="O4268" s="14">
        <v>90.038837744533936</v>
      </c>
      <c r="P4268" s="15">
        <v>46.370001438434976</v>
      </c>
      <c r="Q4268" s="15">
        <v>43.66883630609896</v>
      </c>
      <c r="R4268" s="15">
        <v>38.716700230149598</v>
      </c>
      <c r="S4268" s="15">
        <v>20.708932681242807</v>
      </c>
      <c r="T4268" s="15">
        <v>18.007767548906788</v>
      </c>
      <c r="U4268" s="15">
        <v>33.314369965477553</v>
      </c>
      <c r="V4268" s="15">
        <v>5.4023302646720364</v>
      </c>
      <c r="W4268" s="14">
        <v>36.644376501000067</v>
      </c>
      <c r="X4268" s="14">
        <v>40.043988874000036</v>
      </c>
      <c r="Y4268" s="14" t="s">
        <v>16340</v>
      </c>
      <c r="Z4268" s="70" t="s">
        <v>5574</v>
      </c>
    </row>
    <row r="4269" spans="1:26" x14ac:dyDescent="0.25">
      <c r="A4269" s="14">
        <v>5301</v>
      </c>
      <c r="B4269" s="14" t="s">
        <v>2155</v>
      </c>
      <c r="C4269" s="14" t="s">
        <v>5037</v>
      </c>
      <c r="D4269" s="14" t="s">
        <v>2010</v>
      </c>
      <c r="E4269" s="14" t="s">
        <v>5038</v>
      </c>
      <c r="F4269" s="14" t="s">
        <v>2010</v>
      </c>
      <c r="G4269" s="14" t="s">
        <v>4469</v>
      </c>
      <c r="H4269" s="14" t="s">
        <v>4470</v>
      </c>
      <c r="I4269" s="14" t="s">
        <v>5571</v>
      </c>
      <c r="J4269" s="15">
        <v>270</v>
      </c>
      <c r="K4269" s="15">
        <v>0</v>
      </c>
      <c r="L4269" s="14" t="s">
        <v>4945</v>
      </c>
      <c r="M4269" s="14">
        <v>2</v>
      </c>
      <c r="N4269" s="15">
        <v>187.00373993095511</v>
      </c>
      <c r="O4269" s="14">
        <v>187.00373993095511</v>
      </c>
      <c r="P4269" s="15">
        <v>97.241944764096658</v>
      </c>
      <c r="Q4269" s="15">
        <v>89.761795166858448</v>
      </c>
      <c r="R4269" s="15">
        <v>80.949243922612197</v>
      </c>
      <c r="S4269" s="15">
        <v>43.712124208860757</v>
      </c>
      <c r="T4269" s="15">
        <v>35.296955911967778</v>
      </c>
      <c r="U4269" s="15">
        <v>69.892647799194478</v>
      </c>
      <c r="V4269" s="15">
        <v>11.453979070771</v>
      </c>
      <c r="W4269" s="14">
        <v>36.796568251000053</v>
      </c>
      <c r="X4269" s="14">
        <v>40.139153045000057</v>
      </c>
      <c r="Y4269" s="14" t="s">
        <v>16341</v>
      </c>
      <c r="Z4269" s="70" t="s">
        <v>5574</v>
      </c>
    </row>
    <row r="4270" spans="1:26" x14ac:dyDescent="0.25">
      <c r="A4270" s="14">
        <v>5404</v>
      </c>
      <c r="B4270" s="14" t="s">
        <v>2155</v>
      </c>
      <c r="C4270" s="14" t="s">
        <v>5037</v>
      </c>
      <c r="D4270" s="14" t="s">
        <v>2010</v>
      </c>
      <c r="E4270" s="14" t="s">
        <v>5038</v>
      </c>
      <c r="F4270" s="14" t="s">
        <v>2010</v>
      </c>
      <c r="G4270" s="14" t="s">
        <v>4638</v>
      </c>
      <c r="H4270" s="14" t="s">
        <v>4639</v>
      </c>
      <c r="I4270" s="14" t="s">
        <v>5571</v>
      </c>
      <c r="J4270" s="15" t="s">
        <v>5528</v>
      </c>
      <c r="K4270" s="15" t="s">
        <v>5528</v>
      </c>
      <c r="L4270" s="14" t="s">
        <v>4945</v>
      </c>
      <c r="M4270" s="14">
        <v>2</v>
      </c>
      <c r="N4270" s="15">
        <v>0</v>
      </c>
      <c r="O4270" s="14">
        <v>0</v>
      </c>
      <c r="P4270" s="15">
        <v>0</v>
      </c>
      <c r="Q4270" s="15">
        <v>0</v>
      </c>
      <c r="R4270" s="15">
        <v>0</v>
      </c>
      <c r="S4270" s="15">
        <v>0</v>
      </c>
      <c r="T4270" s="15">
        <v>0</v>
      </c>
      <c r="U4270" s="15">
        <v>0</v>
      </c>
      <c r="V4270" s="15">
        <v>0</v>
      </c>
      <c r="W4270" s="14">
        <v>36.726193871000078</v>
      </c>
      <c r="X4270" s="14">
        <v>39.987332160000051</v>
      </c>
      <c r="Y4270" s="14" t="s">
        <v>16460</v>
      </c>
      <c r="Z4270" s="70" t="s">
        <v>5574</v>
      </c>
    </row>
    <row r="4271" spans="1:26" x14ac:dyDescent="0.25">
      <c r="A4271" s="14">
        <v>5405</v>
      </c>
      <c r="B4271" s="14" t="s">
        <v>2155</v>
      </c>
      <c r="C4271" s="14" t="s">
        <v>5037</v>
      </c>
      <c r="D4271" s="14" t="s">
        <v>2010</v>
      </c>
      <c r="E4271" s="14" t="s">
        <v>5038</v>
      </c>
      <c r="F4271" s="14" t="s">
        <v>2010</v>
      </c>
      <c r="G4271" s="14" t="s">
        <v>4640</v>
      </c>
      <c r="H4271" s="14" t="s">
        <v>4641</v>
      </c>
      <c r="I4271" s="14" t="s">
        <v>5571</v>
      </c>
      <c r="J4271" s="15" t="s">
        <v>5528</v>
      </c>
      <c r="K4271" s="15" t="s">
        <v>5528</v>
      </c>
      <c r="L4271" s="14" t="s">
        <v>4945</v>
      </c>
      <c r="M4271" s="14">
        <v>2</v>
      </c>
      <c r="N4271" s="15">
        <v>0</v>
      </c>
      <c r="O4271" s="14">
        <v>0</v>
      </c>
      <c r="P4271" s="15">
        <v>0</v>
      </c>
      <c r="Q4271" s="15">
        <v>0</v>
      </c>
      <c r="R4271" s="15">
        <v>0</v>
      </c>
      <c r="S4271" s="15">
        <v>0</v>
      </c>
      <c r="T4271" s="15">
        <v>0</v>
      </c>
      <c r="U4271" s="15">
        <v>0</v>
      </c>
      <c r="V4271" s="15">
        <v>0</v>
      </c>
      <c r="W4271" s="14">
        <v>36.69410584700006</v>
      </c>
      <c r="X4271" s="14">
        <v>39.877735930000028</v>
      </c>
      <c r="Y4271" s="14" t="s">
        <v>16461</v>
      </c>
      <c r="Z4271" s="70" t="s">
        <v>5574</v>
      </c>
    </row>
    <row r="4272" spans="1:26" x14ac:dyDescent="0.25">
      <c r="A4272" s="14">
        <v>5407</v>
      </c>
      <c r="B4272" s="14" t="s">
        <v>2155</v>
      </c>
      <c r="C4272" s="14" t="s">
        <v>5037</v>
      </c>
      <c r="D4272" s="14" t="s">
        <v>2010</v>
      </c>
      <c r="E4272" s="14" t="s">
        <v>5038</v>
      </c>
      <c r="F4272" s="14" t="s">
        <v>2010</v>
      </c>
      <c r="G4272" s="14" t="s">
        <v>4644</v>
      </c>
      <c r="H4272" s="14" t="s">
        <v>4645</v>
      </c>
      <c r="I4272" s="14" t="s">
        <v>5571</v>
      </c>
      <c r="J4272" s="15" t="s">
        <v>5528</v>
      </c>
      <c r="K4272" s="15" t="s">
        <v>5528</v>
      </c>
      <c r="L4272" s="14" t="s">
        <v>4945</v>
      </c>
      <c r="M4272" s="14">
        <v>2</v>
      </c>
      <c r="N4272" s="15">
        <v>0</v>
      </c>
      <c r="O4272" s="14">
        <v>0</v>
      </c>
      <c r="P4272" s="15">
        <v>0</v>
      </c>
      <c r="Q4272" s="15">
        <v>0</v>
      </c>
      <c r="R4272" s="15">
        <v>0</v>
      </c>
      <c r="S4272" s="15">
        <v>0</v>
      </c>
      <c r="T4272" s="15">
        <v>0</v>
      </c>
      <c r="U4272" s="15">
        <v>0</v>
      </c>
      <c r="V4272" s="15">
        <v>0</v>
      </c>
      <c r="W4272" s="14">
        <v>36.803814432000024</v>
      </c>
      <c r="X4272" s="14">
        <v>40.022215784000025</v>
      </c>
      <c r="Y4272" s="14" t="s">
        <v>16462</v>
      </c>
      <c r="Z4272" s="70" t="s">
        <v>5574</v>
      </c>
    </row>
    <row r="4273" spans="1:26" x14ac:dyDescent="0.25">
      <c r="A4273" s="14">
        <v>5408</v>
      </c>
      <c r="B4273" s="14" t="s">
        <v>2155</v>
      </c>
      <c r="C4273" s="14" t="s">
        <v>5037</v>
      </c>
      <c r="D4273" s="14" t="s">
        <v>2010</v>
      </c>
      <c r="E4273" s="14" t="s">
        <v>5038</v>
      </c>
      <c r="F4273" s="14" t="s">
        <v>2010</v>
      </c>
      <c r="G4273" s="14" t="s">
        <v>4646</v>
      </c>
      <c r="H4273" s="14" t="s">
        <v>4647</v>
      </c>
      <c r="I4273" s="14" t="s">
        <v>5571</v>
      </c>
      <c r="J4273" s="15" t="s">
        <v>5528</v>
      </c>
      <c r="K4273" s="15" t="s">
        <v>5528</v>
      </c>
      <c r="L4273" s="14" t="s">
        <v>4945</v>
      </c>
      <c r="M4273" s="14">
        <v>2</v>
      </c>
      <c r="N4273" s="15">
        <v>0</v>
      </c>
      <c r="O4273" s="14">
        <v>0</v>
      </c>
      <c r="P4273" s="15">
        <v>0</v>
      </c>
      <c r="Q4273" s="15">
        <v>0</v>
      </c>
      <c r="R4273" s="15">
        <v>0</v>
      </c>
      <c r="S4273" s="15">
        <v>0</v>
      </c>
      <c r="T4273" s="15">
        <v>0</v>
      </c>
      <c r="U4273" s="15">
        <v>0</v>
      </c>
      <c r="V4273" s="15">
        <v>0</v>
      </c>
      <c r="W4273" s="14">
        <v>36.791071250000073</v>
      </c>
      <c r="X4273" s="14">
        <v>39.978374606000045</v>
      </c>
      <c r="Y4273" s="14" t="s">
        <v>16463</v>
      </c>
      <c r="Z4273" s="70" t="s">
        <v>5574</v>
      </c>
    </row>
    <row r="4274" spans="1:26" x14ac:dyDescent="0.25">
      <c r="A4274" s="14">
        <v>5409</v>
      </c>
      <c r="B4274" s="14" t="s">
        <v>2155</v>
      </c>
      <c r="C4274" s="14" t="s">
        <v>5037</v>
      </c>
      <c r="D4274" s="14" t="s">
        <v>2010</v>
      </c>
      <c r="E4274" s="14" t="s">
        <v>5038</v>
      </c>
      <c r="F4274" s="14" t="s">
        <v>2010</v>
      </c>
      <c r="G4274" s="14" t="s">
        <v>4648</v>
      </c>
      <c r="H4274" s="14" t="s">
        <v>4649</v>
      </c>
      <c r="I4274" s="14" t="s">
        <v>5571</v>
      </c>
      <c r="J4274" s="15" t="s">
        <v>5528</v>
      </c>
      <c r="K4274" s="15" t="s">
        <v>5528</v>
      </c>
      <c r="L4274" s="14" t="s">
        <v>4945</v>
      </c>
      <c r="M4274" s="14">
        <v>2</v>
      </c>
      <c r="N4274" s="15">
        <v>0</v>
      </c>
      <c r="O4274" s="14">
        <v>0</v>
      </c>
      <c r="P4274" s="15">
        <v>0</v>
      </c>
      <c r="Q4274" s="15">
        <v>0</v>
      </c>
      <c r="R4274" s="15">
        <v>0</v>
      </c>
      <c r="S4274" s="15">
        <v>0</v>
      </c>
      <c r="T4274" s="15">
        <v>0</v>
      </c>
      <c r="U4274" s="15">
        <v>0</v>
      </c>
      <c r="V4274" s="15">
        <v>0</v>
      </c>
      <c r="W4274" s="14">
        <v>36.671712678000063</v>
      </c>
      <c r="X4274" s="14">
        <v>39.999741536000045</v>
      </c>
      <c r="Y4274" s="14" t="s">
        <v>16464</v>
      </c>
      <c r="Z4274" s="70" t="s">
        <v>5574</v>
      </c>
    </row>
    <row r="4275" spans="1:26" x14ac:dyDescent="0.25">
      <c r="A4275" s="14">
        <v>5410</v>
      </c>
      <c r="B4275" s="14" t="s">
        <v>2155</v>
      </c>
      <c r="C4275" s="14" t="s">
        <v>5037</v>
      </c>
      <c r="D4275" s="14" t="s">
        <v>2010</v>
      </c>
      <c r="E4275" s="14" t="s">
        <v>5038</v>
      </c>
      <c r="F4275" s="14" t="s">
        <v>2010</v>
      </c>
      <c r="G4275" s="14" t="s">
        <v>4650</v>
      </c>
      <c r="H4275" s="14" t="s">
        <v>4651</v>
      </c>
      <c r="I4275" s="14" t="s">
        <v>5571</v>
      </c>
      <c r="J4275" s="15" t="s">
        <v>5528</v>
      </c>
      <c r="K4275" s="15" t="s">
        <v>5528</v>
      </c>
      <c r="L4275" s="14" t="s">
        <v>4945</v>
      </c>
      <c r="M4275" s="14">
        <v>2</v>
      </c>
      <c r="N4275" s="15">
        <v>0</v>
      </c>
      <c r="O4275" s="14">
        <v>0</v>
      </c>
      <c r="P4275" s="15">
        <v>0</v>
      </c>
      <c r="Q4275" s="15">
        <v>0</v>
      </c>
      <c r="R4275" s="15">
        <v>0</v>
      </c>
      <c r="S4275" s="15">
        <v>0</v>
      </c>
      <c r="T4275" s="15">
        <v>0</v>
      </c>
      <c r="U4275" s="15">
        <v>0</v>
      </c>
      <c r="V4275" s="15">
        <v>0</v>
      </c>
      <c r="W4275" s="14">
        <v>36.680739045000053</v>
      </c>
      <c r="X4275" s="14">
        <v>40.007336666000072</v>
      </c>
      <c r="Y4275" s="14" t="s">
        <v>16465</v>
      </c>
      <c r="Z4275" s="70" t="s">
        <v>5574</v>
      </c>
    </row>
    <row r="4276" spans="1:26" x14ac:dyDescent="0.25">
      <c r="A4276" s="14">
        <v>5411</v>
      </c>
      <c r="B4276" s="14" t="s">
        <v>2155</v>
      </c>
      <c r="C4276" s="14" t="s">
        <v>5037</v>
      </c>
      <c r="D4276" s="14" t="s">
        <v>2010</v>
      </c>
      <c r="E4276" s="14" t="s">
        <v>5038</v>
      </c>
      <c r="F4276" s="14" t="s">
        <v>2010</v>
      </c>
      <c r="G4276" s="14" t="s">
        <v>4652</v>
      </c>
      <c r="H4276" s="14" t="s">
        <v>4653</v>
      </c>
      <c r="I4276" s="14" t="s">
        <v>5571</v>
      </c>
      <c r="J4276" s="15" t="s">
        <v>5528</v>
      </c>
      <c r="K4276" s="15" t="s">
        <v>5528</v>
      </c>
      <c r="L4276" s="14" t="s">
        <v>4945</v>
      </c>
      <c r="M4276" s="14">
        <v>2</v>
      </c>
      <c r="N4276" s="15">
        <v>0</v>
      </c>
      <c r="O4276" s="14">
        <v>0</v>
      </c>
      <c r="P4276" s="15">
        <v>0</v>
      </c>
      <c r="Q4276" s="15">
        <v>0</v>
      </c>
      <c r="R4276" s="15">
        <v>0</v>
      </c>
      <c r="S4276" s="15">
        <v>0</v>
      </c>
      <c r="T4276" s="15">
        <v>0</v>
      </c>
      <c r="U4276" s="15">
        <v>0</v>
      </c>
      <c r="V4276" s="15">
        <v>0</v>
      </c>
      <c r="W4276" s="14">
        <v>36.745863764000035</v>
      </c>
      <c r="X4276" s="14">
        <v>39.86786657500005</v>
      </c>
      <c r="Y4276" s="14" t="s">
        <v>16466</v>
      </c>
      <c r="Z4276" s="70" t="s">
        <v>5574</v>
      </c>
    </row>
    <row r="4277" spans="1:26" x14ac:dyDescent="0.25">
      <c r="A4277" s="14">
        <v>5412</v>
      </c>
      <c r="B4277" s="14" t="s">
        <v>2155</v>
      </c>
      <c r="C4277" s="14" t="s">
        <v>5037</v>
      </c>
      <c r="D4277" s="14" t="s">
        <v>2010</v>
      </c>
      <c r="E4277" s="14" t="s">
        <v>5038</v>
      </c>
      <c r="F4277" s="14" t="s">
        <v>2010</v>
      </c>
      <c r="G4277" s="14" t="s">
        <v>4654</v>
      </c>
      <c r="H4277" s="14" t="s">
        <v>4655</v>
      </c>
      <c r="I4277" s="14" t="s">
        <v>5571</v>
      </c>
      <c r="J4277" s="15" t="s">
        <v>5528</v>
      </c>
      <c r="K4277" s="15" t="s">
        <v>5528</v>
      </c>
      <c r="L4277" s="14" t="s">
        <v>4945</v>
      </c>
      <c r="M4277" s="14">
        <v>2</v>
      </c>
      <c r="N4277" s="15">
        <v>0</v>
      </c>
      <c r="O4277" s="14">
        <v>0</v>
      </c>
      <c r="P4277" s="15">
        <v>0</v>
      </c>
      <c r="Q4277" s="15">
        <v>0</v>
      </c>
      <c r="R4277" s="15">
        <v>0</v>
      </c>
      <c r="S4277" s="15">
        <v>0</v>
      </c>
      <c r="T4277" s="15">
        <v>0</v>
      </c>
      <c r="U4277" s="15">
        <v>0</v>
      </c>
      <c r="V4277" s="15">
        <v>0</v>
      </c>
      <c r="W4277" s="14">
        <v>36.780951172000073</v>
      </c>
      <c r="X4277" s="14">
        <v>39.900381737000032</v>
      </c>
      <c r="Y4277" s="14" t="s">
        <v>16467</v>
      </c>
      <c r="Z4277" s="70" t="s">
        <v>5574</v>
      </c>
    </row>
    <row r="4278" spans="1:26" x14ac:dyDescent="0.25">
      <c r="A4278" s="14">
        <v>5414</v>
      </c>
      <c r="B4278" s="14" t="s">
        <v>2155</v>
      </c>
      <c r="C4278" s="14" t="s">
        <v>5037</v>
      </c>
      <c r="D4278" s="14" t="s">
        <v>2010</v>
      </c>
      <c r="E4278" s="14" t="s">
        <v>5038</v>
      </c>
      <c r="F4278" s="14" t="s">
        <v>2010</v>
      </c>
      <c r="G4278" s="14" t="s">
        <v>4658</v>
      </c>
      <c r="H4278" s="14" t="s">
        <v>4659</v>
      </c>
      <c r="I4278" s="14" t="s">
        <v>5571</v>
      </c>
      <c r="J4278" s="15" t="s">
        <v>5528</v>
      </c>
      <c r="K4278" s="15" t="s">
        <v>5528</v>
      </c>
      <c r="L4278" s="14" t="s">
        <v>4945</v>
      </c>
      <c r="M4278" s="14">
        <v>2</v>
      </c>
      <c r="N4278" s="15">
        <v>0</v>
      </c>
      <c r="O4278" s="14">
        <v>0</v>
      </c>
      <c r="P4278" s="15">
        <v>0</v>
      </c>
      <c r="Q4278" s="15">
        <v>0</v>
      </c>
      <c r="R4278" s="15">
        <v>0</v>
      </c>
      <c r="S4278" s="15">
        <v>0</v>
      </c>
      <c r="T4278" s="15">
        <v>0</v>
      </c>
      <c r="U4278" s="15">
        <v>0</v>
      </c>
      <c r="V4278" s="15">
        <v>0</v>
      </c>
      <c r="W4278" s="14">
        <v>36.787531461000071</v>
      </c>
      <c r="X4278" s="14">
        <v>40.068695068000068</v>
      </c>
      <c r="Y4278" s="14" t="s">
        <v>16468</v>
      </c>
      <c r="Z4278" s="70" t="s">
        <v>5574</v>
      </c>
    </row>
    <row r="4279" spans="1:26" x14ac:dyDescent="0.25">
      <c r="A4279" s="14">
        <v>5415</v>
      </c>
      <c r="B4279" s="14" t="s">
        <v>2155</v>
      </c>
      <c r="C4279" s="14" t="s">
        <v>5037</v>
      </c>
      <c r="D4279" s="14" t="s">
        <v>2010</v>
      </c>
      <c r="E4279" s="14" t="s">
        <v>5038</v>
      </c>
      <c r="F4279" s="14" t="s">
        <v>2010</v>
      </c>
      <c r="G4279" s="14" t="s">
        <v>4660</v>
      </c>
      <c r="H4279" s="14" t="s">
        <v>4661</v>
      </c>
      <c r="I4279" s="14" t="s">
        <v>5571</v>
      </c>
      <c r="J4279" s="15">
        <v>140</v>
      </c>
      <c r="K4279" s="15">
        <v>10</v>
      </c>
      <c r="L4279" s="14" t="s">
        <v>4945</v>
      </c>
      <c r="M4279" s="14">
        <v>2</v>
      </c>
      <c r="N4279" s="15">
        <v>96.96490218642117</v>
      </c>
      <c r="O4279" s="14">
        <v>96.96490218642117</v>
      </c>
      <c r="P4279" s="15">
        <v>52.845871691599541</v>
      </c>
      <c r="Q4279" s="15">
        <v>44.119030494821629</v>
      </c>
      <c r="R4279" s="15">
        <v>42.422144706559266</v>
      </c>
      <c r="S4279" s="15">
        <v>22.301927502876872</v>
      </c>
      <c r="T4279" s="15">
        <v>21.817102991944765</v>
      </c>
      <c r="U4279" s="15">
        <v>29.089470655926348</v>
      </c>
      <c r="V4279" s="15">
        <v>10.181314729574224</v>
      </c>
      <c r="W4279" s="14">
        <v>36.63066327000007</v>
      </c>
      <c r="X4279" s="14">
        <v>40.024918807000063</v>
      </c>
      <c r="Y4279" s="14" t="s">
        <v>16469</v>
      </c>
      <c r="Z4279" s="70" t="s">
        <v>5574</v>
      </c>
    </row>
    <row r="4280" spans="1:26" x14ac:dyDescent="0.25">
      <c r="A4280" s="14">
        <v>5416</v>
      </c>
      <c r="B4280" s="14" t="s">
        <v>2155</v>
      </c>
      <c r="C4280" s="14" t="s">
        <v>5037</v>
      </c>
      <c r="D4280" s="14" t="s">
        <v>2010</v>
      </c>
      <c r="E4280" s="14" t="s">
        <v>5038</v>
      </c>
      <c r="F4280" s="14" t="s">
        <v>2010</v>
      </c>
      <c r="G4280" s="14" t="s">
        <v>4662</v>
      </c>
      <c r="H4280" s="14" t="s">
        <v>4663</v>
      </c>
      <c r="I4280" s="14" t="s">
        <v>5571</v>
      </c>
      <c r="J4280" s="15">
        <v>230</v>
      </c>
      <c r="K4280" s="15">
        <v>10</v>
      </c>
      <c r="L4280" s="14" t="s">
        <v>4945</v>
      </c>
      <c r="M4280" s="14">
        <v>2</v>
      </c>
      <c r="N4280" s="15">
        <v>159.2994821634062</v>
      </c>
      <c r="O4280" s="14">
        <v>159.2994821634062</v>
      </c>
      <c r="P4280" s="15">
        <v>83.632228135788253</v>
      </c>
      <c r="Q4280" s="15">
        <v>75.667254027617943</v>
      </c>
      <c r="R4280" s="15">
        <v>70.490020857307243</v>
      </c>
      <c r="S4280" s="15">
        <v>38.231875719217484</v>
      </c>
      <c r="T4280" s="15">
        <v>27.877409378596084</v>
      </c>
      <c r="U4280" s="15">
        <v>58.940808400460291</v>
      </c>
      <c r="V4280" s="15">
        <v>10.354466340621403</v>
      </c>
      <c r="W4280" s="14">
        <v>36.76452878200007</v>
      </c>
      <c r="X4280" s="14">
        <v>39.879241396000054</v>
      </c>
      <c r="Y4280" s="14" t="s">
        <v>16470</v>
      </c>
      <c r="Z4280" s="70" t="s">
        <v>5574</v>
      </c>
    </row>
    <row r="4281" spans="1:26" x14ac:dyDescent="0.25">
      <c r="A4281" s="14">
        <v>5419</v>
      </c>
      <c r="B4281" s="14" t="s">
        <v>2155</v>
      </c>
      <c r="C4281" s="14" t="s">
        <v>5037</v>
      </c>
      <c r="D4281" s="14" t="s">
        <v>2010</v>
      </c>
      <c r="E4281" s="14" t="s">
        <v>5038</v>
      </c>
      <c r="F4281" s="14" t="s">
        <v>2010</v>
      </c>
      <c r="G4281" s="14" t="s">
        <v>4668</v>
      </c>
      <c r="H4281" s="14" t="s">
        <v>4669</v>
      </c>
      <c r="I4281" s="14" t="s">
        <v>5571</v>
      </c>
      <c r="J4281" s="15" t="s">
        <v>5528</v>
      </c>
      <c r="K4281" s="15" t="s">
        <v>5528</v>
      </c>
      <c r="L4281" s="14" t="s">
        <v>4945</v>
      </c>
      <c r="M4281" s="14">
        <v>2</v>
      </c>
      <c r="N4281" s="15">
        <v>0</v>
      </c>
      <c r="O4281" s="14">
        <v>0</v>
      </c>
      <c r="P4281" s="15">
        <v>0</v>
      </c>
      <c r="Q4281" s="15">
        <v>0</v>
      </c>
      <c r="R4281" s="15">
        <v>0</v>
      </c>
      <c r="S4281" s="15">
        <v>0</v>
      </c>
      <c r="T4281" s="15">
        <v>0</v>
      </c>
      <c r="U4281" s="15">
        <v>0</v>
      </c>
      <c r="V4281" s="15">
        <v>0</v>
      </c>
      <c r="W4281" s="14">
        <v>36.650808711000025</v>
      </c>
      <c r="X4281" s="14">
        <v>40.058533758000067</v>
      </c>
      <c r="Y4281" s="14" t="s">
        <v>16471</v>
      </c>
      <c r="Z4281" s="70" t="s">
        <v>5574</v>
      </c>
    </row>
    <row r="4282" spans="1:26" x14ac:dyDescent="0.25">
      <c r="A4282" s="14">
        <v>5421</v>
      </c>
      <c r="B4282" s="14" t="s">
        <v>2155</v>
      </c>
      <c r="C4282" s="14" t="s">
        <v>5037</v>
      </c>
      <c r="D4282" s="14" t="s">
        <v>2010</v>
      </c>
      <c r="E4282" s="14" t="s">
        <v>5038</v>
      </c>
      <c r="F4282" s="14" t="s">
        <v>2010</v>
      </c>
      <c r="G4282" s="14" t="s">
        <v>4671</v>
      </c>
      <c r="H4282" s="14" t="s">
        <v>4672</v>
      </c>
      <c r="I4282" s="14" t="s">
        <v>5571</v>
      </c>
      <c r="J4282" s="15" t="s">
        <v>5528</v>
      </c>
      <c r="K4282" s="15" t="s">
        <v>5528</v>
      </c>
      <c r="L4282" s="14" t="s">
        <v>4945</v>
      </c>
      <c r="M4282" s="14">
        <v>2</v>
      </c>
      <c r="N4282" s="15">
        <v>0</v>
      </c>
      <c r="O4282" s="14">
        <v>0</v>
      </c>
      <c r="P4282" s="15">
        <v>0</v>
      </c>
      <c r="Q4282" s="15">
        <v>0</v>
      </c>
      <c r="R4282" s="15">
        <v>0</v>
      </c>
      <c r="S4282" s="15">
        <v>0</v>
      </c>
      <c r="T4282" s="15">
        <v>0</v>
      </c>
      <c r="U4282" s="15">
        <v>0</v>
      </c>
      <c r="V4282" s="15">
        <v>0</v>
      </c>
      <c r="W4282" s="14">
        <v>36.700083694000057</v>
      </c>
      <c r="X4282" s="14">
        <v>39.653077819000032</v>
      </c>
      <c r="Y4282" s="14" t="s">
        <v>16472</v>
      </c>
      <c r="Z4282" s="70" t="s">
        <v>5574</v>
      </c>
    </row>
    <row r="4283" spans="1:26" x14ac:dyDescent="0.25">
      <c r="A4283" s="14">
        <v>5422</v>
      </c>
      <c r="B4283" s="14" t="s">
        <v>2155</v>
      </c>
      <c r="C4283" s="14" t="s">
        <v>5037</v>
      </c>
      <c r="D4283" s="14" t="s">
        <v>2010</v>
      </c>
      <c r="E4283" s="14" t="s">
        <v>5038</v>
      </c>
      <c r="F4283" s="14" t="s">
        <v>2010</v>
      </c>
      <c r="G4283" s="14" t="s">
        <v>4673</v>
      </c>
      <c r="H4283" s="14" t="s">
        <v>4674</v>
      </c>
      <c r="I4283" s="14" t="s">
        <v>5571</v>
      </c>
      <c r="J4283" s="15" t="s">
        <v>5528</v>
      </c>
      <c r="K4283" s="15" t="s">
        <v>5528</v>
      </c>
      <c r="L4283" s="14" t="s">
        <v>4945</v>
      </c>
      <c r="M4283" s="14">
        <v>2</v>
      </c>
      <c r="N4283" s="15">
        <v>0</v>
      </c>
      <c r="O4283" s="14">
        <v>0</v>
      </c>
      <c r="P4283" s="15">
        <v>0</v>
      </c>
      <c r="Q4283" s="15">
        <v>0</v>
      </c>
      <c r="R4283" s="15">
        <v>0</v>
      </c>
      <c r="S4283" s="15">
        <v>0</v>
      </c>
      <c r="T4283" s="15">
        <v>0</v>
      </c>
      <c r="U4283" s="15">
        <v>0</v>
      </c>
      <c r="V4283" s="15">
        <v>0</v>
      </c>
      <c r="W4283" s="14">
        <v>36.630722683000045</v>
      </c>
      <c r="X4283" s="14">
        <v>39.706321622000075</v>
      </c>
      <c r="Y4283" s="14" t="s">
        <v>16473</v>
      </c>
      <c r="Z4283" s="70" t="s">
        <v>5574</v>
      </c>
    </row>
    <row r="4284" spans="1:26" x14ac:dyDescent="0.25">
      <c r="A4284" s="14">
        <v>5423</v>
      </c>
      <c r="B4284" s="14" t="s">
        <v>2155</v>
      </c>
      <c r="C4284" s="14" t="s">
        <v>5037</v>
      </c>
      <c r="D4284" s="14" t="s">
        <v>2010</v>
      </c>
      <c r="E4284" s="14" t="s">
        <v>5038</v>
      </c>
      <c r="F4284" s="14" t="s">
        <v>2010</v>
      </c>
      <c r="G4284" s="14" t="s">
        <v>4675</v>
      </c>
      <c r="H4284" s="14" t="s">
        <v>4676</v>
      </c>
      <c r="I4284" s="14" t="s">
        <v>5571</v>
      </c>
      <c r="J4284" s="15" t="s">
        <v>5528</v>
      </c>
      <c r="K4284" s="15" t="s">
        <v>5528</v>
      </c>
      <c r="L4284" s="14" t="s">
        <v>4945</v>
      </c>
      <c r="M4284" s="14">
        <v>2</v>
      </c>
      <c r="N4284" s="15">
        <v>0</v>
      </c>
      <c r="O4284" s="14">
        <v>0</v>
      </c>
      <c r="P4284" s="15">
        <v>0</v>
      </c>
      <c r="Q4284" s="15">
        <v>0</v>
      </c>
      <c r="R4284" s="15">
        <v>0</v>
      </c>
      <c r="S4284" s="15">
        <v>0</v>
      </c>
      <c r="T4284" s="15">
        <v>0</v>
      </c>
      <c r="U4284" s="15">
        <v>0</v>
      </c>
      <c r="V4284" s="15">
        <v>0</v>
      </c>
      <c r="W4284" s="14">
        <v>36.768994195000062</v>
      </c>
      <c r="X4284" s="14">
        <v>40.064904997000042</v>
      </c>
      <c r="Y4284" s="14" t="s">
        <v>16474</v>
      </c>
      <c r="Z4284" s="70" t="s">
        <v>5574</v>
      </c>
    </row>
    <row r="4285" spans="1:26" x14ac:dyDescent="0.25">
      <c r="A4285" s="14">
        <v>5424</v>
      </c>
      <c r="B4285" s="14" t="s">
        <v>2155</v>
      </c>
      <c r="C4285" s="14" t="s">
        <v>5037</v>
      </c>
      <c r="D4285" s="14" t="s">
        <v>2010</v>
      </c>
      <c r="E4285" s="14" t="s">
        <v>5038</v>
      </c>
      <c r="F4285" s="14" t="s">
        <v>2010</v>
      </c>
      <c r="G4285" s="14" t="s">
        <v>4677</v>
      </c>
      <c r="H4285" s="14" t="s">
        <v>4678</v>
      </c>
      <c r="I4285" s="14" t="s">
        <v>5571</v>
      </c>
      <c r="J4285" s="15" t="s">
        <v>5528</v>
      </c>
      <c r="K4285" s="15" t="s">
        <v>5528</v>
      </c>
      <c r="L4285" s="14" t="s">
        <v>4945</v>
      </c>
      <c r="M4285" s="14">
        <v>2</v>
      </c>
      <c r="N4285" s="15">
        <v>0</v>
      </c>
      <c r="O4285" s="14">
        <v>0</v>
      </c>
      <c r="P4285" s="15">
        <v>0</v>
      </c>
      <c r="Q4285" s="15">
        <v>0</v>
      </c>
      <c r="R4285" s="15">
        <v>0</v>
      </c>
      <c r="S4285" s="15">
        <v>0</v>
      </c>
      <c r="T4285" s="15">
        <v>0</v>
      </c>
      <c r="U4285" s="15">
        <v>0</v>
      </c>
      <c r="V4285" s="15">
        <v>0</v>
      </c>
      <c r="W4285" s="14">
        <v>36.620272576000048</v>
      </c>
      <c r="X4285" s="14">
        <v>39.996618798000043</v>
      </c>
      <c r="Y4285" s="14" t="s">
        <v>16475</v>
      </c>
      <c r="Z4285" s="70" t="s">
        <v>5574</v>
      </c>
    </row>
    <row r="4286" spans="1:26" x14ac:dyDescent="0.25">
      <c r="A4286" s="14">
        <v>5425</v>
      </c>
      <c r="B4286" s="14" t="s">
        <v>2155</v>
      </c>
      <c r="C4286" s="14" t="s">
        <v>5037</v>
      </c>
      <c r="D4286" s="14" t="s">
        <v>2010</v>
      </c>
      <c r="E4286" s="14" t="s">
        <v>5038</v>
      </c>
      <c r="F4286" s="14" t="s">
        <v>2010</v>
      </c>
      <c r="G4286" s="14" t="s">
        <v>4679</v>
      </c>
      <c r="H4286" s="14" t="s">
        <v>4680</v>
      </c>
      <c r="I4286" s="14" t="s">
        <v>5571</v>
      </c>
      <c r="J4286" s="15" t="s">
        <v>5528</v>
      </c>
      <c r="K4286" s="15" t="s">
        <v>5528</v>
      </c>
      <c r="L4286" s="14" t="s">
        <v>4945</v>
      </c>
      <c r="M4286" s="14">
        <v>2</v>
      </c>
      <c r="N4286" s="15">
        <v>0</v>
      </c>
      <c r="O4286" s="14">
        <v>0</v>
      </c>
      <c r="P4286" s="15">
        <v>0</v>
      </c>
      <c r="Q4286" s="15">
        <v>0</v>
      </c>
      <c r="R4286" s="15">
        <v>0</v>
      </c>
      <c r="S4286" s="15">
        <v>0</v>
      </c>
      <c r="T4286" s="15">
        <v>0</v>
      </c>
      <c r="U4286" s="15">
        <v>0</v>
      </c>
      <c r="V4286" s="15">
        <v>0</v>
      </c>
      <c r="W4286" s="14">
        <v>36.653721956000027</v>
      </c>
      <c r="X4286" s="14">
        <v>39.985389909000048</v>
      </c>
      <c r="Y4286" s="14" t="s">
        <v>16476</v>
      </c>
      <c r="Z4286" s="70" t="s">
        <v>5574</v>
      </c>
    </row>
    <row r="4287" spans="1:26" x14ac:dyDescent="0.25">
      <c r="A4287" s="14">
        <v>5426</v>
      </c>
      <c r="B4287" s="14" t="s">
        <v>2155</v>
      </c>
      <c r="C4287" s="14" t="s">
        <v>5037</v>
      </c>
      <c r="D4287" s="14" t="s">
        <v>2010</v>
      </c>
      <c r="E4287" s="14" t="s">
        <v>5038</v>
      </c>
      <c r="F4287" s="14" t="s">
        <v>2010</v>
      </c>
      <c r="G4287" s="14" t="s">
        <v>4681</v>
      </c>
      <c r="H4287" s="14" t="s">
        <v>4682</v>
      </c>
      <c r="I4287" s="14" t="s">
        <v>5571</v>
      </c>
      <c r="J4287" s="15" t="s">
        <v>5528</v>
      </c>
      <c r="K4287" s="15" t="s">
        <v>5528</v>
      </c>
      <c r="L4287" s="14" t="s">
        <v>4945</v>
      </c>
      <c r="M4287" s="14">
        <v>2</v>
      </c>
      <c r="N4287" s="15">
        <v>0</v>
      </c>
      <c r="O4287" s="14">
        <v>0</v>
      </c>
      <c r="P4287" s="15">
        <v>0</v>
      </c>
      <c r="Q4287" s="15">
        <v>0</v>
      </c>
      <c r="R4287" s="15">
        <v>0</v>
      </c>
      <c r="S4287" s="15">
        <v>0</v>
      </c>
      <c r="T4287" s="15">
        <v>0</v>
      </c>
      <c r="U4287" s="15">
        <v>0</v>
      </c>
      <c r="V4287" s="15">
        <v>0</v>
      </c>
      <c r="W4287" s="14">
        <v>36.739133399000025</v>
      </c>
      <c r="X4287" s="14">
        <v>39.781864137000071</v>
      </c>
      <c r="Y4287" s="14" t="s">
        <v>16477</v>
      </c>
      <c r="Z4287" s="70" t="s">
        <v>5574</v>
      </c>
    </row>
    <row r="4288" spans="1:26" x14ac:dyDescent="0.25">
      <c r="A4288" s="14">
        <v>3996</v>
      </c>
      <c r="B4288" s="14" t="s">
        <v>2155</v>
      </c>
      <c r="C4288" s="14" t="s">
        <v>5037</v>
      </c>
      <c r="D4288" s="14" t="s">
        <v>2010</v>
      </c>
      <c r="E4288" s="14" t="s">
        <v>5039</v>
      </c>
      <c r="F4288" s="14" t="s">
        <v>3514</v>
      </c>
      <c r="G4288" s="14" t="s">
        <v>3481</v>
      </c>
      <c r="H4288" s="14" t="s">
        <v>3482</v>
      </c>
      <c r="I4288" s="14" t="s">
        <v>5571</v>
      </c>
      <c r="J4288" s="15">
        <v>310</v>
      </c>
      <c r="K4288" s="15">
        <v>95</v>
      </c>
      <c r="L4288" s="14" t="s">
        <v>4945</v>
      </c>
      <c r="M4288" s="14">
        <v>3</v>
      </c>
      <c r="N4288" s="15">
        <v>214.70513459621137</v>
      </c>
      <c r="O4288" s="14">
        <v>214.70513459621137</v>
      </c>
      <c r="P4288" s="15">
        <v>109.49961864406779</v>
      </c>
      <c r="Q4288" s="15">
        <v>105.20551595214357</v>
      </c>
      <c r="R4288" s="15">
        <v>92.323207876370901</v>
      </c>
      <c r="S4288" s="15">
        <v>49.382180957128618</v>
      </c>
      <c r="T4288" s="15">
        <v>42.941026919242276</v>
      </c>
      <c r="U4288" s="15">
        <v>79.440899800598203</v>
      </c>
      <c r="V4288" s="15">
        <v>12.882308075772681</v>
      </c>
      <c r="W4288" s="14">
        <v>37.077832633000071</v>
      </c>
      <c r="X4288" s="14">
        <v>40.666906564000044</v>
      </c>
      <c r="Y4288" s="14" t="s">
        <v>7070</v>
      </c>
      <c r="Z4288" s="70" t="s">
        <v>5574</v>
      </c>
    </row>
    <row r="4289" spans="1:26" x14ac:dyDescent="0.25">
      <c r="A4289" s="14">
        <v>4021</v>
      </c>
      <c r="B4289" s="14" t="s">
        <v>2155</v>
      </c>
      <c r="C4289" s="14" t="s">
        <v>5037</v>
      </c>
      <c r="D4289" s="14" t="s">
        <v>2010</v>
      </c>
      <c r="E4289" s="14" t="s">
        <v>5039</v>
      </c>
      <c r="F4289" s="14" t="s">
        <v>3514</v>
      </c>
      <c r="G4289" s="14" t="s">
        <v>3531</v>
      </c>
      <c r="H4289" s="14" t="s">
        <v>3532</v>
      </c>
      <c r="I4289" s="14" t="s">
        <v>5571</v>
      </c>
      <c r="J4289" s="15">
        <v>130</v>
      </c>
      <c r="K4289" s="15">
        <v>20</v>
      </c>
      <c r="L4289" s="14" t="s">
        <v>4945</v>
      </c>
      <c r="M4289" s="14">
        <v>2</v>
      </c>
      <c r="N4289" s="15">
        <v>90.037637088733803</v>
      </c>
      <c r="O4289" s="14">
        <v>90.037637088733803</v>
      </c>
      <c r="P4289" s="15">
        <v>52.2218295114656</v>
      </c>
      <c r="Q4289" s="15">
        <v>37.815807577268203</v>
      </c>
      <c r="R4289" s="15">
        <v>37.118015889830509</v>
      </c>
      <c r="S4289" s="15">
        <v>18.007527417746761</v>
      </c>
      <c r="T4289" s="15">
        <v>18.682809695912265</v>
      </c>
      <c r="U4289" s="15">
        <v>31.51317298105683</v>
      </c>
      <c r="V4289" s="15">
        <v>8.3284814307078694</v>
      </c>
      <c r="W4289" s="14">
        <v>36.89334870700003</v>
      </c>
      <c r="X4289" s="14">
        <v>40.517123849000029</v>
      </c>
      <c r="Y4289" s="14" t="s">
        <v>7071</v>
      </c>
      <c r="Z4289" s="70" t="s">
        <v>5574</v>
      </c>
    </row>
    <row r="4290" spans="1:26" x14ac:dyDescent="0.25">
      <c r="A4290" s="14">
        <v>4012</v>
      </c>
      <c r="B4290" s="14" t="s">
        <v>2155</v>
      </c>
      <c r="C4290" s="14" t="s">
        <v>5037</v>
      </c>
      <c r="D4290" s="14" t="s">
        <v>2010</v>
      </c>
      <c r="E4290" s="14" t="s">
        <v>5039</v>
      </c>
      <c r="F4290" s="14" t="s">
        <v>3514</v>
      </c>
      <c r="G4290" s="14" t="s">
        <v>3513</v>
      </c>
      <c r="H4290" s="14" t="s">
        <v>3514</v>
      </c>
      <c r="I4290" s="14" t="s">
        <v>5837</v>
      </c>
      <c r="J4290" s="15">
        <v>31000</v>
      </c>
      <c r="K4290" s="15">
        <v>4300</v>
      </c>
      <c r="L4290" s="14" t="s">
        <v>4945</v>
      </c>
      <c r="M4290" s="14">
        <v>2</v>
      </c>
      <c r="N4290" s="15">
        <v>21470.513459621136</v>
      </c>
      <c r="O4290" s="14">
        <v>21470.513459621136</v>
      </c>
      <c r="P4290" s="15">
        <v>11647.753551844466</v>
      </c>
      <c r="Q4290" s="15">
        <v>9822.7599077766699</v>
      </c>
      <c r="R4290" s="15">
        <v>9232.3207876370889</v>
      </c>
      <c r="S4290" s="15">
        <v>4884.5418120638087</v>
      </c>
      <c r="T4290" s="15">
        <v>4294.1026919242277</v>
      </c>
      <c r="U4290" s="15">
        <v>7890.4136964107674</v>
      </c>
      <c r="V4290" s="15">
        <v>1341.907091226321</v>
      </c>
      <c r="W4290" s="14">
        <v>37.069969201000049</v>
      </c>
      <c r="X4290" s="14">
        <v>40.65397562000004</v>
      </c>
      <c r="Y4290" s="14" t="s">
        <v>8097</v>
      </c>
      <c r="Z4290" s="70" t="s">
        <v>5574</v>
      </c>
    </row>
    <row r="4291" spans="1:26" x14ac:dyDescent="0.25">
      <c r="A4291" s="14">
        <v>3986</v>
      </c>
      <c r="B4291" s="14" t="s">
        <v>2155</v>
      </c>
      <c r="C4291" s="14" t="s">
        <v>5037</v>
      </c>
      <c r="D4291" s="14" t="s">
        <v>2010</v>
      </c>
      <c r="E4291" s="14" t="s">
        <v>5039</v>
      </c>
      <c r="F4291" s="14" t="s">
        <v>3514</v>
      </c>
      <c r="G4291" s="14" t="s">
        <v>3463</v>
      </c>
      <c r="H4291" s="14" t="s">
        <v>3464</v>
      </c>
      <c r="I4291" s="14" t="s">
        <v>5571</v>
      </c>
      <c r="J4291" s="15">
        <v>160</v>
      </c>
      <c r="K4291" s="15">
        <v>30</v>
      </c>
      <c r="L4291" s="14" t="s">
        <v>4945</v>
      </c>
      <c r="M4291" s="14">
        <v>2</v>
      </c>
      <c r="N4291" s="15">
        <v>110.81555333998006</v>
      </c>
      <c r="O4291" s="14">
        <v>110.81555333998006</v>
      </c>
      <c r="P4291" s="15">
        <v>56.515932203389831</v>
      </c>
      <c r="Q4291" s="15">
        <v>54.299621136590225</v>
      </c>
      <c r="R4291" s="15">
        <v>52.720499501495503</v>
      </c>
      <c r="S4291" s="15">
        <v>25.764616151545361</v>
      </c>
      <c r="T4291" s="15">
        <v>27.980927218344963</v>
      </c>
      <c r="U4291" s="15">
        <v>30.197238285144561</v>
      </c>
      <c r="V4291" s="15">
        <v>8.3111665004985049</v>
      </c>
      <c r="W4291" s="14">
        <v>36.954559165000035</v>
      </c>
      <c r="X4291" s="14">
        <v>40.576573360000054</v>
      </c>
      <c r="Y4291" s="14" t="s">
        <v>14401</v>
      </c>
      <c r="Z4291" s="70" t="s">
        <v>5574</v>
      </c>
    </row>
    <row r="4292" spans="1:26" x14ac:dyDescent="0.25">
      <c r="A4292" s="14">
        <v>3987</v>
      </c>
      <c r="B4292" s="14" t="s">
        <v>2155</v>
      </c>
      <c r="C4292" s="14" t="s">
        <v>5037</v>
      </c>
      <c r="D4292" s="14" t="s">
        <v>2010</v>
      </c>
      <c r="E4292" s="14" t="s">
        <v>5039</v>
      </c>
      <c r="F4292" s="14" t="s">
        <v>3514</v>
      </c>
      <c r="G4292" s="14" t="s">
        <v>3465</v>
      </c>
      <c r="H4292" s="14" t="s">
        <v>3466</v>
      </c>
      <c r="I4292" s="14" t="s">
        <v>5571</v>
      </c>
      <c r="J4292" s="15">
        <v>90</v>
      </c>
      <c r="K4292" s="15">
        <v>30</v>
      </c>
      <c r="L4292" s="14" t="s">
        <v>4945</v>
      </c>
      <c r="M4292" s="14">
        <v>2</v>
      </c>
      <c r="N4292" s="15">
        <v>62.333748753738782</v>
      </c>
      <c r="O4292" s="14">
        <v>62.333748753738782</v>
      </c>
      <c r="P4292" s="15">
        <v>31.790211864406778</v>
      </c>
      <c r="Q4292" s="15">
        <v>30.543536889332003</v>
      </c>
      <c r="R4292" s="15">
        <v>26.803511964107678</v>
      </c>
      <c r="S4292" s="15">
        <v>14.33676221335992</v>
      </c>
      <c r="T4292" s="15">
        <v>12.466749750747757</v>
      </c>
      <c r="U4292" s="15">
        <v>23.063487038883348</v>
      </c>
      <c r="V4292" s="15">
        <v>3.7400249252243269</v>
      </c>
      <c r="W4292" s="14">
        <v>36.830647709000061</v>
      </c>
      <c r="X4292" s="14">
        <v>40.719015321000029</v>
      </c>
      <c r="Y4292" s="14" t="s">
        <v>14402</v>
      </c>
      <c r="Z4292" s="70" t="s">
        <v>5574</v>
      </c>
    </row>
    <row r="4293" spans="1:26" x14ac:dyDescent="0.25">
      <c r="A4293" s="14">
        <v>3988</v>
      </c>
      <c r="B4293" s="14" t="s">
        <v>2155</v>
      </c>
      <c r="C4293" s="14" t="s">
        <v>5037</v>
      </c>
      <c r="D4293" s="14" t="s">
        <v>2010</v>
      </c>
      <c r="E4293" s="14" t="s">
        <v>5039</v>
      </c>
      <c r="F4293" s="14" t="s">
        <v>3514</v>
      </c>
      <c r="G4293" s="14" t="s">
        <v>3467</v>
      </c>
      <c r="H4293" s="14" t="s">
        <v>3468</v>
      </c>
      <c r="I4293" s="14" t="s">
        <v>5571</v>
      </c>
      <c r="J4293" s="15">
        <v>100</v>
      </c>
      <c r="K4293" s="15">
        <v>55</v>
      </c>
      <c r="L4293" s="14" t="s">
        <v>4945</v>
      </c>
      <c r="M4293" s="14">
        <v>3</v>
      </c>
      <c r="N4293" s="15">
        <v>69.259720837487535</v>
      </c>
      <c r="O4293" s="14">
        <v>69.259720837487535</v>
      </c>
      <c r="P4293" s="15">
        <v>35.322457627118645</v>
      </c>
      <c r="Q4293" s="15">
        <v>33.93726321036889</v>
      </c>
      <c r="R4293" s="15">
        <v>29.781679960119639</v>
      </c>
      <c r="S4293" s="15">
        <v>15.929735792622134</v>
      </c>
      <c r="T4293" s="15">
        <v>13.851944167497507</v>
      </c>
      <c r="U4293" s="15">
        <v>25.626096709870389</v>
      </c>
      <c r="V4293" s="15">
        <v>4.1555832502492516</v>
      </c>
      <c r="W4293" s="14">
        <v>37.03180962700003</v>
      </c>
      <c r="X4293" s="14">
        <v>40.58292431600006</v>
      </c>
      <c r="Y4293" s="14" t="s">
        <v>14403</v>
      </c>
      <c r="Z4293" s="70" t="s">
        <v>5574</v>
      </c>
    </row>
    <row r="4294" spans="1:26" x14ac:dyDescent="0.25">
      <c r="A4294" s="14">
        <v>3989</v>
      </c>
      <c r="B4294" s="14" t="s">
        <v>2155</v>
      </c>
      <c r="C4294" s="14" t="s">
        <v>5037</v>
      </c>
      <c r="D4294" s="14" t="s">
        <v>2010</v>
      </c>
      <c r="E4294" s="14" t="s">
        <v>5039</v>
      </c>
      <c r="F4294" s="14" t="s">
        <v>3514</v>
      </c>
      <c r="G4294" s="14" t="s">
        <v>3469</v>
      </c>
      <c r="H4294" s="14" t="s">
        <v>3470</v>
      </c>
      <c r="I4294" s="14" t="s">
        <v>5571</v>
      </c>
      <c r="J4294" s="15">
        <v>80</v>
      </c>
      <c r="K4294" s="15">
        <v>20</v>
      </c>
      <c r="L4294" s="14" t="s">
        <v>4945</v>
      </c>
      <c r="M4294" s="14">
        <v>2</v>
      </c>
      <c r="N4294" s="15">
        <v>55.407776669990028</v>
      </c>
      <c r="O4294" s="14">
        <v>55.407776669990028</v>
      </c>
      <c r="P4294" s="15">
        <v>31.44391326021934</v>
      </c>
      <c r="Q4294" s="15">
        <v>23.963863409770688</v>
      </c>
      <c r="R4294" s="15">
        <v>23.479045363908277</v>
      </c>
      <c r="S4294" s="15">
        <v>11.635633100697907</v>
      </c>
      <c r="T4294" s="15">
        <v>13.159346959122633</v>
      </c>
      <c r="U4294" s="15">
        <v>19.115682951146557</v>
      </c>
      <c r="V4294" s="15">
        <v>3.601505483549349</v>
      </c>
      <c r="W4294" s="14">
        <v>36.883149902000071</v>
      </c>
      <c r="X4294" s="14">
        <v>40.638510354000061</v>
      </c>
      <c r="Y4294" s="14" t="s">
        <v>14404</v>
      </c>
      <c r="Z4294" s="70" t="s">
        <v>5574</v>
      </c>
    </row>
    <row r="4295" spans="1:26" x14ac:dyDescent="0.25">
      <c r="A4295" s="14">
        <v>3990</v>
      </c>
      <c r="B4295" s="14" t="s">
        <v>2155</v>
      </c>
      <c r="C4295" s="14" t="s">
        <v>5037</v>
      </c>
      <c r="D4295" s="14" t="s">
        <v>2010</v>
      </c>
      <c r="E4295" s="14" t="s">
        <v>5039</v>
      </c>
      <c r="F4295" s="14" t="s">
        <v>3514</v>
      </c>
      <c r="G4295" s="14" t="s">
        <v>3471</v>
      </c>
      <c r="H4295" s="14" t="s">
        <v>3472</v>
      </c>
      <c r="I4295" s="14" t="s">
        <v>5571</v>
      </c>
      <c r="J4295" s="15">
        <v>220</v>
      </c>
      <c r="K4295" s="15">
        <v>40</v>
      </c>
      <c r="L4295" s="14" t="s">
        <v>4945</v>
      </c>
      <c r="M4295" s="14">
        <v>2</v>
      </c>
      <c r="N4295" s="15">
        <v>152.37138584247259</v>
      </c>
      <c r="O4295" s="14">
        <v>152.37138584247259</v>
      </c>
      <c r="P4295" s="15">
        <v>77.709406779661023</v>
      </c>
      <c r="Q4295" s="15">
        <v>74.661979062811568</v>
      </c>
      <c r="R4295" s="15">
        <v>65.519695912263217</v>
      </c>
      <c r="S4295" s="15">
        <v>35.0454187437687</v>
      </c>
      <c r="T4295" s="15">
        <v>30.47427716849452</v>
      </c>
      <c r="U4295" s="15">
        <v>56.377412761714858</v>
      </c>
      <c r="V4295" s="15">
        <v>9.1422831505483551</v>
      </c>
      <c r="W4295" s="14">
        <v>36.936825075000058</v>
      </c>
      <c r="X4295" s="14">
        <v>40.462147310000034</v>
      </c>
      <c r="Y4295" s="14" t="s">
        <v>14405</v>
      </c>
      <c r="Z4295" s="70" t="s">
        <v>5574</v>
      </c>
    </row>
    <row r="4296" spans="1:26" x14ac:dyDescent="0.25">
      <c r="A4296" s="14">
        <v>3991</v>
      </c>
      <c r="B4296" s="14" t="s">
        <v>2155</v>
      </c>
      <c r="C4296" s="14" t="s">
        <v>5037</v>
      </c>
      <c r="D4296" s="14" t="s">
        <v>2010</v>
      </c>
      <c r="E4296" s="14" t="s">
        <v>5039</v>
      </c>
      <c r="F4296" s="14" t="s">
        <v>3514</v>
      </c>
      <c r="G4296" s="14" t="s">
        <v>3473</v>
      </c>
      <c r="H4296" s="14" t="s">
        <v>2100</v>
      </c>
      <c r="I4296" s="14" t="s">
        <v>5571</v>
      </c>
      <c r="J4296" s="15">
        <v>120</v>
      </c>
      <c r="K4296" s="15">
        <v>20</v>
      </c>
      <c r="L4296" s="14" t="s">
        <v>4945</v>
      </c>
      <c r="M4296" s="14">
        <v>2</v>
      </c>
      <c r="N4296" s="15">
        <v>83.111665004985042</v>
      </c>
      <c r="O4296" s="14">
        <v>83.111665004985042</v>
      </c>
      <c r="P4296" s="15">
        <v>42.386949152542371</v>
      </c>
      <c r="Q4296" s="15">
        <v>40.724715852442671</v>
      </c>
      <c r="R4296" s="15">
        <v>35.73801595214357</v>
      </c>
      <c r="S4296" s="15">
        <v>19.11568295114656</v>
      </c>
      <c r="T4296" s="15">
        <v>16.62233300099701</v>
      </c>
      <c r="U4296" s="15">
        <v>30.751316051844466</v>
      </c>
      <c r="V4296" s="15">
        <v>4.9866999002991026</v>
      </c>
      <c r="W4296" s="14">
        <v>36.767697019000025</v>
      </c>
      <c r="X4296" s="14">
        <v>40.463282149000065</v>
      </c>
      <c r="Y4296" s="14" t="s">
        <v>14406</v>
      </c>
      <c r="Z4296" s="70" t="s">
        <v>5574</v>
      </c>
    </row>
    <row r="4297" spans="1:26" x14ac:dyDescent="0.25">
      <c r="A4297" s="14">
        <v>3992</v>
      </c>
      <c r="B4297" s="14" t="s">
        <v>2155</v>
      </c>
      <c r="C4297" s="14" t="s">
        <v>5037</v>
      </c>
      <c r="D4297" s="14" t="s">
        <v>2010</v>
      </c>
      <c r="E4297" s="14" t="s">
        <v>5039</v>
      </c>
      <c r="F4297" s="14" t="s">
        <v>3514</v>
      </c>
      <c r="G4297" s="14" t="s">
        <v>3474</v>
      </c>
      <c r="H4297" s="14" t="s">
        <v>3475</v>
      </c>
      <c r="I4297" s="14" t="s">
        <v>5571</v>
      </c>
      <c r="J4297" s="15">
        <v>150</v>
      </c>
      <c r="K4297" s="15">
        <v>80</v>
      </c>
      <c r="L4297" s="14" t="s">
        <v>4945</v>
      </c>
      <c r="M4297" s="14">
        <v>3</v>
      </c>
      <c r="N4297" s="15">
        <v>103.88958125623131</v>
      </c>
      <c r="O4297" s="14">
        <v>103.88958125623131</v>
      </c>
      <c r="P4297" s="15">
        <v>52.983686440677971</v>
      </c>
      <c r="Q4297" s="15">
        <v>50.905894815553339</v>
      </c>
      <c r="R4297" s="15">
        <v>44.672519940179463</v>
      </c>
      <c r="S4297" s="15">
        <v>23.894603688933202</v>
      </c>
      <c r="T4297" s="15">
        <v>20.777916251246264</v>
      </c>
      <c r="U4297" s="15">
        <v>38.439145064805587</v>
      </c>
      <c r="V4297" s="15">
        <v>6.2333748753738787</v>
      </c>
      <c r="W4297" s="14">
        <v>37.095187631000044</v>
      </c>
      <c r="X4297" s="14">
        <v>40.729775981000046</v>
      </c>
      <c r="Y4297" s="14" t="s">
        <v>14407</v>
      </c>
      <c r="Z4297" s="70" t="s">
        <v>5574</v>
      </c>
    </row>
    <row r="4298" spans="1:26" x14ac:dyDescent="0.25">
      <c r="A4298" s="14">
        <v>3993</v>
      </c>
      <c r="B4298" s="14" t="s">
        <v>2155</v>
      </c>
      <c r="C4298" s="14" t="s">
        <v>5037</v>
      </c>
      <c r="D4298" s="14" t="s">
        <v>2010</v>
      </c>
      <c r="E4298" s="14" t="s">
        <v>5039</v>
      </c>
      <c r="F4298" s="14" t="s">
        <v>3514</v>
      </c>
      <c r="G4298" s="14" t="s">
        <v>3476</v>
      </c>
      <c r="H4298" s="14" t="s">
        <v>3477</v>
      </c>
      <c r="I4298" s="14" t="s">
        <v>5571</v>
      </c>
      <c r="J4298" s="15">
        <v>200</v>
      </c>
      <c r="K4298" s="15">
        <v>50</v>
      </c>
      <c r="L4298" s="14" t="s">
        <v>4945</v>
      </c>
      <c r="M4298" s="14">
        <v>2</v>
      </c>
      <c r="N4298" s="15">
        <v>138.51944167497507</v>
      </c>
      <c r="O4298" s="14">
        <v>138.51944167497507</v>
      </c>
      <c r="P4298" s="15">
        <v>80.341276171485532</v>
      </c>
      <c r="Q4298" s="15">
        <v>58.178165503489538</v>
      </c>
      <c r="R4298" s="15">
        <v>54.576660019940178</v>
      </c>
      <c r="S4298" s="15">
        <v>27.357589730807579</v>
      </c>
      <c r="T4298" s="15">
        <v>28.396485543369892</v>
      </c>
      <c r="U4298" s="15">
        <v>54.368880857427712</v>
      </c>
      <c r="V4298" s="15">
        <v>9.6963609172482563</v>
      </c>
      <c r="W4298" s="14">
        <v>36.80715050200007</v>
      </c>
      <c r="X4298" s="14">
        <v>40.502436007000028</v>
      </c>
      <c r="Y4298" s="14" t="s">
        <v>14408</v>
      </c>
      <c r="Z4298" s="70" t="s">
        <v>5574</v>
      </c>
    </row>
    <row r="4299" spans="1:26" x14ac:dyDescent="0.25">
      <c r="A4299" s="14">
        <v>3994</v>
      </c>
      <c r="B4299" s="14" t="s">
        <v>2155</v>
      </c>
      <c r="C4299" s="14" t="s">
        <v>5037</v>
      </c>
      <c r="D4299" s="14" t="s">
        <v>2010</v>
      </c>
      <c r="E4299" s="14" t="s">
        <v>5039</v>
      </c>
      <c r="F4299" s="14" t="s">
        <v>3514</v>
      </c>
      <c r="G4299" s="14" t="s">
        <v>3478</v>
      </c>
      <c r="H4299" s="14" t="s">
        <v>3479</v>
      </c>
      <c r="I4299" s="14" t="s">
        <v>5571</v>
      </c>
      <c r="J4299" s="15">
        <v>130</v>
      </c>
      <c r="K4299" s="15">
        <v>30</v>
      </c>
      <c r="L4299" s="14" t="s">
        <v>4945</v>
      </c>
      <c r="M4299" s="14">
        <v>2</v>
      </c>
      <c r="N4299" s="15">
        <v>90.037637088733803</v>
      </c>
      <c r="O4299" s="14">
        <v>90.037637088733803</v>
      </c>
      <c r="P4299" s="15">
        <v>52.2218295114656</v>
      </c>
      <c r="Q4299" s="15">
        <v>37.815807577268203</v>
      </c>
      <c r="R4299" s="15">
        <v>34.709509097706885</v>
      </c>
      <c r="S4299" s="15">
        <v>17.557339232303093</v>
      </c>
      <c r="T4299" s="15">
        <v>14.406021934197408</v>
      </c>
      <c r="U4299" s="15">
        <v>33.088831630109674</v>
      </c>
      <c r="V4299" s="15">
        <v>12.155081006979064</v>
      </c>
      <c r="W4299" s="14">
        <v>36.894653859000073</v>
      </c>
      <c r="X4299" s="14">
        <v>40.567124818000025</v>
      </c>
      <c r="Y4299" s="14" t="s">
        <v>14409</v>
      </c>
      <c r="Z4299" s="70" t="s">
        <v>5574</v>
      </c>
    </row>
    <row r="4300" spans="1:26" x14ac:dyDescent="0.25">
      <c r="A4300" s="14">
        <v>3995</v>
      </c>
      <c r="B4300" s="14" t="s">
        <v>2155</v>
      </c>
      <c r="C4300" s="14" t="s">
        <v>5037</v>
      </c>
      <c r="D4300" s="14" t="s">
        <v>2010</v>
      </c>
      <c r="E4300" s="14" t="s">
        <v>5039</v>
      </c>
      <c r="F4300" s="14" t="s">
        <v>3514</v>
      </c>
      <c r="G4300" s="14" t="s">
        <v>3480</v>
      </c>
      <c r="H4300" s="14" t="s">
        <v>2437</v>
      </c>
      <c r="I4300" s="14" t="s">
        <v>5571</v>
      </c>
      <c r="J4300" s="15">
        <v>140</v>
      </c>
      <c r="K4300" s="15">
        <v>30</v>
      </c>
      <c r="L4300" s="14" t="s">
        <v>4945</v>
      </c>
      <c r="M4300" s="14">
        <v>2</v>
      </c>
      <c r="N4300" s="15">
        <v>96.963609172482549</v>
      </c>
      <c r="O4300" s="14">
        <v>96.963609172482549</v>
      </c>
      <c r="P4300" s="15">
        <v>49.451440677966104</v>
      </c>
      <c r="Q4300" s="15">
        <v>47.512168494516445</v>
      </c>
      <c r="R4300" s="15">
        <v>41.694351944167494</v>
      </c>
      <c r="S4300" s="15">
        <v>22.301630109670988</v>
      </c>
      <c r="T4300" s="15">
        <v>19.392721834496513</v>
      </c>
      <c r="U4300" s="15">
        <v>35.876535393818543</v>
      </c>
      <c r="V4300" s="15">
        <v>5.8178165503489527</v>
      </c>
      <c r="W4300" s="14">
        <v>36.91655746400005</v>
      </c>
      <c r="X4300" s="14">
        <v>40.577051510000047</v>
      </c>
      <c r="Y4300" s="14" t="s">
        <v>14410</v>
      </c>
      <c r="Z4300" s="70" t="s">
        <v>5574</v>
      </c>
    </row>
    <row r="4301" spans="1:26" x14ac:dyDescent="0.25">
      <c r="A4301" s="14">
        <v>3997</v>
      </c>
      <c r="B4301" s="14" t="s">
        <v>2155</v>
      </c>
      <c r="C4301" s="14" t="s">
        <v>5037</v>
      </c>
      <c r="D4301" s="14" t="s">
        <v>2010</v>
      </c>
      <c r="E4301" s="14" t="s">
        <v>5039</v>
      </c>
      <c r="F4301" s="14" t="s">
        <v>3514</v>
      </c>
      <c r="G4301" s="14" t="s">
        <v>3483</v>
      </c>
      <c r="H4301" s="14" t="s">
        <v>3484</v>
      </c>
      <c r="I4301" s="14" t="s">
        <v>5571</v>
      </c>
      <c r="J4301" s="15">
        <v>100</v>
      </c>
      <c r="K4301" s="15">
        <v>35</v>
      </c>
      <c r="L4301" s="14" t="s">
        <v>4945</v>
      </c>
      <c r="M4301" s="14">
        <v>2</v>
      </c>
      <c r="N4301" s="15">
        <v>69.259720837487535</v>
      </c>
      <c r="O4301" s="14">
        <v>69.259720837487535</v>
      </c>
      <c r="P4301" s="15">
        <v>35.322457627118645</v>
      </c>
      <c r="Q4301" s="15">
        <v>33.93726321036889</v>
      </c>
      <c r="R4301" s="15">
        <v>29.781679960119639</v>
      </c>
      <c r="S4301" s="15">
        <v>15.929735792622134</v>
      </c>
      <c r="T4301" s="15">
        <v>13.851944167497507</v>
      </c>
      <c r="U4301" s="15">
        <v>25.626096709870389</v>
      </c>
      <c r="V4301" s="15">
        <v>4.1555832502492516</v>
      </c>
      <c r="W4301" s="14">
        <v>36.995979347000059</v>
      </c>
      <c r="X4301" s="14">
        <v>40.741143683000075</v>
      </c>
      <c r="Y4301" s="14" t="s">
        <v>14411</v>
      </c>
      <c r="Z4301" s="70" t="s">
        <v>5574</v>
      </c>
    </row>
    <row r="4302" spans="1:26" x14ac:dyDescent="0.25">
      <c r="A4302" s="14">
        <v>3998</v>
      </c>
      <c r="B4302" s="14" t="s">
        <v>2155</v>
      </c>
      <c r="C4302" s="14" t="s">
        <v>5037</v>
      </c>
      <c r="D4302" s="14" t="s">
        <v>2010</v>
      </c>
      <c r="E4302" s="14" t="s">
        <v>5039</v>
      </c>
      <c r="F4302" s="14" t="s">
        <v>3514</v>
      </c>
      <c r="G4302" s="14" t="s">
        <v>3485</v>
      </c>
      <c r="H4302" s="14" t="s">
        <v>3486</v>
      </c>
      <c r="I4302" s="14" t="s">
        <v>5571</v>
      </c>
      <c r="J4302" s="15">
        <v>210</v>
      </c>
      <c r="K4302" s="15">
        <v>30</v>
      </c>
      <c r="L4302" s="14" t="s">
        <v>4945</v>
      </c>
      <c r="M4302" s="14">
        <v>2</v>
      </c>
      <c r="N4302" s="15">
        <v>145.44541375872382</v>
      </c>
      <c r="O4302" s="14">
        <v>145.44541375872382</v>
      </c>
      <c r="P4302" s="15">
        <v>82.540272308075771</v>
      </c>
      <c r="Q4302" s="15">
        <v>62.905141450648053</v>
      </c>
      <c r="R4302" s="15">
        <v>65.77768837238284</v>
      </c>
      <c r="S4302" s="15">
        <v>28.361855682951145</v>
      </c>
      <c r="T4302" s="15">
        <v>26.543788010967095</v>
      </c>
      <c r="U4302" s="15">
        <v>50.178667746759714</v>
      </c>
      <c r="V4302" s="15">
        <v>10.908406031904288</v>
      </c>
      <c r="W4302" s="14">
        <v>36.924713126000029</v>
      </c>
      <c r="X4302" s="14">
        <v>40.587973561000069</v>
      </c>
      <c r="Y4302" s="14" t="s">
        <v>14412</v>
      </c>
      <c r="Z4302" s="70" t="s">
        <v>5574</v>
      </c>
    </row>
    <row r="4303" spans="1:26" x14ac:dyDescent="0.25">
      <c r="A4303" s="14">
        <v>3999</v>
      </c>
      <c r="B4303" s="14" t="s">
        <v>2155</v>
      </c>
      <c r="C4303" s="14" t="s">
        <v>5037</v>
      </c>
      <c r="D4303" s="14" t="s">
        <v>2010</v>
      </c>
      <c r="E4303" s="14" t="s">
        <v>5039</v>
      </c>
      <c r="F4303" s="14" t="s">
        <v>3514</v>
      </c>
      <c r="G4303" s="14" t="s">
        <v>3487</v>
      </c>
      <c r="H4303" s="14" t="s">
        <v>3488</v>
      </c>
      <c r="I4303" s="14" t="s">
        <v>5571</v>
      </c>
      <c r="J4303" s="15">
        <v>200</v>
      </c>
      <c r="K4303" s="15">
        <v>30</v>
      </c>
      <c r="L4303" s="14" t="s">
        <v>4945</v>
      </c>
      <c r="M4303" s="14">
        <v>2</v>
      </c>
      <c r="N4303" s="15">
        <v>138.51944167497507</v>
      </c>
      <c r="O4303" s="14">
        <v>138.51944167497507</v>
      </c>
      <c r="P4303" s="15">
        <v>70.64491525423729</v>
      </c>
      <c r="Q4303" s="15">
        <v>67.87452642073778</v>
      </c>
      <c r="R4303" s="15">
        <v>59.563359920239279</v>
      </c>
      <c r="S4303" s="15">
        <v>31.859471585244268</v>
      </c>
      <c r="T4303" s="15">
        <v>27.703888334995014</v>
      </c>
      <c r="U4303" s="15">
        <v>51.252193419740777</v>
      </c>
      <c r="V4303" s="15">
        <v>8.3111665004985031</v>
      </c>
      <c r="W4303" s="14">
        <v>37.064652027000079</v>
      </c>
      <c r="X4303" s="14">
        <v>40.624707116000025</v>
      </c>
      <c r="Y4303" s="14" t="s">
        <v>14413</v>
      </c>
      <c r="Z4303" s="70" t="s">
        <v>5574</v>
      </c>
    </row>
    <row r="4304" spans="1:26" x14ac:dyDescent="0.25">
      <c r="A4304" s="14">
        <v>4000</v>
      </c>
      <c r="B4304" s="14" t="s">
        <v>2155</v>
      </c>
      <c r="C4304" s="14" t="s">
        <v>5037</v>
      </c>
      <c r="D4304" s="14" t="s">
        <v>2010</v>
      </c>
      <c r="E4304" s="14" t="s">
        <v>5039</v>
      </c>
      <c r="F4304" s="14" t="s">
        <v>3514</v>
      </c>
      <c r="G4304" s="14" t="s">
        <v>3489</v>
      </c>
      <c r="H4304" s="14" t="s">
        <v>3490</v>
      </c>
      <c r="I4304" s="14" t="s">
        <v>5571</v>
      </c>
      <c r="J4304" s="15">
        <v>100</v>
      </c>
      <c r="K4304" s="15">
        <v>20</v>
      </c>
      <c r="L4304" s="14" t="s">
        <v>4945</v>
      </c>
      <c r="M4304" s="14">
        <v>2</v>
      </c>
      <c r="N4304" s="15">
        <v>69.259720837487535</v>
      </c>
      <c r="O4304" s="14">
        <v>69.259720837487535</v>
      </c>
      <c r="P4304" s="15">
        <v>40.170638085742766</v>
      </c>
      <c r="Q4304" s="15">
        <v>29.089082751744769</v>
      </c>
      <c r="R4304" s="15">
        <v>30.110663634097708</v>
      </c>
      <c r="S4304" s="15">
        <v>15.756586490528415</v>
      </c>
      <c r="T4304" s="15">
        <v>12.639899052841475</v>
      </c>
      <c r="U4304" s="15">
        <v>25.972395314057827</v>
      </c>
      <c r="V4304" s="15">
        <v>4.3287325523429709</v>
      </c>
      <c r="W4304" s="14">
        <v>36.898644696000076</v>
      </c>
      <c r="X4304" s="14">
        <v>40.613904632000072</v>
      </c>
      <c r="Y4304" s="14" t="s">
        <v>14414</v>
      </c>
      <c r="Z4304" s="70" t="s">
        <v>5574</v>
      </c>
    </row>
    <row r="4305" spans="1:26" x14ac:dyDescent="0.25">
      <c r="A4305" s="14">
        <v>4001</v>
      </c>
      <c r="B4305" s="14" t="s">
        <v>2155</v>
      </c>
      <c r="C4305" s="14" t="s">
        <v>5037</v>
      </c>
      <c r="D4305" s="14" t="s">
        <v>2010</v>
      </c>
      <c r="E4305" s="14" t="s">
        <v>5039</v>
      </c>
      <c r="F4305" s="14" t="s">
        <v>3514</v>
      </c>
      <c r="G4305" s="14" t="s">
        <v>3491</v>
      </c>
      <c r="H4305" s="14" t="s">
        <v>3492</v>
      </c>
      <c r="I4305" s="14" t="s">
        <v>5571</v>
      </c>
      <c r="J4305" s="15">
        <v>50</v>
      </c>
      <c r="K4305" s="15">
        <v>20</v>
      </c>
      <c r="L4305" s="14" t="s">
        <v>4945</v>
      </c>
      <c r="M4305" s="14">
        <v>2</v>
      </c>
      <c r="N4305" s="15">
        <v>34.629860418743768</v>
      </c>
      <c r="O4305" s="14">
        <v>34.629860418743768</v>
      </c>
      <c r="P4305" s="15">
        <v>17.920952766699902</v>
      </c>
      <c r="Q4305" s="15">
        <v>16.708907652043866</v>
      </c>
      <c r="R4305" s="15">
        <v>15.522834932701894</v>
      </c>
      <c r="S4305" s="15">
        <v>8.2245918494516452</v>
      </c>
      <c r="T4305" s="15">
        <v>6.1468002243270181</v>
      </c>
      <c r="U4305" s="15">
        <v>12.986197657028914</v>
      </c>
      <c r="V4305" s="15">
        <v>1.8180676719840474</v>
      </c>
      <c r="W4305" s="14">
        <v>36.832644818000063</v>
      </c>
      <c r="X4305" s="14">
        <v>40.648821668000039</v>
      </c>
      <c r="Y4305" s="14" t="s">
        <v>14415</v>
      </c>
      <c r="Z4305" s="70" t="s">
        <v>5574</v>
      </c>
    </row>
    <row r="4306" spans="1:26" x14ac:dyDescent="0.25">
      <c r="A4306" s="14">
        <v>4002</v>
      </c>
      <c r="B4306" s="14" t="s">
        <v>2155</v>
      </c>
      <c r="C4306" s="14" t="s">
        <v>5037</v>
      </c>
      <c r="D4306" s="14" t="s">
        <v>2010</v>
      </c>
      <c r="E4306" s="14" t="s">
        <v>5039</v>
      </c>
      <c r="F4306" s="14" t="s">
        <v>3514</v>
      </c>
      <c r="G4306" s="14" t="s">
        <v>3493</v>
      </c>
      <c r="H4306" s="14" t="s">
        <v>3494</v>
      </c>
      <c r="I4306" s="14" t="s">
        <v>5571</v>
      </c>
      <c r="J4306" s="15">
        <v>130</v>
      </c>
      <c r="K4306" s="15">
        <v>30</v>
      </c>
      <c r="L4306" s="14" t="s">
        <v>4945</v>
      </c>
      <c r="M4306" s="14">
        <v>2</v>
      </c>
      <c r="N4306" s="15">
        <v>90.037637088733803</v>
      </c>
      <c r="O4306" s="14">
        <v>90.037637088733803</v>
      </c>
      <c r="P4306" s="15">
        <v>45.919194915254238</v>
      </c>
      <c r="Q4306" s="15">
        <v>44.118442173479565</v>
      </c>
      <c r="R4306" s="15">
        <v>38.716183948155532</v>
      </c>
      <c r="S4306" s="15">
        <v>20.708656530408774</v>
      </c>
      <c r="T4306" s="15">
        <v>18.007527417746761</v>
      </c>
      <c r="U4306" s="15">
        <v>33.313925722831506</v>
      </c>
      <c r="V4306" s="15">
        <v>5.4022582253240277</v>
      </c>
      <c r="W4306" s="14">
        <v>36.906886295000049</v>
      </c>
      <c r="X4306" s="14">
        <v>40.600612645000069</v>
      </c>
      <c r="Y4306" s="14" t="s">
        <v>14416</v>
      </c>
      <c r="Z4306" s="70" t="s">
        <v>5574</v>
      </c>
    </row>
    <row r="4307" spans="1:26" x14ac:dyDescent="0.25">
      <c r="A4307" s="14">
        <v>4003</v>
      </c>
      <c r="B4307" s="14" t="s">
        <v>2155</v>
      </c>
      <c r="C4307" s="14" t="s">
        <v>5037</v>
      </c>
      <c r="D4307" s="14" t="s">
        <v>2010</v>
      </c>
      <c r="E4307" s="14" t="s">
        <v>5039</v>
      </c>
      <c r="F4307" s="14" t="s">
        <v>3514</v>
      </c>
      <c r="G4307" s="14" t="s">
        <v>3495</v>
      </c>
      <c r="H4307" s="14" t="s">
        <v>3496</v>
      </c>
      <c r="I4307" s="14" t="s">
        <v>5571</v>
      </c>
      <c r="J4307" s="15">
        <v>140</v>
      </c>
      <c r="K4307" s="15">
        <v>30</v>
      </c>
      <c r="L4307" s="14" t="s">
        <v>4945</v>
      </c>
      <c r="M4307" s="14">
        <v>2</v>
      </c>
      <c r="N4307" s="15">
        <v>96.963609172482549</v>
      </c>
      <c r="O4307" s="14">
        <v>96.963609172482549</v>
      </c>
      <c r="P4307" s="15">
        <v>49.451440677966104</v>
      </c>
      <c r="Q4307" s="15">
        <v>47.512168494516445</v>
      </c>
      <c r="R4307" s="15">
        <v>41.694351944167494</v>
      </c>
      <c r="S4307" s="15">
        <v>22.301630109670988</v>
      </c>
      <c r="T4307" s="15">
        <v>19.392721834496513</v>
      </c>
      <c r="U4307" s="15">
        <v>35.876535393818543</v>
      </c>
      <c r="V4307" s="15">
        <v>5.8178165503489527</v>
      </c>
      <c r="W4307" s="14">
        <v>36.836757190000071</v>
      </c>
      <c r="X4307" s="14">
        <v>40.412221337000062</v>
      </c>
      <c r="Y4307" s="14" t="s">
        <v>14417</v>
      </c>
      <c r="Z4307" s="70" t="s">
        <v>5574</v>
      </c>
    </row>
    <row r="4308" spans="1:26" x14ac:dyDescent="0.25">
      <c r="A4308" s="14">
        <v>4004</v>
      </c>
      <c r="B4308" s="14" t="s">
        <v>2155</v>
      </c>
      <c r="C4308" s="14" t="s">
        <v>5037</v>
      </c>
      <c r="D4308" s="14" t="s">
        <v>2010</v>
      </c>
      <c r="E4308" s="14" t="s">
        <v>5039</v>
      </c>
      <c r="F4308" s="14" t="s">
        <v>3514</v>
      </c>
      <c r="G4308" s="14" t="s">
        <v>3497</v>
      </c>
      <c r="H4308" s="14" t="s">
        <v>3498</v>
      </c>
      <c r="I4308" s="14" t="s">
        <v>5571</v>
      </c>
      <c r="J4308" s="15">
        <v>190</v>
      </c>
      <c r="K4308" s="15">
        <v>30</v>
      </c>
      <c r="L4308" s="14" t="s">
        <v>4945</v>
      </c>
      <c r="M4308" s="14">
        <v>2</v>
      </c>
      <c r="N4308" s="15">
        <v>131.59346959122632</v>
      </c>
      <c r="O4308" s="14">
        <v>131.59346959122632</v>
      </c>
      <c r="P4308" s="15">
        <v>71.38945725324028</v>
      </c>
      <c r="Q4308" s="15">
        <v>60.204012337986043</v>
      </c>
      <c r="R4308" s="15">
        <v>62.835881729810566</v>
      </c>
      <c r="S4308" s="15">
        <v>33.885318419740777</v>
      </c>
      <c r="T4308" s="15">
        <v>26.318693918245266</v>
      </c>
      <c r="U4308" s="15">
        <v>40.464991899302092</v>
      </c>
      <c r="V4308" s="15">
        <v>9.8695102193419757</v>
      </c>
      <c r="W4308" s="14">
        <v>36.956770704000064</v>
      </c>
      <c r="X4308" s="14">
        <v>40.723852943000054</v>
      </c>
      <c r="Y4308" s="14" t="s">
        <v>14418</v>
      </c>
      <c r="Z4308" s="70" t="s">
        <v>5574</v>
      </c>
    </row>
    <row r="4309" spans="1:26" x14ac:dyDescent="0.25">
      <c r="A4309" s="14">
        <v>4005</v>
      </c>
      <c r="B4309" s="14" t="s">
        <v>2155</v>
      </c>
      <c r="C4309" s="14" t="s">
        <v>5037</v>
      </c>
      <c r="D4309" s="14" t="s">
        <v>2010</v>
      </c>
      <c r="E4309" s="14" t="s">
        <v>5039</v>
      </c>
      <c r="F4309" s="14" t="s">
        <v>3514</v>
      </c>
      <c r="G4309" s="14" t="s">
        <v>3499</v>
      </c>
      <c r="H4309" s="14" t="s">
        <v>3500</v>
      </c>
      <c r="I4309" s="14" t="s">
        <v>5571</v>
      </c>
      <c r="J4309" s="15">
        <v>130</v>
      </c>
      <c r="K4309" s="15">
        <v>30</v>
      </c>
      <c r="L4309" s="14" t="s">
        <v>4945</v>
      </c>
      <c r="M4309" s="14">
        <v>2</v>
      </c>
      <c r="N4309" s="15">
        <v>90.037637088733803</v>
      </c>
      <c r="O4309" s="14">
        <v>90.037637088733803</v>
      </c>
      <c r="P4309" s="15">
        <v>45.919194915254238</v>
      </c>
      <c r="Q4309" s="15">
        <v>44.118442173479565</v>
      </c>
      <c r="R4309" s="15">
        <v>38.716183948155532</v>
      </c>
      <c r="S4309" s="15">
        <v>20.708656530408774</v>
      </c>
      <c r="T4309" s="15">
        <v>18.007527417746761</v>
      </c>
      <c r="U4309" s="15">
        <v>33.313925722831506</v>
      </c>
      <c r="V4309" s="15">
        <v>5.4022582253240277</v>
      </c>
      <c r="W4309" s="14">
        <v>36.870742335000045</v>
      </c>
      <c r="X4309" s="14">
        <v>40.398259943000028</v>
      </c>
      <c r="Y4309" s="14" t="s">
        <v>14419</v>
      </c>
      <c r="Z4309" s="70" t="s">
        <v>5574</v>
      </c>
    </row>
    <row r="4310" spans="1:26" x14ac:dyDescent="0.25">
      <c r="A4310" s="14">
        <v>4006</v>
      </c>
      <c r="B4310" s="14" t="s">
        <v>2155</v>
      </c>
      <c r="C4310" s="14" t="s">
        <v>5037</v>
      </c>
      <c r="D4310" s="14" t="s">
        <v>2010</v>
      </c>
      <c r="E4310" s="14" t="s">
        <v>5039</v>
      </c>
      <c r="F4310" s="14" t="s">
        <v>3514</v>
      </c>
      <c r="G4310" s="14" t="s">
        <v>3501</v>
      </c>
      <c r="H4310" s="14" t="s">
        <v>3502</v>
      </c>
      <c r="I4310" s="14" t="s">
        <v>5571</v>
      </c>
      <c r="J4310" s="15">
        <v>170</v>
      </c>
      <c r="K4310" s="15">
        <v>30</v>
      </c>
      <c r="L4310" s="14" t="s">
        <v>4945</v>
      </c>
      <c r="M4310" s="14">
        <v>2</v>
      </c>
      <c r="N4310" s="15">
        <v>117.74152542372882</v>
      </c>
      <c r="O4310" s="14">
        <v>117.74152542372882</v>
      </c>
      <c r="P4310" s="15">
        <v>62.108654661016949</v>
      </c>
      <c r="Q4310" s="15">
        <v>55.632870762711867</v>
      </c>
      <c r="R4310" s="15">
        <v>50.569985169491524</v>
      </c>
      <c r="S4310" s="15">
        <v>28.552319915254238</v>
      </c>
      <c r="T4310" s="15">
        <v>19.427351694915256</v>
      </c>
      <c r="U4310" s="15">
        <v>44.44742584745763</v>
      </c>
      <c r="V4310" s="15">
        <v>9.124968220338971</v>
      </c>
      <c r="W4310" s="14">
        <v>36.807527822000054</v>
      </c>
      <c r="X4310" s="14">
        <v>40.56079393300007</v>
      </c>
      <c r="Y4310" s="14" t="s">
        <v>14420</v>
      </c>
      <c r="Z4310" s="70" t="s">
        <v>5574</v>
      </c>
    </row>
    <row r="4311" spans="1:26" x14ac:dyDescent="0.25">
      <c r="A4311" s="14">
        <v>4007</v>
      </c>
      <c r="B4311" s="14" t="s">
        <v>2155</v>
      </c>
      <c r="C4311" s="14" t="s">
        <v>5037</v>
      </c>
      <c r="D4311" s="14" t="s">
        <v>2010</v>
      </c>
      <c r="E4311" s="14" t="s">
        <v>5039</v>
      </c>
      <c r="F4311" s="14" t="s">
        <v>3514</v>
      </c>
      <c r="G4311" s="14" t="s">
        <v>3503</v>
      </c>
      <c r="H4311" s="14" t="s">
        <v>3504</v>
      </c>
      <c r="I4311" s="14" t="s">
        <v>5571</v>
      </c>
      <c r="J4311" s="15">
        <v>140</v>
      </c>
      <c r="K4311" s="15">
        <v>30</v>
      </c>
      <c r="L4311" s="14" t="s">
        <v>4945</v>
      </c>
      <c r="M4311" s="14">
        <v>2</v>
      </c>
      <c r="N4311" s="15">
        <v>96.963609172482549</v>
      </c>
      <c r="O4311" s="14">
        <v>96.963609172482549</v>
      </c>
      <c r="P4311" s="15">
        <v>49.451440677966104</v>
      </c>
      <c r="Q4311" s="15">
        <v>47.512168494516445</v>
      </c>
      <c r="R4311" s="15">
        <v>41.694351944167494</v>
      </c>
      <c r="S4311" s="15">
        <v>22.301630109670988</v>
      </c>
      <c r="T4311" s="15">
        <v>19.392721834496513</v>
      </c>
      <c r="U4311" s="15">
        <v>35.876535393818543</v>
      </c>
      <c r="V4311" s="15">
        <v>5.8178165503489527</v>
      </c>
      <c r="W4311" s="14">
        <v>36.908048649000079</v>
      </c>
      <c r="X4311" s="14">
        <v>40.422084876000042</v>
      </c>
      <c r="Y4311" s="14" t="s">
        <v>14421</v>
      </c>
      <c r="Z4311" s="70" t="s">
        <v>5574</v>
      </c>
    </row>
    <row r="4312" spans="1:26" x14ac:dyDescent="0.25">
      <c r="A4312" s="14">
        <v>4008</v>
      </c>
      <c r="B4312" s="14" t="s">
        <v>2155</v>
      </c>
      <c r="C4312" s="14" t="s">
        <v>5037</v>
      </c>
      <c r="D4312" s="14" t="s">
        <v>2010</v>
      </c>
      <c r="E4312" s="14" t="s">
        <v>5039</v>
      </c>
      <c r="F4312" s="14" t="s">
        <v>3514</v>
      </c>
      <c r="G4312" s="14" t="s">
        <v>3505</v>
      </c>
      <c r="H4312" s="14" t="s">
        <v>3506</v>
      </c>
      <c r="I4312" s="14" t="s">
        <v>5571</v>
      </c>
      <c r="J4312" s="15">
        <v>40</v>
      </c>
      <c r="K4312" s="15">
        <v>20</v>
      </c>
      <c r="L4312" s="14" t="s">
        <v>4945</v>
      </c>
      <c r="M4312" s="14">
        <v>3</v>
      </c>
      <c r="N4312" s="15">
        <v>27.703888334995014</v>
      </c>
      <c r="O4312" s="14">
        <v>27.703888334995014</v>
      </c>
      <c r="P4312" s="15">
        <v>14.128983050847458</v>
      </c>
      <c r="Q4312" s="15">
        <v>13.574905284147556</v>
      </c>
      <c r="R4312" s="15">
        <v>11.912671984047856</v>
      </c>
      <c r="S4312" s="15">
        <v>6.2333748753738787</v>
      </c>
      <c r="T4312" s="15">
        <v>5.540777666999003</v>
      </c>
      <c r="U4312" s="15">
        <v>10.11191924227318</v>
      </c>
      <c r="V4312" s="15">
        <v>1.800752741774676</v>
      </c>
      <c r="W4312" s="14">
        <v>36.954119254000034</v>
      </c>
      <c r="X4312" s="14">
        <v>40.701535392000039</v>
      </c>
      <c r="Y4312" s="14" t="s">
        <v>14422</v>
      </c>
      <c r="Z4312" s="70" t="s">
        <v>5574</v>
      </c>
    </row>
    <row r="4313" spans="1:26" x14ac:dyDescent="0.25">
      <c r="A4313" s="14">
        <v>4009</v>
      </c>
      <c r="B4313" s="14" t="s">
        <v>2155</v>
      </c>
      <c r="C4313" s="14" t="s">
        <v>5037</v>
      </c>
      <c r="D4313" s="14" t="s">
        <v>2010</v>
      </c>
      <c r="E4313" s="14" t="s">
        <v>5039</v>
      </c>
      <c r="F4313" s="14" t="s">
        <v>3514</v>
      </c>
      <c r="G4313" s="14" t="s">
        <v>3507</v>
      </c>
      <c r="H4313" s="14" t="s">
        <v>3508</v>
      </c>
      <c r="I4313" s="14" t="s">
        <v>5571</v>
      </c>
      <c r="J4313" s="15">
        <v>90</v>
      </c>
      <c r="K4313" s="15">
        <v>30</v>
      </c>
      <c r="L4313" s="14" t="s">
        <v>4945</v>
      </c>
      <c r="M4313" s="14">
        <v>2</v>
      </c>
      <c r="N4313" s="15">
        <v>62.333748753738782</v>
      </c>
      <c r="O4313" s="14">
        <v>62.333748753738782</v>
      </c>
      <c r="P4313" s="15">
        <v>36.153574277168488</v>
      </c>
      <c r="Q4313" s="15">
        <v>26.18017447657029</v>
      </c>
      <c r="R4313" s="15">
        <v>26.803511964107678</v>
      </c>
      <c r="S4313" s="15">
        <v>14.33676221335992</v>
      </c>
      <c r="T4313" s="15">
        <v>12.466749750747757</v>
      </c>
      <c r="U4313" s="15">
        <v>23.063487038883348</v>
      </c>
      <c r="V4313" s="15">
        <v>3.7400249252243269</v>
      </c>
      <c r="W4313" s="14">
        <v>36.783678206000047</v>
      </c>
      <c r="X4313" s="14">
        <v>40.576504992000025</v>
      </c>
      <c r="Y4313" s="14" t="s">
        <v>14423</v>
      </c>
      <c r="Z4313" s="70" t="s">
        <v>5574</v>
      </c>
    </row>
    <row r="4314" spans="1:26" x14ac:dyDescent="0.25">
      <c r="A4314" s="14">
        <v>4010</v>
      </c>
      <c r="B4314" s="14" t="s">
        <v>2155</v>
      </c>
      <c r="C4314" s="14" t="s">
        <v>5037</v>
      </c>
      <c r="D4314" s="14" t="s">
        <v>2010</v>
      </c>
      <c r="E4314" s="14" t="s">
        <v>5039</v>
      </c>
      <c r="F4314" s="14" t="s">
        <v>3514</v>
      </c>
      <c r="G4314" s="14" t="s">
        <v>3509</v>
      </c>
      <c r="H4314" s="14" t="s">
        <v>3510</v>
      </c>
      <c r="I4314" s="14" t="s">
        <v>5571</v>
      </c>
      <c r="J4314" s="15">
        <v>100</v>
      </c>
      <c r="K4314" s="15">
        <v>30</v>
      </c>
      <c r="L4314" s="14" t="s">
        <v>4945</v>
      </c>
      <c r="M4314" s="14">
        <v>2</v>
      </c>
      <c r="N4314" s="15">
        <v>69.259720837487535</v>
      </c>
      <c r="O4314" s="14">
        <v>69.259720837487535</v>
      </c>
      <c r="P4314" s="15">
        <v>35.322457627118645</v>
      </c>
      <c r="Q4314" s="15">
        <v>33.93726321036889</v>
      </c>
      <c r="R4314" s="15">
        <v>29.781679960119639</v>
      </c>
      <c r="S4314" s="15">
        <v>15.929735792622134</v>
      </c>
      <c r="T4314" s="15">
        <v>13.851944167497507</v>
      </c>
      <c r="U4314" s="15">
        <v>25.626096709870389</v>
      </c>
      <c r="V4314" s="15">
        <v>4.1555832502492516</v>
      </c>
      <c r="W4314" s="14">
        <v>36.871695528000032</v>
      </c>
      <c r="X4314" s="14">
        <v>40.428643364000038</v>
      </c>
      <c r="Y4314" s="14" t="s">
        <v>14424</v>
      </c>
      <c r="Z4314" s="70" t="s">
        <v>5574</v>
      </c>
    </row>
    <row r="4315" spans="1:26" x14ac:dyDescent="0.25">
      <c r="A4315" s="14">
        <v>4011</v>
      </c>
      <c r="B4315" s="14" t="s">
        <v>2155</v>
      </c>
      <c r="C4315" s="14" t="s">
        <v>5037</v>
      </c>
      <c r="D4315" s="14" t="s">
        <v>2010</v>
      </c>
      <c r="E4315" s="14" t="s">
        <v>5039</v>
      </c>
      <c r="F4315" s="14" t="s">
        <v>3514</v>
      </c>
      <c r="G4315" s="14" t="s">
        <v>3511</v>
      </c>
      <c r="H4315" s="14" t="s">
        <v>3512</v>
      </c>
      <c r="I4315" s="14" t="s">
        <v>5571</v>
      </c>
      <c r="J4315" s="15">
        <v>90</v>
      </c>
      <c r="K4315" s="15">
        <v>30</v>
      </c>
      <c r="L4315" s="14" t="s">
        <v>4945</v>
      </c>
      <c r="M4315" s="14">
        <v>2</v>
      </c>
      <c r="N4315" s="15">
        <v>62.333748753738782</v>
      </c>
      <c r="O4315" s="14">
        <v>62.333748753738782</v>
      </c>
      <c r="P4315" s="15">
        <v>31.790211864406778</v>
      </c>
      <c r="Q4315" s="15">
        <v>30.543536889332003</v>
      </c>
      <c r="R4315" s="15">
        <v>25.167251059322037</v>
      </c>
      <c r="S4315" s="15">
        <v>12.778418494516451</v>
      </c>
      <c r="T4315" s="15">
        <v>11.687577891326022</v>
      </c>
      <c r="U4315" s="15">
        <v>25.089333873379861</v>
      </c>
      <c r="V4315" s="15">
        <v>3.8958592971086738</v>
      </c>
      <c r="W4315" s="14">
        <v>36.832985096000073</v>
      </c>
      <c r="X4315" s="14">
        <v>40.48163085200008</v>
      </c>
      <c r="Y4315" s="14" t="s">
        <v>14425</v>
      </c>
      <c r="Z4315" s="70" t="s">
        <v>5574</v>
      </c>
    </row>
    <row r="4316" spans="1:26" x14ac:dyDescent="0.25">
      <c r="A4316" s="14">
        <v>4013</v>
      </c>
      <c r="B4316" s="14" t="s">
        <v>2155</v>
      </c>
      <c r="C4316" s="14" t="s">
        <v>5037</v>
      </c>
      <c r="D4316" s="14" t="s">
        <v>2010</v>
      </c>
      <c r="E4316" s="14" t="s">
        <v>5039</v>
      </c>
      <c r="F4316" s="14" t="s">
        <v>3514</v>
      </c>
      <c r="G4316" s="14" t="s">
        <v>3515</v>
      </c>
      <c r="H4316" s="14" t="s">
        <v>3516</v>
      </c>
      <c r="I4316" s="14" t="s">
        <v>5571</v>
      </c>
      <c r="J4316" s="15">
        <v>220</v>
      </c>
      <c r="K4316" s="15">
        <v>40</v>
      </c>
      <c r="L4316" s="14" t="s">
        <v>4945</v>
      </c>
      <c r="M4316" s="14">
        <v>2</v>
      </c>
      <c r="N4316" s="15">
        <v>152.37138584247259</v>
      </c>
      <c r="O4316" s="14">
        <v>152.37138584247259</v>
      </c>
      <c r="P4316" s="15">
        <v>88.375403788634102</v>
      </c>
      <c r="Q4316" s="15">
        <v>63.995982053838496</v>
      </c>
      <c r="R4316" s="15">
        <v>63.957889207377875</v>
      </c>
      <c r="S4316" s="15">
        <v>29.712420239282157</v>
      </c>
      <c r="T4316" s="15">
        <v>31.617062562313066</v>
      </c>
      <c r="U4316" s="15">
        <v>50.663485792622126</v>
      </c>
      <c r="V4316" s="15">
        <v>15.618067048853442</v>
      </c>
      <c r="W4316" s="14">
        <v>36.808791223000071</v>
      </c>
      <c r="X4316" s="14">
        <v>40.578316002000065</v>
      </c>
      <c r="Y4316" s="14" t="s">
        <v>14426</v>
      </c>
      <c r="Z4316" s="70" t="s">
        <v>5574</v>
      </c>
    </row>
    <row r="4317" spans="1:26" x14ac:dyDescent="0.25">
      <c r="A4317" s="14">
        <v>4014</v>
      </c>
      <c r="B4317" s="14" t="s">
        <v>2155</v>
      </c>
      <c r="C4317" s="14" t="s">
        <v>5037</v>
      </c>
      <c r="D4317" s="14" t="s">
        <v>2010</v>
      </c>
      <c r="E4317" s="14" t="s">
        <v>5039</v>
      </c>
      <c r="F4317" s="14" t="s">
        <v>3514</v>
      </c>
      <c r="G4317" s="14" t="s">
        <v>3517</v>
      </c>
      <c r="H4317" s="14" t="s">
        <v>3518</v>
      </c>
      <c r="I4317" s="14" t="s">
        <v>5571</v>
      </c>
      <c r="J4317" s="15">
        <v>890</v>
      </c>
      <c r="K4317" s="15">
        <v>130</v>
      </c>
      <c r="L4317" s="14" t="s">
        <v>4945</v>
      </c>
      <c r="M4317" s="14">
        <v>2</v>
      </c>
      <c r="N4317" s="15">
        <v>616.41151545363903</v>
      </c>
      <c r="O4317" s="14">
        <v>616.41151545363903</v>
      </c>
      <c r="P4317" s="15">
        <v>314.36987288135589</v>
      </c>
      <c r="Q4317" s="15">
        <v>302.04164257228314</v>
      </c>
      <c r="R4317" s="15">
        <v>265.05695164506483</v>
      </c>
      <c r="S4317" s="15">
        <v>141.77464855433698</v>
      </c>
      <c r="T4317" s="15">
        <v>123.28230309072781</v>
      </c>
      <c r="U4317" s="15">
        <v>228.07226071784643</v>
      </c>
      <c r="V4317" s="15">
        <v>36.984690927218338</v>
      </c>
      <c r="W4317" s="14">
        <v>37.077977593000071</v>
      </c>
      <c r="X4317" s="14">
        <v>40.676798716000064</v>
      </c>
      <c r="Y4317" s="14" t="s">
        <v>14427</v>
      </c>
      <c r="Z4317" s="70" t="s">
        <v>5574</v>
      </c>
    </row>
    <row r="4318" spans="1:26" x14ac:dyDescent="0.25">
      <c r="A4318" s="14">
        <v>4015</v>
      </c>
      <c r="B4318" s="14" t="s">
        <v>2155</v>
      </c>
      <c r="C4318" s="14" t="s">
        <v>5037</v>
      </c>
      <c r="D4318" s="14" t="s">
        <v>2010</v>
      </c>
      <c r="E4318" s="14" t="s">
        <v>5039</v>
      </c>
      <c r="F4318" s="14" t="s">
        <v>3514</v>
      </c>
      <c r="G4318" s="14" t="s">
        <v>3519</v>
      </c>
      <c r="H4318" s="14" t="s">
        <v>3520</v>
      </c>
      <c r="I4318" s="14" t="s">
        <v>5571</v>
      </c>
      <c r="J4318" s="15">
        <v>90</v>
      </c>
      <c r="K4318" s="15">
        <v>35</v>
      </c>
      <c r="L4318" s="14" t="s">
        <v>4945</v>
      </c>
      <c r="M4318" s="14">
        <v>2</v>
      </c>
      <c r="N4318" s="15">
        <v>62.333748753738782</v>
      </c>
      <c r="O4318" s="14">
        <v>62.333748753738782</v>
      </c>
      <c r="P4318" s="15">
        <v>31.790211864406778</v>
      </c>
      <c r="Q4318" s="15">
        <v>30.543536889332003</v>
      </c>
      <c r="R4318" s="15">
        <v>26.803511964107678</v>
      </c>
      <c r="S4318" s="15">
        <v>14.33676221335992</v>
      </c>
      <c r="T4318" s="15">
        <v>12.466749750747757</v>
      </c>
      <c r="U4318" s="15">
        <v>23.063487038883348</v>
      </c>
      <c r="V4318" s="15">
        <v>3.7400249252243269</v>
      </c>
      <c r="W4318" s="14">
        <v>36.965515137000068</v>
      </c>
      <c r="X4318" s="14">
        <v>40.673004150000054</v>
      </c>
      <c r="Y4318" s="14" t="s">
        <v>14428</v>
      </c>
      <c r="Z4318" s="70" t="s">
        <v>5574</v>
      </c>
    </row>
    <row r="4319" spans="1:26" x14ac:dyDescent="0.25">
      <c r="A4319" s="14">
        <v>4016</v>
      </c>
      <c r="B4319" s="14" t="s">
        <v>2155</v>
      </c>
      <c r="C4319" s="14" t="s">
        <v>5037</v>
      </c>
      <c r="D4319" s="14" t="s">
        <v>2010</v>
      </c>
      <c r="E4319" s="14" t="s">
        <v>5039</v>
      </c>
      <c r="F4319" s="14" t="s">
        <v>3514</v>
      </c>
      <c r="G4319" s="14" t="s">
        <v>3521</v>
      </c>
      <c r="H4319" s="14" t="s">
        <v>3522</v>
      </c>
      <c r="I4319" s="14" t="s">
        <v>5571</v>
      </c>
      <c r="J4319" s="15">
        <v>160</v>
      </c>
      <c r="K4319" s="15">
        <v>115</v>
      </c>
      <c r="L4319" s="14" t="s">
        <v>4945</v>
      </c>
      <c r="M4319" s="14">
        <v>3</v>
      </c>
      <c r="N4319" s="15">
        <v>110.81555333998006</v>
      </c>
      <c r="O4319" s="14">
        <v>110.81555333998006</v>
      </c>
      <c r="P4319" s="15">
        <v>56.515932203389831</v>
      </c>
      <c r="Q4319" s="15">
        <v>54.299621136590225</v>
      </c>
      <c r="R4319" s="15">
        <v>47.650687936191424</v>
      </c>
      <c r="S4319" s="15">
        <v>25.487577268195412</v>
      </c>
      <c r="T4319" s="15">
        <v>22.163110667996012</v>
      </c>
      <c r="U4319" s="15">
        <v>41.001754735792623</v>
      </c>
      <c r="V4319" s="15">
        <v>6.6489332003988029</v>
      </c>
      <c r="W4319" s="14">
        <v>37.064141096000071</v>
      </c>
      <c r="X4319" s="14">
        <v>40.728874983000026</v>
      </c>
      <c r="Y4319" s="14" t="s">
        <v>14429</v>
      </c>
      <c r="Z4319" s="70" t="s">
        <v>5574</v>
      </c>
    </row>
    <row r="4320" spans="1:26" x14ac:dyDescent="0.25">
      <c r="A4320" s="14">
        <v>4017</v>
      </c>
      <c r="B4320" s="14" t="s">
        <v>2155</v>
      </c>
      <c r="C4320" s="14" t="s">
        <v>5037</v>
      </c>
      <c r="D4320" s="14" t="s">
        <v>2010</v>
      </c>
      <c r="E4320" s="14" t="s">
        <v>5039</v>
      </c>
      <c r="F4320" s="14" t="s">
        <v>3514</v>
      </c>
      <c r="G4320" s="14" t="s">
        <v>3523</v>
      </c>
      <c r="H4320" s="14" t="s">
        <v>3524</v>
      </c>
      <c r="I4320" s="14" t="s">
        <v>5571</v>
      </c>
      <c r="J4320" s="15">
        <v>240</v>
      </c>
      <c r="K4320" s="15">
        <v>75</v>
      </c>
      <c r="L4320" s="14" t="s">
        <v>4945</v>
      </c>
      <c r="M4320" s="14">
        <v>2</v>
      </c>
      <c r="N4320" s="15">
        <v>166.22333000997008</v>
      </c>
      <c r="O4320" s="14">
        <v>166.22333000997008</v>
      </c>
      <c r="P4320" s="15">
        <v>84.773898305084742</v>
      </c>
      <c r="Q4320" s="15">
        <v>81.449431704885342</v>
      </c>
      <c r="R4320" s="15">
        <v>71.47603190428714</v>
      </c>
      <c r="S4320" s="15">
        <v>38.23136590229312</v>
      </c>
      <c r="T4320" s="15">
        <v>33.24466600199402</v>
      </c>
      <c r="U4320" s="15">
        <v>61.502632103688931</v>
      </c>
      <c r="V4320" s="15">
        <v>9.9733998005982052</v>
      </c>
      <c r="W4320" s="14">
        <v>37.067764078000039</v>
      </c>
      <c r="X4320" s="14">
        <v>40.751007555000058</v>
      </c>
      <c r="Y4320" s="14" t="s">
        <v>14430</v>
      </c>
      <c r="Z4320" s="70" t="s">
        <v>5574</v>
      </c>
    </row>
    <row r="4321" spans="1:26" x14ac:dyDescent="0.25">
      <c r="A4321" s="14">
        <v>4018</v>
      </c>
      <c r="B4321" s="14" t="s">
        <v>2155</v>
      </c>
      <c r="C4321" s="14" t="s">
        <v>5037</v>
      </c>
      <c r="D4321" s="14" t="s">
        <v>2010</v>
      </c>
      <c r="E4321" s="14" t="s">
        <v>5039</v>
      </c>
      <c r="F4321" s="14" t="s">
        <v>3514</v>
      </c>
      <c r="G4321" s="14" t="s">
        <v>3525</v>
      </c>
      <c r="H4321" s="14" t="s">
        <v>3526</v>
      </c>
      <c r="I4321" s="14" t="s">
        <v>5571</v>
      </c>
      <c r="J4321" s="15">
        <v>90</v>
      </c>
      <c r="K4321" s="15">
        <v>20</v>
      </c>
      <c r="L4321" s="14" t="s">
        <v>4945</v>
      </c>
      <c r="M4321" s="14">
        <v>2</v>
      </c>
      <c r="N4321" s="15">
        <v>62.333748753738782</v>
      </c>
      <c r="O4321" s="14">
        <v>62.333748753738782</v>
      </c>
      <c r="P4321" s="15">
        <v>31.790211864406778</v>
      </c>
      <c r="Q4321" s="15">
        <v>30.543536889332003</v>
      </c>
      <c r="R4321" s="15">
        <v>26.803511964107678</v>
      </c>
      <c r="S4321" s="15">
        <v>14.33676221335992</v>
      </c>
      <c r="T4321" s="15">
        <v>12.466749750747757</v>
      </c>
      <c r="U4321" s="15">
        <v>23.063487038883348</v>
      </c>
      <c r="V4321" s="15">
        <v>3.7400249252243269</v>
      </c>
      <c r="W4321" s="14">
        <v>36.957890117000034</v>
      </c>
      <c r="X4321" s="14">
        <v>40.479872468000053</v>
      </c>
      <c r="Y4321" s="14" t="s">
        <v>14431</v>
      </c>
      <c r="Z4321" s="70" t="s">
        <v>5574</v>
      </c>
    </row>
    <row r="4322" spans="1:26" x14ac:dyDescent="0.25">
      <c r="A4322" s="14">
        <v>4019</v>
      </c>
      <c r="B4322" s="14" t="s">
        <v>2155</v>
      </c>
      <c r="C4322" s="14" t="s">
        <v>5037</v>
      </c>
      <c r="D4322" s="14" t="s">
        <v>2010</v>
      </c>
      <c r="E4322" s="14" t="s">
        <v>5039</v>
      </c>
      <c r="F4322" s="14" t="s">
        <v>3514</v>
      </c>
      <c r="G4322" s="14" t="s">
        <v>3527</v>
      </c>
      <c r="H4322" s="14" t="s">
        <v>3528</v>
      </c>
      <c r="I4322" s="14" t="s">
        <v>5571</v>
      </c>
      <c r="J4322" s="15">
        <v>200</v>
      </c>
      <c r="K4322" s="15">
        <v>30</v>
      </c>
      <c r="L4322" s="14" t="s">
        <v>4945</v>
      </c>
      <c r="M4322" s="14">
        <v>2</v>
      </c>
      <c r="N4322" s="15">
        <v>138.51944167497507</v>
      </c>
      <c r="O4322" s="14">
        <v>138.51944167497507</v>
      </c>
      <c r="P4322" s="15">
        <v>82.072769192422726</v>
      </c>
      <c r="Q4322" s="15">
        <v>56.446672482552337</v>
      </c>
      <c r="R4322" s="15">
        <v>60.810034895314054</v>
      </c>
      <c r="S4322" s="15">
        <v>31.51317298105683</v>
      </c>
      <c r="T4322" s="15">
        <v>24.933499501495511</v>
      </c>
      <c r="U4322" s="15">
        <v>53.676283649052834</v>
      </c>
      <c r="V4322" s="15">
        <v>6.5796734795613157</v>
      </c>
      <c r="W4322" s="14">
        <v>36.852019977000054</v>
      </c>
      <c r="X4322" s="14">
        <v>40.523074459000043</v>
      </c>
      <c r="Y4322" s="14" t="s">
        <v>14432</v>
      </c>
      <c r="Z4322" s="70" t="s">
        <v>5574</v>
      </c>
    </row>
    <row r="4323" spans="1:26" x14ac:dyDescent="0.25">
      <c r="A4323" s="14">
        <v>4020</v>
      </c>
      <c r="B4323" s="14" t="s">
        <v>2155</v>
      </c>
      <c r="C4323" s="14" t="s">
        <v>5037</v>
      </c>
      <c r="D4323" s="14" t="s">
        <v>2010</v>
      </c>
      <c r="E4323" s="14" t="s">
        <v>5039</v>
      </c>
      <c r="F4323" s="14" t="s">
        <v>3514</v>
      </c>
      <c r="G4323" s="14" t="s">
        <v>3529</v>
      </c>
      <c r="H4323" s="14" t="s">
        <v>3530</v>
      </c>
      <c r="I4323" s="14" t="s">
        <v>5571</v>
      </c>
      <c r="J4323" s="15">
        <v>80</v>
      </c>
      <c r="K4323" s="15">
        <v>20</v>
      </c>
      <c r="L4323" s="14" t="s">
        <v>4945</v>
      </c>
      <c r="M4323" s="14">
        <v>2</v>
      </c>
      <c r="N4323" s="15">
        <v>55.407776669990028</v>
      </c>
      <c r="O4323" s="14">
        <v>55.407776669990028</v>
      </c>
      <c r="P4323" s="15">
        <v>28.257966101694915</v>
      </c>
      <c r="Q4323" s="15">
        <v>27.149810568295113</v>
      </c>
      <c r="R4323" s="15">
        <v>23.825343968095712</v>
      </c>
      <c r="S4323" s="15">
        <v>12.743788634097706</v>
      </c>
      <c r="T4323" s="15">
        <v>11.081555333998006</v>
      </c>
      <c r="U4323" s="15">
        <v>20.500877367896312</v>
      </c>
      <c r="V4323" s="15">
        <v>3.3244666001994014</v>
      </c>
      <c r="W4323" s="14">
        <v>36.864343375000033</v>
      </c>
      <c r="X4323" s="14">
        <v>40.616603573000077</v>
      </c>
      <c r="Y4323" s="14" t="s">
        <v>14433</v>
      </c>
      <c r="Z4323" s="70" t="s">
        <v>5574</v>
      </c>
    </row>
    <row r="4324" spans="1:26" x14ac:dyDescent="0.25">
      <c r="A4324" s="14">
        <v>4022</v>
      </c>
      <c r="B4324" s="14" t="s">
        <v>2155</v>
      </c>
      <c r="C4324" s="14" t="s">
        <v>5037</v>
      </c>
      <c r="D4324" s="14" t="s">
        <v>2010</v>
      </c>
      <c r="E4324" s="14" t="s">
        <v>5039</v>
      </c>
      <c r="F4324" s="14" t="s">
        <v>3514</v>
      </c>
      <c r="G4324" s="14" t="s">
        <v>3533</v>
      </c>
      <c r="H4324" s="14" t="s">
        <v>3534</v>
      </c>
      <c r="I4324" s="14" t="s">
        <v>5571</v>
      </c>
      <c r="J4324" s="15">
        <v>790</v>
      </c>
      <c r="K4324" s="15">
        <v>110</v>
      </c>
      <c r="L4324" s="14" t="s">
        <v>4945</v>
      </c>
      <c r="M4324" s="14">
        <v>2</v>
      </c>
      <c r="N4324" s="15">
        <v>547.15179461615151</v>
      </c>
      <c r="O4324" s="14">
        <v>547.15179461615151</v>
      </c>
      <c r="P4324" s="15">
        <v>279.04741525423725</v>
      </c>
      <c r="Q4324" s="15">
        <v>268.10437936191425</v>
      </c>
      <c r="R4324" s="15">
        <v>235.27527168494515</v>
      </c>
      <c r="S4324" s="15">
        <v>123.10915378863409</v>
      </c>
      <c r="T4324" s="15">
        <v>109.4303589232303</v>
      </c>
      <c r="U4324" s="15">
        <v>199.7104050348953</v>
      </c>
      <c r="V4324" s="15">
        <v>35.564866650049851</v>
      </c>
      <c r="W4324" s="14">
        <v>36.965209196000046</v>
      </c>
      <c r="X4324" s="14">
        <v>40.425134239000045</v>
      </c>
      <c r="Y4324" s="14" t="s">
        <v>14434</v>
      </c>
      <c r="Z4324" s="70" t="s">
        <v>5574</v>
      </c>
    </row>
    <row r="4325" spans="1:26" x14ac:dyDescent="0.25">
      <c r="A4325" s="14">
        <v>4023</v>
      </c>
      <c r="B4325" s="14" t="s">
        <v>2155</v>
      </c>
      <c r="C4325" s="14" t="s">
        <v>5037</v>
      </c>
      <c r="D4325" s="14" t="s">
        <v>2010</v>
      </c>
      <c r="E4325" s="14" t="s">
        <v>5039</v>
      </c>
      <c r="F4325" s="14" t="s">
        <v>3514</v>
      </c>
      <c r="G4325" s="14" t="s">
        <v>3535</v>
      </c>
      <c r="H4325" s="14" t="s">
        <v>3536</v>
      </c>
      <c r="I4325" s="14" t="s">
        <v>5571</v>
      </c>
      <c r="J4325" s="15">
        <v>100</v>
      </c>
      <c r="K4325" s="15">
        <v>30</v>
      </c>
      <c r="L4325" s="14" t="s">
        <v>4945</v>
      </c>
      <c r="M4325" s="14">
        <v>2</v>
      </c>
      <c r="N4325" s="15">
        <v>69.259720837487535</v>
      </c>
      <c r="O4325" s="14">
        <v>69.259720837487535</v>
      </c>
      <c r="P4325" s="15">
        <v>35.322457627118645</v>
      </c>
      <c r="Q4325" s="15">
        <v>33.93726321036889</v>
      </c>
      <c r="R4325" s="15">
        <v>29.781679960119639</v>
      </c>
      <c r="S4325" s="15">
        <v>15.929735792622134</v>
      </c>
      <c r="T4325" s="15">
        <v>13.851944167497507</v>
      </c>
      <c r="U4325" s="15">
        <v>25.626096709870389</v>
      </c>
      <c r="V4325" s="15">
        <v>4.1555832502492516</v>
      </c>
      <c r="W4325" s="14">
        <v>36.818497518000072</v>
      </c>
      <c r="X4325" s="14">
        <v>40.730139952000059</v>
      </c>
      <c r="Y4325" s="14" t="s">
        <v>14435</v>
      </c>
      <c r="Z4325" s="70" t="s">
        <v>5574</v>
      </c>
    </row>
    <row r="4326" spans="1:26" x14ac:dyDescent="0.25">
      <c r="A4326" s="14">
        <v>4024</v>
      </c>
      <c r="B4326" s="14" t="s">
        <v>2155</v>
      </c>
      <c r="C4326" s="14" t="s">
        <v>5037</v>
      </c>
      <c r="D4326" s="14" t="s">
        <v>2010</v>
      </c>
      <c r="E4326" s="14" t="s">
        <v>5039</v>
      </c>
      <c r="F4326" s="14" t="s">
        <v>3514</v>
      </c>
      <c r="G4326" s="14" t="s">
        <v>3537</v>
      </c>
      <c r="H4326" s="14" t="s">
        <v>910</v>
      </c>
      <c r="I4326" s="14" t="s">
        <v>5571</v>
      </c>
      <c r="J4326" s="15">
        <v>80</v>
      </c>
      <c r="K4326" s="15">
        <v>20</v>
      </c>
      <c r="L4326" s="14" t="s">
        <v>4945</v>
      </c>
      <c r="M4326" s="14">
        <v>2</v>
      </c>
      <c r="N4326" s="15">
        <v>55.407776669990028</v>
      </c>
      <c r="O4326" s="14">
        <v>55.407776669990028</v>
      </c>
      <c r="P4326" s="15">
        <v>28.257966101694915</v>
      </c>
      <c r="Q4326" s="15">
        <v>27.149810568295113</v>
      </c>
      <c r="R4326" s="15">
        <v>23.825343968095712</v>
      </c>
      <c r="S4326" s="15">
        <v>12.743788634097706</v>
      </c>
      <c r="T4326" s="15">
        <v>11.081555333998006</v>
      </c>
      <c r="U4326" s="15">
        <v>20.500877367896312</v>
      </c>
      <c r="V4326" s="15">
        <v>3.3244666001994014</v>
      </c>
      <c r="W4326" s="14">
        <v>37.032730912000034</v>
      </c>
      <c r="X4326" s="14">
        <v>40.681043541000065</v>
      </c>
      <c r="Y4326" s="14" t="s">
        <v>14436</v>
      </c>
      <c r="Z4326" s="70" t="s">
        <v>5574</v>
      </c>
    </row>
    <row r="4327" spans="1:26" x14ac:dyDescent="0.25">
      <c r="A4327" s="14">
        <v>4025</v>
      </c>
      <c r="B4327" s="14" t="s">
        <v>2155</v>
      </c>
      <c r="C4327" s="14" t="s">
        <v>5037</v>
      </c>
      <c r="D4327" s="14" t="s">
        <v>2010</v>
      </c>
      <c r="E4327" s="14" t="s">
        <v>5039</v>
      </c>
      <c r="F4327" s="14" t="s">
        <v>3514</v>
      </c>
      <c r="G4327" s="14" t="s">
        <v>3538</v>
      </c>
      <c r="H4327" s="14" t="s">
        <v>3539</v>
      </c>
      <c r="I4327" s="14" t="s">
        <v>5571</v>
      </c>
      <c r="J4327" s="15">
        <v>260</v>
      </c>
      <c r="K4327" s="15">
        <v>40</v>
      </c>
      <c r="L4327" s="14" t="s">
        <v>4945</v>
      </c>
      <c r="M4327" s="14">
        <v>2</v>
      </c>
      <c r="N4327" s="15">
        <v>180.07527417746761</v>
      </c>
      <c r="O4327" s="14">
        <v>180.07527417746761</v>
      </c>
      <c r="P4327" s="15">
        <v>104.4436590229312</v>
      </c>
      <c r="Q4327" s="15">
        <v>75.631615154536405</v>
      </c>
      <c r="R4327" s="15">
        <v>85.715830508474582</v>
      </c>
      <c r="S4327" s="15">
        <v>40.967124875373884</v>
      </c>
      <c r="T4327" s="15">
        <v>30.612796610169489</v>
      </c>
      <c r="U4327" s="15">
        <v>58.524464107676962</v>
      </c>
      <c r="V4327" s="15">
        <v>14.406021934197408</v>
      </c>
      <c r="W4327" s="14">
        <v>36.788787297000056</v>
      </c>
      <c r="X4327" s="14">
        <v>40.504534979000027</v>
      </c>
      <c r="Y4327" s="14" t="s">
        <v>14437</v>
      </c>
      <c r="Z4327" s="70" t="s">
        <v>5574</v>
      </c>
    </row>
    <row r="4328" spans="1:26" x14ac:dyDescent="0.25">
      <c r="A4328" s="14">
        <v>4026</v>
      </c>
      <c r="B4328" s="14" t="s">
        <v>2155</v>
      </c>
      <c r="C4328" s="14" t="s">
        <v>5037</v>
      </c>
      <c r="D4328" s="14" t="s">
        <v>2010</v>
      </c>
      <c r="E4328" s="14" t="s">
        <v>5039</v>
      </c>
      <c r="F4328" s="14" t="s">
        <v>3514</v>
      </c>
      <c r="G4328" s="14" t="s">
        <v>3540</v>
      </c>
      <c r="H4328" s="14" t="s">
        <v>3541</v>
      </c>
      <c r="I4328" s="14" t="s">
        <v>5571</v>
      </c>
      <c r="J4328" s="15">
        <v>100</v>
      </c>
      <c r="K4328" s="15">
        <v>20</v>
      </c>
      <c r="L4328" s="14" t="s">
        <v>4945</v>
      </c>
      <c r="M4328" s="14">
        <v>2</v>
      </c>
      <c r="N4328" s="15">
        <v>69.259720837487535</v>
      </c>
      <c r="O4328" s="14">
        <v>69.259720837487535</v>
      </c>
      <c r="P4328" s="15">
        <v>35.322457627118645</v>
      </c>
      <c r="Q4328" s="15">
        <v>33.93726321036889</v>
      </c>
      <c r="R4328" s="15">
        <v>29.781679960119639</v>
      </c>
      <c r="S4328" s="15">
        <v>15.929735792622134</v>
      </c>
      <c r="T4328" s="15">
        <v>13.851944167497507</v>
      </c>
      <c r="U4328" s="15">
        <v>25.626096709870389</v>
      </c>
      <c r="V4328" s="15">
        <v>4.1555832502492516</v>
      </c>
      <c r="W4328" s="14">
        <v>36.854707058000031</v>
      </c>
      <c r="X4328" s="14">
        <v>40.629259019000074</v>
      </c>
      <c r="Y4328" s="14" t="s">
        <v>14438</v>
      </c>
      <c r="Z4328" s="70" t="s">
        <v>5574</v>
      </c>
    </row>
    <row r="4329" spans="1:26" x14ac:dyDescent="0.25">
      <c r="A4329" s="14">
        <v>4027</v>
      </c>
      <c r="B4329" s="14" t="s">
        <v>2155</v>
      </c>
      <c r="C4329" s="14" t="s">
        <v>5037</v>
      </c>
      <c r="D4329" s="14" t="s">
        <v>2010</v>
      </c>
      <c r="E4329" s="14" t="s">
        <v>5039</v>
      </c>
      <c r="F4329" s="14" t="s">
        <v>3514</v>
      </c>
      <c r="G4329" s="14" t="s">
        <v>3542</v>
      </c>
      <c r="H4329" s="14" t="s">
        <v>3543</v>
      </c>
      <c r="I4329" s="14" t="s">
        <v>5571</v>
      </c>
      <c r="J4329" s="15">
        <v>70</v>
      </c>
      <c r="K4329" s="15">
        <v>20</v>
      </c>
      <c r="L4329" s="14" t="s">
        <v>4945</v>
      </c>
      <c r="M4329" s="14">
        <v>2</v>
      </c>
      <c r="N4329" s="15">
        <v>48.481804586241275</v>
      </c>
      <c r="O4329" s="14">
        <v>48.481804586241275</v>
      </c>
      <c r="P4329" s="15">
        <v>24.725720338983052</v>
      </c>
      <c r="Q4329" s="15">
        <v>23.756084247258222</v>
      </c>
      <c r="R4329" s="15">
        <v>20.847175972083747</v>
      </c>
      <c r="S4329" s="15">
        <v>11.150815054835494</v>
      </c>
      <c r="T4329" s="15">
        <v>9.6963609172482563</v>
      </c>
      <c r="U4329" s="15">
        <v>17.938267696909271</v>
      </c>
      <c r="V4329" s="15">
        <v>2.9089082751744764</v>
      </c>
      <c r="W4329" s="14">
        <v>36.906935381000039</v>
      </c>
      <c r="X4329" s="14">
        <v>40.663146715000039</v>
      </c>
      <c r="Y4329" s="14" t="s">
        <v>14439</v>
      </c>
      <c r="Z4329" s="70" t="s">
        <v>5574</v>
      </c>
    </row>
    <row r="4330" spans="1:26" x14ac:dyDescent="0.25">
      <c r="A4330" s="14">
        <v>4028</v>
      </c>
      <c r="B4330" s="14" t="s">
        <v>2155</v>
      </c>
      <c r="C4330" s="14" t="s">
        <v>5037</v>
      </c>
      <c r="D4330" s="14" t="s">
        <v>2010</v>
      </c>
      <c r="E4330" s="14" t="s">
        <v>5039</v>
      </c>
      <c r="F4330" s="14" t="s">
        <v>3514</v>
      </c>
      <c r="G4330" s="14" t="s">
        <v>3544</v>
      </c>
      <c r="H4330" s="14" t="s">
        <v>3545</v>
      </c>
      <c r="I4330" s="14" t="s">
        <v>5571</v>
      </c>
      <c r="J4330" s="15">
        <v>120</v>
      </c>
      <c r="K4330" s="15">
        <v>30</v>
      </c>
      <c r="L4330" s="14" t="s">
        <v>4945</v>
      </c>
      <c r="M4330" s="14">
        <v>2</v>
      </c>
      <c r="N4330" s="15">
        <v>83.111665004985042</v>
      </c>
      <c r="O4330" s="14">
        <v>83.111665004985042</v>
      </c>
      <c r="P4330" s="15">
        <v>42.386949152542371</v>
      </c>
      <c r="Q4330" s="15">
        <v>40.724715852442671</v>
      </c>
      <c r="R4330" s="15">
        <v>35.73801595214357</v>
      </c>
      <c r="S4330" s="15">
        <v>19.11568295114656</v>
      </c>
      <c r="T4330" s="15">
        <v>16.62233300099701</v>
      </c>
      <c r="U4330" s="15">
        <v>30.751316051844466</v>
      </c>
      <c r="V4330" s="15">
        <v>4.9866999002991026</v>
      </c>
      <c r="W4330" s="14">
        <v>36.847458600000039</v>
      </c>
      <c r="X4330" s="14">
        <v>40.556429165000054</v>
      </c>
      <c r="Y4330" s="14" t="s">
        <v>14440</v>
      </c>
      <c r="Z4330" s="70" t="s">
        <v>5574</v>
      </c>
    </row>
    <row r="4331" spans="1:26" x14ac:dyDescent="0.25">
      <c r="A4331" s="14">
        <v>4029</v>
      </c>
      <c r="B4331" s="14" t="s">
        <v>2155</v>
      </c>
      <c r="C4331" s="14" t="s">
        <v>5037</v>
      </c>
      <c r="D4331" s="14" t="s">
        <v>2010</v>
      </c>
      <c r="E4331" s="14" t="s">
        <v>5039</v>
      </c>
      <c r="F4331" s="14" t="s">
        <v>3514</v>
      </c>
      <c r="G4331" s="14" t="s">
        <v>3546</v>
      </c>
      <c r="H4331" s="14" t="s">
        <v>3547</v>
      </c>
      <c r="I4331" s="14" t="s">
        <v>5571</v>
      </c>
      <c r="J4331" s="15">
        <v>130</v>
      </c>
      <c r="K4331" s="15">
        <v>30</v>
      </c>
      <c r="L4331" s="14" t="s">
        <v>4945</v>
      </c>
      <c r="M4331" s="14">
        <v>2</v>
      </c>
      <c r="N4331" s="15">
        <v>90.037637088733803</v>
      </c>
      <c r="O4331" s="14">
        <v>90.037637088733803</v>
      </c>
      <c r="P4331" s="15">
        <v>45.919194915254238</v>
      </c>
      <c r="Q4331" s="15">
        <v>44.118442173479565</v>
      </c>
      <c r="R4331" s="15">
        <v>38.716183948155532</v>
      </c>
      <c r="S4331" s="15">
        <v>20.708656530408774</v>
      </c>
      <c r="T4331" s="15">
        <v>18.007527417746761</v>
      </c>
      <c r="U4331" s="15">
        <v>33.313925722831506</v>
      </c>
      <c r="V4331" s="15">
        <v>5.4022582253240277</v>
      </c>
      <c r="W4331" s="14">
        <v>36.894198531000029</v>
      </c>
      <c r="X4331" s="14">
        <v>40.454269692000025</v>
      </c>
      <c r="Y4331" s="14" t="s">
        <v>14441</v>
      </c>
      <c r="Z4331" s="70" t="s">
        <v>5574</v>
      </c>
    </row>
    <row r="4332" spans="1:26" x14ac:dyDescent="0.25">
      <c r="A4332" s="14">
        <v>4030</v>
      </c>
      <c r="B4332" s="14" t="s">
        <v>2155</v>
      </c>
      <c r="C4332" s="14" t="s">
        <v>5037</v>
      </c>
      <c r="D4332" s="14" t="s">
        <v>2010</v>
      </c>
      <c r="E4332" s="14" t="s">
        <v>5039</v>
      </c>
      <c r="F4332" s="14" t="s">
        <v>3514</v>
      </c>
      <c r="G4332" s="14" t="s">
        <v>3548</v>
      </c>
      <c r="H4332" s="14" t="s">
        <v>3549</v>
      </c>
      <c r="I4332" s="14" t="s">
        <v>5571</v>
      </c>
      <c r="J4332" s="15">
        <v>90</v>
      </c>
      <c r="K4332" s="15">
        <v>30</v>
      </c>
      <c r="L4332" s="14" t="s">
        <v>4945</v>
      </c>
      <c r="M4332" s="14">
        <v>2</v>
      </c>
      <c r="N4332" s="15">
        <v>62.333748753738782</v>
      </c>
      <c r="O4332" s="14">
        <v>62.333748753738782</v>
      </c>
      <c r="P4332" s="15">
        <v>36.153574277168488</v>
      </c>
      <c r="Q4332" s="15">
        <v>26.18017447657029</v>
      </c>
      <c r="R4332" s="15">
        <v>26.47625978315055</v>
      </c>
      <c r="S4332" s="15">
        <v>12.934252866400799</v>
      </c>
      <c r="T4332" s="15">
        <v>12.934252866400799</v>
      </c>
      <c r="U4332" s="15">
        <v>20.258468344965102</v>
      </c>
      <c r="V4332" s="15">
        <v>6.5450436191425707</v>
      </c>
      <c r="W4332" s="14">
        <v>36.817479338000055</v>
      </c>
      <c r="X4332" s="14">
        <v>40.509281040000076</v>
      </c>
      <c r="Y4332" s="14" t="s">
        <v>14442</v>
      </c>
      <c r="Z4332" s="70" t="s">
        <v>5574</v>
      </c>
    </row>
    <row r="4333" spans="1:26" x14ac:dyDescent="0.25">
      <c r="A4333" s="14">
        <v>4031</v>
      </c>
      <c r="B4333" s="14" t="s">
        <v>2155</v>
      </c>
      <c r="C4333" s="14" t="s">
        <v>5037</v>
      </c>
      <c r="D4333" s="14" t="s">
        <v>2010</v>
      </c>
      <c r="E4333" s="14" t="s">
        <v>5039</v>
      </c>
      <c r="F4333" s="14" t="s">
        <v>3514</v>
      </c>
      <c r="G4333" s="14" t="s">
        <v>3550</v>
      </c>
      <c r="H4333" s="14" t="s">
        <v>3551</v>
      </c>
      <c r="I4333" s="14" t="s">
        <v>5571</v>
      </c>
      <c r="J4333" s="15">
        <v>130</v>
      </c>
      <c r="K4333" s="15">
        <v>30</v>
      </c>
      <c r="L4333" s="14" t="s">
        <v>4945</v>
      </c>
      <c r="M4333" s="14">
        <v>2</v>
      </c>
      <c r="N4333" s="15">
        <v>90.037637088733803</v>
      </c>
      <c r="O4333" s="14">
        <v>90.037637088733803</v>
      </c>
      <c r="P4333" s="15">
        <v>45.919194915254238</v>
      </c>
      <c r="Q4333" s="15">
        <v>44.118442173479565</v>
      </c>
      <c r="R4333" s="15">
        <v>38.716183948155532</v>
      </c>
      <c r="S4333" s="15">
        <v>20.708656530408774</v>
      </c>
      <c r="T4333" s="15">
        <v>18.007527417746761</v>
      </c>
      <c r="U4333" s="15">
        <v>33.313925722831506</v>
      </c>
      <c r="V4333" s="15">
        <v>5.4022582253240277</v>
      </c>
      <c r="W4333" s="14">
        <v>37.007940266000048</v>
      </c>
      <c r="X4333" s="14">
        <v>40.524574148000056</v>
      </c>
      <c r="Y4333" s="14" t="s">
        <v>14443</v>
      </c>
      <c r="Z4333" s="70" t="s">
        <v>5574</v>
      </c>
    </row>
    <row r="4334" spans="1:26" x14ac:dyDescent="0.25">
      <c r="A4334" s="14">
        <v>4032</v>
      </c>
      <c r="B4334" s="14" t="s">
        <v>2155</v>
      </c>
      <c r="C4334" s="14" t="s">
        <v>5037</v>
      </c>
      <c r="D4334" s="14" t="s">
        <v>2010</v>
      </c>
      <c r="E4334" s="14" t="s">
        <v>5039</v>
      </c>
      <c r="F4334" s="14" t="s">
        <v>3514</v>
      </c>
      <c r="G4334" s="14" t="s">
        <v>3552</v>
      </c>
      <c r="H4334" s="14" t="s">
        <v>3553</v>
      </c>
      <c r="I4334" s="14" t="s">
        <v>5571</v>
      </c>
      <c r="J4334" s="15">
        <v>200</v>
      </c>
      <c r="K4334" s="15">
        <v>30</v>
      </c>
      <c r="L4334" s="14" t="s">
        <v>4945</v>
      </c>
      <c r="M4334" s="14">
        <v>2</v>
      </c>
      <c r="N4334" s="15">
        <v>138.51944167497507</v>
      </c>
      <c r="O4334" s="14">
        <v>138.51944167497507</v>
      </c>
      <c r="P4334" s="15">
        <v>70.64491525423729</v>
      </c>
      <c r="Q4334" s="15">
        <v>67.87452642073778</v>
      </c>
      <c r="R4334" s="15">
        <v>59.563359920239279</v>
      </c>
      <c r="S4334" s="15">
        <v>31.859471585244268</v>
      </c>
      <c r="T4334" s="15">
        <v>27.703888334995014</v>
      </c>
      <c r="U4334" s="15">
        <v>51.252193419740777</v>
      </c>
      <c r="V4334" s="15">
        <v>8.3111665004985031</v>
      </c>
      <c r="W4334" s="14">
        <v>36.893311392000044</v>
      </c>
      <c r="X4334" s="14">
        <v>40.471034648000057</v>
      </c>
      <c r="Y4334" s="14" t="s">
        <v>14444</v>
      </c>
      <c r="Z4334" s="70" t="s">
        <v>5574</v>
      </c>
    </row>
    <row r="4335" spans="1:26" x14ac:dyDescent="0.25">
      <c r="A4335" s="14">
        <v>4033</v>
      </c>
      <c r="B4335" s="14" t="s">
        <v>2155</v>
      </c>
      <c r="C4335" s="14" t="s">
        <v>5037</v>
      </c>
      <c r="D4335" s="14" t="s">
        <v>2010</v>
      </c>
      <c r="E4335" s="14" t="s">
        <v>5039</v>
      </c>
      <c r="F4335" s="14" t="s">
        <v>3514</v>
      </c>
      <c r="G4335" s="14" t="s">
        <v>3554</v>
      </c>
      <c r="H4335" s="14" t="s">
        <v>3555</v>
      </c>
      <c r="I4335" s="14" t="s">
        <v>5571</v>
      </c>
      <c r="J4335" s="15">
        <v>130</v>
      </c>
      <c r="K4335" s="15">
        <v>30</v>
      </c>
      <c r="L4335" s="14" t="s">
        <v>4945</v>
      </c>
      <c r="M4335" s="14">
        <v>2</v>
      </c>
      <c r="N4335" s="15">
        <v>90.037637088733803</v>
      </c>
      <c r="O4335" s="14">
        <v>90.037637088733803</v>
      </c>
      <c r="P4335" s="15">
        <v>45.919194915254238</v>
      </c>
      <c r="Q4335" s="15">
        <v>44.118442173479565</v>
      </c>
      <c r="R4335" s="15">
        <v>38.716183948155532</v>
      </c>
      <c r="S4335" s="15">
        <v>20.708656530408774</v>
      </c>
      <c r="T4335" s="15">
        <v>18.007527417746761</v>
      </c>
      <c r="U4335" s="15">
        <v>33.313925722831506</v>
      </c>
      <c r="V4335" s="15">
        <v>5.4022582253240277</v>
      </c>
      <c r="W4335" s="14">
        <v>36.86845797400008</v>
      </c>
      <c r="X4335" s="14">
        <v>40.538037084000052</v>
      </c>
      <c r="Y4335" s="14" t="s">
        <v>14445</v>
      </c>
      <c r="Z4335" s="70" t="s">
        <v>5574</v>
      </c>
    </row>
    <row r="4336" spans="1:26" x14ac:dyDescent="0.25">
      <c r="A4336" s="14">
        <v>4034</v>
      </c>
      <c r="B4336" s="14" t="s">
        <v>2155</v>
      </c>
      <c r="C4336" s="14" t="s">
        <v>5037</v>
      </c>
      <c r="D4336" s="14" t="s">
        <v>2010</v>
      </c>
      <c r="E4336" s="14" t="s">
        <v>5039</v>
      </c>
      <c r="F4336" s="14" t="s">
        <v>3514</v>
      </c>
      <c r="G4336" s="14" t="s">
        <v>3556</v>
      </c>
      <c r="H4336" s="14" t="s">
        <v>3557</v>
      </c>
      <c r="I4336" s="14" t="s">
        <v>5571</v>
      </c>
      <c r="J4336" s="15">
        <v>130</v>
      </c>
      <c r="K4336" s="15">
        <v>30</v>
      </c>
      <c r="L4336" s="14" t="s">
        <v>4945</v>
      </c>
      <c r="M4336" s="14">
        <v>2</v>
      </c>
      <c r="N4336" s="15">
        <v>90.037637088733803</v>
      </c>
      <c r="O4336" s="14">
        <v>90.037637088733803</v>
      </c>
      <c r="P4336" s="15">
        <v>56.723711365902297</v>
      </c>
      <c r="Q4336" s="15">
        <v>33.313925722831506</v>
      </c>
      <c r="R4336" s="15">
        <v>44.25349862911267</v>
      </c>
      <c r="S4336" s="15">
        <v>25.660726570289135</v>
      </c>
      <c r="T4336" s="15">
        <v>16.206774675972085</v>
      </c>
      <c r="U4336" s="15">
        <v>28.812043868394802</v>
      </c>
      <c r="V4336" s="15">
        <v>5.6273523180458627</v>
      </c>
      <c r="W4336" s="14">
        <v>36.792624039000032</v>
      </c>
      <c r="X4336" s="14">
        <v>40.417542241000035</v>
      </c>
      <c r="Y4336" s="14" t="s">
        <v>14446</v>
      </c>
      <c r="Z4336" s="70" t="s">
        <v>5574</v>
      </c>
    </row>
    <row r="4337" spans="1:26" x14ac:dyDescent="0.25">
      <c r="A4337" s="14">
        <v>4035</v>
      </c>
      <c r="B4337" s="14" t="s">
        <v>2155</v>
      </c>
      <c r="C4337" s="14" t="s">
        <v>5037</v>
      </c>
      <c r="D4337" s="14" t="s">
        <v>2010</v>
      </c>
      <c r="E4337" s="14" t="s">
        <v>5039</v>
      </c>
      <c r="F4337" s="14" t="s">
        <v>3514</v>
      </c>
      <c r="G4337" s="14" t="s">
        <v>3558</v>
      </c>
      <c r="H4337" s="14" t="s">
        <v>3559</v>
      </c>
      <c r="I4337" s="14" t="s">
        <v>5571</v>
      </c>
      <c r="J4337" s="15">
        <v>180</v>
      </c>
      <c r="K4337" s="15">
        <v>30</v>
      </c>
      <c r="L4337" s="14" t="s">
        <v>4945</v>
      </c>
      <c r="M4337" s="14">
        <v>2</v>
      </c>
      <c r="N4337" s="15">
        <v>124.66749750747756</v>
      </c>
      <c r="O4337" s="14">
        <v>124.66749750747756</v>
      </c>
      <c r="P4337" s="15">
        <v>72.307148554336976</v>
      </c>
      <c r="Q4337" s="15">
        <v>52.36034895314058</v>
      </c>
      <c r="R4337" s="15">
        <v>54.853698903290123</v>
      </c>
      <c r="S4337" s="15">
        <v>30.543536889332003</v>
      </c>
      <c r="T4337" s="15">
        <v>24.933499501495515</v>
      </c>
      <c r="U4337" s="15">
        <v>46.126974077766697</v>
      </c>
      <c r="V4337" s="15">
        <v>6.2333748753738698</v>
      </c>
      <c r="W4337" s="14">
        <v>36.819202283000038</v>
      </c>
      <c r="X4337" s="14">
        <v>40.528900146000069</v>
      </c>
      <c r="Y4337" s="14" t="s">
        <v>14447</v>
      </c>
      <c r="Z4337" s="70" t="s">
        <v>5574</v>
      </c>
    </row>
    <row r="4338" spans="1:26" x14ac:dyDescent="0.25">
      <c r="A4338" s="14">
        <v>5302</v>
      </c>
      <c r="B4338" s="14" t="s">
        <v>2155</v>
      </c>
      <c r="C4338" s="14" t="s">
        <v>5037</v>
      </c>
      <c r="D4338" s="14" t="s">
        <v>2010</v>
      </c>
      <c r="E4338" s="14" t="s">
        <v>5039</v>
      </c>
      <c r="F4338" s="14" t="s">
        <v>3514</v>
      </c>
      <c r="G4338" s="14" t="s">
        <v>4471</v>
      </c>
      <c r="H4338" s="14" t="s">
        <v>4472</v>
      </c>
      <c r="I4338" s="14" t="s">
        <v>5571</v>
      </c>
      <c r="J4338" s="15">
        <v>250</v>
      </c>
      <c r="K4338" s="15">
        <v>40</v>
      </c>
      <c r="L4338" s="14" t="s">
        <v>4945</v>
      </c>
      <c r="M4338" s="14">
        <v>2</v>
      </c>
      <c r="N4338" s="15">
        <v>173.14930209371883</v>
      </c>
      <c r="O4338" s="14">
        <v>173.14930209371883</v>
      </c>
      <c r="P4338" s="15">
        <v>88.306144067796609</v>
      </c>
      <c r="Q4338" s="15">
        <v>84.843158025922222</v>
      </c>
      <c r="R4338" s="15">
        <v>74.454199900299102</v>
      </c>
      <c r="S4338" s="15">
        <v>39.824339481555334</v>
      </c>
      <c r="T4338" s="15">
        <v>34.629860418743768</v>
      </c>
      <c r="U4338" s="15">
        <v>64.065241774675968</v>
      </c>
      <c r="V4338" s="15">
        <v>10.38895812562313</v>
      </c>
      <c r="W4338" s="14">
        <v>36.964394755000058</v>
      </c>
      <c r="X4338" s="14">
        <v>40.621847501000047</v>
      </c>
      <c r="Y4338" s="14" t="s">
        <v>16342</v>
      </c>
      <c r="Z4338" s="70" t="s">
        <v>5574</v>
      </c>
    </row>
    <row r="4339" spans="1:26" x14ac:dyDescent="0.25">
      <c r="A4339" s="14">
        <v>5303</v>
      </c>
      <c r="B4339" s="14" t="s">
        <v>2155</v>
      </c>
      <c r="C4339" s="14" t="s">
        <v>5037</v>
      </c>
      <c r="D4339" s="14" t="s">
        <v>2010</v>
      </c>
      <c r="E4339" s="14" t="s">
        <v>5039</v>
      </c>
      <c r="F4339" s="14" t="s">
        <v>3514</v>
      </c>
      <c r="G4339" s="14" t="s">
        <v>4473</v>
      </c>
      <c r="H4339" s="14" t="s">
        <v>4474</v>
      </c>
      <c r="I4339" s="14" t="s">
        <v>5571</v>
      </c>
      <c r="J4339" s="15">
        <v>240</v>
      </c>
      <c r="K4339" s="15">
        <v>40</v>
      </c>
      <c r="L4339" s="14" t="s">
        <v>4945</v>
      </c>
      <c r="M4339" s="14">
        <v>2</v>
      </c>
      <c r="N4339" s="15">
        <v>166.22333000997008</v>
      </c>
      <c r="O4339" s="14">
        <v>166.22333000997008</v>
      </c>
      <c r="P4339" s="15">
        <v>84.773898305084742</v>
      </c>
      <c r="Q4339" s="15">
        <v>81.449431704885342</v>
      </c>
      <c r="R4339" s="15">
        <v>71.47603190428714</v>
      </c>
      <c r="S4339" s="15">
        <v>38.23136590229312</v>
      </c>
      <c r="T4339" s="15">
        <v>33.24466600199402</v>
      </c>
      <c r="U4339" s="15">
        <v>61.502632103688931</v>
      </c>
      <c r="V4339" s="15">
        <v>9.9733998005982052</v>
      </c>
      <c r="W4339" s="14">
        <v>36.989735413000062</v>
      </c>
      <c r="X4339" s="14">
        <v>40.450981843000079</v>
      </c>
      <c r="Y4339" s="14" t="s">
        <v>16343</v>
      </c>
      <c r="Z4339" s="70" t="s">
        <v>5574</v>
      </c>
    </row>
    <row r="4340" spans="1:26" x14ac:dyDescent="0.25">
      <c r="A4340" s="14">
        <v>5304</v>
      </c>
      <c r="B4340" s="14" t="s">
        <v>2155</v>
      </c>
      <c r="C4340" s="14" t="s">
        <v>5037</v>
      </c>
      <c r="D4340" s="14" t="s">
        <v>2010</v>
      </c>
      <c r="E4340" s="14" t="s">
        <v>5039</v>
      </c>
      <c r="F4340" s="14" t="s">
        <v>3514</v>
      </c>
      <c r="G4340" s="14" t="s">
        <v>4475</v>
      </c>
      <c r="H4340" s="14" t="s">
        <v>4476</v>
      </c>
      <c r="I4340" s="14" t="s">
        <v>5571</v>
      </c>
      <c r="J4340" s="15">
        <v>160</v>
      </c>
      <c r="K4340" s="15">
        <v>30</v>
      </c>
      <c r="L4340" s="14" t="s">
        <v>4945</v>
      </c>
      <c r="M4340" s="14">
        <v>2</v>
      </c>
      <c r="N4340" s="15">
        <v>110.81555333998006</v>
      </c>
      <c r="O4340" s="14">
        <v>110.81555333998006</v>
      </c>
      <c r="P4340" s="15">
        <v>56.515932203389831</v>
      </c>
      <c r="Q4340" s="15">
        <v>54.299621136590225</v>
      </c>
      <c r="R4340" s="15">
        <v>47.650687936191424</v>
      </c>
      <c r="S4340" s="15">
        <v>25.487577268195412</v>
      </c>
      <c r="T4340" s="15">
        <v>22.163110667996012</v>
      </c>
      <c r="U4340" s="15">
        <v>41.001754735792623</v>
      </c>
      <c r="V4340" s="15">
        <v>6.6489332003988029</v>
      </c>
      <c r="W4340" s="14">
        <v>37.01695094400003</v>
      </c>
      <c r="X4340" s="14">
        <v>40.744767083000056</v>
      </c>
      <c r="Y4340" s="14" t="s">
        <v>16344</v>
      </c>
      <c r="Z4340" s="70" t="s">
        <v>5574</v>
      </c>
    </row>
    <row r="4341" spans="1:26" x14ac:dyDescent="0.25">
      <c r="A4341" s="14">
        <v>5305</v>
      </c>
      <c r="B4341" s="14" t="s">
        <v>2155</v>
      </c>
      <c r="C4341" s="14" t="s">
        <v>5037</v>
      </c>
      <c r="D4341" s="14" t="s">
        <v>2010</v>
      </c>
      <c r="E4341" s="14" t="s">
        <v>5039</v>
      </c>
      <c r="F4341" s="14" t="s">
        <v>3514</v>
      </c>
      <c r="G4341" s="14" t="s">
        <v>4477</v>
      </c>
      <c r="H4341" s="14" t="s">
        <v>4478</v>
      </c>
      <c r="I4341" s="14" t="s">
        <v>5571</v>
      </c>
      <c r="J4341" s="15">
        <v>100</v>
      </c>
      <c r="K4341" s="15">
        <v>20</v>
      </c>
      <c r="L4341" s="14" t="s">
        <v>4945</v>
      </c>
      <c r="M4341" s="14">
        <v>2</v>
      </c>
      <c r="N4341" s="15">
        <v>69.259720837487535</v>
      </c>
      <c r="O4341" s="14">
        <v>69.259720837487535</v>
      </c>
      <c r="P4341" s="15">
        <v>35.322457627118645</v>
      </c>
      <c r="Q4341" s="15">
        <v>33.93726321036889</v>
      </c>
      <c r="R4341" s="15">
        <v>29.781679960119639</v>
      </c>
      <c r="S4341" s="15">
        <v>15.929735792622134</v>
      </c>
      <c r="T4341" s="15">
        <v>13.851944167497507</v>
      </c>
      <c r="U4341" s="15">
        <v>25.626096709870389</v>
      </c>
      <c r="V4341" s="15">
        <v>4.1555832502492516</v>
      </c>
      <c r="W4341" s="14">
        <v>36.942845678000026</v>
      </c>
      <c r="X4341" s="14">
        <v>40.50663469300008</v>
      </c>
      <c r="Y4341" s="14" t="s">
        <v>16345</v>
      </c>
      <c r="Z4341" s="70" t="s">
        <v>5574</v>
      </c>
    </row>
    <row r="4342" spans="1:26" x14ac:dyDescent="0.25">
      <c r="A4342" s="14">
        <v>5306</v>
      </c>
      <c r="B4342" s="14" t="s">
        <v>2155</v>
      </c>
      <c r="C4342" s="14" t="s">
        <v>5037</v>
      </c>
      <c r="D4342" s="14" t="s">
        <v>2010</v>
      </c>
      <c r="E4342" s="14" t="s">
        <v>5039</v>
      </c>
      <c r="F4342" s="14" t="s">
        <v>3514</v>
      </c>
      <c r="G4342" s="14" t="s">
        <v>4479</v>
      </c>
      <c r="H4342" s="14" t="s">
        <v>4480</v>
      </c>
      <c r="I4342" s="14" t="s">
        <v>5571</v>
      </c>
      <c r="J4342" s="15">
        <v>60</v>
      </c>
      <c r="K4342" s="15">
        <v>20</v>
      </c>
      <c r="L4342" s="14" t="s">
        <v>4945</v>
      </c>
      <c r="M4342" s="14">
        <v>2</v>
      </c>
      <c r="N4342" s="15">
        <v>41.555832502492521</v>
      </c>
      <c r="O4342" s="14">
        <v>41.555832502492521</v>
      </c>
      <c r="P4342" s="15">
        <v>21.193474576271186</v>
      </c>
      <c r="Q4342" s="15">
        <v>20.362357926221335</v>
      </c>
      <c r="R4342" s="15">
        <v>17.869007976071785</v>
      </c>
      <c r="S4342" s="15">
        <v>9.5578414755732801</v>
      </c>
      <c r="T4342" s="15">
        <v>8.3111665004985049</v>
      </c>
      <c r="U4342" s="15">
        <v>15.375658025922233</v>
      </c>
      <c r="V4342" s="15">
        <v>2.4933499501495513</v>
      </c>
      <c r="W4342" s="14">
        <v>36.905198179000024</v>
      </c>
      <c r="X4342" s="14">
        <v>40.460177886000054</v>
      </c>
      <c r="Y4342" s="14" t="s">
        <v>16346</v>
      </c>
      <c r="Z4342" s="70" t="s">
        <v>5574</v>
      </c>
    </row>
    <row r="4343" spans="1:26" x14ac:dyDescent="0.25">
      <c r="A4343" s="14">
        <v>5307</v>
      </c>
      <c r="B4343" s="14" t="s">
        <v>2155</v>
      </c>
      <c r="C4343" s="14" t="s">
        <v>5037</v>
      </c>
      <c r="D4343" s="14" t="s">
        <v>2010</v>
      </c>
      <c r="E4343" s="14" t="s">
        <v>5039</v>
      </c>
      <c r="F4343" s="14" t="s">
        <v>3514</v>
      </c>
      <c r="G4343" s="14" t="s">
        <v>4481</v>
      </c>
      <c r="H4343" s="14" t="s">
        <v>4482</v>
      </c>
      <c r="I4343" s="14" t="s">
        <v>5571</v>
      </c>
      <c r="J4343" s="15">
        <v>120</v>
      </c>
      <c r="K4343" s="15">
        <v>30</v>
      </c>
      <c r="L4343" s="14" t="s">
        <v>4945</v>
      </c>
      <c r="M4343" s="14">
        <v>2</v>
      </c>
      <c r="N4343" s="15">
        <v>83.111665004985042</v>
      </c>
      <c r="O4343" s="14">
        <v>83.111665004985042</v>
      </c>
      <c r="P4343" s="15">
        <v>42.386949152542371</v>
      </c>
      <c r="Q4343" s="15">
        <v>40.724715852442671</v>
      </c>
      <c r="R4343" s="15">
        <v>35.73801595214357</v>
      </c>
      <c r="S4343" s="15">
        <v>19.11568295114656</v>
      </c>
      <c r="T4343" s="15">
        <v>16.62233300099701</v>
      </c>
      <c r="U4343" s="15">
        <v>30.751316051844466</v>
      </c>
      <c r="V4343" s="15">
        <v>4.9866999002991026</v>
      </c>
      <c r="W4343" s="14">
        <v>36.886325733000035</v>
      </c>
      <c r="X4343" s="14">
        <v>40.497512817000029</v>
      </c>
      <c r="Y4343" s="14" t="s">
        <v>16347</v>
      </c>
      <c r="Z4343" s="70" t="s">
        <v>5574</v>
      </c>
    </row>
    <row r="4344" spans="1:26" x14ac:dyDescent="0.25">
      <c r="A4344" s="14">
        <v>4044</v>
      </c>
      <c r="B4344" s="14" t="s">
        <v>5118</v>
      </c>
      <c r="C4344" s="14" t="s">
        <v>5119</v>
      </c>
      <c r="D4344" s="14" t="s">
        <v>5118</v>
      </c>
      <c r="E4344" s="14" t="s">
        <v>5120</v>
      </c>
      <c r="F4344" s="14" t="s">
        <v>5118</v>
      </c>
      <c r="G4344" s="14" t="s">
        <v>3573</v>
      </c>
      <c r="H4344" s="14" t="s">
        <v>3574</v>
      </c>
      <c r="I4344" s="14" t="s">
        <v>5571</v>
      </c>
      <c r="J4344" s="15">
        <v>4400</v>
      </c>
      <c r="K4344" s="15">
        <v>170</v>
      </c>
      <c r="L4344" s="14" t="s">
        <v>4945</v>
      </c>
      <c r="M4344" s="14">
        <v>2</v>
      </c>
      <c r="N4344" s="15">
        <v>4400</v>
      </c>
      <c r="O4344" s="14">
        <v>4400</v>
      </c>
      <c r="P4344" s="15">
        <v>2244</v>
      </c>
      <c r="Q4344" s="15">
        <v>2156</v>
      </c>
      <c r="R4344" s="15">
        <v>1892</v>
      </c>
      <c r="S4344" s="15">
        <v>1012</v>
      </c>
      <c r="T4344" s="15">
        <v>880</v>
      </c>
      <c r="U4344" s="15">
        <v>1628</v>
      </c>
      <c r="V4344" s="15">
        <v>264</v>
      </c>
      <c r="W4344" s="14">
        <v>35.416150623000078</v>
      </c>
      <c r="X4344" s="14">
        <v>40.107330460000071</v>
      </c>
      <c r="Y4344" s="14" t="s">
        <v>7072</v>
      </c>
      <c r="Z4344" s="70" t="s">
        <v>5574</v>
      </c>
    </row>
    <row r="4345" spans="1:26" x14ac:dyDescent="0.25">
      <c r="A4345" s="14">
        <v>4045</v>
      </c>
      <c r="B4345" s="14" t="s">
        <v>5118</v>
      </c>
      <c r="C4345" s="14" t="s">
        <v>5119</v>
      </c>
      <c r="D4345" s="14" t="s">
        <v>5118</v>
      </c>
      <c r="E4345" s="14" t="s">
        <v>5120</v>
      </c>
      <c r="F4345" s="14" t="s">
        <v>5118</v>
      </c>
      <c r="G4345" s="14" t="s">
        <v>3575</v>
      </c>
      <c r="H4345" s="14" t="s">
        <v>3576</v>
      </c>
      <c r="I4345" s="14" t="s">
        <v>5571</v>
      </c>
      <c r="J4345" s="15">
        <v>2700</v>
      </c>
      <c r="K4345" s="15">
        <v>140</v>
      </c>
      <c r="L4345" s="14" t="s">
        <v>4945</v>
      </c>
      <c r="M4345" s="14">
        <v>2</v>
      </c>
      <c r="N4345" s="15">
        <v>2700</v>
      </c>
      <c r="O4345" s="14">
        <v>2700</v>
      </c>
      <c r="P4345" s="15">
        <v>1377</v>
      </c>
      <c r="Q4345" s="15">
        <v>1323</v>
      </c>
      <c r="R4345" s="15">
        <v>1161</v>
      </c>
      <c r="S4345" s="15">
        <v>621</v>
      </c>
      <c r="T4345" s="15">
        <v>540</v>
      </c>
      <c r="U4345" s="15">
        <v>999</v>
      </c>
      <c r="V4345" s="15">
        <v>162</v>
      </c>
      <c r="W4345" s="14">
        <v>35.38376445800003</v>
      </c>
      <c r="X4345" s="14">
        <v>40.120803832000036</v>
      </c>
      <c r="Y4345" s="14" t="s">
        <v>7073</v>
      </c>
      <c r="Z4345" s="70" t="s">
        <v>5574</v>
      </c>
    </row>
    <row r="4346" spans="1:26" x14ac:dyDescent="0.25">
      <c r="A4346" s="14">
        <v>4046</v>
      </c>
      <c r="B4346" s="14" t="s">
        <v>5118</v>
      </c>
      <c r="C4346" s="14" t="s">
        <v>5119</v>
      </c>
      <c r="D4346" s="14" t="s">
        <v>5118</v>
      </c>
      <c r="E4346" s="14" t="s">
        <v>5120</v>
      </c>
      <c r="F4346" s="14" t="s">
        <v>5118</v>
      </c>
      <c r="G4346" s="14" t="s">
        <v>3577</v>
      </c>
      <c r="H4346" s="14" t="s">
        <v>3578</v>
      </c>
      <c r="I4346" s="14" t="s">
        <v>5571</v>
      </c>
      <c r="J4346" s="15">
        <v>3240</v>
      </c>
      <c r="K4346" s="15">
        <v>340</v>
      </c>
      <c r="L4346" s="14" t="s">
        <v>4945</v>
      </c>
      <c r="M4346" s="14">
        <v>2</v>
      </c>
      <c r="N4346" s="15">
        <v>3240</v>
      </c>
      <c r="O4346" s="14">
        <v>3240</v>
      </c>
      <c r="P4346" s="15">
        <v>1668.6000000000001</v>
      </c>
      <c r="Q4346" s="15">
        <v>1571.3999999999999</v>
      </c>
      <c r="R4346" s="15">
        <v>1440.9090000000001</v>
      </c>
      <c r="S4346" s="15">
        <v>757.35</v>
      </c>
      <c r="T4346" s="15">
        <v>739.53</v>
      </c>
      <c r="U4346" s="15">
        <v>1077.3</v>
      </c>
      <c r="V4346" s="15">
        <v>204.12</v>
      </c>
      <c r="W4346" s="14">
        <v>35.408596322000051</v>
      </c>
      <c r="X4346" s="14">
        <v>40.164001465000069</v>
      </c>
      <c r="Y4346" s="14" t="s">
        <v>7074</v>
      </c>
      <c r="Z4346" s="70" t="s">
        <v>5574</v>
      </c>
    </row>
    <row r="4347" spans="1:26" x14ac:dyDescent="0.25">
      <c r="A4347" s="14">
        <v>5457</v>
      </c>
      <c r="B4347" s="14" t="s">
        <v>5118</v>
      </c>
      <c r="C4347" s="14" t="s">
        <v>5119</v>
      </c>
      <c r="D4347" s="14" t="s">
        <v>5118</v>
      </c>
      <c r="E4347" s="14" t="s">
        <v>5120</v>
      </c>
      <c r="F4347" s="14" t="s">
        <v>5118</v>
      </c>
      <c r="G4347" s="14" t="s">
        <v>4726</v>
      </c>
      <c r="H4347" s="14" t="s">
        <v>4727</v>
      </c>
      <c r="I4347" s="14" t="s">
        <v>5571</v>
      </c>
      <c r="J4347" s="15" t="s">
        <v>5528</v>
      </c>
      <c r="K4347" s="15" t="s">
        <v>5528</v>
      </c>
      <c r="L4347" s="14" t="s">
        <v>4945</v>
      </c>
      <c r="M4347" s="14">
        <v>2</v>
      </c>
      <c r="N4347" s="15">
        <v>0</v>
      </c>
      <c r="O4347" s="14">
        <v>0</v>
      </c>
      <c r="P4347" s="15">
        <v>0</v>
      </c>
      <c r="Q4347" s="15">
        <v>0</v>
      </c>
      <c r="R4347" s="15">
        <v>0</v>
      </c>
      <c r="S4347" s="15">
        <v>0</v>
      </c>
      <c r="T4347" s="15">
        <v>0</v>
      </c>
      <c r="U4347" s="15">
        <v>0</v>
      </c>
      <c r="V4347" s="15">
        <v>0</v>
      </c>
      <c r="W4347" s="14">
        <v>35.353398316000039</v>
      </c>
      <c r="X4347" s="14">
        <v>40.138778492000029</v>
      </c>
      <c r="Y4347" s="14" t="s">
        <v>7555</v>
      </c>
      <c r="Z4347" s="70" t="s">
        <v>5574</v>
      </c>
    </row>
    <row r="4348" spans="1:26" x14ac:dyDescent="0.25">
      <c r="A4348" s="14">
        <v>5459</v>
      </c>
      <c r="B4348" s="14" t="s">
        <v>5118</v>
      </c>
      <c r="C4348" s="14" t="s">
        <v>5119</v>
      </c>
      <c r="D4348" s="14" t="s">
        <v>5118</v>
      </c>
      <c r="E4348" s="14" t="s">
        <v>5120</v>
      </c>
      <c r="F4348" s="14" t="s">
        <v>5118</v>
      </c>
      <c r="G4348" s="14" t="s">
        <v>4730</v>
      </c>
      <c r="H4348" s="14" t="s">
        <v>4731</v>
      </c>
      <c r="I4348" s="14" t="s">
        <v>5571</v>
      </c>
      <c r="J4348" s="15" t="s">
        <v>5528</v>
      </c>
      <c r="K4348" s="15" t="s">
        <v>5528</v>
      </c>
      <c r="L4348" s="14" t="s">
        <v>4945</v>
      </c>
      <c r="M4348" s="14">
        <v>2</v>
      </c>
      <c r="N4348" s="15">
        <v>0</v>
      </c>
      <c r="O4348" s="14">
        <v>0</v>
      </c>
      <c r="P4348" s="15">
        <v>0</v>
      </c>
      <c r="Q4348" s="15">
        <v>0</v>
      </c>
      <c r="R4348" s="15">
        <v>0</v>
      </c>
      <c r="S4348" s="15">
        <v>0</v>
      </c>
      <c r="T4348" s="15">
        <v>0</v>
      </c>
      <c r="U4348" s="15">
        <v>0</v>
      </c>
      <c r="V4348" s="15">
        <v>0</v>
      </c>
      <c r="W4348" s="14">
        <v>35.320468841000036</v>
      </c>
      <c r="X4348" s="14">
        <v>40.17384495400006</v>
      </c>
      <c r="Y4348" s="14" t="s">
        <v>7556</v>
      </c>
      <c r="Z4348" s="70" t="s">
        <v>5574</v>
      </c>
    </row>
    <row r="4349" spans="1:26" x14ac:dyDescent="0.25">
      <c r="A4349" s="14">
        <v>5246</v>
      </c>
      <c r="B4349" s="14" t="s">
        <v>5118</v>
      </c>
      <c r="C4349" s="14" t="s">
        <v>5119</v>
      </c>
      <c r="D4349" s="14" t="s">
        <v>5118</v>
      </c>
      <c r="E4349" s="14" t="s">
        <v>5120</v>
      </c>
      <c r="F4349" s="14" t="s">
        <v>5118</v>
      </c>
      <c r="G4349" s="14" t="s">
        <v>4433</v>
      </c>
      <c r="H4349" s="14" t="s">
        <v>4434</v>
      </c>
      <c r="I4349" s="14" t="s">
        <v>5571</v>
      </c>
      <c r="J4349" s="15">
        <v>140</v>
      </c>
      <c r="K4349" s="15">
        <v>0</v>
      </c>
      <c r="L4349" s="14" t="s">
        <v>4945</v>
      </c>
      <c r="M4349" s="14">
        <v>2</v>
      </c>
      <c r="N4349" s="15">
        <v>140</v>
      </c>
      <c r="O4349" s="14">
        <v>140</v>
      </c>
      <c r="P4349" s="15">
        <v>71.400000000000006</v>
      </c>
      <c r="Q4349" s="15">
        <v>68.599999999999994</v>
      </c>
      <c r="R4349" s="15">
        <v>61.677000000000007</v>
      </c>
      <c r="S4349" s="15">
        <v>33.25</v>
      </c>
      <c r="T4349" s="15">
        <v>27.09</v>
      </c>
      <c r="U4349" s="15">
        <v>50.75</v>
      </c>
      <c r="V4349" s="15">
        <v>8.61</v>
      </c>
      <c r="W4349" s="14">
        <v>35.425130296000077</v>
      </c>
      <c r="X4349" s="14">
        <v>40.125195543000075</v>
      </c>
      <c r="Y4349" s="14" t="s">
        <v>8232</v>
      </c>
      <c r="Z4349" s="70" t="s">
        <v>5574</v>
      </c>
    </row>
    <row r="4350" spans="1:26" x14ac:dyDescent="0.25">
      <c r="A4350" s="14">
        <v>4036</v>
      </c>
      <c r="B4350" s="14" t="s">
        <v>5118</v>
      </c>
      <c r="C4350" s="14" t="s">
        <v>5119</v>
      </c>
      <c r="D4350" s="14" t="s">
        <v>5118</v>
      </c>
      <c r="E4350" s="14" t="s">
        <v>5120</v>
      </c>
      <c r="F4350" s="14" t="s">
        <v>5118</v>
      </c>
      <c r="G4350" s="14" t="s">
        <v>3560</v>
      </c>
      <c r="H4350" s="14" t="s">
        <v>3561</v>
      </c>
      <c r="I4350" s="14" t="s">
        <v>5571</v>
      </c>
      <c r="J4350" s="15">
        <v>7700</v>
      </c>
      <c r="K4350" s="15">
        <v>470</v>
      </c>
      <c r="L4350" s="14" t="s">
        <v>4945</v>
      </c>
      <c r="M4350" s="14">
        <v>3</v>
      </c>
      <c r="N4350" s="15">
        <v>7700</v>
      </c>
      <c r="O4350" s="14">
        <v>7700</v>
      </c>
      <c r="P4350" s="15">
        <v>3927</v>
      </c>
      <c r="Q4350" s="15">
        <v>3773</v>
      </c>
      <c r="R4350" s="15">
        <v>3311</v>
      </c>
      <c r="S4350" s="15">
        <v>1771</v>
      </c>
      <c r="T4350" s="15">
        <v>1540</v>
      </c>
      <c r="U4350" s="15">
        <v>2849</v>
      </c>
      <c r="V4350" s="15">
        <v>462</v>
      </c>
      <c r="W4350" s="14">
        <v>35.420631744000048</v>
      </c>
      <c r="X4350" s="14">
        <v>40.052596311000059</v>
      </c>
      <c r="Y4350" s="14" t="s">
        <v>8643</v>
      </c>
      <c r="Z4350" s="70" t="s">
        <v>5574</v>
      </c>
    </row>
    <row r="4351" spans="1:26" x14ac:dyDescent="0.25">
      <c r="A4351" s="14">
        <v>4040</v>
      </c>
      <c r="B4351" s="14" t="s">
        <v>5118</v>
      </c>
      <c r="C4351" s="14" t="s">
        <v>5119</v>
      </c>
      <c r="D4351" s="14" t="s">
        <v>5118</v>
      </c>
      <c r="E4351" s="14" t="s">
        <v>5120</v>
      </c>
      <c r="F4351" s="14" t="s">
        <v>5118</v>
      </c>
      <c r="G4351" s="14" t="s">
        <v>3568</v>
      </c>
      <c r="H4351" s="14" t="s">
        <v>3569</v>
      </c>
      <c r="I4351" s="14" t="s">
        <v>5571</v>
      </c>
      <c r="J4351" s="15">
        <v>3300</v>
      </c>
      <c r="K4351" s="15">
        <v>230</v>
      </c>
      <c r="L4351" s="14" t="s">
        <v>4945</v>
      </c>
      <c r="M4351" s="14">
        <v>3</v>
      </c>
      <c r="N4351" s="15">
        <v>3300</v>
      </c>
      <c r="O4351" s="14">
        <v>3300</v>
      </c>
      <c r="P4351" s="15">
        <v>1683</v>
      </c>
      <c r="Q4351" s="15">
        <v>1617</v>
      </c>
      <c r="R4351" s="15">
        <v>1419</v>
      </c>
      <c r="S4351" s="15">
        <v>759</v>
      </c>
      <c r="T4351" s="15">
        <v>660</v>
      </c>
      <c r="U4351" s="15">
        <v>1221</v>
      </c>
      <c r="V4351" s="15">
        <v>198</v>
      </c>
      <c r="W4351" s="14">
        <v>35.366513741000063</v>
      </c>
      <c r="X4351" s="14">
        <v>40.119623263000051</v>
      </c>
      <c r="Y4351" s="14" t="s">
        <v>8644</v>
      </c>
      <c r="Z4351" s="70" t="s">
        <v>5574</v>
      </c>
    </row>
    <row r="4352" spans="1:26" x14ac:dyDescent="0.25">
      <c r="A4352" s="14">
        <v>4037</v>
      </c>
      <c r="B4352" s="14" t="s">
        <v>5118</v>
      </c>
      <c r="C4352" s="14" t="s">
        <v>5119</v>
      </c>
      <c r="D4352" s="14" t="s">
        <v>5118</v>
      </c>
      <c r="E4352" s="14" t="s">
        <v>5120</v>
      </c>
      <c r="F4352" s="14" t="s">
        <v>5118</v>
      </c>
      <c r="G4352" s="14" t="s">
        <v>3562</v>
      </c>
      <c r="H4352" s="14" t="s">
        <v>3563</v>
      </c>
      <c r="I4352" s="14" t="s">
        <v>5571</v>
      </c>
      <c r="J4352" s="15">
        <v>0</v>
      </c>
      <c r="K4352" s="15">
        <v>0</v>
      </c>
      <c r="L4352" s="14" t="s">
        <v>4945</v>
      </c>
      <c r="M4352" s="14">
        <v>0</v>
      </c>
      <c r="N4352" s="15">
        <v>0</v>
      </c>
      <c r="O4352" s="14">
        <v>0</v>
      </c>
      <c r="P4352" s="15">
        <v>0</v>
      </c>
      <c r="Q4352" s="15">
        <v>0</v>
      </c>
      <c r="R4352" s="15">
        <v>0</v>
      </c>
      <c r="S4352" s="15">
        <v>0</v>
      </c>
      <c r="T4352" s="15">
        <v>0</v>
      </c>
      <c r="U4352" s="15">
        <v>0</v>
      </c>
      <c r="V4352" s="15">
        <v>0</v>
      </c>
      <c r="W4352" s="14">
        <v>35.295329331000062</v>
      </c>
      <c r="X4352" s="14">
        <v>40.189301937000039</v>
      </c>
      <c r="Y4352" s="14" t="s">
        <v>9070</v>
      </c>
      <c r="Z4352" s="70" t="s">
        <v>5574</v>
      </c>
    </row>
    <row r="4353" spans="1:26" x14ac:dyDescent="0.25">
      <c r="A4353" s="14">
        <v>4042</v>
      </c>
      <c r="B4353" s="14" t="s">
        <v>5118</v>
      </c>
      <c r="C4353" s="14" t="s">
        <v>5119</v>
      </c>
      <c r="D4353" s="14" t="s">
        <v>5118</v>
      </c>
      <c r="E4353" s="14" t="s">
        <v>5120</v>
      </c>
      <c r="F4353" s="14" t="s">
        <v>5118</v>
      </c>
      <c r="G4353" s="14" t="s">
        <v>62</v>
      </c>
      <c r="H4353" s="14" t="s">
        <v>3572</v>
      </c>
      <c r="I4353" s="14" t="s">
        <v>5837</v>
      </c>
      <c r="J4353" s="15">
        <v>16500</v>
      </c>
      <c r="K4353" s="15">
        <v>13050</v>
      </c>
      <c r="L4353" s="14" t="s">
        <v>4945</v>
      </c>
      <c r="M4353" s="14">
        <v>4</v>
      </c>
      <c r="N4353" s="15">
        <v>16500</v>
      </c>
      <c r="O4353" s="14">
        <v>16500</v>
      </c>
      <c r="P4353" s="15">
        <v>8580</v>
      </c>
      <c r="Q4353" s="15">
        <v>7920</v>
      </c>
      <c r="R4353" s="15">
        <v>7118.1</v>
      </c>
      <c r="S4353" s="15">
        <v>3795</v>
      </c>
      <c r="T4353" s="15">
        <v>3267</v>
      </c>
      <c r="U4353" s="15">
        <v>6088.5</v>
      </c>
      <c r="V4353" s="15">
        <v>1006.5</v>
      </c>
      <c r="W4353" s="14">
        <v>35.331885</v>
      </c>
      <c r="X4353" s="14">
        <v>40.146070999999999</v>
      </c>
      <c r="Y4353" s="14" t="s">
        <v>9135</v>
      </c>
      <c r="Z4353" s="70" t="s">
        <v>5574</v>
      </c>
    </row>
    <row r="4354" spans="1:26" x14ac:dyDescent="0.25">
      <c r="A4354" s="14">
        <v>4043</v>
      </c>
      <c r="B4354" s="14" t="s">
        <v>5118</v>
      </c>
      <c r="C4354" s="14" t="s">
        <v>5119</v>
      </c>
      <c r="D4354" s="14" t="s">
        <v>5118</v>
      </c>
      <c r="E4354" s="14" t="s">
        <v>5120</v>
      </c>
      <c r="F4354" s="14" t="s">
        <v>5118</v>
      </c>
      <c r="G4354" s="14" t="s">
        <v>62</v>
      </c>
      <c r="H4354" s="14" t="s">
        <v>63</v>
      </c>
      <c r="I4354" s="14" t="s">
        <v>5837</v>
      </c>
      <c r="J4354" s="15">
        <v>93500</v>
      </c>
      <c r="K4354" s="15">
        <v>39150</v>
      </c>
      <c r="L4354" s="14" t="s">
        <v>4943</v>
      </c>
      <c r="M4354" s="14">
        <v>7</v>
      </c>
      <c r="N4354" s="15">
        <v>93500</v>
      </c>
      <c r="O4354" s="14">
        <v>93500</v>
      </c>
      <c r="P4354" s="15">
        <v>48620</v>
      </c>
      <c r="Q4354" s="15">
        <v>44880</v>
      </c>
      <c r="R4354" s="15">
        <v>40335.9</v>
      </c>
      <c r="S4354" s="15">
        <v>21505</v>
      </c>
      <c r="T4354" s="15">
        <v>18513</v>
      </c>
      <c r="U4354" s="15">
        <v>34501.5</v>
      </c>
      <c r="V4354" s="15">
        <v>5703.5</v>
      </c>
      <c r="W4354" s="14">
        <v>35.331885058000069</v>
      </c>
      <c r="X4354" s="14">
        <v>40.146070719000079</v>
      </c>
      <c r="Y4354" s="14" t="s">
        <v>9136</v>
      </c>
      <c r="Z4354" s="70" t="s">
        <v>5574</v>
      </c>
    </row>
    <row r="4355" spans="1:26" x14ac:dyDescent="0.25">
      <c r="A4355" s="14">
        <v>4038</v>
      </c>
      <c r="B4355" s="14" t="s">
        <v>5118</v>
      </c>
      <c r="C4355" s="14" t="s">
        <v>5119</v>
      </c>
      <c r="D4355" s="14" t="s">
        <v>5118</v>
      </c>
      <c r="E4355" s="14" t="s">
        <v>5120</v>
      </c>
      <c r="F4355" s="14" t="s">
        <v>5118</v>
      </c>
      <c r="G4355" s="14" t="s">
        <v>3564</v>
      </c>
      <c r="H4355" s="14" t="s">
        <v>3565</v>
      </c>
      <c r="I4355" s="14" t="s">
        <v>5571</v>
      </c>
      <c r="J4355" s="15">
        <v>1200</v>
      </c>
      <c r="K4355" s="15">
        <v>250</v>
      </c>
      <c r="L4355" s="14" t="s">
        <v>4945</v>
      </c>
      <c r="M4355" s="14">
        <v>2</v>
      </c>
      <c r="N4355" s="15">
        <v>1200</v>
      </c>
      <c r="O4355" s="14">
        <v>1200</v>
      </c>
      <c r="P4355" s="15">
        <v>612</v>
      </c>
      <c r="Q4355" s="15">
        <v>588</v>
      </c>
      <c r="R4355" s="15">
        <v>516</v>
      </c>
      <c r="S4355" s="15">
        <v>276</v>
      </c>
      <c r="T4355" s="15">
        <v>240</v>
      </c>
      <c r="U4355" s="15">
        <v>444</v>
      </c>
      <c r="V4355" s="15">
        <v>72</v>
      </c>
      <c r="W4355" s="14">
        <v>35.478996892000055</v>
      </c>
      <c r="X4355" s="14">
        <v>40.396452649000025</v>
      </c>
      <c r="Y4355" s="14" t="s">
        <v>14448</v>
      </c>
      <c r="Z4355" s="70" t="s">
        <v>5574</v>
      </c>
    </row>
    <row r="4356" spans="1:26" x14ac:dyDescent="0.25">
      <c r="A4356" s="14">
        <v>4039</v>
      </c>
      <c r="B4356" s="14" t="s">
        <v>5118</v>
      </c>
      <c r="C4356" s="14" t="s">
        <v>5119</v>
      </c>
      <c r="D4356" s="14" t="s">
        <v>5118</v>
      </c>
      <c r="E4356" s="14" t="s">
        <v>5120</v>
      </c>
      <c r="F4356" s="14" t="s">
        <v>5118</v>
      </c>
      <c r="G4356" s="14" t="s">
        <v>3566</v>
      </c>
      <c r="H4356" s="14" t="s">
        <v>3567</v>
      </c>
      <c r="I4356" s="14" t="s">
        <v>5571</v>
      </c>
      <c r="J4356" s="15">
        <v>1200</v>
      </c>
      <c r="K4356" s="15">
        <v>50</v>
      </c>
      <c r="L4356" s="14" t="s">
        <v>4945</v>
      </c>
      <c r="M4356" s="14">
        <v>2</v>
      </c>
      <c r="N4356" s="15">
        <v>1200</v>
      </c>
      <c r="O4356" s="14">
        <v>1200</v>
      </c>
      <c r="P4356" s="15">
        <v>612</v>
      </c>
      <c r="Q4356" s="15">
        <v>588</v>
      </c>
      <c r="R4356" s="15">
        <v>516</v>
      </c>
      <c r="S4356" s="15">
        <v>276</v>
      </c>
      <c r="T4356" s="15">
        <v>240</v>
      </c>
      <c r="U4356" s="15">
        <v>444</v>
      </c>
      <c r="V4356" s="15">
        <v>72</v>
      </c>
      <c r="W4356" s="14">
        <v>35.305289411000047</v>
      </c>
      <c r="X4356" s="14">
        <v>40.441732956000067</v>
      </c>
      <c r="Y4356" s="14" t="s">
        <v>14449</v>
      </c>
      <c r="Z4356" s="70" t="s">
        <v>5574</v>
      </c>
    </row>
    <row r="4357" spans="1:26" x14ac:dyDescent="0.25">
      <c r="A4357" s="14">
        <v>4041</v>
      </c>
      <c r="B4357" s="14" t="s">
        <v>5118</v>
      </c>
      <c r="C4357" s="14" t="s">
        <v>5119</v>
      </c>
      <c r="D4357" s="14" t="s">
        <v>5118</v>
      </c>
      <c r="E4357" s="14" t="s">
        <v>5120</v>
      </c>
      <c r="F4357" s="14" t="s">
        <v>5118</v>
      </c>
      <c r="G4357" s="14" t="s">
        <v>3570</v>
      </c>
      <c r="H4357" s="14" t="s">
        <v>3571</v>
      </c>
      <c r="I4357" s="14" t="s">
        <v>5571</v>
      </c>
      <c r="J4357" s="15">
        <v>2600</v>
      </c>
      <c r="K4357" s="15">
        <v>230</v>
      </c>
      <c r="L4357" s="14" t="s">
        <v>4945</v>
      </c>
      <c r="M4357" s="14">
        <v>2</v>
      </c>
      <c r="N4357" s="15">
        <v>2600</v>
      </c>
      <c r="O4357" s="14">
        <v>2600</v>
      </c>
      <c r="P4357" s="15">
        <v>1326</v>
      </c>
      <c r="Q4357" s="15">
        <v>1274</v>
      </c>
      <c r="R4357" s="15">
        <v>1118</v>
      </c>
      <c r="S4357" s="15">
        <v>598</v>
      </c>
      <c r="T4357" s="15">
        <v>520</v>
      </c>
      <c r="U4357" s="15">
        <v>962</v>
      </c>
      <c r="V4357" s="15">
        <v>156</v>
      </c>
      <c r="W4357" s="14">
        <v>35.377008439000065</v>
      </c>
      <c r="X4357" s="14">
        <v>40.111679077000076</v>
      </c>
      <c r="Y4357" s="14" t="s">
        <v>14450</v>
      </c>
      <c r="Z4357" s="70" t="s">
        <v>5574</v>
      </c>
    </row>
    <row r="4358" spans="1:26" x14ac:dyDescent="0.25">
      <c r="A4358" s="14">
        <v>4047</v>
      </c>
      <c r="B4358" s="14" t="s">
        <v>5118</v>
      </c>
      <c r="C4358" s="14" t="s">
        <v>5119</v>
      </c>
      <c r="D4358" s="14" t="s">
        <v>5118</v>
      </c>
      <c r="E4358" s="14" t="s">
        <v>5120</v>
      </c>
      <c r="F4358" s="14" t="s">
        <v>5118</v>
      </c>
      <c r="G4358" s="14" t="s">
        <v>3579</v>
      </c>
      <c r="H4358" s="14" t="s">
        <v>3580</v>
      </c>
      <c r="I4358" s="14" t="s">
        <v>5571</v>
      </c>
      <c r="J4358" s="15">
        <v>3400</v>
      </c>
      <c r="K4358" s="15">
        <v>130</v>
      </c>
      <c r="L4358" s="14" t="s">
        <v>4945</v>
      </c>
      <c r="M4358" s="14">
        <v>2</v>
      </c>
      <c r="N4358" s="15">
        <v>3400</v>
      </c>
      <c r="O4358" s="14">
        <v>3400</v>
      </c>
      <c r="P4358" s="15">
        <v>1734</v>
      </c>
      <c r="Q4358" s="15">
        <v>1666</v>
      </c>
      <c r="R4358" s="15">
        <v>1462</v>
      </c>
      <c r="S4358" s="15">
        <v>782</v>
      </c>
      <c r="T4358" s="15">
        <v>680</v>
      </c>
      <c r="U4358" s="15">
        <v>1258</v>
      </c>
      <c r="V4358" s="15">
        <v>204</v>
      </c>
      <c r="W4358" s="14">
        <v>35.488267710000059</v>
      </c>
      <c r="X4358" s="14">
        <v>40.638314066000078</v>
      </c>
      <c r="Y4358" s="14" t="s">
        <v>14451</v>
      </c>
      <c r="Z4358" s="70" t="s">
        <v>5574</v>
      </c>
    </row>
    <row r="4359" spans="1:26" x14ac:dyDescent="0.25">
      <c r="A4359" s="14">
        <v>4048</v>
      </c>
      <c r="B4359" s="14" t="s">
        <v>5118</v>
      </c>
      <c r="C4359" s="14" t="s">
        <v>5119</v>
      </c>
      <c r="D4359" s="14" t="s">
        <v>5118</v>
      </c>
      <c r="E4359" s="14" t="s">
        <v>5120</v>
      </c>
      <c r="F4359" s="14" t="s">
        <v>5118</v>
      </c>
      <c r="G4359" s="14" t="s">
        <v>3581</v>
      </c>
      <c r="H4359" s="14" t="s">
        <v>3582</v>
      </c>
      <c r="I4359" s="14" t="s">
        <v>5571</v>
      </c>
      <c r="J4359" s="15">
        <v>2800</v>
      </c>
      <c r="K4359" s="15">
        <v>110</v>
      </c>
      <c r="L4359" s="14" t="s">
        <v>4945</v>
      </c>
      <c r="M4359" s="14">
        <v>2</v>
      </c>
      <c r="N4359" s="15">
        <v>2800</v>
      </c>
      <c r="O4359" s="14">
        <v>2800</v>
      </c>
      <c r="P4359" s="15">
        <v>1428</v>
      </c>
      <c r="Q4359" s="15">
        <v>1372</v>
      </c>
      <c r="R4359" s="15">
        <v>1204</v>
      </c>
      <c r="S4359" s="15">
        <v>644</v>
      </c>
      <c r="T4359" s="15">
        <v>560</v>
      </c>
      <c r="U4359" s="15">
        <v>1036</v>
      </c>
      <c r="V4359" s="15">
        <v>168</v>
      </c>
      <c r="W4359" s="14">
        <v>35.079015189000074</v>
      </c>
      <c r="X4359" s="14">
        <v>39.680407314000036</v>
      </c>
      <c r="Y4359" s="14" t="s">
        <v>14452</v>
      </c>
      <c r="Z4359" s="70" t="s">
        <v>5574</v>
      </c>
    </row>
    <row r="4360" spans="1:26" x14ac:dyDescent="0.25">
      <c r="A4360" s="14">
        <v>5456</v>
      </c>
      <c r="B4360" s="14" t="s">
        <v>5118</v>
      </c>
      <c r="C4360" s="14" t="s">
        <v>5119</v>
      </c>
      <c r="D4360" s="14" t="s">
        <v>5118</v>
      </c>
      <c r="E4360" s="14" t="s">
        <v>5120</v>
      </c>
      <c r="F4360" s="14" t="s">
        <v>5118</v>
      </c>
      <c r="G4360" s="14" t="s">
        <v>4724</v>
      </c>
      <c r="H4360" s="14" t="s">
        <v>4725</v>
      </c>
      <c r="I4360" s="14" t="s">
        <v>5571</v>
      </c>
      <c r="J4360" s="15" t="s">
        <v>5528</v>
      </c>
      <c r="K4360" s="15" t="s">
        <v>5528</v>
      </c>
      <c r="L4360" s="14" t="s">
        <v>4945</v>
      </c>
      <c r="M4360" s="14">
        <v>2</v>
      </c>
      <c r="N4360" s="15">
        <v>0</v>
      </c>
      <c r="O4360" s="14">
        <v>0</v>
      </c>
      <c r="P4360" s="15">
        <v>0</v>
      </c>
      <c r="Q4360" s="15">
        <v>0</v>
      </c>
      <c r="R4360" s="15">
        <v>0</v>
      </c>
      <c r="S4360" s="15">
        <v>0</v>
      </c>
      <c r="T4360" s="15">
        <v>0</v>
      </c>
      <c r="U4360" s="15">
        <v>0</v>
      </c>
      <c r="V4360" s="15">
        <v>0</v>
      </c>
      <c r="W4360" s="14">
        <v>35.401388316000066</v>
      </c>
      <c r="X4360" s="14">
        <v>40.117675781000059</v>
      </c>
      <c r="Y4360" s="14" t="s">
        <v>16519</v>
      </c>
      <c r="Z4360" s="70" t="s">
        <v>5574</v>
      </c>
    </row>
    <row r="4361" spans="1:26" x14ac:dyDescent="0.25">
      <c r="A4361" s="14">
        <v>5458</v>
      </c>
      <c r="B4361" s="14" t="s">
        <v>5118</v>
      </c>
      <c r="C4361" s="14" t="s">
        <v>5119</v>
      </c>
      <c r="D4361" s="14" t="s">
        <v>5118</v>
      </c>
      <c r="E4361" s="14" t="s">
        <v>5120</v>
      </c>
      <c r="F4361" s="14" t="s">
        <v>5118</v>
      </c>
      <c r="G4361" s="14" t="s">
        <v>4728</v>
      </c>
      <c r="H4361" s="14" t="s">
        <v>4729</v>
      </c>
      <c r="I4361" s="14" t="s">
        <v>5571</v>
      </c>
      <c r="J4361" s="15" t="s">
        <v>5528</v>
      </c>
      <c r="K4361" s="15" t="s">
        <v>5528</v>
      </c>
      <c r="L4361" s="14" t="s">
        <v>4945</v>
      </c>
      <c r="M4361" s="14">
        <v>2</v>
      </c>
      <c r="N4361" s="15">
        <v>0</v>
      </c>
      <c r="O4361" s="14">
        <v>0</v>
      </c>
      <c r="P4361" s="15">
        <v>0</v>
      </c>
      <c r="Q4361" s="15">
        <v>0</v>
      </c>
      <c r="R4361" s="15">
        <v>0</v>
      </c>
      <c r="S4361" s="15">
        <v>0</v>
      </c>
      <c r="T4361" s="15">
        <v>0</v>
      </c>
      <c r="U4361" s="15">
        <v>0</v>
      </c>
      <c r="V4361" s="15">
        <v>0</v>
      </c>
      <c r="W4361" s="14">
        <v>35.187112942000056</v>
      </c>
      <c r="X4361" s="14">
        <v>39.84613132700008</v>
      </c>
      <c r="Y4361" s="14" t="s">
        <v>16520</v>
      </c>
      <c r="Z4361" s="70" t="s">
        <v>5574</v>
      </c>
    </row>
    <row r="4362" spans="1:26" x14ac:dyDescent="0.25">
      <c r="A4362" s="14">
        <v>4049</v>
      </c>
      <c r="B4362" s="14" t="s">
        <v>5118</v>
      </c>
      <c r="C4362" s="14" t="s">
        <v>5119</v>
      </c>
      <c r="D4362" s="14" t="s">
        <v>5118</v>
      </c>
      <c r="E4362" s="14" t="s">
        <v>5121</v>
      </c>
      <c r="F4362" s="14" t="s">
        <v>3452</v>
      </c>
      <c r="G4362" s="14" t="s">
        <v>3583</v>
      </c>
      <c r="H4362" s="14" t="s">
        <v>3584</v>
      </c>
      <c r="I4362" s="14" t="s">
        <v>5571</v>
      </c>
      <c r="J4362" s="15">
        <v>4700</v>
      </c>
      <c r="K4362" s="15">
        <v>580</v>
      </c>
      <c r="L4362" s="14" t="s">
        <v>4945</v>
      </c>
      <c r="M4362" s="14">
        <v>3</v>
      </c>
      <c r="N4362" s="15">
        <v>3255.2368392131007</v>
      </c>
      <c r="O4362" s="14">
        <v>3255.2368392131007</v>
      </c>
      <c r="P4362" s="15">
        <v>1660.1707879986814</v>
      </c>
      <c r="Q4362" s="15">
        <v>1595.0660512144193</v>
      </c>
      <c r="R4362" s="15">
        <v>1413.5052165073089</v>
      </c>
      <c r="S4362" s="15">
        <v>760.91161116606236</v>
      </c>
      <c r="T4362" s="15">
        <v>629.07451917793173</v>
      </c>
      <c r="U4362" s="15">
        <v>1196.2995384108142</v>
      </c>
      <c r="V4362" s="15">
        <v>205.07992087042535</v>
      </c>
      <c r="W4362" s="14">
        <v>35.507320698000058</v>
      </c>
      <c r="X4362" s="14">
        <v>39.995086670000035</v>
      </c>
      <c r="Y4362" s="14" t="s">
        <v>7075</v>
      </c>
      <c r="Z4362" s="70" t="s">
        <v>5574</v>
      </c>
    </row>
    <row r="4363" spans="1:26" x14ac:dyDescent="0.25">
      <c r="A4363" s="14">
        <v>4053</v>
      </c>
      <c r="B4363" s="14" t="s">
        <v>5118</v>
      </c>
      <c r="C4363" s="14" t="s">
        <v>5119</v>
      </c>
      <c r="D4363" s="14" t="s">
        <v>5118</v>
      </c>
      <c r="E4363" s="14" t="s">
        <v>5121</v>
      </c>
      <c r="F4363" s="14" t="s">
        <v>3452</v>
      </c>
      <c r="G4363" s="14" t="s">
        <v>3590</v>
      </c>
      <c r="H4363" s="14" t="s">
        <v>3591</v>
      </c>
      <c r="I4363" s="14" t="s">
        <v>5571</v>
      </c>
      <c r="J4363" s="15">
        <v>5500</v>
      </c>
      <c r="K4363" s="15">
        <v>1080</v>
      </c>
      <c r="L4363" s="14" t="s">
        <v>4945</v>
      </c>
      <c r="M4363" s="14">
        <v>3</v>
      </c>
      <c r="N4363" s="15">
        <v>3809.3197054621387</v>
      </c>
      <c r="O4363" s="14">
        <v>3809.3197054621387</v>
      </c>
      <c r="P4363" s="15">
        <v>1942.7530497856908</v>
      </c>
      <c r="Q4363" s="15">
        <v>1866.5666556764479</v>
      </c>
      <c r="R4363" s="15">
        <v>1654.1018491042971</v>
      </c>
      <c r="S4363" s="15">
        <v>890.42848115177492</v>
      </c>
      <c r="T4363" s="15">
        <v>736.15103308055836</v>
      </c>
      <c r="U4363" s="15">
        <v>1399.9249917573356</v>
      </c>
      <c r="V4363" s="15">
        <v>239.98714144411474</v>
      </c>
      <c r="W4363" s="14">
        <v>35.541335619000051</v>
      </c>
      <c r="X4363" s="14">
        <v>39.944874647000063</v>
      </c>
      <c r="Y4363" s="14" t="s">
        <v>7076</v>
      </c>
      <c r="Z4363" s="70" t="s">
        <v>5574</v>
      </c>
    </row>
    <row r="4364" spans="1:26" x14ac:dyDescent="0.25">
      <c r="A4364" s="14">
        <v>4054</v>
      </c>
      <c r="B4364" s="14" t="s">
        <v>5118</v>
      </c>
      <c r="C4364" s="14" t="s">
        <v>5119</v>
      </c>
      <c r="D4364" s="14" t="s">
        <v>5118</v>
      </c>
      <c r="E4364" s="14" t="s">
        <v>5121</v>
      </c>
      <c r="F4364" s="14" t="s">
        <v>3452</v>
      </c>
      <c r="G4364" s="14" t="s">
        <v>3592</v>
      </c>
      <c r="H4364" s="14" t="s">
        <v>2673</v>
      </c>
      <c r="I4364" s="14" t="s">
        <v>5837</v>
      </c>
      <c r="J4364" s="15">
        <v>8190</v>
      </c>
      <c r="K4364" s="15">
        <v>440</v>
      </c>
      <c r="L4364" s="14" t="s">
        <v>4945</v>
      </c>
      <c r="M4364" s="14">
        <v>3</v>
      </c>
      <c r="N4364" s="15">
        <v>5672.4233432245301</v>
      </c>
      <c r="O4364" s="14">
        <v>5672.4233432245301</v>
      </c>
      <c r="P4364" s="15">
        <v>2892.9359050445105</v>
      </c>
      <c r="Q4364" s="15">
        <v>2779.4874381800196</v>
      </c>
      <c r="R4364" s="15">
        <v>2521.2503654797233</v>
      </c>
      <c r="S4364" s="15">
        <v>1354.2910731948566</v>
      </c>
      <c r="T4364" s="15">
        <v>1053.6526360039566</v>
      </c>
      <c r="U4364" s="15">
        <v>2034.9818743818003</v>
      </c>
      <c r="V4364" s="15">
        <v>378.63425816023727</v>
      </c>
      <c r="W4364" s="14">
        <v>35.949769125000046</v>
      </c>
      <c r="X4364" s="14">
        <v>40.016639391000069</v>
      </c>
      <c r="Y4364" s="14" t="s">
        <v>7077</v>
      </c>
      <c r="Z4364" s="70" t="s">
        <v>5574</v>
      </c>
    </row>
    <row r="4365" spans="1:26" x14ac:dyDescent="0.25">
      <c r="A4365" s="14">
        <v>4060</v>
      </c>
      <c r="B4365" s="14" t="s">
        <v>5118</v>
      </c>
      <c r="C4365" s="14" t="s">
        <v>5119</v>
      </c>
      <c r="D4365" s="14" t="s">
        <v>5118</v>
      </c>
      <c r="E4365" s="14" t="s">
        <v>5121</v>
      </c>
      <c r="F4365" s="14" t="s">
        <v>3452</v>
      </c>
      <c r="G4365" s="14" t="s">
        <v>3603</v>
      </c>
      <c r="H4365" s="14" t="s">
        <v>3604</v>
      </c>
      <c r="I4365" s="14" t="s">
        <v>5571</v>
      </c>
      <c r="J4365" s="15">
        <v>5400</v>
      </c>
      <c r="K4365" s="15">
        <v>670</v>
      </c>
      <c r="L4365" s="14" t="s">
        <v>4945</v>
      </c>
      <c r="M4365" s="14">
        <v>3</v>
      </c>
      <c r="N4365" s="15">
        <v>3740.0593471810089</v>
      </c>
      <c r="O4365" s="14">
        <v>3740.0593471810089</v>
      </c>
      <c r="P4365" s="15">
        <v>1907.4302670623147</v>
      </c>
      <c r="Q4365" s="15">
        <v>1832.6290801186942</v>
      </c>
      <c r="R4365" s="15">
        <v>1624.0272700296737</v>
      </c>
      <c r="S4365" s="15">
        <v>874.23887240356089</v>
      </c>
      <c r="T4365" s="15">
        <v>722.76646884272998</v>
      </c>
      <c r="U4365" s="15">
        <v>1374.4718100890204</v>
      </c>
      <c r="V4365" s="15">
        <v>235.62373887240355</v>
      </c>
      <c r="W4365" s="14">
        <v>35.483823119000078</v>
      </c>
      <c r="X4365" s="14">
        <v>40.05130004800003</v>
      </c>
      <c r="Y4365" s="14" t="s">
        <v>7078</v>
      </c>
      <c r="Z4365" s="70" t="s">
        <v>5574</v>
      </c>
    </row>
    <row r="4366" spans="1:26" x14ac:dyDescent="0.25">
      <c r="A4366" s="14">
        <v>4061</v>
      </c>
      <c r="B4366" s="14" t="s">
        <v>5118</v>
      </c>
      <c r="C4366" s="14" t="s">
        <v>5119</v>
      </c>
      <c r="D4366" s="14" t="s">
        <v>5118</v>
      </c>
      <c r="E4366" s="14" t="s">
        <v>5121</v>
      </c>
      <c r="F4366" s="14" t="s">
        <v>3452</v>
      </c>
      <c r="G4366" s="14" t="s">
        <v>3605</v>
      </c>
      <c r="H4366" s="14" t="s">
        <v>3606</v>
      </c>
      <c r="I4366" s="14" t="s">
        <v>5571</v>
      </c>
      <c r="J4366" s="15">
        <v>9100</v>
      </c>
      <c r="K4366" s="15">
        <v>1200</v>
      </c>
      <c r="L4366" s="14" t="s">
        <v>4945</v>
      </c>
      <c r="M4366" s="14">
        <v>3</v>
      </c>
      <c r="N4366" s="15">
        <v>6302.6926035828119</v>
      </c>
      <c r="O4366" s="14">
        <v>6302.6926035828119</v>
      </c>
      <c r="P4366" s="15">
        <v>3214.3732278272341</v>
      </c>
      <c r="Q4366" s="15">
        <v>3088.3193757555778</v>
      </c>
      <c r="R4366" s="15">
        <v>2801.3892949774704</v>
      </c>
      <c r="S4366" s="15">
        <v>1504.7678591053964</v>
      </c>
      <c r="T4366" s="15">
        <v>1170.7251511155073</v>
      </c>
      <c r="U4366" s="15">
        <v>2261.0909715353337</v>
      </c>
      <c r="V4366" s="15">
        <v>420.70473128915256</v>
      </c>
      <c r="W4366" s="14">
        <v>35.461972499000069</v>
      </c>
      <c r="X4366" s="14">
        <v>40.079495972000075</v>
      </c>
      <c r="Y4366" s="14" t="s">
        <v>7079</v>
      </c>
      <c r="Z4366" s="70" t="s">
        <v>5574</v>
      </c>
    </row>
    <row r="4367" spans="1:26" x14ac:dyDescent="0.25">
      <c r="A4367" s="14">
        <v>4052</v>
      </c>
      <c r="B4367" s="14" t="s">
        <v>5118</v>
      </c>
      <c r="C4367" s="14" t="s">
        <v>5119</v>
      </c>
      <c r="D4367" s="14" t="s">
        <v>5118</v>
      </c>
      <c r="E4367" s="14" t="s">
        <v>5121</v>
      </c>
      <c r="F4367" s="14" t="s">
        <v>3452</v>
      </c>
      <c r="G4367" s="14" t="s">
        <v>3589</v>
      </c>
      <c r="H4367" s="14" t="s">
        <v>1329</v>
      </c>
      <c r="I4367" s="14" t="s">
        <v>5571</v>
      </c>
      <c r="J4367" s="15">
        <v>9300</v>
      </c>
      <c r="K4367" s="15">
        <v>2020</v>
      </c>
      <c r="L4367" s="14" t="s">
        <v>4945</v>
      </c>
      <c r="M4367" s="14">
        <v>3</v>
      </c>
      <c r="N4367" s="15">
        <v>6441.2133201450715</v>
      </c>
      <c r="O4367" s="14">
        <v>6441.2133201450715</v>
      </c>
      <c r="P4367" s="15">
        <v>3285.0187932739864</v>
      </c>
      <c r="Q4367" s="15">
        <v>3156.1945268710851</v>
      </c>
      <c r="R4367" s="15">
        <v>2796.9358539399936</v>
      </c>
      <c r="S4367" s="15">
        <v>1505.6336135839106</v>
      </c>
      <c r="T4367" s="15">
        <v>1244.7644741180352</v>
      </c>
      <c r="U4367" s="15">
        <v>2367.1458951533132</v>
      </c>
      <c r="V4367" s="15">
        <v>405.79643916913949</v>
      </c>
      <c r="W4367" s="14">
        <v>35.569467610000061</v>
      </c>
      <c r="X4367" s="14">
        <v>39.913899618000073</v>
      </c>
      <c r="Y4367" s="14" t="s">
        <v>8098</v>
      </c>
      <c r="Z4367" s="70" t="s">
        <v>5574</v>
      </c>
    </row>
    <row r="4368" spans="1:26" x14ac:dyDescent="0.25">
      <c r="A4368" s="14">
        <v>4062</v>
      </c>
      <c r="B4368" s="14" t="s">
        <v>5118</v>
      </c>
      <c r="C4368" s="14" t="s">
        <v>5119</v>
      </c>
      <c r="D4368" s="14" t="s">
        <v>5118</v>
      </c>
      <c r="E4368" s="14" t="s">
        <v>5121</v>
      </c>
      <c r="F4368" s="14" t="s">
        <v>3452</v>
      </c>
      <c r="G4368" s="14" t="s">
        <v>3607</v>
      </c>
      <c r="H4368" s="14" t="s">
        <v>3608</v>
      </c>
      <c r="I4368" s="14" t="s">
        <v>5571</v>
      </c>
      <c r="J4368" s="15">
        <v>2800</v>
      </c>
      <c r="K4368" s="15">
        <v>350</v>
      </c>
      <c r="L4368" s="14" t="s">
        <v>4945</v>
      </c>
      <c r="M4368" s="14">
        <v>3</v>
      </c>
      <c r="N4368" s="15">
        <v>1939.2900318716343</v>
      </c>
      <c r="O4368" s="14">
        <v>1939.2900318716343</v>
      </c>
      <c r="P4368" s="15">
        <v>989.03791625453346</v>
      </c>
      <c r="Q4368" s="15">
        <v>950.2521156171008</v>
      </c>
      <c r="R4368" s="15">
        <v>842.08821408946039</v>
      </c>
      <c r="S4368" s="15">
        <v>453.30904494999453</v>
      </c>
      <c r="T4368" s="15">
        <v>374.76779865919332</v>
      </c>
      <c r="U4368" s="15">
        <v>712.68908671282543</v>
      </c>
      <c r="V4368" s="15">
        <v>122.17527200791297</v>
      </c>
      <c r="W4368" s="14">
        <v>35.441729318000057</v>
      </c>
      <c r="X4368" s="14">
        <v>40.088287353000055</v>
      </c>
      <c r="Y4368" s="14" t="s">
        <v>8645</v>
      </c>
      <c r="Z4368" s="70" t="s">
        <v>5574</v>
      </c>
    </row>
    <row r="4369" spans="1:26" x14ac:dyDescent="0.25">
      <c r="A4369" s="14">
        <v>4050</v>
      </c>
      <c r="B4369" s="14" t="s">
        <v>5118</v>
      </c>
      <c r="C4369" s="14" t="s">
        <v>5119</v>
      </c>
      <c r="D4369" s="14" t="s">
        <v>5118</v>
      </c>
      <c r="E4369" s="14" t="s">
        <v>5121</v>
      </c>
      <c r="F4369" s="14" t="s">
        <v>3452</v>
      </c>
      <c r="G4369" s="14" t="s">
        <v>3585</v>
      </c>
      <c r="H4369" s="14" t="s">
        <v>3586</v>
      </c>
      <c r="I4369" s="14" t="s">
        <v>5571</v>
      </c>
      <c r="J4369" s="15">
        <v>4200</v>
      </c>
      <c r="K4369" s="15">
        <v>440</v>
      </c>
      <c r="L4369" s="14" t="s">
        <v>4945</v>
      </c>
      <c r="M4369" s="14">
        <v>2</v>
      </c>
      <c r="N4369" s="15">
        <v>2908.9350478074516</v>
      </c>
      <c r="O4369" s="14">
        <v>2908.9350478074516</v>
      </c>
      <c r="P4369" s="15">
        <v>1483.5568743818003</v>
      </c>
      <c r="Q4369" s="15">
        <v>1425.3781734256513</v>
      </c>
      <c r="R4369" s="15">
        <v>1256.587217276624</v>
      </c>
      <c r="S4369" s="15">
        <v>679.96356742499188</v>
      </c>
      <c r="T4369" s="15">
        <v>540.33468513023411</v>
      </c>
      <c r="U4369" s="15">
        <v>1090.8506429277943</v>
      </c>
      <c r="V4369" s="15">
        <v>183.26290801186946</v>
      </c>
      <c r="W4369" s="14">
        <v>36.022811033000039</v>
      </c>
      <c r="X4369" s="14">
        <v>39.837799072000053</v>
      </c>
      <c r="Y4369" s="14" t="s">
        <v>14453</v>
      </c>
      <c r="Z4369" s="70" t="s">
        <v>5574</v>
      </c>
    </row>
    <row r="4370" spans="1:26" x14ac:dyDescent="0.25">
      <c r="A4370" s="14">
        <v>4051</v>
      </c>
      <c r="B4370" s="14" t="s">
        <v>5118</v>
      </c>
      <c r="C4370" s="14" t="s">
        <v>5119</v>
      </c>
      <c r="D4370" s="14" t="s">
        <v>5118</v>
      </c>
      <c r="E4370" s="14" t="s">
        <v>5121</v>
      </c>
      <c r="F4370" s="14" t="s">
        <v>3452</v>
      </c>
      <c r="G4370" s="14" t="s">
        <v>3587</v>
      </c>
      <c r="H4370" s="14" t="s">
        <v>3588</v>
      </c>
      <c r="I4370" s="14" t="s">
        <v>5571</v>
      </c>
      <c r="J4370" s="15">
        <v>13000</v>
      </c>
      <c r="K4370" s="15">
        <v>1760</v>
      </c>
      <c r="L4370" s="14" t="s">
        <v>4945</v>
      </c>
      <c r="M4370" s="14">
        <v>2</v>
      </c>
      <c r="N4370" s="15">
        <v>9003.8465765468736</v>
      </c>
      <c r="O4370" s="14">
        <v>9003.8465765468736</v>
      </c>
      <c r="P4370" s="15">
        <v>4591.9617540389054</v>
      </c>
      <c r="Q4370" s="15">
        <v>4411.8848225079682</v>
      </c>
      <c r="R4370" s="15">
        <v>4001.9847071106715</v>
      </c>
      <c r="S4370" s="15">
        <v>2149.6683701505658</v>
      </c>
      <c r="T4370" s="15">
        <v>1672.4645015935819</v>
      </c>
      <c r="U4370" s="15">
        <v>3230.129959336191</v>
      </c>
      <c r="V4370" s="15">
        <v>601.00675898450356</v>
      </c>
      <c r="W4370" s="14">
        <v>35.607631237000078</v>
      </c>
      <c r="X4370" s="14">
        <v>39.879862922000029</v>
      </c>
      <c r="Y4370" s="14" t="s">
        <v>14454</v>
      </c>
      <c r="Z4370" s="70" t="s">
        <v>5574</v>
      </c>
    </row>
    <row r="4371" spans="1:26" x14ac:dyDescent="0.25">
      <c r="A4371" s="14">
        <v>4055</v>
      </c>
      <c r="B4371" s="14" t="s">
        <v>5118</v>
      </c>
      <c r="C4371" s="14" t="s">
        <v>5119</v>
      </c>
      <c r="D4371" s="14" t="s">
        <v>5118</v>
      </c>
      <c r="E4371" s="14" t="s">
        <v>5121</v>
      </c>
      <c r="F4371" s="14" t="s">
        <v>3452</v>
      </c>
      <c r="G4371" s="14" t="s">
        <v>3593</v>
      </c>
      <c r="H4371" s="14" t="s">
        <v>3594</v>
      </c>
      <c r="I4371" s="14" t="s">
        <v>5571</v>
      </c>
      <c r="J4371" s="15">
        <v>3900</v>
      </c>
      <c r="K4371" s="15">
        <v>130</v>
      </c>
      <c r="L4371" s="14" t="s">
        <v>4945</v>
      </c>
      <c r="M4371" s="14">
        <v>2</v>
      </c>
      <c r="N4371" s="15">
        <v>2701.1539729640622</v>
      </c>
      <c r="O4371" s="14">
        <v>2701.1539729640622</v>
      </c>
      <c r="P4371" s="15">
        <v>1377.5885262116717</v>
      </c>
      <c r="Q4371" s="15">
        <v>1323.5654467523905</v>
      </c>
      <c r="R4371" s="15">
        <v>1172.90858391032</v>
      </c>
      <c r="S4371" s="15">
        <v>631.39474118034957</v>
      </c>
      <c r="T4371" s="15">
        <v>521.99800527530499</v>
      </c>
      <c r="U4371" s="15">
        <v>992.67408506429263</v>
      </c>
      <c r="V4371" s="15">
        <v>170.17270029673591</v>
      </c>
      <c r="W4371" s="14">
        <v>35.424902888000076</v>
      </c>
      <c r="X4371" s="14">
        <v>40.095577450000064</v>
      </c>
      <c r="Y4371" s="14" t="s">
        <v>14455</v>
      </c>
      <c r="Z4371" s="70" t="s">
        <v>5574</v>
      </c>
    </row>
    <row r="4372" spans="1:26" x14ac:dyDescent="0.25">
      <c r="A4372" s="14">
        <v>4056</v>
      </c>
      <c r="B4372" s="14" t="s">
        <v>5118</v>
      </c>
      <c r="C4372" s="14" t="s">
        <v>5119</v>
      </c>
      <c r="D4372" s="14" t="s">
        <v>5118</v>
      </c>
      <c r="E4372" s="14" t="s">
        <v>5121</v>
      </c>
      <c r="F4372" s="14" t="s">
        <v>3452</v>
      </c>
      <c r="G4372" s="14" t="s">
        <v>3595</v>
      </c>
      <c r="H4372" s="14" t="s">
        <v>3596</v>
      </c>
      <c r="I4372" s="14" t="s">
        <v>5571</v>
      </c>
      <c r="J4372" s="15">
        <v>6900</v>
      </c>
      <c r="K4372" s="15">
        <v>1540</v>
      </c>
      <c r="L4372" s="14" t="s">
        <v>4945</v>
      </c>
      <c r="M4372" s="14">
        <v>3</v>
      </c>
      <c r="N4372" s="15">
        <v>4778.9647213979561</v>
      </c>
      <c r="O4372" s="14">
        <v>4778.9647213979561</v>
      </c>
      <c r="P4372" s="15">
        <v>2437.2720079129576</v>
      </c>
      <c r="Q4372" s="15">
        <v>2341.6927134849984</v>
      </c>
      <c r="R4372" s="15">
        <v>2088.2881091328718</v>
      </c>
      <c r="S4372" s="15">
        <v>1140.9778272337619</v>
      </c>
      <c r="T4372" s="15">
        <v>887.69269699967037</v>
      </c>
      <c r="U4372" s="15">
        <v>1744.322123310254</v>
      </c>
      <c r="V4372" s="15">
        <v>324.96960105506105</v>
      </c>
      <c r="W4372" s="14">
        <v>35.787533530000076</v>
      </c>
      <c r="X4372" s="14">
        <v>39.726643484000078</v>
      </c>
      <c r="Y4372" s="14" t="s">
        <v>14456</v>
      </c>
      <c r="Z4372" s="70" t="s">
        <v>5574</v>
      </c>
    </row>
    <row r="4373" spans="1:26" x14ac:dyDescent="0.25">
      <c r="A4373" s="14">
        <v>4057</v>
      </c>
      <c r="B4373" s="14" t="s">
        <v>5118</v>
      </c>
      <c r="C4373" s="14" t="s">
        <v>5119</v>
      </c>
      <c r="D4373" s="14" t="s">
        <v>5118</v>
      </c>
      <c r="E4373" s="14" t="s">
        <v>5121</v>
      </c>
      <c r="F4373" s="14" t="s">
        <v>3452</v>
      </c>
      <c r="G4373" s="14" t="s">
        <v>3597</v>
      </c>
      <c r="H4373" s="14" t="s">
        <v>3598</v>
      </c>
      <c r="I4373" s="14" t="s">
        <v>5571</v>
      </c>
      <c r="J4373" s="15">
        <v>6000</v>
      </c>
      <c r="K4373" s="15">
        <v>750</v>
      </c>
      <c r="L4373" s="14" t="s">
        <v>4945</v>
      </c>
      <c r="M4373" s="14">
        <v>2</v>
      </c>
      <c r="N4373" s="15">
        <v>4155.6214968677878</v>
      </c>
      <c r="O4373" s="14">
        <v>4155.6214968677878</v>
      </c>
      <c r="P4373" s="15">
        <v>2119.3669634025719</v>
      </c>
      <c r="Q4373" s="15">
        <v>2036.2545334652159</v>
      </c>
      <c r="R4373" s="15">
        <v>1847.0698648203099</v>
      </c>
      <c r="S4373" s="15">
        <v>992.15463237718427</v>
      </c>
      <c r="T4373" s="15">
        <v>771.90669304319158</v>
      </c>
      <c r="U4373" s="15">
        <v>1490.8292120013189</v>
      </c>
      <c r="V4373" s="15">
        <v>277.38773491592474</v>
      </c>
      <c r="W4373" s="14">
        <v>35.680249471000025</v>
      </c>
      <c r="X4373" s="14">
        <v>39.842114991000074</v>
      </c>
      <c r="Y4373" s="14" t="s">
        <v>14457</v>
      </c>
      <c r="Z4373" s="70" t="s">
        <v>5574</v>
      </c>
    </row>
    <row r="4374" spans="1:26" x14ac:dyDescent="0.25">
      <c r="A4374" s="14">
        <v>4058</v>
      </c>
      <c r="B4374" s="14" t="s">
        <v>5118</v>
      </c>
      <c r="C4374" s="14" t="s">
        <v>5119</v>
      </c>
      <c r="D4374" s="14" t="s">
        <v>5118</v>
      </c>
      <c r="E4374" s="14" t="s">
        <v>5121</v>
      </c>
      <c r="F4374" s="14" t="s">
        <v>3452</v>
      </c>
      <c r="G4374" s="14" t="s">
        <v>3599</v>
      </c>
      <c r="H4374" s="14" t="s">
        <v>3600</v>
      </c>
      <c r="I4374" s="14" t="s">
        <v>5571</v>
      </c>
      <c r="J4374" s="15">
        <v>5400</v>
      </c>
      <c r="K4374" s="15">
        <v>670</v>
      </c>
      <c r="L4374" s="14" t="s">
        <v>4945</v>
      </c>
      <c r="M4374" s="14">
        <v>2</v>
      </c>
      <c r="N4374" s="15">
        <v>3740.0593471810089</v>
      </c>
      <c r="O4374" s="14">
        <v>3740.0593471810089</v>
      </c>
      <c r="P4374" s="15">
        <v>1907.4302670623147</v>
      </c>
      <c r="Q4374" s="15">
        <v>1832.6290801186942</v>
      </c>
      <c r="R4374" s="15">
        <v>1662.362878338279</v>
      </c>
      <c r="S4374" s="15">
        <v>892.93916913946589</v>
      </c>
      <c r="T4374" s="15">
        <v>694.71602373887242</v>
      </c>
      <c r="U4374" s="15">
        <v>1341.7462908011869</v>
      </c>
      <c r="V4374" s="15">
        <v>249.64896142433224</v>
      </c>
      <c r="W4374" s="14">
        <v>35.529777762000037</v>
      </c>
      <c r="X4374" s="14">
        <v>39.986265884000034</v>
      </c>
      <c r="Y4374" s="14" t="s">
        <v>14458</v>
      </c>
      <c r="Z4374" s="70" t="s">
        <v>5574</v>
      </c>
    </row>
    <row r="4375" spans="1:26" x14ac:dyDescent="0.25">
      <c r="A4375" s="14">
        <v>4059</v>
      </c>
      <c r="B4375" s="14" t="s">
        <v>5118</v>
      </c>
      <c r="C4375" s="14" t="s">
        <v>5119</v>
      </c>
      <c r="D4375" s="14" t="s">
        <v>5118</v>
      </c>
      <c r="E4375" s="14" t="s">
        <v>5121</v>
      </c>
      <c r="F4375" s="14" t="s">
        <v>3452</v>
      </c>
      <c r="G4375" s="14" t="s">
        <v>3601</v>
      </c>
      <c r="H4375" s="14" t="s">
        <v>3602</v>
      </c>
      <c r="I4375" s="14" t="s">
        <v>5571</v>
      </c>
      <c r="J4375" s="15">
        <v>6600</v>
      </c>
      <c r="K4375" s="15">
        <v>820</v>
      </c>
      <c r="L4375" s="14" t="s">
        <v>4945</v>
      </c>
      <c r="M4375" s="14">
        <v>2</v>
      </c>
      <c r="N4375" s="15">
        <v>4571.1836465545666</v>
      </c>
      <c r="O4375" s="14">
        <v>4571.1836465545666</v>
      </c>
      <c r="P4375" s="15">
        <v>2331.303659742829</v>
      </c>
      <c r="Q4375" s="15">
        <v>2239.8799868117376</v>
      </c>
      <c r="R4375" s="15">
        <v>2031.7768513023411</v>
      </c>
      <c r="S4375" s="15">
        <v>1091.3700956149028</v>
      </c>
      <c r="T4375" s="15">
        <v>849.09736234751074</v>
      </c>
      <c r="U4375" s="15">
        <v>1639.9121332014508</v>
      </c>
      <c r="V4375" s="15">
        <v>305.12650840751724</v>
      </c>
      <c r="W4375" s="14">
        <v>35.777966027000048</v>
      </c>
      <c r="X4375" s="14">
        <v>39.765848156000061</v>
      </c>
      <c r="Y4375" s="14" t="s">
        <v>14459</v>
      </c>
      <c r="Z4375" s="70" t="s">
        <v>5574</v>
      </c>
    </row>
    <row r="4376" spans="1:26" x14ac:dyDescent="0.25">
      <c r="A4376" s="14">
        <v>4063</v>
      </c>
      <c r="B4376" s="14" t="s">
        <v>5118</v>
      </c>
      <c r="C4376" s="14" t="s">
        <v>5119</v>
      </c>
      <c r="D4376" s="14" t="s">
        <v>5118</v>
      </c>
      <c r="E4376" s="14" t="s">
        <v>5122</v>
      </c>
      <c r="F4376" s="14" t="s">
        <v>3616</v>
      </c>
      <c r="G4376" s="14" t="s">
        <v>3609</v>
      </c>
      <c r="H4376" s="14" t="s">
        <v>3610</v>
      </c>
      <c r="I4376" s="14" t="s">
        <v>5571</v>
      </c>
      <c r="J4376" s="15">
        <v>500</v>
      </c>
      <c r="K4376" s="15">
        <v>10</v>
      </c>
      <c r="L4376" s="14" t="s">
        <v>4945</v>
      </c>
      <c r="M4376" s="14">
        <v>2</v>
      </c>
      <c r="N4376" s="15">
        <v>346.30479687858616</v>
      </c>
      <c r="O4376" s="14">
        <v>346.30479687858616</v>
      </c>
      <c r="P4376" s="15">
        <v>178.34697039247189</v>
      </c>
      <c r="Q4376" s="15">
        <v>167.95782648611427</v>
      </c>
      <c r="R4376" s="15">
        <v>147.77691444801468</v>
      </c>
      <c r="S4376" s="15">
        <v>78.351460293780121</v>
      </c>
      <c r="T4376" s="15">
        <v>66.923401996786779</v>
      </c>
      <c r="U4376" s="15">
        <v>129.86429882946982</v>
      </c>
      <c r="V4376" s="15">
        <v>21.817202203350927</v>
      </c>
      <c r="W4376" s="14">
        <v>35.17451634300005</v>
      </c>
      <c r="X4376" s="14">
        <v>40.437219417000051</v>
      </c>
      <c r="Y4376" s="14" t="s">
        <v>7080</v>
      </c>
      <c r="Z4376" s="70" t="s">
        <v>5574</v>
      </c>
    </row>
    <row r="4377" spans="1:26" x14ac:dyDescent="0.25">
      <c r="A4377" s="14">
        <v>4075</v>
      </c>
      <c r="B4377" s="14" t="s">
        <v>5118</v>
      </c>
      <c r="C4377" s="14" t="s">
        <v>5119</v>
      </c>
      <c r="D4377" s="14" t="s">
        <v>5118</v>
      </c>
      <c r="E4377" s="14" t="s">
        <v>5122</v>
      </c>
      <c r="F4377" s="14" t="s">
        <v>3616</v>
      </c>
      <c r="G4377" s="14" t="s">
        <v>3632</v>
      </c>
      <c r="H4377" s="14" t="s">
        <v>3633</v>
      </c>
      <c r="I4377" s="14" t="s">
        <v>5571</v>
      </c>
      <c r="J4377" s="15">
        <v>4700</v>
      </c>
      <c r="K4377" s="15">
        <v>420</v>
      </c>
      <c r="L4377" s="14" t="s">
        <v>4945</v>
      </c>
      <c r="M4377" s="14">
        <v>2</v>
      </c>
      <c r="N4377" s="15">
        <v>3255.2650906587101</v>
      </c>
      <c r="O4377" s="14">
        <v>3255.2650906587101</v>
      </c>
      <c r="P4377" s="15">
        <v>1676.4615216892357</v>
      </c>
      <c r="Q4377" s="15">
        <v>1578.8035689694743</v>
      </c>
      <c r="R4377" s="15">
        <v>1387.8822714023411</v>
      </c>
      <c r="S4377" s="15">
        <v>736.50372676153313</v>
      </c>
      <c r="T4377" s="15">
        <v>625.0108974064724</v>
      </c>
      <c r="U4377" s="15">
        <v>1220.7244089970163</v>
      </c>
      <c r="V4377" s="15">
        <v>209.15078207482213</v>
      </c>
      <c r="W4377" s="14">
        <v>35.201247534000061</v>
      </c>
      <c r="X4377" s="14">
        <v>40.42630004800003</v>
      </c>
      <c r="Y4377" s="14" t="s">
        <v>7081</v>
      </c>
      <c r="Z4377" s="70" t="s">
        <v>5574</v>
      </c>
    </row>
    <row r="4378" spans="1:26" x14ac:dyDescent="0.25">
      <c r="A4378" s="14">
        <v>4066</v>
      </c>
      <c r="B4378" s="14" t="s">
        <v>5118</v>
      </c>
      <c r="C4378" s="14" t="s">
        <v>5119</v>
      </c>
      <c r="D4378" s="14" t="s">
        <v>5118</v>
      </c>
      <c r="E4378" s="14" t="s">
        <v>5122</v>
      </c>
      <c r="F4378" s="14" t="s">
        <v>3616</v>
      </c>
      <c r="G4378" s="14" t="s">
        <v>3615</v>
      </c>
      <c r="H4378" s="14" t="s">
        <v>3616</v>
      </c>
      <c r="I4378" s="14" t="s">
        <v>5571</v>
      </c>
      <c r="J4378" s="15">
        <v>19000</v>
      </c>
      <c r="K4378" s="15">
        <v>1800</v>
      </c>
      <c r="L4378" s="14" t="s">
        <v>4945</v>
      </c>
      <c r="M4378" s="14">
        <v>2</v>
      </c>
      <c r="N4378" s="15">
        <v>13159.582281386274</v>
      </c>
      <c r="O4378" s="14">
        <v>13159.582281386274</v>
      </c>
      <c r="P4378" s="15">
        <v>6777.1848749139317</v>
      </c>
      <c r="Q4378" s="15">
        <v>6382.3974064723425</v>
      </c>
      <c r="R4378" s="15">
        <v>5610.5879056690392</v>
      </c>
      <c r="S4378" s="15">
        <v>2977.3554911636447</v>
      </c>
      <c r="T4378" s="15">
        <v>2526.6397980261645</v>
      </c>
      <c r="U4378" s="15">
        <v>4934.8433555198526</v>
      </c>
      <c r="V4378" s="15">
        <v>845.50316157906809</v>
      </c>
      <c r="W4378" s="14">
        <v>35.157993471000054</v>
      </c>
      <c r="X4378" s="14">
        <v>40.427712360000044</v>
      </c>
      <c r="Y4378" s="14" t="s">
        <v>8099</v>
      </c>
      <c r="Z4378" s="70" t="s">
        <v>5574</v>
      </c>
    </row>
    <row r="4379" spans="1:26" x14ac:dyDescent="0.25">
      <c r="A4379" s="14">
        <v>4074</v>
      </c>
      <c r="B4379" s="14" t="s">
        <v>5118</v>
      </c>
      <c r="C4379" s="14" t="s">
        <v>5119</v>
      </c>
      <c r="D4379" s="14" t="s">
        <v>5118</v>
      </c>
      <c r="E4379" s="14" t="s">
        <v>5122</v>
      </c>
      <c r="F4379" s="14" t="s">
        <v>3616</v>
      </c>
      <c r="G4379" s="14" t="s">
        <v>3630</v>
      </c>
      <c r="H4379" s="14" t="s">
        <v>3631</v>
      </c>
      <c r="I4379" s="14" t="s">
        <v>5837</v>
      </c>
      <c r="J4379" s="15">
        <v>8000</v>
      </c>
      <c r="K4379" s="15">
        <v>700</v>
      </c>
      <c r="L4379" s="14" t="s">
        <v>4945</v>
      </c>
      <c r="M4379" s="14">
        <v>2</v>
      </c>
      <c r="N4379" s="15">
        <v>5540.8767500573786</v>
      </c>
      <c r="O4379" s="14">
        <v>5540.8767500573786</v>
      </c>
      <c r="P4379" s="15">
        <v>2853.5515262795502</v>
      </c>
      <c r="Q4379" s="15">
        <v>2687.3252237778283</v>
      </c>
      <c r="R4379" s="15">
        <v>2362.3528023869635</v>
      </c>
      <c r="S4379" s="15">
        <v>1253.6233647004819</v>
      </c>
      <c r="T4379" s="15">
        <v>1063.8483360110167</v>
      </c>
      <c r="U4379" s="15">
        <v>2077.8287812715171</v>
      </c>
      <c r="V4379" s="15">
        <v>356.00133119118658</v>
      </c>
      <c r="W4379" s="14">
        <v>35.091967755000042</v>
      </c>
      <c r="X4379" s="14">
        <v>40.454310882000073</v>
      </c>
      <c r="Y4379" s="14" t="s">
        <v>8100</v>
      </c>
      <c r="Z4379" s="70" t="s">
        <v>5574</v>
      </c>
    </row>
    <row r="4380" spans="1:26" x14ac:dyDescent="0.25">
      <c r="A4380" s="14">
        <v>4064</v>
      </c>
      <c r="B4380" s="14" t="s">
        <v>5118</v>
      </c>
      <c r="C4380" s="14" t="s">
        <v>5119</v>
      </c>
      <c r="D4380" s="14" t="s">
        <v>5118</v>
      </c>
      <c r="E4380" s="14" t="s">
        <v>5122</v>
      </c>
      <c r="F4380" s="14" t="s">
        <v>3616</v>
      </c>
      <c r="G4380" s="14" t="s">
        <v>3611</v>
      </c>
      <c r="H4380" s="14" t="s">
        <v>3612</v>
      </c>
      <c r="I4380" s="14" t="s">
        <v>5571</v>
      </c>
      <c r="J4380" s="15">
        <v>1200</v>
      </c>
      <c r="K4380" s="15">
        <v>100</v>
      </c>
      <c r="L4380" s="14" t="s">
        <v>4945</v>
      </c>
      <c r="M4380" s="14">
        <v>2</v>
      </c>
      <c r="N4380" s="15">
        <v>831.13151250860687</v>
      </c>
      <c r="O4380" s="14">
        <v>831.13151250860687</v>
      </c>
      <c r="P4380" s="15">
        <v>428.03272894193253</v>
      </c>
      <c r="Q4380" s="15">
        <v>403.09878356667434</v>
      </c>
      <c r="R4380" s="15">
        <v>354.66459467523526</v>
      </c>
      <c r="S4380" s="15">
        <v>188.04350470507231</v>
      </c>
      <c r="T4380" s="15">
        <v>160.61616479228829</v>
      </c>
      <c r="U4380" s="15">
        <v>311.67431719072761</v>
      </c>
      <c r="V4380" s="15">
        <v>52.361285288042232</v>
      </c>
      <c r="W4380" s="14">
        <v>35.239297858000043</v>
      </c>
      <c r="X4380" s="14">
        <v>40.54544899800004</v>
      </c>
      <c r="Y4380" s="14" t="s">
        <v>14460</v>
      </c>
      <c r="Z4380" s="70" t="s">
        <v>5574</v>
      </c>
    </row>
    <row r="4381" spans="1:26" x14ac:dyDescent="0.25">
      <c r="A4381" s="14">
        <v>4065</v>
      </c>
      <c r="B4381" s="14" t="s">
        <v>5118</v>
      </c>
      <c r="C4381" s="14" t="s">
        <v>5119</v>
      </c>
      <c r="D4381" s="14" t="s">
        <v>5118</v>
      </c>
      <c r="E4381" s="14" t="s">
        <v>5122</v>
      </c>
      <c r="F4381" s="14" t="s">
        <v>3616</v>
      </c>
      <c r="G4381" s="14" t="s">
        <v>3613</v>
      </c>
      <c r="H4381" s="14" t="s">
        <v>3614</v>
      </c>
      <c r="I4381" s="14" t="s">
        <v>5571</v>
      </c>
      <c r="J4381" s="15">
        <v>1100</v>
      </c>
      <c r="K4381" s="15">
        <v>130</v>
      </c>
      <c r="L4381" s="14" t="s">
        <v>4945</v>
      </c>
      <c r="M4381" s="14">
        <v>2</v>
      </c>
      <c r="N4381" s="15">
        <v>761.87055313288954</v>
      </c>
      <c r="O4381" s="14">
        <v>761.87055313288954</v>
      </c>
      <c r="P4381" s="15">
        <v>392.36333486343813</v>
      </c>
      <c r="Q4381" s="15">
        <v>369.50721826945141</v>
      </c>
      <c r="R4381" s="15">
        <v>324.82351032820748</v>
      </c>
      <c r="S4381" s="15">
        <v>172.37321264631626</v>
      </c>
      <c r="T4381" s="15">
        <v>146.27914620151481</v>
      </c>
      <c r="U4381" s="15">
        <v>285.70145742483356</v>
      </c>
      <c r="V4381" s="15">
        <v>48.950183038788154</v>
      </c>
      <c r="W4381" s="14">
        <v>35.254170827000053</v>
      </c>
      <c r="X4381" s="14">
        <v>40.575560561000032</v>
      </c>
      <c r="Y4381" s="14" t="s">
        <v>14461</v>
      </c>
      <c r="Z4381" s="70" t="s">
        <v>5574</v>
      </c>
    </row>
    <row r="4382" spans="1:26" x14ac:dyDescent="0.25">
      <c r="A4382" s="14">
        <v>4067</v>
      </c>
      <c r="B4382" s="14" t="s">
        <v>5118</v>
      </c>
      <c r="C4382" s="14" t="s">
        <v>5119</v>
      </c>
      <c r="D4382" s="14" t="s">
        <v>5118</v>
      </c>
      <c r="E4382" s="14" t="s">
        <v>5122</v>
      </c>
      <c r="F4382" s="14" t="s">
        <v>3616</v>
      </c>
      <c r="G4382" s="14" t="s">
        <v>3617</v>
      </c>
      <c r="H4382" s="14" t="s">
        <v>3618</v>
      </c>
      <c r="I4382" s="14" t="s">
        <v>5571</v>
      </c>
      <c r="J4382" s="15">
        <v>550</v>
      </c>
      <c r="K4382" s="15">
        <v>50</v>
      </c>
      <c r="L4382" s="14" t="s">
        <v>4945</v>
      </c>
      <c r="M4382" s="14">
        <v>2</v>
      </c>
      <c r="N4382" s="15">
        <v>380.93527656644477</v>
      </c>
      <c r="O4382" s="14">
        <v>380.93527656644477</v>
      </c>
      <c r="P4382" s="15">
        <v>196.18166743171906</v>
      </c>
      <c r="Q4382" s="15">
        <v>184.75360913472571</v>
      </c>
      <c r="R4382" s="15">
        <v>162.41175516410374</v>
      </c>
      <c r="S4382" s="15">
        <v>86.186606323158131</v>
      </c>
      <c r="T4382" s="15">
        <v>73.139573100757403</v>
      </c>
      <c r="U4382" s="15">
        <v>142.85072871241678</v>
      </c>
      <c r="V4382" s="15">
        <v>24.475091519394077</v>
      </c>
      <c r="W4382" s="14">
        <v>35.19440682700008</v>
      </c>
      <c r="X4382" s="14">
        <v>40.450599502000046</v>
      </c>
      <c r="Y4382" s="14" t="s">
        <v>14462</v>
      </c>
      <c r="Z4382" s="70" t="s">
        <v>5574</v>
      </c>
    </row>
    <row r="4383" spans="1:26" x14ac:dyDescent="0.25">
      <c r="A4383" s="14">
        <v>4068</v>
      </c>
      <c r="B4383" s="14" t="s">
        <v>5118</v>
      </c>
      <c r="C4383" s="14" t="s">
        <v>5119</v>
      </c>
      <c r="D4383" s="14" t="s">
        <v>5118</v>
      </c>
      <c r="E4383" s="14" t="s">
        <v>5122</v>
      </c>
      <c r="F4383" s="14" t="s">
        <v>3616</v>
      </c>
      <c r="G4383" s="14" t="s">
        <v>3619</v>
      </c>
      <c r="H4383" s="14" t="s">
        <v>3620</v>
      </c>
      <c r="I4383" s="14" t="s">
        <v>5571</v>
      </c>
      <c r="J4383" s="15">
        <v>1515</v>
      </c>
      <c r="K4383" s="15">
        <v>45</v>
      </c>
      <c r="L4383" s="14" t="s">
        <v>4945</v>
      </c>
      <c r="M4383" s="14">
        <v>2</v>
      </c>
      <c r="N4383" s="15">
        <v>1049.303534542116</v>
      </c>
      <c r="O4383" s="14">
        <v>1049.303534542116</v>
      </c>
      <c r="P4383" s="15">
        <v>540.39132028918982</v>
      </c>
      <c r="Q4383" s="15">
        <v>508.91221425292628</v>
      </c>
      <c r="R4383" s="15">
        <v>447.37056195203115</v>
      </c>
      <c r="S4383" s="15">
        <v>237.40492469015376</v>
      </c>
      <c r="T4383" s="15">
        <v>201.46627863208627</v>
      </c>
      <c r="U4383" s="15">
        <v>393.48882545329354</v>
      </c>
      <c r="V4383" s="15">
        <v>67.41775209433095</v>
      </c>
      <c r="W4383" s="14">
        <v>35.316065876000039</v>
      </c>
      <c r="X4383" s="14">
        <v>40.561923040000067</v>
      </c>
      <c r="Y4383" s="14" t="s">
        <v>14463</v>
      </c>
      <c r="Z4383" s="70" t="s">
        <v>5574</v>
      </c>
    </row>
    <row r="4384" spans="1:26" x14ac:dyDescent="0.25">
      <c r="A4384" s="14">
        <v>4069</v>
      </c>
      <c r="B4384" s="14" t="s">
        <v>5118</v>
      </c>
      <c r="C4384" s="14" t="s">
        <v>5119</v>
      </c>
      <c r="D4384" s="14" t="s">
        <v>5118</v>
      </c>
      <c r="E4384" s="14" t="s">
        <v>5122</v>
      </c>
      <c r="F4384" s="14" t="s">
        <v>3616</v>
      </c>
      <c r="G4384" s="14" t="s">
        <v>3621</v>
      </c>
      <c r="H4384" s="14" t="s">
        <v>3622</v>
      </c>
      <c r="I4384" s="14" t="s">
        <v>5571</v>
      </c>
      <c r="J4384" s="15">
        <v>3535</v>
      </c>
      <c r="K4384" s="15">
        <v>95</v>
      </c>
      <c r="L4384" s="14" t="s">
        <v>4945</v>
      </c>
      <c r="M4384" s="14">
        <v>2</v>
      </c>
      <c r="N4384" s="15">
        <v>2448.3749139316042</v>
      </c>
      <c r="O4384" s="14">
        <v>2448.3749139316042</v>
      </c>
      <c r="P4384" s="15">
        <v>1260.9130806747762</v>
      </c>
      <c r="Q4384" s="15">
        <v>1187.461833256828</v>
      </c>
      <c r="R4384" s="15">
        <v>1043.8646445547395</v>
      </c>
      <c r="S4384" s="15">
        <v>553.94482427702542</v>
      </c>
      <c r="T4384" s="15">
        <v>470.087983474868</v>
      </c>
      <c r="U4384" s="15">
        <v>918.14059272435156</v>
      </c>
      <c r="V4384" s="15">
        <v>157.30808822010556</v>
      </c>
      <c r="W4384" s="14">
        <v>35.282058179000046</v>
      </c>
      <c r="X4384" s="14">
        <v>40.537587517000077</v>
      </c>
      <c r="Y4384" s="14" t="s">
        <v>14464</v>
      </c>
      <c r="Z4384" s="70" t="s">
        <v>5574</v>
      </c>
    </row>
    <row r="4385" spans="1:26" x14ac:dyDescent="0.25">
      <c r="A4385" s="14">
        <v>4070</v>
      </c>
      <c r="B4385" s="14" t="s">
        <v>5118</v>
      </c>
      <c r="C4385" s="14" t="s">
        <v>5119</v>
      </c>
      <c r="D4385" s="14" t="s">
        <v>5118</v>
      </c>
      <c r="E4385" s="14" t="s">
        <v>5122</v>
      </c>
      <c r="F4385" s="14" t="s">
        <v>3616</v>
      </c>
      <c r="G4385" s="14" t="s">
        <v>3623</v>
      </c>
      <c r="H4385" s="14" t="s">
        <v>3624</v>
      </c>
      <c r="I4385" s="14" t="s">
        <v>5571</v>
      </c>
      <c r="J4385" s="15">
        <v>1330</v>
      </c>
      <c r="K4385" s="15">
        <v>15</v>
      </c>
      <c r="L4385" s="14" t="s">
        <v>4945</v>
      </c>
      <c r="M4385" s="14">
        <v>2</v>
      </c>
      <c r="N4385" s="15">
        <v>921.17075969703922</v>
      </c>
      <c r="O4385" s="14">
        <v>921.17075969703922</v>
      </c>
      <c r="P4385" s="15">
        <v>474.40294124397519</v>
      </c>
      <c r="Q4385" s="15">
        <v>446.76781845306402</v>
      </c>
      <c r="R4385" s="15">
        <v>392.74115339683266</v>
      </c>
      <c r="S4385" s="15">
        <v>208.41488438145512</v>
      </c>
      <c r="T4385" s="15">
        <v>176.86478586183154</v>
      </c>
      <c r="U4385" s="15">
        <v>345.43903488638972</v>
      </c>
      <c r="V4385" s="15">
        <v>59.185221310534772</v>
      </c>
      <c r="W4385" s="14">
        <v>35.124836068000036</v>
      </c>
      <c r="X4385" s="14">
        <v>40.434613327000079</v>
      </c>
      <c r="Y4385" s="14" t="s">
        <v>14465</v>
      </c>
      <c r="Z4385" s="70" t="s">
        <v>5574</v>
      </c>
    </row>
    <row r="4386" spans="1:26" x14ac:dyDescent="0.25">
      <c r="A4386" s="14">
        <v>4071</v>
      </c>
      <c r="B4386" s="14" t="s">
        <v>5118</v>
      </c>
      <c r="C4386" s="14" t="s">
        <v>5119</v>
      </c>
      <c r="D4386" s="14" t="s">
        <v>5118</v>
      </c>
      <c r="E4386" s="14" t="s">
        <v>5122</v>
      </c>
      <c r="F4386" s="14" t="s">
        <v>3616</v>
      </c>
      <c r="G4386" s="14" t="s">
        <v>3625</v>
      </c>
      <c r="H4386" s="14" t="s">
        <v>3626</v>
      </c>
      <c r="I4386" s="14" t="s">
        <v>5571</v>
      </c>
      <c r="J4386" s="15">
        <v>370</v>
      </c>
      <c r="K4386" s="15">
        <v>20</v>
      </c>
      <c r="L4386" s="14" t="s">
        <v>4945</v>
      </c>
      <c r="M4386" s="14">
        <v>2</v>
      </c>
      <c r="N4386" s="15">
        <v>256.26554969015376</v>
      </c>
      <c r="O4386" s="14">
        <v>256.26554969015376</v>
      </c>
      <c r="P4386" s="15">
        <v>131.9767580904292</v>
      </c>
      <c r="Q4386" s="15">
        <v>124.28879159972458</v>
      </c>
      <c r="R4386" s="15">
        <v>109.25881711039706</v>
      </c>
      <c r="S4386" s="15">
        <v>57.980080617397292</v>
      </c>
      <c r="T4386" s="15">
        <v>49.202985540509523</v>
      </c>
      <c r="U4386" s="15">
        <v>96.099581133807661</v>
      </c>
      <c r="V4386" s="15">
        <v>16.465061567592379</v>
      </c>
      <c r="W4386" s="14">
        <v>35.154356716000052</v>
      </c>
      <c r="X4386" s="14">
        <v>40.45772587700003</v>
      </c>
      <c r="Y4386" s="14" t="s">
        <v>14466</v>
      </c>
      <c r="Z4386" s="70" t="s">
        <v>5574</v>
      </c>
    </row>
    <row r="4387" spans="1:26" x14ac:dyDescent="0.25">
      <c r="A4387" s="14">
        <v>4072</v>
      </c>
      <c r="B4387" s="14" t="s">
        <v>5118</v>
      </c>
      <c r="C4387" s="14" t="s">
        <v>5119</v>
      </c>
      <c r="D4387" s="14" t="s">
        <v>5118</v>
      </c>
      <c r="E4387" s="14" t="s">
        <v>5122</v>
      </c>
      <c r="F4387" s="14" t="s">
        <v>3616</v>
      </c>
      <c r="G4387" s="14" t="s">
        <v>3627</v>
      </c>
      <c r="H4387" s="14" t="s">
        <v>3628</v>
      </c>
      <c r="I4387" s="14" t="s">
        <v>5571</v>
      </c>
      <c r="J4387" s="15">
        <v>320</v>
      </c>
      <c r="K4387" s="15">
        <v>40</v>
      </c>
      <c r="L4387" s="14" t="s">
        <v>4945</v>
      </c>
      <c r="M4387" s="14">
        <v>2</v>
      </c>
      <c r="N4387" s="15">
        <v>221.63507000229515</v>
      </c>
      <c r="O4387" s="14">
        <v>221.63507000229515</v>
      </c>
      <c r="P4387" s="15">
        <v>114.14206105118201</v>
      </c>
      <c r="Q4387" s="15">
        <v>107.49300895111314</v>
      </c>
      <c r="R4387" s="15">
        <v>94.494112095478542</v>
      </c>
      <c r="S4387" s="15">
        <v>50.144934588019282</v>
      </c>
      <c r="T4387" s="15">
        <v>42.553933440440673</v>
      </c>
      <c r="U4387" s="15">
        <v>83.113151250860682</v>
      </c>
      <c r="V4387" s="15">
        <v>14.240053247647463</v>
      </c>
      <c r="W4387" s="14">
        <v>35.25628097200007</v>
      </c>
      <c r="X4387" s="14">
        <v>40.526565591000065</v>
      </c>
      <c r="Y4387" s="14" t="s">
        <v>14467</v>
      </c>
      <c r="Z4387" s="70" t="s">
        <v>5574</v>
      </c>
    </row>
    <row r="4388" spans="1:26" x14ac:dyDescent="0.25">
      <c r="A4388" s="14">
        <v>4073</v>
      </c>
      <c r="B4388" s="14" t="s">
        <v>5118</v>
      </c>
      <c r="C4388" s="14" t="s">
        <v>5119</v>
      </c>
      <c r="D4388" s="14" t="s">
        <v>5118</v>
      </c>
      <c r="E4388" s="14" t="s">
        <v>5122</v>
      </c>
      <c r="F4388" s="14" t="s">
        <v>3616</v>
      </c>
      <c r="G4388" s="14" t="s">
        <v>3629</v>
      </c>
      <c r="H4388" s="14" t="s">
        <v>2961</v>
      </c>
      <c r="I4388" s="14" t="s">
        <v>5571</v>
      </c>
      <c r="J4388" s="15">
        <v>320</v>
      </c>
      <c r="K4388" s="15">
        <v>50</v>
      </c>
      <c r="L4388" s="14" t="s">
        <v>4945</v>
      </c>
      <c r="M4388" s="14">
        <v>2</v>
      </c>
      <c r="N4388" s="15">
        <v>221.63507000229515</v>
      </c>
      <c r="O4388" s="14">
        <v>221.63507000229515</v>
      </c>
      <c r="P4388" s="15">
        <v>114.14206105118201</v>
      </c>
      <c r="Q4388" s="15">
        <v>107.49300895111314</v>
      </c>
      <c r="R4388" s="15">
        <v>94.494112095478542</v>
      </c>
      <c r="S4388" s="15">
        <v>50.144934588019282</v>
      </c>
      <c r="T4388" s="15">
        <v>42.553933440440673</v>
      </c>
      <c r="U4388" s="15">
        <v>83.113151250860682</v>
      </c>
      <c r="V4388" s="15">
        <v>14.240053247647463</v>
      </c>
      <c r="W4388" s="14">
        <v>35.290624769000033</v>
      </c>
      <c r="X4388" s="14">
        <v>40.564878103000069</v>
      </c>
      <c r="Y4388" s="14" t="s">
        <v>14468</v>
      </c>
      <c r="Z4388" s="70" t="s">
        <v>5574</v>
      </c>
    </row>
    <row r="4389" spans="1:26" x14ac:dyDescent="0.25">
      <c r="A4389" s="14">
        <v>4076</v>
      </c>
      <c r="B4389" s="14" t="s">
        <v>5118</v>
      </c>
      <c r="C4389" s="14" t="s">
        <v>5119</v>
      </c>
      <c r="D4389" s="14" t="s">
        <v>5118</v>
      </c>
      <c r="E4389" s="14" t="s">
        <v>5122</v>
      </c>
      <c r="F4389" s="14" t="s">
        <v>3616</v>
      </c>
      <c r="G4389" s="14" t="s">
        <v>3634</v>
      </c>
      <c r="H4389" s="14" t="s">
        <v>3635</v>
      </c>
      <c r="I4389" s="14" t="s">
        <v>5571</v>
      </c>
      <c r="J4389" s="15">
        <v>1130</v>
      </c>
      <c r="K4389" s="15">
        <v>100</v>
      </c>
      <c r="L4389" s="14" t="s">
        <v>4945</v>
      </c>
      <c r="M4389" s="14">
        <v>2</v>
      </c>
      <c r="N4389" s="15">
        <v>782.64884094560477</v>
      </c>
      <c r="O4389" s="14">
        <v>782.64884094560477</v>
      </c>
      <c r="P4389" s="15">
        <v>403.06415308698649</v>
      </c>
      <c r="Q4389" s="15">
        <v>379.58468785861828</v>
      </c>
      <c r="R4389" s="15">
        <v>333.68233333715864</v>
      </c>
      <c r="S4389" s="15">
        <v>177.07430026394309</v>
      </c>
      <c r="T4389" s="15">
        <v>150.26857746155611</v>
      </c>
      <c r="U4389" s="15">
        <v>293.4933153546018</v>
      </c>
      <c r="V4389" s="15">
        <v>50.285188030755108</v>
      </c>
      <c r="W4389" s="14">
        <v>35.192344008000077</v>
      </c>
      <c r="X4389" s="14">
        <v>40.470120493000024</v>
      </c>
      <c r="Y4389" s="14" t="s">
        <v>14469</v>
      </c>
      <c r="Z4389" s="70" t="s">
        <v>5574</v>
      </c>
    </row>
    <row r="4390" spans="1:26" x14ac:dyDescent="0.25">
      <c r="A4390" s="14">
        <v>4077</v>
      </c>
      <c r="B4390" s="14" t="s">
        <v>5118</v>
      </c>
      <c r="C4390" s="14" t="s">
        <v>5119</v>
      </c>
      <c r="D4390" s="14" t="s">
        <v>5118</v>
      </c>
      <c r="E4390" s="14" t="s">
        <v>5123</v>
      </c>
      <c r="F4390" s="14" t="s">
        <v>3647</v>
      </c>
      <c r="G4390" s="14" t="s">
        <v>3636</v>
      </c>
      <c r="H4390" s="14" t="s">
        <v>3637</v>
      </c>
      <c r="I4390" s="14" t="s">
        <v>5571</v>
      </c>
      <c r="J4390" s="15">
        <v>4100</v>
      </c>
      <c r="K4390" s="15">
        <v>680</v>
      </c>
      <c r="L4390" s="14" t="s">
        <v>4945</v>
      </c>
      <c r="M4390" s="14">
        <v>3</v>
      </c>
      <c r="N4390" s="15">
        <v>2839.5991983967933</v>
      </c>
      <c r="O4390" s="14">
        <v>2839.5991983967933</v>
      </c>
      <c r="P4390" s="15">
        <v>1916.7294589178357</v>
      </c>
      <c r="Q4390" s="15">
        <v>922.86973947895774</v>
      </c>
      <c r="R4390" s="15">
        <v>1221.0276553106212</v>
      </c>
      <c r="S4390" s="15">
        <v>653.1078156312625</v>
      </c>
      <c r="T4390" s="15">
        <v>567.91983967935869</v>
      </c>
      <c r="U4390" s="15">
        <v>1050.6517034068136</v>
      </c>
      <c r="V4390" s="15">
        <v>170.37595190380759</v>
      </c>
      <c r="W4390" s="14">
        <v>35.18627987900004</v>
      </c>
      <c r="X4390" s="14">
        <v>40.384588449000034</v>
      </c>
      <c r="Y4390" s="14" t="s">
        <v>7082</v>
      </c>
      <c r="Z4390" s="70" t="s">
        <v>5574</v>
      </c>
    </row>
    <row r="4391" spans="1:26" x14ac:dyDescent="0.25">
      <c r="A4391" s="14">
        <v>4080</v>
      </c>
      <c r="B4391" s="14" t="s">
        <v>5118</v>
      </c>
      <c r="C4391" s="14" t="s">
        <v>5119</v>
      </c>
      <c r="D4391" s="14" t="s">
        <v>5118</v>
      </c>
      <c r="E4391" s="14" t="s">
        <v>5123</v>
      </c>
      <c r="F4391" s="14" t="s">
        <v>3647</v>
      </c>
      <c r="G4391" s="14" t="s">
        <v>3642</v>
      </c>
      <c r="H4391" s="14" t="s">
        <v>3643</v>
      </c>
      <c r="I4391" s="14" t="s">
        <v>5571</v>
      </c>
      <c r="J4391" s="15">
        <v>3400</v>
      </c>
      <c r="K4391" s="15">
        <v>480</v>
      </c>
      <c r="L4391" s="14" t="s">
        <v>4945</v>
      </c>
      <c r="M4391" s="14">
        <v>3</v>
      </c>
      <c r="N4391" s="15">
        <v>2354.7895791583164</v>
      </c>
      <c r="O4391" s="14">
        <v>2354.7895791583164</v>
      </c>
      <c r="P4391" s="15">
        <v>1589.4829659318636</v>
      </c>
      <c r="Q4391" s="15">
        <v>765.30661322645278</v>
      </c>
      <c r="R4391" s="15">
        <v>1012.5595190380762</v>
      </c>
      <c r="S4391" s="15">
        <v>541.60160320641285</v>
      </c>
      <c r="T4391" s="15">
        <v>470.95791583166329</v>
      </c>
      <c r="U4391" s="15">
        <v>871.27214428857712</v>
      </c>
      <c r="V4391" s="15">
        <v>141.28737474949898</v>
      </c>
      <c r="W4391" s="14">
        <v>35.249728799000025</v>
      </c>
      <c r="X4391" s="14">
        <v>40.296057930000075</v>
      </c>
      <c r="Y4391" s="14" t="s">
        <v>7083</v>
      </c>
      <c r="Z4391" s="70" t="s">
        <v>5574</v>
      </c>
    </row>
    <row r="4392" spans="1:26" x14ac:dyDescent="0.25">
      <c r="A4392" s="14">
        <v>4078</v>
      </c>
      <c r="B4392" s="14" t="s">
        <v>5118</v>
      </c>
      <c r="C4392" s="14" t="s">
        <v>5119</v>
      </c>
      <c r="D4392" s="14" t="s">
        <v>5118</v>
      </c>
      <c r="E4392" s="14" t="s">
        <v>5123</v>
      </c>
      <c r="F4392" s="14" t="s">
        <v>3647</v>
      </c>
      <c r="G4392" s="14" t="s">
        <v>3638</v>
      </c>
      <c r="H4392" s="14" t="s">
        <v>3639</v>
      </c>
      <c r="I4392" s="14" t="s">
        <v>5571</v>
      </c>
      <c r="J4392" s="15">
        <v>80</v>
      </c>
      <c r="K4392" s="15">
        <v>0</v>
      </c>
      <c r="L4392" s="14" t="s">
        <v>4945</v>
      </c>
      <c r="M4392" s="14">
        <v>3</v>
      </c>
      <c r="N4392" s="15">
        <v>55.406813627254508</v>
      </c>
      <c r="O4392" s="14">
        <v>55.406813627254508</v>
      </c>
      <c r="P4392" s="15">
        <v>37.399599198396793</v>
      </c>
      <c r="Q4392" s="15">
        <v>18.007214428857711</v>
      </c>
      <c r="R4392" s="15">
        <v>23.82492985971944</v>
      </c>
      <c r="S4392" s="15">
        <v>12.743567134268538</v>
      </c>
      <c r="T4392" s="15">
        <v>11.081362725450902</v>
      </c>
      <c r="U4392" s="15">
        <v>20.500521042084166</v>
      </c>
      <c r="V4392" s="15">
        <v>3.3244088176352702</v>
      </c>
      <c r="W4392" s="14">
        <v>35.251383672000031</v>
      </c>
      <c r="X4392" s="14">
        <v>40.275885652000056</v>
      </c>
      <c r="Y4392" s="14" t="s">
        <v>8101</v>
      </c>
      <c r="Z4392" s="70" t="s">
        <v>5574</v>
      </c>
    </row>
    <row r="4393" spans="1:26" x14ac:dyDescent="0.25">
      <c r="A4393" s="14">
        <v>4081</v>
      </c>
      <c r="B4393" s="14" t="s">
        <v>5118</v>
      </c>
      <c r="C4393" s="14" t="s">
        <v>5119</v>
      </c>
      <c r="D4393" s="14" t="s">
        <v>5118</v>
      </c>
      <c r="E4393" s="14" t="s">
        <v>5123</v>
      </c>
      <c r="F4393" s="14" t="s">
        <v>3647</v>
      </c>
      <c r="G4393" s="14" t="s">
        <v>3644</v>
      </c>
      <c r="H4393" s="14" t="s">
        <v>3645</v>
      </c>
      <c r="I4393" s="14" t="s">
        <v>5837</v>
      </c>
      <c r="J4393" s="15">
        <v>13000</v>
      </c>
      <c r="K4393" s="15">
        <v>3260</v>
      </c>
      <c r="L4393" s="14" t="s">
        <v>4945</v>
      </c>
      <c r="M4393" s="14">
        <v>3</v>
      </c>
      <c r="N4393" s="15">
        <v>9003.6072144288573</v>
      </c>
      <c r="O4393" s="14">
        <v>9003.6072144288573</v>
      </c>
      <c r="P4393" s="15">
        <v>6077.4348697394789</v>
      </c>
      <c r="Q4393" s="15">
        <v>2926.1723446893784</v>
      </c>
      <c r="R4393" s="15">
        <v>3871.5511022044088</v>
      </c>
      <c r="S4393" s="15">
        <v>2070.8296593186374</v>
      </c>
      <c r="T4393" s="15">
        <v>1800.7214428857715</v>
      </c>
      <c r="U4393" s="15">
        <v>3331.334669338677</v>
      </c>
      <c r="V4393" s="15">
        <v>540.21643286573146</v>
      </c>
      <c r="W4393" s="14">
        <v>35.203454302000068</v>
      </c>
      <c r="X4393" s="14">
        <v>40.36270141600005</v>
      </c>
      <c r="Y4393" s="14" t="s">
        <v>8102</v>
      </c>
      <c r="Z4393" s="70" t="s">
        <v>5574</v>
      </c>
    </row>
    <row r="4394" spans="1:26" x14ac:dyDescent="0.25">
      <c r="A4394" s="14">
        <v>5247</v>
      </c>
      <c r="B4394" s="14" t="s">
        <v>5118</v>
      </c>
      <c r="C4394" s="14" t="s">
        <v>5119</v>
      </c>
      <c r="D4394" s="14" t="s">
        <v>5118</v>
      </c>
      <c r="E4394" s="14" t="s">
        <v>5123</v>
      </c>
      <c r="F4394" s="14" t="s">
        <v>3647</v>
      </c>
      <c r="G4394" s="14" t="s">
        <v>4435</v>
      </c>
      <c r="H4394" s="14" t="s">
        <v>4436</v>
      </c>
      <c r="I4394" s="14" t="s">
        <v>5571</v>
      </c>
      <c r="J4394" s="15">
        <v>260</v>
      </c>
      <c r="K4394" s="15">
        <v>0</v>
      </c>
      <c r="L4394" s="14" t="s">
        <v>4945</v>
      </c>
      <c r="M4394" s="14">
        <v>3</v>
      </c>
      <c r="N4394" s="15">
        <v>180.07214428857714</v>
      </c>
      <c r="O4394" s="14">
        <v>180.07214428857714</v>
      </c>
      <c r="P4394" s="15">
        <v>121.54869739478957</v>
      </c>
      <c r="Q4394" s="15">
        <v>58.523446893787558</v>
      </c>
      <c r="R4394" s="15">
        <v>76.629701002004012</v>
      </c>
      <c r="S4394" s="15">
        <v>40.06605210420841</v>
      </c>
      <c r="T4394" s="15">
        <v>34.843959919839676</v>
      </c>
      <c r="U4394" s="15">
        <v>67.527054108216419</v>
      </c>
      <c r="V4394" s="15">
        <v>11.524617234468938</v>
      </c>
      <c r="W4394" s="14">
        <v>35.252100936000033</v>
      </c>
      <c r="X4394" s="14">
        <v>40.25222778300008</v>
      </c>
      <c r="Y4394" s="14" t="s">
        <v>8233</v>
      </c>
      <c r="Z4394" s="70" t="s">
        <v>5574</v>
      </c>
    </row>
    <row r="4395" spans="1:26" x14ac:dyDescent="0.25">
      <c r="A4395" s="14">
        <v>4079</v>
      </c>
      <c r="B4395" s="14" t="s">
        <v>5118</v>
      </c>
      <c r="C4395" s="14" t="s">
        <v>5119</v>
      </c>
      <c r="D4395" s="14" t="s">
        <v>5118</v>
      </c>
      <c r="E4395" s="14" t="s">
        <v>5123</v>
      </c>
      <c r="F4395" s="14" t="s">
        <v>3647</v>
      </c>
      <c r="G4395" s="14" t="s">
        <v>3640</v>
      </c>
      <c r="H4395" s="14" t="s">
        <v>3641</v>
      </c>
      <c r="I4395" s="14" t="s">
        <v>5571</v>
      </c>
      <c r="J4395" s="15">
        <v>0</v>
      </c>
      <c r="K4395" s="15">
        <v>0</v>
      </c>
      <c r="L4395" s="14" t="s">
        <v>4945</v>
      </c>
      <c r="M4395" s="14">
        <v>0</v>
      </c>
      <c r="N4395" s="15">
        <v>0</v>
      </c>
      <c r="O4395" s="14">
        <v>0</v>
      </c>
      <c r="P4395" s="15">
        <v>0</v>
      </c>
      <c r="Q4395" s="15">
        <v>0</v>
      </c>
      <c r="R4395" s="15">
        <v>0</v>
      </c>
      <c r="S4395" s="15">
        <v>0</v>
      </c>
      <c r="T4395" s="15">
        <v>0</v>
      </c>
      <c r="U4395" s="15">
        <v>0</v>
      </c>
      <c r="V4395" s="15">
        <v>0</v>
      </c>
      <c r="W4395" s="14">
        <v>35.271504720000053</v>
      </c>
      <c r="X4395" s="14">
        <v>40.222493490000033</v>
      </c>
      <c r="Y4395" s="14" t="s">
        <v>8646</v>
      </c>
      <c r="Z4395" s="70" t="s">
        <v>5574</v>
      </c>
    </row>
    <row r="4396" spans="1:26" x14ac:dyDescent="0.25">
      <c r="A4396" s="14">
        <v>4082</v>
      </c>
      <c r="B4396" s="14" t="s">
        <v>5118</v>
      </c>
      <c r="C4396" s="14" t="s">
        <v>5119</v>
      </c>
      <c r="D4396" s="14" t="s">
        <v>5118</v>
      </c>
      <c r="E4396" s="14" t="s">
        <v>5123</v>
      </c>
      <c r="F4396" s="14" t="s">
        <v>3647</v>
      </c>
      <c r="G4396" s="14" t="s">
        <v>3646</v>
      </c>
      <c r="H4396" s="14" t="s">
        <v>3647</v>
      </c>
      <c r="I4396" s="14" t="s">
        <v>5837</v>
      </c>
      <c r="J4396" s="15">
        <v>9100</v>
      </c>
      <c r="K4396" s="15">
        <v>1300</v>
      </c>
      <c r="L4396" s="14" t="s">
        <v>4945</v>
      </c>
      <c r="M4396" s="14">
        <v>3</v>
      </c>
      <c r="N4396" s="15">
        <v>6302.5250501002001</v>
      </c>
      <c r="O4396" s="14">
        <v>6302.5250501002001</v>
      </c>
      <c r="P4396" s="15">
        <v>4254.2044088176353</v>
      </c>
      <c r="Q4396" s="15">
        <v>2048.3206412825648</v>
      </c>
      <c r="R4396" s="15">
        <v>2710.0857715430857</v>
      </c>
      <c r="S4396" s="15">
        <v>1449.580761523046</v>
      </c>
      <c r="T4396" s="15">
        <v>1260.5050100200401</v>
      </c>
      <c r="U4396" s="15">
        <v>2331.9342685370739</v>
      </c>
      <c r="V4396" s="15">
        <v>378.15150300601198</v>
      </c>
      <c r="W4396" s="14">
        <v>35.250692766000043</v>
      </c>
      <c r="X4396" s="14">
        <v>40.323883056000057</v>
      </c>
      <c r="Y4396" s="14" t="s">
        <v>8647</v>
      </c>
      <c r="Z4396" s="70" t="s">
        <v>5574</v>
      </c>
    </row>
    <row r="4397" spans="1:26" x14ac:dyDescent="0.25">
      <c r="A4397" s="14">
        <v>4084</v>
      </c>
      <c r="B4397" s="14" t="s">
        <v>5118</v>
      </c>
      <c r="C4397" s="14" t="s">
        <v>5119</v>
      </c>
      <c r="D4397" s="14" t="s">
        <v>5118</v>
      </c>
      <c r="E4397" s="14" t="s">
        <v>5124</v>
      </c>
      <c r="F4397" s="14" t="s">
        <v>3654</v>
      </c>
      <c r="G4397" s="14" t="s">
        <v>3650</v>
      </c>
      <c r="H4397" s="14" t="s">
        <v>3651</v>
      </c>
      <c r="I4397" s="14" t="s">
        <v>5571</v>
      </c>
      <c r="J4397" s="15">
        <v>4100</v>
      </c>
      <c r="K4397" s="15">
        <v>520</v>
      </c>
      <c r="L4397" s="14" t="s">
        <v>4945</v>
      </c>
      <c r="M4397" s="14">
        <v>3</v>
      </c>
      <c r="N4397" s="15">
        <v>2839.6811808118082</v>
      </c>
      <c r="O4397" s="14">
        <v>2839.6811808118082</v>
      </c>
      <c r="P4397" s="15">
        <v>1405.6421845018451</v>
      </c>
      <c r="Q4397" s="15">
        <v>1434.0389963099631</v>
      </c>
      <c r="R4397" s="15">
        <v>1221.0629077490776</v>
      </c>
      <c r="S4397" s="15">
        <v>653.12667158671593</v>
      </c>
      <c r="T4397" s="15">
        <v>567.93623616236164</v>
      </c>
      <c r="U4397" s="15">
        <v>1050.682036900369</v>
      </c>
      <c r="V4397" s="15">
        <v>170.3808708487085</v>
      </c>
      <c r="W4397" s="14">
        <v>35.453405681000049</v>
      </c>
      <c r="X4397" s="14">
        <v>40.034876577000034</v>
      </c>
      <c r="Y4397" s="14" t="s">
        <v>7084</v>
      </c>
      <c r="Z4397" s="70" t="s">
        <v>5574</v>
      </c>
    </row>
    <row r="4398" spans="1:26" x14ac:dyDescent="0.25">
      <c r="A4398" s="14">
        <v>4085</v>
      </c>
      <c r="B4398" s="14" t="s">
        <v>5118</v>
      </c>
      <c r="C4398" s="14" t="s">
        <v>5119</v>
      </c>
      <c r="D4398" s="14" t="s">
        <v>5118</v>
      </c>
      <c r="E4398" s="14" t="s">
        <v>5124</v>
      </c>
      <c r="F4398" s="14" t="s">
        <v>3654</v>
      </c>
      <c r="G4398" s="14" t="s">
        <v>3652</v>
      </c>
      <c r="H4398" s="14" t="s">
        <v>1764</v>
      </c>
      <c r="I4398" s="14" t="s">
        <v>5571</v>
      </c>
      <c r="J4398" s="15">
        <v>4500</v>
      </c>
      <c r="K4398" s="15">
        <v>720</v>
      </c>
      <c r="L4398" s="14" t="s">
        <v>4945</v>
      </c>
      <c r="M4398" s="14">
        <v>3</v>
      </c>
      <c r="N4398" s="15">
        <v>3116.7232472324727</v>
      </c>
      <c r="O4398" s="14">
        <v>3116.7232472324727</v>
      </c>
      <c r="P4398" s="15">
        <v>1542.7780073800739</v>
      </c>
      <c r="Q4398" s="15">
        <v>1573.9452398523988</v>
      </c>
      <c r="R4398" s="15">
        <v>1340.1909963099633</v>
      </c>
      <c r="S4398" s="15">
        <v>716.84634686346874</v>
      </c>
      <c r="T4398" s="15">
        <v>623.3446494464946</v>
      </c>
      <c r="U4398" s="15">
        <v>1153.1876014760148</v>
      </c>
      <c r="V4398" s="15">
        <v>187.00339483394836</v>
      </c>
      <c r="W4398" s="14">
        <v>35.504382019000047</v>
      </c>
      <c r="X4398" s="14">
        <v>39.940512927000043</v>
      </c>
      <c r="Y4398" s="14" t="s">
        <v>7085</v>
      </c>
      <c r="Z4398" s="70" t="s">
        <v>5574</v>
      </c>
    </row>
    <row r="4399" spans="1:26" x14ac:dyDescent="0.25">
      <c r="A4399" s="14">
        <v>4089</v>
      </c>
      <c r="B4399" s="14" t="s">
        <v>5118</v>
      </c>
      <c r="C4399" s="14" t="s">
        <v>5119</v>
      </c>
      <c r="D4399" s="14" t="s">
        <v>5118</v>
      </c>
      <c r="E4399" s="14" t="s">
        <v>5124</v>
      </c>
      <c r="F4399" s="14" t="s">
        <v>3654</v>
      </c>
      <c r="G4399" s="14" t="s">
        <v>3658</v>
      </c>
      <c r="H4399" s="14" t="s">
        <v>3659</v>
      </c>
      <c r="I4399" s="14" t="s">
        <v>5571</v>
      </c>
      <c r="J4399" s="15">
        <v>950</v>
      </c>
      <c r="K4399" s="15">
        <v>260</v>
      </c>
      <c r="L4399" s="14" t="s">
        <v>4945</v>
      </c>
      <c r="M4399" s="14">
        <v>3</v>
      </c>
      <c r="N4399" s="15">
        <v>657.97490774907749</v>
      </c>
      <c r="O4399" s="14">
        <v>657.97490774907749</v>
      </c>
      <c r="P4399" s="15">
        <v>325.69757933579336</v>
      </c>
      <c r="Q4399" s="15">
        <v>332.27732841328412</v>
      </c>
      <c r="R4399" s="15">
        <v>280.29731070110705</v>
      </c>
      <c r="S4399" s="15">
        <v>146.39941697416975</v>
      </c>
      <c r="T4399" s="15">
        <v>128.30510701107011</v>
      </c>
      <c r="U4399" s="15">
        <v>246.74059040590407</v>
      </c>
      <c r="V4399" s="15">
        <v>41.123431734317343</v>
      </c>
      <c r="W4399" s="14">
        <v>35.729584945000056</v>
      </c>
      <c r="X4399" s="14">
        <v>39.759216308000077</v>
      </c>
      <c r="Y4399" s="14" t="s">
        <v>7086</v>
      </c>
      <c r="Z4399" s="70" t="s">
        <v>5574</v>
      </c>
    </row>
    <row r="4400" spans="1:26" x14ac:dyDescent="0.25">
      <c r="A4400" s="14">
        <v>4091</v>
      </c>
      <c r="B4400" s="14" t="s">
        <v>5118</v>
      </c>
      <c r="C4400" s="14" t="s">
        <v>5119</v>
      </c>
      <c r="D4400" s="14" t="s">
        <v>5118</v>
      </c>
      <c r="E4400" s="14" t="s">
        <v>5124</v>
      </c>
      <c r="F4400" s="14" t="s">
        <v>3654</v>
      </c>
      <c r="G4400" s="14" t="s">
        <v>3662</v>
      </c>
      <c r="H4400" s="14" t="s">
        <v>3663</v>
      </c>
      <c r="I4400" s="14" t="s">
        <v>5837</v>
      </c>
      <c r="J4400" s="15">
        <v>19000</v>
      </c>
      <c r="K4400" s="15">
        <v>3380</v>
      </c>
      <c r="L4400" s="14" t="s">
        <v>4945</v>
      </c>
      <c r="M4400" s="14">
        <v>3</v>
      </c>
      <c r="N4400" s="15">
        <v>13159.498154981551</v>
      </c>
      <c r="O4400" s="14">
        <v>13159.498154981551</v>
      </c>
      <c r="P4400" s="15">
        <v>6513.951586715868</v>
      </c>
      <c r="Q4400" s="15">
        <v>6645.5465682656832</v>
      </c>
      <c r="R4400" s="15">
        <v>5605.9462140221403</v>
      </c>
      <c r="S4400" s="15">
        <v>2927.9883394833951</v>
      </c>
      <c r="T4400" s="15">
        <v>2566.1021402214024</v>
      </c>
      <c r="U4400" s="15">
        <v>4934.8118081180819</v>
      </c>
      <c r="V4400" s="15">
        <v>822.46863468634695</v>
      </c>
      <c r="W4400" s="14">
        <v>35.475287500000036</v>
      </c>
      <c r="X4400" s="14">
        <v>39.954128768000032</v>
      </c>
      <c r="Y4400" s="14" t="s">
        <v>7087</v>
      </c>
      <c r="Z4400" s="70" t="s">
        <v>5574</v>
      </c>
    </row>
    <row r="4401" spans="1:26" x14ac:dyDescent="0.25">
      <c r="A4401" s="14">
        <v>4083</v>
      </c>
      <c r="B4401" s="14" t="s">
        <v>5118</v>
      </c>
      <c r="C4401" s="14" t="s">
        <v>5119</v>
      </c>
      <c r="D4401" s="14" t="s">
        <v>5118</v>
      </c>
      <c r="E4401" s="14" t="s">
        <v>5124</v>
      </c>
      <c r="F4401" s="14" t="s">
        <v>3654</v>
      </c>
      <c r="G4401" s="14" t="s">
        <v>3648</v>
      </c>
      <c r="H4401" s="14" t="s">
        <v>3649</v>
      </c>
      <c r="I4401" s="14" t="s">
        <v>5571</v>
      </c>
      <c r="J4401" s="15">
        <v>2100</v>
      </c>
      <c r="K4401" s="15">
        <v>450</v>
      </c>
      <c r="L4401" s="14" t="s">
        <v>4945</v>
      </c>
      <c r="M4401" s="14">
        <v>3</v>
      </c>
      <c r="N4401" s="15">
        <v>1454.4708487084872</v>
      </c>
      <c r="O4401" s="14">
        <v>1454.4708487084872</v>
      </c>
      <c r="P4401" s="15">
        <v>719.96307011070121</v>
      </c>
      <c r="Q4401" s="15">
        <v>734.507778597786</v>
      </c>
      <c r="R4401" s="15">
        <v>625.42246494464951</v>
      </c>
      <c r="S4401" s="15">
        <v>334.52829520295205</v>
      </c>
      <c r="T4401" s="15">
        <v>290.89416974169745</v>
      </c>
      <c r="U4401" s="15">
        <v>538.15421402214031</v>
      </c>
      <c r="V4401" s="15">
        <v>87.268250922509225</v>
      </c>
      <c r="W4401" s="14">
        <v>35.479896139000061</v>
      </c>
      <c r="X4401" s="14">
        <v>39.986282370000026</v>
      </c>
      <c r="Y4401" s="14" t="s">
        <v>8103</v>
      </c>
      <c r="Z4401" s="70" t="s">
        <v>5574</v>
      </c>
    </row>
    <row r="4402" spans="1:26" x14ac:dyDescent="0.25">
      <c r="A4402" s="14">
        <v>4086</v>
      </c>
      <c r="B4402" s="14" t="s">
        <v>5118</v>
      </c>
      <c r="C4402" s="14" t="s">
        <v>5119</v>
      </c>
      <c r="D4402" s="14" t="s">
        <v>5118</v>
      </c>
      <c r="E4402" s="14" t="s">
        <v>5124</v>
      </c>
      <c r="F4402" s="14" t="s">
        <v>3654</v>
      </c>
      <c r="G4402" s="14" t="s">
        <v>3653</v>
      </c>
      <c r="H4402" s="14" t="s">
        <v>3654</v>
      </c>
      <c r="I4402" s="14" t="s">
        <v>5571</v>
      </c>
      <c r="J4402" s="15">
        <v>12000</v>
      </c>
      <c r="K4402" s="15">
        <v>1600</v>
      </c>
      <c r="L4402" s="14" t="s">
        <v>4945</v>
      </c>
      <c r="M4402" s="14">
        <v>3</v>
      </c>
      <c r="N4402" s="15">
        <v>8311.2619926199259</v>
      </c>
      <c r="O4402" s="14">
        <v>8311.2619926199259</v>
      </c>
      <c r="P4402" s="15">
        <v>4114.074686346863</v>
      </c>
      <c r="Q4402" s="15">
        <v>4197.1873062730629</v>
      </c>
      <c r="R4402" s="15">
        <v>3573.8426568265681</v>
      </c>
      <c r="S4402" s="15">
        <v>1911.5902583025829</v>
      </c>
      <c r="T4402" s="15">
        <v>1662.2523985239852</v>
      </c>
      <c r="U4402" s="15">
        <v>3075.1669372693727</v>
      </c>
      <c r="V4402" s="15">
        <v>498.67571955719552</v>
      </c>
      <c r="W4402" s="14">
        <v>35.605016008000064</v>
      </c>
      <c r="X4402" s="14">
        <v>39.819078782000076</v>
      </c>
      <c r="Y4402" s="14" t="s">
        <v>8104</v>
      </c>
      <c r="Z4402" s="70" t="s">
        <v>5574</v>
      </c>
    </row>
    <row r="4403" spans="1:26" x14ac:dyDescent="0.25">
      <c r="A4403" s="14">
        <v>4087</v>
      </c>
      <c r="B4403" s="14" t="s">
        <v>5118</v>
      </c>
      <c r="C4403" s="14" t="s">
        <v>5119</v>
      </c>
      <c r="D4403" s="14" t="s">
        <v>5118</v>
      </c>
      <c r="E4403" s="14" t="s">
        <v>5124</v>
      </c>
      <c r="F4403" s="14" t="s">
        <v>3654</v>
      </c>
      <c r="G4403" s="14" t="s">
        <v>3655</v>
      </c>
      <c r="H4403" s="14" t="s">
        <v>2299</v>
      </c>
      <c r="I4403" s="14" t="s">
        <v>5837</v>
      </c>
      <c r="J4403" s="15">
        <v>10000</v>
      </c>
      <c r="K4403" s="15">
        <v>1400</v>
      </c>
      <c r="L4403" s="14" t="s">
        <v>4945</v>
      </c>
      <c r="M4403" s="14">
        <v>3</v>
      </c>
      <c r="N4403" s="15">
        <v>6926.0516605166058</v>
      </c>
      <c r="O4403" s="14">
        <v>6926.0516605166058</v>
      </c>
      <c r="P4403" s="15">
        <v>3428.3955719557198</v>
      </c>
      <c r="Q4403" s="15">
        <v>3497.656088560886</v>
      </c>
      <c r="R4403" s="15">
        <v>2978.2022140221407</v>
      </c>
      <c r="S4403" s="15">
        <v>1592.9918819188194</v>
      </c>
      <c r="T4403" s="15">
        <v>1385.2103321033212</v>
      </c>
      <c r="U4403" s="15">
        <v>2562.6391143911442</v>
      </c>
      <c r="V4403" s="15">
        <v>415.56309963099631</v>
      </c>
      <c r="W4403" s="14">
        <v>35.469285220000074</v>
      </c>
      <c r="X4403" s="14">
        <v>40.013661998000032</v>
      </c>
      <c r="Y4403" s="14" t="s">
        <v>8648</v>
      </c>
      <c r="Z4403" s="70" t="s">
        <v>5574</v>
      </c>
    </row>
    <row r="4404" spans="1:26" x14ac:dyDescent="0.25">
      <c r="A4404" s="14">
        <v>4088</v>
      </c>
      <c r="B4404" s="14" t="s">
        <v>5118</v>
      </c>
      <c r="C4404" s="14" t="s">
        <v>5119</v>
      </c>
      <c r="D4404" s="14" t="s">
        <v>5118</v>
      </c>
      <c r="E4404" s="14" t="s">
        <v>5124</v>
      </c>
      <c r="F4404" s="14" t="s">
        <v>3654</v>
      </c>
      <c r="G4404" s="14" t="s">
        <v>3656</v>
      </c>
      <c r="H4404" s="14" t="s">
        <v>3657</v>
      </c>
      <c r="I4404" s="14" t="s">
        <v>5571</v>
      </c>
      <c r="J4404" s="15">
        <v>4800</v>
      </c>
      <c r="K4404" s="15">
        <v>600</v>
      </c>
      <c r="L4404" s="14" t="s">
        <v>4945</v>
      </c>
      <c r="M4404" s="14">
        <v>2</v>
      </c>
      <c r="N4404" s="15">
        <v>3324.5047970479709</v>
      </c>
      <c r="O4404" s="14">
        <v>3324.5047970479709</v>
      </c>
      <c r="P4404" s="15">
        <v>1645.6298745387455</v>
      </c>
      <c r="Q4404" s="15">
        <v>1678.8749225092254</v>
      </c>
      <c r="R4404" s="15">
        <v>1416.2390435424354</v>
      </c>
      <c r="S4404" s="15">
        <v>739.70231734317349</v>
      </c>
      <c r="T4404" s="15">
        <v>648.27843542435437</v>
      </c>
      <c r="U4404" s="15">
        <v>1246.689298892989</v>
      </c>
      <c r="V4404" s="15">
        <v>207.78154981549818</v>
      </c>
      <c r="W4404" s="14">
        <v>35.545510580000041</v>
      </c>
      <c r="X4404" s="14">
        <v>39.856532868000045</v>
      </c>
      <c r="Y4404" s="14" t="s">
        <v>14470</v>
      </c>
      <c r="Z4404" s="70" t="s">
        <v>5574</v>
      </c>
    </row>
    <row r="4405" spans="1:26" x14ac:dyDescent="0.25">
      <c r="A4405" s="14">
        <v>4090</v>
      </c>
      <c r="B4405" s="14" t="s">
        <v>5118</v>
      </c>
      <c r="C4405" s="14" t="s">
        <v>5119</v>
      </c>
      <c r="D4405" s="14" t="s">
        <v>5118</v>
      </c>
      <c r="E4405" s="14" t="s">
        <v>5124</v>
      </c>
      <c r="F4405" s="14" t="s">
        <v>3654</v>
      </c>
      <c r="G4405" s="14" t="s">
        <v>3660</v>
      </c>
      <c r="H4405" s="14" t="s">
        <v>3661</v>
      </c>
      <c r="I4405" s="14" t="s">
        <v>5571</v>
      </c>
      <c r="J4405" s="15">
        <v>3100</v>
      </c>
      <c r="K4405" s="15">
        <v>400</v>
      </c>
      <c r="L4405" s="14" t="s">
        <v>4945</v>
      </c>
      <c r="M4405" s="14">
        <v>2</v>
      </c>
      <c r="N4405" s="15">
        <v>2147.0760147601477</v>
      </c>
      <c r="O4405" s="14">
        <v>2147.0760147601477</v>
      </c>
      <c r="P4405" s="15">
        <v>1062.8026273062731</v>
      </c>
      <c r="Q4405" s="15">
        <v>1084.2733874538746</v>
      </c>
      <c r="R4405" s="15">
        <v>914.65438228782307</v>
      </c>
      <c r="S4405" s="15">
        <v>477.72441328413288</v>
      </c>
      <c r="T4405" s="15">
        <v>418.67982287822883</v>
      </c>
      <c r="U4405" s="15">
        <v>805.15350553505539</v>
      </c>
      <c r="V4405" s="15">
        <v>134.19225092250923</v>
      </c>
      <c r="W4405" s="14">
        <v>35.568816453000068</v>
      </c>
      <c r="X4405" s="14">
        <v>39.869857788000047</v>
      </c>
      <c r="Y4405" s="14" t="s">
        <v>14471</v>
      </c>
      <c r="Z4405" s="70" t="s">
        <v>5574</v>
      </c>
    </row>
    <row r="4406" spans="1:26" x14ac:dyDescent="0.25">
      <c r="A4406" s="14">
        <v>4092</v>
      </c>
      <c r="B4406" s="14" t="s">
        <v>5118</v>
      </c>
      <c r="C4406" s="14" t="s">
        <v>5119</v>
      </c>
      <c r="D4406" s="14" t="s">
        <v>5118</v>
      </c>
      <c r="E4406" s="14" t="s">
        <v>5124</v>
      </c>
      <c r="F4406" s="14" t="s">
        <v>3654</v>
      </c>
      <c r="G4406" s="14" t="s">
        <v>3664</v>
      </c>
      <c r="H4406" s="14" t="s">
        <v>3665</v>
      </c>
      <c r="I4406" s="14" t="s">
        <v>5571</v>
      </c>
      <c r="J4406" s="15">
        <v>1100</v>
      </c>
      <c r="K4406" s="15">
        <v>190</v>
      </c>
      <c r="L4406" s="14" t="s">
        <v>4945</v>
      </c>
      <c r="M4406" s="14">
        <v>2</v>
      </c>
      <c r="N4406" s="15">
        <v>761.86568265682661</v>
      </c>
      <c r="O4406" s="14">
        <v>761.86568265682661</v>
      </c>
      <c r="P4406" s="15">
        <v>377.12351291512914</v>
      </c>
      <c r="Q4406" s="15">
        <v>384.74216974169747</v>
      </c>
      <c r="R4406" s="15">
        <v>324.55478081180814</v>
      </c>
      <c r="S4406" s="15">
        <v>169.51511439114392</v>
      </c>
      <c r="T4406" s="15">
        <v>148.5638081180812</v>
      </c>
      <c r="U4406" s="15">
        <v>285.69963099630996</v>
      </c>
      <c r="V4406" s="15">
        <v>47.616605166051663</v>
      </c>
      <c r="W4406" s="14">
        <v>35.542180930000029</v>
      </c>
      <c r="X4406" s="14">
        <v>39.922308016000045</v>
      </c>
      <c r="Y4406" s="14" t="s">
        <v>14472</v>
      </c>
      <c r="Z4406" s="70" t="s">
        <v>5574</v>
      </c>
    </row>
    <row r="4407" spans="1:26" x14ac:dyDescent="0.25">
      <c r="A4407" s="14">
        <v>4093</v>
      </c>
      <c r="B4407" s="14" t="s">
        <v>5118</v>
      </c>
      <c r="C4407" s="14" t="s">
        <v>5119</v>
      </c>
      <c r="D4407" s="14" t="s">
        <v>5118</v>
      </c>
      <c r="E4407" s="14" t="s">
        <v>5124</v>
      </c>
      <c r="F4407" s="14" t="s">
        <v>3654</v>
      </c>
      <c r="G4407" s="14" t="s">
        <v>3666</v>
      </c>
      <c r="H4407" s="14" t="s">
        <v>3667</v>
      </c>
      <c r="I4407" s="14" t="s">
        <v>5571</v>
      </c>
      <c r="J4407" s="15">
        <v>6100</v>
      </c>
      <c r="K4407" s="15">
        <v>760</v>
      </c>
      <c r="L4407" s="14" t="s">
        <v>4945</v>
      </c>
      <c r="M4407" s="14">
        <v>2</v>
      </c>
      <c r="N4407" s="15">
        <v>4224.8915129151292</v>
      </c>
      <c r="O4407" s="14">
        <v>4224.8915129151292</v>
      </c>
      <c r="P4407" s="15">
        <v>2091.321298892989</v>
      </c>
      <c r="Q4407" s="15">
        <v>2133.5702140221401</v>
      </c>
      <c r="R4407" s="15">
        <v>1799.803784501845</v>
      </c>
      <c r="S4407" s="15">
        <v>940.03836162361631</v>
      </c>
      <c r="T4407" s="15">
        <v>823.85384501845022</v>
      </c>
      <c r="U4407" s="15">
        <v>1584.3343173431736</v>
      </c>
      <c r="V4407" s="15">
        <v>264.05571955719557</v>
      </c>
      <c r="W4407" s="14">
        <v>35.730845781000028</v>
      </c>
      <c r="X4407" s="14">
        <v>39.701385498000036</v>
      </c>
      <c r="Y4407" s="14" t="s">
        <v>14473</v>
      </c>
      <c r="Z4407" s="70" t="s">
        <v>5574</v>
      </c>
    </row>
    <row r="4408" spans="1:26" x14ac:dyDescent="0.25">
      <c r="A4408" s="14">
        <v>4096</v>
      </c>
      <c r="B4408" s="14" t="s">
        <v>5118</v>
      </c>
      <c r="C4408" s="14" t="s">
        <v>5119</v>
      </c>
      <c r="D4408" s="14" t="s">
        <v>5118</v>
      </c>
      <c r="E4408" s="14" t="s">
        <v>5125</v>
      </c>
      <c r="F4408" s="14" t="s">
        <v>3671</v>
      </c>
      <c r="G4408" s="14" t="s">
        <v>3672</v>
      </c>
      <c r="H4408" s="14" t="s">
        <v>3673</v>
      </c>
      <c r="I4408" s="14" t="s">
        <v>5571</v>
      </c>
      <c r="J4408" s="15">
        <v>5800</v>
      </c>
      <c r="K4408" s="15">
        <v>70</v>
      </c>
      <c r="L4408" s="14" t="s">
        <v>4945</v>
      </c>
      <c r="M4408" s="14">
        <v>3</v>
      </c>
      <c r="N4408" s="15">
        <v>4017.0818619582665</v>
      </c>
      <c r="O4408" s="14">
        <v>4017.0818619582665</v>
      </c>
      <c r="P4408" s="15">
        <v>2088.8825682182987</v>
      </c>
      <c r="Q4408" s="15">
        <v>1928.1992937399677</v>
      </c>
      <c r="R4408" s="15">
        <v>1711.2768731942217</v>
      </c>
      <c r="S4408" s="15">
        <v>893.80071428571432</v>
      </c>
      <c r="T4408" s="15">
        <v>783.33096308186202</v>
      </c>
      <c r="U4408" s="15">
        <v>1516.4484028892457</v>
      </c>
      <c r="V4408" s="15">
        <v>241.02491171749597</v>
      </c>
      <c r="W4408" s="14">
        <v>35.242571225000063</v>
      </c>
      <c r="X4408" s="14">
        <v>40.365458725000053</v>
      </c>
      <c r="Y4408" s="14" t="s">
        <v>7088</v>
      </c>
      <c r="Z4408" s="70" t="s">
        <v>5574</v>
      </c>
    </row>
    <row r="4409" spans="1:26" x14ac:dyDescent="0.25">
      <c r="A4409" s="14">
        <v>4097</v>
      </c>
      <c r="B4409" s="14" t="s">
        <v>5118</v>
      </c>
      <c r="C4409" s="14" t="s">
        <v>5119</v>
      </c>
      <c r="D4409" s="14" t="s">
        <v>5118</v>
      </c>
      <c r="E4409" s="14" t="s">
        <v>5125</v>
      </c>
      <c r="F4409" s="14" t="s">
        <v>3671</v>
      </c>
      <c r="G4409" s="14" t="s">
        <v>3674</v>
      </c>
      <c r="H4409" s="14" t="s">
        <v>3675</v>
      </c>
      <c r="I4409" s="14" t="s">
        <v>5571</v>
      </c>
      <c r="J4409" s="15">
        <v>6100</v>
      </c>
      <c r="K4409" s="15">
        <v>80</v>
      </c>
      <c r="L4409" s="14" t="s">
        <v>4945</v>
      </c>
      <c r="M4409" s="14">
        <v>3</v>
      </c>
      <c r="N4409" s="15">
        <v>4224.8619582664523</v>
      </c>
      <c r="O4409" s="14">
        <v>4224.8619582664523</v>
      </c>
      <c r="P4409" s="15">
        <v>2196.9282182985553</v>
      </c>
      <c r="Q4409" s="15">
        <v>2027.9337399678971</v>
      </c>
      <c r="R4409" s="15">
        <v>1799.7911942215087</v>
      </c>
      <c r="S4409" s="15">
        <v>940.03178571428566</v>
      </c>
      <c r="T4409" s="15">
        <v>823.84808186195824</v>
      </c>
      <c r="U4409" s="15">
        <v>1594.8853892455859</v>
      </c>
      <c r="V4409" s="15">
        <v>253.49171749598713</v>
      </c>
      <c r="W4409" s="14">
        <v>35.222080306000066</v>
      </c>
      <c r="X4409" s="14">
        <v>40.399283356000069</v>
      </c>
      <c r="Y4409" s="14" t="s">
        <v>7089</v>
      </c>
      <c r="Z4409" s="70" t="s">
        <v>5574</v>
      </c>
    </row>
    <row r="4410" spans="1:26" x14ac:dyDescent="0.25">
      <c r="A4410" s="14">
        <v>4098</v>
      </c>
      <c r="B4410" s="14" t="s">
        <v>5118</v>
      </c>
      <c r="C4410" s="14" t="s">
        <v>5119</v>
      </c>
      <c r="D4410" s="14" t="s">
        <v>5118</v>
      </c>
      <c r="E4410" s="14" t="s">
        <v>5125</v>
      </c>
      <c r="F4410" s="14" t="s">
        <v>3671</v>
      </c>
      <c r="G4410" s="14" t="s">
        <v>3676</v>
      </c>
      <c r="H4410" s="14" t="s">
        <v>3677</v>
      </c>
      <c r="I4410" s="14" t="s">
        <v>5571</v>
      </c>
      <c r="J4410" s="15">
        <v>5400</v>
      </c>
      <c r="K4410" s="15">
        <v>70</v>
      </c>
      <c r="L4410" s="14" t="s">
        <v>4945</v>
      </c>
      <c r="M4410" s="14">
        <v>3</v>
      </c>
      <c r="N4410" s="15">
        <v>3740.0417335473512</v>
      </c>
      <c r="O4410" s="14">
        <v>3740.0417335473512</v>
      </c>
      <c r="P4410" s="15">
        <v>1944.8217014446227</v>
      </c>
      <c r="Q4410" s="15">
        <v>1795.2200321027285</v>
      </c>
      <c r="R4410" s="15">
        <v>1593.2577784911716</v>
      </c>
      <c r="S4410" s="15">
        <v>832.1592857142856</v>
      </c>
      <c r="T4410" s="15">
        <v>729.30813804173351</v>
      </c>
      <c r="U4410" s="15">
        <v>1411.8657544141251</v>
      </c>
      <c r="V4410" s="15">
        <v>224.40250401284106</v>
      </c>
      <c r="W4410" s="14">
        <v>35.255147047000037</v>
      </c>
      <c r="X4410" s="14">
        <v>40.35289361100007</v>
      </c>
      <c r="Y4410" s="14" t="s">
        <v>7090</v>
      </c>
      <c r="Z4410" s="70" t="s">
        <v>5574</v>
      </c>
    </row>
    <row r="4411" spans="1:26" x14ac:dyDescent="0.25">
      <c r="A4411" s="14">
        <v>4099</v>
      </c>
      <c r="B4411" s="14" t="s">
        <v>5118</v>
      </c>
      <c r="C4411" s="14" t="s">
        <v>5119</v>
      </c>
      <c r="D4411" s="14" t="s">
        <v>5118</v>
      </c>
      <c r="E4411" s="14" t="s">
        <v>5125</v>
      </c>
      <c r="F4411" s="14" t="s">
        <v>3671</v>
      </c>
      <c r="G4411" s="14" t="s">
        <v>3678</v>
      </c>
      <c r="H4411" s="14" t="s">
        <v>3679</v>
      </c>
      <c r="I4411" s="14" t="s">
        <v>5571</v>
      </c>
      <c r="J4411" s="15">
        <v>7400</v>
      </c>
      <c r="K4411" s="15">
        <v>90</v>
      </c>
      <c r="L4411" s="14" t="s">
        <v>4945</v>
      </c>
      <c r="M4411" s="14">
        <v>3</v>
      </c>
      <c r="N4411" s="15">
        <v>5125.2423756019261</v>
      </c>
      <c r="O4411" s="14">
        <v>5125.2423756019261</v>
      </c>
      <c r="P4411" s="15">
        <v>2665.1260353130015</v>
      </c>
      <c r="Q4411" s="15">
        <v>2460.1163402889247</v>
      </c>
      <c r="R4411" s="15">
        <v>2183.3532520064205</v>
      </c>
      <c r="S4411" s="15">
        <v>1140.3664285714285</v>
      </c>
      <c r="T4411" s="15">
        <v>999.42226324237561</v>
      </c>
      <c r="U4411" s="15">
        <v>1934.7789967897272</v>
      </c>
      <c r="V4411" s="15">
        <v>307.51454253611558</v>
      </c>
      <c r="W4411" s="14">
        <v>35.282295511000029</v>
      </c>
      <c r="X4411" s="14">
        <v>40.317687988000046</v>
      </c>
      <c r="Y4411" s="14" t="s">
        <v>7091</v>
      </c>
      <c r="Z4411" s="70" t="s">
        <v>5574</v>
      </c>
    </row>
    <row r="4412" spans="1:26" x14ac:dyDescent="0.25">
      <c r="A4412" s="14">
        <v>4100</v>
      </c>
      <c r="B4412" s="14" t="s">
        <v>5118</v>
      </c>
      <c r="C4412" s="14" t="s">
        <v>5119</v>
      </c>
      <c r="D4412" s="14" t="s">
        <v>5118</v>
      </c>
      <c r="E4412" s="14" t="s">
        <v>5125</v>
      </c>
      <c r="F4412" s="14" t="s">
        <v>3671</v>
      </c>
      <c r="G4412" s="14" t="s">
        <v>3680</v>
      </c>
      <c r="H4412" s="14" t="s">
        <v>3681</v>
      </c>
      <c r="I4412" s="14" t="s">
        <v>5571</v>
      </c>
      <c r="J4412" s="15">
        <v>4500</v>
      </c>
      <c r="K4412" s="15">
        <v>70</v>
      </c>
      <c r="L4412" s="14" t="s">
        <v>4945</v>
      </c>
      <c r="M4412" s="14">
        <v>3</v>
      </c>
      <c r="N4412" s="15">
        <v>3116.7014446227927</v>
      </c>
      <c r="O4412" s="14">
        <v>3116.7014446227927</v>
      </c>
      <c r="P4412" s="15">
        <v>1620.6847512038523</v>
      </c>
      <c r="Q4412" s="15">
        <v>1496.0166934189403</v>
      </c>
      <c r="R4412" s="15">
        <v>1327.7148154093097</v>
      </c>
      <c r="S4412" s="15">
        <v>693.46607142857135</v>
      </c>
      <c r="T4412" s="15">
        <v>607.75678170144454</v>
      </c>
      <c r="U4412" s="15">
        <v>1176.5547953451041</v>
      </c>
      <c r="V4412" s="15">
        <v>187.00208667736754</v>
      </c>
      <c r="W4412" s="14">
        <v>35.309224631000063</v>
      </c>
      <c r="X4412" s="14">
        <v>40.259336917000041</v>
      </c>
      <c r="Y4412" s="14" t="s">
        <v>7092</v>
      </c>
      <c r="Z4412" s="70" t="s">
        <v>5574</v>
      </c>
    </row>
    <row r="4413" spans="1:26" x14ac:dyDescent="0.25">
      <c r="A4413" s="14">
        <v>4095</v>
      </c>
      <c r="B4413" s="14" t="s">
        <v>5118</v>
      </c>
      <c r="C4413" s="14" t="s">
        <v>5119</v>
      </c>
      <c r="D4413" s="14" t="s">
        <v>5118</v>
      </c>
      <c r="E4413" s="14" t="s">
        <v>5125</v>
      </c>
      <c r="F4413" s="14" t="s">
        <v>3671</v>
      </c>
      <c r="G4413" s="14" t="s">
        <v>3670</v>
      </c>
      <c r="H4413" s="14" t="s">
        <v>3671</v>
      </c>
      <c r="I4413" s="14" t="s">
        <v>5571</v>
      </c>
      <c r="J4413" s="15">
        <v>8700</v>
      </c>
      <c r="K4413" s="15">
        <v>130</v>
      </c>
      <c r="L4413" s="14" t="s">
        <v>4945</v>
      </c>
      <c r="M4413" s="14">
        <v>3</v>
      </c>
      <c r="N4413" s="15">
        <v>6025.6227929373999</v>
      </c>
      <c r="O4413" s="14">
        <v>6025.6227929373999</v>
      </c>
      <c r="P4413" s="15">
        <v>3133.3238523274481</v>
      </c>
      <c r="Q4413" s="15">
        <v>2892.2989406099518</v>
      </c>
      <c r="R4413" s="15">
        <v>2566.9153097913327</v>
      </c>
      <c r="S4413" s="15">
        <v>1340.7010714285716</v>
      </c>
      <c r="T4413" s="15">
        <v>1174.996444622793</v>
      </c>
      <c r="U4413" s="15">
        <v>2274.6726043338685</v>
      </c>
      <c r="V4413" s="15">
        <v>361.53736757624398</v>
      </c>
      <c r="W4413" s="14">
        <v>35.298437639000042</v>
      </c>
      <c r="X4413" s="14">
        <v>40.289414222000062</v>
      </c>
      <c r="Y4413" s="14" t="s">
        <v>8649</v>
      </c>
      <c r="Z4413" s="70" t="s">
        <v>5574</v>
      </c>
    </row>
    <row r="4414" spans="1:26" x14ac:dyDescent="0.25">
      <c r="A4414" s="14">
        <v>4101</v>
      </c>
      <c r="B4414" s="14" t="s">
        <v>5118</v>
      </c>
      <c r="C4414" s="14" t="s">
        <v>5119</v>
      </c>
      <c r="D4414" s="14" t="s">
        <v>5118</v>
      </c>
      <c r="E4414" s="14" t="s">
        <v>5125</v>
      </c>
      <c r="F4414" s="14" t="s">
        <v>3671</v>
      </c>
      <c r="G4414" s="14" t="s">
        <v>3682</v>
      </c>
      <c r="H4414" s="14" t="s">
        <v>3683</v>
      </c>
      <c r="I4414" s="14" t="s">
        <v>5837</v>
      </c>
      <c r="J4414" s="15">
        <v>22000</v>
      </c>
      <c r="K4414" s="15">
        <v>280</v>
      </c>
      <c r="L4414" s="14" t="s">
        <v>4945</v>
      </c>
      <c r="M4414" s="14">
        <v>3</v>
      </c>
      <c r="N4414" s="15">
        <v>15237.207062600321</v>
      </c>
      <c r="O4414" s="14">
        <v>15237.207062600321</v>
      </c>
      <c r="P4414" s="15">
        <v>7923.3476725521668</v>
      </c>
      <c r="Q4414" s="15">
        <v>7313.8593900481537</v>
      </c>
      <c r="R4414" s="15">
        <v>6491.050208667737</v>
      </c>
      <c r="S4414" s="15">
        <v>3390.2785714285715</v>
      </c>
      <c r="T4414" s="15">
        <v>2971.2553772070628</v>
      </c>
      <c r="U4414" s="15">
        <v>5752.0456661316211</v>
      </c>
      <c r="V4414" s="15">
        <v>914.23242375601922</v>
      </c>
      <c r="W4414" s="14">
        <v>35.305855308000048</v>
      </c>
      <c r="X4414" s="14">
        <v>40.23720742200004</v>
      </c>
      <c r="Y4414" s="14" t="s">
        <v>8650</v>
      </c>
      <c r="Z4414" s="70" t="s">
        <v>5574</v>
      </c>
    </row>
    <row r="4415" spans="1:26" x14ac:dyDescent="0.25">
      <c r="A4415" s="14">
        <v>4094</v>
      </c>
      <c r="B4415" s="14" t="s">
        <v>5118</v>
      </c>
      <c r="C4415" s="14" t="s">
        <v>5119</v>
      </c>
      <c r="D4415" s="14" t="s">
        <v>5118</v>
      </c>
      <c r="E4415" s="14" t="s">
        <v>5125</v>
      </c>
      <c r="F4415" s="14" t="s">
        <v>3671</v>
      </c>
      <c r="G4415" s="14" t="s">
        <v>3668</v>
      </c>
      <c r="H4415" s="14" t="s">
        <v>3669</v>
      </c>
      <c r="I4415" s="14" t="s">
        <v>5571</v>
      </c>
      <c r="J4415" s="15">
        <v>2400</v>
      </c>
      <c r="K4415" s="15">
        <v>60</v>
      </c>
      <c r="L4415" s="14" t="s">
        <v>4945</v>
      </c>
      <c r="M4415" s="14">
        <v>2</v>
      </c>
      <c r="N4415" s="15">
        <v>1662.2407704654895</v>
      </c>
      <c r="O4415" s="14">
        <v>1662.2407704654895</v>
      </c>
      <c r="P4415" s="15">
        <v>864.36520064205456</v>
      </c>
      <c r="Q4415" s="15">
        <v>797.87556982343494</v>
      </c>
      <c r="R4415" s="15">
        <v>708.11456821829859</v>
      </c>
      <c r="S4415" s="15">
        <v>369.8485714285714</v>
      </c>
      <c r="T4415" s="15">
        <v>324.13695024077049</v>
      </c>
      <c r="U4415" s="15">
        <v>627.49589085072228</v>
      </c>
      <c r="V4415" s="15">
        <v>99.734446227929368</v>
      </c>
      <c r="W4415" s="14">
        <v>35.26221503000005</v>
      </c>
      <c r="X4415" s="14">
        <v>40.334897930000068</v>
      </c>
      <c r="Y4415" s="14" t="s">
        <v>14474</v>
      </c>
      <c r="Z4415" s="70" t="s">
        <v>5574</v>
      </c>
    </row>
    <row r="4416" spans="1:26" x14ac:dyDescent="0.25">
      <c r="A4416" s="14">
        <v>4104</v>
      </c>
      <c r="B4416" s="14" t="s">
        <v>5118</v>
      </c>
      <c r="C4416" s="14" t="s">
        <v>5119</v>
      </c>
      <c r="D4416" s="14" t="s">
        <v>5118</v>
      </c>
      <c r="E4416" s="14" t="s">
        <v>5126</v>
      </c>
      <c r="F4416" s="14" t="s">
        <v>3704</v>
      </c>
      <c r="G4416" s="14" t="s">
        <v>3688</v>
      </c>
      <c r="H4416" s="14" t="s">
        <v>3689</v>
      </c>
      <c r="I4416" s="14" t="s">
        <v>5571</v>
      </c>
      <c r="J4416" s="15">
        <v>4700</v>
      </c>
      <c r="K4416" s="15">
        <v>210</v>
      </c>
      <c r="L4416" s="14" t="s">
        <v>4945</v>
      </c>
      <c r="M4416" s="14">
        <v>3</v>
      </c>
      <c r="N4416" s="15">
        <v>3255.1625487646297</v>
      </c>
      <c r="O4416" s="14">
        <v>3255.1625487646297</v>
      </c>
      <c r="P4416" s="15">
        <v>1725.2361508452539</v>
      </c>
      <c r="Q4416" s="15">
        <v>1529.9263979193759</v>
      </c>
      <c r="R4416" s="15">
        <v>1386.6992457737322</v>
      </c>
      <c r="S4416" s="15">
        <v>724.27366710013007</v>
      </c>
      <c r="T4416" s="15">
        <v>634.75669700910282</v>
      </c>
      <c r="U4416" s="15">
        <v>1228.8238621586477</v>
      </c>
      <c r="V4416" s="15">
        <v>195.30975292587777</v>
      </c>
      <c r="W4416" s="14">
        <v>35.599405183000044</v>
      </c>
      <c r="X4416" s="14">
        <v>40.480713493000053</v>
      </c>
      <c r="Y4416" s="14" t="s">
        <v>7093</v>
      </c>
      <c r="Z4416" s="70" t="s">
        <v>5574</v>
      </c>
    </row>
    <row r="4417" spans="1:26" x14ac:dyDescent="0.25">
      <c r="A4417" s="14">
        <v>4112</v>
      </c>
      <c r="B4417" s="14" t="s">
        <v>5118</v>
      </c>
      <c r="C4417" s="14" t="s">
        <v>5119</v>
      </c>
      <c r="D4417" s="14" t="s">
        <v>5118</v>
      </c>
      <c r="E4417" s="14" t="s">
        <v>5126</v>
      </c>
      <c r="F4417" s="14" t="s">
        <v>3704</v>
      </c>
      <c r="G4417" s="14" t="s">
        <v>3703</v>
      </c>
      <c r="H4417" s="14" t="s">
        <v>3704</v>
      </c>
      <c r="I4417" s="14" t="s">
        <v>5571</v>
      </c>
      <c r="J4417" s="15">
        <v>9900</v>
      </c>
      <c r="K4417" s="15">
        <v>420</v>
      </c>
      <c r="L4417" s="14" t="s">
        <v>4945</v>
      </c>
      <c r="M4417" s="14">
        <v>3</v>
      </c>
      <c r="N4417" s="15">
        <v>6856.6189856957089</v>
      </c>
      <c r="O4417" s="14">
        <v>6856.6189856957089</v>
      </c>
      <c r="P4417" s="15">
        <v>3634.0080624187258</v>
      </c>
      <c r="Q4417" s="15">
        <v>3222.6109232769832</v>
      </c>
      <c r="R4417" s="15">
        <v>3015.1981989596879</v>
      </c>
      <c r="S4417" s="15">
        <v>1594.1639141742521</v>
      </c>
      <c r="T4417" s="15">
        <v>1251.3329648894669</v>
      </c>
      <c r="U4417" s="15">
        <v>2588.3736671001302</v>
      </c>
      <c r="V4417" s="15">
        <v>377.11404421326398</v>
      </c>
      <c r="W4417" s="14">
        <v>35.506575387000055</v>
      </c>
      <c r="X4417" s="14">
        <v>40.661770712000077</v>
      </c>
      <c r="Y4417" s="14" t="s">
        <v>7094</v>
      </c>
      <c r="Z4417" s="70" t="s">
        <v>5574</v>
      </c>
    </row>
    <row r="4418" spans="1:26" x14ac:dyDescent="0.25">
      <c r="A4418" s="14">
        <v>4113</v>
      </c>
      <c r="B4418" s="14" t="s">
        <v>5118</v>
      </c>
      <c r="C4418" s="14" t="s">
        <v>5119</v>
      </c>
      <c r="D4418" s="14" t="s">
        <v>5118</v>
      </c>
      <c r="E4418" s="14" t="s">
        <v>5126</v>
      </c>
      <c r="F4418" s="14" t="s">
        <v>3704</v>
      </c>
      <c r="G4418" s="14" t="s">
        <v>3705</v>
      </c>
      <c r="H4418" s="14" t="s">
        <v>3706</v>
      </c>
      <c r="I4418" s="14" t="s">
        <v>5571</v>
      </c>
      <c r="J4418" s="15">
        <v>910</v>
      </c>
      <c r="K4418" s="15">
        <v>60</v>
      </c>
      <c r="L4418" s="14" t="s">
        <v>4945</v>
      </c>
      <c r="M4418" s="14">
        <v>3</v>
      </c>
      <c r="N4418" s="15">
        <v>630.25487646293891</v>
      </c>
      <c r="O4418" s="14">
        <v>630.25487646293891</v>
      </c>
      <c r="P4418" s="15">
        <v>334.03508452535766</v>
      </c>
      <c r="Q4418" s="15">
        <v>296.21979193758125</v>
      </c>
      <c r="R4418" s="15">
        <v>277.15458192457737</v>
      </c>
      <c r="S4418" s="15">
        <v>146.53425877763328</v>
      </c>
      <c r="T4418" s="15">
        <v>115.02151495448635</v>
      </c>
      <c r="U4418" s="15">
        <v>237.92121586475943</v>
      </c>
      <c r="V4418" s="15">
        <v>34.664018205461637</v>
      </c>
      <c r="W4418" s="14">
        <v>35.61939403100007</v>
      </c>
      <c r="X4418" s="14">
        <v>40.745218997000052</v>
      </c>
      <c r="Y4418" s="14" t="s">
        <v>7095</v>
      </c>
      <c r="Z4418" s="70" t="s">
        <v>5574</v>
      </c>
    </row>
    <row r="4419" spans="1:26" x14ac:dyDescent="0.25">
      <c r="A4419" s="14">
        <v>4102</v>
      </c>
      <c r="B4419" s="14" t="s">
        <v>5118</v>
      </c>
      <c r="C4419" s="14" t="s">
        <v>5119</v>
      </c>
      <c r="D4419" s="14" t="s">
        <v>5118</v>
      </c>
      <c r="E4419" s="14" t="s">
        <v>5126</v>
      </c>
      <c r="F4419" s="14" t="s">
        <v>3704</v>
      </c>
      <c r="G4419" s="14" t="s">
        <v>3684</v>
      </c>
      <c r="H4419" s="14" t="s">
        <v>3685</v>
      </c>
      <c r="I4419" s="14" t="s">
        <v>5571</v>
      </c>
      <c r="J4419" s="15">
        <v>2100</v>
      </c>
      <c r="K4419" s="15">
        <v>90</v>
      </c>
      <c r="L4419" s="14" t="s">
        <v>4945</v>
      </c>
      <c r="M4419" s="14">
        <v>2</v>
      </c>
      <c r="N4419" s="15">
        <v>1454.4343302990899</v>
      </c>
      <c r="O4419" s="14">
        <v>1454.4343302990899</v>
      </c>
      <c r="P4419" s="15">
        <v>770.85019505851767</v>
      </c>
      <c r="Q4419" s="15">
        <v>683.58413524057221</v>
      </c>
      <c r="R4419" s="15">
        <v>619.58902470741236</v>
      </c>
      <c r="S4419" s="15">
        <v>323.61163849154752</v>
      </c>
      <c r="T4419" s="15">
        <v>283.61469440832252</v>
      </c>
      <c r="U4419" s="15">
        <v>549.0489596879064</v>
      </c>
      <c r="V4419" s="15">
        <v>87.26605981794539</v>
      </c>
      <c r="W4419" s="14">
        <v>35.462697386000059</v>
      </c>
      <c r="X4419" s="14">
        <v>40.665880233000053</v>
      </c>
      <c r="Y4419" s="14" t="s">
        <v>14475</v>
      </c>
      <c r="Z4419" s="70" t="s">
        <v>5574</v>
      </c>
    </row>
    <row r="4420" spans="1:26" x14ac:dyDescent="0.25">
      <c r="A4420" s="14">
        <v>4103</v>
      </c>
      <c r="B4420" s="14" t="s">
        <v>5118</v>
      </c>
      <c r="C4420" s="14" t="s">
        <v>5119</v>
      </c>
      <c r="D4420" s="14" t="s">
        <v>5118</v>
      </c>
      <c r="E4420" s="14" t="s">
        <v>5126</v>
      </c>
      <c r="F4420" s="14" t="s">
        <v>3704</v>
      </c>
      <c r="G4420" s="14" t="s">
        <v>3686</v>
      </c>
      <c r="H4420" s="14" t="s">
        <v>3687</v>
      </c>
      <c r="I4420" s="14" t="s">
        <v>5571</v>
      </c>
      <c r="J4420" s="15">
        <v>980</v>
      </c>
      <c r="K4420" s="15">
        <v>60</v>
      </c>
      <c r="L4420" s="14" t="s">
        <v>4945</v>
      </c>
      <c r="M4420" s="14">
        <v>2</v>
      </c>
      <c r="N4420" s="15">
        <v>678.73602080624187</v>
      </c>
      <c r="O4420" s="14">
        <v>678.73602080624187</v>
      </c>
      <c r="P4420" s="15">
        <v>359.73009102730822</v>
      </c>
      <c r="Q4420" s="15">
        <v>319.00592977893365</v>
      </c>
      <c r="R4420" s="15">
        <v>289.14154486345905</v>
      </c>
      <c r="S4420" s="15">
        <v>151.01876462938881</v>
      </c>
      <c r="T4420" s="15">
        <v>132.35352405721716</v>
      </c>
      <c r="U4420" s="15">
        <v>256.2228478543563</v>
      </c>
      <c r="V4420" s="15">
        <v>40.724161248374507</v>
      </c>
      <c r="W4420" s="14">
        <v>35.549333334000039</v>
      </c>
      <c r="X4420" s="14">
        <v>40.700082665000025</v>
      </c>
      <c r="Y4420" s="14" t="s">
        <v>14476</v>
      </c>
      <c r="Z4420" s="70" t="s">
        <v>5574</v>
      </c>
    </row>
    <row r="4421" spans="1:26" x14ac:dyDescent="0.25">
      <c r="A4421" s="14">
        <v>4105</v>
      </c>
      <c r="B4421" s="14" t="s">
        <v>5118</v>
      </c>
      <c r="C4421" s="14" t="s">
        <v>5119</v>
      </c>
      <c r="D4421" s="14" t="s">
        <v>5118</v>
      </c>
      <c r="E4421" s="14" t="s">
        <v>5126</v>
      </c>
      <c r="F4421" s="14" t="s">
        <v>3704</v>
      </c>
      <c r="G4421" s="14" t="s">
        <v>3690</v>
      </c>
      <c r="H4421" s="14" t="s">
        <v>3691</v>
      </c>
      <c r="I4421" s="14" t="s">
        <v>5837</v>
      </c>
      <c r="J4421" s="15">
        <v>5100</v>
      </c>
      <c r="K4421" s="15">
        <v>220</v>
      </c>
      <c r="L4421" s="14" t="s">
        <v>4945</v>
      </c>
      <c r="M4421" s="14">
        <v>2</v>
      </c>
      <c r="N4421" s="15">
        <v>3532.1976592977894</v>
      </c>
      <c r="O4421" s="14">
        <v>3532.1976592977894</v>
      </c>
      <c r="P4421" s="15">
        <v>1872.0647594278284</v>
      </c>
      <c r="Q4421" s="15">
        <v>1660.132899869961</v>
      </c>
      <c r="R4421" s="15">
        <v>1504.7162028608584</v>
      </c>
      <c r="S4421" s="15">
        <v>785.91397919375811</v>
      </c>
      <c r="T4421" s="15">
        <v>688.77854356306898</v>
      </c>
      <c r="U4421" s="15">
        <v>1333.4046163849155</v>
      </c>
      <c r="V4421" s="15">
        <v>211.93185955786737</v>
      </c>
      <c r="W4421" s="14">
        <v>35.33562652300003</v>
      </c>
      <c r="X4421" s="14">
        <v>40.543216290000032</v>
      </c>
      <c r="Y4421" s="14" t="s">
        <v>14477</v>
      </c>
      <c r="Z4421" s="70" t="s">
        <v>5574</v>
      </c>
    </row>
    <row r="4422" spans="1:26" x14ac:dyDescent="0.25">
      <c r="A4422" s="14">
        <v>4106</v>
      </c>
      <c r="B4422" s="14" t="s">
        <v>5118</v>
      </c>
      <c r="C4422" s="14" t="s">
        <v>5119</v>
      </c>
      <c r="D4422" s="14" t="s">
        <v>5118</v>
      </c>
      <c r="E4422" s="14" t="s">
        <v>5126</v>
      </c>
      <c r="F4422" s="14" t="s">
        <v>3704</v>
      </c>
      <c r="G4422" s="14" t="s">
        <v>3692</v>
      </c>
      <c r="H4422" s="14" t="s">
        <v>3693</v>
      </c>
      <c r="I4422" s="14" t="s">
        <v>5571</v>
      </c>
      <c r="J4422" s="15">
        <v>520</v>
      </c>
      <c r="K4422" s="15">
        <v>60</v>
      </c>
      <c r="L4422" s="14" t="s">
        <v>4945</v>
      </c>
      <c r="M4422" s="14">
        <v>2</v>
      </c>
      <c r="N4422" s="15">
        <v>360.14564369310796</v>
      </c>
      <c r="O4422" s="14">
        <v>360.14564369310796</v>
      </c>
      <c r="P4422" s="15">
        <v>190.87719115734723</v>
      </c>
      <c r="Q4422" s="15">
        <v>169.26845253576073</v>
      </c>
      <c r="R4422" s="15">
        <v>153.422044213264</v>
      </c>
      <c r="S4422" s="15">
        <v>80.132405721716523</v>
      </c>
      <c r="T4422" s="15">
        <v>70.228400520156057</v>
      </c>
      <c r="U4422" s="15">
        <v>135.95498049414826</v>
      </c>
      <c r="V4422" s="15">
        <v>21.608738621586475</v>
      </c>
      <c r="W4422" s="14">
        <v>35.466499156000054</v>
      </c>
      <c r="X4422" s="14">
        <v>40.618444304000036</v>
      </c>
      <c r="Y4422" s="14" t="s">
        <v>14478</v>
      </c>
      <c r="Z4422" s="70" t="s">
        <v>5574</v>
      </c>
    </row>
    <row r="4423" spans="1:26" x14ac:dyDescent="0.25">
      <c r="A4423" s="14">
        <v>4107</v>
      </c>
      <c r="B4423" s="14" t="s">
        <v>5118</v>
      </c>
      <c r="C4423" s="14" t="s">
        <v>5119</v>
      </c>
      <c r="D4423" s="14" t="s">
        <v>5118</v>
      </c>
      <c r="E4423" s="14" t="s">
        <v>5126</v>
      </c>
      <c r="F4423" s="14" t="s">
        <v>3704</v>
      </c>
      <c r="G4423" s="14" t="s">
        <v>3694</v>
      </c>
      <c r="H4423" s="14" t="s">
        <v>3695</v>
      </c>
      <c r="I4423" s="14" t="s">
        <v>5571</v>
      </c>
      <c r="J4423" s="15">
        <v>1200</v>
      </c>
      <c r="K4423" s="15">
        <v>100</v>
      </c>
      <c r="L4423" s="14" t="s">
        <v>4945</v>
      </c>
      <c r="M4423" s="14">
        <v>2</v>
      </c>
      <c r="N4423" s="15">
        <v>831.10533159947988</v>
      </c>
      <c r="O4423" s="14">
        <v>831.10533159947988</v>
      </c>
      <c r="P4423" s="15">
        <v>440.48582574772433</v>
      </c>
      <c r="Q4423" s="15">
        <v>390.61950585175555</v>
      </c>
      <c r="R4423" s="15">
        <v>354.05087126137846</v>
      </c>
      <c r="S4423" s="15">
        <v>184.92093628088426</v>
      </c>
      <c r="T4423" s="15">
        <v>162.06553966189858</v>
      </c>
      <c r="U4423" s="15">
        <v>313.74226267880368</v>
      </c>
      <c r="V4423" s="15">
        <v>49.866319895968793</v>
      </c>
      <c r="W4423" s="14">
        <v>35.425369463000038</v>
      </c>
      <c r="X4423" s="14">
        <v>40.623104846000047</v>
      </c>
      <c r="Y4423" s="14" t="s">
        <v>14479</v>
      </c>
      <c r="Z4423" s="70" t="s">
        <v>5574</v>
      </c>
    </row>
    <row r="4424" spans="1:26" x14ac:dyDescent="0.25">
      <c r="A4424" s="14">
        <v>4108</v>
      </c>
      <c r="B4424" s="14" t="s">
        <v>5118</v>
      </c>
      <c r="C4424" s="14" t="s">
        <v>5119</v>
      </c>
      <c r="D4424" s="14" t="s">
        <v>5118</v>
      </c>
      <c r="E4424" s="14" t="s">
        <v>5126</v>
      </c>
      <c r="F4424" s="14" t="s">
        <v>3704</v>
      </c>
      <c r="G4424" s="14" t="s">
        <v>3696</v>
      </c>
      <c r="H4424" s="14" t="s">
        <v>3697</v>
      </c>
      <c r="I4424" s="14" t="s">
        <v>5571</v>
      </c>
      <c r="J4424" s="15">
        <v>2900</v>
      </c>
      <c r="K4424" s="15">
        <v>190</v>
      </c>
      <c r="L4424" s="14" t="s">
        <v>4945</v>
      </c>
      <c r="M4424" s="14">
        <v>2</v>
      </c>
      <c r="N4424" s="15">
        <v>2008.5045513654097</v>
      </c>
      <c r="O4424" s="14">
        <v>2008.5045513654097</v>
      </c>
      <c r="P4424" s="15">
        <v>1064.5074122236672</v>
      </c>
      <c r="Q4424" s="15">
        <v>943.99713914174254</v>
      </c>
      <c r="R4424" s="15">
        <v>875.70798439531859</v>
      </c>
      <c r="S4424" s="15">
        <v>466.97730819245771</v>
      </c>
      <c r="T4424" s="15">
        <v>391.65838751625489</v>
      </c>
      <c r="U4424" s="15">
        <v>748.16794538361512</v>
      </c>
      <c r="V4424" s="15">
        <v>110.46775032509754</v>
      </c>
      <c r="W4424" s="14">
        <v>35.637245871000061</v>
      </c>
      <c r="X4424" s="14">
        <v>40.720292977000042</v>
      </c>
      <c r="Y4424" s="14" t="s">
        <v>14480</v>
      </c>
      <c r="Z4424" s="70" t="s">
        <v>5574</v>
      </c>
    </row>
    <row r="4425" spans="1:26" x14ac:dyDescent="0.25">
      <c r="A4425" s="14">
        <v>4109</v>
      </c>
      <c r="B4425" s="14" t="s">
        <v>5118</v>
      </c>
      <c r="C4425" s="14" t="s">
        <v>5119</v>
      </c>
      <c r="D4425" s="14" t="s">
        <v>5118</v>
      </c>
      <c r="E4425" s="14" t="s">
        <v>5126</v>
      </c>
      <c r="F4425" s="14" t="s">
        <v>3704</v>
      </c>
      <c r="G4425" s="14" t="s">
        <v>3698</v>
      </c>
      <c r="H4425" s="14" t="s">
        <v>3699</v>
      </c>
      <c r="I4425" s="14" t="s">
        <v>5571</v>
      </c>
      <c r="J4425" s="15">
        <v>2600</v>
      </c>
      <c r="K4425" s="15">
        <v>210</v>
      </c>
      <c r="L4425" s="14" t="s">
        <v>4945</v>
      </c>
      <c r="M4425" s="14">
        <v>2</v>
      </c>
      <c r="N4425" s="15">
        <v>1800.7282184655398</v>
      </c>
      <c r="O4425" s="14">
        <v>1800.7282184655398</v>
      </c>
      <c r="P4425" s="15">
        <v>954.38595578673619</v>
      </c>
      <c r="Q4425" s="15">
        <v>846.34226267880365</v>
      </c>
      <c r="R4425" s="15">
        <v>791.87023407022104</v>
      </c>
      <c r="S4425" s="15">
        <v>418.66931079323797</v>
      </c>
      <c r="T4425" s="15">
        <v>328.63289986996102</v>
      </c>
      <c r="U4425" s="15">
        <v>679.77490247074127</v>
      </c>
      <c r="V4425" s="15">
        <v>99.040052015604687</v>
      </c>
      <c r="W4425" s="14">
        <v>35.35247838600003</v>
      </c>
      <c r="X4425" s="14">
        <v>40.584364218000076</v>
      </c>
      <c r="Y4425" s="14" t="s">
        <v>14481</v>
      </c>
      <c r="Z4425" s="70" t="s">
        <v>5574</v>
      </c>
    </row>
    <row r="4426" spans="1:26" x14ac:dyDescent="0.25">
      <c r="A4426" s="14">
        <v>4110</v>
      </c>
      <c r="B4426" s="14" t="s">
        <v>5118</v>
      </c>
      <c r="C4426" s="14" t="s">
        <v>5119</v>
      </c>
      <c r="D4426" s="14" t="s">
        <v>5118</v>
      </c>
      <c r="E4426" s="14" t="s">
        <v>5126</v>
      </c>
      <c r="F4426" s="14" t="s">
        <v>3704</v>
      </c>
      <c r="G4426" s="14" t="s">
        <v>3700</v>
      </c>
      <c r="H4426" s="14" t="s">
        <v>1772</v>
      </c>
      <c r="I4426" s="14" t="s">
        <v>5571</v>
      </c>
      <c r="J4426" s="15">
        <v>1400</v>
      </c>
      <c r="K4426" s="15">
        <v>90</v>
      </c>
      <c r="L4426" s="14" t="s">
        <v>4945</v>
      </c>
      <c r="M4426" s="14">
        <v>2</v>
      </c>
      <c r="N4426" s="15">
        <v>969.62288686605984</v>
      </c>
      <c r="O4426" s="14">
        <v>969.62288686605984</v>
      </c>
      <c r="P4426" s="15">
        <v>513.90013003901174</v>
      </c>
      <c r="Q4426" s="15">
        <v>455.7227568270481</v>
      </c>
      <c r="R4426" s="15">
        <v>426.39166449934982</v>
      </c>
      <c r="S4426" s="15">
        <v>225.43732119635891</v>
      </c>
      <c r="T4426" s="15">
        <v>176.95617685305592</v>
      </c>
      <c r="U4426" s="15">
        <v>366.03263979193758</v>
      </c>
      <c r="V4426" s="15">
        <v>53.329258777633292</v>
      </c>
      <c r="W4426" s="14">
        <v>35.595137967000028</v>
      </c>
      <c r="X4426" s="14">
        <v>40.695752049000077</v>
      </c>
      <c r="Y4426" s="14" t="s">
        <v>14482</v>
      </c>
      <c r="Z4426" s="70" t="s">
        <v>5574</v>
      </c>
    </row>
    <row r="4427" spans="1:26" x14ac:dyDescent="0.25">
      <c r="A4427" s="14">
        <v>4111</v>
      </c>
      <c r="B4427" s="14" t="s">
        <v>5118</v>
      </c>
      <c r="C4427" s="14" t="s">
        <v>5119</v>
      </c>
      <c r="D4427" s="14" t="s">
        <v>5118</v>
      </c>
      <c r="E4427" s="14" t="s">
        <v>5126</v>
      </c>
      <c r="F4427" s="14" t="s">
        <v>3704</v>
      </c>
      <c r="G4427" s="14" t="s">
        <v>3701</v>
      </c>
      <c r="H4427" s="14" t="s">
        <v>3702</v>
      </c>
      <c r="I4427" s="14" t="s">
        <v>5571</v>
      </c>
      <c r="J4427" s="15">
        <v>2600</v>
      </c>
      <c r="K4427" s="15">
        <v>120</v>
      </c>
      <c r="L4427" s="14" t="s">
        <v>4945</v>
      </c>
      <c r="M4427" s="14">
        <v>2</v>
      </c>
      <c r="N4427" s="15">
        <v>1800.7282184655398</v>
      </c>
      <c r="O4427" s="14">
        <v>1800.7282184655398</v>
      </c>
      <c r="P4427" s="15">
        <v>954.38595578673619</v>
      </c>
      <c r="Q4427" s="15">
        <v>846.34226267880365</v>
      </c>
      <c r="R4427" s="15">
        <v>791.87023407022104</v>
      </c>
      <c r="S4427" s="15">
        <v>418.66931079323797</v>
      </c>
      <c r="T4427" s="15">
        <v>328.63289986996102</v>
      </c>
      <c r="U4427" s="15">
        <v>679.77490247074127</v>
      </c>
      <c r="V4427" s="15">
        <v>99.040052015604687</v>
      </c>
      <c r="W4427" s="14">
        <v>35.510421754000049</v>
      </c>
      <c r="X4427" s="14">
        <v>40.690582275000054</v>
      </c>
      <c r="Y4427" s="14" t="s">
        <v>14483</v>
      </c>
      <c r="Z4427" s="70" t="s">
        <v>5574</v>
      </c>
    </row>
    <row r="4428" spans="1:26" x14ac:dyDescent="0.25">
      <c r="A4428" s="14">
        <v>4114</v>
      </c>
      <c r="B4428" s="14" t="s">
        <v>5118</v>
      </c>
      <c r="C4428" s="14" t="s">
        <v>5119</v>
      </c>
      <c r="D4428" s="14" t="s">
        <v>5118</v>
      </c>
      <c r="E4428" s="14" t="s">
        <v>5126</v>
      </c>
      <c r="F4428" s="14" t="s">
        <v>3704</v>
      </c>
      <c r="G4428" s="14" t="s">
        <v>3707</v>
      </c>
      <c r="H4428" s="14" t="s">
        <v>3708</v>
      </c>
      <c r="I4428" s="14" t="s">
        <v>5571</v>
      </c>
      <c r="J4428" s="15">
        <v>940</v>
      </c>
      <c r="K4428" s="15">
        <v>100</v>
      </c>
      <c r="L4428" s="14" t="s">
        <v>4945</v>
      </c>
      <c r="M4428" s="14">
        <v>2</v>
      </c>
      <c r="N4428" s="15">
        <v>651.03250975292588</v>
      </c>
      <c r="O4428" s="14">
        <v>651.03250975292588</v>
      </c>
      <c r="P4428" s="15">
        <v>345.04723016905075</v>
      </c>
      <c r="Q4428" s="15">
        <v>305.98527958387513</v>
      </c>
      <c r="R4428" s="15">
        <v>286.29154616384915</v>
      </c>
      <c r="S4428" s="15">
        <v>151.36505851755527</v>
      </c>
      <c r="T4428" s="15">
        <v>118.81343302990896</v>
      </c>
      <c r="U4428" s="15">
        <v>245.76477243172951</v>
      </c>
      <c r="V4428" s="15">
        <v>35.806788036410921</v>
      </c>
      <c r="W4428" s="14">
        <v>35.628877597000042</v>
      </c>
      <c r="X4428" s="14">
        <v>40.713707531000068</v>
      </c>
      <c r="Y4428" s="14" t="s">
        <v>14484</v>
      </c>
      <c r="Z4428" s="70" t="s">
        <v>5574</v>
      </c>
    </row>
    <row r="4429" spans="1:26" x14ac:dyDescent="0.25">
      <c r="A4429" s="14">
        <v>4115</v>
      </c>
      <c r="B4429" s="14" t="s">
        <v>5118</v>
      </c>
      <c r="C4429" s="14" t="s">
        <v>5119</v>
      </c>
      <c r="D4429" s="14" t="s">
        <v>5118</v>
      </c>
      <c r="E4429" s="14" t="s">
        <v>5126</v>
      </c>
      <c r="F4429" s="14" t="s">
        <v>3704</v>
      </c>
      <c r="G4429" s="14" t="s">
        <v>3709</v>
      </c>
      <c r="H4429" s="14" t="s">
        <v>3710</v>
      </c>
      <c r="I4429" s="14" t="s">
        <v>5571</v>
      </c>
      <c r="J4429" s="15">
        <v>1300</v>
      </c>
      <c r="K4429" s="15">
        <v>60</v>
      </c>
      <c r="L4429" s="14" t="s">
        <v>4945</v>
      </c>
      <c r="M4429" s="14">
        <v>2</v>
      </c>
      <c r="N4429" s="15">
        <v>900.36410923276992</v>
      </c>
      <c r="O4429" s="14">
        <v>900.36410923276992</v>
      </c>
      <c r="P4429" s="15">
        <v>477.1929778933681</v>
      </c>
      <c r="Q4429" s="15">
        <v>423.17113133940182</v>
      </c>
      <c r="R4429" s="15">
        <v>395.93511703511052</v>
      </c>
      <c r="S4429" s="15">
        <v>209.33465539661898</v>
      </c>
      <c r="T4429" s="15">
        <v>164.31644993498051</v>
      </c>
      <c r="U4429" s="15">
        <v>339.88745123537063</v>
      </c>
      <c r="V4429" s="15">
        <v>49.520026007802343</v>
      </c>
      <c r="W4429" s="14">
        <v>35.519447736000075</v>
      </c>
      <c r="X4429" s="14">
        <v>40.68832272800006</v>
      </c>
      <c r="Y4429" s="14" t="s">
        <v>14485</v>
      </c>
      <c r="Z4429" s="70" t="s">
        <v>5574</v>
      </c>
    </row>
    <row r="4430" spans="1:26" x14ac:dyDescent="0.25">
      <c r="A4430" s="14">
        <v>4116</v>
      </c>
      <c r="B4430" s="14" t="s">
        <v>5118</v>
      </c>
      <c r="C4430" s="14" t="s">
        <v>5119</v>
      </c>
      <c r="D4430" s="14" t="s">
        <v>5118</v>
      </c>
      <c r="E4430" s="14" t="s">
        <v>5126</v>
      </c>
      <c r="F4430" s="14" t="s">
        <v>3704</v>
      </c>
      <c r="G4430" s="14" t="s">
        <v>3711</v>
      </c>
      <c r="H4430" s="14" t="s">
        <v>3712</v>
      </c>
      <c r="I4430" s="14" t="s">
        <v>5571</v>
      </c>
      <c r="J4430" s="15">
        <v>1300</v>
      </c>
      <c r="K4430" s="15">
        <v>90</v>
      </c>
      <c r="L4430" s="14" t="s">
        <v>4945</v>
      </c>
      <c r="M4430" s="14">
        <v>2</v>
      </c>
      <c r="N4430" s="15">
        <v>900.36410923276992</v>
      </c>
      <c r="O4430" s="14">
        <v>900.36410923276992</v>
      </c>
      <c r="P4430" s="15">
        <v>477.1929778933681</v>
      </c>
      <c r="Q4430" s="15">
        <v>423.17113133940182</v>
      </c>
      <c r="R4430" s="15">
        <v>395.93511703511052</v>
      </c>
      <c r="S4430" s="15">
        <v>209.33465539661898</v>
      </c>
      <c r="T4430" s="15">
        <v>164.31644993498051</v>
      </c>
      <c r="U4430" s="15">
        <v>339.88745123537063</v>
      </c>
      <c r="V4430" s="15">
        <v>49.520026007802343</v>
      </c>
      <c r="W4430" s="14">
        <v>35.575561519000075</v>
      </c>
      <c r="X4430" s="14">
        <v>40.714478333000045</v>
      </c>
      <c r="Y4430" s="14" t="s">
        <v>14486</v>
      </c>
      <c r="Z4430" s="70" t="s">
        <v>5574</v>
      </c>
    </row>
    <row r="4431" spans="1:26" x14ac:dyDescent="0.25">
      <c r="A4431" s="14">
        <v>4117</v>
      </c>
      <c r="B4431" s="14" t="s">
        <v>5118</v>
      </c>
      <c r="C4431" s="14" t="s">
        <v>5127</v>
      </c>
      <c r="D4431" s="14" t="s">
        <v>3722</v>
      </c>
      <c r="E4431" s="14" t="s">
        <v>5128</v>
      </c>
      <c r="F4431" s="14" t="s">
        <v>3722</v>
      </c>
      <c r="G4431" s="14" t="s">
        <v>3713</v>
      </c>
      <c r="H4431" s="14" t="s">
        <v>3714</v>
      </c>
      <c r="I4431" s="14" t="s">
        <v>5571</v>
      </c>
      <c r="J4431" s="15">
        <v>18300</v>
      </c>
      <c r="K4431" s="15">
        <v>850</v>
      </c>
      <c r="L4431" s="14" t="s">
        <v>4945</v>
      </c>
      <c r="M4431" s="14">
        <v>3</v>
      </c>
      <c r="N4431" s="15">
        <v>16470</v>
      </c>
      <c r="O4431" s="14">
        <v>16470</v>
      </c>
      <c r="P4431" s="15">
        <v>8564.4</v>
      </c>
      <c r="Q4431" s="15">
        <v>7905.5999999999995</v>
      </c>
      <c r="R4431" s="15">
        <v>7024.4549999999999</v>
      </c>
      <c r="S4431" s="15">
        <v>3726.3375000000001</v>
      </c>
      <c r="T4431" s="15">
        <v>3170.4749999999999</v>
      </c>
      <c r="U4431" s="15">
        <v>6196.8374999999996</v>
      </c>
      <c r="V4431" s="15">
        <v>1029.375</v>
      </c>
      <c r="W4431" s="14">
        <v>34.409859365000045</v>
      </c>
      <c r="X4431" s="14">
        <v>40.954174106000039</v>
      </c>
      <c r="Y4431" s="14" t="s">
        <v>7096</v>
      </c>
      <c r="Z4431" s="70" t="s">
        <v>5574</v>
      </c>
    </row>
    <row r="4432" spans="1:26" x14ac:dyDescent="0.25">
      <c r="A4432" s="14">
        <v>4118</v>
      </c>
      <c r="B4432" s="14" t="s">
        <v>5118</v>
      </c>
      <c r="C4432" s="14" t="s">
        <v>5127</v>
      </c>
      <c r="D4432" s="14" t="s">
        <v>3722</v>
      </c>
      <c r="E4432" s="14" t="s">
        <v>5128</v>
      </c>
      <c r="F4432" s="14" t="s">
        <v>3722</v>
      </c>
      <c r="G4432" s="14" t="s">
        <v>3715</v>
      </c>
      <c r="H4432" s="14" t="s">
        <v>3716</v>
      </c>
      <c r="I4432" s="14" t="s">
        <v>5837</v>
      </c>
      <c r="J4432" s="15">
        <v>15000</v>
      </c>
      <c r="K4432" s="15">
        <v>2800</v>
      </c>
      <c r="L4432" s="14" t="s">
        <v>4945</v>
      </c>
      <c r="M4432" s="14">
        <v>3</v>
      </c>
      <c r="N4432" s="15">
        <v>13500</v>
      </c>
      <c r="O4432" s="14">
        <v>13500</v>
      </c>
      <c r="P4432" s="15">
        <v>7020</v>
      </c>
      <c r="Q4432" s="15">
        <v>6480</v>
      </c>
      <c r="R4432" s="15">
        <v>5757.75</v>
      </c>
      <c r="S4432" s="15">
        <v>3054.375</v>
      </c>
      <c r="T4432" s="15">
        <v>2598.75</v>
      </c>
      <c r="U4432" s="15">
        <v>5079.375</v>
      </c>
      <c r="V4432" s="15">
        <v>843.75</v>
      </c>
      <c r="W4432" s="14">
        <v>34.555684988000053</v>
      </c>
      <c r="X4432" s="14">
        <v>40.902893066000047</v>
      </c>
      <c r="Y4432" s="14" t="s">
        <v>7097</v>
      </c>
      <c r="Z4432" s="70" t="s">
        <v>5574</v>
      </c>
    </row>
    <row r="4433" spans="1:26" x14ac:dyDescent="0.25">
      <c r="A4433" s="14">
        <v>4119</v>
      </c>
      <c r="B4433" s="14" t="s">
        <v>5118</v>
      </c>
      <c r="C4433" s="14" t="s">
        <v>5127</v>
      </c>
      <c r="D4433" s="14" t="s">
        <v>3722</v>
      </c>
      <c r="E4433" s="14" t="s">
        <v>5128</v>
      </c>
      <c r="F4433" s="14" t="s">
        <v>3722</v>
      </c>
      <c r="G4433" s="14" t="s">
        <v>3717</v>
      </c>
      <c r="H4433" s="14" t="s">
        <v>3718</v>
      </c>
      <c r="I4433" s="14" t="s">
        <v>5571</v>
      </c>
      <c r="J4433" s="15">
        <v>16000</v>
      </c>
      <c r="K4433" s="15">
        <v>2700</v>
      </c>
      <c r="L4433" s="14" t="s">
        <v>4945</v>
      </c>
      <c r="M4433" s="14">
        <v>3</v>
      </c>
      <c r="N4433" s="15">
        <v>14400</v>
      </c>
      <c r="O4433" s="14">
        <v>14400</v>
      </c>
      <c r="P4433" s="15">
        <v>7632</v>
      </c>
      <c r="Q4433" s="15">
        <v>6768</v>
      </c>
      <c r="R4433" s="15">
        <v>6192</v>
      </c>
      <c r="S4433" s="15">
        <v>3312</v>
      </c>
      <c r="T4433" s="15">
        <v>2880</v>
      </c>
      <c r="U4433" s="15">
        <v>5328</v>
      </c>
      <c r="V4433" s="15">
        <v>864</v>
      </c>
      <c r="W4433" s="14">
        <v>34.617254632000027</v>
      </c>
      <c r="X4433" s="14">
        <v>40.899685593000072</v>
      </c>
      <c r="Y4433" s="14" t="s">
        <v>7098</v>
      </c>
      <c r="Z4433" s="70" t="s">
        <v>5574</v>
      </c>
    </row>
    <row r="4434" spans="1:26" x14ac:dyDescent="0.25">
      <c r="A4434" s="14">
        <v>4122</v>
      </c>
      <c r="B4434" s="14" t="s">
        <v>5118</v>
      </c>
      <c r="C4434" s="14" t="s">
        <v>5127</v>
      </c>
      <c r="D4434" s="14" t="s">
        <v>3722</v>
      </c>
      <c r="E4434" s="14" t="s">
        <v>5128</v>
      </c>
      <c r="F4434" s="14" t="s">
        <v>3722</v>
      </c>
      <c r="G4434" s="14" t="s">
        <v>3723</v>
      </c>
      <c r="H4434" s="14" t="s">
        <v>3724</v>
      </c>
      <c r="I4434" s="14" t="s">
        <v>5571</v>
      </c>
      <c r="J4434" s="15">
        <v>7270</v>
      </c>
      <c r="K4434" s="15">
        <v>300</v>
      </c>
      <c r="L4434" s="14" t="s">
        <v>4945</v>
      </c>
      <c r="M4434" s="14">
        <v>3</v>
      </c>
      <c r="N4434" s="15">
        <v>6543</v>
      </c>
      <c r="O4434" s="14">
        <v>6543</v>
      </c>
      <c r="P4434" s="15">
        <v>3402.36</v>
      </c>
      <c r="Q4434" s="15">
        <v>3140.64</v>
      </c>
      <c r="R4434" s="15">
        <v>2775.8677499999999</v>
      </c>
      <c r="S4434" s="15">
        <v>1480.35375</v>
      </c>
      <c r="T4434" s="15">
        <v>1210.4549999999999</v>
      </c>
      <c r="U4434" s="15">
        <v>2510.8762500000003</v>
      </c>
      <c r="V4434" s="15">
        <v>408.9375</v>
      </c>
      <c r="W4434" s="14">
        <v>34.433916297000053</v>
      </c>
      <c r="X4434" s="14">
        <v>40.933605598000042</v>
      </c>
      <c r="Y4434" s="14" t="s">
        <v>7099</v>
      </c>
      <c r="Z4434" s="70" t="s">
        <v>5574</v>
      </c>
    </row>
    <row r="4435" spans="1:26" x14ac:dyDescent="0.25">
      <c r="A4435" s="14">
        <v>4125</v>
      </c>
      <c r="B4435" s="14" t="s">
        <v>5118</v>
      </c>
      <c r="C4435" s="14" t="s">
        <v>5127</v>
      </c>
      <c r="D4435" s="14" t="s">
        <v>3722</v>
      </c>
      <c r="E4435" s="14" t="s">
        <v>5128</v>
      </c>
      <c r="F4435" s="14" t="s">
        <v>3722</v>
      </c>
      <c r="G4435" s="14" t="s">
        <v>3728</v>
      </c>
      <c r="H4435" s="14" t="s">
        <v>3580</v>
      </c>
      <c r="I4435" s="14" t="s">
        <v>5571</v>
      </c>
      <c r="J4435" s="15">
        <v>6380</v>
      </c>
      <c r="K4435" s="15">
        <v>60</v>
      </c>
      <c r="L4435" s="14" t="s">
        <v>4945</v>
      </c>
      <c r="M4435" s="14">
        <v>3</v>
      </c>
      <c r="N4435" s="15">
        <v>5742</v>
      </c>
      <c r="O4435" s="14">
        <v>5742</v>
      </c>
      <c r="P4435" s="15">
        <v>2985.84</v>
      </c>
      <c r="Q4435" s="15">
        <v>2756.16</v>
      </c>
      <c r="R4435" s="15">
        <v>2448.9630000000002</v>
      </c>
      <c r="S4435" s="15">
        <v>1299.1275000000001</v>
      </c>
      <c r="T4435" s="15">
        <v>1105.335</v>
      </c>
      <c r="U4435" s="15">
        <v>2160.4274999999998</v>
      </c>
      <c r="V4435" s="15">
        <v>358.875</v>
      </c>
      <c r="W4435" s="14">
        <v>34.625963877000061</v>
      </c>
      <c r="X4435" s="14">
        <v>40.404626018000044</v>
      </c>
      <c r="Y4435" s="14" t="s">
        <v>7100</v>
      </c>
      <c r="Z4435" s="70" t="s">
        <v>5574</v>
      </c>
    </row>
    <row r="4436" spans="1:26" x14ac:dyDescent="0.25">
      <c r="A4436" s="14">
        <v>4121</v>
      </c>
      <c r="B4436" s="14" t="s">
        <v>5118</v>
      </c>
      <c r="C4436" s="14" t="s">
        <v>5127</v>
      </c>
      <c r="D4436" s="14" t="s">
        <v>3722</v>
      </c>
      <c r="E4436" s="14" t="s">
        <v>5128</v>
      </c>
      <c r="F4436" s="14" t="s">
        <v>3722</v>
      </c>
      <c r="G4436" s="14" t="s">
        <v>3721</v>
      </c>
      <c r="H4436" s="14" t="s">
        <v>3722</v>
      </c>
      <c r="I4436" s="14" t="s">
        <v>5837</v>
      </c>
      <c r="J4436" s="15">
        <v>39000</v>
      </c>
      <c r="K4436" s="15">
        <v>7900</v>
      </c>
      <c r="L4436" s="14" t="s">
        <v>4945</v>
      </c>
      <c r="M4436" s="14">
        <v>3</v>
      </c>
      <c r="N4436" s="15">
        <v>35100</v>
      </c>
      <c r="O4436" s="14">
        <v>35100</v>
      </c>
      <c r="P4436" s="15">
        <v>18603</v>
      </c>
      <c r="Q4436" s="15">
        <v>16497</v>
      </c>
      <c r="R4436" s="15">
        <v>14733.225</v>
      </c>
      <c r="S4436" s="15">
        <v>7502.625</v>
      </c>
      <c r="T4436" s="15">
        <v>5966.9999999999991</v>
      </c>
      <c r="U4436" s="15">
        <v>13469.625000000002</v>
      </c>
      <c r="V4436" s="15">
        <v>2720.2500000000005</v>
      </c>
      <c r="W4436" s="14">
        <v>34.454631807000055</v>
      </c>
      <c r="X4436" s="14">
        <v>40.91155506900003</v>
      </c>
      <c r="Y4436" s="14" t="s">
        <v>8651</v>
      </c>
      <c r="Z4436" s="70" t="s">
        <v>5574</v>
      </c>
    </row>
    <row r="4437" spans="1:26" x14ac:dyDescent="0.25">
      <c r="A4437" s="14">
        <v>4120</v>
      </c>
      <c r="B4437" s="14" t="s">
        <v>5118</v>
      </c>
      <c r="C4437" s="14" t="s">
        <v>5127</v>
      </c>
      <c r="D4437" s="14" t="s">
        <v>3722</v>
      </c>
      <c r="E4437" s="14" t="s">
        <v>5128</v>
      </c>
      <c r="F4437" s="14" t="s">
        <v>3722</v>
      </c>
      <c r="G4437" s="14" t="s">
        <v>3719</v>
      </c>
      <c r="H4437" s="14" t="s">
        <v>3720</v>
      </c>
      <c r="I4437" s="14" t="s">
        <v>5571</v>
      </c>
      <c r="J4437" s="15">
        <v>2400</v>
      </c>
      <c r="K4437" s="15">
        <v>630</v>
      </c>
      <c r="L4437" s="14" t="s">
        <v>4945</v>
      </c>
      <c r="M4437" s="14">
        <v>3</v>
      </c>
      <c r="N4437" s="15">
        <v>2160</v>
      </c>
      <c r="O4437" s="14">
        <v>2160</v>
      </c>
      <c r="P4437" s="15">
        <v>1123.2</v>
      </c>
      <c r="Q4437" s="15">
        <v>1036.8</v>
      </c>
      <c r="R4437" s="15">
        <v>916.38</v>
      </c>
      <c r="S4437" s="15">
        <v>488.7</v>
      </c>
      <c r="T4437" s="15">
        <v>399.6</v>
      </c>
      <c r="U4437" s="15">
        <v>828.90000000000009</v>
      </c>
      <c r="V4437" s="15">
        <v>135</v>
      </c>
      <c r="W4437" s="14">
        <v>34.638424753000038</v>
      </c>
      <c r="X4437" s="14">
        <v>40.869224736000035</v>
      </c>
      <c r="Y4437" s="14" t="s">
        <v>14487</v>
      </c>
      <c r="Z4437" s="70" t="s">
        <v>5574</v>
      </c>
    </row>
    <row r="4438" spans="1:26" x14ac:dyDescent="0.25">
      <c r="A4438" s="14">
        <v>4123</v>
      </c>
      <c r="B4438" s="14" t="s">
        <v>5118</v>
      </c>
      <c r="C4438" s="14" t="s">
        <v>5127</v>
      </c>
      <c r="D4438" s="14" t="s">
        <v>3722</v>
      </c>
      <c r="E4438" s="14" t="s">
        <v>5128</v>
      </c>
      <c r="F4438" s="14" t="s">
        <v>3722</v>
      </c>
      <c r="G4438" s="14" t="s">
        <v>3725</v>
      </c>
      <c r="H4438" s="14" t="s">
        <v>3726</v>
      </c>
      <c r="I4438" s="14" t="s">
        <v>5837</v>
      </c>
      <c r="J4438" s="15">
        <v>8200</v>
      </c>
      <c r="K4438" s="15">
        <v>1700</v>
      </c>
      <c r="L4438" s="14" t="s">
        <v>4945</v>
      </c>
      <c r="M4438" s="14">
        <v>3</v>
      </c>
      <c r="N4438" s="15">
        <v>7380</v>
      </c>
      <c r="O4438" s="14">
        <v>7380</v>
      </c>
      <c r="P4438" s="15">
        <v>3837.6</v>
      </c>
      <c r="Q4438" s="15">
        <v>3542.4</v>
      </c>
      <c r="R4438" s="15">
        <v>3147.57</v>
      </c>
      <c r="S4438" s="15">
        <v>1669.7250000000001</v>
      </c>
      <c r="T4438" s="15">
        <v>1420.65</v>
      </c>
      <c r="U4438" s="15">
        <v>2776.7249999999999</v>
      </c>
      <c r="V4438" s="15">
        <v>461.25</v>
      </c>
      <c r="W4438" s="14">
        <v>34.535856716000069</v>
      </c>
      <c r="X4438" s="14">
        <v>40.913889665000056</v>
      </c>
      <c r="Y4438" s="14" t="s">
        <v>14488</v>
      </c>
      <c r="Z4438" s="70" t="s">
        <v>5574</v>
      </c>
    </row>
    <row r="4439" spans="1:26" x14ac:dyDescent="0.25">
      <c r="A4439" s="14">
        <v>4124</v>
      </c>
      <c r="B4439" s="14" t="s">
        <v>5118</v>
      </c>
      <c r="C4439" s="14" t="s">
        <v>5127</v>
      </c>
      <c r="D4439" s="14" t="s">
        <v>3722</v>
      </c>
      <c r="E4439" s="14" t="s">
        <v>5128</v>
      </c>
      <c r="F4439" s="14" t="s">
        <v>3722</v>
      </c>
      <c r="G4439" s="14" t="s">
        <v>3727</v>
      </c>
      <c r="H4439" s="14" t="s">
        <v>1421</v>
      </c>
      <c r="I4439" s="14" t="s">
        <v>5571</v>
      </c>
      <c r="J4439" s="15">
        <v>1800</v>
      </c>
      <c r="K4439" s="15">
        <v>100</v>
      </c>
      <c r="L4439" s="14" t="s">
        <v>4945</v>
      </c>
      <c r="M4439" s="14">
        <v>2</v>
      </c>
      <c r="N4439" s="15">
        <v>1620</v>
      </c>
      <c r="O4439" s="14">
        <v>1620</v>
      </c>
      <c r="P4439" s="15">
        <v>842.4</v>
      </c>
      <c r="Q4439" s="15">
        <v>777.6</v>
      </c>
      <c r="R4439" s="15">
        <v>690.93</v>
      </c>
      <c r="S4439" s="15">
        <v>366.52500000000003</v>
      </c>
      <c r="T4439" s="15">
        <v>311.85000000000002</v>
      </c>
      <c r="U4439" s="15">
        <v>609.52499999999998</v>
      </c>
      <c r="V4439" s="15">
        <v>101.25</v>
      </c>
      <c r="W4439" s="14">
        <v>34.529505335000067</v>
      </c>
      <c r="X4439" s="14">
        <v>40.852419646000044</v>
      </c>
      <c r="Y4439" s="14" t="s">
        <v>14489</v>
      </c>
      <c r="Z4439" s="70" t="s">
        <v>5574</v>
      </c>
    </row>
    <row r="4440" spans="1:26" x14ac:dyDescent="0.25">
      <c r="A4440" s="14">
        <v>4126</v>
      </c>
      <c r="B4440" s="14" t="s">
        <v>5118</v>
      </c>
      <c r="C4440" s="14" t="s">
        <v>5127</v>
      </c>
      <c r="D4440" s="14" t="s">
        <v>3722</v>
      </c>
      <c r="E4440" s="14" t="s">
        <v>5129</v>
      </c>
      <c r="F4440" s="14" t="s">
        <v>3736</v>
      </c>
      <c r="G4440" s="14" t="s">
        <v>3729</v>
      </c>
      <c r="H4440" s="14" t="s">
        <v>3730</v>
      </c>
      <c r="I4440" s="14" t="s">
        <v>5837</v>
      </c>
      <c r="J4440" s="15">
        <v>12000</v>
      </c>
      <c r="K4440" s="15">
        <v>0</v>
      </c>
      <c r="L4440" s="14" t="s">
        <v>4945</v>
      </c>
      <c r="M4440" s="14">
        <v>3</v>
      </c>
      <c r="N4440" s="15">
        <v>8311.2592592592591</v>
      </c>
      <c r="O4440" s="14">
        <v>8311.2592592592591</v>
      </c>
      <c r="P4440" s="15">
        <v>4072.517037037037</v>
      </c>
      <c r="Q4440" s="15">
        <v>4238.7422222222222</v>
      </c>
      <c r="R4440" s="15">
        <v>3648.6428148148143</v>
      </c>
      <c r="S4440" s="15">
        <v>1932.3677777777775</v>
      </c>
      <c r="T4440" s="15">
        <v>1496.0266666666666</v>
      </c>
      <c r="U4440" s="15">
        <v>3095.9440740740738</v>
      </c>
      <c r="V4440" s="15">
        <v>519.4537037037037</v>
      </c>
      <c r="W4440" s="14">
        <v>34.626628048000043</v>
      </c>
      <c r="X4440" s="14">
        <v>40.936830795000049</v>
      </c>
      <c r="Y4440" s="14" t="s">
        <v>7101</v>
      </c>
      <c r="Z4440" s="70" t="s">
        <v>5574</v>
      </c>
    </row>
    <row r="4441" spans="1:26" x14ac:dyDescent="0.25">
      <c r="A4441" s="14">
        <v>5455</v>
      </c>
      <c r="B4441" s="14" t="s">
        <v>5118</v>
      </c>
      <c r="C4441" s="14" t="s">
        <v>5127</v>
      </c>
      <c r="D4441" s="14" t="s">
        <v>3722</v>
      </c>
      <c r="E4441" s="14" t="s">
        <v>5129</v>
      </c>
      <c r="F4441" s="14" t="s">
        <v>3736</v>
      </c>
      <c r="G4441" s="14" t="s">
        <v>4722</v>
      </c>
      <c r="H4441" s="14" t="s">
        <v>4723</v>
      </c>
      <c r="I4441" s="14" t="s">
        <v>5571</v>
      </c>
      <c r="J4441" s="15" t="s">
        <v>5528</v>
      </c>
      <c r="K4441" s="15" t="s">
        <v>5528</v>
      </c>
      <c r="L4441" s="14" t="s">
        <v>4945</v>
      </c>
      <c r="M4441" s="14">
        <v>3</v>
      </c>
      <c r="N4441" s="15">
        <v>0</v>
      </c>
      <c r="O4441" s="14">
        <v>0</v>
      </c>
      <c r="P4441" s="15">
        <v>0</v>
      </c>
      <c r="Q4441" s="15">
        <v>0</v>
      </c>
      <c r="R4441" s="15">
        <v>0</v>
      </c>
      <c r="S4441" s="15">
        <v>0</v>
      </c>
      <c r="T4441" s="15">
        <v>0</v>
      </c>
      <c r="U4441" s="15">
        <v>0</v>
      </c>
      <c r="V4441" s="15">
        <v>0</v>
      </c>
      <c r="W4441" s="14">
        <v>34.729664895000042</v>
      </c>
      <c r="X4441" s="14">
        <v>40.788299560000041</v>
      </c>
      <c r="Y4441" s="14" t="s">
        <v>7802</v>
      </c>
      <c r="Z4441" s="70" t="s">
        <v>5574</v>
      </c>
    </row>
    <row r="4442" spans="1:26" x14ac:dyDescent="0.25">
      <c r="A4442" s="14">
        <v>4127</v>
      </c>
      <c r="B4442" s="14" t="s">
        <v>5118</v>
      </c>
      <c r="C4442" s="14" t="s">
        <v>5127</v>
      </c>
      <c r="D4442" s="14" t="s">
        <v>3722</v>
      </c>
      <c r="E4442" s="14" t="s">
        <v>5129</v>
      </c>
      <c r="F4442" s="14" t="s">
        <v>3736</v>
      </c>
      <c r="G4442" s="14" t="s">
        <v>3731</v>
      </c>
      <c r="H4442" s="14" t="s">
        <v>3732</v>
      </c>
      <c r="I4442" s="14" t="s">
        <v>5837</v>
      </c>
      <c r="J4442" s="15">
        <v>19000</v>
      </c>
      <c r="K4442" s="15">
        <v>300</v>
      </c>
      <c r="L4442" s="14" t="s">
        <v>4945</v>
      </c>
      <c r="M4442" s="14">
        <v>3</v>
      </c>
      <c r="N4442" s="15">
        <v>13159.493827160495</v>
      </c>
      <c r="O4442" s="14">
        <v>13159.493827160495</v>
      </c>
      <c r="P4442" s="15">
        <v>6448.1519753086422</v>
      </c>
      <c r="Q4442" s="15">
        <v>6711.3418518518529</v>
      </c>
      <c r="R4442" s="15">
        <v>5777.0177901234574</v>
      </c>
      <c r="S4442" s="15">
        <v>3059.5823148148147</v>
      </c>
      <c r="T4442" s="15">
        <v>2368.7088888888889</v>
      </c>
      <c r="U4442" s="15">
        <v>4901.9114506172846</v>
      </c>
      <c r="V4442" s="15">
        <v>822.46836419753095</v>
      </c>
      <c r="W4442" s="14">
        <v>34.786327362000065</v>
      </c>
      <c r="X4442" s="14">
        <v>40.718078613000046</v>
      </c>
      <c r="Y4442" s="14" t="s">
        <v>8105</v>
      </c>
      <c r="Z4442" s="70" t="s">
        <v>5574</v>
      </c>
    </row>
    <row r="4443" spans="1:26" x14ac:dyDescent="0.25">
      <c r="A4443" s="14">
        <v>4128</v>
      </c>
      <c r="B4443" s="14" t="s">
        <v>5118</v>
      </c>
      <c r="C4443" s="14" t="s">
        <v>5127</v>
      </c>
      <c r="D4443" s="14" t="s">
        <v>3722</v>
      </c>
      <c r="E4443" s="14" t="s">
        <v>5129</v>
      </c>
      <c r="F4443" s="14" t="s">
        <v>3736</v>
      </c>
      <c r="G4443" s="14" t="s">
        <v>3733</v>
      </c>
      <c r="H4443" s="14" t="s">
        <v>3734</v>
      </c>
      <c r="I4443" s="14" t="s">
        <v>5837</v>
      </c>
      <c r="J4443" s="15">
        <v>17000</v>
      </c>
      <c r="K4443" s="15">
        <v>0</v>
      </c>
      <c r="L4443" s="14" t="s">
        <v>4945</v>
      </c>
      <c r="M4443" s="14">
        <v>3</v>
      </c>
      <c r="N4443" s="15">
        <v>11774.283950617284</v>
      </c>
      <c r="O4443" s="14">
        <v>11774.283950617284</v>
      </c>
      <c r="P4443" s="15">
        <v>5769.3991358024687</v>
      </c>
      <c r="Q4443" s="15">
        <v>6004.8848148148154</v>
      </c>
      <c r="R4443" s="15">
        <v>5168.9106543209873</v>
      </c>
      <c r="S4443" s="15">
        <v>2737.5210185185183</v>
      </c>
      <c r="T4443" s="15">
        <v>2119.3711111111111</v>
      </c>
      <c r="U4443" s="15">
        <v>4385.9207716049386</v>
      </c>
      <c r="V4443" s="15">
        <v>735.89274691358025</v>
      </c>
      <c r="W4443" s="14">
        <v>34.835080430000062</v>
      </c>
      <c r="X4443" s="14">
        <v>40.668156717000045</v>
      </c>
      <c r="Y4443" s="14" t="s">
        <v>8106</v>
      </c>
      <c r="Z4443" s="70" t="s">
        <v>5574</v>
      </c>
    </row>
    <row r="4444" spans="1:26" x14ac:dyDescent="0.25">
      <c r="A4444" s="14">
        <v>4129</v>
      </c>
      <c r="B4444" s="14" t="s">
        <v>5118</v>
      </c>
      <c r="C4444" s="14" t="s">
        <v>5127</v>
      </c>
      <c r="D4444" s="14" t="s">
        <v>3722</v>
      </c>
      <c r="E4444" s="14" t="s">
        <v>5129</v>
      </c>
      <c r="F4444" s="14" t="s">
        <v>3736</v>
      </c>
      <c r="G4444" s="14" t="s">
        <v>3735</v>
      </c>
      <c r="H4444" s="14" t="s">
        <v>3736</v>
      </c>
      <c r="I4444" s="14" t="s">
        <v>5837</v>
      </c>
      <c r="J4444" s="15">
        <v>33000</v>
      </c>
      <c r="K4444" s="15">
        <v>1300</v>
      </c>
      <c r="L4444" s="14" t="s">
        <v>4945</v>
      </c>
      <c r="M4444" s="14">
        <v>3</v>
      </c>
      <c r="N4444" s="15">
        <v>22855.962962962964</v>
      </c>
      <c r="O4444" s="14">
        <v>22855.962962962964</v>
      </c>
      <c r="P4444" s="15">
        <v>11199.421851851852</v>
      </c>
      <c r="Q4444" s="15">
        <v>11656.541111111112</v>
      </c>
      <c r="R4444" s="15">
        <v>10033.767740740741</v>
      </c>
      <c r="S4444" s="15">
        <v>5314.0113888888891</v>
      </c>
      <c r="T4444" s="15">
        <v>4114.0733333333337</v>
      </c>
      <c r="U4444" s="15">
        <v>8513.8462037037043</v>
      </c>
      <c r="V4444" s="15">
        <v>1428.4976851851852</v>
      </c>
      <c r="W4444" s="14">
        <v>34.686900311000045</v>
      </c>
      <c r="X4444" s="14">
        <v>40.839202881000062</v>
      </c>
      <c r="Y4444" s="14" t="s">
        <v>8107</v>
      </c>
      <c r="Z4444" s="70" t="s">
        <v>5574</v>
      </c>
    </row>
    <row r="4445" spans="1:26" x14ac:dyDescent="0.25">
      <c r="A4445" s="14">
        <v>4132</v>
      </c>
      <c r="B4445" s="14" t="s">
        <v>5118</v>
      </c>
      <c r="C4445" s="14" t="s">
        <v>5127</v>
      </c>
      <c r="D4445" s="14" t="s">
        <v>3722</v>
      </c>
      <c r="E4445" s="14" t="s">
        <v>5130</v>
      </c>
      <c r="F4445" s="14" t="s">
        <v>3742</v>
      </c>
      <c r="G4445" s="14" t="s">
        <v>3741</v>
      </c>
      <c r="H4445" s="14" t="s">
        <v>3742</v>
      </c>
      <c r="I4445" s="14" t="s">
        <v>5837</v>
      </c>
      <c r="J4445" s="15">
        <v>7400</v>
      </c>
      <c r="K4445" s="15">
        <v>500</v>
      </c>
      <c r="L4445" s="14" t="s">
        <v>4945</v>
      </c>
      <c r="M4445" s="14">
        <v>3</v>
      </c>
      <c r="N4445" s="15">
        <v>5125.2708333333339</v>
      </c>
      <c r="O4445" s="14">
        <v>5125.2708333333339</v>
      </c>
      <c r="P4445" s="15">
        <v>2665.1408333333338</v>
      </c>
      <c r="Q4445" s="15">
        <v>2460.13</v>
      </c>
      <c r="R4445" s="15">
        <v>2203.8664583333339</v>
      </c>
      <c r="S4445" s="15">
        <v>1178.8122916666669</v>
      </c>
      <c r="T4445" s="15">
        <v>1025.0541666666668</v>
      </c>
      <c r="U4445" s="15">
        <v>1896.3502083333335</v>
      </c>
      <c r="V4445" s="15">
        <v>307.51625000000001</v>
      </c>
      <c r="W4445" s="14">
        <v>34.62659377600005</v>
      </c>
      <c r="X4445" s="14">
        <v>40.825424548000058</v>
      </c>
      <c r="Y4445" s="14" t="s">
        <v>7102</v>
      </c>
      <c r="Z4445" s="70" t="s">
        <v>5574</v>
      </c>
    </row>
    <row r="4446" spans="1:26" x14ac:dyDescent="0.25">
      <c r="A4446" s="14">
        <v>4133</v>
      </c>
      <c r="B4446" s="14" t="s">
        <v>5118</v>
      </c>
      <c r="C4446" s="14" t="s">
        <v>5127</v>
      </c>
      <c r="D4446" s="14" t="s">
        <v>3722</v>
      </c>
      <c r="E4446" s="14" t="s">
        <v>5130</v>
      </c>
      <c r="F4446" s="14" t="s">
        <v>3742</v>
      </c>
      <c r="G4446" s="14" t="s">
        <v>3743</v>
      </c>
      <c r="H4446" s="14" t="s">
        <v>3744</v>
      </c>
      <c r="I4446" s="14" t="s">
        <v>5837</v>
      </c>
      <c r="J4446" s="15">
        <v>8400</v>
      </c>
      <c r="K4446" s="15">
        <v>560</v>
      </c>
      <c r="L4446" s="14" t="s">
        <v>4945</v>
      </c>
      <c r="M4446" s="14">
        <v>3</v>
      </c>
      <c r="N4446" s="15">
        <v>5817.875</v>
      </c>
      <c r="O4446" s="14">
        <v>5817.875</v>
      </c>
      <c r="P4446" s="15">
        <v>3025.2950000000001</v>
      </c>
      <c r="Q4446" s="15">
        <v>2792.58</v>
      </c>
      <c r="R4446" s="15">
        <v>2501.6862500000007</v>
      </c>
      <c r="S4446" s="15">
        <v>1338.1112500000002</v>
      </c>
      <c r="T4446" s="15">
        <v>1163.575</v>
      </c>
      <c r="U4446" s="15">
        <v>2152.61375</v>
      </c>
      <c r="V4446" s="15">
        <v>349.07249999999999</v>
      </c>
      <c r="W4446" s="14">
        <v>34.656050037000057</v>
      </c>
      <c r="X4446" s="14">
        <v>40.794692993000069</v>
      </c>
      <c r="Y4446" s="14" t="s">
        <v>7103</v>
      </c>
      <c r="Z4446" s="70" t="s">
        <v>5574</v>
      </c>
    </row>
    <row r="4447" spans="1:26" x14ac:dyDescent="0.25">
      <c r="A4447" s="14">
        <v>4135</v>
      </c>
      <c r="B4447" s="14" t="s">
        <v>5118</v>
      </c>
      <c r="C4447" s="14" t="s">
        <v>5127</v>
      </c>
      <c r="D4447" s="14" t="s">
        <v>3722</v>
      </c>
      <c r="E4447" s="14" t="s">
        <v>5130</v>
      </c>
      <c r="F4447" s="14" t="s">
        <v>3742</v>
      </c>
      <c r="G4447" s="14" t="s">
        <v>3747</v>
      </c>
      <c r="H4447" s="14" t="s">
        <v>43</v>
      </c>
      <c r="I4447" s="14" t="s">
        <v>5571</v>
      </c>
      <c r="J4447" s="15">
        <v>7800</v>
      </c>
      <c r="K4447" s="15">
        <v>620</v>
      </c>
      <c r="L4447" s="14" t="s">
        <v>4945</v>
      </c>
      <c r="M4447" s="14">
        <v>3</v>
      </c>
      <c r="N4447" s="15">
        <v>5402.3125</v>
      </c>
      <c r="O4447" s="14">
        <v>5402.3125</v>
      </c>
      <c r="P4447" s="15">
        <v>2809.2024999999999</v>
      </c>
      <c r="Q4447" s="15">
        <v>2593.11</v>
      </c>
      <c r="R4447" s="15">
        <v>2301.3851250000002</v>
      </c>
      <c r="S4447" s="15">
        <v>1202.0145312500001</v>
      </c>
      <c r="T4447" s="15">
        <v>1053.4509375</v>
      </c>
      <c r="U4447" s="15">
        <v>2025.8671875</v>
      </c>
      <c r="V4447" s="15">
        <v>337.64453125</v>
      </c>
      <c r="W4447" s="14">
        <v>34.720956214000068</v>
      </c>
      <c r="X4447" s="14">
        <v>40.75503094700008</v>
      </c>
      <c r="Y4447" s="14" t="s">
        <v>8108</v>
      </c>
      <c r="Z4447" s="70" t="s">
        <v>5574</v>
      </c>
    </row>
    <row r="4448" spans="1:26" x14ac:dyDescent="0.25">
      <c r="A4448" s="14">
        <v>4130</v>
      </c>
      <c r="B4448" s="14" t="s">
        <v>5118</v>
      </c>
      <c r="C4448" s="14" t="s">
        <v>5127</v>
      </c>
      <c r="D4448" s="14" t="s">
        <v>3722</v>
      </c>
      <c r="E4448" s="14" t="s">
        <v>5130</v>
      </c>
      <c r="F4448" s="14" t="s">
        <v>3742</v>
      </c>
      <c r="G4448" s="14" t="s">
        <v>3737</v>
      </c>
      <c r="H4448" s="14" t="s">
        <v>3738</v>
      </c>
      <c r="I4448" s="14" t="s">
        <v>5571</v>
      </c>
      <c r="J4448" s="15">
        <v>1700</v>
      </c>
      <c r="K4448" s="15">
        <v>160</v>
      </c>
      <c r="L4448" s="14" t="s">
        <v>4945</v>
      </c>
      <c r="M4448" s="14">
        <v>2</v>
      </c>
      <c r="N4448" s="15">
        <v>1177.4270833333333</v>
      </c>
      <c r="O4448" s="14">
        <v>1177.4270833333333</v>
      </c>
      <c r="P4448" s="15">
        <v>612.26208333333329</v>
      </c>
      <c r="Q4448" s="15">
        <v>565.16499999999996</v>
      </c>
      <c r="R4448" s="15">
        <v>506.29364583333336</v>
      </c>
      <c r="S4448" s="15">
        <v>270.80822916666665</v>
      </c>
      <c r="T4448" s="15">
        <v>235.48541666666665</v>
      </c>
      <c r="U4448" s="15">
        <v>435.64802083333331</v>
      </c>
      <c r="V4448" s="15">
        <v>70.645624999999995</v>
      </c>
      <c r="W4448" s="14">
        <v>34.708151372000032</v>
      </c>
      <c r="X4448" s="14">
        <v>40.755606055000044</v>
      </c>
      <c r="Y4448" s="14" t="s">
        <v>14490</v>
      </c>
      <c r="Z4448" s="70" t="s">
        <v>5574</v>
      </c>
    </row>
    <row r="4449" spans="1:26" x14ac:dyDescent="0.25">
      <c r="A4449" s="14">
        <v>4131</v>
      </c>
      <c r="B4449" s="14" t="s">
        <v>5118</v>
      </c>
      <c r="C4449" s="14" t="s">
        <v>5127</v>
      </c>
      <c r="D4449" s="14" t="s">
        <v>3722</v>
      </c>
      <c r="E4449" s="14" t="s">
        <v>5130</v>
      </c>
      <c r="F4449" s="14" t="s">
        <v>3742</v>
      </c>
      <c r="G4449" s="14" t="s">
        <v>3739</v>
      </c>
      <c r="H4449" s="14" t="s">
        <v>3740</v>
      </c>
      <c r="I4449" s="14" t="s">
        <v>5571</v>
      </c>
      <c r="J4449" s="15">
        <v>2000</v>
      </c>
      <c r="K4449" s="15">
        <v>140</v>
      </c>
      <c r="L4449" s="14" t="s">
        <v>4945</v>
      </c>
      <c r="M4449" s="14">
        <v>2</v>
      </c>
      <c r="N4449" s="15">
        <v>1385.2083333333335</v>
      </c>
      <c r="O4449" s="14">
        <v>1385.2083333333335</v>
      </c>
      <c r="P4449" s="15">
        <v>720.30833333333339</v>
      </c>
      <c r="Q4449" s="15">
        <v>664.90000000000009</v>
      </c>
      <c r="R4449" s="15">
        <v>595.63958333333335</v>
      </c>
      <c r="S4449" s="15">
        <v>318.59791666666672</v>
      </c>
      <c r="T4449" s="15">
        <v>277.04166666666669</v>
      </c>
      <c r="U4449" s="15">
        <v>512.52708333333339</v>
      </c>
      <c r="V4449" s="15">
        <v>83.112500000000011</v>
      </c>
      <c r="W4449" s="14">
        <v>34.705172742000059</v>
      </c>
      <c r="X4449" s="14">
        <v>40.802206453000053</v>
      </c>
      <c r="Y4449" s="14" t="s">
        <v>14491</v>
      </c>
      <c r="Z4449" s="70" t="s">
        <v>5574</v>
      </c>
    </row>
    <row r="4450" spans="1:26" x14ac:dyDescent="0.25">
      <c r="A4450" s="14">
        <v>4134</v>
      </c>
      <c r="B4450" s="14" t="s">
        <v>5118</v>
      </c>
      <c r="C4450" s="14" t="s">
        <v>5127</v>
      </c>
      <c r="D4450" s="14" t="s">
        <v>3722</v>
      </c>
      <c r="E4450" s="14" t="s">
        <v>5130</v>
      </c>
      <c r="F4450" s="14" t="s">
        <v>3742</v>
      </c>
      <c r="G4450" s="14" t="s">
        <v>3745</v>
      </c>
      <c r="H4450" s="14" t="s">
        <v>3746</v>
      </c>
      <c r="I4450" s="14" t="s">
        <v>5571</v>
      </c>
      <c r="J4450" s="15">
        <v>1500</v>
      </c>
      <c r="K4450" s="15">
        <v>180</v>
      </c>
      <c r="L4450" s="14" t="s">
        <v>4945</v>
      </c>
      <c r="M4450" s="14">
        <v>2</v>
      </c>
      <c r="N4450" s="15">
        <v>1038.90625</v>
      </c>
      <c r="O4450" s="14">
        <v>1038.90625</v>
      </c>
      <c r="P4450" s="15">
        <v>540.23125000000005</v>
      </c>
      <c r="Q4450" s="15">
        <v>498.67499999999995</v>
      </c>
      <c r="R4450" s="15">
        <v>446.72968750000007</v>
      </c>
      <c r="S4450" s="15">
        <v>238.94843750000001</v>
      </c>
      <c r="T4450" s="15">
        <v>207.78125</v>
      </c>
      <c r="U4450" s="15">
        <v>384.39531249999999</v>
      </c>
      <c r="V4450" s="15">
        <v>62.334374999999994</v>
      </c>
      <c r="W4450" s="14">
        <v>34.690633777000073</v>
      </c>
      <c r="X4450" s="14">
        <v>40.79832450300006</v>
      </c>
      <c r="Y4450" s="14" t="s">
        <v>14492</v>
      </c>
      <c r="Z4450" s="70" t="s">
        <v>5574</v>
      </c>
    </row>
    <row r="4451" spans="1:26" x14ac:dyDescent="0.25">
      <c r="A4451" s="14">
        <v>4137</v>
      </c>
      <c r="B4451" s="14" t="s">
        <v>5118</v>
      </c>
      <c r="C4451" s="14" t="s">
        <v>5127</v>
      </c>
      <c r="D4451" s="14" t="s">
        <v>3722</v>
      </c>
      <c r="E4451" s="14" t="s">
        <v>5131</v>
      </c>
      <c r="F4451" s="14" t="s">
        <v>5132</v>
      </c>
      <c r="G4451" s="14" t="s">
        <v>3750</v>
      </c>
      <c r="H4451" s="14" t="s">
        <v>3751</v>
      </c>
      <c r="I4451" s="14" t="s">
        <v>5837</v>
      </c>
      <c r="J4451" s="15">
        <v>29000</v>
      </c>
      <c r="K4451" s="15">
        <v>430</v>
      </c>
      <c r="L4451" s="14" t="s">
        <v>4945</v>
      </c>
      <c r="M4451" s="14">
        <v>3</v>
      </c>
      <c r="N4451" s="15">
        <v>20085.384615384617</v>
      </c>
      <c r="O4451" s="14">
        <v>20085.384615384617</v>
      </c>
      <c r="P4451" s="15">
        <v>10645.253846153848</v>
      </c>
      <c r="Q4451" s="15">
        <v>9440.1307692307691</v>
      </c>
      <c r="R4451" s="15">
        <v>8636.7153846153851</v>
      </c>
      <c r="S4451" s="15">
        <v>4619.6384615384623</v>
      </c>
      <c r="T4451" s="15">
        <v>4017.0769230769238</v>
      </c>
      <c r="U4451" s="15">
        <v>7431.5923076923082</v>
      </c>
      <c r="V4451" s="15">
        <v>1205.123076923077</v>
      </c>
      <c r="W4451" s="14">
        <v>34.573375304000024</v>
      </c>
      <c r="X4451" s="14">
        <v>40.939757825000072</v>
      </c>
      <c r="Y4451" s="14" t="s">
        <v>7104</v>
      </c>
      <c r="Z4451" s="70" t="s">
        <v>5574</v>
      </c>
    </row>
    <row r="4452" spans="1:26" x14ac:dyDescent="0.25">
      <c r="A4452" s="14">
        <v>4140</v>
      </c>
      <c r="B4452" s="14" t="s">
        <v>5118</v>
      </c>
      <c r="C4452" s="14" t="s">
        <v>5127</v>
      </c>
      <c r="D4452" s="14" t="s">
        <v>3722</v>
      </c>
      <c r="E4452" s="14" t="s">
        <v>5131</v>
      </c>
      <c r="F4452" s="14" t="s">
        <v>5132</v>
      </c>
      <c r="G4452" s="14" t="s">
        <v>3756</v>
      </c>
      <c r="H4452" s="14" t="s">
        <v>3757</v>
      </c>
      <c r="I4452" s="14" t="s">
        <v>5837</v>
      </c>
      <c r="J4452" s="15">
        <v>26000</v>
      </c>
      <c r="K4452" s="15">
        <v>380</v>
      </c>
      <c r="L4452" s="14" t="s">
        <v>4945</v>
      </c>
      <c r="M4452" s="14">
        <v>3</v>
      </c>
      <c r="N4452" s="15">
        <v>18007.586206896551</v>
      </c>
      <c r="O4452" s="14">
        <v>18007.586206896551</v>
      </c>
      <c r="P4452" s="15">
        <v>9544.0206896551717</v>
      </c>
      <c r="Q4452" s="15">
        <v>8463.565517241379</v>
      </c>
      <c r="R4452" s="15">
        <v>7743.2620689655178</v>
      </c>
      <c r="S4452" s="15">
        <v>4141.7448275862071</v>
      </c>
      <c r="T4452" s="15">
        <v>3601.5172413793102</v>
      </c>
      <c r="U4452" s="15">
        <v>6662.8068965517241</v>
      </c>
      <c r="V4452" s="15">
        <v>1080.455172413793</v>
      </c>
      <c r="W4452" s="14">
        <v>34.524933199000031</v>
      </c>
      <c r="X4452" s="14">
        <v>40.967666480000048</v>
      </c>
      <c r="Y4452" s="14" t="s">
        <v>7105</v>
      </c>
      <c r="Z4452" s="70" t="s">
        <v>5574</v>
      </c>
    </row>
    <row r="4453" spans="1:26" x14ac:dyDescent="0.25">
      <c r="A4453" s="14">
        <v>4138</v>
      </c>
      <c r="B4453" s="14" t="s">
        <v>5118</v>
      </c>
      <c r="C4453" s="14" t="s">
        <v>5127</v>
      </c>
      <c r="D4453" s="14" t="s">
        <v>3722</v>
      </c>
      <c r="E4453" s="14" t="s">
        <v>5131</v>
      </c>
      <c r="F4453" s="14" t="s">
        <v>5132</v>
      </c>
      <c r="G4453" s="14" t="s">
        <v>3752</v>
      </c>
      <c r="H4453" s="14" t="s">
        <v>3753</v>
      </c>
      <c r="I4453" s="14" t="s">
        <v>5837</v>
      </c>
      <c r="J4453" s="15">
        <v>9000</v>
      </c>
      <c r="K4453" s="15">
        <v>210</v>
      </c>
      <c r="L4453" s="14" t="s">
        <v>4945</v>
      </c>
      <c r="M4453" s="14">
        <v>3</v>
      </c>
      <c r="N4453" s="15">
        <v>6233.3952254641908</v>
      </c>
      <c r="O4453" s="14">
        <v>6233.3952254641908</v>
      </c>
      <c r="P4453" s="15">
        <v>3303.6994694960213</v>
      </c>
      <c r="Q4453" s="15">
        <v>2929.6957559681696</v>
      </c>
      <c r="R4453" s="15">
        <v>2680.3599469496021</v>
      </c>
      <c r="S4453" s="15">
        <v>1433.680901856764</v>
      </c>
      <c r="T4453" s="15">
        <v>1246.6790450928384</v>
      </c>
      <c r="U4453" s="15">
        <v>2306.3562334217504</v>
      </c>
      <c r="V4453" s="15">
        <v>374.00371352785146</v>
      </c>
      <c r="W4453" s="14">
        <v>34.457182137000075</v>
      </c>
      <c r="X4453" s="14">
        <v>40.95000322900006</v>
      </c>
      <c r="Y4453" s="14" t="s">
        <v>8109</v>
      </c>
      <c r="Z4453" s="70" t="s">
        <v>5574</v>
      </c>
    </row>
    <row r="4454" spans="1:26" x14ac:dyDescent="0.25">
      <c r="A4454" s="14">
        <v>4136</v>
      </c>
      <c r="B4454" s="14" t="s">
        <v>5118</v>
      </c>
      <c r="C4454" s="14" t="s">
        <v>5127</v>
      </c>
      <c r="D4454" s="14" t="s">
        <v>3722</v>
      </c>
      <c r="E4454" s="14" t="s">
        <v>5131</v>
      </c>
      <c r="F4454" s="14" t="s">
        <v>5132</v>
      </c>
      <c r="G4454" s="14" t="s">
        <v>3748</v>
      </c>
      <c r="H4454" s="14" t="s">
        <v>3749</v>
      </c>
      <c r="I4454" s="14" t="s">
        <v>5571</v>
      </c>
      <c r="J4454" s="15">
        <v>6800</v>
      </c>
      <c r="K4454" s="15">
        <v>100</v>
      </c>
      <c r="L4454" s="14" t="s">
        <v>4945</v>
      </c>
      <c r="M4454" s="14">
        <v>2</v>
      </c>
      <c r="N4454" s="15">
        <v>4709.6763925729447</v>
      </c>
      <c r="O4454" s="14">
        <v>4709.6763925729447</v>
      </c>
      <c r="P4454" s="15">
        <v>2496.1284880636608</v>
      </c>
      <c r="Q4454" s="15">
        <v>2213.5479045092839</v>
      </c>
      <c r="R4454" s="15">
        <v>2025.1608488063664</v>
      </c>
      <c r="S4454" s="15">
        <v>1083.2255702917773</v>
      </c>
      <c r="T4454" s="15">
        <v>941.93527851458896</v>
      </c>
      <c r="U4454" s="15">
        <v>1742.5802652519894</v>
      </c>
      <c r="V4454" s="15">
        <v>282.58058355437669</v>
      </c>
      <c r="W4454" s="14">
        <v>34.504277135000052</v>
      </c>
      <c r="X4454" s="14">
        <v>40.929138072000057</v>
      </c>
      <c r="Y4454" s="14" t="s">
        <v>14493</v>
      </c>
      <c r="Z4454" s="70" t="s">
        <v>5574</v>
      </c>
    </row>
    <row r="4455" spans="1:26" x14ac:dyDescent="0.25">
      <c r="A4455" s="14">
        <v>4139</v>
      </c>
      <c r="B4455" s="14" t="s">
        <v>5118</v>
      </c>
      <c r="C4455" s="14" t="s">
        <v>5127</v>
      </c>
      <c r="D4455" s="14" t="s">
        <v>3722</v>
      </c>
      <c r="E4455" s="14" t="s">
        <v>5131</v>
      </c>
      <c r="F4455" s="14" t="s">
        <v>5132</v>
      </c>
      <c r="G4455" s="14" t="s">
        <v>3754</v>
      </c>
      <c r="H4455" s="14" t="s">
        <v>3755</v>
      </c>
      <c r="I4455" s="14" t="s">
        <v>5571</v>
      </c>
      <c r="J4455" s="15">
        <v>4600</v>
      </c>
      <c r="K4455" s="15">
        <v>70</v>
      </c>
      <c r="L4455" s="14" t="s">
        <v>4945</v>
      </c>
      <c r="M4455" s="14">
        <v>2</v>
      </c>
      <c r="N4455" s="15">
        <v>3185.9575596816976</v>
      </c>
      <c r="O4455" s="14">
        <v>3185.9575596816976</v>
      </c>
      <c r="P4455" s="15">
        <v>1688.5575066312997</v>
      </c>
      <c r="Q4455" s="15">
        <v>1497.4000530503979</v>
      </c>
      <c r="R4455" s="15">
        <v>1369.96175066313</v>
      </c>
      <c r="S4455" s="15">
        <v>732.77023872679047</v>
      </c>
      <c r="T4455" s="15">
        <v>637.19151193633957</v>
      </c>
      <c r="U4455" s="15">
        <v>1178.804297082228</v>
      </c>
      <c r="V4455" s="15">
        <v>191.15745358090186</v>
      </c>
      <c r="W4455" s="14">
        <v>34.482612869000036</v>
      </c>
      <c r="X4455" s="14">
        <v>40.961051984000051</v>
      </c>
      <c r="Y4455" s="14" t="s">
        <v>14494</v>
      </c>
      <c r="Z4455" s="70" t="s">
        <v>5574</v>
      </c>
    </row>
    <row r="4456" spans="1:26" x14ac:dyDescent="0.25">
      <c r="A4456" s="14">
        <v>4142</v>
      </c>
      <c r="B4456" s="14" t="s">
        <v>5118</v>
      </c>
      <c r="C4456" s="14" t="s">
        <v>5133</v>
      </c>
      <c r="D4456" s="14" t="s">
        <v>3769</v>
      </c>
      <c r="E4456" s="14" t="s">
        <v>5134</v>
      </c>
      <c r="F4456" s="14" t="s">
        <v>3769</v>
      </c>
      <c r="G4456" s="14" t="s">
        <v>3760</v>
      </c>
      <c r="H4456" s="14" t="s">
        <v>3761</v>
      </c>
      <c r="I4456" s="14" t="s">
        <v>5571</v>
      </c>
      <c r="J4456" s="15">
        <v>4000</v>
      </c>
      <c r="K4456" s="15">
        <v>1300</v>
      </c>
      <c r="L4456" s="14" t="s">
        <v>4945</v>
      </c>
      <c r="M4456" s="14">
        <v>3</v>
      </c>
      <c r="N4456" s="15">
        <v>2770.3927492447133</v>
      </c>
      <c r="O4456" s="14">
        <v>2770.3927492447133</v>
      </c>
      <c r="P4456" s="15">
        <v>1592.97583081571</v>
      </c>
      <c r="Q4456" s="15">
        <v>1177.4169184290033</v>
      </c>
      <c r="R4456" s="15">
        <v>1191.2688821752267</v>
      </c>
      <c r="S4456" s="15">
        <v>637.19033232628408</v>
      </c>
      <c r="T4456" s="15">
        <v>554.07854984894266</v>
      </c>
      <c r="U4456" s="15">
        <v>1025.0453172205439</v>
      </c>
      <c r="V4456" s="15">
        <v>166.22356495468279</v>
      </c>
      <c r="W4456" s="14">
        <v>35.15427290100007</v>
      </c>
      <c r="X4456" s="14">
        <v>40.382598877000078</v>
      </c>
      <c r="Y4456" s="14" t="s">
        <v>7106</v>
      </c>
      <c r="Z4456" s="70" t="s">
        <v>5574</v>
      </c>
    </row>
    <row r="4457" spans="1:26" x14ac:dyDescent="0.25">
      <c r="A4457" s="14">
        <v>4143</v>
      </c>
      <c r="B4457" s="14" t="s">
        <v>5118</v>
      </c>
      <c r="C4457" s="14" t="s">
        <v>5133</v>
      </c>
      <c r="D4457" s="14" t="s">
        <v>3769</v>
      </c>
      <c r="E4457" s="14" t="s">
        <v>5134</v>
      </c>
      <c r="F4457" s="14" t="s">
        <v>3769</v>
      </c>
      <c r="G4457" s="14" t="s">
        <v>3762</v>
      </c>
      <c r="H4457" s="14" t="s">
        <v>3763</v>
      </c>
      <c r="I4457" s="14" t="s">
        <v>5571</v>
      </c>
      <c r="J4457" s="15">
        <v>3700</v>
      </c>
      <c r="K4457" s="15">
        <v>2800</v>
      </c>
      <c r="L4457" s="14" t="s">
        <v>4945</v>
      </c>
      <c r="M4457" s="14">
        <v>3</v>
      </c>
      <c r="N4457" s="15">
        <v>2562.6132930513595</v>
      </c>
      <c r="O4457" s="14">
        <v>2562.6132930513595</v>
      </c>
      <c r="P4457" s="15">
        <v>1390.2177114803626</v>
      </c>
      <c r="Q4457" s="15">
        <v>1172.3955815709969</v>
      </c>
      <c r="R4457" s="15">
        <v>1110.8928625377644</v>
      </c>
      <c r="S4457" s="15">
        <v>595.807590634441</v>
      </c>
      <c r="T4457" s="15">
        <v>499.70959214501511</v>
      </c>
      <c r="U4457" s="15">
        <v>954.57345166163145</v>
      </c>
      <c r="V4457" s="15">
        <v>147.35026435045316</v>
      </c>
      <c r="W4457" s="14">
        <v>35.130217016000074</v>
      </c>
      <c r="X4457" s="14">
        <v>40.395599365000066</v>
      </c>
      <c r="Y4457" s="14" t="s">
        <v>7107</v>
      </c>
      <c r="Z4457" s="70" t="s">
        <v>5574</v>
      </c>
    </row>
    <row r="4458" spans="1:26" x14ac:dyDescent="0.25">
      <c r="A4458" s="14">
        <v>4145</v>
      </c>
      <c r="B4458" s="14" t="s">
        <v>5118</v>
      </c>
      <c r="C4458" s="14" t="s">
        <v>5133</v>
      </c>
      <c r="D4458" s="14" t="s">
        <v>3769</v>
      </c>
      <c r="E4458" s="14" t="s">
        <v>5134</v>
      </c>
      <c r="F4458" s="14" t="s">
        <v>3769</v>
      </c>
      <c r="G4458" s="14" t="s">
        <v>3766</v>
      </c>
      <c r="H4458" s="14" t="s">
        <v>3767</v>
      </c>
      <c r="I4458" s="14" t="s">
        <v>5571</v>
      </c>
      <c r="J4458" s="15">
        <v>9800</v>
      </c>
      <c r="K4458" s="15">
        <v>3200</v>
      </c>
      <c r="L4458" s="14" t="s">
        <v>4945</v>
      </c>
      <c r="M4458" s="14">
        <v>3</v>
      </c>
      <c r="N4458" s="15">
        <v>6787.4622356495474</v>
      </c>
      <c r="O4458" s="14">
        <v>6787.4622356495474</v>
      </c>
      <c r="P4458" s="15">
        <v>3682.1982628398796</v>
      </c>
      <c r="Q4458" s="15">
        <v>3105.2639728096678</v>
      </c>
      <c r="R4458" s="15">
        <v>2942.3648791540791</v>
      </c>
      <c r="S4458" s="15">
        <v>1578.0849697885196</v>
      </c>
      <c r="T4458" s="15">
        <v>1323.5551359516619</v>
      </c>
      <c r="U4458" s="15">
        <v>2528.3296827794566</v>
      </c>
      <c r="V4458" s="15">
        <v>390.27907854984898</v>
      </c>
      <c r="W4458" s="14">
        <v>35.057552562000069</v>
      </c>
      <c r="X4458" s="14">
        <v>40.450515747000054</v>
      </c>
      <c r="Y4458" s="14" t="s">
        <v>7108</v>
      </c>
      <c r="Z4458" s="70" t="s">
        <v>5574</v>
      </c>
    </row>
    <row r="4459" spans="1:26" x14ac:dyDescent="0.25">
      <c r="A4459" s="14">
        <v>4148</v>
      </c>
      <c r="B4459" s="14" t="s">
        <v>5118</v>
      </c>
      <c r="C4459" s="14" t="s">
        <v>5133</v>
      </c>
      <c r="D4459" s="14" t="s">
        <v>3769</v>
      </c>
      <c r="E4459" s="14" t="s">
        <v>5134</v>
      </c>
      <c r="F4459" s="14" t="s">
        <v>3769</v>
      </c>
      <c r="G4459" s="14" t="s">
        <v>3771</v>
      </c>
      <c r="H4459" s="14" t="s">
        <v>3772</v>
      </c>
      <c r="I4459" s="14" t="s">
        <v>5837</v>
      </c>
      <c r="J4459" s="15">
        <v>4100</v>
      </c>
      <c r="K4459" s="15">
        <v>3500</v>
      </c>
      <c r="L4459" s="14" t="s">
        <v>4945</v>
      </c>
      <c r="M4459" s="14">
        <v>3</v>
      </c>
      <c r="N4459" s="15">
        <v>2839.6525679758311</v>
      </c>
      <c r="O4459" s="14">
        <v>2839.6525679758311</v>
      </c>
      <c r="P4459" s="15">
        <v>1554.7097809667675</v>
      </c>
      <c r="Q4459" s="15">
        <v>1284.9427870090635</v>
      </c>
      <c r="R4459" s="15">
        <v>1230.9893882175229</v>
      </c>
      <c r="S4459" s="15">
        <v>660.21922205438068</v>
      </c>
      <c r="T4459" s="15">
        <v>553.73225075528705</v>
      </c>
      <c r="U4459" s="15">
        <v>1057.7705815709971</v>
      </c>
      <c r="V4459" s="15">
        <v>163.28002265861028</v>
      </c>
      <c r="W4459" s="14">
        <v>34.97601458400004</v>
      </c>
      <c r="X4459" s="14">
        <v>40.491885546000049</v>
      </c>
      <c r="Y4459" s="14" t="s">
        <v>7109</v>
      </c>
      <c r="Z4459" s="70" t="s">
        <v>5574</v>
      </c>
    </row>
    <row r="4460" spans="1:26" x14ac:dyDescent="0.25">
      <c r="A4460" s="14">
        <v>4144</v>
      </c>
      <c r="B4460" s="14" t="s">
        <v>5118</v>
      </c>
      <c r="C4460" s="14" t="s">
        <v>5133</v>
      </c>
      <c r="D4460" s="14" t="s">
        <v>3769</v>
      </c>
      <c r="E4460" s="14" t="s">
        <v>5134</v>
      </c>
      <c r="F4460" s="14" t="s">
        <v>3769</v>
      </c>
      <c r="G4460" s="14" t="s">
        <v>3764</v>
      </c>
      <c r="H4460" s="14" t="s">
        <v>3765</v>
      </c>
      <c r="I4460" s="14" t="s">
        <v>5571</v>
      </c>
      <c r="J4460" s="15">
        <v>27000</v>
      </c>
      <c r="K4460" s="15">
        <v>8800</v>
      </c>
      <c r="L4460" s="14" t="s">
        <v>4945</v>
      </c>
      <c r="M4460" s="14">
        <v>3</v>
      </c>
      <c r="N4460" s="15">
        <v>18700.151057401814</v>
      </c>
      <c r="O4460" s="14">
        <v>18700.151057401814</v>
      </c>
      <c r="P4460" s="15">
        <v>10752.586858006041</v>
      </c>
      <c r="Q4460" s="15">
        <v>7947.5641993957715</v>
      </c>
      <c r="R4460" s="15">
        <v>8171.9660120845911</v>
      </c>
      <c r="S4460" s="15">
        <v>4394.5354984894257</v>
      </c>
      <c r="T4460" s="15">
        <v>3553.0287009063445</v>
      </c>
      <c r="U4460" s="15">
        <v>7012.5566465256798</v>
      </c>
      <c r="V4460" s="15">
        <v>1028.5083081570997</v>
      </c>
      <c r="W4460" s="14">
        <v>35.099492926000039</v>
      </c>
      <c r="X4460" s="14">
        <v>40.395998739000049</v>
      </c>
      <c r="Y4460" s="14" t="s">
        <v>8110</v>
      </c>
      <c r="Z4460" s="70" t="s">
        <v>5574</v>
      </c>
    </row>
    <row r="4461" spans="1:26" x14ac:dyDescent="0.25">
      <c r="A4461" s="14">
        <v>4146</v>
      </c>
      <c r="B4461" s="14" t="s">
        <v>5118</v>
      </c>
      <c r="C4461" s="14" t="s">
        <v>5133</v>
      </c>
      <c r="D4461" s="14" t="s">
        <v>3769</v>
      </c>
      <c r="E4461" s="14" t="s">
        <v>5134</v>
      </c>
      <c r="F4461" s="14" t="s">
        <v>3769</v>
      </c>
      <c r="G4461" s="14" t="s">
        <v>3768</v>
      </c>
      <c r="H4461" s="14" t="s">
        <v>3769</v>
      </c>
      <c r="I4461" s="14" t="s">
        <v>5837</v>
      </c>
      <c r="J4461" s="15">
        <v>68000</v>
      </c>
      <c r="K4461" s="15">
        <v>22000</v>
      </c>
      <c r="L4461" s="14" t="s">
        <v>4945</v>
      </c>
      <c r="M4461" s="14">
        <v>3</v>
      </c>
      <c r="N4461" s="15">
        <v>47096.676737160124</v>
      </c>
      <c r="O4461" s="14">
        <v>47096.676737160124</v>
      </c>
      <c r="P4461" s="15">
        <v>25549.947129909368</v>
      </c>
      <c r="Q4461" s="15">
        <v>21546.729607250756</v>
      </c>
      <c r="R4461" s="15">
        <v>20416.409365558913</v>
      </c>
      <c r="S4461" s="15">
        <v>10949.977341389727</v>
      </c>
      <c r="T4461" s="15">
        <v>9183.851963746225</v>
      </c>
      <c r="U4461" s="15">
        <v>17543.512084592145</v>
      </c>
      <c r="V4461" s="15">
        <v>2708.0589123867071</v>
      </c>
      <c r="W4461" s="14">
        <v>35.02479174900003</v>
      </c>
      <c r="X4461" s="14">
        <v>40.427993774000072</v>
      </c>
      <c r="Y4461" s="14" t="s">
        <v>8970</v>
      </c>
      <c r="Z4461" s="70" t="s">
        <v>5574</v>
      </c>
    </row>
    <row r="4462" spans="1:26" x14ac:dyDescent="0.25">
      <c r="A4462" s="14">
        <v>4141</v>
      </c>
      <c r="B4462" s="14" t="s">
        <v>5118</v>
      </c>
      <c r="C4462" s="14" t="s">
        <v>5133</v>
      </c>
      <c r="D4462" s="14" t="s">
        <v>3769</v>
      </c>
      <c r="E4462" s="14" t="s">
        <v>5134</v>
      </c>
      <c r="F4462" s="14" t="s">
        <v>3769</v>
      </c>
      <c r="G4462" s="14" t="s">
        <v>3758</v>
      </c>
      <c r="H4462" s="14" t="s">
        <v>3759</v>
      </c>
      <c r="I4462" s="14" t="s">
        <v>5571</v>
      </c>
      <c r="J4462" s="15">
        <v>10000</v>
      </c>
      <c r="K4462" s="15">
        <v>3200</v>
      </c>
      <c r="L4462" s="14" t="s">
        <v>4945</v>
      </c>
      <c r="M4462" s="14">
        <v>3</v>
      </c>
      <c r="N4462" s="15">
        <v>6925.981873111783</v>
      </c>
      <c r="O4462" s="14">
        <v>6925.981873111783</v>
      </c>
      <c r="P4462" s="15">
        <v>3982.4395770392748</v>
      </c>
      <c r="Q4462" s="15">
        <v>2943.5422960725082</v>
      </c>
      <c r="R4462" s="15">
        <v>3026.6540785498487</v>
      </c>
      <c r="S4462" s="15">
        <v>1627.6057401812689</v>
      </c>
      <c r="T4462" s="15">
        <v>1315.9365558912389</v>
      </c>
      <c r="U4462" s="15">
        <v>2597.2432024169184</v>
      </c>
      <c r="V4462" s="15">
        <v>380.92900302114805</v>
      </c>
      <c r="W4462" s="14">
        <v>35.065189935000035</v>
      </c>
      <c r="X4462" s="14">
        <v>40.409759304000033</v>
      </c>
      <c r="Y4462" s="14" t="s">
        <v>14495</v>
      </c>
      <c r="Z4462" s="70" t="s">
        <v>5574</v>
      </c>
    </row>
    <row r="4463" spans="1:26" x14ac:dyDescent="0.25">
      <c r="A4463" s="14">
        <v>4147</v>
      </c>
      <c r="B4463" s="14" t="s">
        <v>5118</v>
      </c>
      <c r="C4463" s="14" t="s">
        <v>5133</v>
      </c>
      <c r="D4463" s="14" t="s">
        <v>3769</v>
      </c>
      <c r="E4463" s="14" t="s">
        <v>5134</v>
      </c>
      <c r="F4463" s="14" t="s">
        <v>3769</v>
      </c>
      <c r="G4463" s="14" t="s">
        <v>3770</v>
      </c>
      <c r="H4463" s="14" t="s">
        <v>1958</v>
      </c>
      <c r="I4463" s="14" t="s">
        <v>5571</v>
      </c>
      <c r="J4463" s="15">
        <v>5800</v>
      </c>
      <c r="K4463" s="15">
        <v>2400</v>
      </c>
      <c r="L4463" s="14" t="s">
        <v>4945</v>
      </c>
      <c r="M4463" s="14">
        <v>3</v>
      </c>
      <c r="N4463" s="15">
        <v>4017.0694864048342</v>
      </c>
      <c r="O4463" s="14">
        <v>4017.0694864048342</v>
      </c>
      <c r="P4463" s="15">
        <v>2179.2601963746224</v>
      </c>
      <c r="Q4463" s="15">
        <v>1837.8092900302117</v>
      </c>
      <c r="R4463" s="15">
        <v>1741.3996223564955</v>
      </c>
      <c r="S4463" s="15">
        <v>933.96865558912384</v>
      </c>
      <c r="T4463" s="15">
        <v>783.32854984894266</v>
      </c>
      <c r="U4463" s="15">
        <v>1496.3583836858006</v>
      </c>
      <c r="V4463" s="15">
        <v>230.98149546827796</v>
      </c>
      <c r="W4463" s="14">
        <v>34.997345105000079</v>
      </c>
      <c r="X4463" s="14">
        <v>40.458501358000035</v>
      </c>
      <c r="Y4463" s="14" t="s">
        <v>14496</v>
      </c>
      <c r="Z4463" s="70" t="s">
        <v>5574</v>
      </c>
    </row>
    <row r="4464" spans="1:26" x14ac:dyDescent="0.25">
      <c r="A4464" s="14">
        <v>4151</v>
      </c>
      <c r="B4464" s="14" t="s">
        <v>5118</v>
      </c>
      <c r="C4464" s="14" t="s">
        <v>5133</v>
      </c>
      <c r="D4464" s="14" t="s">
        <v>3769</v>
      </c>
      <c r="E4464" s="14" t="s">
        <v>5135</v>
      </c>
      <c r="F4464" s="14" t="s">
        <v>3788</v>
      </c>
      <c r="G4464" s="14" t="s">
        <v>3777</v>
      </c>
      <c r="H4464" s="14" t="s">
        <v>3778</v>
      </c>
      <c r="I4464" s="14" t="s">
        <v>5571</v>
      </c>
      <c r="J4464" s="15">
        <v>9200</v>
      </c>
      <c r="K4464" s="15">
        <v>1400</v>
      </c>
      <c r="L4464" s="14" t="s">
        <v>4945</v>
      </c>
      <c r="M4464" s="14">
        <v>3</v>
      </c>
      <c r="N4464" s="15">
        <v>6371.9271781534462</v>
      </c>
      <c r="O4464" s="14">
        <v>6371.9271781534462</v>
      </c>
      <c r="P4464" s="15">
        <v>3408.9810403120932</v>
      </c>
      <c r="Q4464" s="15">
        <v>2962.946137841353</v>
      </c>
      <c r="R4464" s="15">
        <v>2912.2893167750326</v>
      </c>
      <c r="S4464" s="15">
        <v>1505.3677958387516</v>
      </c>
      <c r="T4464" s="15">
        <v>1185.1784551365411</v>
      </c>
      <c r="U4464" s="15">
        <v>2239.7324031209364</v>
      </c>
      <c r="V4464" s="15">
        <v>390.28053966189856</v>
      </c>
      <c r="W4464" s="14">
        <v>34.984206134000033</v>
      </c>
      <c r="X4464" s="14">
        <v>40.544409335000068</v>
      </c>
      <c r="Y4464" s="14" t="s">
        <v>7110</v>
      </c>
      <c r="Z4464" s="70" t="s">
        <v>5574</v>
      </c>
    </row>
    <row r="4465" spans="1:26" x14ac:dyDescent="0.25">
      <c r="A4465" s="14">
        <v>4153</v>
      </c>
      <c r="B4465" s="14" t="s">
        <v>5118</v>
      </c>
      <c r="C4465" s="14" t="s">
        <v>5133</v>
      </c>
      <c r="D4465" s="14" t="s">
        <v>3769</v>
      </c>
      <c r="E4465" s="14" t="s">
        <v>5135</v>
      </c>
      <c r="F4465" s="14" t="s">
        <v>3788</v>
      </c>
      <c r="G4465" s="14" t="s">
        <v>3781</v>
      </c>
      <c r="H4465" s="14" t="s">
        <v>3782</v>
      </c>
      <c r="I4465" s="14" t="s">
        <v>5571</v>
      </c>
      <c r="J4465" s="15">
        <v>3500</v>
      </c>
      <c r="K4465" s="15">
        <v>520</v>
      </c>
      <c r="L4465" s="14" t="s">
        <v>4945</v>
      </c>
      <c r="M4465" s="14">
        <v>3</v>
      </c>
      <c r="N4465" s="15">
        <v>2424.1027308192456</v>
      </c>
      <c r="O4465" s="14">
        <v>2424.1027308192456</v>
      </c>
      <c r="P4465" s="15">
        <v>1260.5334200260077</v>
      </c>
      <c r="Q4465" s="15">
        <v>1163.5693107932379</v>
      </c>
      <c r="R4465" s="15">
        <v>1032.6677633289987</v>
      </c>
      <c r="S4465" s="15">
        <v>539.36285760728219</v>
      </c>
      <c r="T4465" s="15">
        <v>472.70003250975293</v>
      </c>
      <c r="U4465" s="15">
        <v>909.03852405721705</v>
      </c>
      <c r="V4465" s="15">
        <v>151.50642067620285</v>
      </c>
      <c r="W4465" s="14">
        <v>35.043459005000045</v>
      </c>
      <c r="X4465" s="14">
        <v>40.477004388000069</v>
      </c>
      <c r="Y4465" s="14" t="s">
        <v>7111</v>
      </c>
      <c r="Z4465" s="70" t="s">
        <v>5574</v>
      </c>
    </row>
    <row r="4466" spans="1:26" x14ac:dyDescent="0.25">
      <c r="A4466" s="14">
        <v>4157</v>
      </c>
      <c r="B4466" s="14" t="s">
        <v>5118</v>
      </c>
      <c r="C4466" s="14" t="s">
        <v>5133</v>
      </c>
      <c r="D4466" s="14" t="s">
        <v>3769</v>
      </c>
      <c r="E4466" s="14" t="s">
        <v>5135</v>
      </c>
      <c r="F4466" s="14" t="s">
        <v>3788</v>
      </c>
      <c r="G4466" s="14" t="s">
        <v>3789</v>
      </c>
      <c r="H4466" s="14" t="s">
        <v>3790</v>
      </c>
      <c r="I4466" s="14" t="s">
        <v>5837</v>
      </c>
      <c r="J4466" s="15">
        <v>10000</v>
      </c>
      <c r="K4466" s="15">
        <v>1500</v>
      </c>
      <c r="L4466" s="14" t="s">
        <v>4945</v>
      </c>
      <c r="M4466" s="14">
        <v>3</v>
      </c>
      <c r="N4466" s="15">
        <v>6926.0078023407023</v>
      </c>
      <c r="O4466" s="14">
        <v>6926.0078023407023</v>
      </c>
      <c r="P4466" s="15">
        <v>3601.5240572171651</v>
      </c>
      <c r="Q4466" s="15">
        <v>3324.4837451235371</v>
      </c>
      <c r="R4466" s="15">
        <v>2950.4793237971389</v>
      </c>
      <c r="S4466" s="15">
        <v>1541.0367360208063</v>
      </c>
      <c r="T4466" s="15">
        <v>1350.571521456437</v>
      </c>
      <c r="U4466" s="15">
        <v>2597.2529258777631</v>
      </c>
      <c r="V4466" s="15">
        <v>432.87548764629389</v>
      </c>
      <c r="W4466" s="14">
        <v>34.873030038000024</v>
      </c>
      <c r="X4466" s="14">
        <v>40.641530690000025</v>
      </c>
      <c r="Y4466" s="14" t="s">
        <v>7112</v>
      </c>
      <c r="Z4466" s="70" t="s">
        <v>5574</v>
      </c>
    </row>
    <row r="4467" spans="1:26" x14ac:dyDescent="0.25">
      <c r="A4467" s="14">
        <v>4156</v>
      </c>
      <c r="B4467" s="14" t="s">
        <v>5118</v>
      </c>
      <c r="C4467" s="14" t="s">
        <v>5133</v>
      </c>
      <c r="D4467" s="14" t="s">
        <v>3769</v>
      </c>
      <c r="E4467" s="14" t="s">
        <v>5135</v>
      </c>
      <c r="F4467" s="14" t="s">
        <v>3788</v>
      </c>
      <c r="G4467" s="14" t="s">
        <v>3787</v>
      </c>
      <c r="H4467" s="14" t="s">
        <v>3788</v>
      </c>
      <c r="I4467" s="14" t="s">
        <v>5837</v>
      </c>
      <c r="J4467" s="15">
        <v>19000</v>
      </c>
      <c r="K4467" s="15">
        <v>3590</v>
      </c>
      <c r="L4467" s="14" t="s">
        <v>4945</v>
      </c>
      <c r="M4467" s="14">
        <v>3</v>
      </c>
      <c r="N4467" s="15">
        <v>13159.414824447334</v>
      </c>
      <c r="O4467" s="14">
        <v>13159.414824447334</v>
      </c>
      <c r="P4467" s="15">
        <v>7204.7796163849152</v>
      </c>
      <c r="Q4467" s="15">
        <v>5954.6352080624192</v>
      </c>
      <c r="R4467" s="15">
        <v>6067.148204811444</v>
      </c>
      <c r="S4467" s="15">
        <v>3174.7088263979194</v>
      </c>
      <c r="T4467" s="15">
        <v>2842.433602080624</v>
      </c>
      <c r="U4467" s="15">
        <v>4901.8820221066317</v>
      </c>
      <c r="V4467" s="15">
        <v>200.68107607282167</v>
      </c>
      <c r="W4467" s="14">
        <v>35.011412388000053</v>
      </c>
      <c r="X4467" s="14">
        <v>40.504681417000029</v>
      </c>
      <c r="Y4467" s="14" t="s">
        <v>8111</v>
      </c>
      <c r="Z4467" s="70" t="s">
        <v>5574</v>
      </c>
    </row>
    <row r="4468" spans="1:26" x14ac:dyDescent="0.25">
      <c r="A4468" s="14">
        <v>4149</v>
      </c>
      <c r="B4468" s="14" t="s">
        <v>5118</v>
      </c>
      <c r="C4468" s="14" t="s">
        <v>5133</v>
      </c>
      <c r="D4468" s="14" t="s">
        <v>3769</v>
      </c>
      <c r="E4468" s="14" t="s">
        <v>5135</v>
      </c>
      <c r="F4468" s="14" t="s">
        <v>3788</v>
      </c>
      <c r="G4468" s="14" t="s">
        <v>3773</v>
      </c>
      <c r="H4468" s="14" t="s">
        <v>3774</v>
      </c>
      <c r="I4468" s="14" t="s">
        <v>5837</v>
      </c>
      <c r="J4468" s="15">
        <v>4400</v>
      </c>
      <c r="K4468" s="15">
        <v>640</v>
      </c>
      <c r="L4468" s="14" t="s">
        <v>4945</v>
      </c>
      <c r="M4468" s="14">
        <v>3</v>
      </c>
      <c r="N4468" s="15">
        <v>3047.4434330299091</v>
      </c>
      <c r="O4468" s="14">
        <v>3047.4434330299091</v>
      </c>
      <c r="P4468" s="15">
        <v>1584.6705851755528</v>
      </c>
      <c r="Q4468" s="15">
        <v>1462.7728478543563</v>
      </c>
      <c r="R4468" s="15">
        <v>1298.2109024707413</v>
      </c>
      <c r="S4468" s="15">
        <v>678.05616384915481</v>
      </c>
      <c r="T4468" s="15">
        <v>594.25146944083224</v>
      </c>
      <c r="U4468" s="15">
        <v>1142.791287386216</v>
      </c>
      <c r="V4468" s="15">
        <v>190.46521456436932</v>
      </c>
      <c r="W4468" s="14">
        <v>34.846323062000067</v>
      </c>
      <c r="X4468" s="14">
        <v>40.63944304100005</v>
      </c>
      <c r="Y4468" s="14" t="s">
        <v>14497</v>
      </c>
      <c r="Z4468" s="70" t="s">
        <v>5574</v>
      </c>
    </row>
    <row r="4469" spans="1:26" x14ac:dyDescent="0.25">
      <c r="A4469" s="14">
        <v>4150</v>
      </c>
      <c r="B4469" s="14" t="s">
        <v>5118</v>
      </c>
      <c r="C4469" s="14" t="s">
        <v>5133</v>
      </c>
      <c r="D4469" s="14" t="s">
        <v>3769</v>
      </c>
      <c r="E4469" s="14" t="s">
        <v>5135</v>
      </c>
      <c r="F4469" s="14" t="s">
        <v>3788</v>
      </c>
      <c r="G4469" s="14" t="s">
        <v>3775</v>
      </c>
      <c r="H4469" s="14" t="s">
        <v>3776</v>
      </c>
      <c r="I4469" s="14" t="s">
        <v>5571</v>
      </c>
      <c r="J4469" s="15">
        <v>8900</v>
      </c>
      <c r="K4469" s="15">
        <v>1300</v>
      </c>
      <c r="L4469" s="14" t="s">
        <v>4945</v>
      </c>
      <c r="M4469" s="14">
        <v>3</v>
      </c>
      <c r="N4469" s="15">
        <v>6164.1469440832252</v>
      </c>
      <c r="O4469" s="14">
        <v>6164.1469440832252</v>
      </c>
      <c r="P4469" s="15">
        <v>3205.3564109232771</v>
      </c>
      <c r="Q4469" s="15">
        <v>2958.7905331599482</v>
      </c>
      <c r="R4469" s="15">
        <v>2625.9265981794542</v>
      </c>
      <c r="S4469" s="15">
        <v>1371.5226950585177</v>
      </c>
      <c r="T4469" s="15">
        <v>1202.0086540962291</v>
      </c>
      <c r="U4469" s="15">
        <v>2311.5551040312093</v>
      </c>
      <c r="V4469" s="15">
        <v>385.25918400520158</v>
      </c>
      <c r="W4469" s="14">
        <v>34.896357269000077</v>
      </c>
      <c r="X4469" s="14">
        <v>40.589996338000049</v>
      </c>
      <c r="Y4469" s="14" t="s">
        <v>14498</v>
      </c>
      <c r="Z4469" s="70" t="s">
        <v>5574</v>
      </c>
    </row>
    <row r="4470" spans="1:26" x14ac:dyDescent="0.25">
      <c r="A4470" s="14">
        <v>4152</v>
      </c>
      <c r="B4470" s="14" t="s">
        <v>5118</v>
      </c>
      <c r="C4470" s="14" t="s">
        <v>5133</v>
      </c>
      <c r="D4470" s="14" t="s">
        <v>3769</v>
      </c>
      <c r="E4470" s="14" t="s">
        <v>5135</v>
      </c>
      <c r="F4470" s="14" t="s">
        <v>3788</v>
      </c>
      <c r="G4470" s="14" t="s">
        <v>3779</v>
      </c>
      <c r="H4470" s="14" t="s">
        <v>3780</v>
      </c>
      <c r="I4470" s="14" t="s">
        <v>5571</v>
      </c>
      <c r="J4470" s="15">
        <v>8800</v>
      </c>
      <c r="K4470" s="15">
        <v>1300</v>
      </c>
      <c r="L4470" s="14" t="s">
        <v>4945</v>
      </c>
      <c r="M4470" s="14">
        <v>3</v>
      </c>
      <c r="N4470" s="15">
        <v>6094.8868660598182</v>
      </c>
      <c r="O4470" s="14">
        <v>6094.8868660598182</v>
      </c>
      <c r="P4470" s="15">
        <v>3169.3411703511056</v>
      </c>
      <c r="Q4470" s="15">
        <v>2925.5456957087126</v>
      </c>
      <c r="R4470" s="15">
        <v>2596.4218049414826</v>
      </c>
      <c r="S4470" s="15">
        <v>1356.1123276983096</v>
      </c>
      <c r="T4470" s="15">
        <v>1188.5029388816645</v>
      </c>
      <c r="U4470" s="15">
        <v>2285.5825747724321</v>
      </c>
      <c r="V4470" s="15">
        <v>380.93042912873864</v>
      </c>
      <c r="W4470" s="14">
        <v>34.892501070000037</v>
      </c>
      <c r="X4470" s="14">
        <v>40.604097287000059</v>
      </c>
      <c r="Y4470" s="14" t="s">
        <v>14499</v>
      </c>
      <c r="Z4470" s="70" t="s">
        <v>5574</v>
      </c>
    </row>
    <row r="4471" spans="1:26" x14ac:dyDescent="0.25">
      <c r="A4471" s="14">
        <v>4154</v>
      </c>
      <c r="B4471" s="14" t="s">
        <v>5118</v>
      </c>
      <c r="C4471" s="14" t="s">
        <v>5133</v>
      </c>
      <c r="D4471" s="14" t="s">
        <v>3769</v>
      </c>
      <c r="E4471" s="14" t="s">
        <v>5135</v>
      </c>
      <c r="F4471" s="14" t="s">
        <v>3788</v>
      </c>
      <c r="G4471" s="14" t="s">
        <v>3783</v>
      </c>
      <c r="H4471" s="14" t="s">
        <v>3784</v>
      </c>
      <c r="I4471" s="14" t="s">
        <v>5571</v>
      </c>
      <c r="J4471" s="15">
        <v>5700</v>
      </c>
      <c r="K4471" s="15">
        <v>820</v>
      </c>
      <c r="L4471" s="14" t="s">
        <v>4945</v>
      </c>
      <c r="M4471" s="14">
        <v>3</v>
      </c>
      <c r="N4471" s="15">
        <v>3947.8244473342002</v>
      </c>
      <c r="O4471" s="14">
        <v>3947.8244473342002</v>
      </c>
      <c r="P4471" s="15">
        <v>2052.8687126137843</v>
      </c>
      <c r="Q4471" s="15">
        <v>1894.9557347204161</v>
      </c>
      <c r="R4471" s="15">
        <v>1681.7732145643693</v>
      </c>
      <c r="S4471" s="15">
        <v>878.39093953185954</v>
      </c>
      <c r="T4471" s="15">
        <v>769.82576723016905</v>
      </c>
      <c r="U4471" s="15">
        <v>1480.4341677503251</v>
      </c>
      <c r="V4471" s="15">
        <v>246.73902795838751</v>
      </c>
      <c r="W4471" s="14">
        <v>34.927377089000061</v>
      </c>
      <c r="X4471" s="14">
        <v>40.587814331000061</v>
      </c>
      <c r="Y4471" s="14" t="s">
        <v>14500</v>
      </c>
      <c r="Z4471" s="70" t="s">
        <v>5574</v>
      </c>
    </row>
    <row r="4472" spans="1:26" x14ac:dyDescent="0.25">
      <c r="A4472" s="14">
        <v>4155</v>
      </c>
      <c r="B4472" s="14" t="s">
        <v>5118</v>
      </c>
      <c r="C4472" s="14" t="s">
        <v>5133</v>
      </c>
      <c r="D4472" s="14" t="s">
        <v>3769</v>
      </c>
      <c r="E4472" s="14" t="s">
        <v>5135</v>
      </c>
      <c r="F4472" s="14" t="s">
        <v>3788</v>
      </c>
      <c r="G4472" s="14" t="s">
        <v>3785</v>
      </c>
      <c r="H4472" s="14" t="s">
        <v>3786</v>
      </c>
      <c r="I4472" s="14" t="s">
        <v>5571</v>
      </c>
      <c r="J4472" s="15">
        <v>2400</v>
      </c>
      <c r="K4472" s="15">
        <v>350</v>
      </c>
      <c r="L4472" s="14" t="s">
        <v>4945</v>
      </c>
      <c r="M4472" s="14">
        <v>3</v>
      </c>
      <c r="N4472" s="15">
        <v>1662.2418725617686</v>
      </c>
      <c r="O4472" s="14">
        <v>1662.2418725617686</v>
      </c>
      <c r="P4472" s="15">
        <v>864.36577373211969</v>
      </c>
      <c r="Q4472" s="15">
        <v>797.87609882964887</v>
      </c>
      <c r="R4472" s="15">
        <v>708.11503771131345</v>
      </c>
      <c r="S4472" s="15">
        <v>369.84881664499352</v>
      </c>
      <c r="T4472" s="15">
        <v>324.1371651495449</v>
      </c>
      <c r="U4472" s="15">
        <v>623.34070221066327</v>
      </c>
      <c r="V4472" s="15">
        <v>103.89011703511053</v>
      </c>
      <c r="W4472" s="14">
        <v>35.02760339200006</v>
      </c>
      <c r="X4472" s="14">
        <v>40.485105958000076</v>
      </c>
      <c r="Y4472" s="14" t="s">
        <v>14501</v>
      </c>
      <c r="Z4472" s="70" t="s">
        <v>5574</v>
      </c>
    </row>
    <row r="4473" spans="1:26" x14ac:dyDescent="0.25">
      <c r="A4473" s="14">
        <v>4158</v>
      </c>
      <c r="B4473" s="14" t="s">
        <v>5118</v>
      </c>
      <c r="C4473" s="14" t="s">
        <v>5133</v>
      </c>
      <c r="D4473" s="14" t="s">
        <v>3769</v>
      </c>
      <c r="E4473" s="14" t="s">
        <v>5135</v>
      </c>
      <c r="F4473" s="14" t="s">
        <v>3788</v>
      </c>
      <c r="G4473" s="14" t="s">
        <v>3791</v>
      </c>
      <c r="H4473" s="14" t="s">
        <v>3792</v>
      </c>
      <c r="I4473" s="14" t="s">
        <v>5571</v>
      </c>
      <c r="J4473" s="15">
        <v>5000</v>
      </c>
      <c r="K4473" s="15">
        <v>3590</v>
      </c>
      <c r="L4473" s="14" t="s">
        <v>4945</v>
      </c>
      <c r="M4473" s="14">
        <v>4</v>
      </c>
      <c r="N4473" s="15">
        <v>3463.0039011703511</v>
      </c>
      <c r="O4473" s="14">
        <v>3463.0039011703511</v>
      </c>
      <c r="P4473" s="15">
        <v>1800.7620286085826</v>
      </c>
      <c r="Q4473" s="15">
        <v>1662.2418725617686</v>
      </c>
      <c r="R4473" s="15">
        <v>1473.681310143043</v>
      </c>
      <c r="S4473" s="15">
        <v>770.51836801040315</v>
      </c>
      <c r="T4473" s="15">
        <v>670.09125487646304</v>
      </c>
      <c r="U4473" s="15">
        <v>1298.6264629388816</v>
      </c>
      <c r="V4473" s="15">
        <v>221.63224967490248</v>
      </c>
      <c r="W4473" s="14">
        <v>35.035238135000043</v>
      </c>
      <c r="X4473" s="14">
        <v>40.516369422000025</v>
      </c>
      <c r="Y4473" s="14" t="s">
        <v>14502</v>
      </c>
      <c r="Z4473" s="70" t="s">
        <v>5574</v>
      </c>
    </row>
    <row r="4474" spans="1:26" x14ac:dyDescent="0.25">
      <c r="A4474" s="14">
        <v>4163</v>
      </c>
      <c r="B4474" s="14" t="s">
        <v>5118</v>
      </c>
      <c r="C4474" s="14" t="s">
        <v>5133</v>
      </c>
      <c r="D4474" s="14" t="s">
        <v>3769</v>
      </c>
      <c r="E4474" s="14" t="s">
        <v>5136</v>
      </c>
      <c r="F4474" s="14" t="s">
        <v>3804</v>
      </c>
      <c r="G4474" s="14" t="s">
        <v>3801</v>
      </c>
      <c r="H4474" s="14" t="s">
        <v>3802</v>
      </c>
      <c r="I4474" s="14" t="s">
        <v>5571</v>
      </c>
      <c r="J4474" s="15">
        <v>5900</v>
      </c>
      <c r="K4474" s="15">
        <v>350</v>
      </c>
      <c r="L4474" s="14" t="s">
        <v>4945</v>
      </c>
      <c r="M4474" s="14">
        <v>3</v>
      </c>
      <c r="N4474" s="15">
        <v>4086.348324514991</v>
      </c>
      <c r="O4474" s="14">
        <v>4086.348324514991</v>
      </c>
      <c r="P4474" s="15">
        <v>2032.958291446208</v>
      </c>
      <c r="Q4474" s="15">
        <v>2053.3900330687829</v>
      </c>
      <c r="R4474" s="15">
        <v>1775.7226644179896</v>
      </c>
      <c r="S4474" s="15">
        <v>956.20550793650796</v>
      </c>
      <c r="T4474" s="15">
        <v>790.70840079365075</v>
      </c>
      <c r="U4474" s="15">
        <v>1501.733009259259</v>
      </c>
      <c r="V4474" s="15">
        <v>255.39677028218694</v>
      </c>
      <c r="W4474" s="14">
        <v>34.767209060000027</v>
      </c>
      <c r="X4474" s="14">
        <v>40.657996249000064</v>
      </c>
      <c r="Y4474" s="14" t="s">
        <v>7113</v>
      </c>
      <c r="Z4474" s="70" t="s">
        <v>5574</v>
      </c>
    </row>
    <row r="4475" spans="1:26" x14ac:dyDescent="0.25">
      <c r="A4475" s="14">
        <v>4165</v>
      </c>
      <c r="B4475" s="14" t="s">
        <v>5118</v>
      </c>
      <c r="C4475" s="14" t="s">
        <v>5133</v>
      </c>
      <c r="D4475" s="14" t="s">
        <v>3769</v>
      </c>
      <c r="E4475" s="14" t="s">
        <v>5136</v>
      </c>
      <c r="F4475" s="14" t="s">
        <v>3804</v>
      </c>
      <c r="G4475" s="14" t="s">
        <v>3805</v>
      </c>
      <c r="H4475" s="14" t="s">
        <v>3806</v>
      </c>
      <c r="I4475" s="14" t="s">
        <v>5837</v>
      </c>
      <c r="J4475" s="15">
        <v>15000</v>
      </c>
      <c r="K4475" s="15">
        <v>900</v>
      </c>
      <c r="L4475" s="14" t="s">
        <v>4945</v>
      </c>
      <c r="M4475" s="14">
        <v>3</v>
      </c>
      <c r="N4475" s="15">
        <v>10389.021164021164</v>
      </c>
      <c r="O4475" s="14">
        <v>10389.021164021164</v>
      </c>
      <c r="P4475" s="15">
        <v>5168.5380291005285</v>
      </c>
      <c r="Q4475" s="15">
        <v>5220.4831349206343</v>
      </c>
      <c r="R4475" s="15">
        <v>4514.5491468253967</v>
      </c>
      <c r="S4475" s="15">
        <v>2431.0309523809524</v>
      </c>
      <c r="T4475" s="15">
        <v>2010.2755952380953</v>
      </c>
      <c r="U4475" s="15">
        <v>3817.9652777777769</v>
      </c>
      <c r="V4475" s="15">
        <v>649.31382275132273</v>
      </c>
      <c r="W4475" s="14">
        <v>34.850269590000039</v>
      </c>
      <c r="X4475" s="14">
        <v>40.599136719000057</v>
      </c>
      <c r="Y4475" s="14" t="s">
        <v>7114</v>
      </c>
      <c r="Z4475" s="70" t="s">
        <v>5574</v>
      </c>
    </row>
    <row r="4476" spans="1:26" x14ac:dyDescent="0.25">
      <c r="A4476" s="14">
        <v>4161</v>
      </c>
      <c r="B4476" s="14" t="s">
        <v>5118</v>
      </c>
      <c r="C4476" s="14" t="s">
        <v>5133</v>
      </c>
      <c r="D4476" s="14" t="s">
        <v>3769</v>
      </c>
      <c r="E4476" s="14" t="s">
        <v>5136</v>
      </c>
      <c r="F4476" s="14" t="s">
        <v>3804</v>
      </c>
      <c r="G4476" s="14" t="s">
        <v>3797</v>
      </c>
      <c r="H4476" s="14" t="s">
        <v>3798</v>
      </c>
      <c r="I4476" s="14" t="s">
        <v>5837</v>
      </c>
      <c r="J4476" s="15">
        <v>31000</v>
      </c>
      <c r="K4476" s="15">
        <v>3500</v>
      </c>
      <c r="L4476" s="14" t="s">
        <v>4945</v>
      </c>
      <c r="M4476" s="14">
        <v>3</v>
      </c>
      <c r="N4476" s="15">
        <v>21470.643738977073</v>
      </c>
      <c r="O4476" s="14">
        <v>21470.643738977073</v>
      </c>
      <c r="P4476" s="15">
        <v>10681.645260141093</v>
      </c>
      <c r="Q4476" s="15">
        <v>10788.998478835978</v>
      </c>
      <c r="R4476" s="15">
        <v>9330.0682367724876</v>
      </c>
      <c r="S4476" s="15">
        <v>5024.1306349206352</v>
      </c>
      <c r="T4476" s="15">
        <v>4154.5695634920639</v>
      </c>
      <c r="U4476" s="15">
        <v>7890.4615740740728</v>
      </c>
      <c r="V4476" s="15">
        <v>1341.915233686067</v>
      </c>
      <c r="W4476" s="14">
        <v>34.956648073000054</v>
      </c>
      <c r="X4476" s="14">
        <v>40.536572225000043</v>
      </c>
      <c r="Y4476" s="14" t="s">
        <v>8112</v>
      </c>
      <c r="Z4476" s="70" t="s">
        <v>5574</v>
      </c>
    </row>
    <row r="4477" spans="1:26" x14ac:dyDescent="0.25">
      <c r="A4477" s="14">
        <v>4164</v>
      </c>
      <c r="B4477" s="14" t="s">
        <v>5118</v>
      </c>
      <c r="C4477" s="14" t="s">
        <v>5133</v>
      </c>
      <c r="D4477" s="14" t="s">
        <v>3769</v>
      </c>
      <c r="E4477" s="14" t="s">
        <v>5136</v>
      </c>
      <c r="F4477" s="14" t="s">
        <v>3804</v>
      </c>
      <c r="G4477" s="14" t="s">
        <v>3803</v>
      </c>
      <c r="H4477" s="14" t="s">
        <v>3804</v>
      </c>
      <c r="I4477" s="14" t="s">
        <v>5837</v>
      </c>
      <c r="J4477" s="15">
        <v>33000</v>
      </c>
      <c r="K4477" s="15">
        <v>2800</v>
      </c>
      <c r="L4477" s="14" t="s">
        <v>4945</v>
      </c>
      <c r="M4477" s="14">
        <v>3</v>
      </c>
      <c r="N4477" s="15">
        <v>22855.846560846559</v>
      </c>
      <c r="O4477" s="14">
        <v>22855.846560846559</v>
      </c>
      <c r="P4477" s="15">
        <v>11370.783664021163</v>
      </c>
      <c r="Q4477" s="15">
        <v>11485.062896825395</v>
      </c>
      <c r="R4477" s="15">
        <v>9932.0081230158739</v>
      </c>
      <c r="S4477" s="15">
        <v>5348.2680952380952</v>
      </c>
      <c r="T4477" s="15">
        <v>4422.6063095238096</v>
      </c>
      <c r="U4477" s="15">
        <v>8399.5236111111099</v>
      </c>
      <c r="V4477" s="15">
        <v>1428.49041005291</v>
      </c>
      <c r="W4477" s="14">
        <v>34.917390082000054</v>
      </c>
      <c r="X4477" s="14">
        <v>40.560928904000036</v>
      </c>
      <c r="Y4477" s="14" t="s">
        <v>8113</v>
      </c>
      <c r="Z4477" s="70" t="s">
        <v>5574</v>
      </c>
    </row>
    <row r="4478" spans="1:26" x14ac:dyDescent="0.25">
      <c r="A4478" s="14">
        <v>4159</v>
      </c>
      <c r="B4478" s="14" t="s">
        <v>5118</v>
      </c>
      <c r="C4478" s="14" t="s">
        <v>5133</v>
      </c>
      <c r="D4478" s="14" t="s">
        <v>3769</v>
      </c>
      <c r="E4478" s="14" t="s">
        <v>5136</v>
      </c>
      <c r="F4478" s="14" t="s">
        <v>3804</v>
      </c>
      <c r="G4478" s="14" t="s">
        <v>3793</v>
      </c>
      <c r="H4478" s="14" t="s">
        <v>3794</v>
      </c>
      <c r="I4478" s="14" t="s">
        <v>5571</v>
      </c>
      <c r="J4478" s="15">
        <v>7500</v>
      </c>
      <c r="K4478" s="15">
        <v>300</v>
      </c>
      <c r="L4478" s="14" t="s">
        <v>4945</v>
      </c>
      <c r="M4478" s="14">
        <v>2</v>
      </c>
      <c r="N4478" s="15">
        <v>5194.5105820105819</v>
      </c>
      <c r="O4478" s="14">
        <v>5194.5105820105819</v>
      </c>
      <c r="P4478" s="15">
        <v>2584.2690145502643</v>
      </c>
      <c r="Q4478" s="15">
        <v>2610.2415674603171</v>
      </c>
      <c r="R4478" s="15">
        <v>2257.2745734126984</v>
      </c>
      <c r="S4478" s="15">
        <v>1215.5154761904762</v>
      </c>
      <c r="T4478" s="15">
        <v>1005.1377976190477</v>
      </c>
      <c r="U4478" s="15">
        <v>1908.9826388888885</v>
      </c>
      <c r="V4478" s="15">
        <v>324.65691137566137</v>
      </c>
      <c r="W4478" s="14">
        <v>34.885069950000059</v>
      </c>
      <c r="X4478" s="14">
        <v>40.558242798000038</v>
      </c>
      <c r="Y4478" s="14" t="s">
        <v>14503</v>
      </c>
      <c r="Z4478" s="70" t="s">
        <v>5574</v>
      </c>
    </row>
    <row r="4479" spans="1:26" x14ac:dyDescent="0.25">
      <c r="A4479" s="14">
        <v>4160</v>
      </c>
      <c r="B4479" s="14" t="s">
        <v>5118</v>
      </c>
      <c r="C4479" s="14" t="s">
        <v>5133</v>
      </c>
      <c r="D4479" s="14" t="s">
        <v>3769</v>
      </c>
      <c r="E4479" s="14" t="s">
        <v>5136</v>
      </c>
      <c r="F4479" s="14" t="s">
        <v>3804</v>
      </c>
      <c r="G4479" s="14" t="s">
        <v>3795</v>
      </c>
      <c r="H4479" s="14" t="s">
        <v>3796</v>
      </c>
      <c r="I4479" s="14" t="s">
        <v>5837</v>
      </c>
      <c r="J4479" s="15">
        <v>7000</v>
      </c>
      <c r="K4479" s="15">
        <v>50</v>
      </c>
      <c r="L4479" s="14" t="s">
        <v>4945</v>
      </c>
      <c r="M4479" s="14">
        <v>2</v>
      </c>
      <c r="N4479" s="15">
        <v>4848.2098765432102</v>
      </c>
      <c r="O4479" s="14">
        <v>4848.2098765432102</v>
      </c>
      <c r="P4479" s="15">
        <v>2411.9844135802468</v>
      </c>
      <c r="Q4479" s="15">
        <v>2436.2254629629629</v>
      </c>
      <c r="R4479" s="15">
        <v>2106.7896018518522</v>
      </c>
      <c r="S4479" s="15">
        <v>1134.4811111111112</v>
      </c>
      <c r="T4479" s="15">
        <v>938.12861111111124</v>
      </c>
      <c r="U4479" s="15">
        <v>1781.7171296296294</v>
      </c>
      <c r="V4479" s="15">
        <v>303.01311728395063</v>
      </c>
      <c r="W4479" s="14">
        <v>34.804653890000054</v>
      </c>
      <c r="X4479" s="14">
        <v>40.603191401000061</v>
      </c>
      <c r="Y4479" s="14" t="s">
        <v>14504</v>
      </c>
      <c r="Z4479" s="70" t="s">
        <v>5574</v>
      </c>
    </row>
    <row r="4480" spans="1:26" x14ac:dyDescent="0.25">
      <c r="A4480" s="14">
        <v>4162</v>
      </c>
      <c r="B4480" s="14" t="s">
        <v>5118</v>
      </c>
      <c r="C4480" s="14" t="s">
        <v>5133</v>
      </c>
      <c r="D4480" s="14" t="s">
        <v>3769</v>
      </c>
      <c r="E4480" s="14" t="s">
        <v>5136</v>
      </c>
      <c r="F4480" s="14" t="s">
        <v>3804</v>
      </c>
      <c r="G4480" s="14" t="s">
        <v>3799</v>
      </c>
      <c r="H4480" s="14" t="s">
        <v>3800</v>
      </c>
      <c r="I4480" s="14" t="s">
        <v>5571</v>
      </c>
      <c r="J4480" s="15">
        <v>14000</v>
      </c>
      <c r="K4480" s="15">
        <v>540</v>
      </c>
      <c r="L4480" s="14" t="s">
        <v>4945</v>
      </c>
      <c r="M4480" s="14">
        <v>2</v>
      </c>
      <c r="N4480" s="15">
        <v>9696.4197530864203</v>
      </c>
      <c r="O4480" s="14">
        <v>9696.4197530864203</v>
      </c>
      <c r="P4480" s="15">
        <v>4823.9688271604937</v>
      </c>
      <c r="Q4480" s="15">
        <v>4872.4509259259257</v>
      </c>
      <c r="R4480" s="15">
        <v>4213.5792037037045</v>
      </c>
      <c r="S4480" s="15">
        <v>2268.9622222222224</v>
      </c>
      <c r="T4480" s="15">
        <v>1876.2572222222225</v>
      </c>
      <c r="U4480" s="15">
        <v>3563.4342592592589</v>
      </c>
      <c r="V4480" s="15">
        <v>606.02623456790127</v>
      </c>
      <c r="W4480" s="14">
        <v>34.860317551000037</v>
      </c>
      <c r="X4480" s="14">
        <v>40.56777954100005</v>
      </c>
      <c r="Y4480" s="14" t="s">
        <v>14505</v>
      </c>
      <c r="Z4480" s="70" t="s">
        <v>5574</v>
      </c>
    </row>
    <row r="4481" spans="1:26" x14ac:dyDescent="0.25">
      <c r="A4481" s="14">
        <v>4166</v>
      </c>
      <c r="B4481" s="14" t="s">
        <v>5406</v>
      </c>
      <c r="C4481" s="14" t="s">
        <v>5407</v>
      </c>
      <c r="D4481" s="14" t="s">
        <v>5406</v>
      </c>
      <c r="E4481" s="14" t="s">
        <v>5408</v>
      </c>
      <c r="F4481" s="14" t="s">
        <v>5406</v>
      </c>
      <c r="G4481" s="14" t="s">
        <v>7115</v>
      </c>
      <c r="H4481" s="14" t="s">
        <v>7116</v>
      </c>
      <c r="I4481" s="14" t="s">
        <v>5571</v>
      </c>
      <c r="J4481" s="15">
        <v>830</v>
      </c>
      <c r="K4481" s="15">
        <v>70</v>
      </c>
      <c r="L4481" s="14" t="s">
        <v>5572</v>
      </c>
      <c r="M4481" s="14">
        <v>2</v>
      </c>
      <c r="N4481" s="15">
        <v>574.85892906759807</v>
      </c>
      <c r="O4481" s="14">
        <v>0</v>
      </c>
      <c r="P4481" s="15">
        <v>316.17241098717898</v>
      </c>
      <c r="Q4481" s="15">
        <v>258.68651808041909</v>
      </c>
      <c r="R4481" s="15">
        <v>245.8959069086651</v>
      </c>
      <c r="S4481" s="15">
        <v>129.34325904020957</v>
      </c>
      <c r="T4481" s="15">
        <v>110.66034384551263</v>
      </c>
      <c r="U4481" s="15">
        <v>215.57209840034926</v>
      </c>
      <c r="V4481" s="15">
        <v>35.928683066724879</v>
      </c>
      <c r="W4481" s="14">
        <v>34.94547846100005</v>
      </c>
      <c r="X4481" s="14">
        <v>35.946020175000058</v>
      </c>
      <c r="Y4481" s="14" t="s">
        <v>7117</v>
      </c>
      <c r="Z4481" s="70" t="s">
        <v>5574</v>
      </c>
    </row>
    <row r="4482" spans="1:26" x14ac:dyDescent="0.25">
      <c r="A4482" s="14">
        <v>4171</v>
      </c>
      <c r="B4482" s="14" t="s">
        <v>5406</v>
      </c>
      <c r="C4482" s="14" t="s">
        <v>5407</v>
      </c>
      <c r="D4482" s="14" t="s">
        <v>5406</v>
      </c>
      <c r="E4482" s="14" t="s">
        <v>5408</v>
      </c>
      <c r="F4482" s="14" t="s">
        <v>5406</v>
      </c>
      <c r="G4482" s="14" t="s">
        <v>7118</v>
      </c>
      <c r="H4482" s="14" t="s">
        <v>7119</v>
      </c>
      <c r="I4482" s="14" t="s">
        <v>5571</v>
      </c>
      <c r="J4482" s="15">
        <v>380</v>
      </c>
      <c r="K4482" s="15">
        <v>135</v>
      </c>
      <c r="L4482" s="14" t="s">
        <v>5572</v>
      </c>
      <c r="M4482" s="14">
        <v>2</v>
      </c>
      <c r="N4482" s="15">
        <v>263.18842535624975</v>
      </c>
      <c r="O4482" s="14">
        <v>0</v>
      </c>
      <c r="P4482" s="15">
        <v>144.75363394593737</v>
      </c>
      <c r="Q4482" s="15">
        <v>118.43479141031237</v>
      </c>
      <c r="R4482" s="15">
        <v>113.17102290318739</v>
      </c>
      <c r="S4482" s="15">
        <v>60.533337831937445</v>
      </c>
      <c r="T4482" s="15">
        <v>52.637685071249955</v>
      </c>
      <c r="U4482" s="15">
        <v>97.379717381812412</v>
      </c>
      <c r="V4482" s="15">
        <v>15.791305521374985</v>
      </c>
      <c r="W4482" s="14">
        <v>34.889519361000055</v>
      </c>
      <c r="X4482" s="14">
        <v>35.932880754000053</v>
      </c>
      <c r="Y4482" s="14" t="s">
        <v>7120</v>
      </c>
      <c r="Z4482" s="70" t="s">
        <v>5574</v>
      </c>
    </row>
    <row r="4483" spans="1:26" x14ac:dyDescent="0.25">
      <c r="A4483" s="14">
        <v>4180</v>
      </c>
      <c r="B4483" s="14" t="s">
        <v>5406</v>
      </c>
      <c r="C4483" s="14" t="s">
        <v>5407</v>
      </c>
      <c r="D4483" s="14" t="s">
        <v>5406</v>
      </c>
      <c r="E4483" s="14" t="s">
        <v>5408</v>
      </c>
      <c r="F4483" s="14" t="s">
        <v>5406</v>
      </c>
      <c r="G4483" s="14" t="s">
        <v>7121</v>
      </c>
      <c r="H4483" s="14" t="s">
        <v>7122</v>
      </c>
      <c r="I4483" s="14" t="s">
        <v>5571</v>
      </c>
      <c r="J4483" s="15">
        <v>14400</v>
      </c>
      <c r="K4483" s="15">
        <v>2600</v>
      </c>
      <c r="L4483" s="14" t="s">
        <v>5572</v>
      </c>
      <c r="M4483" s="14">
        <v>2</v>
      </c>
      <c r="N4483" s="15">
        <v>9973.456118763148</v>
      </c>
      <c r="O4483" s="14">
        <v>0</v>
      </c>
      <c r="P4483" s="15">
        <v>5485.4008653197316</v>
      </c>
      <c r="Q4483" s="15">
        <v>4488.0552534434164</v>
      </c>
      <c r="R4483" s="15">
        <v>4266.1458548009359</v>
      </c>
      <c r="S4483" s="15">
        <v>2244.0276267217082</v>
      </c>
      <c r="T4483" s="15">
        <v>1919.8903028619061</v>
      </c>
      <c r="U4483" s="15">
        <v>3740.0460445361805</v>
      </c>
      <c r="V4483" s="15">
        <v>623.34100742269675</v>
      </c>
      <c r="W4483" s="14">
        <v>34.921836548000044</v>
      </c>
      <c r="X4483" s="14">
        <v>35.922119140000063</v>
      </c>
      <c r="Y4483" s="14" t="s">
        <v>7123</v>
      </c>
      <c r="Z4483" s="70" t="s">
        <v>5574</v>
      </c>
    </row>
    <row r="4484" spans="1:26" x14ac:dyDescent="0.25">
      <c r="A4484" s="14">
        <v>4190</v>
      </c>
      <c r="B4484" s="14" t="s">
        <v>5406</v>
      </c>
      <c r="C4484" s="14" t="s">
        <v>5407</v>
      </c>
      <c r="D4484" s="14" t="s">
        <v>5406</v>
      </c>
      <c r="E4484" s="14" t="s">
        <v>5408</v>
      </c>
      <c r="F4484" s="14" t="s">
        <v>5406</v>
      </c>
      <c r="G4484" s="14" t="s">
        <v>7124</v>
      </c>
      <c r="H4484" s="14" t="s">
        <v>7125</v>
      </c>
      <c r="I4484" s="14" t="s">
        <v>5571</v>
      </c>
      <c r="J4484" s="15">
        <v>16000</v>
      </c>
      <c r="K4484" s="15">
        <v>3000</v>
      </c>
      <c r="L4484" s="14" t="s">
        <v>5572</v>
      </c>
      <c r="M4484" s="14">
        <v>2</v>
      </c>
      <c r="N4484" s="15">
        <v>11081.617909736831</v>
      </c>
      <c r="O4484" s="14">
        <v>0</v>
      </c>
      <c r="P4484" s="15">
        <v>6094.8898503552573</v>
      </c>
      <c r="Q4484" s="15">
        <v>4986.728059381574</v>
      </c>
      <c r="R4484" s="15">
        <v>4740.1620608899302</v>
      </c>
      <c r="S4484" s="15">
        <v>2493.364029690787</v>
      </c>
      <c r="T4484" s="15">
        <v>2133.2114476243401</v>
      </c>
      <c r="U4484" s="15">
        <v>4155.606716151312</v>
      </c>
      <c r="V4484" s="15">
        <v>692.60111935855195</v>
      </c>
      <c r="W4484" s="14">
        <v>34.908366530000023</v>
      </c>
      <c r="X4484" s="14">
        <v>35.928894043000071</v>
      </c>
      <c r="Y4484" s="14" t="s">
        <v>7126</v>
      </c>
      <c r="Z4484" s="70" t="s">
        <v>5574</v>
      </c>
    </row>
    <row r="4485" spans="1:26" x14ac:dyDescent="0.25">
      <c r="A4485" s="14">
        <v>4175</v>
      </c>
      <c r="B4485" s="14" t="s">
        <v>5406</v>
      </c>
      <c r="C4485" s="14" t="s">
        <v>5407</v>
      </c>
      <c r="D4485" s="14" t="s">
        <v>5406</v>
      </c>
      <c r="E4485" s="14" t="s">
        <v>5408</v>
      </c>
      <c r="F4485" s="14" t="s">
        <v>5406</v>
      </c>
      <c r="G4485" s="14" t="s">
        <v>8652</v>
      </c>
      <c r="H4485" s="14" t="s">
        <v>5406</v>
      </c>
      <c r="I4485" s="14" t="s">
        <v>5837</v>
      </c>
      <c r="J4485" s="15">
        <v>190000</v>
      </c>
      <c r="K4485" s="15">
        <v>80000</v>
      </c>
      <c r="L4485" s="14" t="s">
        <v>5572</v>
      </c>
      <c r="M4485" s="14">
        <v>3</v>
      </c>
      <c r="N4485" s="15">
        <v>131594.21267812487</v>
      </c>
      <c r="O4485" s="14">
        <v>0</v>
      </c>
      <c r="P4485" s="15">
        <v>68428.990592624934</v>
      </c>
      <c r="Q4485" s="15">
        <v>63165.222085499932</v>
      </c>
      <c r="R4485" s="15">
        <v>56769.743349343065</v>
      </c>
      <c r="S4485" s="15">
        <v>30266.668915968719</v>
      </c>
      <c r="T4485" s="15">
        <v>26055.654110268726</v>
      </c>
      <c r="U4485" s="15">
        <v>48558.264478228077</v>
      </c>
      <c r="V4485" s="15">
        <v>8027.2469733656162</v>
      </c>
      <c r="W4485" s="14">
        <v>34.886614184000052</v>
      </c>
      <c r="X4485" s="14">
        <v>35.893348880000076</v>
      </c>
      <c r="Y4485" s="14" t="s">
        <v>8653</v>
      </c>
      <c r="Z4485" s="70" t="s">
        <v>5574</v>
      </c>
    </row>
    <row r="4486" spans="1:26" x14ac:dyDescent="0.25">
      <c r="A4486" s="14">
        <v>4167</v>
      </c>
      <c r="B4486" s="14" t="s">
        <v>5406</v>
      </c>
      <c r="C4486" s="14" t="s">
        <v>5407</v>
      </c>
      <c r="D4486" s="14" t="s">
        <v>5406</v>
      </c>
      <c r="E4486" s="14" t="s">
        <v>5408</v>
      </c>
      <c r="F4486" s="14" t="s">
        <v>5406</v>
      </c>
      <c r="G4486" s="14" t="s">
        <v>14506</v>
      </c>
      <c r="H4486" s="14" t="s">
        <v>14507</v>
      </c>
      <c r="I4486" s="14" t="s">
        <v>5571</v>
      </c>
      <c r="J4486" s="15">
        <v>400</v>
      </c>
      <c r="K4486" s="15">
        <v>25</v>
      </c>
      <c r="L4486" s="14" t="s">
        <v>5572</v>
      </c>
      <c r="M4486" s="14">
        <v>2</v>
      </c>
      <c r="N4486" s="15">
        <v>277.04044774342077</v>
      </c>
      <c r="O4486" s="14">
        <v>0</v>
      </c>
      <c r="P4486" s="15">
        <v>152.37224625888143</v>
      </c>
      <c r="Q4486" s="15">
        <v>124.66820148453934</v>
      </c>
      <c r="R4486" s="15">
        <v>119.12739252967094</v>
      </c>
      <c r="S4486" s="15">
        <v>63.719302980986782</v>
      </c>
      <c r="T4486" s="15">
        <v>55.40808954868416</v>
      </c>
      <c r="U4486" s="15">
        <v>102.50496566506568</v>
      </c>
      <c r="V4486" s="15">
        <v>16.622426864605245</v>
      </c>
      <c r="W4486" s="14">
        <v>34.837784353000075</v>
      </c>
      <c r="X4486" s="14">
        <v>35.960559302000036</v>
      </c>
      <c r="Y4486" s="14" t="s">
        <v>14508</v>
      </c>
      <c r="Z4486" s="70" t="s">
        <v>5574</v>
      </c>
    </row>
    <row r="4487" spans="1:26" x14ac:dyDescent="0.25">
      <c r="A4487" s="14">
        <v>4168</v>
      </c>
      <c r="B4487" s="14" t="s">
        <v>5406</v>
      </c>
      <c r="C4487" s="14" t="s">
        <v>5407</v>
      </c>
      <c r="D4487" s="14" t="s">
        <v>5406</v>
      </c>
      <c r="E4487" s="14" t="s">
        <v>5408</v>
      </c>
      <c r="F4487" s="14" t="s">
        <v>5406</v>
      </c>
      <c r="G4487" s="14" t="s">
        <v>14509</v>
      </c>
      <c r="H4487" s="14" t="s">
        <v>14510</v>
      </c>
      <c r="I4487" s="14" t="s">
        <v>5571</v>
      </c>
      <c r="J4487" s="15">
        <v>1300</v>
      </c>
      <c r="K4487" s="15">
        <v>200</v>
      </c>
      <c r="L4487" s="14" t="s">
        <v>5572</v>
      </c>
      <c r="M4487" s="14">
        <v>2</v>
      </c>
      <c r="N4487" s="15">
        <v>900.38145516611758</v>
      </c>
      <c r="O4487" s="14">
        <v>0</v>
      </c>
      <c r="P4487" s="15">
        <v>495.20980034136471</v>
      </c>
      <c r="Q4487" s="15">
        <v>405.17165482475286</v>
      </c>
      <c r="R4487" s="15">
        <v>387.16402572143062</v>
      </c>
      <c r="S4487" s="15">
        <v>207.08773468820706</v>
      </c>
      <c r="T4487" s="15">
        <v>180.07629103322353</v>
      </c>
      <c r="U4487" s="15">
        <v>333.14113841146349</v>
      </c>
      <c r="V4487" s="15">
        <v>54.022887309967054</v>
      </c>
      <c r="W4487" s="14">
        <v>34.867388964000043</v>
      </c>
      <c r="X4487" s="14">
        <v>35.942993164000029</v>
      </c>
      <c r="Y4487" s="14" t="s">
        <v>14511</v>
      </c>
      <c r="Z4487" s="70" t="s">
        <v>5574</v>
      </c>
    </row>
    <row r="4488" spans="1:26" x14ac:dyDescent="0.25">
      <c r="A4488" s="14">
        <v>4169</v>
      </c>
      <c r="B4488" s="14" t="s">
        <v>5406</v>
      </c>
      <c r="C4488" s="14" t="s">
        <v>5407</v>
      </c>
      <c r="D4488" s="14" t="s">
        <v>5406</v>
      </c>
      <c r="E4488" s="14" t="s">
        <v>5408</v>
      </c>
      <c r="F4488" s="14" t="s">
        <v>5406</v>
      </c>
      <c r="G4488" s="14" t="s">
        <v>14512</v>
      </c>
      <c r="H4488" s="14" t="s">
        <v>14513</v>
      </c>
      <c r="I4488" s="14" t="s">
        <v>5571</v>
      </c>
      <c r="J4488" s="15">
        <v>1700</v>
      </c>
      <c r="K4488" s="15">
        <v>320</v>
      </c>
      <c r="L4488" s="14" t="s">
        <v>5572</v>
      </c>
      <c r="M4488" s="14">
        <v>2</v>
      </c>
      <c r="N4488" s="15">
        <v>1177.4219029095384</v>
      </c>
      <c r="O4488" s="14">
        <v>0</v>
      </c>
      <c r="P4488" s="15">
        <v>647.58204660024614</v>
      </c>
      <c r="Q4488" s="15">
        <v>529.83985630929226</v>
      </c>
      <c r="R4488" s="15">
        <v>506.29141825110156</v>
      </c>
      <c r="S4488" s="15">
        <v>270.80703766919385</v>
      </c>
      <c r="T4488" s="15">
        <v>235.48438058190769</v>
      </c>
      <c r="U4488" s="15">
        <v>435.64610407652918</v>
      </c>
      <c r="V4488" s="15">
        <v>70.645314174572306</v>
      </c>
      <c r="W4488" s="14">
        <v>34.862989981000055</v>
      </c>
      <c r="X4488" s="14">
        <v>35.942050795000057</v>
      </c>
      <c r="Y4488" s="14" t="s">
        <v>14514</v>
      </c>
      <c r="Z4488" s="70" t="s">
        <v>5574</v>
      </c>
    </row>
    <row r="4489" spans="1:26" x14ac:dyDescent="0.25">
      <c r="A4489" s="14">
        <v>4170</v>
      </c>
      <c r="B4489" s="14" t="s">
        <v>5406</v>
      </c>
      <c r="C4489" s="14" t="s">
        <v>5407</v>
      </c>
      <c r="D4489" s="14" t="s">
        <v>5406</v>
      </c>
      <c r="E4489" s="14" t="s">
        <v>5408</v>
      </c>
      <c r="F4489" s="14" t="s">
        <v>5406</v>
      </c>
      <c r="G4489" s="14" t="s">
        <v>14515</v>
      </c>
      <c r="H4489" s="14" t="s">
        <v>14516</v>
      </c>
      <c r="I4489" s="14" t="s">
        <v>5571</v>
      </c>
      <c r="J4489" s="15">
        <v>270</v>
      </c>
      <c r="K4489" s="15">
        <v>25</v>
      </c>
      <c r="L4489" s="14" t="s">
        <v>5572</v>
      </c>
      <c r="M4489" s="14">
        <v>2</v>
      </c>
      <c r="N4489" s="15">
        <v>187.00230222680904</v>
      </c>
      <c r="O4489" s="14">
        <v>0</v>
      </c>
      <c r="P4489" s="15">
        <v>102.85126622474498</v>
      </c>
      <c r="Q4489" s="15">
        <v>84.15103600206406</v>
      </c>
      <c r="R4489" s="15">
        <v>80.410989957527889</v>
      </c>
      <c r="S4489" s="15">
        <v>43.01052951216608</v>
      </c>
      <c r="T4489" s="15">
        <v>37.400460445361809</v>
      </c>
      <c r="U4489" s="15">
        <v>69.190851823919346</v>
      </c>
      <c r="V4489" s="15">
        <v>11.220138133608542</v>
      </c>
      <c r="W4489" s="14">
        <v>34.879729005000058</v>
      </c>
      <c r="X4489" s="14">
        <v>35.991409301000033</v>
      </c>
      <c r="Y4489" s="14" t="s">
        <v>14517</v>
      </c>
      <c r="Z4489" s="70" t="s">
        <v>5574</v>
      </c>
    </row>
    <row r="4490" spans="1:26" x14ac:dyDescent="0.25">
      <c r="A4490" s="14">
        <v>4172</v>
      </c>
      <c r="B4490" s="14" t="s">
        <v>5406</v>
      </c>
      <c r="C4490" s="14" t="s">
        <v>5407</v>
      </c>
      <c r="D4490" s="14" t="s">
        <v>5406</v>
      </c>
      <c r="E4490" s="14" t="s">
        <v>5408</v>
      </c>
      <c r="F4490" s="14" t="s">
        <v>5406</v>
      </c>
      <c r="G4490" s="14" t="s">
        <v>14518</v>
      </c>
      <c r="H4490" s="14" t="s">
        <v>14519</v>
      </c>
      <c r="I4490" s="14" t="s">
        <v>5571</v>
      </c>
      <c r="J4490" s="15">
        <v>960</v>
      </c>
      <c r="K4490" s="15">
        <v>100</v>
      </c>
      <c r="L4490" s="14" t="s">
        <v>5572</v>
      </c>
      <c r="M4490" s="14">
        <v>2</v>
      </c>
      <c r="N4490" s="15">
        <v>664.89707458420992</v>
      </c>
      <c r="O4490" s="14">
        <v>0</v>
      </c>
      <c r="P4490" s="15">
        <v>365.69339102131551</v>
      </c>
      <c r="Q4490" s="15">
        <v>299.20368356289441</v>
      </c>
      <c r="R4490" s="15">
        <v>285.90574207121028</v>
      </c>
      <c r="S4490" s="15">
        <v>152.92632715436829</v>
      </c>
      <c r="T4490" s="15">
        <v>132.97941491684199</v>
      </c>
      <c r="U4490" s="15">
        <v>246.01191759615767</v>
      </c>
      <c r="V4490" s="15">
        <v>39.893824475052597</v>
      </c>
      <c r="W4490" s="14">
        <v>34.934913822000055</v>
      </c>
      <c r="X4490" s="14">
        <v>35.972381592000033</v>
      </c>
      <c r="Y4490" s="14" t="s">
        <v>14520</v>
      </c>
      <c r="Z4490" s="70" t="s">
        <v>5574</v>
      </c>
    </row>
    <row r="4491" spans="1:26" x14ac:dyDescent="0.25">
      <c r="A4491" s="14">
        <v>4173</v>
      </c>
      <c r="B4491" s="14" t="s">
        <v>5406</v>
      </c>
      <c r="C4491" s="14" t="s">
        <v>5407</v>
      </c>
      <c r="D4491" s="14" t="s">
        <v>5406</v>
      </c>
      <c r="E4491" s="14" t="s">
        <v>5408</v>
      </c>
      <c r="F4491" s="14" t="s">
        <v>5406</v>
      </c>
      <c r="G4491" s="14" t="s">
        <v>14521</v>
      </c>
      <c r="H4491" s="14" t="s">
        <v>14522</v>
      </c>
      <c r="I4491" s="14" t="s">
        <v>5571</v>
      </c>
      <c r="J4491" s="15">
        <v>500</v>
      </c>
      <c r="K4491" s="15">
        <v>45</v>
      </c>
      <c r="L4491" s="14" t="s">
        <v>5572</v>
      </c>
      <c r="M4491" s="14">
        <v>2</v>
      </c>
      <c r="N4491" s="15">
        <v>346.30055967927598</v>
      </c>
      <c r="O4491" s="14">
        <v>0</v>
      </c>
      <c r="P4491" s="15">
        <v>190.46530782360179</v>
      </c>
      <c r="Q4491" s="15">
        <v>155.83525185567419</v>
      </c>
      <c r="R4491" s="15">
        <v>148.90924066208868</v>
      </c>
      <c r="S4491" s="15">
        <v>79.649128726233485</v>
      </c>
      <c r="T4491" s="15">
        <v>69.260111935855193</v>
      </c>
      <c r="U4491" s="15">
        <v>128.13120708133212</v>
      </c>
      <c r="V4491" s="15">
        <v>20.778033580756556</v>
      </c>
      <c r="W4491" s="14">
        <v>34.920709478000049</v>
      </c>
      <c r="X4491" s="14">
        <v>35.969177246000072</v>
      </c>
      <c r="Y4491" s="14" t="s">
        <v>14523</v>
      </c>
      <c r="Z4491" s="70" t="s">
        <v>5574</v>
      </c>
    </row>
    <row r="4492" spans="1:26" x14ac:dyDescent="0.25">
      <c r="A4492" s="14">
        <v>4174</v>
      </c>
      <c r="B4492" s="14" t="s">
        <v>5406</v>
      </c>
      <c r="C4492" s="14" t="s">
        <v>5407</v>
      </c>
      <c r="D4492" s="14" t="s">
        <v>5406</v>
      </c>
      <c r="E4492" s="14" t="s">
        <v>5408</v>
      </c>
      <c r="F4492" s="14" t="s">
        <v>5406</v>
      </c>
      <c r="G4492" s="14" t="s">
        <v>14524</v>
      </c>
      <c r="H4492" s="14" t="s">
        <v>14525</v>
      </c>
      <c r="I4492" s="14" t="s">
        <v>5571</v>
      </c>
      <c r="J4492" s="15">
        <v>450</v>
      </c>
      <c r="K4492" s="15">
        <v>25</v>
      </c>
      <c r="L4492" s="14" t="s">
        <v>5572</v>
      </c>
      <c r="M4492" s="14">
        <v>2</v>
      </c>
      <c r="N4492" s="15">
        <v>311.67050371134837</v>
      </c>
      <c r="O4492" s="14">
        <v>0</v>
      </c>
      <c r="P4492" s="15">
        <v>171.41877704124161</v>
      </c>
      <c r="Q4492" s="15">
        <v>140.25172667010676</v>
      </c>
      <c r="R4492" s="15">
        <v>134.01831659587981</v>
      </c>
      <c r="S4492" s="15">
        <v>71.684215853610127</v>
      </c>
      <c r="T4492" s="15">
        <v>62.334100742269676</v>
      </c>
      <c r="U4492" s="15">
        <v>115.31808637319889</v>
      </c>
      <c r="V4492" s="15">
        <v>18.700230222680901</v>
      </c>
      <c r="W4492" s="14">
        <v>34.955989500000044</v>
      </c>
      <c r="X4492" s="14">
        <v>35.970306396000069</v>
      </c>
      <c r="Y4492" s="14" t="s">
        <v>14526</v>
      </c>
      <c r="Z4492" s="70" t="s">
        <v>5574</v>
      </c>
    </row>
    <row r="4493" spans="1:26" x14ac:dyDescent="0.25">
      <c r="A4493" s="14">
        <v>4176</v>
      </c>
      <c r="B4493" s="14" t="s">
        <v>5406</v>
      </c>
      <c r="C4493" s="14" t="s">
        <v>5407</v>
      </c>
      <c r="D4493" s="14" t="s">
        <v>5406</v>
      </c>
      <c r="E4493" s="14" t="s">
        <v>5408</v>
      </c>
      <c r="F4493" s="14" t="s">
        <v>5406</v>
      </c>
      <c r="G4493" s="14" t="s">
        <v>14527</v>
      </c>
      <c r="H4493" s="14" t="s">
        <v>14528</v>
      </c>
      <c r="I4493" s="14" t="s">
        <v>5571</v>
      </c>
      <c r="J4493" s="15">
        <v>1000</v>
      </c>
      <c r="K4493" s="15">
        <v>100</v>
      </c>
      <c r="L4493" s="14" t="s">
        <v>5572</v>
      </c>
      <c r="M4493" s="14">
        <v>2</v>
      </c>
      <c r="N4493" s="15">
        <v>692.60111935855195</v>
      </c>
      <c r="O4493" s="14">
        <v>0</v>
      </c>
      <c r="P4493" s="15">
        <v>380.93061564720358</v>
      </c>
      <c r="Q4493" s="15">
        <v>311.67050371134837</v>
      </c>
      <c r="R4493" s="15">
        <v>297.81848132417736</v>
      </c>
      <c r="S4493" s="15">
        <v>159.29825745246697</v>
      </c>
      <c r="T4493" s="15">
        <v>138.52022387171039</v>
      </c>
      <c r="U4493" s="15">
        <v>256.26241416266424</v>
      </c>
      <c r="V4493" s="15">
        <v>41.556067161513113</v>
      </c>
      <c r="W4493" s="14">
        <v>34.923316421000038</v>
      </c>
      <c r="X4493" s="14">
        <v>35.948839131000057</v>
      </c>
      <c r="Y4493" s="14" t="s">
        <v>14529</v>
      </c>
      <c r="Z4493" s="70" t="s">
        <v>5574</v>
      </c>
    </row>
    <row r="4494" spans="1:26" x14ac:dyDescent="0.25">
      <c r="A4494" s="14">
        <v>4177</v>
      </c>
      <c r="B4494" s="14" t="s">
        <v>5406</v>
      </c>
      <c r="C4494" s="14" t="s">
        <v>5407</v>
      </c>
      <c r="D4494" s="14" t="s">
        <v>5406</v>
      </c>
      <c r="E4494" s="14" t="s">
        <v>5408</v>
      </c>
      <c r="F4494" s="14" t="s">
        <v>5406</v>
      </c>
      <c r="G4494" s="14" t="s">
        <v>14530</v>
      </c>
      <c r="H4494" s="14" t="s">
        <v>14531</v>
      </c>
      <c r="I4494" s="14" t="s">
        <v>5571</v>
      </c>
      <c r="J4494" s="15">
        <v>240</v>
      </c>
      <c r="K4494" s="15">
        <v>15</v>
      </c>
      <c r="L4494" s="14" t="s">
        <v>5572</v>
      </c>
      <c r="M4494" s="14">
        <v>2</v>
      </c>
      <c r="N4494" s="15">
        <v>166.22426864605248</v>
      </c>
      <c r="O4494" s="14">
        <v>0</v>
      </c>
      <c r="P4494" s="15">
        <v>91.423347755328876</v>
      </c>
      <c r="Q4494" s="15">
        <v>74.800920890723603</v>
      </c>
      <c r="R4494" s="15">
        <v>71.476435517802571</v>
      </c>
      <c r="S4494" s="15">
        <v>38.231581788592074</v>
      </c>
      <c r="T4494" s="15">
        <v>33.244853729210497</v>
      </c>
      <c r="U4494" s="15">
        <v>61.502979399039418</v>
      </c>
      <c r="V4494" s="15">
        <v>9.9734561187631492</v>
      </c>
      <c r="W4494" s="14">
        <v>34.923508237000078</v>
      </c>
      <c r="X4494" s="14">
        <v>35.957711385000039</v>
      </c>
      <c r="Y4494" s="14" t="s">
        <v>14532</v>
      </c>
      <c r="Z4494" s="70" t="s">
        <v>5574</v>
      </c>
    </row>
    <row r="4495" spans="1:26" x14ac:dyDescent="0.25">
      <c r="A4495" s="14">
        <v>4178</v>
      </c>
      <c r="B4495" s="14" t="s">
        <v>5406</v>
      </c>
      <c r="C4495" s="14" t="s">
        <v>5407</v>
      </c>
      <c r="D4495" s="14" t="s">
        <v>5406</v>
      </c>
      <c r="E4495" s="14" t="s">
        <v>5408</v>
      </c>
      <c r="F4495" s="14" t="s">
        <v>5406</v>
      </c>
      <c r="G4495" s="14" t="s">
        <v>14533</v>
      </c>
      <c r="H4495" s="14" t="s">
        <v>14534</v>
      </c>
      <c r="I4495" s="14" t="s">
        <v>5571</v>
      </c>
      <c r="J4495" s="15">
        <v>320</v>
      </c>
      <c r="K4495" s="15">
        <v>20</v>
      </c>
      <c r="L4495" s="14" t="s">
        <v>5572</v>
      </c>
      <c r="M4495" s="14">
        <v>2</v>
      </c>
      <c r="N4495" s="15">
        <v>221.63235819473664</v>
      </c>
      <c r="O4495" s="14">
        <v>0</v>
      </c>
      <c r="P4495" s="15">
        <v>121.89779700710515</v>
      </c>
      <c r="Q4495" s="15">
        <v>99.734561187631485</v>
      </c>
      <c r="R4495" s="15">
        <v>95.301914023736757</v>
      </c>
      <c r="S4495" s="15">
        <v>50.975442384789432</v>
      </c>
      <c r="T4495" s="15">
        <v>44.326471638947332</v>
      </c>
      <c r="U4495" s="15">
        <v>82.003972532052558</v>
      </c>
      <c r="V4495" s="15">
        <v>13.297941491684197</v>
      </c>
      <c r="W4495" s="14">
        <v>34.874242329000026</v>
      </c>
      <c r="X4495" s="14">
        <v>35.992885112000067</v>
      </c>
      <c r="Y4495" s="14" t="s">
        <v>14535</v>
      </c>
      <c r="Z4495" s="70" t="s">
        <v>5574</v>
      </c>
    </row>
    <row r="4496" spans="1:26" x14ac:dyDescent="0.25">
      <c r="A4496" s="14">
        <v>4179</v>
      </c>
      <c r="B4496" s="14" t="s">
        <v>5406</v>
      </c>
      <c r="C4496" s="14" t="s">
        <v>5407</v>
      </c>
      <c r="D4496" s="14" t="s">
        <v>5406</v>
      </c>
      <c r="E4496" s="14" t="s">
        <v>5408</v>
      </c>
      <c r="F4496" s="14" t="s">
        <v>5406</v>
      </c>
      <c r="G4496" s="14" t="s">
        <v>14536</v>
      </c>
      <c r="H4496" s="14" t="s">
        <v>10886</v>
      </c>
      <c r="I4496" s="14" t="s">
        <v>5571</v>
      </c>
      <c r="J4496" s="15">
        <v>190</v>
      </c>
      <c r="K4496" s="15">
        <v>25</v>
      </c>
      <c r="L4496" s="14" t="s">
        <v>5572</v>
      </c>
      <c r="M4496" s="14">
        <v>2</v>
      </c>
      <c r="N4496" s="15">
        <v>131.59421267812488</v>
      </c>
      <c r="O4496" s="14">
        <v>0</v>
      </c>
      <c r="P4496" s="15">
        <v>72.376816972968683</v>
      </c>
      <c r="Q4496" s="15">
        <v>59.217395705156186</v>
      </c>
      <c r="R4496" s="15">
        <v>56.585511451593696</v>
      </c>
      <c r="S4496" s="15">
        <v>30.266668915968722</v>
      </c>
      <c r="T4496" s="15">
        <v>26.318842535624977</v>
      </c>
      <c r="U4496" s="15">
        <v>48.689858690906206</v>
      </c>
      <c r="V4496" s="15">
        <v>7.8956527606874927</v>
      </c>
      <c r="W4496" s="14">
        <v>34.892334905000041</v>
      </c>
      <c r="X4496" s="14">
        <v>35.971746123000059</v>
      </c>
      <c r="Y4496" s="14" t="s">
        <v>14537</v>
      </c>
      <c r="Z4496" s="70" t="s">
        <v>5574</v>
      </c>
    </row>
    <row r="4497" spans="1:26" x14ac:dyDescent="0.25">
      <c r="A4497" s="14">
        <v>4181</v>
      </c>
      <c r="B4497" s="14" t="s">
        <v>5406</v>
      </c>
      <c r="C4497" s="14" t="s">
        <v>5407</v>
      </c>
      <c r="D4497" s="14" t="s">
        <v>5406</v>
      </c>
      <c r="E4497" s="14" t="s">
        <v>5408</v>
      </c>
      <c r="F4497" s="14" t="s">
        <v>5406</v>
      </c>
      <c r="G4497" s="14" t="s">
        <v>14538</v>
      </c>
      <c r="H4497" s="14" t="s">
        <v>14539</v>
      </c>
      <c r="I4497" s="14" t="s">
        <v>5571</v>
      </c>
      <c r="J4497" s="15">
        <v>440</v>
      </c>
      <c r="K4497" s="15">
        <v>50</v>
      </c>
      <c r="L4497" s="14" t="s">
        <v>5572</v>
      </c>
      <c r="M4497" s="14">
        <v>2</v>
      </c>
      <c r="N4497" s="15">
        <v>304.74449251776286</v>
      </c>
      <c r="O4497" s="14">
        <v>0</v>
      </c>
      <c r="P4497" s="15">
        <v>167.60947088476959</v>
      </c>
      <c r="Q4497" s="15">
        <v>137.13502163299327</v>
      </c>
      <c r="R4497" s="15">
        <v>131.04013178263804</v>
      </c>
      <c r="S4497" s="15">
        <v>70.091233279085458</v>
      </c>
      <c r="T4497" s="15">
        <v>60.948898503552577</v>
      </c>
      <c r="U4497" s="15">
        <v>112.75546223157225</v>
      </c>
      <c r="V4497" s="15">
        <v>18.284669551065772</v>
      </c>
      <c r="W4497" s="14">
        <v>34.92874634900005</v>
      </c>
      <c r="X4497" s="14">
        <v>36.046190158000059</v>
      </c>
      <c r="Y4497" s="14" t="s">
        <v>14540</v>
      </c>
      <c r="Z4497" s="70" t="s">
        <v>5574</v>
      </c>
    </row>
    <row r="4498" spans="1:26" x14ac:dyDescent="0.25">
      <c r="A4498" s="14">
        <v>4182</v>
      </c>
      <c r="B4498" s="14" t="s">
        <v>5406</v>
      </c>
      <c r="C4498" s="14" t="s">
        <v>5407</v>
      </c>
      <c r="D4498" s="14" t="s">
        <v>5406</v>
      </c>
      <c r="E4498" s="14" t="s">
        <v>5408</v>
      </c>
      <c r="F4498" s="14" t="s">
        <v>5406</v>
      </c>
      <c r="G4498" s="14" t="s">
        <v>14541</v>
      </c>
      <c r="H4498" s="14" t="s">
        <v>14542</v>
      </c>
      <c r="I4498" s="14" t="s">
        <v>5571</v>
      </c>
      <c r="J4498" s="15">
        <v>350</v>
      </c>
      <c r="K4498" s="15">
        <v>30</v>
      </c>
      <c r="L4498" s="14" t="s">
        <v>5572</v>
      </c>
      <c r="M4498" s="14">
        <v>2</v>
      </c>
      <c r="N4498" s="15">
        <v>242.4103917754932</v>
      </c>
      <c r="O4498" s="14">
        <v>0</v>
      </c>
      <c r="P4498" s="15">
        <v>133.32571547652128</v>
      </c>
      <c r="Q4498" s="15">
        <v>109.08467629897193</v>
      </c>
      <c r="R4498" s="15">
        <v>104.23646846346209</v>
      </c>
      <c r="S4498" s="15">
        <v>55.754390108363438</v>
      </c>
      <c r="T4498" s="15">
        <v>48.482078355098643</v>
      </c>
      <c r="U4498" s="15">
        <v>89.691844956932485</v>
      </c>
      <c r="V4498" s="15">
        <v>14.544623506529591</v>
      </c>
      <c r="W4498" s="14">
        <v>34.879443058000049</v>
      </c>
      <c r="X4498" s="14">
        <v>35.971663354000043</v>
      </c>
      <c r="Y4498" s="14" t="s">
        <v>14543</v>
      </c>
      <c r="Z4498" s="70" t="s">
        <v>5574</v>
      </c>
    </row>
    <row r="4499" spans="1:26" x14ac:dyDescent="0.25">
      <c r="A4499" s="14">
        <v>4183</v>
      </c>
      <c r="B4499" s="14" t="s">
        <v>5406</v>
      </c>
      <c r="C4499" s="14" t="s">
        <v>5407</v>
      </c>
      <c r="D4499" s="14" t="s">
        <v>5406</v>
      </c>
      <c r="E4499" s="14" t="s">
        <v>5408</v>
      </c>
      <c r="F4499" s="14" t="s">
        <v>5406</v>
      </c>
      <c r="G4499" s="14" t="s">
        <v>14544</v>
      </c>
      <c r="H4499" s="14" t="s">
        <v>14545</v>
      </c>
      <c r="I4499" s="14" t="s">
        <v>5571</v>
      </c>
      <c r="J4499" s="15">
        <v>1500</v>
      </c>
      <c r="K4499" s="15">
        <v>100</v>
      </c>
      <c r="L4499" s="14" t="s">
        <v>5572</v>
      </c>
      <c r="M4499" s="14">
        <v>2</v>
      </c>
      <c r="N4499" s="15">
        <v>1038.901679037828</v>
      </c>
      <c r="O4499" s="14">
        <v>0</v>
      </c>
      <c r="P4499" s="15">
        <v>571.39592347080543</v>
      </c>
      <c r="Q4499" s="15">
        <v>467.50575556702256</v>
      </c>
      <c r="R4499" s="15">
        <v>446.72772198626603</v>
      </c>
      <c r="S4499" s="15">
        <v>238.94738617870044</v>
      </c>
      <c r="T4499" s="15">
        <v>207.78033580756562</v>
      </c>
      <c r="U4499" s="15">
        <v>384.39362124399634</v>
      </c>
      <c r="V4499" s="15">
        <v>62.334100742269676</v>
      </c>
      <c r="W4499" s="14">
        <v>34.875036102000024</v>
      </c>
      <c r="X4499" s="14">
        <v>36.013846646000047</v>
      </c>
      <c r="Y4499" s="14" t="s">
        <v>14546</v>
      </c>
      <c r="Z4499" s="70" t="s">
        <v>5574</v>
      </c>
    </row>
    <row r="4500" spans="1:26" x14ac:dyDescent="0.25">
      <c r="A4500" s="14">
        <v>4184</v>
      </c>
      <c r="B4500" s="14" t="s">
        <v>5406</v>
      </c>
      <c r="C4500" s="14" t="s">
        <v>5407</v>
      </c>
      <c r="D4500" s="14" t="s">
        <v>5406</v>
      </c>
      <c r="E4500" s="14" t="s">
        <v>5408</v>
      </c>
      <c r="F4500" s="14" t="s">
        <v>5406</v>
      </c>
      <c r="G4500" s="14" t="s">
        <v>14547</v>
      </c>
      <c r="H4500" s="14" t="s">
        <v>4034</v>
      </c>
      <c r="I4500" s="14" t="s">
        <v>5571</v>
      </c>
      <c r="J4500" s="15">
        <v>870</v>
      </c>
      <c r="K4500" s="15">
        <v>35</v>
      </c>
      <c r="L4500" s="14" t="s">
        <v>5572</v>
      </c>
      <c r="M4500" s="14">
        <v>2</v>
      </c>
      <c r="N4500" s="15">
        <v>602.56297384194022</v>
      </c>
      <c r="O4500" s="14">
        <v>0</v>
      </c>
      <c r="P4500" s="15">
        <v>331.40963561306717</v>
      </c>
      <c r="Q4500" s="15">
        <v>271.15333822887305</v>
      </c>
      <c r="R4500" s="15">
        <v>259.10207875203434</v>
      </c>
      <c r="S4500" s="15">
        <v>138.58948398364626</v>
      </c>
      <c r="T4500" s="15">
        <v>120.51259476838806</v>
      </c>
      <c r="U4500" s="15">
        <v>222.94830032151788</v>
      </c>
      <c r="V4500" s="15">
        <v>36.153778430516411</v>
      </c>
      <c r="W4500" s="14">
        <v>34.950045175000071</v>
      </c>
      <c r="X4500" s="14">
        <v>36.014825579000046</v>
      </c>
      <c r="Y4500" s="14" t="s">
        <v>14548</v>
      </c>
      <c r="Z4500" s="70" t="s">
        <v>5574</v>
      </c>
    </row>
    <row r="4501" spans="1:26" x14ac:dyDescent="0.25">
      <c r="A4501" s="14">
        <v>4185</v>
      </c>
      <c r="B4501" s="14" t="s">
        <v>5406</v>
      </c>
      <c r="C4501" s="14" t="s">
        <v>5407</v>
      </c>
      <c r="D4501" s="14" t="s">
        <v>5406</v>
      </c>
      <c r="E4501" s="14" t="s">
        <v>5408</v>
      </c>
      <c r="F4501" s="14" t="s">
        <v>5406</v>
      </c>
      <c r="G4501" s="14" t="s">
        <v>14549</v>
      </c>
      <c r="H4501" s="14" t="s">
        <v>14550</v>
      </c>
      <c r="I4501" s="14" t="s">
        <v>5571</v>
      </c>
      <c r="J4501" s="15">
        <v>1900</v>
      </c>
      <c r="K4501" s="15">
        <v>300</v>
      </c>
      <c r="L4501" s="14" t="s">
        <v>5572</v>
      </c>
      <c r="M4501" s="14">
        <v>2</v>
      </c>
      <c r="N4501" s="15">
        <v>1315.9421267812488</v>
      </c>
      <c r="O4501" s="14">
        <v>0</v>
      </c>
      <c r="P4501" s="15">
        <v>723.76816972968686</v>
      </c>
      <c r="Q4501" s="15">
        <v>592.17395705156196</v>
      </c>
      <c r="R4501" s="15">
        <v>565.85511451593698</v>
      </c>
      <c r="S4501" s="15">
        <v>302.66668915968722</v>
      </c>
      <c r="T4501" s="15">
        <v>263.18842535624975</v>
      </c>
      <c r="U4501" s="15">
        <v>486.89858690906203</v>
      </c>
      <c r="V4501" s="15">
        <v>78.956527606874928</v>
      </c>
      <c r="W4501" s="14">
        <v>34.902334101000065</v>
      </c>
      <c r="X4501" s="14">
        <v>35.930084228000055</v>
      </c>
      <c r="Y4501" s="14" t="s">
        <v>14551</v>
      </c>
      <c r="Z4501" s="70" t="s">
        <v>5574</v>
      </c>
    </row>
    <row r="4502" spans="1:26" x14ac:dyDescent="0.25">
      <c r="A4502" s="14">
        <v>4186</v>
      </c>
      <c r="B4502" s="14" t="s">
        <v>5406</v>
      </c>
      <c r="C4502" s="14" t="s">
        <v>5407</v>
      </c>
      <c r="D4502" s="14" t="s">
        <v>5406</v>
      </c>
      <c r="E4502" s="14" t="s">
        <v>5408</v>
      </c>
      <c r="F4502" s="14" t="s">
        <v>5406</v>
      </c>
      <c r="G4502" s="14" t="s">
        <v>14552</v>
      </c>
      <c r="H4502" s="14" t="s">
        <v>14553</v>
      </c>
      <c r="I4502" s="14" t="s">
        <v>5571</v>
      </c>
      <c r="J4502" s="15">
        <v>1000</v>
      </c>
      <c r="K4502" s="15">
        <v>150</v>
      </c>
      <c r="L4502" s="14" t="s">
        <v>5572</v>
      </c>
      <c r="M4502" s="14">
        <v>2</v>
      </c>
      <c r="N4502" s="15">
        <v>692.60111935855195</v>
      </c>
      <c r="O4502" s="14">
        <v>0</v>
      </c>
      <c r="P4502" s="15">
        <v>380.93061564720358</v>
      </c>
      <c r="Q4502" s="15">
        <v>311.67050371134837</v>
      </c>
      <c r="R4502" s="15">
        <v>297.81848132417736</v>
      </c>
      <c r="S4502" s="15">
        <v>159.29825745246697</v>
      </c>
      <c r="T4502" s="15">
        <v>138.52022387171039</v>
      </c>
      <c r="U4502" s="15">
        <v>256.26241416266424</v>
      </c>
      <c r="V4502" s="15">
        <v>41.556067161513113</v>
      </c>
      <c r="W4502" s="14">
        <v>34.841103396000051</v>
      </c>
      <c r="X4502" s="14">
        <v>35.953128069000059</v>
      </c>
      <c r="Y4502" s="14" t="s">
        <v>14554</v>
      </c>
      <c r="Z4502" s="70" t="s">
        <v>5574</v>
      </c>
    </row>
    <row r="4503" spans="1:26" x14ac:dyDescent="0.25">
      <c r="A4503" s="14">
        <v>4187</v>
      </c>
      <c r="B4503" s="14" t="s">
        <v>5406</v>
      </c>
      <c r="C4503" s="14" t="s">
        <v>5407</v>
      </c>
      <c r="D4503" s="14" t="s">
        <v>5406</v>
      </c>
      <c r="E4503" s="14" t="s">
        <v>5408</v>
      </c>
      <c r="F4503" s="14" t="s">
        <v>5406</v>
      </c>
      <c r="G4503" s="14" t="s">
        <v>14555</v>
      </c>
      <c r="H4503" s="14" t="s">
        <v>14556</v>
      </c>
      <c r="I4503" s="14" t="s">
        <v>5571</v>
      </c>
      <c r="J4503" s="15">
        <v>390</v>
      </c>
      <c r="K4503" s="15">
        <v>10</v>
      </c>
      <c r="L4503" s="14" t="s">
        <v>5572</v>
      </c>
      <c r="M4503" s="14">
        <v>2</v>
      </c>
      <c r="N4503" s="15">
        <v>270.11443654983526</v>
      </c>
      <c r="O4503" s="14">
        <v>0</v>
      </c>
      <c r="P4503" s="15">
        <v>148.56294010240941</v>
      </c>
      <c r="Q4503" s="15">
        <v>121.55149644742586</v>
      </c>
      <c r="R4503" s="15">
        <v>116.14920771642917</v>
      </c>
      <c r="S4503" s="15">
        <v>62.126320406462114</v>
      </c>
      <c r="T4503" s="15">
        <v>54.022887309967054</v>
      </c>
      <c r="U4503" s="15">
        <v>99.94234152343904</v>
      </c>
      <c r="V4503" s="15">
        <v>16.206866192990116</v>
      </c>
      <c r="W4503" s="14">
        <v>34.960531811000067</v>
      </c>
      <c r="X4503" s="14">
        <v>36.058212475000062</v>
      </c>
      <c r="Y4503" s="14" t="s">
        <v>14557</v>
      </c>
      <c r="Z4503" s="70" t="s">
        <v>5574</v>
      </c>
    </row>
    <row r="4504" spans="1:26" x14ac:dyDescent="0.25">
      <c r="A4504" s="14">
        <v>4188</v>
      </c>
      <c r="B4504" s="14" t="s">
        <v>5406</v>
      </c>
      <c r="C4504" s="14" t="s">
        <v>5407</v>
      </c>
      <c r="D4504" s="14" t="s">
        <v>5406</v>
      </c>
      <c r="E4504" s="14" t="s">
        <v>5408</v>
      </c>
      <c r="F4504" s="14" t="s">
        <v>5406</v>
      </c>
      <c r="G4504" s="14" t="s">
        <v>14558</v>
      </c>
      <c r="H4504" s="14" t="s">
        <v>14559</v>
      </c>
      <c r="I4504" s="14" t="s">
        <v>5571</v>
      </c>
      <c r="J4504" s="15">
        <v>390</v>
      </c>
      <c r="K4504" s="15">
        <v>30</v>
      </c>
      <c r="L4504" s="14" t="s">
        <v>5572</v>
      </c>
      <c r="M4504" s="14">
        <v>2</v>
      </c>
      <c r="N4504" s="15">
        <v>270.11443654983526</v>
      </c>
      <c r="O4504" s="14">
        <v>0</v>
      </c>
      <c r="P4504" s="15">
        <v>148.56294010240941</v>
      </c>
      <c r="Q4504" s="15">
        <v>121.55149644742586</v>
      </c>
      <c r="R4504" s="15">
        <v>116.14920771642917</v>
      </c>
      <c r="S4504" s="15">
        <v>62.126320406462114</v>
      </c>
      <c r="T4504" s="15">
        <v>54.022887309967054</v>
      </c>
      <c r="U4504" s="15">
        <v>99.94234152343904</v>
      </c>
      <c r="V4504" s="15">
        <v>16.206866192990116</v>
      </c>
      <c r="W4504" s="14">
        <v>34.910020686000053</v>
      </c>
      <c r="X4504" s="14">
        <v>35.941665649000072</v>
      </c>
      <c r="Y4504" s="14" t="s">
        <v>14560</v>
      </c>
      <c r="Z4504" s="70" t="s">
        <v>5574</v>
      </c>
    </row>
    <row r="4505" spans="1:26" x14ac:dyDescent="0.25">
      <c r="A4505" s="14">
        <v>4189</v>
      </c>
      <c r="B4505" s="14" t="s">
        <v>5406</v>
      </c>
      <c r="C4505" s="14" t="s">
        <v>5407</v>
      </c>
      <c r="D4505" s="14" t="s">
        <v>5406</v>
      </c>
      <c r="E4505" s="14" t="s">
        <v>5408</v>
      </c>
      <c r="F4505" s="14" t="s">
        <v>5406</v>
      </c>
      <c r="G4505" s="14" t="s">
        <v>14561</v>
      </c>
      <c r="H4505" s="14" t="s">
        <v>14562</v>
      </c>
      <c r="I4505" s="14" t="s">
        <v>5571</v>
      </c>
      <c r="J4505" s="15">
        <v>20</v>
      </c>
      <c r="K4505" s="15">
        <v>20</v>
      </c>
      <c r="L4505" s="14" t="s">
        <v>5572</v>
      </c>
      <c r="M4505" s="14">
        <v>3</v>
      </c>
      <c r="N4505" s="15">
        <v>13.85202238717104</v>
      </c>
      <c r="O4505" s="14">
        <v>0</v>
      </c>
      <c r="P4505" s="15">
        <v>7.6186123129440722</v>
      </c>
      <c r="Q4505" s="15">
        <v>6.2334100742269678</v>
      </c>
      <c r="R4505" s="15">
        <v>5.9252025761124125</v>
      </c>
      <c r="S4505" s="15">
        <v>3.1167050371134839</v>
      </c>
      <c r="T4505" s="15">
        <v>2.6665143095304251</v>
      </c>
      <c r="U4505" s="15">
        <v>5.19450839518914</v>
      </c>
      <c r="V4505" s="15">
        <v>0.86575139919819</v>
      </c>
      <c r="W4505" s="14">
        <v>34.90111754000003</v>
      </c>
      <c r="X4505" s="14">
        <v>35.954570994000051</v>
      </c>
      <c r="Y4505" s="14" t="s">
        <v>14563</v>
      </c>
      <c r="Z4505" s="70" t="s">
        <v>5574</v>
      </c>
    </row>
    <row r="4506" spans="1:26" x14ac:dyDescent="0.25">
      <c r="A4506" s="14">
        <v>4191</v>
      </c>
      <c r="B4506" s="14" t="s">
        <v>5406</v>
      </c>
      <c r="C4506" s="14" t="s">
        <v>5407</v>
      </c>
      <c r="D4506" s="14" t="s">
        <v>5406</v>
      </c>
      <c r="E4506" s="14" t="s">
        <v>5408</v>
      </c>
      <c r="F4506" s="14" t="s">
        <v>5406</v>
      </c>
      <c r="G4506" s="14" t="s">
        <v>14564</v>
      </c>
      <c r="H4506" s="14" t="s">
        <v>14565</v>
      </c>
      <c r="I4506" s="14" t="s">
        <v>5571</v>
      </c>
      <c r="J4506" s="15">
        <v>320</v>
      </c>
      <c r="K4506" s="15">
        <v>25</v>
      </c>
      <c r="L4506" s="14" t="s">
        <v>5572</v>
      </c>
      <c r="M4506" s="14">
        <v>2</v>
      </c>
      <c r="N4506" s="15">
        <v>221.63235819473664</v>
      </c>
      <c r="O4506" s="14">
        <v>0</v>
      </c>
      <c r="P4506" s="15">
        <v>121.89779700710515</v>
      </c>
      <c r="Q4506" s="15">
        <v>99.734561187631485</v>
      </c>
      <c r="R4506" s="15">
        <v>95.301914023736757</v>
      </c>
      <c r="S4506" s="15">
        <v>50.975442384789432</v>
      </c>
      <c r="T4506" s="15">
        <v>44.326471638947332</v>
      </c>
      <c r="U4506" s="15">
        <v>82.003972532052558</v>
      </c>
      <c r="V4506" s="15">
        <v>13.297941491684197</v>
      </c>
      <c r="W4506" s="14">
        <v>34.884954133000065</v>
      </c>
      <c r="X4506" s="14">
        <v>35.94254941500003</v>
      </c>
      <c r="Y4506" s="14" t="s">
        <v>14566</v>
      </c>
      <c r="Z4506" s="70" t="s">
        <v>5574</v>
      </c>
    </row>
    <row r="4507" spans="1:26" x14ac:dyDescent="0.25">
      <c r="A4507" s="14">
        <v>4192</v>
      </c>
      <c r="B4507" s="14" t="s">
        <v>5406</v>
      </c>
      <c r="C4507" s="14" t="s">
        <v>5407</v>
      </c>
      <c r="D4507" s="14" t="s">
        <v>5406</v>
      </c>
      <c r="E4507" s="14" t="s">
        <v>5408</v>
      </c>
      <c r="F4507" s="14" t="s">
        <v>5406</v>
      </c>
      <c r="G4507" s="14" t="s">
        <v>14567</v>
      </c>
      <c r="H4507" s="14" t="s">
        <v>14568</v>
      </c>
      <c r="I4507" s="14" t="s">
        <v>5571</v>
      </c>
      <c r="J4507" s="15">
        <v>600</v>
      </c>
      <c r="K4507" s="15">
        <v>25</v>
      </c>
      <c r="L4507" s="14" t="s">
        <v>5572</v>
      </c>
      <c r="M4507" s="14">
        <v>2</v>
      </c>
      <c r="N4507" s="15">
        <v>415.56067161513118</v>
      </c>
      <c r="O4507" s="14">
        <v>0</v>
      </c>
      <c r="P4507" s="15">
        <v>228.55836938832218</v>
      </c>
      <c r="Q4507" s="15">
        <v>187.00230222680901</v>
      </c>
      <c r="R4507" s="15">
        <v>178.69108879450641</v>
      </c>
      <c r="S4507" s="15">
        <v>95.578954471480174</v>
      </c>
      <c r="T4507" s="15">
        <v>83.11213432302624</v>
      </c>
      <c r="U4507" s="15">
        <v>153.75744849759855</v>
      </c>
      <c r="V4507" s="15">
        <v>24.933640296907871</v>
      </c>
      <c r="W4507" s="14">
        <v>34.848523596000064</v>
      </c>
      <c r="X4507" s="14">
        <v>35.93118783400007</v>
      </c>
      <c r="Y4507" s="14" t="s">
        <v>14569</v>
      </c>
      <c r="Z4507" s="70" t="s">
        <v>5574</v>
      </c>
    </row>
    <row r="4508" spans="1:26" x14ac:dyDescent="0.25">
      <c r="A4508" s="14">
        <v>4193</v>
      </c>
      <c r="B4508" s="14" t="s">
        <v>5406</v>
      </c>
      <c r="C4508" s="14" t="s">
        <v>5407</v>
      </c>
      <c r="D4508" s="14" t="s">
        <v>5406</v>
      </c>
      <c r="E4508" s="14" t="s">
        <v>5408</v>
      </c>
      <c r="F4508" s="14" t="s">
        <v>5406</v>
      </c>
      <c r="G4508" s="14" t="s">
        <v>14570</v>
      </c>
      <c r="H4508" s="14" t="s">
        <v>14571</v>
      </c>
      <c r="I4508" s="14" t="s">
        <v>5571</v>
      </c>
      <c r="J4508" s="15">
        <v>620</v>
      </c>
      <c r="K4508" s="15">
        <v>35</v>
      </c>
      <c r="L4508" s="14" t="s">
        <v>5572</v>
      </c>
      <c r="M4508" s="14">
        <v>2</v>
      </c>
      <c r="N4508" s="15">
        <v>429.4126940023022</v>
      </c>
      <c r="O4508" s="14">
        <v>0</v>
      </c>
      <c r="P4508" s="15">
        <v>236.17698170126624</v>
      </c>
      <c r="Q4508" s="15">
        <v>193.23571230103596</v>
      </c>
      <c r="R4508" s="15">
        <v>184.64745842098995</v>
      </c>
      <c r="S4508" s="15">
        <v>98.764919620529511</v>
      </c>
      <c r="T4508" s="15">
        <v>85.882538800460452</v>
      </c>
      <c r="U4508" s="15">
        <v>158.8826967808518</v>
      </c>
      <c r="V4508" s="15">
        <v>25.764761640138133</v>
      </c>
      <c r="W4508" s="14">
        <v>34.837820904000068</v>
      </c>
      <c r="X4508" s="14">
        <v>35.972473144000048</v>
      </c>
      <c r="Y4508" s="14" t="s">
        <v>14572</v>
      </c>
      <c r="Z4508" s="70" t="s">
        <v>5574</v>
      </c>
    </row>
    <row r="4509" spans="1:26" x14ac:dyDescent="0.25">
      <c r="A4509" s="14">
        <v>4194</v>
      </c>
      <c r="B4509" s="14" t="s">
        <v>5406</v>
      </c>
      <c r="C4509" s="14" t="s">
        <v>5407</v>
      </c>
      <c r="D4509" s="14" t="s">
        <v>5406</v>
      </c>
      <c r="E4509" s="14" t="s">
        <v>5408</v>
      </c>
      <c r="F4509" s="14" t="s">
        <v>5406</v>
      </c>
      <c r="G4509" s="14" t="s">
        <v>14573</v>
      </c>
      <c r="H4509" s="14" t="s">
        <v>14574</v>
      </c>
      <c r="I4509" s="14" t="s">
        <v>5571</v>
      </c>
      <c r="J4509" s="15">
        <v>1300</v>
      </c>
      <c r="K4509" s="15">
        <v>120</v>
      </c>
      <c r="L4509" s="14" t="s">
        <v>5572</v>
      </c>
      <c r="M4509" s="14">
        <v>2</v>
      </c>
      <c r="N4509" s="15">
        <v>900.38145516611758</v>
      </c>
      <c r="O4509" s="14">
        <v>0</v>
      </c>
      <c r="P4509" s="15">
        <v>495.20980034136471</v>
      </c>
      <c r="Q4509" s="15">
        <v>405.17165482475286</v>
      </c>
      <c r="R4509" s="15">
        <v>387.16402572143062</v>
      </c>
      <c r="S4509" s="15">
        <v>207.08773468820706</v>
      </c>
      <c r="T4509" s="15">
        <v>180.07629103322353</v>
      </c>
      <c r="U4509" s="15">
        <v>333.14113841146349</v>
      </c>
      <c r="V4509" s="15">
        <v>54.022887309967054</v>
      </c>
      <c r="W4509" s="14">
        <v>34.874642717000029</v>
      </c>
      <c r="X4509" s="14">
        <v>35.959594726000034</v>
      </c>
      <c r="Y4509" s="14" t="s">
        <v>14575</v>
      </c>
      <c r="Z4509" s="70" t="s">
        <v>5574</v>
      </c>
    </row>
    <row r="4510" spans="1:26" x14ac:dyDescent="0.25">
      <c r="A4510" s="14">
        <v>4195</v>
      </c>
      <c r="B4510" s="14" t="s">
        <v>5406</v>
      </c>
      <c r="C4510" s="14" t="s">
        <v>5407</v>
      </c>
      <c r="D4510" s="14" t="s">
        <v>5406</v>
      </c>
      <c r="E4510" s="14" t="s">
        <v>5408</v>
      </c>
      <c r="F4510" s="14" t="s">
        <v>5406</v>
      </c>
      <c r="G4510" s="14" t="s">
        <v>14576</v>
      </c>
      <c r="H4510" s="14" t="s">
        <v>14577</v>
      </c>
      <c r="I4510" s="14" t="s">
        <v>5571</v>
      </c>
      <c r="J4510" s="15">
        <v>780</v>
      </c>
      <c r="K4510" s="15">
        <v>100</v>
      </c>
      <c r="L4510" s="14" t="s">
        <v>5572</v>
      </c>
      <c r="M4510" s="14">
        <v>2</v>
      </c>
      <c r="N4510" s="15">
        <v>540.22887309967052</v>
      </c>
      <c r="O4510" s="14">
        <v>0</v>
      </c>
      <c r="P4510" s="15">
        <v>297.12588020481883</v>
      </c>
      <c r="Q4510" s="15">
        <v>243.10299289485172</v>
      </c>
      <c r="R4510" s="15">
        <v>231.08290046838408</v>
      </c>
      <c r="S4510" s="15">
        <v>121.55149644742588</v>
      </c>
      <c r="T4510" s="15">
        <v>103.99405807168658</v>
      </c>
      <c r="U4510" s="15">
        <v>202.58582741237643</v>
      </c>
      <c r="V4510" s="15">
        <v>33.764304568729408</v>
      </c>
      <c r="W4510" s="14">
        <v>34.856879784000057</v>
      </c>
      <c r="X4510" s="14">
        <v>35.977188110000043</v>
      </c>
      <c r="Y4510" s="14" t="s">
        <v>14578</v>
      </c>
      <c r="Z4510" s="70" t="s">
        <v>5574</v>
      </c>
    </row>
    <row r="4511" spans="1:26" x14ac:dyDescent="0.25">
      <c r="A4511" s="14">
        <v>4196</v>
      </c>
      <c r="B4511" s="14" t="s">
        <v>5406</v>
      </c>
      <c r="C4511" s="14" t="s">
        <v>5407</v>
      </c>
      <c r="D4511" s="14" t="s">
        <v>5406</v>
      </c>
      <c r="E4511" s="14" t="s">
        <v>5408</v>
      </c>
      <c r="F4511" s="14" t="s">
        <v>5406</v>
      </c>
      <c r="G4511" s="14" t="s">
        <v>14579</v>
      </c>
      <c r="H4511" s="14" t="s">
        <v>14580</v>
      </c>
      <c r="I4511" s="14" t="s">
        <v>5571</v>
      </c>
      <c r="J4511" s="15">
        <v>410</v>
      </c>
      <c r="K4511" s="15">
        <v>15</v>
      </c>
      <c r="L4511" s="14" t="s">
        <v>5572</v>
      </c>
      <c r="M4511" s="14">
        <v>2</v>
      </c>
      <c r="N4511" s="15">
        <v>283.96645893700628</v>
      </c>
      <c r="O4511" s="14">
        <v>0</v>
      </c>
      <c r="P4511" s="15">
        <v>156.18155241535348</v>
      </c>
      <c r="Q4511" s="15">
        <v>127.78490652165281</v>
      </c>
      <c r="R4511" s="15">
        <v>122.10557734291271</v>
      </c>
      <c r="S4511" s="15">
        <v>65.312285555511451</v>
      </c>
      <c r="T4511" s="15">
        <v>56.793291787401259</v>
      </c>
      <c r="U4511" s="15">
        <v>105.06758980669233</v>
      </c>
      <c r="V4511" s="15">
        <v>17.037987536220378</v>
      </c>
      <c r="W4511" s="14">
        <v>34.959714328000075</v>
      </c>
      <c r="X4511" s="14">
        <v>36.039703369000051</v>
      </c>
      <c r="Y4511" s="14" t="s">
        <v>14581</v>
      </c>
      <c r="Z4511" s="70" t="s">
        <v>5574</v>
      </c>
    </row>
    <row r="4512" spans="1:26" x14ac:dyDescent="0.25">
      <c r="A4512" s="14">
        <v>4197</v>
      </c>
      <c r="B4512" s="14" t="s">
        <v>5406</v>
      </c>
      <c r="C4512" s="14" t="s">
        <v>5407</v>
      </c>
      <c r="D4512" s="14" t="s">
        <v>5406</v>
      </c>
      <c r="E4512" s="14" t="s">
        <v>5408</v>
      </c>
      <c r="F4512" s="14" t="s">
        <v>5406</v>
      </c>
      <c r="G4512" s="14" t="s">
        <v>14582</v>
      </c>
      <c r="H4512" s="14" t="s">
        <v>4266</v>
      </c>
      <c r="I4512" s="14" t="s">
        <v>5571</v>
      </c>
      <c r="J4512" s="15">
        <v>2400</v>
      </c>
      <c r="K4512" s="15">
        <v>2000</v>
      </c>
      <c r="L4512" s="14" t="s">
        <v>5572</v>
      </c>
      <c r="M4512" s="14">
        <v>3</v>
      </c>
      <c r="N4512" s="15">
        <v>1662.2426864605247</v>
      </c>
      <c r="O4512" s="14">
        <v>0</v>
      </c>
      <c r="P4512" s="15">
        <v>914.23347755328871</v>
      </c>
      <c r="Q4512" s="15">
        <v>748.00920890723603</v>
      </c>
      <c r="R4512" s="15">
        <v>714.76435517802565</v>
      </c>
      <c r="S4512" s="15">
        <v>382.31581788592069</v>
      </c>
      <c r="T4512" s="15">
        <v>332.44853729210496</v>
      </c>
      <c r="U4512" s="15">
        <v>615.02979399039418</v>
      </c>
      <c r="V4512" s="15">
        <v>99.734561187631485</v>
      </c>
      <c r="W4512" s="14">
        <v>34.783066695000059</v>
      </c>
      <c r="X4512" s="14">
        <v>35.933172619000061</v>
      </c>
      <c r="Y4512" s="14" t="s">
        <v>14583</v>
      </c>
      <c r="Z4512" s="70" t="s">
        <v>5574</v>
      </c>
    </row>
    <row r="4513" spans="1:26" x14ac:dyDescent="0.25">
      <c r="A4513" s="14">
        <v>4198</v>
      </c>
      <c r="B4513" s="14" t="s">
        <v>5406</v>
      </c>
      <c r="C4513" s="14" t="s">
        <v>5407</v>
      </c>
      <c r="D4513" s="14" t="s">
        <v>5406</v>
      </c>
      <c r="E4513" s="14" t="s">
        <v>5408</v>
      </c>
      <c r="F4513" s="14" t="s">
        <v>5406</v>
      </c>
      <c r="G4513" s="14" t="s">
        <v>14584</v>
      </c>
      <c r="H4513" s="14" t="s">
        <v>14585</v>
      </c>
      <c r="I4513" s="14" t="s">
        <v>5571</v>
      </c>
      <c r="J4513" s="15">
        <v>350</v>
      </c>
      <c r="K4513" s="15">
        <v>20</v>
      </c>
      <c r="L4513" s="14" t="s">
        <v>5572</v>
      </c>
      <c r="M4513" s="14">
        <v>2</v>
      </c>
      <c r="N4513" s="15">
        <v>242.4103917754932</v>
      </c>
      <c r="O4513" s="14">
        <v>0</v>
      </c>
      <c r="P4513" s="15">
        <v>133.32571547652128</v>
      </c>
      <c r="Q4513" s="15">
        <v>109.08467629897193</v>
      </c>
      <c r="R4513" s="15">
        <v>104.23646846346209</v>
      </c>
      <c r="S4513" s="15">
        <v>55.754390108363438</v>
      </c>
      <c r="T4513" s="15">
        <v>48.482078355098643</v>
      </c>
      <c r="U4513" s="15">
        <v>89.691844956932485</v>
      </c>
      <c r="V4513" s="15">
        <v>14.544623506529591</v>
      </c>
      <c r="W4513" s="14">
        <v>34.888345036000032</v>
      </c>
      <c r="X4513" s="14">
        <v>35.95302151900006</v>
      </c>
      <c r="Y4513" s="14" t="s">
        <v>14586</v>
      </c>
      <c r="Z4513" s="70" t="s">
        <v>5574</v>
      </c>
    </row>
    <row r="4514" spans="1:26" x14ac:dyDescent="0.25">
      <c r="A4514" s="14">
        <v>4199</v>
      </c>
      <c r="B4514" s="14" t="s">
        <v>5406</v>
      </c>
      <c r="C4514" s="14" t="s">
        <v>5407</v>
      </c>
      <c r="D4514" s="14" t="s">
        <v>5406</v>
      </c>
      <c r="E4514" s="14" t="s">
        <v>5408</v>
      </c>
      <c r="F4514" s="14" t="s">
        <v>5406</v>
      </c>
      <c r="G4514" s="14" t="s">
        <v>14587</v>
      </c>
      <c r="H4514" s="14" t="s">
        <v>14588</v>
      </c>
      <c r="I4514" s="14" t="s">
        <v>5571</v>
      </c>
      <c r="J4514" s="15">
        <v>870</v>
      </c>
      <c r="K4514" s="15">
        <v>65</v>
      </c>
      <c r="L4514" s="14" t="s">
        <v>5572</v>
      </c>
      <c r="M4514" s="14">
        <v>2</v>
      </c>
      <c r="N4514" s="15">
        <v>602.56297384194022</v>
      </c>
      <c r="O4514" s="14">
        <v>0</v>
      </c>
      <c r="P4514" s="15">
        <v>331.40963561306717</v>
      </c>
      <c r="Q4514" s="15">
        <v>271.15333822887305</v>
      </c>
      <c r="R4514" s="15">
        <v>259.10207875203434</v>
      </c>
      <c r="S4514" s="15">
        <v>138.58948398364626</v>
      </c>
      <c r="T4514" s="15">
        <v>120.51259476838806</v>
      </c>
      <c r="U4514" s="15">
        <v>222.94830032151788</v>
      </c>
      <c r="V4514" s="15">
        <v>36.153778430516411</v>
      </c>
      <c r="W4514" s="14">
        <v>34.899871977000032</v>
      </c>
      <c r="X4514" s="14">
        <v>35.975876845000073</v>
      </c>
      <c r="Y4514" s="14" t="s">
        <v>14589</v>
      </c>
      <c r="Z4514" s="70" t="s">
        <v>5574</v>
      </c>
    </row>
    <row r="4515" spans="1:26" x14ac:dyDescent="0.25">
      <c r="A4515" s="14">
        <v>4200</v>
      </c>
      <c r="B4515" s="14" t="s">
        <v>5406</v>
      </c>
      <c r="C4515" s="14" t="s">
        <v>5407</v>
      </c>
      <c r="D4515" s="14" t="s">
        <v>5406</v>
      </c>
      <c r="E4515" s="14" t="s">
        <v>5408</v>
      </c>
      <c r="F4515" s="14" t="s">
        <v>5406</v>
      </c>
      <c r="G4515" s="14" t="s">
        <v>14590</v>
      </c>
      <c r="H4515" s="14" t="s">
        <v>14591</v>
      </c>
      <c r="I4515" s="14" t="s">
        <v>5571</v>
      </c>
      <c r="J4515" s="15">
        <v>1100</v>
      </c>
      <c r="K4515" s="15">
        <v>60</v>
      </c>
      <c r="L4515" s="14" t="s">
        <v>5572</v>
      </c>
      <c r="M4515" s="14">
        <v>2</v>
      </c>
      <c r="N4515" s="15">
        <v>761.86123129440716</v>
      </c>
      <c r="O4515" s="14">
        <v>0</v>
      </c>
      <c r="P4515" s="15">
        <v>419.023677211924</v>
      </c>
      <c r="Q4515" s="15">
        <v>342.83755408248317</v>
      </c>
      <c r="R4515" s="15">
        <v>327.60032945659509</v>
      </c>
      <c r="S4515" s="15">
        <v>175.22808319771366</v>
      </c>
      <c r="T4515" s="15">
        <v>152.37224625888143</v>
      </c>
      <c r="U4515" s="15">
        <v>281.88865557893064</v>
      </c>
      <c r="V4515" s="15">
        <v>45.711673877664431</v>
      </c>
      <c r="W4515" s="14">
        <v>34.897652465000078</v>
      </c>
      <c r="X4515" s="14">
        <v>36.000193546000048</v>
      </c>
      <c r="Y4515" s="14" t="s">
        <v>14592</v>
      </c>
      <c r="Z4515" s="70" t="s">
        <v>5574</v>
      </c>
    </row>
    <row r="4516" spans="1:26" x14ac:dyDescent="0.25">
      <c r="A4516" s="14">
        <v>4201</v>
      </c>
      <c r="B4516" s="14" t="s">
        <v>5406</v>
      </c>
      <c r="C4516" s="14" t="s">
        <v>5407</v>
      </c>
      <c r="D4516" s="14" t="s">
        <v>5406</v>
      </c>
      <c r="E4516" s="14" t="s">
        <v>5408</v>
      </c>
      <c r="F4516" s="14" t="s">
        <v>5406</v>
      </c>
      <c r="G4516" s="14" t="s">
        <v>14593</v>
      </c>
      <c r="H4516" s="14" t="s">
        <v>14594</v>
      </c>
      <c r="I4516" s="14" t="s">
        <v>5571</v>
      </c>
      <c r="J4516" s="15">
        <v>610</v>
      </c>
      <c r="K4516" s="15">
        <v>15</v>
      </c>
      <c r="L4516" s="14" t="s">
        <v>5572</v>
      </c>
      <c r="M4516" s="14">
        <v>2</v>
      </c>
      <c r="N4516" s="15">
        <v>422.48668280871669</v>
      </c>
      <c r="O4516" s="14">
        <v>0</v>
      </c>
      <c r="P4516" s="15">
        <v>232.3676755447942</v>
      </c>
      <c r="Q4516" s="15">
        <v>190.1190072639225</v>
      </c>
      <c r="R4516" s="15">
        <v>181.66927360774821</v>
      </c>
      <c r="S4516" s="15">
        <v>97.171937046004842</v>
      </c>
      <c r="T4516" s="15">
        <v>84.497336561743339</v>
      </c>
      <c r="U4516" s="15">
        <v>156.32007263922517</v>
      </c>
      <c r="V4516" s="15">
        <v>25.349200968523</v>
      </c>
      <c r="W4516" s="14">
        <v>34.845579975000078</v>
      </c>
      <c r="X4516" s="14">
        <v>35.955105655000068</v>
      </c>
      <c r="Y4516" s="14" t="s">
        <v>14595</v>
      </c>
      <c r="Z4516" s="70" t="s">
        <v>5574</v>
      </c>
    </row>
    <row r="4517" spans="1:26" x14ac:dyDescent="0.25">
      <c r="A4517" s="14">
        <v>4202</v>
      </c>
      <c r="B4517" s="14" t="s">
        <v>5406</v>
      </c>
      <c r="C4517" s="14" t="s">
        <v>5407</v>
      </c>
      <c r="D4517" s="14" t="s">
        <v>5406</v>
      </c>
      <c r="E4517" s="14" t="s">
        <v>5408</v>
      </c>
      <c r="F4517" s="14" t="s">
        <v>5406</v>
      </c>
      <c r="G4517" s="14" t="s">
        <v>14596</v>
      </c>
      <c r="H4517" s="14" t="s">
        <v>14597</v>
      </c>
      <c r="I4517" s="14" t="s">
        <v>5571</v>
      </c>
      <c r="J4517" s="15">
        <v>420</v>
      </c>
      <c r="K4517" s="15">
        <v>10</v>
      </c>
      <c r="L4517" s="14" t="s">
        <v>5572</v>
      </c>
      <c r="M4517" s="14">
        <v>2</v>
      </c>
      <c r="N4517" s="15">
        <v>290.89247013059185</v>
      </c>
      <c r="O4517" s="14">
        <v>0</v>
      </c>
      <c r="P4517" s="15">
        <v>159.99085857182553</v>
      </c>
      <c r="Q4517" s="15">
        <v>130.90161155876632</v>
      </c>
      <c r="R4517" s="15">
        <v>125.08376215615451</v>
      </c>
      <c r="S4517" s="15">
        <v>66.905268130036134</v>
      </c>
      <c r="T4517" s="15">
        <v>58.178494026118372</v>
      </c>
      <c r="U4517" s="15">
        <v>107.63021394831898</v>
      </c>
      <c r="V4517" s="15">
        <v>17.45354820783551</v>
      </c>
      <c r="W4517" s="14">
        <v>34.916029515000048</v>
      </c>
      <c r="X4517" s="14">
        <v>35.958009421000042</v>
      </c>
      <c r="Y4517" s="14" t="s">
        <v>14598</v>
      </c>
      <c r="Z4517" s="70" t="s">
        <v>5574</v>
      </c>
    </row>
    <row r="4518" spans="1:26" x14ac:dyDescent="0.25">
      <c r="A4518" s="14">
        <v>4203</v>
      </c>
      <c r="B4518" s="14" t="s">
        <v>5406</v>
      </c>
      <c r="C4518" s="14" t="s">
        <v>5407</v>
      </c>
      <c r="D4518" s="14" t="s">
        <v>5406</v>
      </c>
      <c r="E4518" s="14" t="s">
        <v>5408</v>
      </c>
      <c r="F4518" s="14" t="s">
        <v>5406</v>
      </c>
      <c r="G4518" s="14" t="s">
        <v>14599</v>
      </c>
      <c r="H4518" s="14" t="s">
        <v>14600</v>
      </c>
      <c r="I4518" s="14" t="s">
        <v>5571</v>
      </c>
      <c r="J4518" s="15">
        <v>1500</v>
      </c>
      <c r="K4518" s="15">
        <v>60</v>
      </c>
      <c r="L4518" s="14" t="s">
        <v>5572</v>
      </c>
      <c r="M4518" s="14">
        <v>2</v>
      </c>
      <c r="N4518" s="15">
        <v>1038.901679037828</v>
      </c>
      <c r="O4518" s="14">
        <v>0</v>
      </c>
      <c r="P4518" s="15">
        <v>571.39592347080543</v>
      </c>
      <c r="Q4518" s="15">
        <v>467.50575556702256</v>
      </c>
      <c r="R4518" s="15">
        <v>446.72772198626603</v>
      </c>
      <c r="S4518" s="15">
        <v>238.94738617870044</v>
      </c>
      <c r="T4518" s="15">
        <v>207.78033580756562</v>
      </c>
      <c r="U4518" s="15">
        <v>384.39362124399634</v>
      </c>
      <c r="V4518" s="15">
        <v>62.334100742269676</v>
      </c>
      <c r="W4518" s="14">
        <v>34.851367439000057</v>
      </c>
      <c r="X4518" s="14">
        <v>36.004913330000079</v>
      </c>
      <c r="Y4518" s="14" t="s">
        <v>14601</v>
      </c>
      <c r="Z4518" s="70" t="s">
        <v>5574</v>
      </c>
    </row>
    <row r="4519" spans="1:26" x14ac:dyDescent="0.25">
      <c r="A4519" s="14">
        <v>4204</v>
      </c>
      <c r="B4519" s="14" t="s">
        <v>5406</v>
      </c>
      <c r="C4519" s="14" t="s">
        <v>5407</v>
      </c>
      <c r="D4519" s="14" t="s">
        <v>5406</v>
      </c>
      <c r="E4519" s="14" t="s">
        <v>5408</v>
      </c>
      <c r="F4519" s="14" t="s">
        <v>5406</v>
      </c>
      <c r="G4519" s="14" t="s">
        <v>14602</v>
      </c>
      <c r="H4519" s="14" t="s">
        <v>14603</v>
      </c>
      <c r="I4519" s="14" t="s">
        <v>5571</v>
      </c>
      <c r="J4519" s="15">
        <v>310</v>
      </c>
      <c r="K4519" s="15">
        <v>20</v>
      </c>
      <c r="L4519" s="14" t="s">
        <v>5572</v>
      </c>
      <c r="M4519" s="14">
        <v>2</v>
      </c>
      <c r="N4519" s="15">
        <v>214.7063470011511</v>
      </c>
      <c r="O4519" s="14">
        <v>0</v>
      </c>
      <c r="P4519" s="15">
        <v>118.08849085063312</v>
      </c>
      <c r="Q4519" s="15">
        <v>96.61785615051798</v>
      </c>
      <c r="R4519" s="15">
        <v>92.323729210494974</v>
      </c>
      <c r="S4519" s="15">
        <v>49.382459810264756</v>
      </c>
      <c r="T4519" s="15">
        <v>42.941269400230226</v>
      </c>
      <c r="U4519" s="15">
        <v>79.441348390425901</v>
      </c>
      <c r="V4519" s="15">
        <v>12.882380820069066</v>
      </c>
      <c r="W4519" s="14">
        <v>34.867966494000029</v>
      </c>
      <c r="X4519" s="14">
        <v>35.981145665000042</v>
      </c>
      <c r="Y4519" s="14" t="s">
        <v>14604</v>
      </c>
      <c r="Z4519" s="70" t="s">
        <v>5574</v>
      </c>
    </row>
    <row r="4520" spans="1:26" x14ac:dyDescent="0.25">
      <c r="A4520" s="14">
        <v>4205</v>
      </c>
      <c r="B4520" s="14" t="s">
        <v>5406</v>
      </c>
      <c r="C4520" s="14" t="s">
        <v>5407</v>
      </c>
      <c r="D4520" s="14" t="s">
        <v>5406</v>
      </c>
      <c r="E4520" s="14" t="s">
        <v>5408</v>
      </c>
      <c r="F4520" s="14" t="s">
        <v>5406</v>
      </c>
      <c r="G4520" s="14" t="s">
        <v>14605</v>
      </c>
      <c r="H4520" s="14" t="s">
        <v>14606</v>
      </c>
      <c r="I4520" s="14" t="s">
        <v>5571</v>
      </c>
      <c r="J4520" s="15">
        <v>1000</v>
      </c>
      <c r="K4520" s="15">
        <v>50</v>
      </c>
      <c r="L4520" s="14" t="s">
        <v>5572</v>
      </c>
      <c r="M4520" s="14">
        <v>2</v>
      </c>
      <c r="N4520" s="15">
        <v>692.60111935855195</v>
      </c>
      <c r="O4520" s="14">
        <v>0</v>
      </c>
      <c r="P4520" s="15">
        <v>380.93061564720358</v>
      </c>
      <c r="Q4520" s="15">
        <v>311.67050371134837</v>
      </c>
      <c r="R4520" s="15">
        <v>297.81848132417736</v>
      </c>
      <c r="S4520" s="15">
        <v>159.29825745246697</v>
      </c>
      <c r="T4520" s="15">
        <v>138.52022387171039</v>
      </c>
      <c r="U4520" s="15">
        <v>256.26241416266424</v>
      </c>
      <c r="V4520" s="15">
        <v>41.556067161513113</v>
      </c>
      <c r="W4520" s="14">
        <v>34.908004997000035</v>
      </c>
      <c r="X4520" s="14">
        <v>35.964986271000043</v>
      </c>
      <c r="Y4520" s="14" t="s">
        <v>14607</v>
      </c>
      <c r="Z4520" s="70" t="s">
        <v>5574</v>
      </c>
    </row>
    <row r="4521" spans="1:26" x14ac:dyDescent="0.25">
      <c r="A4521" s="14">
        <v>4206</v>
      </c>
      <c r="B4521" s="14" t="s">
        <v>5406</v>
      </c>
      <c r="C4521" s="14" t="s">
        <v>5407</v>
      </c>
      <c r="D4521" s="14" t="s">
        <v>5406</v>
      </c>
      <c r="E4521" s="14" t="s">
        <v>5408</v>
      </c>
      <c r="F4521" s="14" t="s">
        <v>5406</v>
      </c>
      <c r="G4521" s="14" t="s">
        <v>14608</v>
      </c>
      <c r="H4521" s="14" t="s">
        <v>14609</v>
      </c>
      <c r="I4521" s="14" t="s">
        <v>5571</v>
      </c>
      <c r="J4521" s="15">
        <v>500</v>
      </c>
      <c r="K4521" s="15">
        <v>15</v>
      </c>
      <c r="L4521" s="14" t="s">
        <v>5572</v>
      </c>
      <c r="M4521" s="14">
        <v>2</v>
      </c>
      <c r="N4521" s="15">
        <v>346.30055967927598</v>
      </c>
      <c r="O4521" s="14">
        <v>0</v>
      </c>
      <c r="P4521" s="15">
        <v>190.46530782360179</v>
      </c>
      <c r="Q4521" s="15">
        <v>155.83525185567419</v>
      </c>
      <c r="R4521" s="15">
        <v>148.90924066208868</v>
      </c>
      <c r="S4521" s="15">
        <v>79.649128726233485</v>
      </c>
      <c r="T4521" s="15">
        <v>69.260111935855193</v>
      </c>
      <c r="U4521" s="15">
        <v>128.13120708133212</v>
      </c>
      <c r="V4521" s="15">
        <v>20.778033580756556</v>
      </c>
      <c r="W4521" s="14">
        <v>34.957713645000069</v>
      </c>
      <c r="X4521" s="14">
        <v>36.026041688000078</v>
      </c>
      <c r="Y4521" s="14" t="s">
        <v>14610</v>
      </c>
      <c r="Z4521" s="70" t="s">
        <v>5574</v>
      </c>
    </row>
    <row r="4522" spans="1:26" x14ac:dyDescent="0.25">
      <c r="A4522" s="14">
        <v>4207</v>
      </c>
      <c r="B4522" s="14" t="s">
        <v>5406</v>
      </c>
      <c r="C4522" s="14" t="s">
        <v>5407</v>
      </c>
      <c r="D4522" s="14" t="s">
        <v>5406</v>
      </c>
      <c r="E4522" s="14" t="s">
        <v>5408</v>
      </c>
      <c r="F4522" s="14" t="s">
        <v>5406</v>
      </c>
      <c r="G4522" s="14" t="s">
        <v>14611</v>
      </c>
      <c r="H4522" s="14" t="s">
        <v>14612</v>
      </c>
      <c r="I4522" s="14" t="s">
        <v>5571</v>
      </c>
      <c r="J4522" s="15">
        <v>200</v>
      </c>
      <c r="K4522" s="15">
        <v>10</v>
      </c>
      <c r="L4522" s="14" t="s">
        <v>5572</v>
      </c>
      <c r="M4522" s="14">
        <v>2</v>
      </c>
      <c r="N4522" s="15">
        <v>138.52022387171039</v>
      </c>
      <c r="O4522" s="14">
        <v>0</v>
      </c>
      <c r="P4522" s="15">
        <v>76.186123129440716</v>
      </c>
      <c r="Q4522" s="15">
        <v>62.334100742269669</v>
      </c>
      <c r="R4522" s="15">
        <v>59.563696264835471</v>
      </c>
      <c r="S4522" s="15">
        <v>31.859651490493391</v>
      </c>
      <c r="T4522" s="15">
        <v>27.70404477434208</v>
      </c>
      <c r="U4522" s="15">
        <v>51.252482832532841</v>
      </c>
      <c r="V4522" s="15">
        <v>8.3112134323026226</v>
      </c>
      <c r="W4522" s="14">
        <v>34.875976868000066</v>
      </c>
      <c r="X4522" s="14">
        <v>36.036143213000059</v>
      </c>
      <c r="Y4522" s="14" t="s">
        <v>14613</v>
      </c>
      <c r="Z4522" s="70" t="s">
        <v>5574</v>
      </c>
    </row>
    <row r="4523" spans="1:26" x14ac:dyDescent="0.25">
      <c r="A4523" s="14">
        <v>4208</v>
      </c>
      <c r="B4523" s="14" t="s">
        <v>5406</v>
      </c>
      <c r="C4523" s="14" t="s">
        <v>5407</v>
      </c>
      <c r="D4523" s="14" t="s">
        <v>5406</v>
      </c>
      <c r="E4523" s="14" t="s">
        <v>5408</v>
      </c>
      <c r="F4523" s="14" t="s">
        <v>5406</v>
      </c>
      <c r="G4523" s="14" t="s">
        <v>14614</v>
      </c>
      <c r="H4523" s="14" t="s">
        <v>14615</v>
      </c>
      <c r="I4523" s="14" t="s">
        <v>5571</v>
      </c>
      <c r="J4523" s="15">
        <v>600</v>
      </c>
      <c r="K4523" s="15">
        <v>20</v>
      </c>
      <c r="L4523" s="14" t="s">
        <v>5572</v>
      </c>
      <c r="M4523" s="14">
        <v>2</v>
      </c>
      <c r="N4523" s="15">
        <v>415.56067161513118</v>
      </c>
      <c r="O4523" s="14">
        <v>0</v>
      </c>
      <c r="P4523" s="15">
        <v>228.55836938832218</v>
      </c>
      <c r="Q4523" s="15">
        <v>187.00230222680901</v>
      </c>
      <c r="R4523" s="15">
        <v>178.69108879450641</v>
      </c>
      <c r="S4523" s="15">
        <v>95.578954471480174</v>
      </c>
      <c r="T4523" s="15">
        <v>83.11213432302624</v>
      </c>
      <c r="U4523" s="15">
        <v>153.75744849759855</v>
      </c>
      <c r="V4523" s="15">
        <v>24.933640296907871</v>
      </c>
      <c r="W4523" s="14">
        <v>34.852793103000067</v>
      </c>
      <c r="X4523" s="14">
        <v>35.988272068000072</v>
      </c>
      <c r="Y4523" s="14" t="s">
        <v>14616</v>
      </c>
      <c r="Z4523" s="70" t="s">
        <v>5574</v>
      </c>
    </row>
    <row r="4524" spans="1:26" x14ac:dyDescent="0.25">
      <c r="A4524" s="14">
        <v>4209</v>
      </c>
      <c r="B4524" s="14" t="s">
        <v>5406</v>
      </c>
      <c r="C4524" s="14" t="s">
        <v>5407</v>
      </c>
      <c r="D4524" s="14" t="s">
        <v>5406</v>
      </c>
      <c r="E4524" s="14" t="s">
        <v>5408</v>
      </c>
      <c r="F4524" s="14" t="s">
        <v>5406</v>
      </c>
      <c r="G4524" s="14" t="s">
        <v>14617</v>
      </c>
      <c r="H4524" s="14" t="s">
        <v>14618</v>
      </c>
      <c r="I4524" s="14" t="s">
        <v>5571</v>
      </c>
      <c r="J4524" s="15">
        <v>640</v>
      </c>
      <c r="K4524" s="15">
        <v>25</v>
      </c>
      <c r="L4524" s="14" t="s">
        <v>5572</v>
      </c>
      <c r="M4524" s="14">
        <v>2</v>
      </c>
      <c r="N4524" s="15">
        <v>443.26471638947328</v>
      </c>
      <c r="O4524" s="14">
        <v>0</v>
      </c>
      <c r="P4524" s="15">
        <v>243.79559401421031</v>
      </c>
      <c r="Q4524" s="15">
        <v>199.46912237526297</v>
      </c>
      <c r="R4524" s="15">
        <v>190.60382804747351</v>
      </c>
      <c r="S4524" s="15">
        <v>101.95088476957886</v>
      </c>
      <c r="T4524" s="15">
        <v>88.652943277894664</v>
      </c>
      <c r="U4524" s="15">
        <v>164.00794506410512</v>
      </c>
      <c r="V4524" s="15">
        <v>26.595882983368394</v>
      </c>
      <c r="W4524" s="14">
        <v>34.910235564000061</v>
      </c>
      <c r="X4524" s="14">
        <v>35.993637084000056</v>
      </c>
      <c r="Y4524" s="14" t="s">
        <v>14619</v>
      </c>
      <c r="Z4524" s="70" t="s">
        <v>5574</v>
      </c>
    </row>
    <row r="4525" spans="1:26" x14ac:dyDescent="0.25">
      <c r="A4525" s="14">
        <v>4210</v>
      </c>
      <c r="B4525" s="14" t="s">
        <v>5406</v>
      </c>
      <c r="C4525" s="14" t="s">
        <v>5407</v>
      </c>
      <c r="D4525" s="14" t="s">
        <v>5406</v>
      </c>
      <c r="E4525" s="14" t="s">
        <v>5408</v>
      </c>
      <c r="F4525" s="14" t="s">
        <v>5406</v>
      </c>
      <c r="G4525" s="14" t="s">
        <v>14620</v>
      </c>
      <c r="H4525" s="14" t="s">
        <v>14621</v>
      </c>
      <c r="I4525" s="14" t="s">
        <v>5571</v>
      </c>
      <c r="J4525" s="15">
        <v>1600</v>
      </c>
      <c r="K4525" s="15">
        <v>50</v>
      </c>
      <c r="L4525" s="14" t="s">
        <v>5572</v>
      </c>
      <c r="M4525" s="14">
        <v>2</v>
      </c>
      <c r="N4525" s="15">
        <v>1108.1617909736831</v>
      </c>
      <c r="O4525" s="14">
        <v>0</v>
      </c>
      <c r="P4525" s="15">
        <v>609.48898503552573</v>
      </c>
      <c r="Q4525" s="15">
        <v>498.67280593815735</v>
      </c>
      <c r="R4525" s="15">
        <v>476.50957011868377</v>
      </c>
      <c r="S4525" s="15">
        <v>254.87721192394713</v>
      </c>
      <c r="T4525" s="15">
        <v>221.63235819473664</v>
      </c>
      <c r="U4525" s="15">
        <v>410.01986266026273</v>
      </c>
      <c r="V4525" s="15">
        <v>66.48970745842098</v>
      </c>
      <c r="W4525" s="14">
        <v>34.830853857000079</v>
      </c>
      <c r="X4525" s="14">
        <v>35.958557129000042</v>
      </c>
      <c r="Y4525" s="14" t="s">
        <v>14622</v>
      </c>
      <c r="Z4525" s="70" t="s">
        <v>5574</v>
      </c>
    </row>
    <row r="4526" spans="1:26" x14ac:dyDescent="0.25">
      <c r="A4526" s="14">
        <v>4211</v>
      </c>
      <c r="B4526" s="14" t="s">
        <v>5406</v>
      </c>
      <c r="C4526" s="14" t="s">
        <v>5407</v>
      </c>
      <c r="D4526" s="14" t="s">
        <v>5406</v>
      </c>
      <c r="E4526" s="14" t="s">
        <v>5409</v>
      </c>
      <c r="F4526" s="14" t="s">
        <v>5410</v>
      </c>
      <c r="G4526" s="14" t="s">
        <v>12331</v>
      </c>
      <c r="H4526" s="14" t="s">
        <v>5410</v>
      </c>
      <c r="I4526" s="14" t="s">
        <v>5571</v>
      </c>
      <c r="J4526" s="15">
        <v>4400</v>
      </c>
      <c r="K4526" s="15">
        <v>60</v>
      </c>
      <c r="L4526" s="14" t="s">
        <v>5572</v>
      </c>
      <c r="M4526" s="14">
        <v>2</v>
      </c>
      <c r="N4526" s="15">
        <v>3047</v>
      </c>
      <c r="O4526" s="14">
        <v>0</v>
      </c>
      <c r="P4526" s="15">
        <v>1599.675</v>
      </c>
      <c r="Q4526" s="15">
        <v>1447.325</v>
      </c>
      <c r="R4526" s="15">
        <v>1310.9717500000002</v>
      </c>
      <c r="S4526" s="15">
        <v>693.1925</v>
      </c>
      <c r="T4526" s="15">
        <v>586.54750000000001</v>
      </c>
      <c r="U4526" s="15">
        <v>1142.625</v>
      </c>
      <c r="V4526" s="15">
        <v>182.82</v>
      </c>
      <c r="W4526" s="14">
        <v>34.856376799000031</v>
      </c>
      <c r="X4526" s="14">
        <v>35.859023663000073</v>
      </c>
      <c r="Y4526" s="14" t="s">
        <v>12332</v>
      </c>
      <c r="Z4526" s="70" t="s">
        <v>5574</v>
      </c>
    </row>
    <row r="4527" spans="1:26" x14ac:dyDescent="0.25">
      <c r="A4527" s="14">
        <v>4218</v>
      </c>
      <c r="B4527" s="14" t="s">
        <v>5406</v>
      </c>
      <c r="C4527" s="14" t="s">
        <v>5407</v>
      </c>
      <c r="D4527" s="14" t="s">
        <v>5406</v>
      </c>
      <c r="E4527" s="14" t="s">
        <v>5411</v>
      </c>
      <c r="F4527" s="14" t="s">
        <v>4422</v>
      </c>
      <c r="G4527" s="14" t="s">
        <v>7127</v>
      </c>
      <c r="H4527" s="14" t="s">
        <v>7128</v>
      </c>
      <c r="I4527" s="14" t="s">
        <v>5571</v>
      </c>
      <c r="J4527" s="15">
        <v>5500</v>
      </c>
      <c r="K4527" s="15">
        <v>3400</v>
      </c>
      <c r="L4527" s="14" t="s">
        <v>5572</v>
      </c>
      <c r="M4527" s="14">
        <v>3</v>
      </c>
      <c r="N4527" s="15">
        <v>3809.4105993065873</v>
      </c>
      <c r="O4527" s="14">
        <v>0</v>
      </c>
      <c r="P4527" s="15">
        <v>2057.0817236255571</v>
      </c>
      <c r="Q4527" s="15">
        <v>1752.32887568103</v>
      </c>
      <c r="R4527" s="15">
        <v>1658.0459633481921</v>
      </c>
      <c r="S4527" s="15">
        <v>885.68796433878151</v>
      </c>
      <c r="T4527" s="15">
        <v>733.3115403665181</v>
      </c>
      <c r="U4527" s="15">
        <v>1428.5289747399702</v>
      </c>
      <c r="V4527" s="15">
        <v>209.5175829618623</v>
      </c>
      <c r="W4527" s="14">
        <v>34.757695899000055</v>
      </c>
      <c r="X4527" s="14">
        <v>35.93524036000008</v>
      </c>
      <c r="Y4527" s="14" t="s">
        <v>7129</v>
      </c>
      <c r="Z4527" s="70" t="s">
        <v>5574</v>
      </c>
    </row>
    <row r="4528" spans="1:26" x14ac:dyDescent="0.25">
      <c r="A4528" s="14">
        <v>4216</v>
      </c>
      <c r="B4528" s="14" t="s">
        <v>5406</v>
      </c>
      <c r="C4528" s="14" t="s">
        <v>5407</v>
      </c>
      <c r="D4528" s="14" t="s">
        <v>5406</v>
      </c>
      <c r="E4528" s="14" t="s">
        <v>5411</v>
      </c>
      <c r="F4528" s="14" t="s">
        <v>4422</v>
      </c>
      <c r="G4528" s="14" t="s">
        <v>8114</v>
      </c>
      <c r="H4528" s="14" t="s">
        <v>4422</v>
      </c>
      <c r="I4528" s="14" t="s">
        <v>5571</v>
      </c>
      <c r="J4528" s="15">
        <v>6690</v>
      </c>
      <c r="K4528" s="15">
        <v>1890</v>
      </c>
      <c r="L4528" s="14" t="s">
        <v>5572</v>
      </c>
      <c r="M4528" s="14">
        <v>3</v>
      </c>
      <c r="N4528" s="15">
        <v>4633.6285289747402</v>
      </c>
      <c r="O4528" s="14">
        <v>0</v>
      </c>
      <c r="P4528" s="15">
        <v>2502.15940564636</v>
      </c>
      <c r="Q4528" s="15">
        <v>2131.4691233283802</v>
      </c>
      <c r="R4528" s="15">
        <v>2016.7868172362557</v>
      </c>
      <c r="S4528" s="15">
        <v>1077.3186329866271</v>
      </c>
      <c r="T4528" s="15">
        <v>891.97349182763753</v>
      </c>
      <c r="U4528" s="15">
        <v>1737.6106983655277</v>
      </c>
      <c r="V4528" s="15">
        <v>254.84956909361071</v>
      </c>
      <c r="W4528" s="14">
        <v>34.702001695000035</v>
      </c>
      <c r="X4528" s="14">
        <v>35.95043638900006</v>
      </c>
      <c r="Y4528" s="14" t="s">
        <v>8115</v>
      </c>
      <c r="Z4528" s="70" t="s">
        <v>5574</v>
      </c>
    </row>
    <row r="4529" spans="1:26" x14ac:dyDescent="0.25">
      <c r="A4529" s="14">
        <v>4213</v>
      </c>
      <c r="B4529" s="14" t="s">
        <v>5406</v>
      </c>
      <c r="C4529" s="14" t="s">
        <v>5407</v>
      </c>
      <c r="D4529" s="14" t="s">
        <v>5406</v>
      </c>
      <c r="E4529" s="14" t="s">
        <v>5411</v>
      </c>
      <c r="F4529" s="14" t="s">
        <v>4422</v>
      </c>
      <c r="G4529" s="14" t="s">
        <v>9493</v>
      </c>
      <c r="H4529" s="14" t="s">
        <v>9494</v>
      </c>
      <c r="I4529" s="14" t="s">
        <v>5571</v>
      </c>
      <c r="J4529" s="15">
        <v>850</v>
      </c>
      <c r="K4529" s="15">
        <v>720</v>
      </c>
      <c r="L4529" s="14" t="s">
        <v>5572</v>
      </c>
      <c r="M4529" s="14">
        <v>3</v>
      </c>
      <c r="N4529" s="15">
        <v>588.72709262010892</v>
      </c>
      <c r="O4529" s="14">
        <v>0</v>
      </c>
      <c r="P4529" s="15">
        <v>317.91263001485885</v>
      </c>
      <c r="Q4529" s="15">
        <v>270.81446260525007</v>
      </c>
      <c r="R4529" s="15">
        <v>253.15264982664684</v>
      </c>
      <c r="S4529" s="15">
        <v>135.40723130262506</v>
      </c>
      <c r="T4529" s="15">
        <v>117.74541852402179</v>
      </c>
      <c r="U4529" s="15">
        <v>217.82902426944031</v>
      </c>
      <c r="V4529" s="15">
        <v>35.323625557206533</v>
      </c>
      <c r="W4529" s="14">
        <v>34.745140210000045</v>
      </c>
      <c r="X4529" s="14">
        <v>35.932775777000074</v>
      </c>
      <c r="Y4529" s="14" t="s">
        <v>9495</v>
      </c>
      <c r="Z4529" s="70" t="s">
        <v>5574</v>
      </c>
    </row>
    <row r="4530" spans="1:26" x14ac:dyDescent="0.25">
      <c r="A4530" s="14">
        <v>4212</v>
      </c>
      <c r="B4530" s="14" t="s">
        <v>5406</v>
      </c>
      <c r="C4530" s="14" t="s">
        <v>5407</v>
      </c>
      <c r="D4530" s="14" t="s">
        <v>5406</v>
      </c>
      <c r="E4530" s="14" t="s">
        <v>5411</v>
      </c>
      <c r="F4530" s="14" t="s">
        <v>4422</v>
      </c>
      <c r="G4530" s="14" t="s">
        <v>10042</v>
      </c>
      <c r="H4530" s="14" t="s">
        <v>10043</v>
      </c>
      <c r="I4530" s="14" t="s">
        <v>5571</v>
      </c>
      <c r="J4530" s="15">
        <v>1100</v>
      </c>
      <c r="K4530" s="15">
        <v>360</v>
      </c>
      <c r="L4530" s="14" t="s">
        <v>5572</v>
      </c>
      <c r="M4530" s="14">
        <v>2</v>
      </c>
      <c r="N4530" s="15">
        <v>761.88211986131751</v>
      </c>
      <c r="O4530" s="14">
        <v>0</v>
      </c>
      <c r="P4530" s="15">
        <v>411.41634472511146</v>
      </c>
      <c r="Q4530" s="15">
        <v>350.46577513620605</v>
      </c>
      <c r="R4530" s="15">
        <v>327.60931154036655</v>
      </c>
      <c r="S4530" s="15">
        <v>175.23288756810302</v>
      </c>
      <c r="T4530" s="15">
        <v>152.3764239722635</v>
      </c>
      <c r="U4530" s="15">
        <v>281.89638434868749</v>
      </c>
      <c r="V4530" s="15">
        <v>45.71292719167905</v>
      </c>
      <c r="W4530" s="14">
        <v>34.658687738000026</v>
      </c>
      <c r="X4530" s="14">
        <v>35.969763945000068</v>
      </c>
      <c r="Y4530" s="14" t="s">
        <v>10044</v>
      </c>
      <c r="Z4530" s="70" t="s">
        <v>5574</v>
      </c>
    </row>
    <row r="4531" spans="1:26" x14ac:dyDescent="0.25">
      <c r="A4531" s="14">
        <v>4214</v>
      </c>
      <c r="B4531" s="14" t="s">
        <v>5406</v>
      </c>
      <c r="C4531" s="14" t="s">
        <v>5407</v>
      </c>
      <c r="D4531" s="14" t="s">
        <v>5406</v>
      </c>
      <c r="E4531" s="14" t="s">
        <v>5411</v>
      </c>
      <c r="F4531" s="14" t="s">
        <v>4422</v>
      </c>
      <c r="G4531" s="14" t="s">
        <v>10045</v>
      </c>
      <c r="H4531" s="14" t="s">
        <v>10046</v>
      </c>
      <c r="I4531" s="14" t="s">
        <v>5571</v>
      </c>
      <c r="J4531" s="15">
        <v>640</v>
      </c>
      <c r="K4531" s="15">
        <v>210</v>
      </c>
      <c r="L4531" s="14" t="s">
        <v>5572</v>
      </c>
      <c r="M4531" s="14">
        <v>2</v>
      </c>
      <c r="N4531" s="15">
        <v>443.27686973749383</v>
      </c>
      <c r="O4531" s="14">
        <v>0</v>
      </c>
      <c r="P4531" s="15">
        <v>239.36950965824667</v>
      </c>
      <c r="Q4531" s="15">
        <v>203.90736007924716</v>
      </c>
      <c r="R4531" s="15">
        <v>190.60905398712237</v>
      </c>
      <c r="S4531" s="15">
        <v>101.95368003962358</v>
      </c>
      <c r="T4531" s="15">
        <v>88.655373947498774</v>
      </c>
      <c r="U4531" s="15">
        <v>164.0124418028727</v>
      </c>
      <c r="V4531" s="15">
        <v>26.596612184249629</v>
      </c>
      <c r="W4531" s="14">
        <v>34.744567089000043</v>
      </c>
      <c r="X4531" s="14">
        <v>35.960388183000077</v>
      </c>
      <c r="Y4531" s="14" t="s">
        <v>10047</v>
      </c>
      <c r="Z4531" s="70" t="s">
        <v>5574</v>
      </c>
    </row>
    <row r="4532" spans="1:26" x14ac:dyDescent="0.25">
      <c r="A4532" s="14">
        <v>4215</v>
      </c>
      <c r="B4532" s="14" t="s">
        <v>5406</v>
      </c>
      <c r="C4532" s="14" t="s">
        <v>5407</v>
      </c>
      <c r="D4532" s="14" t="s">
        <v>5406</v>
      </c>
      <c r="E4532" s="14" t="s">
        <v>5411</v>
      </c>
      <c r="F4532" s="14" t="s">
        <v>4422</v>
      </c>
      <c r="G4532" s="14" t="s">
        <v>10051</v>
      </c>
      <c r="H4532" s="14" t="s">
        <v>10052</v>
      </c>
      <c r="I4532" s="14" t="s">
        <v>5571</v>
      </c>
      <c r="J4532" s="15">
        <v>1200</v>
      </c>
      <c r="K4532" s="15">
        <v>400</v>
      </c>
      <c r="L4532" s="14" t="s">
        <v>5572</v>
      </c>
      <c r="M4532" s="14">
        <v>2</v>
      </c>
      <c r="N4532" s="15">
        <v>831.14413075780089</v>
      </c>
      <c r="O4532" s="14">
        <v>0</v>
      </c>
      <c r="P4532" s="15">
        <v>448.81783060921254</v>
      </c>
      <c r="Q4532" s="15">
        <v>382.32630014858836</v>
      </c>
      <c r="R4532" s="15">
        <v>357.39197622585442</v>
      </c>
      <c r="S4532" s="15">
        <v>191.16315007429421</v>
      </c>
      <c r="T4532" s="15">
        <v>166.22882615156018</v>
      </c>
      <c r="U4532" s="15">
        <v>307.52332838038632</v>
      </c>
      <c r="V4532" s="15">
        <v>49.868647845468054</v>
      </c>
      <c r="W4532" s="14">
        <v>34.677210415000047</v>
      </c>
      <c r="X4532" s="14">
        <v>36.017342701000075</v>
      </c>
      <c r="Y4532" s="14" t="s">
        <v>10053</v>
      </c>
      <c r="Z4532" s="70" t="s">
        <v>5574</v>
      </c>
    </row>
    <row r="4533" spans="1:26" x14ac:dyDescent="0.25">
      <c r="A4533" s="14">
        <v>4217</v>
      </c>
      <c r="B4533" s="14" t="s">
        <v>5406</v>
      </c>
      <c r="C4533" s="14" t="s">
        <v>5407</v>
      </c>
      <c r="D4533" s="14" t="s">
        <v>5406</v>
      </c>
      <c r="E4533" s="14" t="s">
        <v>5411</v>
      </c>
      <c r="F4533" s="14" t="s">
        <v>4422</v>
      </c>
      <c r="G4533" s="14" t="s">
        <v>10060</v>
      </c>
      <c r="H4533" s="14" t="s">
        <v>10061</v>
      </c>
      <c r="I4533" s="14" t="s">
        <v>5571</v>
      </c>
      <c r="J4533" s="15">
        <v>920</v>
      </c>
      <c r="K4533" s="15">
        <v>300</v>
      </c>
      <c r="L4533" s="14" t="s">
        <v>5572</v>
      </c>
      <c r="M4533" s="14">
        <v>2</v>
      </c>
      <c r="N4533" s="15">
        <v>637.21050024764736</v>
      </c>
      <c r="O4533" s="14">
        <v>0</v>
      </c>
      <c r="P4533" s="15">
        <v>344.09367013372957</v>
      </c>
      <c r="Q4533" s="15">
        <v>293.11683011391779</v>
      </c>
      <c r="R4533" s="15">
        <v>274.00051510648836</v>
      </c>
      <c r="S4533" s="15">
        <v>146.55841505695889</v>
      </c>
      <c r="T4533" s="15">
        <v>127.44210004952947</v>
      </c>
      <c r="U4533" s="15">
        <v>235.76788509162952</v>
      </c>
      <c r="V4533" s="15">
        <v>38.232630014858842</v>
      </c>
      <c r="W4533" s="14">
        <v>34.664131164000025</v>
      </c>
      <c r="X4533" s="14">
        <v>36.025421142000027</v>
      </c>
      <c r="Y4533" s="14" t="s">
        <v>10062</v>
      </c>
      <c r="Z4533" s="70" t="s">
        <v>5574</v>
      </c>
    </row>
    <row r="4534" spans="1:26" x14ac:dyDescent="0.25">
      <c r="A4534" s="14">
        <v>4219</v>
      </c>
      <c r="B4534" s="14" t="s">
        <v>5406</v>
      </c>
      <c r="C4534" s="14" t="s">
        <v>5407</v>
      </c>
      <c r="D4534" s="14" t="s">
        <v>5406</v>
      </c>
      <c r="E4534" s="14" t="s">
        <v>5411</v>
      </c>
      <c r="F4534" s="14" t="s">
        <v>4422</v>
      </c>
      <c r="G4534" s="14" t="s">
        <v>10063</v>
      </c>
      <c r="H4534" s="14" t="s">
        <v>10064</v>
      </c>
      <c r="I4534" s="14" t="s">
        <v>5571</v>
      </c>
      <c r="J4534" s="15">
        <v>500</v>
      </c>
      <c r="K4534" s="15">
        <v>170</v>
      </c>
      <c r="L4534" s="14" t="s">
        <v>5572</v>
      </c>
      <c r="M4534" s="14">
        <v>2</v>
      </c>
      <c r="N4534" s="15">
        <v>346.310054482417</v>
      </c>
      <c r="O4534" s="14">
        <v>0</v>
      </c>
      <c r="P4534" s="15">
        <v>187.00742942050519</v>
      </c>
      <c r="Q4534" s="15">
        <v>159.30262506191181</v>
      </c>
      <c r="R4534" s="15">
        <v>148.91332342743931</v>
      </c>
      <c r="S4534" s="15">
        <v>79.65131253095592</v>
      </c>
      <c r="T4534" s="15">
        <v>69.262010896483403</v>
      </c>
      <c r="U4534" s="15">
        <v>128.13472015849428</v>
      </c>
      <c r="V4534" s="15">
        <v>20.77860326894502</v>
      </c>
      <c r="W4534" s="14">
        <v>34.662055634000069</v>
      </c>
      <c r="X4534" s="14">
        <v>35.997803551000061</v>
      </c>
      <c r="Y4534" s="14" t="s">
        <v>10065</v>
      </c>
      <c r="Z4534" s="70" t="s">
        <v>5574</v>
      </c>
    </row>
    <row r="4535" spans="1:26" x14ac:dyDescent="0.25">
      <c r="A4535" s="14">
        <v>4220</v>
      </c>
      <c r="B4535" s="14" t="s">
        <v>5406</v>
      </c>
      <c r="C4535" s="14" t="s">
        <v>5407</v>
      </c>
      <c r="D4535" s="14" t="s">
        <v>5406</v>
      </c>
      <c r="E4535" s="14" t="s">
        <v>5411</v>
      </c>
      <c r="F4535" s="14" t="s">
        <v>4422</v>
      </c>
      <c r="G4535" s="14" t="s">
        <v>10072</v>
      </c>
      <c r="H4535" s="14" t="s">
        <v>10073</v>
      </c>
      <c r="I4535" s="14" t="s">
        <v>5571</v>
      </c>
      <c r="J4535" s="15">
        <v>460</v>
      </c>
      <c r="K4535" s="15">
        <v>150</v>
      </c>
      <c r="L4535" s="14" t="s">
        <v>5572</v>
      </c>
      <c r="M4535" s="14">
        <v>2</v>
      </c>
      <c r="N4535" s="15">
        <v>318.60525012382368</v>
      </c>
      <c r="O4535" s="14">
        <v>0</v>
      </c>
      <c r="P4535" s="15">
        <v>172.04683506686479</v>
      </c>
      <c r="Q4535" s="15">
        <v>146.55841505695889</v>
      </c>
      <c r="R4535" s="15">
        <v>137.00025755324418</v>
      </c>
      <c r="S4535" s="15">
        <v>73.279207528479446</v>
      </c>
      <c r="T4535" s="15">
        <v>63.721050024764736</v>
      </c>
      <c r="U4535" s="15">
        <v>117.88394254581476</v>
      </c>
      <c r="V4535" s="15">
        <v>19.116315007429421</v>
      </c>
      <c r="W4535" s="14">
        <v>34.742770220000068</v>
      </c>
      <c r="X4535" s="14">
        <v>35.970644777000075</v>
      </c>
      <c r="Y4535" s="14" t="s">
        <v>10074</v>
      </c>
      <c r="Z4535" s="70" t="s">
        <v>5574</v>
      </c>
    </row>
    <row r="4536" spans="1:26" x14ac:dyDescent="0.25">
      <c r="A4536" s="14">
        <v>4221</v>
      </c>
      <c r="B4536" s="14" t="s">
        <v>5406</v>
      </c>
      <c r="C4536" s="14" t="s">
        <v>5407</v>
      </c>
      <c r="D4536" s="14" t="s">
        <v>5406</v>
      </c>
      <c r="E4536" s="14" t="s">
        <v>5411</v>
      </c>
      <c r="F4536" s="14" t="s">
        <v>4422</v>
      </c>
      <c r="G4536" s="14" t="s">
        <v>10075</v>
      </c>
      <c r="H4536" s="14" t="s">
        <v>10076</v>
      </c>
      <c r="I4536" s="14" t="s">
        <v>5571</v>
      </c>
      <c r="J4536" s="15">
        <v>970</v>
      </c>
      <c r="K4536" s="15">
        <v>320</v>
      </c>
      <c r="L4536" s="14" t="s">
        <v>5572</v>
      </c>
      <c r="M4536" s="14">
        <v>2</v>
      </c>
      <c r="N4536" s="15">
        <v>671.84150569588905</v>
      </c>
      <c r="O4536" s="14">
        <v>0</v>
      </c>
      <c r="P4536" s="15">
        <v>362.79441307578008</v>
      </c>
      <c r="Q4536" s="15">
        <v>309.04709262010897</v>
      </c>
      <c r="R4536" s="15">
        <v>288.89184744923233</v>
      </c>
      <c r="S4536" s="15">
        <v>154.52354631005448</v>
      </c>
      <c r="T4536" s="15">
        <v>134.36830113917782</v>
      </c>
      <c r="U4536" s="15">
        <v>248.58135710747894</v>
      </c>
      <c r="V4536" s="15">
        <v>40.310490341753344</v>
      </c>
      <c r="W4536" s="14">
        <v>34.693319338000038</v>
      </c>
      <c r="X4536" s="14">
        <v>36.006210569000075</v>
      </c>
      <c r="Y4536" s="14" t="s">
        <v>10077</v>
      </c>
      <c r="Z4536" s="70" t="s">
        <v>5574</v>
      </c>
    </row>
    <row r="4537" spans="1:26" x14ac:dyDescent="0.25">
      <c r="A4537" s="14">
        <v>4222</v>
      </c>
      <c r="B4537" s="14" t="s">
        <v>5406</v>
      </c>
      <c r="C4537" s="14" t="s">
        <v>5407</v>
      </c>
      <c r="D4537" s="14" t="s">
        <v>5406</v>
      </c>
      <c r="E4537" s="14" t="s">
        <v>5411</v>
      </c>
      <c r="F4537" s="14" t="s">
        <v>4422</v>
      </c>
      <c r="G4537" s="14" t="s">
        <v>10078</v>
      </c>
      <c r="H4537" s="14" t="s">
        <v>10079</v>
      </c>
      <c r="I4537" s="14" t="s">
        <v>5571</v>
      </c>
      <c r="J4537" s="15">
        <v>900</v>
      </c>
      <c r="K4537" s="15">
        <v>290</v>
      </c>
      <c r="L4537" s="14" t="s">
        <v>5572</v>
      </c>
      <c r="M4537" s="14">
        <v>2</v>
      </c>
      <c r="N4537" s="15">
        <v>623.35809806835061</v>
      </c>
      <c r="O4537" s="14">
        <v>0</v>
      </c>
      <c r="P4537" s="15">
        <v>336.61337295690936</v>
      </c>
      <c r="Q4537" s="15">
        <v>286.74472511144126</v>
      </c>
      <c r="R4537" s="15">
        <v>268.0439821693908</v>
      </c>
      <c r="S4537" s="15">
        <v>143.37236255572066</v>
      </c>
      <c r="T4537" s="15">
        <v>124.67161961367013</v>
      </c>
      <c r="U4537" s="15">
        <v>230.64249628528972</v>
      </c>
      <c r="V4537" s="15">
        <v>37.401485884101035</v>
      </c>
      <c r="W4537" s="14">
        <v>34.71844685800005</v>
      </c>
      <c r="X4537" s="14">
        <v>35.982461822000062</v>
      </c>
      <c r="Y4537" s="14" t="s">
        <v>10080</v>
      </c>
      <c r="Z4537" s="70" t="s">
        <v>5574</v>
      </c>
    </row>
    <row r="4538" spans="1:26" x14ac:dyDescent="0.25">
      <c r="A4538" s="14">
        <v>4223</v>
      </c>
      <c r="B4538" s="14" t="s">
        <v>5406</v>
      </c>
      <c r="C4538" s="14" t="s">
        <v>5407</v>
      </c>
      <c r="D4538" s="14" t="s">
        <v>5406</v>
      </c>
      <c r="E4538" s="14" t="s">
        <v>5411</v>
      </c>
      <c r="F4538" s="14" t="s">
        <v>4422</v>
      </c>
      <c r="G4538" s="14" t="s">
        <v>10084</v>
      </c>
      <c r="H4538" s="14" t="s">
        <v>10085</v>
      </c>
      <c r="I4538" s="14" t="s">
        <v>5571</v>
      </c>
      <c r="J4538" s="15">
        <v>460</v>
      </c>
      <c r="K4538" s="15">
        <v>150</v>
      </c>
      <c r="L4538" s="14" t="s">
        <v>5572</v>
      </c>
      <c r="M4538" s="14">
        <v>2</v>
      </c>
      <c r="N4538" s="15">
        <v>318.60525012382368</v>
      </c>
      <c r="O4538" s="14">
        <v>0</v>
      </c>
      <c r="P4538" s="15">
        <v>172.04683506686479</v>
      </c>
      <c r="Q4538" s="15">
        <v>146.55841505695889</v>
      </c>
      <c r="R4538" s="15">
        <v>137.00025755324418</v>
      </c>
      <c r="S4538" s="15">
        <v>73.279207528479446</v>
      </c>
      <c r="T4538" s="15">
        <v>63.721050024764736</v>
      </c>
      <c r="U4538" s="15">
        <v>117.88394254581476</v>
      </c>
      <c r="V4538" s="15">
        <v>19.116315007429421</v>
      </c>
      <c r="W4538" s="14">
        <v>34.648124994000057</v>
      </c>
      <c r="X4538" s="14">
        <v>36.002412173000039</v>
      </c>
      <c r="Y4538" s="14" t="s">
        <v>10086</v>
      </c>
      <c r="Z4538" s="70" t="s">
        <v>5574</v>
      </c>
    </row>
    <row r="4539" spans="1:26" x14ac:dyDescent="0.25">
      <c r="A4539" s="14">
        <v>4226</v>
      </c>
      <c r="B4539" s="14" t="s">
        <v>5406</v>
      </c>
      <c r="C4539" s="14" t="s">
        <v>5407</v>
      </c>
      <c r="D4539" s="14" t="s">
        <v>5406</v>
      </c>
      <c r="E4539" s="14" t="s">
        <v>5412</v>
      </c>
      <c r="F4539" s="14" t="s">
        <v>5413</v>
      </c>
      <c r="G4539" s="14" t="s">
        <v>10619</v>
      </c>
      <c r="H4539" s="14" t="s">
        <v>5413</v>
      </c>
      <c r="I4539" s="14" t="s">
        <v>5571</v>
      </c>
      <c r="J4539" s="15">
        <v>4200</v>
      </c>
      <c r="K4539" s="15">
        <v>890</v>
      </c>
      <c r="L4539" s="14" t="s">
        <v>5572</v>
      </c>
      <c r="M4539" s="14">
        <v>2</v>
      </c>
      <c r="N4539" s="15">
        <v>2908.9445438282646</v>
      </c>
      <c r="O4539" s="14">
        <v>0</v>
      </c>
      <c r="P4539" s="15">
        <v>1527.1958855098389</v>
      </c>
      <c r="Q4539" s="15">
        <v>1381.7486583184257</v>
      </c>
      <c r="R4539" s="15">
        <v>1266.1181127012521</v>
      </c>
      <c r="S4539" s="15">
        <v>676.32960644007153</v>
      </c>
      <c r="T4539" s="15">
        <v>559.97182468694098</v>
      </c>
      <c r="U4539" s="15">
        <v>1090.8542039355993</v>
      </c>
      <c r="V4539" s="15">
        <v>159.99194991055455</v>
      </c>
      <c r="W4539" s="14">
        <v>34.806655884000065</v>
      </c>
      <c r="X4539" s="14">
        <v>35.997695923000038</v>
      </c>
      <c r="Y4539" s="14" t="s">
        <v>10620</v>
      </c>
      <c r="Z4539" s="70" t="s">
        <v>5574</v>
      </c>
    </row>
    <row r="4540" spans="1:26" x14ac:dyDescent="0.25">
      <c r="A4540" s="14">
        <v>4224</v>
      </c>
      <c r="B4540" s="14" t="s">
        <v>5406</v>
      </c>
      <c r="C4540" s="14" t="s">
        <v>5407</v>
      </c>
      <c r="D4540" s="14" t="s">
        <v>5406</v>
      </c>
      <c r="E4540" s="14" t="s">
        <v>5412</v>
      </c>
      <c r="F4540" s="14" t="s">
        <v>5413</v>
      </c>
      <c r="G4540" s="14" t="s">
        <v>11153</v>
      </c>
      <c r="H4540" s="14" t="s">
        <v>11154</v>
      </c>
      <c r="I4540" s="14" t="s">
        <v>5571</v>
      </c>
      <c r="J4540" s="15">
        <v>480</v>
      </c>
      <c r="K4540" s="15">
        <v>50</v>
      </c>
      <c r="L4540" s="14" t="s">
        <v>5572</v>
      </c>
      <c r="M4540" s="14">
        <v>2</v>
      </c>
      <c r="N4540" s="15">
        <v>332.45080500894454</v>
      </c>
      <c r="O4540" s="14">
        <v>0</v>
      </c>
      <c r="P4540" s="15">
        <v>174.53667262969589</v>
      </c>
      <c r="Q4540" s="15">
        <v>157.91413237924866</v>
      </c>
      <c r="R4540" s="15">
        <v>142.95384615384617</v>
      </c>
      <c r="S4540" s="15">
        <v>76.463685152057252</v>
      </c>
      <c r="T4540" s="15">
        <v>66.490161001788906</v>
      </c>
      <c r="U4540" s="15">
        <v>123.00679785330948</v>
      </c>
      <c r="V4540" s="15">
        <v>19.947048300536672</v>
      </c>
      <c r="W4540" s="14">
        <v>34.776857397000072</v>
      </c>
      <c r="X4540" s="14">
        <v>36.00825031200003</v>
      </c>
      <c r="Y4540" s="14" t="s">
        <v>11155</v>
      </c>
      <c r="Z4540" s="70" t="s">
        <v>5574</v>
      </c>
    </row>
    <row r="4541" spans="1:26" x14ac:dyDescent="0.25">
      <c r="A4541" s="14">
        <v>4227</v>
      </c>
      <c r="B4541" s="14" t="s">
        <v>5406</v>
      </c>
      <c r="C4541" s="14" t="s">
        <v>5407</v>
      </c>
      <c r="D4541" s="14" t="s">
        <v>5406</v>
      </c>
      <c r="E4541" s="14" t="s">
        <v>5412</v>
      </c>
      <c r="F4541" s="14" t="s">
        <v>5413</v>
      </c>
      <c r="G4541" s="14" t="s">
        <v>11156</v>
      </c>
      <c r="H4541" s="14" t="s">
        <v>11157</v>
      </c>
      <c r="I4541" s="14" t="s">
        <v>5571</v>
      </c>
      <c r="J4541" s="15">
        <v>1600</v>
      </c>
      <c r="K4541" s="15">
        <v>170</v>
      </c>
      <c r="L4541" s="14" t="s">
        <v>5572</v>
      </c>
      <c r="M4541" s="14">
        <v>2</v>
      </c>
      <c r="N4541" s="15">
        <v>1108.1693500298152</v>
      </c>
      <c r="O4541" s="14">
        <v>0</v>
      </c>
      <c r="P4541" s="15">
        <v>581.78890876565299</v>
      </c>
      <c r="Q4541" s="15">
        <v>526.38044126416219</v>
      </c>
      <c r="R4541" s="15">
        <v>476.51282051282055</v>
      </c>
      <c r="S4541" s="15">
        <v>254.87895050685751</v>
      </c>
      <c r="T4541" s="15">
        <v>221.63387000596305</v>
      </c>
      <c r="U4541" s="15">
        <v>410.02265951103163</v>
      </c>
      <c r="V4541" s="15">
        <v>66.490161001788906</v>
      </c>
      <c r="W4541" s="14">
        <v>34.818564560000027</v>
      </c>
      <c r="X4541" s="14">
        <v>35.971084210000072</v>
      </c>
      <c r="Y4541" s="14" t="s">
        <v>11158</v>
      </c>
      <c r="Z4541" s="70" t="s">
        <v>5574</v>
      </c>
    </row>
    <row r="4542" spans="1:26" x14ac:dyDescent="0.25">
      <c r="A4542" s="14">
        <v>4228</v>
      </c>
      <c r="B4542" s="14" t="s">
        <v>5406</v>
      </c>
      <c r="C4542" s="14" t="s">
        <v>5407</v>
      </c>
      <c r="D4542" s="14" t="s">
        <v>5406</v>
      </c>
      <c r="E4542" s="14" t="s">
        <v>5412</v>
      </c>
      <c r="F4542" s="14" t="s">
        <v>5413</v>
      </c>
      <c r="G4542" s="14" t="s">
        <v>11159</v>
      </c>
      <c r="H4542" s="14" t="s">
        <v>11160</v>
      </c>
      <c r="I4542" s="14" t="s">
        <v>5571</v>
      </c>
      <c r="J4542" s="15">
        <v>530</v>
      </c>
      <c r="K4542" s="15">
        <v>60</v>
      </c>
      <c r="L4542" s="14" t="s">
        <v>5572</v>
      </c>
      <c r="M4542" s="14">
        <v>2</v>
      </c>
      <c r="N4542" s="15">
        <v>367.08109719737627</v>
      </c>
      <c r="O4542" s="14">
        <v>0</v>
      </c>
      <c r="P4542" s="15">
        <v>192.71757602862255</v>
      </c>
      <c r="Q4542" s="15">
        <v>174.36352116875372</v>
      </c>
      <c r="R4542" s="15">
        <v>157.84487179487184</v>
      </c>
      <c r="S4542" s="15">
        <v>84.428652355396551</v>
      </c>
      <c r="T4542" s="15">
        <v>73.416219439475256</v>
      </c>
      <c r="U4542" s="15">
        <v>135.82000596302922</v>
      </c>
      <c r="V4542" s="15">
        <v>22.024865831842575</v>
      </c>
      <c r="W4542" s="14">
        <v>34.774817275000032</v>
      </c>
      <c r="X4542" s="14">
        <v>35.961669658000062</v>
      </c>
      <c r="Y4542" s="14" t="s">
        <v>11161</v>
      </c>
      <c r="Z4542" s="70" t="s">
        <v>5574</v>
      </c>
    </row>
    <row r="4543" spans="1:26" x14ac:dyDescent="0.25">
      <c r="A4543" s="14">
        <v>4232</v>
      </c>
      <c r="B4543" s="14" t="s">
        <v>5406</v>
      </c>
      <c r="C4543" s="14" t="s">
        <v>5407</v>
      </c>
      <c r="D4543" s="14" t="s">
        <v>5406</v>
      </c>
      <c r="E4543" s="14" t="s">
        <v>5412</v>
      </c>
      <c r="F4543" s="14" t="s">
        <v>5413</v>
      </c>
      <c r="G4543" s="14" t="s">
        <v>11162</v>
      </c>
      <c r="H4543" s="14" t="s">
        <v>11163</v>
      </c>
      <c r="I4543" s="14" t="s">
        <v>5571</v>
      </c>
      <c r="J4543" s="15">
        <v>950</v>
      </c>
      <c r="K4543" s="15">
        <v>100</v>
      </c>
      <c r="L4543" s="14" t="s">
        <v>5572</v>
      </c>
      <c r="M4543" s="14">
        <v>2</v>
      </c>
      <c r="N4543" s="15">
        <v>657.9755515802027</v>
      </c>
      <c r="O4543" s="14">
        <v>0</v>
      </c>
      <c r="P4543" s="15">
        <v>345.43716457960642</v>
      </c>
      <c r="Q4543" s="15">
        <v>312.53838700059629</v>
      </c>
      <c r="R4543" s="15">
        <v>282.92948717948718</v>
      </c>
      <c r="S4543" s="15">
        <v>151.33437686344664</v>
      </c>
      <c r="T4543" s="15">
        <v>131.59511031604055</v>
      </c>
      <c r="U4543" s="15">
        <v>243.450954084675</v>
      </c>
      <c r="V4543" s="15">
        <v>39.478533094812164</v>
      </c>
      <c r="W4543" s="14">
        <v>34.843269348000035</v>
      </c>
      <c r="X4543" s="14">
        <v>35.99411010700004</v>
      </c>
      <c r="Y4543" s="14" t="s">
        <v>11164</v>
      </c>
      <c r="Z4543" s="70" t="s">
        <v>5574</v>
      </c>
    </row>
    <row r="4544" spans="1:26" x14ac:dyDescent="0.25">
      <c r="A4544" s="14">
        <v>4233</v>
      </c>
      <c r="B4544" s="14" t="s">
        <v>5406</v>
      </c>
      <c r="C4544" s="14" t="s">
        <v>5407</v>
      </c>
      <c r="D4544" s="14" t="s">
        <v>5406</v>
      </c>
      <c r="E4544" s="14" t="s">
        <v>5412</v>
      </c>
      <c r="F4544" s="14" t="s">
        <v>5413</v>
      </c>
      <c r="G4544" s="14" t="s">
        <v>11165</v>
      </c>
      <c r="H4544" s="14" t="s">
        <v>11166</v>
      </c>
      <c r="I4544" s="14" t="s">
        <v>5571</v>
      </c>
      <c r="J4544" s="15">
        <v>690</v>
      </c>
      <c r="K4544" s="15">
        <v>70</v>
      </c>
      <c r="L4544" s="14" t="s">
        <v>5572</v>
      </c>
      <c r="M4544" s="14">
        <v>2</v>
      </c>
      <c r="N4544" s="15">
        <v>477.89803220035776</v>
      </c>
      <c r="O4544" s="14">
        <v>0</v>
      </c>
      <c r="P4544" s="15">
        <v>250.89646690518782</v>
      </c>
      <c r="Q4544" s="15">
        <v>227.00156529516994</v>
      </c>
      <c r="R4544" s="15">
        <v>208.00511851520571</v>
      </c>
      <c r="S4544" s="15">
        <v>111.11129248658317</v>
      </c>
      <c r="T4544" s="15">
        <v>91.995371198568876</v>
      </c>
      <c r="U4544" s="15">
        <v>179.21176207513417</v>
      </c>
      <c r="V4544" s="15">
        <v>26.284391771019678</v>
      </c>
      <c r="W4544" s="14">
        <v>34.832716735000076</v>
      </c>
      <c r="X4544" s="14">
        <v>35.998504639000032</v>
      </c>
      <c r="Y4544" s="14" t="s">
        <v>11167</v>
      </c>
      <c r="Z4544" s="70" t="s">
        <v>5574</v>
      </c>
    </row>
    <row r="4545" spans="1:26" x14ac:dyDescent="0.25">
      <c r="A4545" s="14">
        <v>4225</v>
      </c>
      <c r="B4545" s="14" t="s">
        <v>5406</v>
      </c>
      <c r="C4545" s="14" t="s">
        <v>5407</v>
      </c>
      <c r="D4545" s="14" t="s">
        <v>5406</v>
      </c>
      <c r="E4545" s="14" t="s">
        <v>5412</v>
      </c>
      <c r="F4545" s="14" t="s">
        <v>5413</v>
      </c>
      <c r="G4545" s="14" t="s">
        <v>12333</v>
      </c>
      <c r="H4545" s="14" t="s">
        <v>12334</v>
      </c>
      <c r="I4545" s="14" t="s">
        <v>5571</v>
      </c>
      <c r="J4545" s="15">
        <v>1300</v>
      </c>
      <c r="K4545" s="15">
        <v>130</v>
      </c>
      <c r="L4545" s="14" t="s">
        <v>5572</v>
      </c>
      <c r="M4545" s="14">
        <v>2</v>
      </c>
      <c r="N4545" s="15">
        <v>900.38759689922472</v>
      </c>
      <c r="O4545" s="14">
        <v>0</v>
      </c>
      <c r="P4545" s="15">
        <v>472.70348837209298</v>
      </c>
      <c r="Q4545" s="15">
        <v>427.68410852713174</v>
      </c>
      <c r="R4545" s="15">
        <v>387.16666666666663</v>
      </c>
      <c r="S4545" s="15">
        <v>207.08914728682169</v>
      </c>
      <c r="T4545" s="15">
        <v>180.07751937984494</v>
      </c>
      <c r="U4545" s="15">
        <v>333.14341085271315</v>
      </c>
      <c r="V4545" s="15">
        <v>54.023255813953483</v>
      </c>
      <c r="W4545" s="14">
        <v>34.784825083000044</v>
      </c>
      <c r="X4545" s="14">
        <v>36.009212165000065</v>
      </c>
      <c r="Y4545" s="14" t="s">
        <v>12335</v>
      </c>
      <c r="Z4545" s="70" t="s">
        <v>5574</v>
      </c>
    </row>
    <row r="4546" spans="1:26" x14ac:dyDescent="0.25">
      <c r="A4546" s="14">
        <v>4229</v>
      </c>
      <c r="B4546" s="14" t="s">
        <v>5406</v>
      </c>
      <c r="C4546" s="14" t="s">
        <v>5407</v>
      </c>
      <c r="D4546" s="14" t="s">
        <v>5406</v>
      </c>
      <c r="E4546" s="14" t="s">
        <v>5412</v>
      </c>
      <c r="F4546" s="14" t="s">
        <v>5413</v>
      </c>
      <c r="G4546" s="14" t="s">
        <v>12336</v>
      </c>
      <c r="H4546" s="14" t="s">
        <v>12337</v>
      </c>
      <c r="I4546" s="14" t="s">
        <v>5571</v>
      </c>
      <c r="J4546" s="15">
        <v>1300</v>
      </c>
      <c r="K4546" s="15">
        <v>130</v>
      </c>
      <c r="L4546" s="14" t="s">
        <v>5572</v>
      </c>
      <c r="M4546" s="14">
        <v>2</v>
      </c>
      <c r="N4546" s="15">
        <v>900.38759689922472</v>
      </c>
      <c r="O4546" s="14">
        <v>0</v>
      </c>
      <c r="P4546" s="15">
        <v>472.70348837209298</v>
      </c>
      <c r="Q4546" s="15">
        <v>427.68410852713174</v>
      </c>
      <c r="R4546" s="15">
        <v>387.16666666666663</v>
      </c>
      <c r="S4546" s="15">
        <v>207.08914728682169</v>
      </c>
      <c r="T4546" s="15">
        <v>180.07751937984494</v>
      </c>
      <c r="U4546" s="15">
        <v>333.14341085271315</v>
      </c>
      <c r="V4546" s="15">
        <v>54.023255813953483</v>
      </c>
      <c r="W4546" s="14">
        <v>34.823178624000036</v>
      </c>
      <c r="X4546" s="14">
        <v>35.974348836000047</v>
      </c>
      <c r="Y4546" s="14" t="s">
        <v>12338</v>
      </c>
      <c r="Z4546" s="70" t="s">
        <v>5574</v>
      </c>
    </row>
    <row r="4547" spans="1:26" x14ac:dyDescent="0.25">
      <c r="A4547" s="14">
        <v>4230</v>
      </c>
      <c r="B4547" s="14" t="s">
        <v>5406</v>
      </c>
      <c r="C4547" s="14" t="s">
        <v>5407</v>
      </c>
      <c r="D4547" s="14" t="s">
        <v>5406</v>
      </c>
      <c r="E4547" s="14" t="s">
        <v>5412</v>
      </c>
      <c r="F4547" s="14" t="s">
        <v>5413</v>
      </c>
      <c r="G4547" s="14" t="s">
        <v>12339</v>
      </c>
      <c r="H4547" s="14" t="s">
        <v>12340</v>
      </c>
      <c r="I4547" s="14" t="s">
        <v>5571</v>
      </c>
      <c r="J4547" s="15">
        <v>2800</v>
      </c>
      <c r="K4547" s="15">
        <v>270</v>
      </c>
      <c r="L4547" s="14" t="s">
        <v>5572</v>
      </c>
      <c r="M4547" s="14">
        <v>2</v>
      </c>
      <c r="N4547" s="15">
        <v>1939.2963625521763</v>
      </c>
      <c r="O4547" s="14">
        <v>0</v>
      </c>
      <c r="P4547" s="15">
        <v>1018.1305903398926</v>
      </c>
      <c r="Q4547" s="15">
        <v>921.16577221228374</v>
      </c>
      <c r="R4547" s="15">
        <v>833.89743589743591</v>
      </c>
      <c r="S4547" s="15">
        <v>446.03816338700057</v>
      </c>
      <c r="T4547" s="15">
        <v>387.85927251043529</v>
      </c>
      <c r="U4547" s="15">
        <v>717.53965414430525</v>
      </c>
      <c r="V4547" s="15">
        <v>116.35778175313058</v>
      </c>
      <c r="W4547" s="14">
        <v>34.811279297000056</v>
      </c>
      <c r="X4547" s="14">
        <v>35.969787598000039</v>
      </c>
      <c r="Y4547" s="14" t="s">
        <v>12341</v>
      </c>
      <c r="Z4547" s="70" t="s">
        <v>5574</v>
      </c>
    </row>
    <row r="4548" spans="1:26" x14ac:dyDescent="0.25">
      <c r="A4548" s="14">
        <v>4231</v>
      </c>
      <c r="B4548" s="14" t="s">
        <v>5406</v>
      </c>
      <c r="C4548" s="14" t="s">
        <v>5407</v>
      </c>
      <c r="D4548" s="14" t="s">
        <v>5406</v>
      </c>
      <c r="E4548" s="14" t="s">
        <v>5412</v>
      </c>
      <c r="F4548" s="14" t="s">
        <v>5413</v>
      </c>
      <c r="G4548" s="14" t="s">
        <v>12342</v>
      </c>
      <c r="H4548" s="14" t="s">
        <v>12343</v>
      </c>
      <c r="I4548" s="14" t="s">
        <v>5571</v>
      </c>
      <c r="J4548" s="15">
        <v>820</v>
      </c>
      <c r="K4548" s="15">
        <v>80</v>
      </c>
      <c r="L4548" s="14" t="s">
        <v>5572</v>
      </c>
      <c r="M4548" s="14">
        <v>2</v>
      </c>
      <c r="N4548" s="15">
        <v>567.93679189028023</v>
      </c>
      <c r="O4548" s="14">
        <v>0</v>
      </c>
      <c r="P4548" s="15">
        <v>298.16681574239715</v>
      </c>
      <c r="Q4548" s="15">
        <v>269.76997614788309</v>
      </c>
      <c r="R4548" s="15">
        <v>247.19448867024445</v>
      </c>
      <c r="S4548" s="15">
        <v>132.04530411449014</v>
      </c>
      <c r="T4548" s="15">
        <v>109.32783243887894</v>
      </c>
      <c r="U4548" s="15">
        <v>212.97629695885507</v>
      </c>
      <c r="V4548" s="15">
        <v>31.236523553965412</v>
      </c>
      <c r="W4548" s="14">
        <v>34.793438439000056</v>
      </c>
      <c r="X4548" s="14">
        <v>35.999649047000048</v>
      </c>
      <c r="Y4548" s="14" t="s">
        <v>12344</v>
      </c>
      <c r="Z4548" s="70" t="s">
        <v>5574</v>
      </c>
    </row>
    <row r="4549" spans="1:26" x14ac:dyDescent="0.25">
      <c r="A4549" s="14">
        <v>4234</v>
      </c>
      <c r="B4549" s="14" t="s">
        <v>5406</v>
      </c>
      <c r="C4549" s="14" t="s">
        <v>5407</v>
      </c>
      <c r="D4549" s="14" t="s">
        <v>5406</v>
      </c>
      <c r="E4549" s="14" t="s">
        <v>5412</v>
      </c>
      <c r="F4549" s="14" t="s">
        <v>5413</v>
      </c>
      <c r="G4549" s="14" t="s">
        <v>12345</v>
      </c>
      <c r="H4549" s="14" t="s">
        <v>12346</v>
      </c>
      <c r="I4549" s="14" t="s">
        <v>5571</v>
      </c>
      <c r="J4549" s="15">
        <v>2100</v>
      </c>
      <c r="K4549" s="15">
        <v>210</v>
      </c>
      <c r="L4549" s="14" t="s">
        <v>5572</v>
      </c>
      <c r="M4549" s="14">
        <v>2</v>
      </c>
      <c r="N4549" s="15">
        <v>1454.4722719141323</v>
      </c>
      <c r="O4549" s="14">
        <v>0</v>
      </c>
      <c r="P4549" s="15">
        <v>763.59794275491947</v>
      </c>
      <c r="Q4549" s="15">
        <v>690.87432915921283</v>
      </c>
      <c r="R4549" s="15">
        <v>625.42307692307702</v>
      </c>
      <c r="S4549" s="15">
        <v>334.52862254025047</v>
      </c>
      <c r="T4549" s="15">
        <v>290.8944543828265</v>
      </c>
      <c r="U4549" s="15">
        <v>538.15474060822896</v>
      </c>
      <c r="V4549" s="15">
        <v>87.268336314847929</v>
      </c>
      <c r="W4549" s="14">
        <v>34.798380057000031</v>
      </c>
      <c r="X4549" s="14">
        <v>36.005711183000074</v>
      </c>
      <c r="Y4549" s="14" t="s">
        <v>12347</v>
      </c>
      <c r="Z4549" s="70" t="s">
        <v>5574</v>
      </c>
    </row>
    <row r="4550" spans="1:26" x14ac:dyDescent="0.25">
      <c r="A4550" s="14">
        <v>4252</v>
      </c>
      <c r="B4550" s="14" t="s">
        <v>5406</v>
      </c>
      <c r="C4550" s="14" t="s">
        <v>5407</v>
      </c>
      <c r="D4550" s="14" t="s">
        <v>5406</v>
      </c>
      <c r="E4550" s="14" t="s">
        <v>5414</v>
      </c>
      <c r="F4550" s="14" t="s">
        <v>5415</v>
      </c>
      <c r="G4550" s="14" t="s">
        <v>7130</v>
      </c>
      <c r="H4550" s="14" t="s">
        <v>7131</v>
      </c>
      <c r="I4550" s="14" t="s">
        <v>5571</v>
      </c>
      <c r="J4550" s="15">
        <v>1000</v>
      </c>
      <c r="K4550" s="15">
        <v>320</v>
      </c>
      <c r="L4550" s="14" t="s">
        <v>5572</v>
      </c>
      <c r="M4550" s="14">
        <v>3</v>
      </c>
      <c r="N4550" s="15">
        <v>692.58760107816704</v>
      </c>
      <c r="O4550" s="14">
        <v>0</v>
      </c>
      <c r="P4550" s="15">
        <v>367.07142857142856</v>
      </c>
      <c r="Q4550" s="15">
        <v>325.51617250673849</v>
      </c>
      <c r="R4550" s="15">
        <v>297.81266846361183</v>
      </c>
      <c r="S4550" s="15">
        <v>159.29514824797843</v>
      </c>
      <c r="T4550" s="15">
        <v>138.51752021563343</v>
      </c>
      <c r="U4550" s="15">
        <v>256.25741239892182</v>
      </c>
      <c r="V4550" s="15">
        <v>41.55525606469002</v>
      </c>
      <c r="W4550" s="14">
        <v>34.94551290000004</v>
      </c>
      <c r="X4550" s="14">
        <v>35.906799316000047</v>
      </c>
      <c r="Y4550" s="14" t="s">
        <v>7132</v>
      </c>
      <c r="Z4550" s="70" t="s">
        <v>5574</v>
      </c>
    </row>
    <row r="4551" spans="1:26" x14ac:dyDescent="0.25">
      <c r="A4551" s="14">
        <v>4254</v>
      </c>
      <c r="B4551" s="14" t="s">
        <v>5406</v>
      </c>
      <c r="C4551" s="14" t="s">
        <v>5407</v>
      </c>
      <c r="D4551" s="14" t="s">
        <v>5406</v>
      </c>
      <c r="E4551" s="14" t="s">
        <v>5414</v>
      </c>
      <c r="F4551" s="14" t="s">
        <v>5415</v>
      </c>
      <c r="G4551" s="14" t="s">
        <v>7133</v>
      </c>
      <c r="H4551" s="14" t="s">
        <v>7134</v>
      </c>
      <c r="I4551" s="14" t="s">
        <v>5571</v>
      </c>
      <c r="J4551" s="15">
        <v>3400</v>
      </c>
      <c r="K4551" s="15">
        <v>1100</v>
      </c>
      <c r="L4551" s="14" t="s">
        <v>5572</v>
      </c>
      <c r="M4551" s="14">
        <v>3</v>
      </c>
      <c r="N4551" s="15">
        <v>2354.7978436657681</v>
      </c>
      <c r="O4551" s="14">
        <v>0</v>
      </c>
      <c r="P4551" s="15">
        <v>1248.0428571428572</v>
      </c>
      <c r="Q4551" s="15">
        <v>1106.7549865229109</v>
      </c>
      <c r="R4551" s="15">
        <v>1012.5630727762803</v>
      </c>
      <c r="S4551" s="15">
        <v>541.60350404312669</v>
      </c>
      <c r="T4551" s="15">
        <v>470.95956873315367</v>
      </c>
      <c r="U4551" s="15">
        <v>871.27520215633422</v>
      </c>
      <c r="V4551" s="15">
        <v>141.28787061994609</v>
      </c>
      <c r="W4551" s="14">
        <v>34.982032435000065</v>
      </c>
      <c r="X4551" s="14">
        <v>35.901885986000025</v>
      </c>
      <c r="Y4551" s="14" t="s">
        <v>7135</v>
      </c>
      <c r="Z4551" s="70" t="s">
        <v>5574</v>
      </c>
    </row>
    <row r="4552" spans="1:26" x14ac:dyDescent="0.25">
      <c r="A4552" s="14">
        <v>4259</v>
      </c>
      <c r="B4552" s="14" t="s">
        <v>5406</v>
      </c>
      <c r="C4552" s="14" t="s">
        <v>5407</v>
      </c>
      <c r="D4552" s="14" t="s">
        <v>5406</v>
      </c>
      <c r="E4552" s="14" t="s">
        <v>5414</v>
      </c>
      <c r="F4552" s="14" t="s">
        <v>5415</v>
      </c>
      <c r="G4552" s="14" t="s">
        <v>7136</v>
      </c>
      <c r="H4552" s="14" t="s">
        <v>7137</v>
      </c>
      <c r="I4552" s="14" t="s">
        <v>5571</v>
      </c>
      <c r="J4552" s="15">
        <v>1100</v>
      </c>
      <c r="K4552" s="15">
        <v>340</v>
      </c>
      <c r="L4552" s="14" t="s">
        <v>5572</v>
      </c>
      <c r="M4552" s="14">
        <v>3</v>
      </c>
      <c r="N4552" s="15">
        <v>761.84636118598382</v>
      </c>
      <c r="O4552" s="14">
        <v>0</v>
      </c>
      <c r="P4552" s="15">
        <v>403.77857142857147</v>
      </c>
      <c r="Q4552" s="15">
        <v>358.06778975741236</v>
      </c>
      <c r="R4552" s="15">
        <v>327.59393530997306</v>
      </c>
      <c r="S4552" s="15">
        <v>175.22466307277628</v>
      </c>
      <c r="T4552" s="15">
        <v>152.36927223719678</v>
      </c>
      <c r="U4552" s="15">
        <v>281.88315363881401</v>
      </c>
      <c r="V4552" s="15">
        <v>45.710781671159026</v>
      </c>
      <c r="W4552" s="14">
        <v>35.031458684000029</v>
      </c>
      <c r="X4552" s="14">
        <v>35.914520838000044</v>
      </c>
      <c r="Y4552" s="14" t="s">
        <v>7138</v>
      </c>
      <c r="Z4552" s="70" t="s">
        <v>5574</v>
      </c>
    </row>
    <row r="4553" spans="1:26" x14ac:dyDescent="0.25">
      <c r="A4553" s="14">
        <v>4253</v>
      </c>
      <c r="B4553" s="14" t="s">
        <v>5406</v>
      </c>
      <c r="C4553" s="14" t="s">
        <v>5407</v>
      </c>
      <c r="D4553" s="14" t="s">
        <v>5406</v>
      </c>
      <c r="E4553" s="14" t="s">
        <v>5414</v>
      </c>
      <c r="F4553" s="14" t="s">
        <v>5415</v>
      </c>
      <c r="G4553" s="14" t="s">
        <v>9496</v>
      </c>
      <c r="H4553" s="14" t="s">
        <v>9497</v>
      </c>
      <c r="I4553" s="14" t="s">
        <v>5571</v>
      </c>
      <c r="J4553" s="15">
        <v>13250</v>
      </c>
      <c r="K4553" s="15">
        <v>9790</v>
      </c>
      <c r="L4553" s="14" t="s">
        <v>5572</v>
      </c>
      <c r="M4553" s="14">
        <v>3</v>
      </c>
      <c r="N4553" s="15">
        <v>9176.7857142857138</v>
      </c>
      <c r="O4553" s="14">
        <v>0</v>
      </c>
      <c r="P4553" s="15">
        <v>4863.6964285714284</v>
      </c>
      <c r="Q4553" s="15">
        <v>4313.0892857142853</v>
      </c>
      <c r="R4553" s="15">
        <v>4007.9611607142851</v>
      </c>
      <c r="S4553" s="15">
        <v>2133.6026785714284</v>
      </c>
      <c r="T4553" s="15">
        <v>1812.4151785714284</v>
      </c>
      <c r="U4553" s="15">
        <v>3418.3526785714284</v>
      </c>
      <c r="V4553" s="15">
        <v>481.78124999999994</v>
      </c>
      <c r="W4553" s="14">
        <v>34.982277874000033</v>
      </c>
      <c r="X4553" s="14">
        <v>35.94345145300008</v>
      </c>
      <c r="Y4553" s="14" t="s">
        <v>9498</v>
      </c>
      <c r="Z4553" s="70" t="s">
        <v>5574</v>
      </c>
    </row>
    <row r="4554" spans="1:26" x14ac:dyDescent="0.25">
      <c r="A4554" s="14">
        <v>4235</v>
      </c>
      <c r="B4554" s="14" t="s">
        <v>5406</v>
      </c>
      <c r="C4554" s="14" t="s">
        <v>5407</v>
      </c>
      <c r="D4554" s="14" t="s">
        <v>5406</v>
      </c>
      <c r="E4554" s="14" t="s">
        <v>5414</v>
      </c>
      <c r="F4554" s="14" t="s">
        <v>5415</v>
      </c>
      <c r="G4554" s="14" t="s">
        <v>10087</v>
      </c>
      <c r="H4554" s="14" t="s">
        <v>10088</v>
      </c>
      <c r="I4554" s="14" t="s">
        <v>5571</v>
      </c>
      <c r="J4554" s="15">
        <v>1800</v>
      </c>
      <c r="K4554" s="15">
        <v>550</v>
      </c>
      <c r="L4554" s="14" t="s">
        <v>5572</v>
      </c>
      <c r="M4554" s="14">
        <v>2</v>
      </c>
      <c r="N4554" s="15">
        <v>1246.6576819407007</v>
      </c>
      <c r="O4554" s="14">
        <v>0</v>
      </c>
      <c r="P4554" s="15">
        <v>660.7285714285714</v>
      </c>
      <c r="Q4554" s="15">
        <v>585.92911051212934</v>
      </c>
      <c r="R4554" s="15">
        <v>536.0628032345013</v>
      </c>
      <c r="S4554" s="15">
        <v>286.73126684636117</v>
      </c>
      <c r="T4554" s="15">
        <v>249.33153638814017</v>
      </c>
      <c r="U4554" s="15">
        <v>461.26334231805924</v>
      </c>
      <c r="V4554" s="15">
        <v>74.799460916442044</v>
      </c>
      <c r="W4554" s="14">
        <v>34.970326884000031</v>
      </c>
      <c r="X4554" s="14">
        <v>35.901557401000048</v>
      </c>
      <c r="Y4554" s="14" t="s">
        <v>10089</v>
      </c>
      <c r="Z4554" s="70" t="s">
        <v>5574</v>
      </c>
    </row>
    <row r="4555" spans="1:26" x14ac:dyDescent="0.25">
      <c r="A4555" s="14">
        <v>4236</v>
      </c>
      <c r="B4555" s="14" t="s">
        <v>5406</v>
      </c>
      <c r="C4555" s="14" t="s">
        <v>5407</v>
      </c>
      <c r="D4555" s="14" t="s">
        <v>5406</v>
      </c>
      <c r="E4555" s="14" t="s">
        <v>5414</v>
      </c>
      <c r="F4555" s="14" t="s">
        <v>5415</v>
      </c>
      <c r="G4555" s="14" t="s">
        <v>10090</v>
      </c>
      <c r="H4555" s="14" t="s">
        <v>10091</v>
      </c>
      <c r="I4555" s="14" t="s">
        <v>5571</v>
      </c>
      <c r="J4555" s="15">
        <v>680</v>
      </c>
      <c r="K4555" s="15">
        <v>210</v>
      </c>
      <c r="L4555" s="14" t="s">
        <v>5572</v>
      </c>
      <c r="M4555" s="14">
        <v>2</v>
      </c>
      <c r="N4555" s="15">
        <v>470.95956873315362</v>
      </c>
      <c r="O4555" s="14">
        <v>0</v>
      </c>
      <c r="P4555" s="15">
        <v>249.60857142857142</v>
      </c>
      <c r="Q4555" s="15">
        <v>221.35099730458219</v>
      </c>
      <c r="R4555" s="15">
        <v>205.69159164420483</v>
      </c>
      <c r="S4555" s="15">
        <v>109.49809973045821</v>
      </c>
      <c r="T4555" s="15">
        <v>93.014514824797843</v>
      </c>
      <c r="U4555" s="15">
        <v>175.43243935309971</v>
      </c>
      <c r="V4555" s="15">
        <v>24.725377358490565</v>
      </c>
      <c r="W4555" s="14">
        <v>34.961888570000042</v>
      </c>
      <c r="X4555" s="14">
        <v>36.006994144000032</v>
      </c>
      <c r="Y4555" s="14" t="s">
        <v>10092</v>
      </c>
      <c r="Z4555" s="70" t="s">
        <v>5574</v>
      </c>
    </row>
    <row r="4556" spans="1:26" x14ac:dyDescent="0.25">
      <c r="A4556" s="14">
        <v>4238</v>
      </c>
      <c r="B4556" s="14" t="s">
        <v>5406</v>
      </c>
      <c r="C4556" s="14" t="s">
        <v>5407</v>
      </c>
      <c r="D4556" s="14" t="s">
        <v>5406</v>
      </c>
      <c r="E4556" s="14" t="s">
        <v>5414</v>
      </c>
      <c r="F4556" s="14" t="s">
        <v>5415</v>
      </c>
      <c r="G4556" s="14" t="s">
        <v>10099</v>
      </c>
      <c r="H4556" s="14" t="s">
        <v>10100</v>
      </c>
      <c r="I4556" s="14" t="s">
        <v>5571</v>
      </c>
      <c r="J4556" s="15">
        <v>1500</v>
      </c>
      <c r="K4556" s="15">
        <v>480</v>
      </c>
      <c r="L4556" s="14" t="s">
        <v>5572</v>
      </c>
      <c r="M4556" s="14">
        <v>2</v>
      </c>
      <c r="N4556" s="15">
        <v>1038.8814016172507</v>
      </c>
      <c r="O4556" s="14">
        <v>0</v>
      </c>
      <c r="P4556" s="15">
        <v>550.60714285714289</v>
      </c>
      <c r="Q4556" s="15">
        <v>488.27425876010784</v>
      </c>
      <c r="R4556" s="15">
        <v>446.71900269541783</v>
      </c>
      <c r="S4556" s="15">
        <v>238.94272237196768</v>
      </c>
      <c r="T4556" s="15">
        <v>207.77628032345015</v>
      </c>
      <c r="U4556" s="15">
        <v>384.38611859838278</v>
      </c>
      <c r="V4556" s="15">
        <v>62.332884097035041</v>
      </c>
      <c r="W4556" s="14">
        <v>34.970778612000061</v>
      </c>
      <c r="X4556" s="14">
        <v>35.916778564000026</v>
      </c>
      <c r="Y4556" s="14" t="s">
        <v>10101</v>
      </c>
      <c r="Z4556" s="70" t="s">
        <v>5574</v>
      </c>
    </row>
    <row r="4557" spans="1:26" x14ac:dyDescent="0.25">
      <c r="A4557" s="14">
        <v>4239</v>
      </c>
      <c r="B4557" s="14" t="s">
        <v>5406</v>
      </c>
      <c r="C4557" s="14" t="s">
        <v>5407</v>
      </c>
      <c r="D4557" s="14" t="s">
        <v>5406</v>
      </c>
      <c r="E4557" s="14" t="s">
        <v>5414</v>
      </c>
      <c r="F4557" s="14" t="s">
        <v>5415</v>
      </c>
      <c r="G4557" s="14" t="s">
        <v>10126</v>
      </c>
      <c r="H4557" s="14" t="s">
        <v>10127</v>
      </c>
      <c r="I4557" s="14" t="s">
        <v>5571</v>
      </c>
      <c r="J4557" s="15">
        <v>220</v>
      </c>
      <c r="K4557" s="15">
        <v>70</v>
      </c>
      <c r="L4557" s="14" t="s">
        <v>5572</v>
      </c>
      <c r="M4557" s="14">
        <v>2</v>
      </c>
      <c r="N4557" s="15">
        <v>152.36927223719675</v>
      </c>
      <c r="O4557" s="14">
        <v>0</v>
      </c>
      <c r="P4557" s="15">
        <v>80.755714285714276</v>
      </c>
      <c r="Q4557" s="15">
        <v>71.613557951482477</v>
      </c>
      <c r="R4557" s="15">
        <v>65.518787061994601</v>
      </c>
      <c r="S4557" s="15">
        <v>35.044932614555258</v>
      </c>
      <c r="T4557" s="15">
        <v>30.473854447439351</v>
      </c>
      <c r="U4557" s="15">
        <v>56.376630727762802</v>
      </c>
      <c r="V4557" s="15">
        <v>9.1421563342318048</v>
      </c>
      <c r="W4557" s="14">
        <v>35.014031078000073</v>
      </c>
      <c r="X4557" s="14">
        <v>35.99394138100007</v>
      </c>
      <c r="Y4557" s="14" t="s">
        <v>10128</v>
      </c>
      <c r="Z4557" s="70" t="s">
        <v>5574</v>
      </c>
    </row>
    <row r="4558" spans="1:26" x14ac:dyDescent="0.25">
      <c r="A4558" s="14">
        <v>4240</v>
      </c>
      <c r="B4558" s="14" t="s">
        <v>5406</v>
      </c>
      <c r="C4558" s="14" t="s">
        <v>5407</v>
      </c>
      <c r="D4558" s="14" t="s">
        <v>5406</v>
      </c>
      <c r="E4558" s="14" t="s">
        <v>5414</v>
      </c>
      <c r="F4558" s="14" t="s">
        <v>5415</v>
      </c>
      <c r="G4558" s="14" t="s">
        <v>10135</v>
      </c>
      <c r="H4558" s="14" t="s">
        <v>10136</v>
      </c>
      <c r="I4558" s="14" t="s">
        <v>5571</v>
      </c>
      <c r="J4558" s="15">
        <v>790</v>
      </c>
      <c r="K4558" s="15">
        <v>240</v>
      </c>
      <c r="L4558" s="14" t="s">
        <v>5572</v>
      </c>
      <c r="M4558" s="14">
        <v>2</v>
      </c>
      <c r="N4558" s="15">
        <v>547.14420485175197</v>
      </c>
      <c r="O4558" s="14">
        <v>0</v>
      </c>
      <c r="P4558" s="15">
        <v>289.98642857142858</v>
      </c>
      <c r="Q4558" s="15">
        <v>257.15777628032339</v>
      </c>
      <c r="R4558" s="15">
        <v>238.96523146900267</v>
      </c>
      <c r="S4558" s="15">
        <v>127.21102762803233</v>
      </c>
      <c r="T4558" s="15">
        <v>108.06098045822102</v>
      </c>
      <c r="U4558" s="15">
        <v>203.81121630727762</v>
      </c>
      <c r="V4558" s="15">
        <v>28.725070754716977</v>
      </c>
      <c r="W4558" s="14">
        <v>35.034851261000028</v>
      </c>
      <c r="X4558" s="14">
        <v>35.951908171000071</v>
      </c>
      <c r="Y4558" s="14" t="s">
        <v>10137</v>
      </c>
      <c r="Z4558" s="70" t="s">
        <v>5574</v>
      </c>
    </row>
    <row r="4559" spans="1:26" x14ac:dyDescent="0.25">
      <c r="A4559" s="14">
        <v>4241</v>
      </c>
      <c r="B4559" s="14" t="s">
        <v>5406</v>
      </c>
      <c r="C4559" s="14" t="s">
        <v>5407</v>
      </c>
      <c r="D4559" s="14" t="s">
        <v>5406</v>
      </c>
      <c r="E4559" s="14" t="s">
        <v>5414</v>
      </c>
      <c r="F4559" s="14" t="s">
        <v>5415</v>
      </c>
      <c r="G4559" s="14" t="s">
        <v>10138</v>
      </c>
      <c r="H4559" s="14" t="s">
        <v>10139</v>
      </c>
      <c r="I4559" s="14" t="s">
        <v>5571</v>
      </c>
      <c r="J4559" s="15">
        <v>280</v>
      </c>
      <c r="K4559" s="15">
        <v>90</v>
      </c>
      <c r="L4559" s="14" t="s">
        <v>5572</v>
      </c>
      <c r="M4559" s="14">
        <v>2</v>
      </c>
      <c r="N4559" s="15">
        <v>193.9245283018868</v>
      </c>
      <c r="O4559" s="14">
        <v>0</v>
      </c>
      <c r="P4559" s="15">
        <v>102.78</v>
      </c>
      <c r="Q4559" s="15">
        <v>91.144528301886794</v>
      </c>
      <c r="R4559" s="15">
        <v>83.387547169811327</v>
      </c>
      <c r="S4559" s="15">
        <v>44.602641509433965</v>
      </c>
      <c r="T4559" s="15">
        <v>38.784905660377362</v>
      </c>
      <c r="U4559" s="15">
        <v>71.75207547169812</v>
      </c>
      <c r="V4559" s="15">
        <v>11.635471698113207</v>
      </c>
      <c r="W4559" s="14">
        <v>34.995422760000054</v>
      </c>
      <c r="X4559" s="14">
        <v>35.961395264000032</v>
      </c>
      <c r="Y4559" s="14" t="s">
        <v>10140</v>
      </c>
      <c r="Z4559" s="70" t="s">
        <v>5574</v>
      </c>
    </row>
    <row r="4560" spans="1:26" x14ac:dyDescent="0.25">
      <c r="A4560" s="14">
        <v>4242</v>
      </c>
      <c r="B4560" s="14" t="s">
        <v>5406</v>
      </c>
      <c r="C4560" s="14" t="s">
        <v>5407</v>
      </c>
      <c r="D4560" s="14" t="s">
        <v>5406</v>
      </c>
      <c r="E4560" s="14" t="s">
        <v>5414</v>
      </c>
      <c r="F4560" s="14" t="s">
        <v>5415</v>
      </c>
      <c r="G4560" s="14" t="s">
        <v>10141</v>
      </c>
      <c r="H4560" s="14" t="s">
        <v>5416</v>
      </c>
      <c r="I4560" s="14" t="s">
        <v>5571</v>
      </c>
      <c r="J4560" s="15">
        <v>1600</v>
      </c>
      <c r="K4560" s="15">
        <v>510</v>
      </c>
      <c r="L4560" s="14" t="s">
        <v>5572</v>
      </c>
      <c r="M4560" s="14">
        <v>2</v>
      </c>
      <c r="N4560" s="15">
        <v>1108.1401617250674</v>
      </c>
      <c r="O4560" s="14">
        <v>0</v>
      </c>
      <c r="P4560" s="15">
        <v>587.3142857142858</v>
      </c>
      <c r="Q4560" s="15">
        <v>520.8258760107816</v>
      </c>
      <c r="R4560" s="15">
        <v>476.50026954177901</v>
      </c>
      <c r="S4560" s="15">
        <v>254.87223719676552</v>
      </c>
      <c r="T4560" s="15">
        <v>221.62803234501348</v>
      </c>
      <c r="U4560" s="15">
        <v>410.01185983827492</v>
      </c>
      <c r="V4560" s="15">
        <v>66.488409703504047</v>
      </c>
      <c r="W4560" s="14">
        <v>35.005514625000046</v>
      </c>
      <c r="X4560" s="14">
        <v>35.970489501000031</v>
      </c>
      <c r="Y4560" s="14" t="s">
        <v>10142</v>
      </c>
      <c r="Z4560" s="70" t="s">
        <v>5574</v>
      </c>
    </row>
    <row r="4561" spans="1:26" x14ac:dyDescent="0.25">
      <c r="A4561" s="14">
        <v>4243</v>
      </c>
      <c r="B4561" s="14" t="s">
        <v>5406</v>
      </c>
      <c r="C4561" s="14" t="s">
        <v>5407</v>
      </c>
      <c r="D4561" s="14" t="s">
        <v>5406</v>
      </c>
      <c r="E4561" s="14" t="s">
        <v>5414</v>
      </c>
      <c r="F4561" s="14" t="s">
        <v>5415</v>
      </c>
      <c r="G4561" s="14" t="s">
        <v>10146</v>
      </c>
      <c r="H4561" s="14" t="s">
        <v>10147</v>
      </c>
      <c r="I4561" s="14" t="s">
        <v>5571</v>
      </c>
      <c r="J4561" s="15">
        <v>560</v>
      </c>
      <c r="K4561" s="15">
        <v>180</v>
      </c>
      <c r="L4561" s="14" t="s">
        <v>5572</v>
      </c>
      <c r="M4561" s="14">
        <v>2</v>
      </c>
      <c r="N4561" s="15">
        <v>387.84905660377359</v>
      </c>
      <c r="O4561" s="14">
        <v>0</v>
      </c>
      <c r="P4561" s="15">
        <v>205.56</v>
      </c>
      <c r="Q4561" s="15">
        <v>182.28905660377359</v>
      </c>
      <c r="R4561" s="15">
        <v>166.77509433962265</v>
      </c>
      <c r="S4561" s="15">
        <v>89.205283018867931</v>
      </c>
      <c r="T4561" s="15">
        <v>77.569811320754724</v>
      </c>
      <c r="U4561" s="15">
        <v>143.50415094339624</v>
      </c>
      <c r="V4561" s="15">
        <v>23.270943396226414</v>
      </c>
      <c r="W4561" s="14">
        <v>34.97476113700003</v>
      </c>
      <c r="X4561" s="14">
        <v>35.97060560400007</v>
      </c>
      <c r="Y4561" s="14" t="s">
        <v>10148</v>
      </c>
      <c r="Z4561" s="70" t="s">
        <v>5574</v>
      </c>
    </row>
    <row r="4562" spans="1:26" x14ac:dyDescent="0.25">
      <c r="A4562" s="14">
        <v>4244</v>
      </c>
      <c r="B4562" s="14" t="s">
        <v>5406</v>
      </c>
      <c r="C4562" s="14" t="s">
        <v>5407</v>
      </c>
      <c r="D4562" s="14" t="s">
        <v>5406</v>
      </c>
      <c r="E4562" s="14" t="s">
        <v>5414</v>
      </c>
      <c r="F4562" s="14" t="s">
        <v>5415</v>
      </c>
      <c r="G4562" s="14" t="s">
        <v>10155</v>
      </c>
      <c r="H4562" s="14" t="s">
        <v>6278</v>
      </c>
      <c r="I4562" s="14" t="s">
        <v>5571</v>
      </c>
      <c r="J4562" s="15">
        <v>310</v>
      </c>
      <c r="K4562" s="15">
        <v>100</v>
      </c>
      <c r="L4562" s="14" t="s">
        <v>5572</v>
      </c>
      <c r="M4562" s="14">
        <v>2</v>
      </c>
      <c r="N4562" s="15">
        <v>214.7021563342318</v>
      </c>
      <c r="O4562" s="14">
        <v>0</v>
      </c>
      <c r="P4562" s="15">
        <v>113.79214285714286</v>
      </c>
      <c r="Q4562" s="15">
        <v>100.91001347708894</v>
      </c>
      <c r="R4562" s="15">
        <v>92.321927223719683</v>
      </c>
      <c r="S4562" s="15">
        <v>49.381495956873316</v>
      </c>
      <c r="T4562" s="15">
        <v>42.94043126684636</v>
      </c>
      <c r="U4562" s="15">
        <v>79.439797843665772</v>
      </c>
      <c r="V4562" s="15">
        <v>12.882129380053907</v>
      </c>
      <c r="W4562" s="14">
        <v>34.962086244000034</v>
      </c>
      <c r="X4562" s="14">
        <v>35.956721815000037</v>
      </c>
      <c r="Y4562" s="14" t="s">
        <v>10156</v>
      </c>
      <c r="Z4562" s="70" t="s">
        <v>5574</v>
      </c>
    </row>
    <row r="4563" spans="1:26" x14ac:dyDescent="0.25">
      <c r="A4563" s="14">
        <v>4245</v>
      </c>
      <c r="B4563" s="14" t="s">
        <v>5406</v>
      </c>
      <c r="C4563" s="14" t="s">
        <v>5407</v>
      </c>
      <c r="D4563" s="14" t="s">
        <v>5406</v>
      </c>
      <c r="E4563" s="14" t="s">
        <v>5414</v>
      </c>
      <c r="F4563" s="14" t="s">
        <v>5415</v>
      </c>
      <c r="G4563" s="14" t="s">
        <v>10186</v>
      </c>
      <c r="H4563" s="14" t="s">
        <v>10187</v>
      </c>
      <c r="I4563" s="14" t="s">
        <v>5571</v>
      </c>
      <c r="J4563" s="15">
        <v>250</v>
      </c>
      <c r="K4563" s="15">
        <v>80</v>
      </c>
      <c r="L4563" s="14" t="s">
        <v>5572</v>
      </c>
      <c r="M4563" s="14">
        <v>2</v>
      </c>
      <c r="N4563" s="15">
        <v>173.14690026954176</v>
      </c>
      <c r="O4563" s="14">
        <v>0</v>
      </c>
      <c r="P4563" s="15">
        <v>91.767857142857139</v>
      </c>
      <c r="Q4563" s="15">
        <v>81.379043126684621</v>
      </c>
      <c r="R4563" s="15">
        <v>74.453167115902957</v>
      </c>
      <c r="S4563" s="15">
        <v>39.823787061994608</v>
      </c>
      <c r="T4563" s="15">
        <v>34.629380053908356</v>
      </c>
      <c r="U4563" s="15">
        <v>64.064353099730454</v>
      </c>
      <c r="V4563" s="15">
        <v>10.388814016172505</v>
      </c>
      <c r="W4563" s="14">
        <v>34.969175919000065</v>
      </c>
      <c r="X4563" s="14">
        <v>35.903991699000073</v>
      </c>
      <c r="Y4563" s="14" t="s">
        <v>10188</v>
      </c>
      <c r="Z4563" s="70" t="s">
        <v>5574</v>
      </c>
    </row>
    <row r="4564" spans="1:26" x14ac:dyDescent="0.25">
      <c r="A4564" s="14">
        <v>4246</v>
      </c>
      <c r="B4564" s="14" t="s">
        <v>5406</v>
      </c>
      <c r="C4564" s="14" t="s">
        <v>5407</v>
      </c>
      <c r="D4564" s="14" t="s">
        <v>5406</v>
      </c>
      <c r="E4564" s="14" t="s">
        <v>5414</v>
      </c>
      <c r="F4564" s="14" t="s">
        <v>5415</v>
      </c>
      <c r="G4564" s="14" t="s">
        <v>10192</v>
      </c>
      <c r="H4564" s="14" t="s">
        <v>10193</v>
      </c>
      <c r="I4564" s="14" t="s">
        <v>5571</v>
      </c>
      <c r="J4564" s="15">
        <v>810</v>
      </c>
      <c r="K4564" s="15">
        <v>250</v>
      </c>
      <c r="L4564" s="14" t="s">
        <v>5572</v>
      </c>
      <c r="M4564" s="14">
        <v>2</v>
      </c>
      <c r="N4564" s="15">
        <v>560.99595687331532</v>
      </c>
      <c r="O4564" s="14">
        <v>0</v>
      </c>
      <c r="P4564" s="15">
        <v>297.32785714285711</v>
      </c>
      <c r="Q4564" s="15">
        <v>263.66809973045821</v>
      </c>
      <c r="R4564" s="15">
        <v>245.01498416442047</v>
      </c>
      <c r="S4564" s="15">
        <v>130.43155997304581</v>
      </c>
      <c r="T4564" s="15">
        <v>110.79670148247978</v>
      </c>
      <c r="U4564" s="15">
        <v>208.97099393530996</v>
      </c>
      <c r="V4564" s="15">
        <v>29.452287735849055</v>
      </c>
      <c r="W4564" s="14">
        <v>34.987620571000036</v>
      </c>
      <c r="X4564" s="14">
        <v>36.00754138700006</v>
      </c>
      <c r="Y4564" s="14" t="s">
        <v>10194</v>
      </c>
      <c r="Z4564" s="70" t="s">
        <v>5574</v>
      </c>
    </row>
    <row r="4565" spans="1:26" x14ac:dyDescent="0.25">
      <c r="A4565" s="14">
        <v>4247</v>
      </c>
      <c r="B4565" s="14" t="s">
        <v>5406</v>
      </c>
      <c r="C4565" s="14" t="s">
        <v>5407</v>
      </c>
      <c r="D4565" s="14" t="s">
        <v>5406</v>
      </c>
      <c r="E4565" s="14" t="s">
        <v>5414</v>
      </c>
      <c r="F4565" s="14" t="s">
        <v>5415</v>
      </c>
      <c r="G4565" s="14" t="s">
        <v>10200</v>
      </c>
      <c r="H4565" s="14" t="s">
        <v>10201</v>
      </c>
      <c r="I4565" s="14" t="s">
        <v>5571</v>
      </c>
      <c r="J4565" s="15">
        <v>140</v>
      </c>
      <c r="K4565" s="15">
        <v>50</v>
      </c>
      <c r="L4565" s="14" t="s">
        <v>5572</v>
      </c>
      <c r="M4565" s="14">
        <v>2</v>
      </c>
      <c r="N4565" s="15">
        <v>96.962264150943398</v>
      </c>
      <c r="O4565" s="14">
        <v>0</v>
      </c>
      <c r="P4565" s="15">
        <v>51.39</v>
      </c>
      <c r="Q4565" s="15">
        <v>45.572264150943397</v>
      </c>
      <c r="R4565" s="15">
        <v>41.693773584905664</v>
      </c>
      <c r="S4565" s="15">
        <v>22.301320754716983</v>
      </c>
      <c r="T4565" s="15">
        <v>19.392452830188681</v>
      </c>
      <c r="U4565" s="15">
        <v>35.87603773584906</v>
      </c>
      <c r="V4565" s="15">
        <v>5.8177358490566036</v>
      </c>
      <c r="W4565" s="14">
        <v>34.981547639000041</v>
      </c>
      <c r="X4565" s="14">
        <v>35.929918099000076</v>
      </c>
      <c r="Y4565" s="14" t="s">
        <v>10202</v>
      </c>
      <c r="Z4565" s="70" t="s">
        <v>5574</v>
      </c>
    </row>
    <row r="4566" spans="1:26" x14ac:dyDescent="0.25">
      <c r="A4566" s="14">
        <v>4248</v>
      </c>
      <c r="B4566" s="14" t="s">
        <v>5406</v>
      </c>
      <c r="C4566" s="14" t="s">
        <v>5407</v>
      </c>
      <c r="D4566" s="14" t="s">
        <v>5406</v>
      </c>
      <c r="E4566" s="14" t="s">
        <v>5414</v>
      </c>
      <c r="F4566" s="14" t="s">
        <v>5415</v>
      </c>
      <c r="G4566" s="14" t="s">
        <v>10215</v>
      </c>
      <c r="H4566" s="14" t="s">
        <v>10216</v>
      </c>
      <c r="I4566" s="14" t="s">
        <v>5571</v>
      </c>
      <c r="J4566" s="15">
        <v>2200</v>
      </c>
      <c r="K4566" s="15">
        <v>700</v>
      </c>
      <c r="L4566" s="14" t="s">
        <v>5572</v>
      </c>
      <c r="M4566" s="14">
        <v>2</v>
      </c>
      <c r="N4566" s="15">
        <v>1523.6927223719676</v>
      </c>
      <c r="O4566" s="14">
        <v>0</v>
      </c>
      <c r="P4566" s="15">
        <v>807.55714285714294</v>
      </c>
      <c r="Q4566" s="15">
        <v>716.13557951482471</v>
      </c>
      <c r="R4566" s="15">
        <v>655.18787061994612</v>
      </c>
      <c r="S4566" s="15">
        <v>350.44932614555256</v>
      </c>
      <c r="T4566" s="15">
        <v>304.73854447439356</v>
      </c>
      <c r="U4566" s="15">
        <v>563.76630727762802</v>
      </c>
      <c r="V4566" s="15">
        <v>91.421563342318052</v>
      </c>
      <c r="W4566" s="14">
        <v>34.996686085000078</v>
      </c>
      <c r="X4566" s="14">
        <v>35.986753018000059</v>
      </c>
      <c r="Y4566" s="14" t="s">
        <v>10217</v>
      </c>
      <c r="Z4566" s="70" t="s">
        <v>5574</v>
      </c>
    </row>
    <row r="4567" spans="1:26" x14ac:dyDescent="0.25">
      <c r="A4567" s="14">
        <v>4249</v>
      </c>
      <c r="B4567" s="14" t="s">
        <v>5406</v>
      </c>
      <c r="C4567" s="14" t="s">
        <v>5407</v>
      </c>
      <c r="D4567" s="14" t="s">
        <v>5406</v>
      </c>
      <c r="E4567" s="14" t="s">
        <v>5414</v>
      </c>
      <c r="F4567" s="14" t="s">
        <v>5415</v>
      </c>
      <c r="G4567" s="14" t="s">
        <v>10222</v>
      </c>
      <c r="H4567" s="14" t="s">
        <v>10223</v>
      </c>
      <c r="I4567" s="14" t="s">
        <v>5571</v>
      </c>
      <c r="J4567" s="15">
        <v>220</v>
      </c>
      <c r="K4567" s="15">
        <v>70</v>
      </c>
      <c r="L4567" s="14" t="s">
        <v>5572</v>
      </c>
      <c r="M4567" s="14">
        <v>2</v>
      </c>
      <c r="N4567" s="15">
        <v>152.36927223719675</v>
      </c>
      <c r="O4567" s="14">
        <v>0</v>
      </c>
      <c r="P4567" s="15">
        <v>80.755714285714276</v>
      </c>
      <c r="Q4567" s="15">
        <v>71.613557951482477</v>
      </c>
      <c r="R4567" s="15">
        <v>65.518787061994601</v>
      </c>
      <c r="S4567" s="15">
        <v>35.044932614555258</v>
      </c>
      <c r="T4567" s="15">
        <v>30.473854447439351</v>
      </c>
      <c r="U4567" s="15">
        <v>56.376630727762802</v>
      </c>
      <c r="V4567" s="15">
        <v>9.1421563342318048</v>
      </c>
      <c r="W4567" s="14">
        <v>34.965936906000024</v>
      </c>
      <c r="X4567" s="14">
        <v>35.983001709000064</v>
      </c>
      <c r="Y4567" s="14" t="s">
        <v>10224</v>
      </c>
      <c r="Z4567" s="70" t="s">
        <v>5574</v>
      </c>
    </row>
    <row r="4568" spans="1:26" x14ac:dyDescent="0.25">
      <c r="A4568" s="14">
        <v>4250</v>
      </c>
      <c r="B4568" s="14" t="s">
        <v>5406</v>
      </c>
      <c r="C4568" s="14" t="s">
        <v>5407</v>
      </c>
      <c r="D4568" s="14" t="s">
        <v>5406</v>
      </c>
      <c r="E4568" s="14" t="s">
        <v>5414</v>
      </c>
      <c r="F4568" s="14" t="s">
        <v>5415</v>
      </c>
      <c r="G4568" s="14" t="s">
        <v>10226</v>
      </c>
      <c r="H4568" s="14" t="s">
        <v>10227</v>
      </c>
      <c r="I4568" s="14" t="s">
        <v>5571</v>
      </c>
      <c r="J4568" s="15">
        <v>950</v>
      </c>
      <c r="K4568" s="15">
        <v>290</v>
      </c>
      <c r="L4568" s="14" t="s">
        <v>5572</v>
      </c>
      <c r="M4568" s="14">
        <v>2</v>
      </c>
      <c r="N4568" s="15">
        <v>657.95822102425871</v>
      </c>
      <c r="O4568" s="14">
        <v>0</v>
      </c>
      <c r="P4568" s="15">
        <v>348.71785714285716</v>
      </c>
      <c r="Q4568" s="15">
        <v>309.24036388140155</v>
      </c>
      <c r="R4568" s="15">
        <v>282.9220350404313</v>
      </c>
      <c r="S4568" s="15">
        <v>151.33039083557952</v>
      </c>
      <c r="T4568" s="15">
        <v>131.59164420485175</v>
      </c>
      <c r="U4568" s="15">
        <v>243.44454177897572</v>
      </c>
      <c r="V4568" s="15">
        <v>39.477493261455521</v>
      </c>
      <c r="W4568" s="14">
        <v>34.985855103000063</v>
      </c>
      <c r="X4568" s="14">
        <v>35.973388672000056</v>
      </c>
      <c r="Y4568" s="14" t="s">
        <v>10228</v>
      </c>
      <c r="Z4568" s="70" t="s">
        <v>5574</v>
      </c>
    </row>
    <row r="4569" spans="1:26" x14ac:dyDescent="0.25">
      <c r="A4569" s="14">
        <v>4251</v>
      </c>
      <c r="B4569" s="14" t="s">
        <v>5406</v>
      </c>
      <c r="C4569" s="14" t="s">
        <v>5407</v>
      </c>
      <c r="D4569" s="14" t="s">
        <v>5406</v>
      </c>
      <c r="E4569" s="14" t="s">
        <v>5414</v>
      </c>
      <c r="F4569" s="14" t="s">
        <v>5415</v>
      </c>
      <c r="G4569" s="14" t="s">
        <v>10260</v>
      </c>
      <c r="H4569" s="14" t="s">
        <v>10261</v>
      </c>
      <c r="I4569" s="14" t="s">
        <v>5571</v>
      </c>
      <c r="J4569" s="15">
        <v>500</v>
      </c>
      <c r="K4569" s="15">
        <v>160</v>
      </c>
      <c r="L4569" s="14" t="s">
        <v>5572</v>
      </c>
      <c r="M4569" s="14">
        <v>2</v>
      </c>
      <c r="N4569" s="15">
        <v>346.29380053908352</v>
      </c>
      <c r="O4569" s="14">
        <v>0</v>
      </c>
      <c r="P4569" s="15">
        <v>183.53571428571428</v>
      </c>
      <c r="Q4569" s="15">
        <v>162.75808625336924</v>
      </c>
      <c r="R4569" s="15">
        <v>148.90633423180591</v>
      </c>
      <c r="S4569" s="15">
        <v>79.647574123989216</v>
      </c>
      <c r="T4569" s="15">
        <v>69.258760107816713</v>
      </c>
      <c r="U4569" s="15">
        <v>128.12870619946091</v>
      </c>
      <c r="V4569" s="15">
        <v>20.77762803234501</v>
      </c>
      <c r="W4569" s="14">
        <v>35.013560289000054</v>
      </c>
      <c r="X4569" s="14">
        <v>35.95699681800005</v>
      </c>
      <c r="Y4569" s="14" t="s">
        <v>10262</v>
      </c>
      <c r="Z4569" s="70" t="s">
        <v>5574</v>
      </c>
    </row>
    <row r="4570" spans="1:26" x14ac:dyDescent="0.25">
      <c r="A4570" s="14">
        <v>4255</v>
      </c>
      <c r="B4570" s="14" t="s">
        <v>5406</v>
      </c>
      <c r="C4570" s="14" t="s">
        <v>5407</v>
      </c>
      <c r="D4570" s="14" t="s">
        <v>5406</v>
      </c>
      <c r="E4570" s="14" t="s">
        <v>5414</v>
      </c>
      <c r="F4570" s="14" t="s">
        <v>5415</v>
      </c>
      <c r="G4570" s="14" t="s">
        <v>10263</v>
      </c>
      <c r="H4570" s="14" t="s">
        <v>10264</v>
      </c>
      <c r="I4570" s="14" t="s">
        <v>5571</v>
      </c>
      <c r="J4570" s="15">
        <v>970</v>
      </c>
      <c r="K4570" s="15">
        <v>300</v>
      </c>
      <c r="L4570" s="14" t="s">
        <v>5572</v>
      </c>
      <c r="M4570" s="14">
        <v>2</v>
      </c>
      <c r="N4570" s="15">
        <v>671.80997304582206</v>
      </c>
      <c r="O4570" s="14">
        <v>0</v>
      </c>
      <c r="P4570" s="15">
        <v>356.05928571428569</v>
      </c>
      <c r="Q4570" s="15">
        <v>315.75068733153637</v>
      </c>
      <c r="R4570" s="15">
        <v>288.87828840970349</v>
      </c>
      <c r="S4570" s="15">
        <v>154.51629380053907</v>
      </c>
      <c r="T4570" s="15">
        <v>134.36199460916441</v>
      </c>
      <c r="U4570" s="15">
        <v>248.56969002695416</v>
      </c>
      <c r="V4570" s="15">
        <v>40.308598382749324</v>
      </c>
      <c r="W4570" s="14">
        <v>35.051585147000026</v>
      </c>
      <c r="X4570" s="14">
        <v>35.958007812000062</v>
      </c>
      <c r="Y4570" s="14" t="s">
        <v>10265</v>
      </c>
      <c r="Z4570" s="70" t="s">
        <v>5574</v>
      </c>
    </row>
    <row r="4571" spans="1:26" x14ac:dyDescent="0.25">
      <c r="A4571" s="14">
        <v>4256</v>
      </c>
      <c r="B4571" s="14" t="s">
        <v>5406</v>
      </c>
      <c r="C4571" s="14" t="s">
        <v>5407</v>
      </c>
      <c r="D4571" s="14" t="s">
        <v>5406</v>
      </c>
      <c r="E4571" s="14" t="s">
        <v>5414</v>
      </c>
      <c r="F4571" s="14" t="s">
        <v>5415</v>
      </c>
      <c r="G4571" s="14" t="s">
        <v>10266</v>
      </c>
      <c r="H4571" s="14" t="s">
        <v>10267</v>
      </c>
      <c r="I4571" s="14" t="s">
        <v>5571</v>
      </c>
      <c r="J4571" s="15">
        <v>660</v>
      </c>
      <c r="K4571" s="15">
        <v>210</v>
      </c>
      <c r="L4571" s="14" t="s">
        <v>5572</v>
      </c>
      <c r="M4571" s="14">
        <v>2</v>
      </c>
      <c r="N4571" s="15">
        <v>457.10781671159026</v>
      </c>
      <c r="O4571" s="14">
        <v>0</v>
      </c>
      <c r="P4571" s="15">
        <v>242.26714285714286</v>
      </c>
      <c r="Q4571" s="15">
        <v>214.8406738544474</v>
      </c>
      <c r="R4571" s="15">
        <v>199.64183894878704</v>
      </c>
      <c r="S4571" s="15">
        <v>106.27756738544473</v>
      </c>
      <c r="T4571" s="15">
        <v>90.278793800539077</v>
      </c>
      <c r="U4571" s="15">
        <v>170.27266172506737</v>
      </c>
      <c r="V4571" s="15">
        <v>23.998160377358488</v>
      </c>
      <c r="W4571" s="14">
        <v>35.051144900000054</v>
      </c>
      <c r="X4571" s="14">
        <v>35.939497214000028</v>
      </c>
      <c r="Y4571" s="14" t="s">
        <v>10268</v>
      </c>
      <c r="Z4571" s="70" t="s">
        <v>5574</v>
      </c>
    </row>
    <row r="4572" spans="1:26" x14ac:dyDescent="0.25">
      <c r="A4572" s="14">
        <v>4257</v>
      </c>
      <c r="B4572" s="14" t="s">
        <v>5406</v>
      </c>
      <c r="C4572" s="14" t="s">
        <v>5407</v>
      </c>
      <c r="D4572" s="14" t="s">
        <v>5406</v>
      </c>
      <c r="E4572" s="14" t="s">
        <v>5414</v>
      </c>
      <c r="F4572" s="14" t="s">
        <v>5415</v>
      </c>
      <c r="G4572" s="14" t="s">
        <v>10291</v>
      </c>
      <c r="H4572" s="14" t="s">
        <v>10292</v>
      </c>
      <c r="I4572" s="14" t="s">
        <v>5571</v>
      </c>
      <c r="J4572" s="15">
        <v>170</v>
      </c>
      <c r="K4572" s="15">
        <v>60</v>
      </c>
      <c r="L4572" s="14" t="s">
        <v>5572</v>
      </c>
      <c r="M4572" s="14">
        <v>2</v>
      </c>
      <c r="N4572" s="15">
        <v>117.7398921832884</v>
      </c>
      <c r="O4572" s="14">
        <v>0</v>
      </c>
      <c r="P4572" s="15">
        <v>62.402142857142856</v>
      </c>
      <c r="Q4572" s="15">
        <v>55.337749326145548</v>
      </c>
      <c r="R4572" s="15">
        <v>50.628153638814013</v>
      </c>
      <c r="S4572" s="15">
        <v>27.080175202156333</v>
      </c>
      <c r="T4572" s="15">
        <v>23.547978436657683</v>
      </c>
      <c r="U4572" s="15">
        <v>43.563760107816712</v>
      </c>
      <c r="V4572" s="15">
        <v>7.0643935309973038</v>
      </c>
      <c r="W4572" s="14">
        <v>35.039085964000037</v>
      </c>
      <c r="X4572" s="14">
        <v>35.935031418000051</v>
      </c>
      <c r="Y4572" s="14" t="s">
        <v>10293</v>
      </c>
      <c r="Z4572" s="70" t="s">
        <v>5574</v>
      </c>
    </row>
    <row r="4573" spans="1:26" x14ac:dyDescent="0.25">
      <c r="A4573" s="14">
        <v>4258</v>
      </c>
      <c r="B4573" s="14" t="s">
        <v>5406</v>
      </c>
      <c r="C4573" s="14" t="s">
        <v>5407</v>
      </c>
      <c r="D4573" s="14" t="s">
        <v>5406</v>
      </c>
      <c r="E4573" s="14" t="s">
        <v>5414</v>
      </c>
      <c r="F4573" s="14" t="s">
        <v>5415</v>
      </c>
      <c r="G4573" s="14" t="s">
        <v>10315</v>
      </c>
      <c r="H4573" s="14" t="s">
        <v>10316</v>
      </c>
      <c r="I4573" s="14" t="s">
        <v>5571</v>
      </c>
      <c r="J4573" s="15">
        <v>970</v>
      </c>
      <c r="K4573" s="15">
        <v>300</v>
      </c>
      <c r="L4573" s="14" t="s">
        <v>5572</v>
      </c>
      <c r="M4573" s="14">
        <v>2</v>
      </c>
      <c r="N4573" s="15">
        <v>671.80997304582206</v>
      </c>
      <c r="O4573" s="14">
        <v>0</v>
      </c>
      <c r="P4573" s="15">
        <v>356.05928571428569</v>
      </c>
      <c r="Q4573" s="15">
        <v>315.75068733153637</v>
      </c>
      <c r="R4573" s="15">
        <v>288.87828840970349</v>
      </c>
      <c r="S4573" s="15">
        <v>154.51629380053907</v>
      </c>
      <c r="T4573" s="15">
        <v>134.36199460916441</v>
      </c>
      <c r="U4573" s="15">
        <v>248.56969002695416</v>
      </c>
      <c r="V4573" s="15">
        <v>40.308598382749324</v>
      </c>
      <c r="W4573" s="14">
        <v>34.972719212000072</v>
      </c>
      <c r="X4573" s="14">
        <v>36.00488019200003</v>
      </c>
      <c r="Y4573" s="14" t="s">
        <v>10317</v>
      </c>
      <c r="Z4573" s="70" t="s">
        <v>5574</v>
      </c>
    </row>
    <row r="4574" spans="1:26" x14ac:dyDescent="0.25">
      <c r="A4574" s="14">
        <v>4260</v>
      </c>
      <c r="B4574" s="14" t="s">
        <v>5406</v>
      </c>
      <c r="C4574" s="14" t="s">
        <v>5407</v>
      </c>
      <c r="D4574" s="14" t="s">
        <v>5406</v>
      </c>
      <c r="E4574" s="14" t="s">
        <v>5414</v>
      </c>
      <c r="F4574" s="14" t="s">
        <v>5415</v>
      </c>
      <c r="G4574" s="14" t="s">
        <v>10324</v>
      </c>
      <c r="H4574" s="14" t="s">
        <v>10325</v>
      </c>
      <c r="I4574" s="14" t="s">
        <v>5571</v>
      </c>
      <c r="J4574" s="15">
        <v>2100</v>
      </c>
      <c r="K4574" s="15">
        <v>660</v>
      </c>
      <c r="L4574" s="14" t="s">
        <v>5572</v>
      </c>
      <c r="M4574" s="14">
        <v>2</v>
      </c>
      <c r="N4574" s="15">
        <v>1454.433962264151</v>
      </c>
      <c r="O4574" s="14">
        <v>0</v>
      </c>
      <c r="P4574" s="15">
        <v>770.85</v>
      </c>
      <c r="Q4574" s="15">
        <v>683.58396226415095</v>
      </c>
      <c r="R4574" s="15">
        <v>625.40660377358495</v>
      </c>
      <c r="S4574" s="15">
        <v>334.51981132075474</v>
      </c>
      <c r="T4574" s="15">
        <v>290.88679245283021</v>
      </c>
      <c r="U4574" s="15">
        <v>538.14056603773588</v>
      </c>
      <c r="V4574" s="15">
        <v>87.266037735849054</v>
      </c>
      <c r="W4574" s="14">
        <v>34.998052744000063</v>
      </c>
      <c r="X4574" s="14">
        <v>35.921112060000041</v>
      </c>
      <c r="Y4574" s="14" t="s">
        <v>10326</v>
      </c>
      <c r="Z4574" s="70" t="s">
        <v>5574</v>
      </c>
    </row>
    <row r="4575" spans="1:26" x14ac:dyDescent="0.25">
      <c r="A4575" s="14">
        <v>4261</v>
      </c>
      <c r="B4575" s="14" t="s">
        <v>5406</v>
      </c>
      <c r="C4575" s="14" t="s">
        <v>5407</v>
      </c>
      <c r="D4575" s="14" t="s">
        <v>5406</v>
      </c>
      <c r="E4575" s="14" t="s">
        <v>5414</v>
      </c>
      <c r="F4575" s="14" t="s">
        <v>5415</v>
      </c>
      <c r="G4575" s="14" t="s">
        <v>10327</v>
      </c>
      <c r="H4575" s="14" t="s">
        <v>10328</v>
      </c>
      <c r="I4575" s="14" t="s">
        <v>5571</v>
      </c>
      <c r="J4575" s="15">
        <v>660</v>
      </c>
      <c r="K4575" s="15">
        <v>200</v>
      </c>
      <c r="L4575" s="14" t="s">
        <v>5572</v>
      </c>
      <c r="M4575" s="14">
        <v>2</v>
      </c>
      <c r="N4575" s="15">
        <v>457.10781671159026</v>
      </c>
      <c r="O4575" s="14">
        <v>0</v>
      </c>
      <c r="P4575" s="15">
        <v>242.26714285714286</v>
      </c>
      <c r="Q4575" s="15">
        <v>214.8406738544474</v>
      </c>
      <c r="R4575" s="15">
        <v>199.64183894878704</v>
      </c>
      <c r="S4575" s="15">
        <v>106.27756738544473</v>
      </c>
      <c r="T4575" s="15">
        <v>90.278793800539077</v>
      </c>
      <c r="U4575" s="15">
        <v>170.27266172506737</v>
      </c>
      <c r="V4575" s="15">
        <v>23.998160377358488</v>
      </c>
      <c r="W4575" s="14">
        <v>35.01043861900007</v>
      </c>
      <c r="X4575" s="14">
        <v>35.958007812000062</v>
      </c>
      <c r="Y4575" s="14" t="s">
        <v>10329</v>
      </c>
      <c r="Z4575" s="70" t="s">
        <v>5574</v>
      </c>
    </row>
    <row r="4576" spans="1:26" x14ac:dyDescent="0.25">
      <c r="A4576" s="14">
        <v>4237</v>
      </c>
      <c r="B4576" s="14" t="s">
        <v>5406</v>
      </c>
      <c r="C4576" s="14" t="s">
        <v>5407</v>
      </c>
      <c r="D4576" s="14" t="s">
        <v>5406</v>
      </c>
      <c r="E4576" s="14" t="s">
        <v>5414</v>
      </c>
      <c r="F4576" s="14" t="s">
        <v>5415</v>
      </c>
      <c r="G4576" s="14" t="s">
        <v>16388</v>
      </c>
      <c r="H4576" s="14" t="s">
        <v>910</v>
      </c>
      <c r="I4576" s="14" t="s">
        <v>5571</v>
      </c>
      <c r="J4576" s="15">
        <v>10</v>
      </c>
      <c r="K4576" s="15">
        <v>0</v>
      </c>
      <c r="L4576" s="14" t="s">
        <v>5572</v>
      </c>
      <c r="M4576" s="14">
        <v>2</v>
      </c>
      <c r="N4576" s="15">
        <v>6.9258760107816713</v>
      </c>
      <c r="O4576" s="14">
        <v>0</v>
      </c>
      <c r="P4576" s="15">
        <v>3.6707142857142858</v>
      </c>
      <c r="Q4576" s="15">
        <v>3.2551617250673854</v>
      </c>
      <c r="R4576" s="15">
        <v>3.0248763477088949</v>
      </c>
      <c r="S4576" s="15">
        <v>1.6102661725067384</v>
      </c>
      <c r="T4576" s="15">
        <v>1.3678605121293801</v>
      </c>
      <c r="U4576" s="15">
        <v>2.5798888140161726</v>
      </c>
      <c r="V4576" s="15">
        <v>0.36360849056603772</v>
      </c>
      <c r="W4576" s="14">
        <v>34.977095937000058</v>
      </c>
      <c r="X4576" s="14">
        <v>35.978882739000028</v>
      </c>
      <c r="Y4576" s="14" t="s">
        <v>16389</v>
      </c>
      <c r="Z4576" s="70" t="s">
        <v>5574</v>
      </c>
    </row>
    <row r="4577" spans="1:26" x14ac:dyDescent="0.25">
      <c r="A4577" s="14">
        <v>4269</v>
      </c>
      <c r="B4577" s="14" t="s">
        <v>5406</v>
      </c>
      <c r="C4577" s="14" t="s">
        <v>5407</v>
      </c>
      <c r="D4577" s="14" t="s">
        <v>5406</v>
      </c>
      <c r="E4577" s="14" t="s">
        <v>5417</v>
      </c>
      <c r="F4577" s="14" t="s">
        <v>5418</v>
      </c>
      <c r="G4577" s="14" t="s">
        <v>7139</v>
      </c>
      <c r="H4577" s="14" t="s">
        <v>7140</v>
      </c>
      <c r="I4577" s="14" t="s">
        <v>5571</v>
      </c>
      <c r="J4577" s="15">
        <v>1500</v>
      </c>
      <c r="K4577" s="15">
        <v>110</v>
      </c>
      <c r="L4577" s="14" t="s">
        <v>5572</v>
      </c>
      <c r="M4577" s="14">
        <v>2</v>
      </c>
      <c r="N4577" s="15">
        <v>1038.8408304498271</v>
      </c>
      <c r="O4577" s="14">
        <v>0</v>
      </c>
      <c r="P4577" s="15">
        <v>560.97404844290668</v>
      </c>
      <c r="Q4577" s="15">
        <v>477.8667820069204</v>
      </c>
      <c r="R4577" s="15">
        <v>446.70155709342566</v>
      </c>
      <c r="S4577" s="15">
        <v>238.93339100346023</v>
      </c>
      <c r="T4577" s="15">
        <v>207.76816608996543</v>
      </c>
      <c r="U4577" s="15">
        <v>384.37110726643601</v>
      </c>
      <c r="V4577" s="15">
        <v>62.330449826989621</v>
      </c>
      <c r="W4577" s="14">
        <v>34.686452485000075</v>
      </c>
      <c r="X4577" s="14">
        <v>36.11238905700003</v>
      </c>
      <c r="Y4577" s="14" t="s">
        <v>7141</v>
      </c>
      <c r="Z4577" s="70" t="s">
        <v>5574</v>
      </c>
    </row>
    <row r="4578" spans="1:26" x14ac:dyDescent="0.25">
      <c r="A4578" s="14">
        <v>4266</v>
      </c>
      <c r="B4578" s="14" t="s">
        <v>5406</v>
      </c>
      <c r="C4578" s="14" t="s">
        <v>5407</v>
      </c>
      <c r="D4578" s="14" t="s">
        <v>5406</v>
      </c>
      <c r="E4578" s="14" t="s">
        <v>5417</v>
      </c>
      <c r="F4578" s="14" t="s">
        <v>5418</v>
      </c>
      <c r="G4578" s="14" t="s">
        <v>11168</v>
      </c>
      <c r="H4578" s="14" t="s">
        <v>3345</v>
      </c>
      <c r="I4578" s="14" t="s">
        <v>5571</v>
      </c>
      <c r="J4578" s="15">
        <v>990</v>
      </c>
      <c r="K4578" s="15">
        <v>120</v>
      </c>
      <c r="L4578" s="14" t="s">
        <v>5572</v>
      </c>
      <c r="M4578" s="14">
        <v>2</v>
      </c>
      <c r="N4578" s="15">
        <v>685.63494809688586</v>
      </c>
      <c r="O4578" s="14">
        <v>0</v>
      </c>
      <c r="P4578" s="15">
        <v>370.24287197231837</v>
      </c>
      <c r="Q4578" s="15">
        <v>315.3920761245675</v>
      </c>
      <c r="R4578" s="15">
        <v>294.8230276816609</v>
      </c>
      <c r="S4578" s="15">
        <v>157.69603806228375</v>
      </c>
      <c r="T4578" s="15">
        <v>137.12698961937718</v>
      </c>
      <c r="U4578" s="15">
        <v>253.68493079584778</v>
      </c>
      <c r="V4578" s="15">
        <v>41.138096885813148</v>
      </c>
      <c r="W4578" s="14">
        <v>34.643880335000063</v>
      </c>
      <c r="X4578" s="14">
        <v>36.083467528000028</v>
      </c>
      <c r="Y4578" s="14" t="s">
        <v>11169</v>
      </c>
      <c r="Z4578" s="70" t="s">
        <v>5574</v>
      </c>
    </row>
    <row r="4579" spans="1:26" x14ac:dyDescent="0.25">
      <c r="A4579" s="14">
        <v>4273</v>
      </c>
      <c r="B4579" s="14" t="s">
        <v>5406</v>
      </c>
      <c r="C4579" s="14" t="s">
        <v>5407</v>
      </c>
      <c r="D4579" s="14" t="s">
        <v>5406</v>
      </c>
      <c r="E4579" s="14" t="s">
        <v>5417</v>
      </c>
      <c r="F4579" s="14" t="s">
        <v>5418</v>
      </c>
      <c r="G4579" s="14" t="s">
        <v>11170</v>
      </c>
      <c r="H4579" s="14" t="s">
        <v>5418</v>
      </c>
      <c r="I4579" s="14" t="s">
        <v>5571</v>
      </c>
      <c r="J4579" s="15">
        <v>2400</v>
      </c>
      <c r="K4579" s="15">
        <v>280</v>
      </c>
      <c r="L4579" s="14" t="s">
        <v>5572</v>
      </c>
      <c r="M4579" s="14">
        <v>2</v>
      </c>
      <c r="N4579" s="15">
        <v>1662.1453287197232</v>
      </c>
      <c r="O4579" s="14">
        <v>0</v>
      </c>
      <c r="P4579" s="15">
        <v>897.55847750865064</v>
      </c>
      <c r="Q4579" s="15">
        <v>764.5868512110726</v>
      </c>
      <c r="R4579" s="15">
        <v>714.72249134948106</v>
      </c>
      <c r="S4579" s="15">
        <v>382.29342560553636</v>
      </c>
      <c r="T4579" s="15">
        <v>332.42906574394465</v>
      </c>
      <c r="U4579" s="15">
        <v>614.99377162629764</v>
      </c>
      <c r="V4579" s="15">
        <v>99.728719723183389</v>
      </c>
      <c r="W4579" s="14">
        <v>34.66888900400005</v>
      </c>
      <c r="X4579" s="14">
        <v>36.075589416000071</v>
      </c>
      <c r="Y4579" s="14" t="s">
        <v>11171</v>
      </c>
      <c r="Z4579" s="70" t="s">
        <v>5574</v>
      </c>
    </row>
    <row r="4580" spans="1:26" x14ac:dyDescent="0.25">
      <c r="A4580" s="14">
        <v>4262</v>
      </c>
      <c r="B4580" s="14" t="s">
        <v>5406</v>
      </c>
      <c r="C4580" s="14" t="s">
        <v>5407</v>
      </c>
      <c r="D4580" s="14" t="s">
        <v>5406</v>
      </c>
      <c r="E4580" s="14" t="s">
        <v>5417</v>
      </c>
      <c r="F4580" s="14" t="s">
        <v>5418</v>
      </c>
      <c r="G4580" s="14" t="s">
        <v>12348</v>
      </c>
      <c r="H4580" s="14" t="s">
        <v>12349</v>
      </c>
      <c r="I4580" s="14" t="s">
        <v>5571</v>
      </c>
      <c r="J4580" s="15">
        <v>640</v>
      </c>
      <c r="K4580" s="15">
        <v>50</v>
      </c>
      <c r="L4580" s="14" t="s">
        <v>5572</v>
      </c>
      <c r="M4580" s="14">
        <v>2</v>
      </c>
      <c r="N4580" s="15">
        <v>443.23875432525949</v>
      </c>
      <c r="O4580" s="14">
        <v>0</v>
      </c>
      <c r="P4580" s="15">
        <v>239.34892733564016</v>
      </c>
      <c r="Q4580" s="15">
        <v>203.88982698961934</v>
      </c>
      <c r="R4580" s="15">
        <v>192.91966782006921</v>
      </c>
      <c r="S4580" s="15">
        <v>103.05301038062282</v>
      </c>
      <c r="T4580" s="15">
        <v>85.323460207612456</v>
      </c>
      <c r="U4580" s="15">
        <v>166.21453287197232</v>
      </c>
      <c r="V4580" s="15">
        <v>24.378131487889274</v>
      </c>
      <c r="W4580" s="14">
        <v>34.650038911000024</v>
      </c>
      <c r="X4580" s="14">
        <v>36.112751065000054</v>
      </c>
      <c r="Y4580" s="14" t="s">
        <v>12350</v>
      </c>
      <c r="Z4580" s="70" t="s">
        <v>5574</v>
      </c>
    </row>
    <row r="4581" spans="1:26" x14ac:dyDescent="0.25">
      <c r="A4581" s="14">
        <v>4263</v>
      </c>
      <c r="B4581" s="14" t="s">
        <v>5406</v>
      </c>
      <c r="C4581" s="14" t="s">
        <v>5407</v>
      </c>
      <c r="D4581" s="14" t="s">
        <v>5406</v>
      </c>
      <c r="E4581" s="14" t="s">
        <v>5417</v>
      </c>
      <c r="F4581" s="14" t="s">
        <v>5418</v>
      </c>
      <c r="G4581" s="14" t="s">
        <v>12351</v>
      </c>
      <c r="H4581" s="14" t="s">
        <v>12352</v>
      </c>
      <c r="I4581" s="14" t="s">
        <v>5571</v>
      </c>
      <c r="J4581" s="15">
        <v>510</v>
      </c>
      <c r="K4581" s="15">
        <v>40</v>
      </c>
      <c r="L4581" s="14" t="s">
        <v>5572</v>
      </c>
      <c r="M4581" s="14">
        <v>2</v>
      </c>
      <c r="N4581" s="15">
        <v>353.20588235294116</v>
      </c>
      <c r="O4581" s="14">
        <v>0</v>
      </c>
      <c r="P4581" s="15">
        <v>190.73117647058825</v>
      </c>
      <c r="Q4581" s="15">
        <v>162.47470588235291</v>
      </c>
      <c r="R4581" s="15">
        <v>151.8785294117647</v>
      </c>
      <c r="S4581" s="15">
        <v>81.237352941176468</v>
      </c>
      <c r="T4581" s="15">
        <v>70.641176470588235</v>
      </c>
      <c r="U4581" s="15">
        <v>130.68617647058824</v>
      </c>
      <c r="V4581" s="15">
        <v>21.19235294117647</v>
      </c>
      <c r="W4581" s="14">
        <v>34.665873803000068</v>
      </c>
      <c r="X4581" s="14">
        <v>36.117286026000045</v>
      </c>
      <c r="Y4581" s="14" t="s">
        <v>12353</v>
      </c>
      <c r="Z4581" s="70" t="s">
        <v>5574</v>
      </c>
    </row>
    <row r="4582" spans="1:26" x14ac:dyDescent="0.25">
      <c r="A4582" s="14">
        <v>4264</v>
      </c>
      <c r="B4582" s="14" t="s">
        <v>5406</v>
      </c>
      <c r="C4582" s="14" t="s">
        <v>5407</v>
      </c>
      <c r="D4582" s="14" t="s">
        <v>5406</v>
      </c>
      <c r="E4582" s="14" t="s">
        <v>5417</v>
      </c>
      <c r="F4582" s="14" t="s">
        <v>5418</v>
      </c>
      <c r="G4582" s="14" t="s">
        <v>12354</v>
      </c>
      <c r="H4582" s="14" t="s">
        <v>9497</v>
      </c>
      <c r="I4582" s="14" t="s">
        <v>5571</v>
      </c>
      <c r="J4582" s="15">
        <v>1000</v>
      </c>
      <c r="K4582" s="15">
        <v>80</v>
      </c>
      <c r="L4582" s="14" t="s">
        <v>5572</v>
      </c>
      <c r="M4582" s="14">
        <v>2</v>
      </c>
      <c r="N4582" s="15">
        <v>692.56055363321798</v>
      </c>
      <c r="O4582" s="14">
        <v>0</v>
      </c>
      <c r="P4582" s="15">
        <v>373.98269896193773</v>
      </c>
      <c r="Q4582" s="15">
        <v>318.57785467128025</v>
      </c>
      <c r="R4582" s="15">
        <v>297.80103806228379</v>
      </c>
      <c r="S4582" s="15">
        <v>159.28892733564015</v>
      </c>
      <c r="T4582" s="15">
        <v>138.51211072664361</v>
      </c>
      <c r="U4582" s="15">
        <v>256.24740484429066</v>
      </c>
      <c r="V4582" s="15">
        <v>41.553633217993074</v>
      </c>
      <c r="W4582" s="14">
        <v>34.671933634000027</v>
      </c>
      <c r="X4582" s="14">
        <v>36.052184906000036</v>
      </c>
      <c r="Y4582" s="14" t="s">
        <v>12355</v>
      </c>
      <c r="Z4582" s="70" t="s">
        <v>5574</v>
      </c>
    </row>
    <row r="4583" spans="1:26" x14ac:dyDescent="0.25">
      <c r="A4583" s="14">
        <v>4265</v>
      </c>
      <c r="B4583" s="14" t="s">
        <v>5406</v>
      </c>
      <c r="C4583" s="14" t="s">
        <v>5407</v>
      </c>
      <c r="D4583" s="14" t="s">
        <v>5406</v>
      </c>
      <c r="E4583" s="14" t="s">
        <v>5417</v>
      </c>
      <c r="F4583" s="14" t="s">
        <v>5418</v>
      </c>
      <c r="G4583" s="14" t="s">
        <v>12356</v>
      </c>
      <c r="H4583" s="14" t="s">
        <v>3468</v>
      </c>
      <c r="I4583" s="14" t="s">
        <v>5571</v>
      </c>
      <c r="J4583" s="15">
        <v>310</v>
      </c>
      <c r="K4583" s="15">
        <v>30</v>
      </c>
      <c r="L4583" s="14" t="s">
        <v>5572</v>
      </c>
      <c r="M4583" s="14">
        <v>2</v>
      </c>
      <c r="N4583" s="15">
        <v>214.69377162629758</v>
      </c>
      <c r="O4583" s="14">
        <v>0</v>
      </c>
      <c r="P4583" s="15">
        <v>115.9346366782007</v>
      </c>
      <c r="Q4583" s="15">
        <v>98.759134948096872</v>
      </c>
      <c r="R4583" s="15">
        <v>92.318321799307952</v>
      </c>
      <c r="S4583" s="15">
        <v>49.379567474048443</v>
      </c>
      <c r="T4583" s="15">
        <v>42.938754325259517</v>
      </c>
      <c r="U4583" s="15">
        <v>79.4366955017301</v>
      </c>
      <c r="V4583" s="15">
        <v>12.881626297577855</v>
      </c>
      <c r="W4583" s="14">
        <v>34.692764249000049</v>
      </c>
      <c r="X4583" s="14">
        <v>36.084625226000071</v>
      </c>
      <c r="Y4583" s="14" t="s">
        <v>12357</v>
      </c>
      <c r="Z4583" s="70" t="s">
        <v>5574</v>
      </c>
    </row>
    <row r="4584" spans="1:26" x14ac:dyDescent="0.25">
      <c r="A4584" s="14">
        <v>4267</v>
      </c>
      <c r="B4584" s="14" t="s">
        <v>5406</v>
      </c>
      <c r="C4584" s="14" t="s">
        <v>5407</v>
      </c>
      <c r="D4584" s="14" t="s">
        <v>5406</v>
      </c>
      <c r="E4584" s="14" t="s">
        <v>5417</v>
      </c>
      <c r="F4584" s="14" t="s">
        <v>5418</v>
      </c>
      <c r="G4584" s="14" t="s">
        <v>12358</v>
      </c>
      <c r="H4584" s="14" t="s">
        <v>2088</v>
      </c>
      <c r="I4584" s="14" t="s">
        <v>5571</v>
      </c>
      <c r="J4584" s="15">
        <v>660</v>
      </c>
      <c r="K4584" s="15">
        <v>50</v>
      </c>
      <c r="L4584" s="14" t="s">
        <v>5572</v>
      </c>
      <c r="M4584" s="14">
        <v>2</v>
      </c>
      <c r="N4584" s="15">
        <v>457.08996539792389</v>
      </c>
      <c r="O4584" s="14">
        <v>0</v>
      </c>
      <c r="P4584" s="15">
        <v>246.8285813148789</v>
      </c>
      <c r="Q4584" s="15">
        <v>210.26138408304499</v>
      </c>
      <c r="R4584" s="15">
        <v>198.94840743944638</v>
      </c>
      <c r="S4584" s="15">
        <v>106.2734169550173</v>
      </c>
      <c r="T4584" s="15">
        <v>87.989818339100353</v>
      </c>
      <c r="U4584" s="15">
        <v>171.40873702422147</v>
      </c>
      <c r="V4584" s="15">
        <v>25.139948096885814</v>
      </c>
      <c r="W4584" s="14">
        <v>34.650489765000032</v>
      </c>
      <c r="X4584" s="14">
        <v>36.091279192000059</v>
      </c>
      <c r="Y4584" s="14" t="s">
        <v>12359</v>
      </c>
      <c r="Z4584" s="70" t="s">
        <v>5574</v>
      </c>
    </row>
    <row r="4585" spans="1:26" x14ac:dyDescent="0.25">
      <c r="A4585" s="14">
        <v>4268</v>
      </c>
      <c r="B4585" s="14" t="s">
        <v>5406</v>
      </c>
      <c r="C4585" s="14" t="s">
        <v>5407</v>
      </c>
      <c r="D4585" s="14" t="s">
        <v>5406</v>
      </c>
      <c r="E4585" s="14" t="s">
        <v>5417</v>
      </c>
      <c r="F4585" s="14" t="s">
        <v>5418</v>
      </c>
      <c r="G4585" s="14" t="s">
        <v>12366</v>
      </c>
      <c r="H4585" s="14" t="s">
        <v>12367</v>
      </c>
      <c r="I4585" s="14" t="s">
        <v>5571</v>
      </c>
      <c r="J4585" s="15">
        <v>1000</v>
      </c>
      <c r="K4585" s="15">
        <v>80</v>
      </c>
      <c r="L4585" s="14" t="s">
        <v>5572</v>
      </c>
      <c r="M4585" s="14">
        <v>2</v>
      </c>
      <c r="N4585" s="15">
        <v>692.56055363321798</v>
      </c>
      <c r="O4585" s="14">
        <v>0</v>
      </c>
      <c r="P4585" s="15">
        <v>373.98269896193773</v>
      </c>
      <c r="Q4585" s="15">
        <v>318.57785467128025</v>
      </c>
      <c r="R4585" s="15">
        <v>297.80103806228379</v>
      </c>
      <c r="S4585" s="15">
        <v>159.28892733564015</v>
      </c>
      <c r="T4585" s="15">
        <v>138.51211072664361</v>
      </c>
      <c r="U4585" s="15">
        <v>256.24740484429066</v>
      </c>
      <c r="V4585" s="15">
        <v>41.553633217993074</v>
      </c>
      <c r="W4585" s="14">
        <v>34.649006652000025</v>
      </c>
      <c r="X4585" s="14">
        <v>36.038619995000033</v>
      </c>
      <c r="Y4585" s="14" t="s">
        <v>12368</v>
      </c>
      <c r="Z4585" s="70" t="s">
        <v>5574</v>
      </c>
    </row>
    <row r="4586" spans="1:26" x14ac:dyDescent="0.25">
      <c r="A4586" s="14">
        <v>4270</v>
      </c>
      <c r="B4586" s="14" t="s">
        <v>5406</v>
      </c>
      <c r="C4586" s="14" t="s">
        <v>5407</v>
      </c>
      <c r="D4586" s="14" t="s">
        <v>5406</v>
      </c>
      <c r="E4586" s="14" t="s">
        <v>5417</v>
      </c>
      <c r="F4586" s="14" t="s">
        <v>5418</v>
      </c>
      <c r="G4586" s="14" t="s">
        <v>12369</v>
      </c>
      <c r="H4586" s="14" t="s">
        <v>12370</v>
      </c>
      <c r="I4586" s="14" t="s">
        <v>5571</v>
      </c>
      <c r="J4586" s="15">
        <v>770</v>
      </c>
      <c r="K4586" s="15">
        <v>60</v>
      </c>
      <c r="L4586" s="14" t="s">
        <v>5572</v>
      </c>
      <c r="M4586" s="14">
        <v>2</v>
      </c>
      <c r="N4586" s="15">
        <v>533.27162629757788</v>
      </c>
      <c r="O4586" s="14">
        <v>0</v>
      </c>
      <c r="P4586" s="15">
        <v>287.96667820069206</v>
      </c>
      <c r="Q4586" s="15">
        <v>245.30494809688579</v>
      </c>
      <c r="R4586" s="15">
        <v>232.10647534602077</v>
      </c>
      <c r="S4586" s="15">
        <v>123.98565311418685</v>
      </c>
      <c r="T4586" s="15">
        <v>102.65478806228374</v>
      </c>
      <c r="U4586" s="15">
        <v>199.97685986159172</v>
      </c>
      <c r="V4586" s="15">
        <v>29.329939446366783</v>
      </c>
      <c r="W4586" s="14">
        <v>34.637918118000073</v>
      </c>
      <c r="X4586" s="14">
        <v>36.050800542000047</v>
      </c>
      <c r="Y4586" s="14" t="s">
        <v>12371</v>
      </c>
      <c r="Z4586" s="70" t="s">
        <v>5574</v>
      </c>
    </row>
    <row r="4587" spans="1:26" x14ac:dyDescent="0.25">
      <c r="A4587" s="14">
        <v>4271</v>
      </c>
      <c r="B4587" s="14" t="s">
        <v>5406</v>
      </c>
      <c r="C4587" s="14" t="s">
        <v>5407</v>
      </c>
      <c r="D4587" s="14" t="s">
        <v>5406</v>
      </c>
      <c r="E4587" s="14" t="s">
        <v>5417</v>
      </c>
      <c r="F4587" s="14" t="s">
        <v>5418</v>
      </c>
      <c r="G4587" s="14" t="s">
        <v>12372</v>
      </c>
      <c r="H4587" s="14" t="s">
        <v>12373</v>
      </c>
      <c r="I4587" s="14" t="s">
        <v>5571</v>
      </c>
      <c r="J4587" s="15">
        <v>1200</v>
      </c>
      <c r="K4587" s="15">
        <v>90</v>
      </c>
      <c r="L4587" s="14" t="s">
        <v>5572</v>
      </c>
      <c r="M4587" s="14">
        <v>2</v>
      </c>
      <c r="N4587" s="15">
        <v>831.07266435986162</v>
      </c>
      <c r="O4587" s="14">
        <v>0</v>
      </c>
      <c r="P4587" s="15">
        <v>448.77923875432532</v>
      </c>
      <c r="Q4587" s="15">
        <v>382.2934256055363</v>
      </c>
      <c r="R4587" s="15">
        <v>357.36124567474053</v>
      </c>
      <c r="S4587" s="15">
        <v>191.14671280276818</v>
      </c>
      <c r="T4587" s="15">
        <v>166.21453287197232</v>
      </c>
      <c r="U4587" s="15">
        <v>307.49688581314882</v>
      </c>
      <c r="V4587" s="15">
        <v>49.864359861591694</v>
      </c>
      <c r="W4587" s="14">
        <v>34.672423249000076</v>
      </c>
      <c r="X4587" s="14">
        <v>36.099090576000037</v>
      </c>
      <c r="Y4587" s="14" t="s">
        <v>12374</v>
      </c>
      <c r="Z4587" s="70" t="s">
        <v>5574</v>
      </c>
    </row>
    <row r="4588" spans="1:26" x14ac:dyDescent="0.25">
      <c r="A4588" s="14">
        <v>4272</v>
      </c>
      <c r="B4588" s="14" t="s">
        <v>5406</v>
      </c>
      <c r="C4588" s="14" t="s">
        <v>5407</v>
      </c>
      <c r="D4588" s="14" t="s">
        <v>5406</v>
      </c>
      <c r="E4588" s="14" t="s">
        <v>5417</v>
      </c>
      <c r="F4588" s="14" t="s">
        <v>5418</v>
      </c>
      <c r="G4588" s="14" t="s">
        <v>12375</v>
      </c>
      <c r="H4588" s="14" t="s">
        <v>12376</v>
      </c>
      <c r="I4588" s="14" t="s">
        <v>5571</v>
      </c>
      <c r="J4588" s="15">
        <v>580</v>
      </c>
      <c r="K4588" s="15">
        <v>50</v>
      </c>
      <c r="L4588" s="14" t="s">
        <v>5572</v>
      </c>
      <c r="M4588" s="14">
        <v>2</v>
      </c>
      <c r="N4588" s="15">
        <v>401.68512110726647</v>
      </c>
      <c r="O4588" s="14">
        <v>0</v>
      </c>
      <c r="P4588" s="15">
        <v>216.90996539792391</v>
      </c>
      <c r="Q4588" s="15">
        <v>184.77515570934256</v>
      </c>
      <c r="R4588" s="15">
        <v>172.7246020761246</v>
      </c>
      <c r="S4588" s="15">
        <v>92.387577854671292</v>
      </c>
      <c r="T4588" s="15">
        <v>80.337024221453305</v>
      </c>
      <c r="U4588" s="15">
        <v>148.62349480968859</v>
      </c>
      <c r="V4588" s="15">
        <v>24.101107266435989</v>
      </c>
      <c r="W4588" s="14">
        <v>34.652042188000053</v>
      </c>
      <c r="X4588" s="14">
        <v>36.075580047000074</v>
      </c>
      <c r="Y4588" s="14" t="s">
        <v>12377</v>
      </c>
      <c r="Z4588" s="70" t="s">
        <v>5574</v>
      </c>
    </row>
    <row r="4589" spans="1:26" x14ac:dyDescent="0.25">
      <c r="A4589" s="14">
        <v>4277</v>
      </c>
      <c r="B4589" s="14" t="s">
        <v>5406</v>
      </c>
      <c r="C4589" s="14" t="s">
        <v>5407</v>
      </c>
      <c r="D4589" s="14" t="s">
        <v>5406</v>
      </c>
      <c r="E4589" s="14" t="s">
        <v>5419</v>
      </c>
      <c r="F4589" s="14" t="s">
        <v>5206</v>
      </c>
      <c r="G4589" s="14" t="s">
        <v>7142</v>
      </c>
      <c r="H4589" s="14" t="s">
        <v>7143</v>
      </c>
      <c r="I4589" s="14" t="s">
        <v>5571</v>
      </c>
      <c r="J4589" s="15">
        <v>800</v>
      </c>
      <c r="K4589" s="15">
        <v>70</v>
      </c>
      <c r="L4589" s="14" t="s">
        <v>5572</v>
      </c>
      <c r="M4589" s="14">
        <v>2</v>
      </c>
      <c r="N4589" s="15">
        <v>554.07925407925416</v>
      </c>
      <c r="O4589" s="14">
        <v>0</v>
      </c>
      <c r="P4589" s="15">
        <v>293.66200466200473</v>
      </c>
      <c r="Q4589" s="15">
        <v>260.41724941724942</v>
      </c>
      <c r="R4589" s="15">
        <v>241.16299533799537</v>
      </c>
      <c r="S4589" s="15">
        <v>128.82342657342659</v>
      </c>
      <c r="T4589" s="15">
        <v>106.66025641025642</v>
      </c>
      <c r="U4589" s="15">
        <v>207.77972027972032</v>
      </c>
      <c r="V4589" s="15">
        <v>30.474358974358978</v>
      </c>
      <c r="W4589" s="14">
        <v>34.748828486000036</v>
      </c>
      <c r="X4589" s="14">
        <v>35.992657079000026</v>
      </c>
      <c r="Y4589" s="14" t="s">
        <v>7144</v>
      </c>
      <c r="Z4589" s="70" t="s">
        <v>5574</v>
      </c>
    </row>
    <row r="4590" spans="1:26" x14ac:dyDescent="0.25">
      <c r="A4590" s="14">
        <v>4278</v>
      </c>
      <c r="B4590" s="14" t="s">
        <v>5406</v>
      </c>
      <c r="C4590" s="14" t="s">
        <v>5407</v>
      </c>
      <c r="D4590" s="14" t="s">
        <v>5406</v>
      </c>
      <c r="E4590" s="14" t="s">
        <v>5419</v>
      </c>
      <c r="F4590" s="14" t="s">
        <v>5206</v>
      </c>
      <c r="G4590" s="14" t="s">
        <v>7145</v>
      </c>
      <c r="H4590" s="14" t="s">
        <v>5206</v>
      </c>
      <c r="I4590" s="14" t="s">
        <v>5571</v>
      </c>
      <c r="J4590" s="15">
        <v>4240</v>
      </c>
      <c r="K4590" s="15">
        <v>330</v>
      </c>
      <c r="L4590" s="14" t="s">
        <v>5572</v>
      </c>
      <c r="M4590" s="14">
        <v>2</v>
      </c>
      <c r="N4590" s="15">
        <v>2936.6200466200467</v>
      </c>
      <c r="O4590" s="14">
        <v>0</v>
      </c>
      <c r="P4590" s="15">
        <v>1556.4086247086248</v>
      </c>
      <c r="Q4590" s="15">
        <v>1380.2114219114219</v>
      </c>
      <c r="R4590" s="15">
        <v>1278.1638752913752</v>
      </c>
      <c r="S4590" s="15">
        <v>682.76416083916081</v>
      </c>
      <c r="T4590" s="15">
        <v>565.29935897435894</v>
      </c>
      <c r="U4590" s="15">
        <v>1101.2325174825176</v>
      </c>
      <c r="V4590" s="15">
        <v>161.51410256410256</v>
      </c>
      <c r="W4590" s="14">
        <v>34.733581543000071</v>
      </c>
      <c r="X4590" s="14">
        <v>36.051696777000075</v>
      </c>
      <c r="Y4590" s="14" t="s">
        <v>7146</v>
      </c>
      <c r="Z4590" s="70" t="s">
        <v>5574</v>
      </c>
    </row>
    <row r="4591" spans="1:26" x14ac:dyDescent="0.25">
      <c r="A4591" s="14">
        <v>4275</v>
      </c>
      <c r="B4591" s="14" t="s">
        <v>5406</v>
      </c>
      <c r="C4591" s="14" t="s">
        <v>5407</v>
      </c>
      <c r="D4591" s="14" t="s">
        <v>5406</v>
      </c>
      <c r="E4591" s="14" t="s">
        <v>5419</v>
      </c>
      <c r="F4591" s="14" t="s">
        <v>5206</v>
      </c>
      <c r="G4591" s="14" t="s">
        <v>11172</v>
      </c>
      <c r="H4591" s="14" t="s">
        <v>11173</v>
      </c>
      <c r="I4591" s="14" t="s">
        <v>5571</v>
      </c>
      <c r="J4591" s="15">
        <v>270</v>
      </c>
      <c r="K4591" s="15">
        <v>30</v>
      </c>
      <c r="L4591" s="14" t="s">
        <v>5572</v>
      </c>
      <c r="M4591" s="14">
        <v>2</v>
      </c>
      <c r="N4591" s="15">
        <v>187.00174825174827</v>
      </c>
      <c r="O4591" s="14">
        <v>0</v>
      </c>
      <c r="P4591" s="15">
        <v>99.110926573426582</v>
      </c>
      <c r="Q4591" s="15">
        <v>87.890821678321686</v>
      </c>
      <c r="R4591" s="15">
        <v>80.410751748251755</v>
      </c>
      <c r="S4591" s="15">
        <v>43.010402097902102</v>
      </c>
      <c r="T4591" s="15">
        <v>37.400349650349654</v>
      </c>
      <c r="U4591" s="15">
        <v>69.190646853146859</v>
      </c>
      <c r="V4591" s="15">
        <v>11.220104895104896</v>
      </c>
      <c r="W4591" s="14">
        <v>34.752048241000068</v>
      </c>
      <c r="X4591" s="14">
        <v>36.067504882000037</v>
      </c>
      <c r="Y4591" s="14" t="s">
        <v>11174</v>
      </c>
      <c r="Z4591" s="70" t="s">
        <v>5574</v>
      </c>
    </row>
    <row r="4592" spans="1:26" x14ac:dyDescent="0.25">
      <c r="A4592" s="14">
        <v>4280</v>
      </c>
      <c r="B4592" s="14" t="s">
        <v>5406</v>
      </c>
      <c r="C4592" s="14" t="s">
        <v>5407</v>
      </c>
      <c r="D4592" s="14" t="s">
        <v>5406</v>
      </c>
      <c r="E4592" s="14" t="s">
        <v>5419</v>
      </c>
      <c r="F4592" s="14" t="s">
        <v>5206</v>
      </c>
      <c r="G4592" s="14" t="s">
        <v>11175</v>
      </c>
      <c r="H4592" s="14" t="s">
        <v>11176</v>
      </c>
      <c r="I4592" s="14" t="s">
        <v>5571</v>
      </c>
      <c r="J4592" s="15">
        <v>290</v>
      </c>
      <c r="K4592" s="15">
        <v>30</v>
      </c>
      <c r="L4592" s="14" t="s">
        <v>5572</v>
      </c>
      <c r="M4592" s="14">
        <v>2</v>
      </c>
      <c r="N4592" s="15">
        <v>200.85372960372962</v>
      </c>
      <c r="O4592" s="14">
        <v>0</v>
      </c>
      <c r="P4592" s="15">
        <v>106.45247668997671</v>
      </c>
      <c r="Q4592" s="15">
        <v>94.401252913752913</v>
      </c>
      <c r="R4592" s="15">
        <v>86.367103729603741</v>
      </c>
      <c r="S4592" s="15">
        <v>46.196357808857812</v>
      </c>
      <c r="T4592" s="15">
        <v>40.170745920745929</v>
      </c>
      <c r="U4592" s="15">
        <v>74.315879953379962</v>
      </c>
      <c r="V4592" s="15">
        <v>12.051223776223777</v>
      </c>
      <c r="W4592" s="14">
        <v>34.755435827000042</v>
      </c>
      <c r="X4592" s="14">
        <v>36.053482055000075</v>
      </c>
      <c r="Y4592" s="14" t="s">
        <v>11177</v>
      </c>
      <c r="Z4592" s="70" t="s">
        <v>5574</v>
      </c>
    </row>
    <row r="4593" spans="1:26" x14ac:dyDescent="0.25">
      <c r="A4593" s="14">
        <v>4281</v>
      </c>
      <c r="B4593" s="14" t="s">
        <v>5406</v>
      </c>
      <c r="C4593" s="14" t="s">
        <v>5407</v>
      </c>
      <c r="D4593" s="14" t="s">
        <v>5406</v>
      </c>
      <c r="E4593" s="14" t="s">
        <v>5419</v>
      </c>
      <c r="F4593" s="14" t="s">
        <v>5206</v>
      </c>
      <c r="G4593" s="14" t="s">
        <v>11178</v>
      </c>
      <c r="H4593" s="14" t="s">
        <v>10307</v>
      </c>
      <c r="I4593" s="14" t="s">
        <v>5571</v>
      </c>
      <c r="J4593" s="15">
        <v>1100</v>
      </c>
      <c r="K4593" s="15">
        <v>190</v>
      </c>
      <c r="L4593" s="14" t="s">
        <v>5572</v>
      </c>
      <c r="M4593" s="14">
        <v>2</v>
      </c>
      <c r="N4593" s="15">
        <v>761.85897435897436</v>
      </c>
      <c r="O4593" s="14">
        <v>0</v>
      </c>
      <c r="P4593" s="15">
        <v>403.78525641025641</v>
      </c>
      <c r="Q4593" s="15">
        <v>358.07371794871796</v>
      </c>
      <c r="R4593" s="15">
        <v>327.59935897435901</v>
      </c>
      <c r="S4593" s="15">
        <v>175.22756410256412</v>
      </c>
      <c r="T4593" s="15">
        <v>152.37179487179489</v>
      </c>
      <c r="U4593" s="15">
        <v>281.8878205128205</v>
      </c>
      <c r="V4593" s="15">
        <v>45.71153846153846</v>
      </c>
      <c r="W4593" s="14">
        <v>34.722202110000069</v>
      </c>
      <c r="X4593" s="14">
        <v>35.999366452000061</v>
      </c>
      <c r="Y4593" s="14" t="s">
        <v>11179</v>
      </c>
      <c r="Z4593" s="70" t="s">
        <v>5574</v>
      </c>
    </row>
    <row r="4594" spans="1:26" x14ac:dyDescent="0.25">
      <c r="A4594" s="14">
        <v>4287</v>
      </c>
      <c r="B4594" s="14" t="s">
        <v>5406</v>
      </c>
      <c r="C4594" s="14" t="s">
        <v>5407</v>
      </c>
      <c r="D4594" s="14" t="s">
        <v>5406</v>
      </c>
      <c r="E4594" s="14" t="s">
        <v>5419</v>
      </c>
      <c r="F4594" s="14" t="s">
        <v>5206</v>
      </c>
      <c r="G4594" s="14" t="s">
        <v>11180</v>
      </c>
      <c r="H4594" s="14" t="s">
        <v>11181</v>
      </c>
      <c r="I4594" s="14" t="s">
        <v>5571</v>
      </c>
      <c r="J4594" s="15">
        <v>1100</v>
      </c>
      <c r="K4594" s="15">
        <v>135</v>
      </c>
      <c r="L4594" s="14" t="s">
        <v>5572</v>
      </c>
      <c r="M4594" s="14">
        <v>2</v>
      </c>
      <c r="N4594" s="15">
        <v>761.85897435897436</v>
      </c>
      <c r="O4594" s="14">
        <v>0</v>
      </c>
      <c r="P4594" s="15">
        <v>403.78525641025641</v>
      </c>
      <c r="Q4594" s="15">
        <v>358.07371794871796</v>
      </c>
      <c r="R4594" s="15">
        <v>327.59935897435901</v>
      </c>
      <c r="S4594" s="15">
        <v>175.22756410256412</v>
      </c>
      <c r="T4594" s="15">
        <v>152.37179487179489</v>
      </c>
      <c r="U4594" s="15">
        <v>281.8878205128205</v>
      </c>
      <c r="V4594" s="15">
        <v>45.71153846153846</v>
      </c>
      <c r="W4594" s="14">
        <v>34.747359499000027</v>
      </c>
      <c r="X4594" s="14">
        <v>36.079191286000025</v>
      </c>
      <c r="Y4594" s="14" t="s">
        <v>11182</v>
      </c>
      <c r="Z4594" s="70" t="s">
        <v>5574</v>
      </c>
    </row>
    <row r="4595" spans="1:26" x14ac:dyDescent="0.25">
      <c r="A4595" s="14">
        <v>4291</v>
      </c>
      <c r="B4595" s="14" t="s">
        <v>5406</v>
      </c>
      <c r="C4595" s="14" t="s">
        <v>5407</v>
      </c>
      <c r="D4595" s="14" t="s">
        <v>5406</v>
      </c>
      <c r="E4595" s="14" t="s">
        <v>5419</v>
      </c>
      <c r="F4595" s="14" t="s">
        <v>5206</v>
      </c>
      <c r="G4595" s="14" t="s">
        <v>11183</v>
      </c>
      <c r="H4595" s="14" t="s">
        <v>11184</v>
      </c>
      <c r="I4595" s="14" t="s">
        <v>5571</v>
      </c>
      <c r="J4595" s="15">
        <v>230</v>
      </c>
      <c r="K4595" s="15">
        <v>30</v>
      </c>
      <c r="L4595" s="14" t="s">
        <v>5572</v>
      </c>
      <c r="M4595" s="14">
        <v>2</v>
      </c>
      <c r="N4595" s="15">
        <v>159.29778554778557</v>
      </c>
      <c r="O4595" s="14">
        <v>0</v>
      </c>
      <c r="P4595" s="15">
        <v>84.427826340326348</v>
      </c>
      <c r="Q4595" s="15">
        <v>74.869959207459218</v>
      </c>
      <c r="R4595" s="15">
        <v>68.498047785547797</v>
      </c>
      <c r="S4595" s="15">
        <v>36.638490675990681</v>
      </c>
      <c r="T4595" s="15">
        <v>31.859557109557116</v>
      </c>
      <c r="U4595" s="15">
        <v>58.94018065268066</v>
      </c>
      <c r="V4595" s="15">
        <v>9.5578671328671341</v>
      </c>
      <c r="W4595" s="14">
        <v>34.746165495000071</v>
      </c>
      <c r="X4595" s="14">
        <v>36.068369363000045</v>
      </c>
      <c r="Y4595" s="14" t="s">
        <v>11185</v>
      </c>
      <c r="Z4595" s="70" t="s">
        <v>5574</v>
      </c>
    </row>
    <row r="4596" spans="1:26" x14ac:dyDescent="0.25">
      <c r="A4596" s="14">
        <v>4274</v>
      </c>
      <c r="B4596" s="14" t="s">
        <v>5406</v>
      </c>
      <c r="C4596" s="14" t="s">
        <v>5407</v>
      </c>
      <c r="D4596" s="14" t="s">
        <v>5406</v>
      </c>
      <c r="E4596" s="14" t="s">
        <v>5419</v>
      </c>
      <c r="F4596" s="14" t="s">
        <v>5206</v>
      </c>
      <c r="G4596" s="14" t="s">
        <v>12378</v>
      </c>
      <c r="H4596" s="14" t="s">
        <v>12379</v>
      </c>
      <c r="I4596" s="14" t="s">
        <v>5571</v>
      </c>
      <c r="J4596" s="15">
        <v>500</v>
      </c>
      <c r="K4596" s="15">
        <v>40</v>
      </c>
      <c r="L4596" s="14" t="s">
        <v>5572</v>
      </c>
      <c r="M4596" s="14">
        <v>2</v>
      </c>
      <c r="N4596" s="15">
        <v>346.29953379953383</v>
      </c>
      <c r="O4596" s="14">
        <v>0</v>
      </c>
      <c r="P4596" s="15">
        <v>183.53875291375294</v>
      </c>
      <c r="Q4596" s="15">
        <v>162.76078088578089</v>
      </c>
      <c r="R4596" s="15">
        <v>148.90879953379957</v>
      </c>
      <c r="S4596" s="15">
        <v>79.648892773892783</v>
      </c>
      <c r="T4596" s="15">
        <v>69.259906759906769</v>
      </c>
      <c r="U4596" s="15">
        <v>128.13082750582751</v>
      </c>
      <c r="V4596" s="15">
        <v>20.77797202797203</v>
      </c>
      <c r="W4596" s="14">
        <v>34.713987085000042</v>
      </c>
      <c r="X4596" s="14">
        <v>36.065701417000071</v>
      </c>
      <c r="Y4596" s="14" t="s">
        <v>12380</v>
      </c>
      <c r="Z4596" s="70" t="s">
        <v>5574</v>
      </c>
    </row>
    <row r="4597" spans="1:26" x14ac:dyDescent="0.25">
      <c r="A4597" s="14">
        <v>4276</v>
      </c>
      <c r="B4597" s="14" t="s">
        <v>5406</v>
      </c>
      <c r="C4597" s="14" t="s">
        <v>5407</v>
      </c>
      <c r="D4597" s="14" t="s">
        <v>5406</v>
      </c>
      <c r="E4597" s="14" t="s">
        <v>5419</v>
      </c>
      <c r="F4597" s="14" t="s">
        <v>5206</v>
      </c>
      <c r="G4597" s="14" t="s">
        <v>12381</v>
      </c>
      <c r="H4597" s="14" t="s">
        <v>12382</v>
      </c>
      <c r="I4597" s="14" t="s">
        <v>5571</v>
      </c>
      <c r="J4597" s="15">
        <v>750</v>
      </c>
      <c r="K4597" s="15">
        <v>60</v>
      </c>
      <c r="L4597" s="14" t="s">
        <v>5572</v>
      </c>
      <c r="M4597" s="14">
        <v>2</v>
      </c>
      <c r="N4597" s="15">
        <v>519.44930069930069</v>
      </c>
      <c r="O4597" s="14">
        <v>0</v>
      </c>
      <c r="P4597" s="15">
        <v>275.30812937062939</v>
      </c>
      <c r="Q4597" s="15">
        <v>244.14117132867131</v>
      </c>
      <c r="R4597" s="15">
        <v>226.09030812937064</v>
      </c>
      <c r="S4597" s="15">
        <v>120.7719624125874</v>
      </c>
      <c r="T4597" s="15">
        <v>99.993990384615387</v>
      </c>
      <c r="U4597" s="15">
        <v>194.79348776223776</v>
      </c>
      <c r="V4597" s="15">
        <v>28.569711538461537</v>
      </c>
      <c r="W4597" s="14">
        <v>34.686410970000054</v>
      </c>
      <c r="X4597" s="14">
        <v>36.055648803000054</v>
      </c>
      <c r="Y4597" s="14" t="s">
        <v>12383</v>
      </c>
      <c r="Z4597" s="70" t="s">
        <v>5574</v>
      </c>
    </row>
    <row r="4598" spans="1:26" x14ac:dyDescent="0.25">
      <c r="A4598" s="14">
        <v>4279</v>
      </c>
      <c r="B4598" s="14" t="s">
        <v>5406</v>
      </c>
      <c r="C4598" s="14" t="s">
        <v>5407</v>
      </c>
      <c r="D4598" s="14" t="s">
        <v>5406</v>
      </c>
      <c r="E4598" s="14" t="s">
        <v>5419</v>
      </c>
      <c r="F4598" s="14" t="s">
        <v>5206</v>
      </c>
      <c r="G4598" s="14" t="s">
        <v>12384</v>
      </c>
      <c r="H4598" s="14" t="s">
        <v>4286</v>
      </c>
      <c r="I4598" s="14" t="s">
        <v>5571</v>
      </c>
      <c r="J4598" s="15">
        <v>550</v>
      </c>
      <c r="K4598" s="15">
        <v>50</v>
      </c>
      <c r="L4598" s="14" t="s">
        <v>5572</v>
      </c>
      <c r="M4598" s="14">
        <v>2</v>
      </c>
      <c r="N4598" s="15">
        <v>380.92948717948718</v>
      </c>
      <c r="O4598" s="14">
        <v>0</v>
      </c>
      <c r="P4598" s="15">
        <v>201.8926282051282</v>
      </c>
      <c r="Q4598" s="15">
        <v>179.03685897435898</v>
      </c>
      <c r="R4598" s="15">
        <v>163.7996794871795</v>
      </c>
      <c r="S4598" s="15">
        <v>87.613782051282058</v>
      </c>
      <c r="T4598" s="15">
        <v>76.185897435897445</v>
      </c>
      <c r="U4598" s="15">
        <v>140.94391025641025</v>
      </c>
      <c r="V4598" s="15">
        <v>22.85576923076923</v>
      </c>
      <c r="W4598" s="14">
        <v>34.766495632000044</v>
      </c>
      <c r="X4598" s="14">
        <v>36.006454467000026</v>
      </c>
      <c r="Y4598" s="14" t="s">
        <v>12385</v>
      </c>
      <c r="Z4598" s="70" t="s">
        <v>5574</v>
      </c>
    </row>
    <row r="4599" spans="1:26" x14ac:dyDescent="0.25">
      <c r="A4599" s="14">
        <v>4282</v>
      </c>
      <c r="B4599" s="14" t="s">
        <v>5406</v>
      </c>
      <c r="C4599" s="14" t="s">
        <v>5407</v>
      </c>
      <c r="D4599" s="14" t="s">
        <v>5406</v>
      </c>
      <c r="E4599" s="14" t="s">
        <v>5419</v>
      </c>
      <c r="F4599" s="14" t="s">
        <v>5206</v>
      </c>
      <c r="G4599" s="14" t="s">
        <v>12386</v>
      </c>
      <c r="H4599" s="14" t="s">
        <v>12387</v>
      </c>
      <c r="I4599" s="14" t="s">
        <v>5571</v>
      </c>
      <c r="J4599" s="15">
        <v>900</v>
      </c>
      <c r="K4599" s="15">
        <v>70</v>
      </c>
      <c r="L4599" s="14" t="s">
        <v>5572</v>
      </c>
      <c r="M4599" s="14">
        <v>2</v>
      </c>
      <c r="N4599" s="15">
        <v>623.33916083916085</v>
      </c>
      <c r="O4599" s="14">
        <v>0</v>
      </c>
      <c r="P4599" s="15">
        <v>330.36975524475525</v>
      </c>
      <c r="Q4599" s="15">
        <v>292.9694055944056</v>
      </c>
      <c r="R4599" s="15">
        <v>268.0358391608392</v>
      </c>
      <c r="S4599" s="15">
        <v>143.36800699300701</v>
      </c>
      <c r="T4599" s="15">
        <v>124.66783216783217</v>
      </c>
      <c r="U4599" s="15">
        <v>230.63548951048952</v>
      </c>
      <c r="V4599" s="15">
        <v>37.400349650349646</v>
      </c>
      <c r="W4599" s="14">
        <v>34.71624048700005</v>
      </c>
      <c r="X4599" s="14">
        <v>36.014764142000047</v>
      </c>
      <c r="Y4599" s="14" t="s">
        <v>12388</v>
      </c>
      <c r="Z4599" s="70" t="s">
        <v>5574</v>
      </c>
    </row>
    <row r="4600" spans="1:26" x14ac:dyDescent="0.25">
      <c r="A4600" s="14">
        <v>4283</v>
      </c>
      <c r="B4600" s="14" t="s">
        <v>5406</v>
      </c>
      <c r="C4600" s="14" t="s">
        <v>5407</v>
      </c>
      <c r="D4600" s="14" t="s">
        <v>5406</v>
      </c>
      <c r="E4600" s="14" t="s">
        <v>5419</v>
      </c>
      <c r="F4600" s="14" t="s">
        <v>5206</v>
      </c>
      <c r="G4600" s="14" t="s">
        <v>12389</v>
      </c>
      <c r="H4600" s="14" t="s">
        <v>12390</v>
      </c>
      <c r="I4600" s="14" t="s">
        <v>5571</v>
      </c>
      <c r="J4600" s="15">
        <v>370</v>
      </c>
      <c r="K4600" s="15">
        <v>30</v>
      </c>
      <c r="L4600" s="14" t="s">
        <v>5572</v>
      </c>
      <c r="M4600" s="14">
        <v>2</v>
      </c>
      <c r="N4600" s="15">
        <v>256.26165501165502</v>
      </c>
      <c r="O4600" s="14">
        <v>0</v>
      </c>
      <c r="P4600" s="15">
        <v>135.81867715617716</v>
      </c>
      <c r="Q4600" s="15">
        <v>120.44297785547785</v>
      </c>
      <c r="R4600" s="15">
        <v>110.19251165501166</v>
      </c>
      <c r="S4600" s="15">
        <v>58.94018065268066</v>
      </c>
      <c r="T4600" s="15">
        <v>51.252331002331005</v>
      </c>
      <c r="U4600" s="15">
        <v>94.816812354312361</v>
      </c>
      <c r="V4600" s="15">
        <v>15.375699300699301</v>
      </c>
      <c r="W4600" s="14">
        <v>34.759979248000036</v>
      </c>
      <c r="X4600" s="14">
        <v>36.012329101000034</v>
      </c>
      <c r="Y4600" s="14" t="s">
        <v>12391</v>
      </c>
      <c r="Z4600" s="70" t="s">
        <v>5574</v>
      </c>
    </row>
    <row r="4601" spans="1:26" x14ac:dyDescent="0.25">
      <c r="A4601" s="14">
        <v>4284</v>
      </c>
      <c r="B4601" s="14" t="s">
        <v>5406</v>
      </c>
      <c r="C4601" s="14" t="s">
        <v>5407</v>
      </c>
      <c r="D4601" s="14" t="s">
        <v>5406</v>
      </c>
      <c r="E4601" s="14" t="s">
        <v>5419</v>
      </c>
      <c r="F4601" s="14" t="s">
        <v>5206</v>
      </c>
      <c r="G4601" s="14" t="s">
        <v>12392</v>
      </c>
      <c r="H4601" s="14" t="s">
        <v>12393</v>
      </c>
      <c r="I4601" s="14" t="s">
        <v>5571</v>
      </c>
      <c r="J4601" s="15">
        <v>1250</v>
      </c>
      <c r="K4601" s="15">
        <v>100</v>
      </c>
      <c r="L4601" s="14" t="s">
        <v>5572</v>
      </c>
      <c r="M4601" s="14">
        <v>2</v>
      </c>
      <c r="N4601" s="15">
        <v>865.74883449883453</v>
      </c>
      <c r="O4601" s="14">
        <v>0</v>
      </c>
      <c r="P4601" s="15">
        <v>458.84688228438233</v>
      </c>
      <c r="Q4601" s="15">
        <v>406.90195221445219</v>
      </c>
      <c r="R4601" s="15">
        <v>372.2719988344989</v>
      </c>
      <c r="S4601" s="15">
        <v>199.12223193473196</v>
      </c>
      <c r="T4601" s="15">
        <v>173.14976689976692</v>
      </c>
      <c r="U4601" s="15">
        <v>320.32706876456876</v>
      </c>
      <c r="V4601" s="15">
        <v>51.944930069930066</v>
      </c>
      <c r="W4601" s="14">
        <v>34.752742992000037</v>
      </c>
      <c r="X4601" s="14">
        <v>36.012725830000079</v>
      </c>
      <c r="Y4601" s="14" t="s">
        <v>12394</v>
      </c>
      <c r="Z4601" s="70" t="s">
        <v>5574</v>
      </c>
    </row>
    <row r="4602" spans="1:26" x14ac:dyDescent="0.25">
      <c r="A4602" s="14">
        <v>4285</v>
      </c>
      <c r="B4602" s="14" t="s">
        <v>5406</v>
      </c>
      <c r="C4602" s="14" t="s">
        <v>5407</v>
      </c>
      <c r="D4602" s="14" t="s">
        <v>5406</v>
      </c>
      <c r="E4602" s="14" t="s">
        <v>5419</v>
      </c>
      <c r="F4602" s="14" t="s">
        <v>5206</v>
      </c>
      <c r="G4602" s="14" t="s">
        <v>12395</v>
      </c>
      <c r="H4602" s="14" t="s">
        <v>12396</v>
      </c>
      <c r="I4602" s="14" t="s">
        <v>5571</v>
      </c>
      <c r="J4602" s="15">
        <v>360</v>
      </c>
      <c r="K4602" s="15">
        <v>30</v>
      </c>
      <c r="L4602" s="14" t="s">
        <v>5572</v>
      </c>
      <c r="M4602" s="14">
        <v>2</v>
      </c>
      <c r="N4602" s="15">
        <v>249.33566433566435</v>
      </c>
      <c r="O4602" s="14">
        <v>0</v>
      </c>
      <c r="P4602" s="15">
        <v>132.14790209790212</v>
      </c>
      <c r="Q4602" s="15">
        <v>117.18776223776224</v>
      </c>
      <c r="R4602" s="15">
        <v>107.21433566433568</v>
      </c>
      <c r="S4602" s="15">
        <v>57.347202797202804</v>
      </c>
      <c r="T4602" s="15">
        <v>49.867132867132874</v>
      </c>
      <c r="U4602" s="15">
        <v>92.254195804195803</v>
      </c>
      <c r="V4602" s="15">
        <v>14.96013986013986</v>
      </c>
      <c r="W4602" s="14">
        <v>34.743014188000075</v>
      </c>
      <c r="X4602" s="14">
        <v>36.04714216900004</v>
      </c>
      <c r="Y4602" s="14" t="s">
        <v>12397</v>
      </c>
      <c r="Z4602" s="70" t="s">
        <v>5574</v>
      </c>
    </row>
    <row r="4603" spans="1:26" x14ac:dyDescent="0.25">
      <c r="A4603" s="14">
        <v>4286</v>
      </c>
      <c r="B4603" s="14" t="s">
        <v>5406</v>
      </c>
      <c r="C4603" s="14" t="s">
        <v>5407</v>
      </c>
      <c r="D4603" s="14" t="s">
        <v>5406</v>
      </c>
      <c r="E4603" s="14" t="s">
        <v>5419</v>
      </c>
      <c r="F4603" s="14" t="s">
        <v>5206</v>
      </c>
      <c r="G4603" s="14" t="s">
        <v>12398</v>
      </c>
      <c r="H4603" s="14" t="s">
        <v>12399</v>
      </c>
      <c r="I4603" s="14" t="s">
        <v>5571</v>
      </c>
      <c r="J4603" s="15">
        <v>1350</v>
      </c>
      <c r="K4603" s="15">
        <v>110</v>
      </c>
      <c r="L4603" s="14" t="s">
        <v>5572</v>
      </c>
      <c r="M4603" s="14">
        <v>2</v>
      </c>
      <c r="N4603" s="15">
        <v>935.00874125874134</v>
      </c>
      <c r="O4603" s="14">
        <v>0</v>
      </c>
      <c r="P4603" s="15">
        <v>495.55463286713291</v>
      </c>
      <c r="Q4603" s="15">
        <v>439.45410839160843</v>
      </c>
      <c r="R4603" s="15">
        <v>402.05375874125878</v>
      </c>
      <c r="S4603" s="15">
        <v>215.05201048951051</v>
      </c>
      <c r="T4603" s="15">
        <v>187.00174825174827</v>
      </c>
      <c r="U4603" s="15">
        <v>345.9532342657343</v>
      </c>
      <c r="V4603" s="15">
        <v>56.10052447552448</v>
      </c>
      <c r="W4603" s="14">
        <v>34.730172730000049</v>
      </c>
      <c r="X4603" s="14">
        <v>36.065399170000035</v>
      </c>
      <c r="Y4603" s="14" t="s">
        <v>12400</v>
      </c>
      <c r="Z4603" s="70" t="s">
        <v>5574</v>
      </c>
    </row>
    <row r="4604" spans="1:26" x14ac:dyDescent="0.25">
      <c r="A4604" s="14">
        <v>4288</v>
      </c>
      <c r="B4604" s="14" t="s">
        <v>5406</v>
      </c>
      <c r="C4604" s="14" t="s">
        <v>5407</v>
      </c>
      <c r="D4604" s="14" t="s">
        <v>5406</v>
      </c>
      <c r="E4604" s="14" t="s">
        <v>5419</v>
      </c>
      <c r="F4604" s="14" t="s">
        <v>5206</v>
      </c>
      <c r="G4604" s="14" t="s">
        <v>12401</v>
      </c>
      <c r="H4604" s="14" t="s">
        <v>12402</v>
      </c>
      <c r="I4604" s="14" t="s">
        <v>5571</v>
      </c>
      <c r="J4604" s="15">
        <v>1100</v>
      </c>
      <c r="K4604" s="15">
        <v>55</v>
      </c>
      <c r="L4604" s="14" t="s">
        <v>5572</v>
      </c>
      <c r="M4604" s="14">
        <v>2</v>
      </c>
      <c r="N4604" s="15">
        <v>761.85897435897436</v>
      </c>
      <c r="O4604" s="14">
        <v>0</v>
      </c>
      <c r="P4604" s="15">
        <v>403.78525641025641</v>
      </c>
      <c r="Q4604" s="15">
        <v>358.07371794871796</v>
      </c>
      <c r="R4604" s="15">
        <v>327.59935897435901</v>
      </c>
      <c r="S4604" s="15">
        <v>175.22756410256412</v>
      </c>
      <c r="T4604" s="15">
        <v>152.37179487179489</v>
      </c>
      <c r="U4604" s="15">
        <v>281.8878205128205</v>
      </c>
      <c r="V4604" s="15">
        <v>45.71153846153846</v>
      </c>
      <c r="W4604" s="14">
        <v>34.733671607000076</v>
      </c>
      <c r="X4604" s="14">
        <v>36.079849243000069</v>
      </c>
      <c r="Y4604" s="14" t="s">
        <v>12403</v>
      </c>
      <c r="Z4604" s="70" t="s">
        <v>5574</v>
      </c>
    </row>
    <row r="4605" spans="1:26" x14ac:dyDescent="0.25">
      <c r="A4605" s="14">
        <v>4289</v>
      </c>
      <c r="B4605" s="14" t="s">
        <v>5406</v>
      </c>
      <c r="C4605" s="14" t="s">
        <v>5407</v>
      </c>
      <c r="D4605" s="14" t="s">
        <v>5406</v>
      </c>
      <c r="E4605" s="14" t="s">
        <v>5419</v>
      </c>
      <c r="F4605" s="14" t="s">
        <v>5206</v>
      </c>
      <c r="G4605" s="14" t="s">
        <v>12404</v>
      </c>
      <c r="H4605" s="14" t="s">
        <v>12405</v>
      </c>
      <c r="I4605" s="14" t="s">
        <v>5571</v>
      </c>
      <c r="J4605" s="15">
        <v>1210</v>
      </c>
      <c r="K4605" s="15">
        <v>110</v>
      </c>
      <c r="L4605" s="14" t="s">
        <v>5572</v>
      </c>
      <c r="M4605" s="14">
        <v>2</v>
      </c>
      <c r="N4605" s="15">
        <v>838.04487179487182</v>
      </c>
      <c r="O4605" s="14">
        <v>0</v>
      </c>
      <c r="P4605" s="15">
        <v>444.16378205128211</v>
      </c>
      <c r="Q4605" s="15">
        <v>393.88108974358971</v>
      </c>
      <c r="R4605" s="15">
        <v>360.35929487179487</v>
      </c>
      <c r="S4605" s="15">
        <v>192.75032051282054</v>
      </c>
      <c r="T4605" s="15">
        <v>167.60897435897436</v>
      </c>
      <c r="U4605" s="15">
        <v>310.07660256410259</v>
      </c>
      <c r="V4605" s="15">
        <v>50.282692307692308</v>
      </c>
      <c r="W4605" s="14">
        <v>34.713903211000058</v>
      </c>
      <c r="X4605" s="14">
        <v>36.084411621000072</v>
      </c>
      <c r="Y4605" s="14" t="s">
        <v>12406</v>
      </c>
      <c r="Z4605" s="70" t="s">
        <v>5574</v>
      </c>
    </row>
    <row r="4606" spans="1:26" x14ac:dyDescent="0.25">
      <c r="A4606" s="14">
        <v>4290</v>
      </c>
      <c r="B4606" s="14" t="s">
        <v>5406</v>
      </c>
      <c r="C4606" s="14" t="s">
        <v>5407</v>
      </c>
      <c r="D4606" s="14" t="s">
        <v>5406</v>
      </c>
      <c r="E4606" s="14" t="s">
        <v>5419</v>
      </c>
      <c r="F4606" s="14" t="s">
        <v>5206</v>
      </c>
      <c r="G4606" s="14" t="s">
        <v>12407</v>
      </c>
      <c r="H4606" s="14" t="s">
        <v>12408</v>
      </c>
      <c r="I4606" s="14" t="s">
        <v>5571</v>
      </c>
      <c r="J4606" s="15">
        <v>100</v>
      </c>
      <c r="K4606" s="15">
        <v>10</v>
      </c>
      <c r="L4606" s="14" t="s">
        <v>5572</v>
      </c>
      <c r="M4606" s="14">
        <v>2</v>
      </c>
      <c r="N4606" s="15">
        <v>69.259906759906769</v>
      </c>
      <c r="O4606" s="14">
        <v>0</v>
      </c>
      <c r="P4606" s="15">
        <v>36.707750582750592</v>
      </c>
      <c r="Q4606" s="15">
        <v>32.552156177156178</v>
      </c>
      <c r="R4606" s="15">
        <v>29.781759906759913</v>
      </c>
      <c r="S4606" s="15">
        <v>15.929778554778558</v>
      </c>
      <c r="T4606" s="15">
        <v>13.851981351981355</v>
      </c>
      <c r="U4606" s="15">
        <v>25.626165501165506</v>
      </c>
      <c r="V4606" s="15">
        <v>4.1555944055944058</v>
      </c>
      <c r="W4606" s="14">
        <v>34.731426452000051</v>
      </c>
      <c r="X4606" s="14">
        <v>36.061599418000071</v>
      </c>
      <c r="Y4606" s="14" t="s">
        <v>12409</v>
      </c>
      <c r="Z4606" s="70" t="s">
        <v>5574</v>
      </c>
    </row>
    <row r="4607" spans="1:26" x14ac:dyDescent="0.25">
      <c r="A4607" s="14">
        <v>4292</v>
      </c>
      <c r="B4607" s="14" t="s">
        <v>5406</v>
      </c>
      <c r="C4607" s="14" t="s">
        <v>5407</v>
      </c>
      <c r="D4607" s="14" t="s">
        <v>5406</v>
      </c>
      <c r="E4607" s="14" t="s">
        <v>5419</v>
      </c>
      <c r="F4607" s="14" t="s">
        <v>5206</v>
      </c>
      <c r="G4607" s="14" t="s">
        <v>12410</v>
      </c>
      <c r="H4607" s="14" t="s">
        <v>12411</v>
      </c>
      <c r="I4607" s="14" t="s">
        <v>5571</v>
      </c>
      <c r="J4607" s="15">
        <v>690</v>
      </c>
      <c r="K4607" s="15">
        <v>60</v>
      </c>
      <c r="L4607" s="14" t="s">
        <v>5572</v>
      </c>
      <c r="M4607" s="14">
        <v>2</v>
      </c>
      <c r="N4607" s="15">
        <v>477.8933566433567</v>
      </c>
      <c r="O4607" s="14">
        <v>0</v>
      </c>
      <c r="P4607" s="15">
        <v>253.28347902097906</v>
      </c>
      <c r="Q4607" s="15">
        <v>224.60987762237764</v>
      </c>
      <c r="R4607" s="15">
        <v>208.00308347902103</v>
      </c>
      <c r="S4607" s="15">
        <v>111.11020541958042</v>
      </c>
      <c r="T4607" s="15">
        <v>91.994471153846163</v>
      </c>
      <c r="U4607" s="15">
        <v>179.21000874125878</v>
      </c>
      <c r="V4607" s="15">
        <v>26.28413461538462</v>
      </c>
      <c r="W4607" s="14">
        <v>34.725822676000064</v>
      </c>
      <c r="X4607" s="14">
        <v>36.077850341000044</v>
      </c>
      <c r="Y4607" s="14" t="s">
        <v>12412</v>
      </c>
      <c r="Z4607" s="70" t="s">
        <v>5574</v>
      </c>
    </row>
    <row r="4608" spans="1:26" x14ac:dyDescent="0.25">
      <c r="A4608" s="14">
        <v>4306</v>
      </c>
      <c r="B4608" s="14" t="s">
        <v>5406</v>
      </c>
      <c r="C4608" s="14" t="s">
        <v>5420</v>
      </c>
      <c r="D4608" s="14" t="s">
        <v>5421</v>
      </c>
      <c r="E4608" s="14" t="s">
        <v>5422</v>
      </c>
      <c r="F4608" s="14" t="s">
        <v>5421</v>
      </c>
      <c r="G4608" s="14" t="s">
        <v>7147</v>
      </c>
      <c r="H4608" s="14" t="s">
        <v>7148</v>
      </c>
      <c r="I4608" s="14" t="s">
        <v>5571</v>
      </c>
      <c r="J4608" s="15">
        <v>280</v>
      </c>
      <c r="K4608" s="15">
        <v>280</v>
      </c>
      <c r="L4608" s="14" t="s">
        <v>5572</v>
      </c>
      <c r="M4608" s="14">
        <v>4</v>
      </c>
      <c r="N4608" s="15">
        <v>193.92955367913149</v>
      </c>
      <c r="O4608" s="14">
        <v>0</v>
      </c>
      <c r="P4608" s="15">
        <v>103.75231121833535</v>
      </c>
      <c r="Q4608" s="15">
        <v>90.177242460796137</v>
      </c>
      <c r="R4608" s="15">
        <v>83.389708082026544</v>
      </c>
      <c r="S4608" s="15">
        <v>44.603797346200245</v>
      </c>
      <c r="T4608" s="15">
        <v>38.785910735826299</v>
      </c>
      <c r="U4608" s="15">
        <v>71.753934861278651</v>
      </c>
      <c r="V4608" s="15">
        <v>11.63577322074789</v>
      </c>
      <c r="W4608" s="14">
        <v>35.233555698000032</v>
      </c>
      <c r="X4608" s="14">
        <v>35.967666278000024</v>
      </c>
      <c r="Y4608" s="14" t="s">
        <v>7149</v>
      </c>
      <c r="Z4608" s="70" t="s">
        <v>5574</v>
      </c>
    </row>
    <row r="4609" spans="1:26" x14ac:dyDescent="0.25">
      <c r="A4609" s="14">
        <v>4308</v>
      </c>
      <c r="B4609" s="14" t="s">
        <v>5406</v>
      </c>
      <c r="C4609" s="14" t="s">
        <v>5420</v>
      </c>
      <c r="D4609" s="14" t="s">
        <v>5421</v>
      </c>
      <c r="E4609" s="14" t="s">
        <v>5422</v>
      </c>
      <c r="F4609" s="14" t="s">
        <v>5421</v>
      </c>
      <c r="G4609" s="14" t="s">
        <v>7150</v>
      </c>
      <c r="H4609" s="14" t="s">
        <v>7151</v>
      </c>
      <c r="I4609" s="14" t="s">
        <v>5571</v>
      </c>
      <c r="J4609" s="15">
        <v>700</v>
      </c>
      <c r="K4609" s="15">
        <v>140</v>
      </c>
      <c r="L4609" s="14" t="s">
        <v>5572</v>
      </c>
      <c r="M4609" s="14">
        <v>3</v>
      </c>
      <c r="N4609" s="15">
        <v>484.8238841978287</v>
      </c>
      <c r="O4609" s="14">
        <v>0</v>
      </c>
      <c r="P4609" s="15">
        <v>259.38077804583838</v>
      </c>
      <c r="Q4609" s="15">
        <v>225.44310615199032</v>
      </c>
      <c r="R4609" s="15">
        <v>210.53477171290712</v>
      </c>
      <c r="S4609" s="15">
        <v>111.5094933655006</v>
      </c>
      <c r="T4609" s="15">
        <v>95.752717129071172</v>
      </c>
      <c r="U4609" s="15">
        <v>175.74865802171291</v>
      </c>
      <c r="V4609" s="15">
        <v>31.513552472858866</v>
      </c>
      <c r="W4609" s="14">
        <v>35.228365145000055</v>
      </c>
      <c r="X4609" s="14">
        <v>36.039838663000069</v>
      </c>
      <c r="Y4609" s="14" t="s">
        <v>7152</v>
      </c>
      <c r="Z4609" s="70" t="s">
        <v>5574</v>
      </c>
    </row>
    <row r="4610" spans="1:26" x14ac:dyDescent="0.25">
      <c r="A4610" s="14">
        <v>4312</v>
      </c>
      <c r="B4610" s="14" t="s">
        <v>5406</v>
      </c>
      <c r="C4610" s="14" t="s">
        <v>5420</v>
      </c>
      <c r="D4610" s="14" t="s">
        <v>5421</v>
      </c>
      <c r="E4610" s="14" t="s">
        <v>5422</v>
      </c>
      <c r="F4610" s="14" t="s">
        <v>5421</v>
      </c>
      <c r="G4610" s="14" t="s">
        <v>7153</v>
      </c>
      <c r="H4610" s="14" t="s">
        <v>7154</v>
      </c>
      <c r="I4610" s="14" t="s">
        <v>5571</v>
      </c>
      <c r="J4610" s="15">
        <v>1900</v>
      </c>
      <c r="K4610" s="15">
        <v>370</v>
      </c>
      <c r="L4610" s="14" t="s">
        <v>5572</v>
      </c>
      <c r="M4610" s="14">
        <v>3</v>
      </c>
      <c r="N4610" s="15">
        <v>1315.950542822678</v>
      </c>
      <c r="O4610" s="14">
        <v>0</v>
      </c>
      <c r="P4610" s="15">
        <v>704.03354041013279</v>
      </c>
      <c r="Q4610" s="15">
        <v>611.91700241254523</v>
      </c>
      <c r="R4610" s="15">
        <v>565.85873341375157</v>
      </c>
      <c r="S4610" s="15">
        <v>302.66862484921597</v>
      </c>
      <c r="T4610" s="15">
        <v>263.19010856453559</v>
      </c>
      <c r="U4610" s="15">
        <v>486.90170084439086</v>
      </c>
      <c r="V4610" s="15">
        <v>78.957032569360678</v>
      </c>
      <c r="W4610" s="14">
        <v>35.213886062000029</v>
      </c>
      <c r="X4610" s="14">
        <v>35.984833449000064</v>
      </c>
      <c r="Y4610" s="14" t="s">
        <v>7155</v>
      </c>
      <c r="Z4610" s="70" t="s">
        <v>5574</v>
      </c>
    </row>
    <row r="4611" spans="1:26" x14ac:dyDescent="0.25">
      <c r="A4611" s="14">
        <v>4314</v>
      </c>
      <c r="B4611" s="14" t="s">
        <v>5406</v>
      </c>
      <c r="C4611" s="14" t="s">
        <v>5420</v>
      </c>
      <c r="D4611" s="14" t="s">
        <v>5421</v>
      </c>
      <c r="E4611" s="14" t="s">
        <v>5422</v>
      </c>
      <c r="F4611" s="14" t="s">
        <v>5421</v>
      </c>
      <c r="G4611" s="14" t="s">
        <v>8116</v>
      </c>
      <c r="H4611" s="14" t="s">
        <v>5421</v>
      </c>
      <c r="I4611" s="14" t="s">
        <v>5837</v>
      </c>
      <c r="J4611" s="15">
        <v>39000</v>
      </c>
      <c r="K4611" s="15">
        <v>10500</v>
      </c>
      <c r="L4611" s="14" t="s">
        <v>5572</v>
      </c>
      <c r="M4611" s="14">
        <v>3</v>
      </c>
      <c r="N4611" s="15">
        <v>27011.616405307599</v>
      </c>
      <c r="O4611" s="14">
        <v>0</v>
      </c>
      <c r="P4611" s="15">
        <v>14451.214776839566</v>
      </c>
      <c r="Q4611" s="15">
        <v>12560.401628468033</v>
      </c>
      <c r="R4611" s="15">
        <v>11844.593793727381</v>
      </c>
      <c r="S4611" s="15">
        <v>6347.7298552472857</v>
      </c>
      <c r="T4611" s="15">
        <v>5267.2651990349823</v>
      </c>
      <c r="U4611" s="15">
        <v>9791.710946924004</v>
      </c>
      <c r="V4611" s="15">
        <v>1688.2260253317249</v>
      </c>
      <c r="W4611" s="14">
        <v>35.198420630000044</v>
      </c>
      <c r="X4611" s="14">
        <v>35.96340942300003</v>
      </c>
      <c r="Y4611" s="14" t="s">
        <v>8117</v>
      </c>
      <c r="Z4611" s="70" t="s">
        <v>5574</v>
      </c>
    </row>
    <row r="4612" spans="1:26" x14ac:dyDescent="0.25">
      <c r="A4612" s="14">
        <v>2536</v>
      </c>
      <c r="B4612" s="14" t="s">
        <v>5406</v>
      </c>
      <c r="C4612" s="14" t="s">
        <v>5420</v>
      </c>
      <c r="D4612" s="14" t="s">
        <v>5421</v>
      </c>
      <c r="E4612" s="14" t="s">
        <v>5422</v>
      </c>
      <c r="F4612" s="14" t="s">
        <v>5421</v>
      </c>
      <c r="G4612" s="14" t="s">
        <v>12489</v>
      </c>
      <c r="H4612" s="14" t="s">
        <v>12490</v>
      </c>
      <c r="I4612" s="14" t="s">
        <v>5571</v>
      </c>
      <c r="J4612" s="15">
        <v>4500</v>
      </c>
      <c r="K4612" s="15">
        <v>840</v>
      </c>
      <c r="L4612" s="14" t="s">
        <v>5572</v>
      </c>
      <c r="M4612" s="14">
        <v>2</v>
      </c>
      <c r="N4612" s="15">
        <v>3116.7249698431847</v>
      </c>
      <c r="O4612" s="14">
        <v>0</v>
      </c>
      <c r="P4612" s="15">
        <v>1667.4478588661038</v>
      </c>
      <c r="Q4612" s="15">
        <v>1449.2771109770808</v>
      </c>
      <c r="R4612" s="15">
        <v>1353.4378181544027</v>
      </c>
      <c r="S4612" s="15">
        <v>732.4303679131483</v>
      </c>
      <c r="T4612" s="15">
        <v>615.55318154402903</v>
      </c>
      <c r="U4612" s="15">
        <v>1129.8128015681543</v>
      </c>
      <c r="V4612" s="15">
        <v>202.58712303980701</v>
      </c>
      <c r="W4612" s="14">
        <v>35.266374018000079</v>
      </c>
      <c r="X4612" s="14">
        <v>35.925650629000074</v>
      </c>
      <c r="Y4612" s="14" t="s">
        <v>12491</v>
      </c>
      <c r="Z4612" s="70" t="s">
        <v>5574</v>
      </c>
    </row>
    <row r="4613" spans="1:26" x14ac:dyDescent="0.25">
      <c r="A4613" s="14">
        <v>4293</v>
      </c>
      <c r="B4613" s="14" t="s">
        <v>5406</v>
      </c>
      <c r="C4613" s="14" t="s">
        <v>5420</v>
      </c>
      <c r="D4613" s="14" t="s">
        <v>5421</v>
      </c>
      <c r="E4613" s="14" t="s">
        <v>5422</v>
      </c>
      <c r="F4613" s="14" t="s">
        <v>5421</v>
      </c>
      <c r="G4613" s="14" t="s">
        <v>14823</v>
      </c>
      <c r="H4613" s="14" t="s">
        <v>14824</v>
      </c>
      <c r="I4613" s="14" t="s">
        <v>5571</v>
      </c>
      <c r="J4613" s="15">
        <v>370</v>
      </c>
      <c r="K4613" s="15">
        <v>70</v>
      </c>
      <c r="L4613" s="14" t="s">
        <v>5572</v>
      </c>
      <c r="M4613" s="14">
        <v>2</v>
      </c>
      <c r="N4613" s="15">
        <v>256.26405307599515</v>
      </c>
      <c r="O4613" s="14">
        <v>0</v>
      </c>
      <c r="P4613" s="15">
        <v>137.1012683956574</v>
      </c>
      <c r="Q4613" s="15">
        <v>119.16278468033774</v>
      </c>
      <c r="R4613" s="15">
        <v>110.19354282267793</v>
      </c>
      <c r="S4613" s="15">
        <v>58.940732207478888</v>
      </c>
      <c r="T4613" s="15">
        <v>51.252810615199031</v>
      </c>
      <c r="U4613" s="15">
        <v>94.817699638118199</v>
      </c>
      <c r="V4613" s="15">
        <v>15.375843184559708</v>
      </c>
      <c r="W4613" s="14">
        <v>35.183859674000075</v>
      </c>
      <c r="X4613" s="14">
        <v>36.044047972000044</v>
      </c>
      <c r="Y4613" s="14" t="s">
        <v>14825</v>
      </c>
      <c r="Z4613" s="70" t="s">
        <v>5574</v>
      </c>
    </row>
    <row r="4614" spans="1:26" x14ac:dyDescent="0.25">
      <c r="A4614" s="14">
        <v>4294</v>
      </c>
      <c r="B4614" s="14" t="s">
        <v>5406</v>
      </c>
      <c r="C4614" s="14" t="s">
        <v>5420</v>
      </c>
      <c r="D4614" s="14" t="s">
        <v>5421</v>
      </c>
      <c r="E4614" s="14" t="s">
        <v>5422</v>
      </c>
      <c r="F4614" s="14" t="s">
        <v>5421</v>
      </c>
      <c r="G4614" s="14" t="s">
        <v>14826</v>
      </c>
      <c r="H4614" s="14" t="s">
        <v>14827</v>
      </c>
      <c r="I4614" s="14" t="s">
        <v>5571</v>
      </c>
      <c r="J4614" s="15">
        <v>340</v>
      </c>
      <c r="K4614" s="15">
        <v>70</v>
      </c>
      <c r="L4614" s="14" t="s">
        <v>5572</v>
      </c>
      <c r="M4614" s="14">
        <v>3</v>
      </c>
      <c r="N4614" s="15">
        <v>235.48588661037394</v>
      </c>
      <c r="O4614" s="14">
        <v>0</v>
      </c>
      <c r="P4614" s="15">
        <v>125.98494933655006</v>
      </c>
      <c r="Q4614" s="15">
        <v>109.50093727382388</v>
      </c>
      <c r="R4614" s="15">
        <v>101.25893124246079</v>
      </c>
      <c r="S4614" s="15">
        <v>54.161753920386005</v>
      </c>
      <c r="T4614" s="15">
        <v>47.097177322074792</v>
      </c>
      <c r="U4614" s="15">
        <v>87.12977804583835</v>
      </c>
      <c r="V4614" s="15">
        <v>14.129153196622436</v>
      </c>
      <c r="W4614" s="14">
        <v>35.148693863000062</v>
      </c>
      <c r="X4614" s="14">
        <v>35.967251790000034</v>
      </c>
      <c r="Y4614" s="14" t="s">
        <v>14828</v>
      </c>
      <c r="Z4614" s="70" t="s">
        <v>5574</v>
      </c>
    </row>
    <row r="4615" spans="1:26" x14ac:dyDescent="0.25">
      <c r="A4615" s="14">
        <v>4295</v>
      </c>
      <c r="B4615" s="14" t="s">
        <v>5406</v>
      </c>
      <c r="C4615" s="14" t="s">
        <v>5420</v>
      </c>
      <c r="D4615" s="14" t="s">
        <v>5421</v>
      </c>
      <c r="E4615" s="14" t="s">
        <v>5422</v>
      </c>
      <c r="F4615" s="14" t="s">
        <v>5421</v>
      </c>
      <c r="G4615" s="14" t="s">
        <v>14829</v>
      </c>
      <c r="H4615" s="14" t="s">
        <v>14830</v>
      </c>
      <c r="I4615" s="14" t="s">
        <v>5571</v>
      </c>
      <c r="J4615" s="15">
        <v>540</v>
      </c>
      <c r="K4615" s="15">
        <v>100</v>
      </c>
      <c r="L4615" s="14" t="s">
        <v>5572</v>
      </c>
      <c r="M4615" s="14">
        <v>2</v>
      </c>
      <c r="N4615" s="15">
        <v>374.00699638118215</v>
      </c>
      <c r="O4615" s="14">
        <v>0</v>
      </c>
      <c r="P4615" s="15">
        <v>200.09374306393246</v>
      </c>
      <c r="Q4615" s="15">
        <v>173.91325331724968</v>
      </c>
      <c r="R4615" s="15">
        <v>160.82300844390832</v>
      </c>
      <c r="S4615" s="15">
        <v>86.021609167671897</v>
      </c>
      <c r="T4615" s="15">
        <v>74.801399276236438</v>
      </c>
      <c r="U4615" s="15">
        <v>138.3825886610374</v>
      </c>
      <c r="V4615" s="15">
        <v>22.440419782870929</v>
      </c>
      <c r="W4615" s="14">
        <v>35.217349237000064</v>
      </c>
      <c r="X4615" s="14">
        <v>36.006666245000076</v>
      </c>
      <c r="Y4615" s="14" t="s">
        <v>14831</v>
      </c>
      <c r="Z4615" s="70" t="s">
        <v>5574</v>
      </c>
    </row>
    <row r="4616" spans="1:26" x14ac:dyDescent="0.25">
      <c r="A4616" s="14">
        <v>4296</v>
      </c>
      <c r="B4616" s="14" t="s">
        <v>5406</v>
      </c>
      <c r="C4616" s="14" t="s">
        <v>5420</v>
      </c>
      <c r="D4616" s="14" t="s">
        <v>5421</v>
      </c>
      <c r="E4616" s="14" t="s">
        <v>5422</v>
      </c>
      <c r="F4616" s="14" t="s">
        <v>5421</v>
      </c>
      <c r="G4616" s="14" t="s">
        <v>14832</v>
      </c>
      <c r="H4616" s="14" t="s">
        <v>14833</v>
      </c>
      <c r="I4616" s="14" t="s">
        <v>5571</v>
      </c>
      <c r="J4616" s="15">
        <v>680</v>
      </c>
      <c r="K4616" s="15">
        <v>130</v>
      </c>
      <c r="L4616" s="14" t="s">
        <v>5572</v>
      </c>
      <c r="M4616" s="14">
        <v>2</v>
      </c>
      <c r="N4616" s="15">
        <v>470.97177322074788</v>
      </c>
      <c r="O4616" s="14">
        <v>0</v>
      </c>
      <c r="P4616" s="15">
        <v>251.96989867310012</v>
      </c>
      <c r="Q4616" s="15">
        <v>219.00187454764776</v>
      </c>
      <c r="R4616" s="15">
        <v>204.51949252110978</v>
      </c>
      <c r="S4616" s="15">
        <v>108.32350784077201</v>
      </c>
      <c r="T4616" s="15">
        <v>93.016925211097714</v>
      </c>
      <c r="U4616" s="15">
        <v>170.7272677925211</v>
      </c>
      <c r="V4616" s="15">
        <v>30.613165259348612</v>
      </c>
      <c r="W4616" s="14">
        <v>35.196021201000065</v>
      </c>
      <c r="X4616" s="14">
        <v>35.990692138000043</v>
      </c>
      <c r="Y4616" s="14" t="s">
        <v>14834</v>
      </c>
      <c r="Z4616" s="70" t="s">
        <v>5574</v>
      </c>
    </row>
    <row r="4617" spans="1:26" x14ac:dyDescent="0.25">
      <c r="A4617" s="14">
        <v>4297</v>
      </c>
      <c r="B4617" s="14" t="s">
        <v>5406</v>
      </c>
      <c r="C4617" s="14" t="s">
        <v>5420</v>
      </c>
      <c r="D4617" s="14" t="s">
        <v>5421</v>
      </c>
      <c r="E4617" s="14" t="s">
        <v>5422</v>
      </c>
      <c r="F4617" s="14" t="s">
        <v>5421</v>
      </c>
      <c r="G4617" s="14" t="s">
        <v>14835</v>
      </c>
      <c r="H4617" s="14" t="s">
        <v>2247</v>
      </c>
      <c r="I4617" s="14" t="s">
        <v>5571</v>
      </c>
      <c r="J4617" s="15">
        <v>4000</v>
      </c>
      <c r="K4617" s="15">
        <v>760</v>
      </c>
      <c r="L4617" s="14" t="s">
        <v>5572</v>
      </c>
      <c r="M4617" s="14">
        <v>2</v>
      </c>
      <c r="N4617" s="15">
        <v>2770.422195416164</v>
      </c>
      <c r="O4617" s="14">
        <v>0</v>
      </c>
      <c r="P4617" s="15">
        <v>1482.1758745476477</v>
      </c>
      <c r="Q4617" s="15">
        <v>1288.2463208685162</v>
      </c>
      <c r="R4617" s="15">
        <v>1191.2815440289505</v>
      </c>
      <c r="S4617" s="15">
        <v>637.19710494571768</v>
      </c>
      <c r="T4617" s="15">
        <v>554.08443908323284</v>
      </c>
      <c r="U4617" s="15">
        <v>1025.0562123039806</v>
      </c>
      <c r="V4617" s="15">
        <v>166.22533172496983</v>
      </c>
      <c r="W4617" s="14">
        <v>35.125490830000047</v>
      </c>
      <c r="X4617" s="14">
        <v>35.94832856000005</v>
      </c>
      <c r="Y4617" s="14" t="s">
        <v>14836</v>
      </c>
      <c r="Z4617" s="70" t="s">
        <v>5574</v>
      </c>
    </row>
    <row r="4618" spans="1:26" x14ac:dyDescent="0.25">
      <c r="A4618" s="14">
        <v>4298</v>
      </c>
      <c r="B4618" s="14" t="s">
        <v>5406</v>
      </c>
      <c r="C4618" s="14" t="s">
        <v>5420</v>
      </c>
      <c r="D4618" s="14" t="s">
        <v>5421</v>
      </c>
      <c r="E4618" s="14" t="s">
        <v>5422</v>
      </c>
      <c r="F4618" s="14" t="s">
        <v>5421</v>
      </c>
      <c r="G4618" s="14" t="s">
        <v>14837</v>
      </c>
      <c r="H4618" s="14" t="s">
        <v>14838</v>
      </c>
      <c r="I4618" s="14" t="s">
        <v>5571</v>
      </c>
      <c r="J4618" s="15">
        <v>700</v>
      </c>
      <c r="K4618" s="15">
        <v>140</v>
      </c>
      <c r="L4618" s="14" t="s">
        <v>5572</v>
      </c>
      <c r="M4618" s="14">
        <v>2</v>
      </c>
      <c r="N4618" s="15">
        <v>484.8238841978287</v>
      </c>
      <c r="O4618" s="14">
        <v>0</v>
      </c>
      <c r="P4618" s="15">
        <v>259.38077804583838</v>
      </c>
      <c r="Q4618" s="15">
        <v>225.44310615199032</v>
      </c>
      <c r="R4618" s="15">
        <v>210.53477171290712</v>
      </c>
      <c r="S4618" s="15">
        <v>111.5094933655006</v>
      </c>
      <c r="T4618" s="15">
        <v>95.752717129071172</v>
      </c>
      <c r="U4618" s="15">
        <v>175.74865802171291</v>
      </c>
      <c r="V4618" s="15">
        <v>31.513552472858866</v>
      </c>
      <c r="W4618" s="14">
        <v>35.193456603000072</v>
      </c>
      <c r="X4618" s="14">
        <v>35.980996008000034</v>
      </c>
      <c r="Y4618" s="14" t="s">
        <v>14839</v>
      </c>
      <c r="Z4618" s="70" t="s">
        <v>5574</v>
      </c>
    </row>
    <row r="4619" spans="1:26" x14ac:dyDescent="0.25">
      <c r="A4619" s="14">
        <v>4299</v>
      </c>
      <c r="B4619" s="14" t="s">
        <v>5406</v>
      </c>
      <c r="C4619" s="14" t="s">
        <v>5420</v>
      </c>
      <c r="D4619" s="14" t="s">
        <v>5421</v>
      </c>
      <c r="E4619" s="14" t="s">
        <v>5422</v>
      </c>
      <c r="F4619" s="14" t="s">
        <v>5421</v>
      </c>
      <c r="G4619" s="14" t="s">
        <v>14840</v>
      </c>
      <c r="H4619" s="14" t="s">
        <v>14841</v>
      </c>
      <c r="I4619" s="14" t="s">
        <v>5571</v>
      </c>
      <c r="J4619" s="15">
        <v>480</v>
      </c>
      <c r="K4619" s="15">
        <v>90</v>
      </c>
      <c r="L4619" s="14" t="s">
        <v>5572</v>
      </c>
      <c r="M4619" s="14">
        <v>2</v>
      </c>
      <c r="N4619" s="15">
        <v>332.45066344993967</v>
      </c>
      <c r="O4619" s="14">
        <v>0</v>
      </c>
      <c r="P4619" s="15">
        <v>177.86110494571773</v>
      </c>
      <c r="Q4619" s="15">
        <v>154.58955850422194</v>
      </c>
      <c r="R4619" s="15">
        <v>142.95378528347408</v>
      </c>
      <c r="S4619" s="15">
        <v>76.463652593486131</v>
      </c>
      <c r="T4619" s="15">
        <v>66.490132689987931</v>
      </c>
      <c r="U4619" s="15">
        <v>123.00674547647768</v>
      </c>
      <c r="V4619" s="15">
        <v>19.947039806996379</v>
      </c>
      <c r="W4619" s="14">
        <v>35.162885379000045</v>
      </c>
      <c r="X4619" s="14">
        <v>35.952373198000032</v>
      </c>
      <c r="Y4619" s="14" t="s">
        <v>14842</v>
      </c>
      <c r="Z4619" s="70" t="s">
        <v>5574</v>
      </c>
    </row>
    <row r="4620" spans="1:26" x14ac:dyDescent="0.25">
      <c r="A4620" s="14">
        <v>4300</v>
      </c>
      <c r="B4620" s="14" t="s">
        <v>5406</v>
      </c>
      <c r="C4620" s="14" t="s">
        <v>5420</v>
      </c>
      <c r="D4620" s="14" t="s">
        <v>5421</v>
      </c>
      <c r="E4620" s="14" t="s">
        <v>5422</v>
      </c>
      <c r="F4620" s="14" t="s">
        <v>5421</v>
      </c>
      <c r="G4620" s="14" t="s">
        <v>14843</v>
      </c>
      <c r="H4620" s="14" t="s">
        <v>14844</v>
      </c>
      <c r="I4620" s="14" t="s">
        <v>5571</v>
      </c>
      <c r="J4620" s="15">
        <v>2300</v>
      </c>
      <c r="K4620" s="15">
        <v>440</v>
      </c>
      <c r="L4620" s="14" t="s">
        <v>5572</v>
      </c>
      <c r="M4620" s="14">
        <v>2</v>
      </c>
      <c r="N4620" s="15">
        <v>1592.9927623642943</v>
      </c>
      <c r="O4620" s="14">
        <v>0</v>
      </c>
      <c r="P4620" s="15">
        <v>852.25112786489751</v>
      </c>
      <c r="Q4620" s="15">
        <v>740.74163449939681</v>
      </c>
      <c r="R4620" s="15">
        <v>684.98688781664657</v>
      </c>
      <c r="S4620" s="15">
        <v>366.38833534378773</v>
      </c>
      <c r="T4620" s="15">
        <v>318.5985524728589</v>
      </c>
      <c r="U4620" s="15">
        <v>589.40732207478891</v>
      </c>
      <c r="V4620" s="15">
        <v>95.57956574185765</v>
      </c>
      <c r="W4620" s="14">
        <v>35.137707939000052</v>
      </c>
      <c r="X4620" s="14">
        <v>35.948042375000057</v>
      </c>
      <c r="Y4620" s="14" t="s">
        <v>14845</v>
      </c>
      <c r="Z4620" s="70" t="s">
        <v>5574</v>
      </c>
    </row>
    <row r="4621" spans="1:26" x14ac:dyDescent="0.25">
      <c r="A4621" s="14">
        <v>4301</v>
      </c>
      <c r="B4621" s="14" t="s">
        <v>5406</v>
      </c>
      <c r="C4621" s="14" t="s">
        <v>5420</v>
      </c>
      <c r="D4621" s="14" t="s">
        <v>5421</v>
      </c>
      <c r="E4621" s="14" t="s">
        <v>5422</v>
      </c>
      <c r="F4621" s="14" t="s">
        <v>5421</v>
      </c>
      <c r="G4621" s="14" t="s">
        <v>14846</v>
      </c>
      <c r="H4621" s="14" t="s">
        <v>14847</v>
      </c>
      <c r="I4621" s="14" t="s">
        <v>5571</v>
      </c>
      <c r="J4621" s="15">
        <v>2600</v>
      </c>
      <c r="K4621" s="15">
        <v>490</v>
      </c>
      <c r="L4621" s="14" t="s">
        <v>5572</v>
      </c>
      <c r="M4621" s="14">
        <v>2</v>
      </c>
      <c r="N4621" s="15">
        <v>1800.7744270205067</v>
      </c>
      <c r="O4621" s="14">
        <v>0</v>
      </c>
      <c r="P4621" s="15">
        <v>963.41431845597117</v>
      </c>
      <c r="Q4621" s="15">
        <v>837.36010856453549</v>
      </c>
      <c r="R4621" s="15">
        <v>774.33300361881788</v>
      </c>
      <c r="S4621" s="15">
        <v>414.17811821471656</v>
      </c>
      <c r="T4621" s="15">
        <v>360.15488540410138</v>
      </c>
      <c r="U4621" s="15">
        <v>666.2865379975874</v>
      </c>
      <c r="V4621" s="15">
        <v>108.0464656212304</v>
      </c>
      <c r="W4621" s="14">
        <v>35.254286863000061</v>
      </c>
      <c r="X4621" s="14">
        <v>35.948570320000044</v>
      </c>
      <c r="Y4621" s="14" t="s">
        <v>14848</v>
      </c>
      <c r="Z4621" s="70" t="s">
        <v>5574</v>
      </c>
    </row>
    <row r="4622" spans="1:26" x14ac:dyDescent="0.25">
      <c r="A4622" s="14">
        <v>4302</v>
      </c>
      <c r="B4622" s="14" t="s">
        <v>5406</v>
      </c>
      <c r="C4622" s="14" t="s">
        <v>5420</v>
      </c>
      <c r="D4622" s="14" t="s">
        <v>5421</v>
      </c>
      <c r="E4622" s="14" t="s">
        <v>5422</v>
      </c>
      <c r="F4622" s="14" t="s">
        <v>5421</v>
      </c>
      <c r="G4622" s="14" t="s">
        <v>14849</v>
      </c>
      <c r="H4622" s="14" t="s">
        <v>14850</v>
      </c>
      <c r="I4622" s="14" t="s">
        <v>5571</v>
      </c>
      <c r="J4622" s="15">
        <v>710</v>
      </c>
      <c r="K4622" s="15">
        <v>140</v>
      </c>
      <c r="L4622" s="14" t="s">
        <v>5572</v>
      </c>
      <c r="M4622" s="14">
        <v>2</v>
      </c>
      <c r="N4622" s="15">
        <v>491.74993968636915</v>
      </c>
      <c r="O4622" s="14">
        <v>0</v>
      </c>
      <c r="P4622" s="15">
        <v>263.0862177322075</v>
      </c>
      <c r="Q4622" s="15">
        <v>228.66372195416164</v>
      </c>
      <c r="R4622" s="15">
        <v>213.54241130880581</v>
      </c>
      <c r="S4622" s="15">
        <v>113.10248612786491</v>
      </c>
      <c r="T4622" s="15">
        <v>97.120613088057908</v>
      </c>
      <c r="U4622" s="15">
        <v>178.25935313630882</v>
      </c>
      <c r="V4622" s="15">
        <v>31.963746079613994</v>
      </c>
      <c r="W4622" s="14">
        <v>35.131205790000024</v>
      </c>
      <c r="X4622" s="14">
        <v>35.974521960000061</v>
      </c>
      <c r="Y4622" s="14" t="s">
        <v>14851</v>
      </c>
      <c r="Z4622" s="70" t="s">
        <v>5574</v>
      </c>
    </row>
    <row r="4623" spans="1:26" x14ac:dyDescent="0.25">
      <c r="A4623" s="14">
        <v>4303</v>
      </c>
      <c r="B4623" s="14" t="s">
        <v>5406</v>
      </c>
      <c r="C4623" s="14" t="s">
        <v>5420</v>
      </c>
      <c r="D4623" s="14" t="s">
        <v>5421</v>
      </c>
      <c r="E4623" s="14" t="s">
        <v>5422</v>
      </c>
      <c r="F4623" s="14" t="s">
        <v>5421</v>
      </c>
      <c r="G4623" s="14" t="s">
        <v>14852</v>
      </c>
      <c r="H4623" s="14" t="s">
        <v>14853</v>
      </c>
      <c r="I4623" s="14" t="s">
        <v>5571</v>
      </c>
      <c r="J4623" s="15">
        <v>1000</v>
      </c>
      <c r="K4623" s="15">
        <v>210</v>
      </c>
      <c r="L4623" s="14" t="s">
        <v>5572</v>
      </c>
      <c r="M4623" s="14">
        <v>3</v>
      </c>
      <c r="N4623" s="15">
        <v>692.60554885404099</v>
      </c>
      <c r="O4623" s="14">
        <v>0</v>
      </c>
      <c r="P4623" s="15">
        <v>370.54396863691193</v>
      </c>
      <c r="Q4623" s="15">
        <v>322.06158021712906</v>
      </c>
      <c r="R4623" s="15">
        <v>297.82038600723763</v>
      </c>
      <c r="S4623" s="15">
        <v>159.29927623642942</v>
      </c>
      <c r="T4623" s="15">
        <v>138.52110977080821</v>
      </c>
      <c r="U4623" s="15">
        <v>256.26405307599515</v>
      </c>
      <c r="V4623" s="15">
        <v>41.556332931242459</v>
      </c>
      <c r="W4623" s="14">
        <v>35.221302083000069</v>
      </c>
      <c r="X4623" s="14">
        <v>35.992650182000034</v>
      </c>
      <c r="Y4623" s="14" t="s">
        <v>14854</v>
      </c>
      <c r="Z4623" s="70" t="s">
        <v>5574</v>
      </c>
    </row>
    <row r="4624" spans="1:26" x14ac:dyDescent="0.25">
      <c r="A4624" s="14">
        <v>4304</v>
      </c>
      <c r="B4624" s="14" t="s">
        <v>5406</v>
      </c>
      <c r="C4624" s="14" t="s">
        <v>5420</v>
      </c>
      <c r="D4624" s="14" t="s">
        <v>5421</v>
      </c>
      <c r="E4624" s="14" t="s">
        <v>5422</v>
      </c>
      <c r="F4624" s="14" t="s">
        <v>5421</v>
      </c>
      <c r="G4624" s="14" t="s">
        <v>14855</v>
      </c>
      <c r="H4624" s="14" t="s">
        <v>14856</v>
      </c>
      <c r="I4624" s="14" t="s">
        <v>5571</v>
      </c>
      <c r="J4624" s="15">
        <v>250</v>
      </c>
      <c r="K4624" s="15">
        <v>50</v>
      </c>
      <c r="L4624" s="14" t="s">
        <v>5572</v>
      </c>
      <c r="M4624" s="14">
        <v>2</v>
      </c>
      <c r="N4624" s="15">
        <v>173.15138721351025</v>
      </c>
      <c r="O4624" s="14">
        <v>0</v>
      </c>
      <c r="P4624" s="15">
        <v>92.635992159227982</v>
      </c>
      <c r="Q4624" s="15">
        <v>80.515395054282266</v>
      </c>
      <c r="R4624" s="15">
        <v>74.455096501809408</v>
      </c>
      <c r="S4624" s="15">
        <v>39.824819059107355</v>
      </c>
      <c r="T4624" s="15">
        <v>34.630277442702052</v>
      </c>
      <c r="U4624" s="15">
        <v>64.066013268998788</v>
      </c>
      <c r="V4624" s="15">
        <v>10.389083232810615</v>
      </c>
      <c r="W4624" s="14">
        <v>35.208779322000055</v>
      </c>
      <c r="X4624" s="14">
        <v>35.994894607000049</v>
      </c>
      <c r="Y4624" s="14" t="s">
        <v>14857</v>
      </c>
      <c r="Z4624" s="70" t="s">
        <v>5574</v>
      </c>
    </row>
    <row r="4625" spans="1:26" x14ac:dyDescent="0.25">
      <c r="A4625" s="14">
        <v>4305</v>
      </c>
      <c r="B4625" s="14" t="s">
        <v>5406</v>
      </c>
      <c r="C4625" s="14" t="s">
        <v>5420</v>
      </c>
      <c r="D4625" s="14" t="s">
        <v>5421</v>
      </c>
      <c r="E4625" s="14" t="s">
        <v>5422</v>
      </c>
      <c r="F4625" s="14" t="s">
        <v>5421</v>
      </c>
      <c r="G4625" s="14" t="s">
        <v>14858</v>
      </c>
      <c r="H4625" s="14" t="s">
        <v>14859</v>
      </c>
      <c r="I4625" s="14" t="s">
        <v>5571</v>
      </c>
      <c r="J4625" s="15">
        <v>950</v>
      </c>
      <c r="K4625" s="15">
        <v>180</v>
      </c>
      <c r="L4625" s="14" t="s">
        <v>5572</v>
      </c>
      <c r="M4625" s="14">
        <v>2</v>
      </c>
      <c r="N4625" s="15">
        <v>657.97527141133901</v>
      </c>
      <c r="O4625" s="14">
        <v>0</v>
      </c>
      <c r="P4625" s="15">
        <v>352.01677020506639</v>
      </c>
      <c r="Q4625" s="15">
        <v>305.95850120627262</v>
      </c>
      <c r="R4625" s="15">
        <v>282.92936670687578</v>
      </c>
      <c r="S4625" s="15">
        <v>151.33431242460799</v>
      </c>
      <c r="T4625" s="15">
        <v>131.5950542822678</v>
      </c>
      <c r="U4625" s="15">
        <v>243.45085042219543</v>
      </c>
      <c r="V4625" s="15">
        <v>39.478516284680339</v>
      </c>
      <c r="W4625" s="14">
        <v>35.168541680000033</v>
      </c>
      <c r="X4625" s="14">
        <v>36.008178711000028</v>
      </c>
      <c r="Y4625" s="14" t="s">
        <v>14860</v>
      </c>
      <c r="Z4625" s="70" t="s">
        <v>5574</v>
      </c>
    </row>
    <row r="4626" spans="1:26" x14ac:dyDescent="0.25">
      <c r="A4626" s="14">
        <v>4307</v>
      </c>
      <c r="B4626" s="14" t="s">
        <v>5406</v>
      </c>
      <c r="C4626" s="14" t="s">
        <v>5420</v>
      </c>
      <c r="D4626" s="14" t="s">
        <v>5421</v>
      </c>
      <c r="E4626" s="14" t="s">
        <v>5422</v>
      </c>
      <c r="F4626" s="14" t="s">
        <v>5421</v>
      </c>
      <c r="G4626" s="14" t="s">
        <v>14861</v>
      </c>
      <c r="H4626" s="14" t="s">
        <v>14862</v>
      </c>
      <c r="I4626" s="14" t="s">
        <v>5571</v>
      </c>
      <c r="J4626" s="15">
        <v>1200</v>
      </c>
      <c r="K4626" s="15">
        <v>240</v>
      </c>
      <c r="L4626" s="14" t="s">
        <v>5572</v>
      </c>
      <c r="M4626" s="14">
        <v>2</v>
      </c>
      <c r="N4626" s="15">
        <v>831.12665862484926</v>
      </c>
      <c r="O4626" s="14">
        <v>0</v>
      </c>
      <c r="P4626" s="15">
        <v>444.6527623642944</v>
      </c>
      <c r="Q4626" s="15">
        <v>386.47389626055485</v>
      </c>
      <c r="R4626" s="15">
        <v>357.38446320868513</v>
      </c>
      <c r="S4626" s="15">
        <v>191.15913148371533</v>
      </c>
      <c r="T4626" s="15">
        <v>166.22533172496986</v>
      </c>
      <c r="U4626" s="15">
        <v>307.5168636911942</v>
      </c>
      <c r="V4626" s="15">
        <v>49.867599517490952</v>
      </c>
      <c r="W4626" s="14">
        <v>35.199612758000058</v>
      </c>
      <c r="X4626" s="14">
        <v>35.995095873000025</v>
      </c>
      <c r="Y4626" s="14" t="s">
        <v>14863</v>
      </c>
      <c r="Z4626" s="70" t="s">
        <v>5574</v>
      </c>
    </row>
    <row r="4627" spans="1:26" x14ac:dyDescent="0.25">
      <c r="A4627" s="14">
        <v>4309</v>
      </c>
      <c r="B4627" s="14" t="s">
        <v>5406</v>
      </c>
      <c r="C4627" s="14" t="s">
        <v>5420</v>
      </c>
      <c r="D4627" s="14" t="s">
        <v>5421</v>
      </c>
      <c r="E4627" s="14" t="s">
        <v>5422</v>
      </c>
      <c r="F4627" s="14" t="s">
        <v>5421</v>
      </c>
      <c r="G4627" s="14" t="s">
        <v>14864</v>
      </c>
      <c r="H4627" s="14" t="s">
        <v>14865</v>
      </c>
      <c r="I4627" s="14" t="s">
        <v>5571</v>
      </c>
      <c r="J4627" s="15">
        <v>2900</v>
      </c>
      <c r="K4627" s="15">
        <v>550</v>
      </c>
      <c r="L4627" s="14" t="s">
        <v>5572</v>
      </c>
      <c r="M4627" s="14">
        <v>2</v>
      </c>
      <c r="N4627" s="15">
        <v>2008.556091676719</v>
      </c>
      <c r="O4627" s="14">
        <v>0</v>
      </c>
      <c r="P4627" s="15">
        <v>1074.5775090470447</v>
      </c>
      <c r="Q4627" s="15">
        <v>933.97858262967429</v>
      </c>
      <c r="R4627" s="15">
        <v>863.67911942098931</v>
      </c>
      <c r="S4627" s="15">
        <v>461.96790108564539</v>
      </c>
      <c r="T4627" s="15">
        <v>401.7112183353438</v>
      </c>
      <c r="U4627" s="15">
        <v>743.16575392038601</v>
      </c>
      <c r="V4627" s="15">
        <v>120.51336550060313</v>
      </c>
      <c r="W4627" s="14">
        <v>35.107819778000078</v>
      </c>
      <c r="X4627" s="14">
        <v>36.04824801400008</v>
      </c>
      <c r="Y4627" s="14" t="s">
        <v>14866</v>
      </c>
      <c r="Z4627" s="70" t="s">
        <v>5574</v>
      </c>
    </row>
    <row r="4628" spans="1:26" x14ac:dyDescent="0.25">
      <c r="A4628" s="14">
        <v>4310</v>
      </c>
      <c r="B4628" s="14" t="s">
        <v>5406</v>
      </c>
      <c r="C4628" s="14" t="s">
        <v>5420</v>
      </c>
      <c r="D4628" s="14" t="s">
        <v>5421</v>
      </c>
      <c r="E4628" s="14" t="s">
        <v>5422</v>
      </c>
      <c r="F4628" s="14" t="s">
        <v>5421</v>
      </c>
      <c r="G4628" s="14" t="s">
        <v>14867</v>
      </c>
      <c r="H4628" s="14" t="s">
        <v>14868</v>
      </c>
      <c r="I4628" s="14" t="s">
        <v>5571</v>
      </c>
      <c r="J4628" s="15">
        <v>2500</v>
      </c>
      <c r="K4628" s="15">
        <v>480</v>
      </c>
      <c r="L4628" s="14" t="s">
        <v>5572</v>
      </c>
      <c r="M4628" s="14">
        <v>2</v>
      </c>
      <c r="N4628" s="15">
        <v>1731.5138721351025</v>
      </c>
      <c r="O4628" s="14">
        <v>0</v>
      </c>
      <c r="P4628" s="15">
        <v>926.35992159227987</v>
      </c>
      <c r="Q4628" s="15">
        <v>805.1539505428226</v>
      </c>
      <c r="R4628" s="15">
        <v>744.55096501809408</v>
      </c>
      <c r="S4628" s="15">
        <v>398.24819059107358</v>
      </c>
      <c r="T4628" s="15">
        <v>346.30277442702049</v>
      </c>
      <c r="U4628" s="15">
        <v>640.6601326899879</v>
      </c>
      <c r="V4628" s="15">
        <v>103.89083232810614</v>
      </c>
      <c r="W4628" s="14">
        <v>35.103167503000066</v>
      </c>
      <c r="X4628" s="14">
        <v>35.97341545900008</v>
      </c>
      <c r="Y4628" s="14" t="s">
        <v>14869</v>
      </c>
      <c r="Z4628" s="70" t="s">
        <v>5574</v>
      </c>
    </row>
    <row r="4629" spans="1:26" x14ac:dyDescent="0.25">
      <c r="A4629" s="14">
        <v>4311</v>
      </c>
      <c r="B4629" s="14" t="s">
        <v>5406</v>
      </c>
      <c r="C4629" s="14" t="s">
        <v>5420</v>
      </c>
      <c r="D4629" s="14" t="s">
        <v>5421</v>
      </c>
      <c r="E4629" s="14" t="s">
        <v>5422</v>
      </c>
      <c r="F4629" s="14" t="s">
        <v>5421</v>
      </c>
      <c r="G4629" s="14" t="s">
        <v>14870</v>
      </c>
      <c r="H4629" s="14" t="s">
        <v>14871</v>
      </c>
      <c r="I4629" s="14" t="s">
        <v>5571</v>
      </c>
      <c r="J4629" s="15">
        <v>320</v>
      </c>
      <c r="K4629" s="15">
        <v>60</v>
      </c>
      <c r="L4629" s="14" t="s">
        <v>5572</v>
      </c>
      <c r="M4629" s="14">
        <v>2</v>
      </c>
      <c r="N4629" s="15">
        <v>221.63377563329311</v>
      </c>
      <c r="O4629" s="14">
        <v>0</v>
      </c>
      <c r="P4629" s="15">
        <v>118.57406996381182</v>
      </c>
      <c r="Q4629" s="15">
        <v>103.05970566948129</v>
      </c>
      <c r="R4629" s="15">
        <v>95.302523522316037</v>
      </c>
      <c r="S4629" s="15">
        <v>50.975768395657418</v>
      </c>
      <c r="T4629" s="15">
        <v>44.326755126658625</v>
      </c>
      <c r="U4629" s="15">
        <v>82.00449698431845</v>
      </c>
      <c r="V4629" s="15">
        <v>13.298026537997586</v>
      </c>
      <c r="W4629" s="14">
        <v>35.170819084000073</v>
      </c>
      <c r="X4629" s="14">
        <v>36.070526123000036</v>
      </c>
      <c r="Y4629" s="14" t="s">
        <v>14872</v>
      </c>
      <c r="Z4629" s="70" t="s">
        <v>5574</v>
      </c>
    </row>
    <row r="4630" spans="1:26" x14ac:dyDescent="0.25">
      <c r="A4630" s="14">
        <v>4313</v>
      </c>
      <c r="B4630" s="14" t="s">
        <v>5406</v>
      </c>
      <c r="C4630" s="14" t="s">
        <v>5420</v>
      </c>
      <c r="D4630" s="14" t="s">
        <v>5421</v>
      </c>
      <c r="E4630" s="14" t="s">
        <v>5422</v>
      </c>
      <c r="F4630" s="14" t="s">
        <v>5421</v>
      </c>
      <c r="G4630" s="14" t="s">
        <v>14873</v>
      </c>
      <c r="H4630" s="14" t="s">
        <v>14874</v>
      </c>
      <c r="I4630" s="14" t="s">
        <v>5571</v>
      </c>
      <c r="J4630" s="15">
        <v>540</v>
      </c>
      <c r="K4630" s="15">
        <v>100</v>
      </c>
      <c r="L4630" s="14" t="s">
        <v>5572</v>
      </c>
      <c r="M4630" s="14">
        <v>2</v>
      </c>
      <c r="N4630" s="15">
        <v>374.00699638118215</v>
      </c>
      <c r="O4630" s="14">
        <v>0</v>
      </c>
      <c r="P4630" s="15">
        <v>200.09374306393246</v>
      </c>
      <c r="Q4630" s="15">
        <v>173.91325331724968</v>
      </c>
      <c r="R4630" s="15">
        <v>160.82300844390832</v>
      </c>
      <c r="S4630" s="15">
        <v>86.021609167671897</v>
      </c>
      <c r="T4630" s="15">
        <v>74.801399276236438</v>
      </c>
      <c r="U4630" s="15">
        <v>138.3825886610374</v>
      </c>
      <c r="V4630" s="15">
        <v>22.440419782870929</v>
      </c>
      <c r="W4630" s="14">
        <v>35.170771918000071</v>
      </c>
      <c r="X4630" s="14">
        <v>35.968035800000052</v>
      </c>
      <c r="Y4630" s="14" t="s">
        <v>14875</v>
      </c>
      <c r="Z4630" s="70" t="s">
        <v>5574</v>
      </c>
    </row>
    <row r="4631" spans="1:26" x14ac:dyDescent="0.25">
      <c r="A4631" s="14">
        <v>4315</v>
      </c>
      <c r="B4631" s="14" t="s">
        <v>5406</v>
      </c>
      <c r="C4631" s="14" t="s">
        <v>5420</v>
      </c>
      <c r="D4631" s="14" t="s">
        <v>5421</v>
      </c>
      <c r="E4631" s="14" t="s">
        <v>5422</v>
      </c>
      <c r="F4631" s="14" t="s">
        <v>5421</v>
      </c>
      <c r="G4631" s="14" t="s">
        <v>14876</v>
      </c>
      <c r="H4631" s="14" t="s">
        <v>14877</v>
      </c>
      <c r="I4631" s="14" t="s">
        <v>5571</v>
      </c>
      <c r="J4631" s="15">
        <v>1200</v>
      </c>
      <c r="K4631" s="15">
        <v>240</v>
      </c>
      <c r="L4631" s="14" t="s">
        <v>5572</v>
      </c>
      <c r="M4631" s="14">
        <v>2</v>
      </c>
      <c r="N4631" s="15">
        <v>831.12665862484926</v>
      </c>
      <c r="O4631" s="14">
        <v>0</v>
      </c>
      <c r="P4631" s="15">
        <v>444.6527623642944</v>
      </c>
      <c r="Q4631" s="15">
        <v>386.47389626055485</v>
      </c>
      <c r="R4631" s="15">
        <v>357.38446320868513</v>
      </c>
      <c r="S4631" s="15">
        <v>191.15913148371533</v>
      </c>
      <c r="T4631" s="15">
        <v>166.22533172496986</v>
      </c>
      <c r="U4631" s="15">
        <v>307.5168636911942</v>
      </c>
      <c r="V4631" s="15">
        <v>49.867599517490952</v>
      </c>
      <c r="W4631" s="14">
        <v>35.122332988000039</v>
      </c>
      <c r="X4631" s="14">
        <v>35.979492187000062</v>
      </c>
      <c r="Y4631" s="14" t="s">
        <v>14878</v>
      </c>
      <c r="Z4631" s="70" t="s">
        <v>5574</v>
      </c>
    </row>
    <row r="4632" spans="1:26" x14ac:dyDescent="0.25">
      <c r="A4632" s="14">
        <v>4316</v>
      </c>
      <c r="B4632" s="14" t="s">
        <v>5406</v>
      </c>
      <c r="C4632" s="14" t="s">
        <v>5420</v>
      </c>
      <c r="D4632" s="14" t="s">
        <v>5421</v>
      </c>
      <c r="E4632" s="14" t="s">
        <v>5422</v>
      </c>
      <c r="F4632" s="14" t="s">
        <v>5421</v>
      </c>
      <c r="G4632" s="14" t="s">
        <v>14879</v>
      </c>
      <c r="H4632" s="14" t="s">
        <v>14880</v>
      </c>
      <c r="I4632" s="14" t="s">
        <v>5571</v>
      </c>
      <c r="J4632" s="15">
        <v>980</v>
      </c>
      <c r="K4632" s="15">
        <v>190</v>
      </c>
      <c r="L4632" s="14" t="s">
        <v>5572</v>
      </c>
      <c r="M4632" s="14">
        <v>2</v>
      </c>
      <c r="N4632" s="15">
        <v>678.75343787696022</v>
      </c>
      <c r="O4632" s="14">
        <v>0</v>
      </c>
      <c r="P4632" s="15">
        <v>363.13308926417375</v>
      </c>
      <c r="Q4632" s="15">
        <v>315.62034861278647</v>
      </c>
      <c r="R4632" s="15">
        <v>291.86397828709289</v>
      </c>
      <c r="S4632" s="15">
        <v>156.11329071170087</v>
      </c>
      <c r="T4632" s="15">
        <v>135.75068757539205</v>
      </c>
      <c r="U4632" s="15">
        <v>251.13877201447528</v>
      </c>
      <c r="V4632" s="15">
        <v>40.725206272617612</v>
      </c>
      <c r="W4632" s="14">
        <v>35.152251849000038</v>
      </c>
      <c r="X4632" s="14">
        <v>35.940643310000041</v>
      </c>
      <c r="Y4632" s="14" t="s">
        <v>14881</v>
      </c>
      <c r="Z4632" s="70" t="s">
        <v>5574</v>
      </c>
    </row>
    <row r="4633" spans="1:26" x14ac:dyDescent="0.25">
      <c r="A4633" s="14">
        <v>4317</v>
      </c>
      <c r="B4633" s="14" t="s">
        <v>5406</v>
      </c>
      <c r="C4633" s="14" t="s">
        <v>5420</v>
      </c>
      <c r="D4633" s="14" t="s">
        <v>5421</v>
      </c>
      <c r="E4633" s="14" t="s">
        <v>5422</v>
      </c>
      <c r="F4633" s="14" t="s">
        <v>5421</v>
      </c>
      <c r="G4633" s="14" t="s">
        <v>14882</v>
      </c>
      <c r="H4633" s="14" t="s">
        <v>14883</v>
      </c>
      <c r="I4633" s="14" t="s">
        <v>5571</v>
      </c>
      <c r="J4633" s="15">
        <v>1700</v>
      </c>
      <c r="K4633" s="15">
        <v>320</v>
      </c>
      <c r="L4633" s="14" t="s">
        <v>5572</v>
      </c>
      <c r="M4633" s="14">
        <v>2</v>
      </c>
      <c r="N4633" s="15">
        <v>1177.4294330518696</v>
      </c>
      <c r="O4633" s="14">
        <v>0</v>
      </c>
      <c r="P4633" s="15">
        <v>629.92474668275031</v>
      </c>
      <c r="Q4633" s="15">
        <v>547.50468636911933</v>
      </c>
      <c r="R4633" s="15">
        <v>506.29465621230395</v>
      </c>
      <c r="S4633" s="15">
        <v>270.80876960193001</v>
      </c>
      <c r="T4633" s="15">
        <v>235.48588661037394</v>
      </c>
      <c r="U4633" s="15">
        <v>435.64889022919175</v>
      </c>
      <c r="V4633" s="15">
        <v>70.64576598311217</v>
      </c>
      <c r="W4633" s="14">
        <v>35.236017609000044</v>
      </c>
      <c r="X4633" s="14">
        <v>35.974609375000057</v>
      </c>
      <c r="Y4633" s="14" t="s">
        <v>14884</v>
      </c>
      <c r="Z4633" s="70" t="s">
        <v>5574</v>
      </c>
    </row>
    <row r="4634" spans="1:26" x14ac:dyDescent="0.25">
      <c r="A4634" s="14">
        <v>4318</v>
      </c>
      <c r="B4634" s="14" t="s">
        <v>5406</v>
      </c>
      <c r="C4634" s="14" t="s">
        <v>5420</v>
      </c>
      <c r="D4634" s="14" t="s">
        <v>5421</v>
      </c>
      <c r="E4634" s="14" t="s">
        <v>5422</v>
      </c>
      <c r="F4634" s="14" t="s">
        <v>5421</v>
      </c>
      <c r="G4634" s="14" t="s">
        <v>14885</v>
      </c>
      <c r="H4634" s="14" t="s">
        <v>14886</v>
      </c>
      <c r="I4634" s="14" t="s">
        <v>5571</v>
      </c>
      <c r="J4634" s="15">
        <v>360</v>
      </c>
      <c r="K4634" s="15">
        <v>70</v>
      </c>
      <c r="L4634" s="14" t="s">
        <v>5572</v>
      </c>
      <c r="M4634" s="14">
        <v>2</v>
      </c>
      <c r="N4634" s="15">
        <v>249.33799758745477</v>
      </c>
      <c r="O4634" s="14">
        <v>0</v>
      </c>
      <c r="P4634" s="15">
        <v>133.39582870928831</v>
      </c>
      <c r="Q4634" s="15">
        <v>115.94216887816646</v>
      </c>
      <c r="R4634" s="15">
        <v>107.21533896260556</v>
      </c>
      <c r="S4634" s="15">
        <v>57.347739445114598</v>
      </c>
      <c r="T4634" s="15">
        <v>49.867599517490959</v>
      </c>
      <c r="U4634" s="15">
        <v>92.255059107358264</v>
      </c>
      <c r="V4634" s="15">
        <v>14.960279855247286</v>
      </c>
      <c r="W4634" s="14">
        <v>35.226331763000076</v>
      </c>
      <c r="X4634" s="14">
        <v>36.031732739000063</v>
      </c>
      <c r="Y4634" s="14" t="s">
        <v>14887</v>
      </c>
      <c r="Z4634" s="70" t="s">
        <v>5574</v>
      </c>
    </row>
    <row r="4635" spans="1:26" x14ac:dyDescent="0.25">
      <c r="A4635" s="14">
        <v>4319</v>
      </c>
      <c r="B4635" s="14" t="s">
        <v>5406</v>
      </c>
      <c r="C4635" s="14" t="s">
        <v>5420</v>
      </c>
      <c r="D4635" s="14" t="s">
        <v>5421</v>
      </c>
      <c r="E4635" s="14" t="s">
        <v>5422</v>
      </c>
      <c r="F4635" s="14" t="s">
        <v>5421</v>
      </c>
      <c r="G4635" s="14" t="s">
        <v>14888</v>
      </c>
      <c r="H4635" s="14" t="s">
        <v>14889</v>
      </c>
      <c r="I4635" s="14" t="s">
        <v>5571</v>
      </c>
      <c r="J4635" s="15">
        <v>130</v>
      </c>
      <c r="K4635" s="15">
        <v>30</v>
      </c>
      <c r="L4635" s="14" t="s">
        <v>5572</v>
      </c>
      <c r="M4635" s="14">
        <v>3</v>
      </c>
      <c r="N4635" s="15">
        <v>90.03872135102533</v>
      </c>
      <c r="O4635" s="14">
        <v>0</v>
      </c>
      <c r="P4635" s="15">
        <v>48.170715922798557</v>
      </c>
      <c r="Q4635" s="15">
        <v>41.868005428226773</v>
      </c>
      <c r="R4635" s="15">
        <v>38.716650180940896</v>
      </c>
      <c r="S4635" s="15">
        <v>20.708905910735826</v>
      </c>
      <c r="T4635" s="15">
        <v>18.007744270205066</v>
      </c>
      <c r="U4635" s="15">
        <v>33.314326899879369</v>
      </c>
      <c r="V4635" s="15">
        <v>5.4023232810615198</v>
      </c>
      <c r="W4635" s="14">
        <v>35.262218942000061</v>
      </c>
      <c r="X4635" s="14">
        <v>35.925798431000032</v>
      </c>
      <c r="Y4635" s="14" t="s">
        <v>14890</v>
      </c>
      <c r="Z4635" s="70" t="s">
        <v>5574</v>
      </c>
    </row>
    <row r="4636" spans="1:26" x14ac:dyDescent="0.25">
      <c r="A4636" s="14">
        <v>4320</v>
      </c>
      <c r="B4636" s="14" t="s">
        <v>5406</v>
      </c>
      <c r="C4636" s="14" t="s">
        <v>5420</v>
      </c>
      <c r="D4636" s="14" t="s">
        <v>5421</v>
      </c>
      <c r="E4636" s="14" t="s">
        <v>5422</v>
      </c>
      <c r="F4636" s="14" t="s">
        <v>5421</v>
      </c>
      <c r="G4636" s="14" t="s">
        <v>14891</v>
      </c>
      <c r="H4636" s="14" t="s">
        <v>14892</v>
      </c>
      <c r="I4636" s="14" t="s">
        <v>5571</v>
      </c>
      <c r="J4636" s="15">
        <v>580</v>
      </c>
      <c r="K4636" s="15">
        <v>110</v>
      </c>
      <c r="L4636" s="14" t="s">
        <v>5572</v>
      </c>
      <c r="M4636" s="14">
        <v>2</v>
      </c>
      <c r="N4636" s="15">
        <v>401.7112183353438</v>
      </c>
      <c r="O4636" s="14">
        <v>0</v>
      </c>
      <c r="P4636" s="15">
        <v>214.91550180940894</v>
      </c>
      <c r="Q4636" s="15">
        <v>186.79571652593486</v>
      </c>
      <c r="R4636" s="15">
        <v>172.73582388419786</v>
      </c>
      <c r="S4636" s="15">
        <v>92.393580217129085</v>
      </c>
      <c r="T4636" s="15">
        <v>80.342243667068772</v>
      </c>
      <c r="U4636" s="15">
        <v>148.6331507840772</v>
      </c>
      <c r="V4636" s="15">
        <v>24.102673100120626</v>
      </c>
      <c r="W4636" s="14">
        <v>35.228740404000064</v>
      </c>
      <c r="X4636" s="14">
        <v>36.010910034000062</v>
      </c>
      <c r="Y4636" s="14" t="s">
        <v>14893</v>
      </c>
      <c r="Z4636" s="70" t="s">
        <v>5574</v>
      </c>
    </row>
    <row r="4637" spans="1:26" x14ac:dyDescent="0.25">
      <c r="A4637" s="14">
        <v>4321</v>
      </c>
      <c r="B4637" s="14" t="s">
        <v>5406</v>
      </c>
      <c r="C4637" s="14" t="s">
        <v>5420</v>
      </c>
      <c r="D4637" s="14" t="s">
        <v>5421</v>
      </c>
      <c r="E4637" s="14" t="s">
        <v>5422</v>
      </c>
      <c r="F4637" s="14" t="s">
        <v>5421</v>
      </c>
      <c r="G4637" s="14" t="s">
        <v>14894</v>
      </c>
      <c r="H4637" s="14" t="s">
        <v>14895</v>
      </c>
      <c r="I4637" s="14" t="s">
        <v>5571</v>
      </c>
      <c r="J4637" s="15">
        <v>1300</v>
      </c>
      <c r="K4637" s="15">
        <v>250</v>
      </c>
      <c r="L4637" s="14" t="s">
        <v>5572</v>
      </c>
      <c r="M4637" s="14">
        <v>2</v>
      </c>
      <c r="N4637" s="15">
        <v>900.38721351025333</v>
      </c>
      <c r="O4637" s="14">
        <v>0</v>
      </c>
      <c r="P4637" s="15">
        <v>481.70715922798558</v>
      </c>
      <c r="Q4637" s="15">
        <v>418.68005428226775</v>
      </c>
      <c r="R4637" s="15">
        <v>387.16650180940894</v>
      </c>
      <c r="S4637" s="15">
        <v>207.08905910735828</v>
      </c>
      <c r="T4637" s="15">
        <v>180.07744270205069</v>
      </c>
      <c r="U4637" s="15">
        <v>333.1432689987937</v>
      </c>
      <c r="V4637" s="15">
        <v>54.023232810615198</v>
      </c>
      <c r="W4637" s="14">
        <v>35.113972122000064</v>
      </c>
      <c r="X4637" s="14">
        <v>35.997696251000036</v>
      </c>
      <c r="Y4637" s="14" t="s">
        <v>14896</v>
      </c>
      <c r="Z4637" s="70" t="s">
        <v>5574</v>
      </c>
    </row>
    <row r="4638" spans="1:26" x14ac:dyDescent="0.25">
      <c r="A4638" s="14">
        <v>4322</v>
      </c>
      <c r="B4638" s="14" t="s">
        <v>5406</v>
      </c>
      <c r="C4638" s="14" t="s">
        <v>5420</v>
      </c>
      <c r="D4638" s="14" t="s">
        <v>5421</v>
      </c>
      <c r="E4638" s="14" t="s">
        <v>5422</v>
      </c>
      <c r="F4638" s="14" t="s">
        <v>5421</v>
      </c>
      <c r="G4638" s="14" t="s">
        <v>14897</v>
      </c>
      <c r="H4638" s="14" t="s">
        <v>14898</v>
      </c>
      <c r="I4638" s="14" t="s">
        <v>5571</v>
      </c>
      <c r="J4638" s="15">
        <v>1900</v>
      </c>
      <c r="K4638" s="15">
        <v>370</v>
      </c>
      <c r="L4638" s="14" t="s">
        <v>5572</v>
      </c>
      <c r="M4638" s="14">
        <v>2</v>
      </c>
      <c r="N4638" s="15">
        <v>1315.950542822678</v>
      </c>
      <c r="O4638" s="14">
        <v>0</v>
      </c>
      <c r="P4638" s="15">
        <v>704.03354041013279</v>
      </c>
      <c r="Q4638" s="15">
        <v>611.91700241254523</v>
      </c>
      <c r="R4638" s="15">
        <v>565.85873341375157</v>
      </c>
      <c r="S4638" s="15">
        <v>302.66862484921597</v>
      </c>
      <c r="T4638" s="15">
        <v>263.19010856453559</v>
      </c>
      <c r="U4638" s="15">
        <v>486.90170084439086</v>
      </c>
      <c r="V4638" s="15">
        <v>78.957032569360678</v>
      </c>
      <c r="W4638" s="14">
        <v>35.14400865600004</v>
      </c>
      <c r="X4638" s="14">
        <v>35.988312102000066</v>
      </c>
      <c r="Y4638" s="14" t="s">
        <v>14899</v>
      </c>
      <c r="Z4638" s="70" t="s">
        <v>5574</v>
      </c>
    </row>
    <row r="4639" spans="1:26" x14ac:dyDescent="0.25">
      <c r="A4639" s="14">
        <v>4323</v>
      </c>
      <c r="B4639" s="14" t="s">
        <v>5406</v>
      </c>
      <c r="C4639" s="14" t="s">
        <v>5420</v>
      </c>
      <c r="D4639" s="14" t="s">
        <v>5421</v>
      </c>
      <c r="E4639" s="14" t="s">
        <v>5422</v>
      </c>
      <c r="F4639" s="14" t="s">
        <v>5421</v>
      </c>
      <c r="G4639" s="14" t="s">
        <v>14900</v>
      </c>
      <c r="H4639" s="14" t="s">
        <v>14901</v>
      </c>
      <c r="I4639" s="14" t="s">
        <v>5571</v>
      </c>
      <c r="J4639" s="15">
        <v>1800</v>
      </c>
      <c r="K4639" s="15">
        <v>350</v>
      </c>
      <c r="L4639" s="14" t="s">
        <v>5572</v>
      </c>
      <c r="M4639" s="14">
        <v>2</v>
      </c>
      <c r="N4639" s="15">
        <v>1246.6899879372738</v>
      </c>
      <c r="O4639" s="14">
        <v>0</v>
      </c>
      <c r="P4639" s="15">
        <v>666.97914354644149</v>
      </c>
      <c r="Q4639" s="15">
        <v>579.71084439083234</v>
      </c>
      <c r="R4639" s="15">
        <v>536.07669481302776</v>
      </c>
      <c r="S4639" s="15">
        <v>286.73869722557299</v>
      </c>
      <c r="T4639" s="15">
        <v>249.33799758745477</v>
      </c>
      <c r="U4639" s="15">
        <v>461.2752955367913</v>
      </c>
      <c r="V4639" s="15">
        <v>74.801399276236424</v>
      </c>
      <c r="W4639" s="14">
        <v>35.156757939000045</v>
      </c>
      <c r="X4639" s="14">
        <v>35.956126618000042</v>
      </c>
      <c r="Y4639" s="14" t="s">
        <v>14902</v>
      </c>
      <c r="Z4639" s="70" t="s">
        <v>5574</v>
      </c>
    </row>
    <row r="4640" spans="1:26" x14ac:dyDescent="0.25">
      <c r="A4640" s="14">
        <v>4324</v>
      </c>
      <c r="B4640" s="14" t="s">
        <v>5406</v>
      </c>
      <c r="C4640" s="14" t="s">
        <v>5420</v>
      </c>
      <c r="D4640" s="14" t="s">
        <v>5421</v>
      </c>
      <c r="E4640" s="14" t="s">
        <v>5422</v>
      </c>
      <c r="F4640" s="14" t="s">
        <v>5421</v>
      </c>
      <c r="G4640" s="14" t="s">
        <v>14903</v>
      </c>
      <c r="H4640" s="14" t="s">
        <v>14904</v>
      </c>
      <c r="I4640" s="14" t="s">
        <v>5571</v>
      </c>
      <c r="J4640" s="15">
        <v>1700</v>
      </c>
      <c r="K4640" s="15">
        <v>320</v>
      </c>
      <c r="L4640" s="14" t="s">
        <v>5572</v>
      </c>
      <c r="M4640" s="14">
        <v>2</v>
      </c>
      <c r="N4640" s="15">
        <v>1177.4294330518696</v>
      </c>
      <c r="O4640" s="14">
        <v>0</v>
      </c>
      <c r="P4640" s="15">
        <v>629.92474668275031</v>
      </c>
      <c r="Q4640" s="15">
        <v>547.50468636911933</v>
      </c>
      <c r="R4640" s="15">
        <v>506.29465621230395</v>
      </c>
      <c r="S4640" s="15">
        <v>270.80876960193001</v>
      </c>
      <c r="T4640" s="15">
        <v>235.48588661037394</v>
      </c>
      <c r="U4640" s="15">
        <v>435.64889022919175</v>
      </c>
      <c r="V4640" s="15">
        <v>70.64576598311217</v>
      </c>
      <c r="W4640" s="14">
        <v>35.178772397000046</v>
      </c>
      <c r="X4640" s="14">
        <v>35.99606323200004</v>
      </c>
      <c r="Y4640" s="14" t="s">
        <v>14905</v>
      </c>
      <c r="Z4640" s="70" t="s">
        <v>5574</v>
      </c>
    </row>
    <row r="4641" spans="1:26" x14ac:dyDescent="0.25">
      <c r="A4641" s="14">
        <v>4325</v>
      </c>
      <c r="B4641" s="14" t="s">
        <v>5406</v>
      </c>
      <c r="C4641" s="14" t="s">
        <v>5420</v>
      </c>
      <c r="D4641" s="14" t="s">
        <v>5421</v>
      </c>
      <c r="E4641" s="14" t="s">
        <v>5422</v>
      </c>
      <c r="F4641" s="14" t="s">
        <v>5421</v>
      </c>
      <c r="G4641" s="14" t="s">
        <v>14906</v>
      </c>
      <c r="H4641" s="14" t="s">
        <v>14907</v>
      </c>
      <c r="I4641" s="14" t="s">
        <v>5571</v>
      </c>
      <c r="J4641" s="15">
        <v>380</v>
      </c>
      <c r="K4641" s="15">
        <v>80</v>
      </c>
      <c r="L4641" s="14" t="s">
        <v>5572</v>
      </c>
      <c r="M4641" s="14">
        <v>3</v>
      </c>
      <c r="N4641" s="15">
        <v>263.19010856453559</v>
      </c>
      <c r="O4641" s="14">
        <v>0</v>
      </c>
      <c r="P4641" s="15">
        <v>140.80670808202655</v>
      </c>
      <c r="Q4641" s="15">
        <v>122.38340048250905</v>
      </c>
      <c r="R4641" s="15">
        <v>113.17174668275031</v>
      </c>
      <c r="S4641" s="15">
        <v>60.533724969843192</v>
      </c>
      <c r="T4641" s="15">
        <v>52.638021712907118</v>
      </c>
      <c r="U4641" s="15">
        <v>97.380340168878163</v>
      </c>
      <c r="V4641" s="15">
        <v>15.791406513872134</v>
      </c>
      <c r="W4641" s="14">
        <v>35.190740659000028</v>
      </c>
      <c r="X4641" s="14">
        <v>36.022621576000063</v>
      </c>
      <c r="Y4641" s="14" t="s">
        <v>14908</v>
      </c>
      <c r="Z4641" s="70" t="s">
        <v>5574</v>
      </c>
    </row>
    <row r="4642" spans="1:26" x14ac:dyDescent="0.25">
      <c r="A4642" s="14">
        <v>4326</v>
      </c>
      <c r="B4642" s="14" t="s">
        <v>5406</v>
      </c>
      <c r="C4642" s="14" t="s">
        <v>5420</v>
      </c>
      <c r="D4642" s="14" t="s">
        <v>5421</v>
      </c>
      <c r="E4642" s="14" t="s">
        <v>5422</v>
      </c>
      <c r="F4642" s="14" t="s">
        <v>5421</v>
      </c>
      <c r="G4642" s="14" t="s">
        <v>14909</v>
      </c>
      <c r="H4642" s="14" t="s">
        <v>14910</v>
      </c>
      <c r="I4642" s="14" t="s">
        <v>5571</v>
      </c>
      <c r="J4642" s="15">
        <v>890</v>
      </c>
      <c r="K4642" s="15">
        <v>170</v>
      </c>
      <c r="L4642" s="14" t="s">
        <v>5572</v>
      </c>
      <c r="M4642" s="14">
        <v>2</v>
      </c>
      <c r="N4642" s="15">
        <v>616.41893848009647</v>
      </c>
      <c r="O4642" s="14">
        <v>0</v>
      </c>
      <c r="P4642" s="15">
        <v>329.78413208685163</v>
      </c>
      <c r="Q4642" s="15">
        <v>286.63480639324484</v>
      </c>
      <c r="R4642" s="15">
        <v>265.06014354644151</v>
      </c>
      <c r="S4642" s="15">
        <v>141.77635585042219</v>
      </c>
      <c r="T4642" s="15">
        <v>123.2837876960193</v>
      </c>
      <c r="U4642" s="15">
        <v>228.0750072376357</v>
      </c>
      <c r="V4642" s="15">
        <v>36.985136308805785</v>
      </c>
      <c r="W4642" s="14">
        <v>35.190362932000028</v>
      </c>
      <c r="X4642" s="14">
        <v>36.000701904000039</v>
      </c>
      <c r="Y4642" s="14" t="s">
        <v>14911</v>
      </c>
      <c r="Z4642" s="70" t="s">
        <v>5574</v>
      </c>
    </row>
    <row r="4643" spans="1:26" x14ac:dyDescent="0.25">
      <c r="A4643" s="14">
        <v>4327</v>
      </c>
      <c r="B4643" s="14" t="s">
        <v>5406</v>
      </c>
      <c r="C4643" s="14" t="s">
        <v>5420</v>
      </c>
      <c r="D4643" s="14" t="s">
        <v>5421</v>
      </c>
      <c r="E4643" s="14" t="s">
        <v>5422</v>
      </c>
      <c r="F4643" s="14" t="s">
        <v>5421</v>
      </c>
      <c r="G4643" s="14" t="s">
        <v>14912</v>
      </c>
      <c r="H4643" s="14" t="s">
        <v>14913</v>
      </c>
      <c r="I4643" s="14" t="s">
        <v>5571</v>
      </c>
      <c r="J4643" s="15">
        <v>780</v>
      </c>
      <c r="K4643" s="15">
        <v>150</v>
      </c>
      <c r="L4643" s="14" t="s">
        <v>5572</v>
      </c>
      <c r="M4643" s="14">
        <v>2</v>
      </c>
      <c r="N4643" s="15">
        <v>540.23232810615195</v>
      </c>
      <c r="O4643" s="14">
        <v>0</v>
      </c>
      <c r="P4643" s="15">
        <v>289.02429553679133</v>
      </c>
      <c r="Q4643" s="15">
        <v>251.20803256936065</v>
      </c>
      <c r="R4643" s="15">
        <v>236.89187587454765</v>
      </c>
      <c r="S4643" s="15">
        <v>126.95459710494571</v>
      </c>
      <c r="T4643" s="15">
        <v>105.34530398069964</v>
      </c>
      <c r="U4643" s="15">
        <v>195.83421893848006</v>
      </c>
      <c r="V4643" s="15">
        <v>33.764520506634497</v>
      </c>
      <c r="W4643" s="14">
        <v>35.132312890000037</v>
      </c>
      <c r="X4643" s="14">
        <v>36.060180664000029</v>
      </c>
      <c r="Y4643" s="14" t="s">
        <v>14914</v>
      </c>
      <c r="Z4643" s="70" t="s">
        <v>5574</v>
      </c>
    </row>
    <row r="4644" spans="1:26" x14ac:dyDescent="0.25">
      <c r="A4644" s="14">
        <v>4328</v>
      </c>
      <c r="B4644" s="14" t="s">
        <v>5406</v>
      </c>
      <c r="C4644" s="14" t="s">
        <v>5420</v>
      </c>
      <c r="D4644" s="14" t="s">
        <v>5421</v>
      </c>
      <c r="E4644" s="14" t="s">
        <v>5422</v>
      </c>
      <c r="F4644" s="14" t="s">
        <v>5421</v>
      </c>
      <c r="G4644" s="14" t="s">
        <v>14915</v>
      </c>
      <c r="H4644" s="14" t="s">
        <v>14916</v>
      </c>
      <c r="I4644" s="14" t="s">
        <v>5571</v>
      </c>
      <c r="J4644" s="15">
        <v>440</v>
      </c>
      <c r="K4644" s="15">
        <v>90</v>
      </c>
      <c r="L4644" s="14" t="s">
        <v>5572</v>
      </c>
      <c r="M4644" s="14">
        <v>3</v>
      </c>
      <c r="N4644" s="15">
        <v>304.74644149577807</v>
      </c>
      <c r="O4644" s="14">
        <v>0</v>
      </c>
      <c r="P4644" s="15">
        <v>163.03934620024128</v>
      </c>
      <c r="Q4644" s="15">
        <v>141.70709529553679</v>
      </c>
      <c r="R4644" s="15">
        <v>131.04096984318457</v>
      </c>
      <c r="S4644" s="15">
        <v>70.091681544028958</v>
      </c>
      <c r="T4644" s="15">
        <v>60.949288299155619</v>
      </c>
      <c r="U4644" s="15">
        <v>112.75618335343789</v>
      </c>
      <c r="V4644" s="15">
        <v>18.284786489746683</v>
      </c>
      <c r="W4644" s="14">
        <v>35.241769875000045</v>
      </c>
      <c r="X4644" s="14">
        <v>35.984830266000074</v>
      </c>
      <c r="Y4644" s="14" t="s">
        <v>14917</v>
      </c>
      <c r="Z4644" s="70" t="s">
        <v>5574</v>
      </c>
    </row>
    <row r="4645" spans="1:26" x14ac:dyDescent="0.25">
      <c r="A4645" s="14">
        <v>4335</v>
      </c>
      <c r="B4645" s="14" t="s">
        <v>5406</v>
      </c>
      <c r="C4645" s="14" t="s">
        <v>5420</v>
      </c>
      <c r="D4645" s="14" t="s">
        <v>5421</v>
      </c>
      <c r="E4645" s="14" t="s">
        <v>5423</v>
      </c>
      <c r="F4645" s="14" t="s">
        <v>5193</v>
      </c>
      <c r="G4645" s="14" t="s">
        <v>10621</v>
      </c>
      <c r="H4645" s="14" t="s">
        <v>10622</v>
      </c>
      <c r="I4645" s="14" t="s">
        <v>5571</v>
      </c>
      <c r="J4645" s="15">
        <v>460</v>
      </c>
      <c r="K4645" s="15">
        <v>120</v>
      </c>
      <c r="L4645" s="14" t="s">
        <v>5572</v>
      </c>
      <c r="M4645" s="14">
        <v>2</v>
      </c>
      <c r="N4645" s="15">
        <v>318.60252672497569</v>
      </c>
      <c r="O4645" s="14">
        <v>0</v>
      </c>
      <c r="P4645" s="15">
        <v>159.30126336248784</v>
      </c>
      <c r="Q4645" s="15">
        <v>159.30126336248784</v>
      </c>
      <c r="R4645" s="15">
        <v>136.99908649173955</v>
      </c>
      <c r="S4645" s="15">
        <v>73.278581146744415</v>
      </c>
      <c r="T4645" s="15">
        <v>63.720505344995139</v>
      </c>
      <c r="U4645" s="15">
        <v>117.88293488824101</v>
      </c>
      <c r="V4645" s="15">
        <v>19.11615160349854</v>
      </c>
      <c r="W4645" s="14">
        <v>35.04211854700003</v>
      </c>
      <c r="X4645" s="14">
        <v>35.909484863000046</v>
      </c>
      <c r="Y4645" s="14" t="s">
        <v>10623</v>
      </c>
      <c r="Z4645" s="70" t="s">
        <v>5574</v>
      </c>
    </row>
    <row r="4646" spans="1:26" x14ac:dyDescent="0.25">
      <c r="A4646" s="14">
        <v>4330</v>
      </c>
      <c r="B4646" s="14" t="s">
        <v>5406</v>
      </c>
      <c r="C4646" s="14" t="s">
        <v>5420</v>
      </c>
      <c r="D4646" s="14" t="s">
        <v>5421</v>
      </c>
      <c r="E4646" s="14" t="s">
        <v>5423</v>
      </c>
      <c r="F4646" s="14" t="s">
        <v>5193</v>
      </c>
      <c r="G4646" s="14" t="s">
        <v>11186</v>
      </c>
      <c r="H4646" s="14" t="s">
        <v>11187</v>
      </c>
      <c r="I4646" s="14" t="s">
        <v>5571</v>
      </c>
      <c r="J4646" s="15">
        <v>330</v>
      </c>
      <c r="K4646" s="15">
        <v>50</v>
      </c>
      <c r="L4646" s="14" t="s">
        <v>5572</v>
      </c>
      <c r="M4646" s="14">
        <v>2</v>
      </c>
      <c r="N4646" s="15">
        <v>228.56268221574342</v>
      </c>
      <c r="O4646" s="14">
        <v>0</v>
      </c>
      <c r="P4646" s="15">
        <v>114.28134110787171</v>
      </c>
      <c r="Q4646" s="15">
        <v>114.28134110787171</v>
      </c>
      <c r="R4646" s="15">
        <v>98.281953352769676</v>
      </c>
      <c r="S4646" s="15">
        <v>52.56941690962099</v>
      </c>
      <c r="T4646" s="15">
        <v>45.712536443148686</v>
      </c>
      <c r="U4646" s="15">
        <v>84.568192419825067</v>
      </c>
      <c r="V4646" s="15">
        <v>13.713760932944604</v>
      </c>
      <c r="W4646" s="14">
        <v>35.088991669000052</v>
      </c>
      <c r="X4646" s="14">
        <v>35.965789795000035</v>
      </c>
      <c r="Y4646" s="14" t="s">
        <v>11188</v>
      </c>
      <c r="Z4646" s="70" t="s">
        <v>5574</v>
      </c>
    </row>
    <row r="4647" spans="1:26" x14ac:dyDescent="0.25">
      <c r="A4647" s="14">
        <v>4333</v>
      </c>
      <c r="B4647" s="14" t="s">
        <v>5406</v>
      </c>
      <c r="C4647" s="14" t="s">
        <v>5420</v>
      </c>
      <c r="D4647" s="14" t="s">
        <v>5421</v>
      </c>
      <c r="E4647" s="14" t="s">
        <v>5423</v>
      </c>
      <c r="F4647" s="14" t="s">
        <v>5193</v>
      </c>
      <c r="G4647" s="14" t="s">
        <v>11189</v>
      </c>
      <c r="H4647" s="14" t="s">
        <v>11190</v>
      </c>
      <c r="I4647" s="14" t="s">
        <v>5571</v>
      </c>
      <c r="J4647" s="15">
        <v>1000</v>
      </c>
      <c r="K4647" s="15">
        <v>110</v>
      </c>
      <c r="L4647" s="14" t="s">
        <v>5572</v>
      </c>
      <c r="M4647" s="14">
        <v>2</v>
      </c>
      <c r="N4647" s="15">
        <v>692.61418853255589</v>
      </c>
      <c r="O4647" s="14">
        <v>0</v>
      </c>
      <c r="P4647" s="15">
        <v>346.30709426627794</v>
      </c>
      <c r="Q4647" s="15">
        <v>346.30709426627794</v>
      </c>
      <c r="R4647" s="15">
        <v>297.82410106899908</v>
      </c>
      <c r="S4647" s="15">
        <v>159.30126336248787</v>
      </c>
      <c r="T4647" s="15">
        <v>138.52283770651118</v>
      </c>
      <c r="U4647" s="15">
        <v>256.26724975704565</v>
      </c>
      <c r="V4647" s="15">
        <v>41.556851311953352</v>
      </c>
      <c r="W4647" s="14">
        <v>35.077849404000062</v>
      </c>
      <c r="X4647" s="14">
        <v>35.926924388000032</v>
      </c>
      <c r="Y4647" s="14" t="s">
        <v>11191</v>
      </c>
      <c r="Z4647" s="70" t="s">
        <v>5574</v>
      </c>
    </row>
    <row r="4648" spans="1:26" x14ac:dyDescent="0.25">
      <c r="A4648" s="14">
        <v>4336</v>
      </c>
      <c r="B4648" s="14" t="s">
        <v>5406</v>
      </c>
      <c r="C4648" s="14" t="s">
        <v>5420</v>
      </c>
      <c r="D4648" s="14" t="s">
        <v>5421</v>
      </c>
      <c r="E4648" s="14" t="s">
        <v>5423</v>
      </c>
      <c r="F4648" s="14" t="s">
        <v>5193</v>
      </c>
      <c r="G4648" s="14" t="s">
        <v>11192</v>
      </c>
      <c r="H4648" s="14" t="s">
        <v>11193</v>
      </c>
      <c r="I4648" s="14" t="s">
        <v>5571</v>
      </c>
      <c r="J4648" s="15">
        <v>800</v>
      </c>
      <c r="K4648" s="15">
        <v>90</v>
      </c>
      <c r="L4648" s="14" t="s">
        <v>5572</v>
      </c>
      <c r="M4648" s="14">
        <v>2</v>
      </c>
      <c r="N4648" s="15">
        <v>554.09135082604473</v>
      </c>
      <c r="O4648" s="14">
        <v>0</v>
      </c>
      <c r="P4648" s="15">
        <v>277.04567541302237</v>
      </c>
      <c r="Q4648" s="15">
        <v>277.04567541302237</v>
      </c>
      <c r="R4648" s="15">
        <v>238.25928085519922</v>
      </c>
      <c r="S4648" s="15">
        <v>127.44101068999029</v>
      </c>
      <c r="T4648" s="15">
        <v>110.81827016520896</v>
      </c>
      <c r="U4648" s="15">
        <v>205.01379980563655</v>
      </c>
      <c r="V4648" s="15">
        <v>33.245481049562684</v>
      </c>
      <c r="W4648" s="14">
        <v>35.072410585000057</v>
      </c>
      <c r="X4648" s="14">
        <v>35.949096679000036</v>
      </c>
      <c r="Y4648" s="14" t="s">
        <v>11194</v>
      </c>
      <c r="Z4648" s="70" t="s">
        <v>5574</v>
      </c>
    </row>
    <row r="4649" spans="1:26" x14ac:dyDescent="0.25">
      <c r="A4649" s="14">
        <v>4329</v>
      </c>
      <c r="B4649" s="14" t="s">
        <v>5406</v>
      </c>
      <c r="C4649" s="14" t="s">
        <v>5420</v>
      </c>
      <c r="D4649" s="14" t="s">
        <v>5421</v>
      </c>
      <c r="E4649" s="14" t="s">
        <v>5423</v>
      </c>
      <c r="F4649" s="14" t="s">
        <v>5193</v>
      </c>
      <c r="G4649" s="14" t="s">
        <v>12413</v>
      </c>
      <c r="H4649" s="14" t="s">
        <v>5193</v>
      </c>
      <c r="I4649" s="14" t="s">
        <v>5571</v>
      </c>
      <c r="J4649" s="15">
        <v>3100</v>
      </c>
      <c r="K4649" s="15">
        <v>260</v>
      </c>
      <c r="L4649" s="14" t="s">
        <v>5572</v>
      </c>
      <c r="M4649" s="14">
        <v>2</v>
      </c>
      <c r="N4649" s="15">
        <v>2147.1039844509232</v>
      </c>
      <c r="O4649" s="14">
        <v>0</v>
      </c>
      <c r="P4649" s="15">
        <v>1073.5519922254616</v>
      </c>
      <c r="Q4649" s="15">
        <v>1073.5519922254616</v>
      </c>
      <c r="R4649" s="15">
        <v>923.25471331389713</v>
      </c>
      <c r="S4649" s="15">
        <v>493.83391642371237</v>
      </c>
      <c r="T4649" s="15">
        <v>429.42079689018465</v>
      </c>
      <c r="U4649" s="15">
        <v>794.42847424684157</v>
      </c>
      <c r="V4649" s="15">
        <v>128.82623906705538</v>
      </c>
      <c r="W4649" s="14">
        <v>35.072252741000057</v>
      </c>
      <c r="X4649" s="14">
        <v>35.913257166000051</v>
      </c>
      <c r="Y4649" s="14" t="s">
        <v>12414</v>
      </c>
      <c r="Z4649" s="70" t="s">
        <v>5574</v>
      </c>
    </row>
    <row r="4650" spans="1:26" x14ac:dyDescent="0.25">
      <c r="A4650" s="14">
        <v>4331</v>
      </c>
      <c r="B4650" s="14" t="s">
        <v>5406</v>
      </c>
      <c r="C4650" s="14" t="s">
        <v>5420</v>
      </c>
      <c r="D4650" s="14" t="s">
        <v>5421</v>
      </c>
      <c r="E4650" s="14" t="s">
        <v>5423</v>
      </c>
      <c r="F4650" s="14" t="s">
        <v>5193</v>
      </c>
      <c r="G4650" s="14" t="s">
        <v>12415</v>
      </c>
      <c r="H4650" s="14" t="s">
        <v>12416</v>
      </c>
      <c r="I4650" s="14" t="s">
        <v>5571</v>
      </c>
      <c r="J4650" s="15">
        <v>1400</v>
      </c>
      <c r="K4650" s="15">
        <v>120</v>
      </c>
      <c r="L4650" s="14" t="s">
        <v>5572</v>
      </c>
      <c r="M4650" s="14">
        <v>2</v>
      </c>
      <c r="N4650" s="15">
        <v>969.65986394557819</v>
      </c>
      <c r="O4650" s="14">
        <v>0</v>
      </c>
      <c r="P4650" s="15">
        <v>484.8299319727891</v>
      </c>
      <c r="Q4650" s="15">
        <v>484.8299319727891</v>
      </c>
      <c r="R4650" s="15">
        <v>416.95374149659864</v>
      </c>
      <c r="S4650" s="15">
        <v>223.02176870748301</v>
      </c>
      <c r="T4650" s="15">
        <v>193.93197278911566</v>
      </c>
      <c r="U4650" s="15">
        <v>358.77414965986395</v>
      </c>
      <c r="V4650" s="15">
        <v>58.179591836734687</v>
      </c>
      <c r="W4650" s="14">
        <v>35.079832779000071</v>
      </c>
      <c r="X4650" s="14">
        <v>35.919488400000034</v>
      </c>
      <c r="Y4650" s="14" t="s">
        <v>12417</v>
      </c>
      <c r="Z4650" s="70" t="s">
        <v>5574</v>
      </c>
    </row>
    <row r="4651" spans="1:26" x14ac:dyDescent="0.25">
      <c r="A4651" s="14">
        <v>4332</v>
      </c>
      <c r="B4651" s="14" t="s">
        <v>5406</v>
      </c>
      <c r="C4651" s="14" t="s">
        <v>5420</v>
      </c>
      <c r="D4651" s="14" t="s">
        <v>5421</v>
      </c>
      <c r="E4651" s="14" t="s">
        <v>5423</v>
      </c>
      <c r="F4651" s="14" t="s">
        <v>5193</v>
      </c>
      <c r="G4651" s="14" t="s">
        <v>12418</v>
      </c>
      <c r="H4651" s="14" t="s">
        <v>12419</v>
      </c>
      <c r="I4651" s="14" t="s">
        <v>5571</v>
      </c>
      <c r="J4651" s="15">
        <v>2000</v>
      </c>
      <c r="K4651" s="15">
        <v>160</v>
      </c>
      <c r="L4651" s="14" t="s">
        <v>5572</v>
      </c>
      <c r="M4651" s="14">
        <v>2</v>
      </c>
      <c r="N4651" s="15">
        <v>1385.2283770651118</v>
      </c>
      <c r="O4651" s="14">
        <v>0</v>
      </c>
      <c r="P4651" s="15">
        <v>692.61418853255589</v>
      </c>
      <c r="Q4651" s="15">
        <v>692.61418853255589</v>
      </c>
      <c r="R4651" s="15">
        <v>595.64820213799817</v>
      </c>
      <c r="S4651" s="15">
        <v>318.60252672497575</v>
      </c>
      <c r="T4651" s="15">
        <v>277.04567541302237</v>
      </c>
      <c r="U4651" s="15">
        <v>512.53449951409129</v>
      </c>
      <c r="V4651" s="15">
        <v>83.113702623906704</v>
      </c>
      <c r="W4651" s="14">
        <v>35.084769200000039</v>
      </c>
      <c r="X4651" s="14">
        <v>35.929502528000057</v>
      </c>
      <c r="Y4651" s="14" t="s">
        <v>12420</v>
      </c>
      <c r="Z4651" s="70" t="s">
        <v>5574</v>
      </c>
    </row>
    <row r="4652" spans="1:26" x14ac:dyDescent="0.25">
      <c r="A4652" s="14">
        <v>4334</v>
      </c>
      <c r="B4652" s="14" t="s">
        <v>5406</v>
      </c>
      <c r="C4652" s="14" t="s">
        <v>5420</v>
      </c>
      <c r="D4652" s="14" t="s">
        <v>5421</v>
      </c>
      <c r="E4652" s="14" t="s">
        <v>5423</v>
      </c>
      <c r="F4652" s="14" t="s">
        <v>5193</v>
      </c>
      <c r="G4652" s="14" t="s">
        <v>12421</v>
      </c>
      <c r="H4652" s="14" t="s">
        <v>3569</v>
      </c>
      <c r="I4652" s="14" t="s">
        <v>5571</v>
      </c>
      <c r="J4652" s="15">
        <v>1200</v>
      </c>
      <c r="K4652" s="15">
        <v>110</v>
      </c>
      <c r="L4652" s="14" t="s">
        <v>5572</v>
      </c>
      <c r="M4652" s="14">
        <v>2</v>
      </c>
      <c r="N4652" s="15">
        <v>831.13702623906704</v>
      </c>
      <c r="O4652" s="14">
        <v>0</v>
      </c>
      <c r="P4652" s="15">
        <v>415.56851311953352</v>
      </c>
      <c r="Q4652" s="15">
        <v>415.56851311953352</v>
      </c>
      <c r="R4652" s="15">
        <v>357.38892128279883</v>
      </c>
      <c r="S4652" s="15">
        <v>191.16151603498542</v>
      </c>
      <c r="T4652" s="15">
        <v>166.22740524781341</v>
      </c>
      <c r="U4652" s="15">
        <v>307.5206997084548</v>
      </c>
      <c r="V4652" s="15">
        <v>49.86822157434402</v>
      </c>
      <c r="W4652" s="14">
        <v>35.083087158000069</v>
      </c>
      <c r="X4652" s="14">
        <v>35.922790527000075</v>
      </c>
      <c r="Y4652" s="14" t="s">
        <v>12422</v>
      </c>
      <c r="Z4652" s="70" t="s">
        <v>5574</v>
      </c>
    </row>
    <row r="4653" spans="1:26" x14ac:dyDescent="0.25">
      <c r="A4653" s="14">
        <v>4345</v>
      </c>
      <c r="B4653" s="14" t="s">
        <v>5406</v>
      </c>
      <c r="C4653" s="14" t="s">
        <v>5420</v>
      </c>
      <c r="D4653" s="14" t="s">
        <v>5421</v>
      </c>
      <c r="E4653" s="14" t="s">
        <v>5424</v>
      </c>
      <c r="F4653" s="14" t="s">
        <v>5416</v>
      </c>
      <c r="G4653" s="14" t="s">
        <v>7156</v>
      </c>
      <c r="H4653" s="14" t="s">
        <v>7157</v>
      </c>
      <c r="I4653" s="14" t="s">
        <v>5571</v>
      </c>
      <c r="J4653" s="15">
        <v>520</v>
      </c>
      <c r="K4653" s="15">
        <v>60</v>
      </c>
      <c r="L4653" s="14" t="s">
        <v>5572</v>
      </c>
      <c r="M4653" s="14">
        <v>2</v>
      </c>
      <c r="N4653" s="15">
        <v>360.15947712418301</v>
      </c>
      <c r="O4653" s="14">
        <v>0</v>
      </c>
      <c r="P4653" s="15">
        <v>189.08372549019609</v>
      </c>
      <c r="Q4653" s="15">
        <v>171.07575163398693</v>
      </c>
      <c r="R4653" s="15">
        <v>154.8685751633987</v>
      </c>
      <c r="S4653" s="15">
        <v>82.836679738562097</v>
      </c>
      <c r="T4653" s="15">
        <v>72.031895424836605</v>
      </c>
      <c r="U4653" s="15">
        <v>133.25900653594772</v>
      </c>
      <c r="V4653" s="15">
        <v>21.60956862745098</v>
      </c>
      <c r="W4653" s="14">
        <v>35.176720291000038</v>
      </c>
      <c r="X4653" s="14">
        <v>36.12493063200003</v>
      </c>
      <c r="Y4653" s="14" t="s">
        <v>7158</v>
      </c>
      <c r="Z4653" s="70" t="s">
        <v>5574</v>
      </c>
    </row>
    <row r="4654" spans="1:26" x14ac:dyDescent="0.25">
      <c r="A4654" s="14">
        <v>4351</v>
      </c>
      <c r="B4654" s="14" t="s">
        <v>5406</v>
      </c>
      <c r="C4654" s="14" t="s">
        <v>5420</v>
      </c>
      <c r="D4654" s="14" t="s">
        <v>5421</v>
      </c>
      <c r="E4654" s="14" t="s">
        <v>5424</v>
      </c>
      <c r="F4654" s="14" t="s">
        <v>5416</v>
      </c>
      <c r="G4654" s="14" t="s">
        <v>7159</v>
      </c>
      <c r="H4654" s="14" t="s">
        <v>7160</v>
      </c>
      <c r="I4654" s="14" t="s">
        <v>5571</v>
      </c>
      <c r="J4654" s="15">
        <v>980</v>
      </c>
      <c r="K4654" s="15">
        <v>110</v>
      </c>
      <c r="L4654" s="14" t="s">
        <v>5572</v>
      </c>
      <c r="M4654" s="14">
        <v>2</v>
      </c>
      <c r="N4654" s="15">
        <v>678.76209150326804</v>
      </c>
      <c r="O4654" s="14">
        <v>0</v>
      </c>
      <c r="P4654" s="15">
        <v>356.35009803921571</v>
      </c>
      <c r="Q4654" s="15">
        <v>322.41199346405233</v>
      </c>
      <c r="R4654" s="15">
        <v>291.86769934640529</v>
      </c>
      <c r="S4654" s="15">
        <v>156.11528104575166</v>
      </c>
      <c r="T4654" s="15">
        <v>135.7524183006536</v>
      </c>
      <c r="U4654" s="15">
        <v>251.14197385620918</v>
      </c>
      <c r="V4654" s="15">
        <v>40.725725490196083</v>
      </c>
      <c r="W4654" s="14">
        <v>35.219281962000025</v>
      </c>
      <c r="X4654" s="14">
        <v>36.062592406000078</v>
      </c>
      <c r="Y4654" s="14" t="s">
        <v>7161</v>
      </c>
      <c r="Z4654" s="70" t="s">
        <v>5574</v>
      </c>
    </row>
    <row r="4655" spans="1:26" x14ac:dyDescent="0.25">
      <c r="A4655" s="14">
        <v>4337</v>
      </c>
      <c r="B4655" s="14" t="s">
        <v>5406</v>
      </c>
      <c r="C4655" s="14" t="s">
        <v>5420</v>
      </c>
      <c r="D4655" s="14" t="s">
        <v>5421</v>
      </c>
      <c r="E4655" s="14" t="s">
        <v>5424</v>
      </c>
      <c r="F4655" s="14" t="s">
        <v>5416</v>
      </c>
      <c r="G4655" s="14" t="s">
        <v>14940</v>
      </c>
      <c r="H4655" s="14" t="s">
        <v>14941</v>
      </c>
      <c r="I4655" s="14" t="s">
        <v>5571</v>
      </c>
      <c r="J4655" s="15">
        <v>900</v>
      </c>
      <c r="K4655" s="15">
        <v>140</v>
      </c>
      <c r="L4655" s="14" t="s">
        <v>5572</v>
      </c>
      <c r="M4655" s="14">
        <v>1</v>
      </c>
      <c r="N4655" s="15">
        <v>623.35294117647061</v>
      </c>
      <c r="O4655" s="14">
        <v>0</v>
      </c>
      <c r="P4655" s="15">
        <v>327.26029411764711</v>
      </c>
      <c r="Q4655" s="15">
        <v>296.0926470588235</v>
      </c>
      <c r="R4655" s="15">
        <v>268.04176470588237</v>
      </c>
      <c r="S4655" s="15">
        <v>143.37117647058824</v>
      </c>
      <c r="T4655" s="15">
        <v>124.67058823529413</v>
      </c>
      <c r="U4655" s="15">
        <v>230.64058823529413</v>
      </c>
      <c r="V4655" s="15">
        <v>37.401176470588233</v>
      </c>
      <c r="W4655" s="14">
        <v>35.202675666000061</v>
      </c>
      <c r="X4655" s="14">
        <v>36.11364769000005</v>
      </c>
      <c r="Y4655" s="14" t="s">
        <v>14942</v>
      </c>
      <c r="Z4655" s="70" t="s">
        <v>5574</v>
      </c>
    </row>
    <row r="4656" spans="1:26" x14ac:dyDescent="0.25">
      <c r="A4656" s="14">
        <v>4338</v>
      </c>
      <c r="B4656" s="14" t="s">
        <v>5406</v>
      </c>
      <c r="C4656" s="14" t="s">
        <v>5420</v>
      </c>
      <c r="D4656" s="14" t="s">
        <v>5421</v>
      </c>
      <c r="E4656" s="14" t="s">
        <v>5424</v>
      </c>
      <c r="F4656" s="14" t="s">
        <v>5416</v>
      </c>
      <c r="G4656" s="14" t="s">
        <v>14943</v>
      </c>
      <c r="H4656" s="14" t="s">
        <v>14944</v>
      </c>
      <c r="I4656" s="14" t="s">
        <v>5571</v>
      </c>
      <c r="J4656" s="15">
        <v>900</v>
      </c>
      <c r="K4656" s="15">
        <v>130</v>
      </c>
      <c r="L4656" s="14" t="s">
        <v>5572</v>
      </c>
      <c r="M4656" s="14">
        <v>1</v>
      </c>
      <c r="N4656" s="15">
        <v>623.35294117647061</v>
      </c>
      <c r="O4656" s="14">
        <v>0</v>
      </c>
      <c r="P4656" s="15">
        <v>327.26029411764711</v>
      </c>
      <c r="Q4656" s="15">
        <v>296.0926470588235</v>
      </c>
      <c r="R4656" s="15">
        <v>268.04176470588237</v>
      </c>
      <c r="S4656" s="15">
        <v>143.37117647058824</v>
      </c>
      <c r="T4656" s="15">
        <v>124.67058823529413</v>
      </c>
      <c r="U4656" s="15">
        <v>230.64058823529413</v>
      </c>
      <c r="V4656" s="15">
        <v>37.401176470588233</v>
      </c>
      <c r="W4656" s="14">
        <v>35.19084807400003</v>
      </c>
      <c r="X4656" s="14">
        <v>36.146085147000065</v>
      </c>
      <c r="Y4656" s="14" t="s">
        <v>14945</v>
      </c>
      <c r="Z4656" s="70" t="s">
        <v>5574</v>
      </c>
    </row>
    <row r="4657" spans="1:26" x14ac:dyDescent="0.25">
      <c r="A4657" s="14">
        <v>4339</v>
      </c>
      <c r="B4657" s="14" t="s">
        <v>5406</v>
      </c>
      <c r="C4657" s="14" t="s">
        <v>5420</v>
      </c>
      <c r="D4657" s="14" t="s">
        <v>5421</v>
      </c>
      <c r="E4657" s="14" t="s">
        <v>5424</v>
      </c>
      <c r="F4657" s="14" t="s">
        <v>5416</v>
      </c>
      <c r="G4657" s="14" t="s">
        <v>14946</v>
      </c>
      <c r="H4657" s="14" t="s">
        <v>14947</v>
      </c>
      <c r="I4657" s="14" t="s">
        <v>5571</v>
      </c>
      <c r="J4657" s="15">
        <v>310</v>
      </c>
      <c r="K4657" s="15">
        <v>40</v>
      </c>
      <c r="L4657" s="14" t="s">
        <v>5572</v>
      </c>
      <c r="M4657" s="14">
        <v>1</v>
      </c>
      <c r="N4657" s="15">
        <v>214.71045751633989</v>
      </c>
      <c r="O4657" s="14">
        <v>0</v>
      </c>
      <c r="P4657" s="15">
        <v>112.72299019607844</v>
      </c>
      <c r="Q4657" s="15">
        <v>101.98746732026144</v>
      </c>
      <c r="R4657" s="15">
        <v>92.325496732026167</v>
      </c>
      <c r="S4657" s="15">
        <v>49.383405228758178</v>
      </c>
      <c r="T4657" s="15">
        <v>42.942091503267982</v>
      </c>
      <c r="U4657" s="15">
        <v>79.442869281045759</v>
      </c>
      <c r="V4657" s="15">
        <v>12.882627450980392</v>
      </c>
      <c r="W4657" s="14">
        <v>35.214868946000024</v>
      </c>
      <c r="X4657" s="14">
        <v>36.183429340000032</v>
      </c>
      <c r="Y4657" s="14" t="s">
        <v>14948</v>
      </c>
      <c r="Z4657" s="70" t="s">
        <v>5574</v>
      </c>
    </row>
    <row r="4658" spans="1:26" x14ac:dyDescent="0.25">
      <c r="A4658" s="14">
        <v>4340</v>
      </c>
      <c r="B4658" s="14" t="s">
        <v>5406</v>
      </c>
      <c r="C4658" s="14" t="s">
        <v>5420</v>
      </c>
      <c r="D4658" s="14" t="s">
        <v>5421</v>
      </c>
      <c r="E4658" s="14" t="s">
        <v>5424</v>
      </c>
      <c r="F4658" s="14" t="s">
        <v>5416</v>
      </c>
      <c r="G4658" s="14" t="s">
        <v>14949</v>
      </c>
      <c r="H4658" s="14" t="s">
        <v>14950</v>
      </c>
      <c r="I4658" s="14" t="s">
        <v>5571</v>
      </c>
      <c r="J4658" s="15">
        <v>470</v>
      </c>
      <c r="K4658" s="15">
        <v>60</v>
      </c>
      <c r="L4658" s="14" t="s">
        <v>5572</v>
      </c>
      <c r="M4658" s="14">
        <v>1</v>
      </c>
      <c r="N4658" s="15">
        <v>325.52875816993469</v>
      </c>
      <c r="O4658" s="14">
        <v>0</v>
      </c>
      <c r="P4658" s="15">
        <v>170.90259803921572</v>
      </c>
      <c r="Q4658" s="15">
        <v>154.62616013071897</v>
      </c>
      <c r="R4658" s="15">
        <v>139.97736601307193</v>
      </c>
      <c r="S4658" s="15">
        <v>74.871614379084988</v>
      </c>
      <c r="T4658" s="15">
        <v>65.105751633986941</v>
      </c>
      <c r="U4658" s="15">
        <v>120.44564052287583</v>
      </c>
      <c r="V4658" s="15">
        <v>19.531725490196081</v>
      </c>
      <c r="W4658" s="14">
        <v>35.199277454000026</v>
      </c>
      <c r="X4658" s="14">
        <v>36.038867561000075</v>
      </c>
      <c r="Y4658" s="14" t="s">
        <v>14951</v>
      </c>
      <c r="Z4658" s="70" t="s">
        <v>5574</v>
      </c>
    </row>
    <row r="4659" spans="1:26" x14ac:dyDescent="0.25">
      <c r="A4659" s="14">
        <v>4341</v>
      </c>
      <c r="B4659" s="14" t="s">
        <v>5406</v>
      </c>
      <c r="C4659" s="14" t="s">
        <v>5420</v>
      </c>
      <c r="D4659" s="14" t="s">
        <v>5421</v>
      </c>
      <c r="E4659" s="14" t="s">
        <v>5424</v>
      </c>
      <c r="F4659" s="14" t="s">
        <v>5416</v>
      </c>
      <c r="G4659" s="14" t="s">
        <v>14952</v>
      </c>
      <c r="H4659" s="14" t="s">
        <v>12323</v>
      </c>
      <c r="I4659" s="14" t="s">
        <v>5571</v>
      </c>
      <c r="J4659" s="15">
        <v>450</v>
      </c>
      <c r="K4659" s="15">
        <v>50</v>
      </c>
      <c r="L4659" s="14" t="s">
        <v>5572</v>
      </c>
      <c r="M4659" s="14">
        <v>1</v>
      </c>
      <c r="N4659" s="15">
        <v>311.6764705882353</v>
      </c>
      <c r="O4659" s="14">
        <v>0</v>
      </c>
      <c r="P4659" s="15">
        <v>163.63014705882355</v>
      </c>
      <c r="Q4659" s="15">
        <v>148.04632352941175</v>
      </c>
      <c r="R4659" s="15">
        <v>134.02088235294119</v>
      </c>
      <c r="S4659" s="15">
        <v>71.685588235294119</v>
      </c>
      <c r="T4659" s="15">
        <v>62.335294117647067</v>
      </c>
      <c r="U4659" s="15">
        <v>115.32029411764707</v>
      </c>
      <c r="V4659" s="15">
        <v>18.700588235294116</v>
      </c>
      <c r="W4659" s="14">
        <v>35.226143216000025</v>
      </c>
      <c r="X4659" s="14">
        <v>36.193908691000047</v>
      </c>
      <c r="Y4659" s="14" t="s">
        <v>14953</v>
      </c>
      <c r="Z4659" s="70" t="s">
        <v>5574</v>
      </c>
    </row>
    <row r="4660" spans="1:26" x14ac:dyDescent="0.25">
      <c r="A4660" s="14">
        <v>4342</v>
      </c>
      <c r="B4660" s="14" t="s">
        <v>5406</v>
      </c>
      <c r="C4660" s="14" t="s">
        <v>5420</v>
      </c>
      <c r="D4660" s="14" t="s">
        <v>5421</v>
      </c>
      <c r="E4660" s="14" t="s">
        <v>5424</v>
      </c>
      <c r="F4660" s="14" t="s">
        <v>5416</v>
      </c>
      <c r="G4660" s="14" t="s">
        <v>14954</v>
      </c>
      <c r="H4660" s="14" t="s">
        <v>14955</v>
      </c>
      <c r="I4660" s="14" t="s">
        <v>5571</v>
      </c>
      <c r="J4660" s="15">
        <v>240</v>
      </c>
      <c r="K4660" s="15">
        <v>40</v>
      </c>
      <c r="L4660" s="14" t="s">
        <v>5572</v>
      </c>
      <c r="M4660" s="14">
        <v>1</v>
      </c>
      <c r="N4660" s="15">
        <v>166.22745098039218</v>
      </c>
      <c r="O4660" s="14">
        <v>0</v>
      </c>
      <c r="P4660" s="15">
        <v>87.269411764705893</v>
      </c>
      <c r="Q4660" s="15">
        <v>78.958039215686284</v>
      </c>
      <c r="R4660" s="15">
        <v>71.477803921568636</v>
      </c>
      <c r="S4660" s="15">
        <v>38.232313725490201</v>
      </c>
      <c r="T4660" s="15">
        <v>33.245490196078435</v>
      </c>
      <c r="U4660" s="15">
        <v>61.504156862745106</v>
      </c>
      <c r="V4660" s="15">
        <v>9.9736470588235306</v>
      </c>
      <c r="W4660" s="14">
        <v>35.205908195000063</v>
      </c>
      <c r="X4660" s="14">
        <v>36.219791977000057</v>
      </c>
      <c r="Y4660" s="14" t="s">
        <v>14956</v>
      </c>
      <c r="Z4660" s="70" t="s">
        <v>5574</v>
      </c>
    </row>
    <row r="4661" spans="1:26" x14ac:dyDescent="0.25">
      <c r="A4661" s="14">
        <v>4343</v>
      </c>
      <c r="B4661" s="14" t="s">
        <v>5406</v>
      </c>
      <c r="C4661" s="14" t="s">
        <v>5420</v>
      </c>
      <c r="D4661" s="14" t="s">
        <v>5421</v>
      </c>
      <c r="E4661" s="14" t="s">
        <v>5424</v>
      </c>
      <c r="F4661" s="14" t="s">
        <v>5416</v>
      </c>
      <c r="G4661" s="14" t="s">
        <v>14957</v>
      </c>
      <c r="H4661" s="14" t="s">
        <v>5416</v>
      </c>
      <c r="I4661" s="14" t="s">
        <v>5571</v>
      </c>
      <c r="J4661" s="15">
        <v>3100</v>
      </c>
      <c r="K4661" s="15">
        <v>420</v>
      </c>
      <c r="L4661" s="14" t="s">
        <v>5572</v>
      </c>
      <c r="M4661" s="14">
        <v>1</v>
      </c>
      <c r="N4661" s="15">
        <v>2147.1045751633987</v>
      </c>
      <c r="O4661" s="14">
        <v>0</v>
      </c>
      <c r="P4661" s="15">
        <v>1127.2299019607844</v>
      </c>
      <c r="Q4661" s="15">
        <v>1019.8746732026143</v>
      </c>
      <c r="R4661" s="15">
        <v>923.25496732026158</v>
      </c>
      <c r="S4661" s="15">
        <v>493.83405228758176</v>
      </c>
      <c r="T4661" s="15">
        <v>429.42091503267977</v>
      </c>
      <c r="U4661" s="15">
        <v>794.42869281045751</v>
      </c>
      <c r="V4661" s="15">
        <v>128.82627450980391</v>
      </c>
      <c r="W4661" s="14">
        <v>35.195357461000071</v>
      </c>
      <c r="X4661" s="14">
        <v>36.068450928000061</v>
      </c>
      <c r="Y4661" s="14" t="s">
        <v>14958</v>
      </c>
      <c r="Z4661" s="70" t="s">
        <v>5574</v>
      </c>
    </row>
    <row r="4662" spans="1:26" x14ac:dyDescent="0.25">
      <c r="A4662" s="14">
        <v>4344</v>
      </c>
      <c r="B4662" s="14" t="s">
        <v>5406</v>
      </c>
      <c r="C4662" s="14" t="s">
        <v>5420</v>
      </c>
      <c r="D4662" s="14" t="s">
        <v>5421</v>
      </c>
      <c r="E4662" s="14" t="s">
        <v>5424</v>
      </c>
      <c r="F4662" s="14" t="s">
        <v>5416</v>
      </c>
      <c r="G4662" s="14" t="s">
        <v>14959</v>
      </c>
      <c r="H4662" s="14" t="s">
        <v>14960</v>
      </c>
      <c r="I4662" s="14" t="s">
        <v>5571</v>
      </c>
      <c r="J4662" s="15">
        <v>720</v>
      </c>
      <c r="K4662" s="15">
        <v>80</v>
      </c>
      <c r="L4662" s="14" t="s">
        <v>5572</v>
      </c>
      <c r="M4662" s="14">
        <v>1</v>
      </c>
      <c r="N4662" s="15">
        <v>498.68235294117653</v>
      </c>
      <c r="O4662" s="14">
        <v>0</v>
      </c>
      <c r="P4662" s="15">
        <v>261.80823529411771</v>
      </c>
      <c r="Q4662" s="15">
        <v>236.87411764705885</v>
      </c>
      <c r="R4662" s="15">
        <v>216.55281176470589</v>
      </c>
      <c r="S4662" s="15">
        <v>117.19035294117649</v>
      </c>
      <c r="T4662" s="15">
        <v>98.489764705882365</v>
      </c>
      <c r="U4662" s="15">
        <v>180.77235294117648</v>
      </c>
      <c r="V4662" s="15">
        <v>32.414352941176475</v>
      </c>
      <c r="W4662" s="14">
        <v>35.212420533000056</v>
      </c>
      <c r="X4662" s="14">
        <v>36.13555350300004</v>
      </c>
      <c r="Y4662" s="14" t="s">
        <v>14961</v>
      </c>
      <c r="Z4662" s="70" t="s">
        <v>5574</v>
      </c>
    </row>
    <row r="4663" spans="1:26" x14ac:dyDescent="0.25">
      <c r="A4663" s="14">
        <v>4346</v>
      </c>
      <c r="B4663" s="14" t="s">
        <v>5406</v>
      </c>
      <c r="C4663" s="14" t="s">
        <v>5420</v>
      </c>
      <c r="D4663" s="14" t="s">
        <v>5421</v>
      </c>
      <c r="E4663" s="14" t="s">
        <v>5424</v>
      </c>
      <c r="F4663" s="14" t="s">
        <v>5416</v>
      </c>
      <c r="G4663" s="14" t="s">
        <v>14962</v>
      </c>
      <c r="H4663" s="14" t="s">
        <v>14963</v>
      </c>
      <c r="I4663" s="14" t="s">
        <v>5571</v>
      </c>
      <c r="J4663" s="15">
        <v>750</v>
      </c>
      <c r="K4663" s="15">
        <v>90</v>
      </c>
      <c r="L4663" s="14" t="s">
        <v>5572</v>
      </c>
      <c r="M4663" s="14">
        <v>1</v>
      </c>
      <c r="N4663" s="15">
        <v>519.46078431372553</v>
      </c>
      <c r="O4663" s="14">
        <v>0</v>
      </c>
      <c r="P4663" s="15">
        <v>272.71691176470591</v>
      </c>
      <c r="Q4663" s="15">
        <v>246.74387254901961</v>
      </c>
      <c r="R4663" s="15">
        <v>225.5758455882353</v>
      </c>
      <c r="S4663" s="15">
        <v>122.07328431372549</v>
      </c>
      <c r="T4663" s="15">
        <v>102.5935049019608</v>
      </c>
      <c r="U4663" s="15">
        <v>188.3045343137255</v>
      </c>
      <c r="V4663" s="15">
        <v>33.764950980392157</v>
      </c>
      <c r="W4663" s="14">
        <v>35.168509893000078</v>
      </c>
      <c r="X4663" s="14">
        <v>36.098785400000054</v>
      </c>
      <c r="Y4663" s="14" t="s">
        <v>14964</v>
      </c>
      <c r="Z4663" s="70" t="s">
        <v>5574</v>
      </c>
    </row>
    <row r="4664" spans="1:26" x14ac:dyDescent="0.25">
      <c r="A4664" s="14">
        <v>4347</v>
      </c>
      <c r="B4664" s="14" t="s">
        <v>5406</v>
      </c>
      <c r="C4664" s="14" t="s">
        <v>5420</v>
      </c>
      <c r="D4664" s="14" t="s">
        <v>5421</v>
      </c>
      <c r="E4664" s="14" t="s">
        <v>5424</v>
      </c>
      <c r="F4664" s="14" t="s">
        <v>5416</v>
      </c>
      <c r="G4664" s="14" t="s">
        <v>14965</v>
      </c>
      <c r="H4664" s="14" t="s">
        <v>910</v>
      </c>
      <c r="I4664" s="14" t="s">
        <v>5571</v>
      </c>
      <c r="J4664" s="15">
        <v>480</v>
      </c>
      <c r="K4664" s="15">
        <v>80</v>
      </c>
      <c r="L4664" s="14" t="s">
        <v>5572</v>
      </c>
      <c r="M4664" s="14">
        <v>1</v>
      </c>
      <c r="N4664" s="15">
        <v>332.45490196078435</v>
      </c>
      <c r="O4664" s="14">
        <v>0</v>
      </c>
      <c r="P4664" s="15">
        <v>174.53882352941179</v>
      </c>
      <c r="Q4664" s="15">
        <v>157.91607843137257</v>
      </c>
      <c r="R4664" s="15">
        <v>142.95560784313727</v>
      </c>
      <c r="S4664" s="15">
        <v>76.464627450980402</v>
      </c>
      <c r="T4664" s="15">
        <v>66.490980392156871</v>
      </c>
      <c r="U4664" s="15">
        <v>123.00831372549021</v>
      </c>
      <c r="V4664" s="15">
        <v>19.947294117647061</v>
      </c>
      <c r="W4664" s="14">
        <v>35.20997665200008</v>
      </c>
      <c r="X4664" s="14">
        <v>36.175504068000066</v>
      </c>
      <c r="Y4664" s="14" t="s">
        <v>14966</v>
      </c>
      <c r="Z4664" s="70" t="s">
        <v>5574</v>
      </c>
    </row>
    <row r="4665" spans="1:26" x14ac:dyDescent="0.25">
      <c r="A4665" s="14">
        <v>4348</v>
      </c>
      <c r="B4665" s="14" t="s">
        <v>5406</v>
      </c>
      <c r="C4665" s="14" t="s">
        <v>5420</v>
      </c>
      <c r="D4665" s="14" t="s">
        <v>5421</v>
      </c>
      <c r="E4665" s="14" t="s">
        <v>5424</v>
      </c>
      <c r="F4665" s="14" t="s">
        <v>5416</v>
      </c>
      <c r="G4665" s="14" t="s">
        <v>14967</v>
      </c>
      <c r="H4665" s="14" t="s">
        <v>14968</v>
      </c>
      <c r="I4665" s="14" t="s">
        <v>5571</v>
      </c>
      <c r="J4665" s="15">
        <v>2300</v>
      </c>
      <c r="K4665" s="15">
        <v>320</v>
      </c>
      <c r="L4665" s="14" t="s">
        <v>5572</v>
      </c>
      <c r="M4665" s="14">
        <v>1</v>
      </c>
      <c r="N4665" s="15">
        <v>1593.0130718954249</v>
      </c>
      <c r="O4665" s="14">
        <v>0</v>
      </c>
      <c r="P4665" s="15">
        <v>836.33186274509808</v>
      </c>
      <c r="Q4665" s="15">
        <v>756.68120915032682</v>
      </c>
      <c r="R4665" s="15">
        <v>684.99562091503276</v>
      </c>
      <c r="S4665" s="15">
        <v>366.39300653594773</v>
      </c>
      <c r="T4665" s="15">
        <v>318.60261437908503</v>
      </c>
      <c r="U4665" s="15">
        <v>589.41483660130723</v>
      </c>
      <c r="V4665" s="15">
        <v>95.580784313725488</v>
      </c>
      <c r="W4665" s="14">
        <v>35.206243176000044</v>
      </c>
      <c r="X4665" s="14">
        <v>36.033326535000072</v>
      </c>
      <c r="Y4665" s="14" t="s">
        <v>14969</v>
      </c>
      <c r="Z4665" s="70" t="s">
        <v>5574</v>
      </c>
    </row>
    <row r="4666" spans="1:26" x14ac:dyDescent="0.25">
      <c r="A4666" s="14">
        <v>4349</v>
      </c>
      <c r="B4666" s="14" t="s">
        <v>5406</v>
      </c>
      <c r="C4666" s="14" t="s">
        <v>5420</v>
      </c>
      <c r="D4666" s="14" t="s">
        <v>5421</v>
      </c>
      <c r="E4666" s="14" t="s">
        <v>5424</v>
      </c>
      <c r="F4666" s="14" t="s">
        <v>5416</v>
      </c>
      <c r="G4666" s="14" t="s">
        <v>14970</v>
      </c>
      <c r="H4666" s="14" t="s">
        <v>4751</v>
      </c>
      <c r="I4666" s="14" t="s">
        <v>5571</v>
      </c>
      <c r="J4666" s="15">
        <v>950</v>
      </c>
      <c r="K4666" s="15">
        <v>110</v>
      </c>
      <c r="L4666" s="14" t="s">
        <v>5572</v>
      </c>
      <c r="M4666" s="14">
        <v>1</v>
      </c>
      <c r="N4666" s="15">
        <v>657.98366013071904</v>
      </c>
      <c r="O4666" s="14">
        <v>0</v>
      </c>
      <c r="P4666" s="15">
        <v>345.4414215686275</v>
      </c>
      <c r="Q4666" s="15">
        <v>312.54223856209154</v>
      </c>
      <c r="R4666" s="15">
        <v>282.93297385620917</v>
      </c>
      <c r="S4666" s="15">
        <v>151.33624183006538</v>
      </c>
      <c r="T4666" s="15">
        <v>131.59673202614383</v>
      </c>
      <c r="U4666" s="15">
        <v>243.45395424836605</v>
      </c>
      <c r="V4666" s="15">
        <v>39.479019607843142</v>
      </c>
      <c r="W4666" s="14">
        <v>35.213265444000058</v>
      </c>
      <c r="X4666" s="14">
        <v>36.089227347000076</v>
      </c>
      <c r="Y4666" s="14" t="s">
        <v>14971</v>
      </c>
      <c r="Z4666" s="70" t="s">
        <v>5574</v>
      </c>
    </row>
    <row r="4667" spans="1:26" x14ac:dyDescent="0.25">
      <c r="A4667" s="14">
        <v>4350</v>
      </c>
      <c r="B4667" s="14" t="s">
        <v>5406</v>
      </c>
      <c r="C4667" s="14" t="s">
        <v>5420</v>
      </c>
      <c r="D4667" s="14" t="s">
        <v>5421</v>
      </c>
      <c r="E4667" s="14" t="s">
        <v>5424</v>
      </c>
      <c r="F4667" s="14" t="s">
        <v>5416</v>
      </c>
      <c r="G4667" s="14" t="s">
        <v>14972</v>
      </c>
      <c r="H4667" s="14" t="s">
        <v>14973</v>
      </c>
      <c r="I4667" s="14" t="s">
        <v>5571</v>
      </c>
      <c r="J4667" s="15">
        <v>400</v>
      </c>
      <c r="K4667" s="15">
        <v>50</v>
      </c>
      <c r="L4667" s="14" t="s">
        <v>5572</v>
      </c>
      <c r="M4667" s="14">
        <v>1</v>
      </c>
      <c r="N4667" s="15">
        <v>277.04575163398692</v>
      </c>
      <c r="O4667" s="14">
        <v>0</v>
      </c>
      <c r="P4667" s="15">
        <v>145.44901960784316</v>
      </c>
      <c r="Q4667" s="15">
        <v>131.59673202614377</v>
      </c>
      <c r="R4667" s="15">
        <v>119.12967320261438</v>
      </c>
      <c r="S4667" s="15">
        <v>63.720522875816997</v>
      </c>
      <c r="T4667" s="15">
        <v>55.409150326797388</v>
      </c>
      <c r="U4667" s="15">
        <v>102.50692810457517</v>
      </c>
      <c r="V4667" s="15">
        <v>16.622745098039214</v>
      </c>
      <c r="W4667" s="14">
        <v>35.224047796000036</v>
      </c>
      <c r="X4667" s="14">
        <v>36.22015381600005</v>
      </c>
      <c r="Y4667" s="14" t="s">
        <v>14974</v>
      </c>
      <c r="Z4667" s="70" t="s">
        <v>5574</v>
      </c>
    </row>
    <row r="4668" spans="1:26" x14ac:dyDescent="0.25">
      <c r="A4668" s="14">
        <v>4352</v>
      </c>
      <c r="B4668" s="14" t="s">
        <v>5406</v>
      </c>
      <c r="C4668" s="14" t="s">
        <v>5420</v>
      </c>
      <c r="D4668" s="14" t="s">
        <v>5421</v>
      </c>
      <c r="E4668" s="14" t="s">
        <v>5424</v>
      </c>
      <c r="F4668" s="14" t="s">
        <v>5416</v>
      </c>
      <c r="G4668" s="14" t="s">
        <v>14975</v>
      </c>
      <c r="H4668" s="14" t="s">
        <v>14976</v>
      </c>
      <c r="I4668" s="14" t="s">
        <v>5571</v>
      </c>
      <c r="J4668" s="15">
        <v>480</v>
      </c>
      <c r="K4668" s="15">
        <v>60</v>
      </c>
      <c r="L4668" s="14" t="s">
        <v>5572</v>
      </c>
      <c r="M4668" s="14">
        <v>1</v>
      </c>
      <c r="N4668" s="15">
        <v>332.45490196078435</v>
      </c>
      <c r="O4668" s="14">
        <v>0</v>
      </c>
      <c r="P4668" s="15">
        <v>174.53882352941179</v>
      </c>
      <c r="Q4668" s="15">
        <v>157.91607843137257</v>
      </c>
      <c r="R4668" s="15">
        <v>142.95560784313727</v>
      </c>
      <c r="S4668" s="15">
        <v>76.464627450980402</v>
      </c>
      <c r="T4668" s="15">
        <v>66.490980392156871</v>
      </c>
      <c r="U4668" s="15">
        <v>123.00831372549021</v>
      </c>
      <c r="V4668" s="15">
        <v>19.947294117647061</v>
      </c>
      <c r="W4668" s="14">
        <v>35.215959379000026</v>
      </c>
      <c r="X4668" s="14">
        <v>36.109956908000072</v>
      </c>
      <c r="Y4668" s="14" t="s">
        <v>14977</v>
      </c>
      <c r="Z4668" s="70" t="s">
        <v>5574</v>
      </c>
    </row>
    <row r="4669" spans="1:26" x14ac:dyDescent="0.25">
      <c r="A4669" s="14">
        <v>4353</v>
      </c>
      <c r="B4669" s="14" t="s">
        <v>5406</v>
      </c>
      <c r="C4669" s="14" t="s">
        <v>5420</v>
      </c>
      <c r="D4669" s="14" t="s">
        <v>5421</v>
      </c>
      <c r="E4669" s="14" t="s">
        <v>5424</v>
      </c>
      <c r="F4669" s="14" t="s">
        <v>5416</v>
      </c>
      <c r="G4669" s="14" t="s">
        <v>14978</v>
      </c>
      <c r="H4669" s="14" t="s">
        <v>14979</v>
      </c>
      <c r="I4669" s="14" t="s">
        <v>5571</v>
      </c>
      <c r="J4669" s="15">
        <v>570</v>
      </c>
      <c r="K4669" s="15">
        <v>70</v>
      </c>
      <c r="L4669" s="14" t="s">
        <v>5572</v>
      </c>
      <c r="M4669" s="14">
        <v>1</v>
      </c>
      <c r="N4669" s="15">
        <v>394.79019607843139</v>
      </c>
      <c r="O4669" s="14">
        <v>0</v>
      </c>
      <c r="P4669" s="15">
        <v>207.26485294117649</v>
      </c>
      <c r="Q4669" s="15">
        <v>187.52534313725491</v>
      </c>
      <c r="R4669" s="15">
        <v>169.7597843137255</v>
      </c>
      <c r="S4669" s="15">
        <v>90.80174509803922</v>
      </c>
      <c r="T4669" s="15">
        <v>78.958039215686284</v>
      </c>
      <c r="U4669" s="15">
        <v>146.0723725490196</v>
      </c>
      <c r="V4669" s="15">
        <v>23.687411764705882</v>
      </c>
      <c r="W4669" s="14">
        <v>35.196705447000056</v>
      </c>
      <c r="X4669" s="14">
        <v>36.162762240000063</v>
      </c>
      <c r="Y4669" s="14" t="s">
        <v>14980</v>
      </c>
      <c r="Z4669" s="70" t="s">
        <v>5574</v>
      </c>
    </row>
    <row r="4670" spans="1:26" x14ac:dyDescent="0.25">
      <c r="A4670" s="14">
        <v>4354</v>
      </c>
      <c r="B4670" s="14" t="s">
        <v>5406</v>
      </c>
      <c r="C4670" s="14" t="s">
        <v>5420</v>
      </c>
      <c r="D4670" s="14" t="s">
        <v>5421</v>
      </c>
      <c r="E4670" s="14" t="s">
        <v>5424</v>
      </c>
      <c r="F4670" s="14" t="s">
        <v>5416</v>
      </c>
      <c r="G4670" s="14" t="s">
        <v>14981</v>
      </c>
      <c r="H4670" s="14" t="s">
        <v>14982</v>
      </c>
      <c r="I4670" s="14" t="s">
        <v>5571</v>
      </c>
      <c r="J4670" s="15">
        <v>780</v>
      </c>
      <c r="K4670" s="15">
        <v>90</v>
      </c>
      <c r="L4670" s="14" t="s">
        <v>5572</v>
      </c>
      <c r="M4670" s="14">
        <v>1</v>
      </c>
      <c r="N4670" s="15">
        <v>540.23921568627452</v>
      </c>
      <c r="O4670" s="14">
        <v>0</v>
      </c>
      <c r="P4670" s="15">
        <v>283.62558823529412</v>
      </c>
      <c r="Q4670" s="15">
        <v>256.6136274509804</v>
      </c>
      <c r="R4670" s="15">
        <v>234.5988794117647</v>
      </c>
      <c r="S4670" s="15">
        <v>126.9562156862745</v>
      </c>
      <c r="T4670" s="15">
        <v>106.69724509803922</v>
      </c>
      <c r="U4670" s="15">
        <v>195.83671568627452</v>
      </c>
      <c r="V4670" s="15">
        <v>35.115549019607847</v>
      </c>
      <c r="W4670" s="14">
        <v>35.193435132000047</v>
      </c>
      <c r="X4670" s="14">
        <v>36.099995130000025</v>
      </c>
      <c r="Y4670" s="14" t="s">
        <v>14983</v>
      </c>
      <c r="Z4670" s="70" t="s">
        <v>5574</v>
      </c>
    </row>
    <row r="4671" spans="1:26" x14ac:dyDescent="0.25">
      <c r="A4671" s="14">
        <v>4357</v>
      </c>
      <c r="B4671" s="14" t="s">
        <v>5406</v>
      </c>
      <c r="C4671" s="14" t="s">
        <v>5420</v>
      </c>
      <c r="D4671" s="14" t="s">
        <v>5421</v>
      </c>
      <c r="E4671" s="14" t="s">
        <v>5425</v>
      </c>
      <c r="F4671" s="14" t="s">
        <v>5426</v>
      </c>
      <c r="G4671" s="14" t="s">
        <v>7162</v>
      </c>
      <c r="H4671" s="14" t="s">
        <v>5426</v>
      </c>
      <c r="I4671" s="14" t="s">
        <v>5571</v>
      </c>
      <c r="J4671" s="15">
        <v>6000</v>
      </c>
      <c r="K4671" s="15">
        <v>1410</v>
      </c>
      <c r="L4671" s="14" t="s">
        <v>5572</v>
      </c>
      <c r="M4671" s="14">
        <v>2</v>
      </c>
      <c r="N4671" s="15">
        <v>4155.4896142433236</v>
      </c>
      <c r="O4671" s="14">
        <v>0</v>
      </c>
      <c r="P4671" s="15">
        <v>2056.9673590504453</v>
      </c>
      <c r="Q4671" s="15">
        <v>2098.5222551928782</v>
      </c>
      <c r="R4671" s="15">
        <v>1786.8605341246291</v>
      </c>
      <c r="S4671" s="15">
        <v>955.76261127596445</v>
      </c>
      <c r="T4671" s="15">
        <v>831.09792284866478</v>
      </c>
      <c r="U4671" s="15">
        <v>1537.5311572700298</v>
      </c>
      <c r="V4671" s="15">
        <v>249.32937685459942</v>
      </c>
      <c r="W4671" s="14">
        <v>35.088260619000039</v>
      </c>
      <c r="X4671" s="14">
        <v>36.147216796000066</v>
      </c>
      <c r="Y4671" s="14" t="s">
        <v>7163</v>
      </c>
      <c r="Z4671" s="70" t="s">
        <v>5574</v>
      </c>
    </row>
    <row r="4672" spans="1:26" x14ac:dyDescent="0.25">
      <c r="A4672" s="14">
        <v>4358</v>
      </c>
      <c r="B4672" s="14" t="s">
        <v>5406</v>
      </c>
      <c r="C4672" s="14" t="s">
        <v>5420</v>
      </c>
      <c r="D4672" s="14" t="s">
        <v>5421</v>
      </c>
      <c r="E4672" s="14" t="s">
        <v>5425</v>
      </c>
      <c r="F4672" s="14" t="s">
        <v>5426</v>
      </c>
      <c r="G4672" s="14" t="s">
        <v>10624</v>
      </c>
      <c r="H4672" s="14" t="s">
        <v>10625</v>
      </c>
      <c r="I4672" s="14" t="s">
        <v>5571</v>
      </c>
      <c r="J4672" s="15">
        <v>350</v>
      </c>
      <c r="K4672" s="15">
        <v>80</v>
      </c>
      <c r="L4672" s="14" t="s">
        <v>5572</v>
      </c>
      <c r="M4672" s="14">
        <v>2</v>
      </c>
      <c r="N4672" s="15">
        <v>242.40356083086053</v>
      </c>
      <c r="O4672" s="14">
        <v>0</v>
      </c>
      <c r="P4672" s="15">
        <v>119.98976261127596</v>
      </c>
      <c r="Q4672" s="15">
        <v>122.41379821958456</v>
      </c>
      <c r="R4672" s="15">
        <v>104.23353115727002</v>
      </c>
      <c r="S4672" s="15">
        <v>55.752818991097925</v>
      </c>
      <c r="T4672" s="15">
        <v>48.480712166172111</v>
      </c>
      <c r="U4672" s="15">
        <v>89.689317507418394</v>
      </c>
      <c r="V4672" s="15">
        <v>14.544213649851631</v>
      </c>
      <c r="W4672" s="14">
        <v>35.159183175000067</v>
      </c>
      <c r="X4672" s="14">
        <v>36.127105713000049</v>
      </c>
      <c r="Y4672" s="14" t="s">
        <v>10626</v>
      </c>
      <c r="Z4672" s="70" t="s">
        <v>5574</v>
      </c>
    </row>
    <row r="4673" spans="1:26" x14ac:dyDescent="0.25">
      <c r="A4673" s="14">
        <v>4359</v>
      </c>
      <c r="B4673" s="14" t="s">
        <v>5406</v>
      </c>
      <c r="C4673" s="14" t="s">
        <v>5420</v>
      </c>
      <c r="D4673" s="14" t="s">
        <v>5421</v>
      </c>
      <c r="E4673" s="14" t="s">
        <v>5425</v>
      </c>
      <c r="F4673" s="14" t="s">
        <v>5426</v>
      </c>
      <c r="G4673" s="14" t="s">
        <v>10627</v>
      </c>
      <c r="H4673" s="14" t="s">
        <v>10628</v>
      </c>
      <c r="I4673" s="14" t="s">
        <v>5571</v>
      </c>
      <c r="J4673" s="15">
        <v>630</v>
      </c>
      <c r="K4673" s="15">
        <v>130</v>
      </c>
      <c r="L4673" s="14" t="s">
        <v>5572</v>
      </c>
      <c r="M4673" s="14">
        <v>2</v>
      </c>
      <c r="N4673" s="15">
        <v>436.32640949554894</v>
      </c>
      <c r="O4673" s="14">
        <v>0</v>
      </c>
      <c r="P4673" s="15">
        <v>215.98157270029674</v>
      </c>
      <c r="Q4673" s="15">
        <v>220.34483679525221</v>
      </c>
      <c r="R4673" s="15">
        <v>187.62035608308605</v>
      </c>
      <c r="S4673" s="15">
        <v>100.35507418397626</v>
      </c>
      <c r="T4673" s="15">
        <v>87.265281899109794</v>
      </c>
      <c r="U4673" s="15">
        <v>161.4407715133531</v>
      </c>
      <c r="V4673" s="15">
        <v>26.179584569732935</v>
      </c>
      <c r="W4673" s="14">
        <v>35.112918386000047</v>
      </c>
      <c r="X4673" s="14">
        <v>36.092147827000076</v>
      </c>
      <c r="Y4673" s="14" t="s">
        <v>10629</v>
      </c>
      <c r="Z4673" s="70" t="s">
        <v>5574</v>
      </c>
    </row>
    <row r="4674" spans="1:26" x14ac:dyDescent="0.25">
      <c r="A4674" s="14">
        <v>4360</v>
      </c>
      <c r="B4674" s="14" t="s">
        <v>5406</v>
      </c>
      <c r="C4674" s="14" t="s">
        <v>5420</v>
      </c>
      <c r="D4674" s="14" t="s">
        <v>5421</v>
      </c>
      <c r="E4674" s="14" t="s">
        <v>5425</v>
      </c>
      <c r="F4674" s="14" t="s">
        <v>5426</v>
      </c>
      <c r="G4674" s="14" t="s">
        <v>10636</v>
      </c>
      <c r="H4674" s="14" t="s">
        <v>10637</v>
      </c>
      <c r="I4674" s="14" t="s">
        <v>5571</v>
      </c>
      <c r="J4674" s="15">
        <v>330</v>
      </c>
      <c r="K4674" s="15">
        <v>80</v>
      </c>
      <c r="L4674" s="14" t="s">
        <v>5572</v>
      </c>
      <c r="M4674" s="14">
        <v>2</v>
      </c>
      <c r="N4674" s="15">
        <v>228.55192878338278</v>
      </c>
      <c r="O4674" s="14">
        <v>0</v>
      </c>
      <c r="P4674" s="15">
        <v>113.13320474777447</v>
      </c>
      <c r="Q4674" s="15">
        <v>115.41872403560831</v>
      </c>
      <c r="R4674" s="15">
        <v>98.27732937685461</v>
      </c>
      <c r="S4674" s="15">
        <v>52.566943620178044</v>
      </c>
      <c r="T4674" s="15">
        <v>45.710385756676558</v>
      </c>
      <c r="U4674" s="15">
        <v>84.564213649851624</v>
      </c>
      <c r="V4674" s="15">
        <v>13.713115727002966</v>
      </c>
      <c r="W4674" s="14">
        <v>35.047683586000062</v>
      </c>
      <c r="X4674" s="14">
        <v>36.165751731000057</v>
      </c>
      <c r="Y4674" s="14" t="s">
        <v>10638</v>
      </c>
      <c r="Z4674" s="70" t="s">
        <v>5574</v>
      </c>
    </row>
    <row r="4675" spans="1:26" x14ac:dyDescent="0.25">
      <c r="A4675" s="14">
        <v>4355</v>
      </c>
      <c r="B4675" s="14" t="s">
        <v>5406</v>
      </c>
      <c r="C4675" s="14" t="s">
        <v>5420</v>
      </c>
      <c r="D4675" s="14" t="s">
        <v>5421</v>
      </c>
      <c r="E4675" s="14" t="s">
        <v>5425</v>
      </c>
      <c r="F4675" s="14" t="s">
        <v>5426</v>
      </c>
      <c r="G4675" s="14" t="s">
        <v>11195</v>
      </c>
      <c r="H4675" s="14" t="s">
        <v>11196</v>
      </c>
      <c r="I4675" s="14" t="s">
        <v>5571</v>
      </c>
      <c r="J4675" s="15">
        <v>400</v>
      </c>
      <c r="K4675" s="15">
        <v>70</v>
      </c>
      <c r="L4675" s="14" t="s">
        <v>5572</v>
      </c>
      <c r="M4675" s="14">
        <v>2</v>
      </c>
      <c r="N4675" s="15">
        <v>277.03264094955489</v>
      </c>
      <c r="O4675" s="14">
        <v>0</v>
      </c>
      <c r="P4675" s="15">
        <v>137.13115727002966</v>
      </c>
      <c r="Q4675" s="15">
        <v>139.90148367952523</v>
      </c>
      <c r="R4675" s="15">
        <v>119.12403560830862</v>
      </c>
      <c r="S4675" s="15">
        <v>63.717507418397631</v>
      </c>
      <c r="T4675" s="15">
        <v>55.406528189910979</v>
      </c>
      <c r="U4675" s="15">
        <v>102.50207715133531</v>
      </c>
      <c r="V4675" s="15">
        <v>16.621958456973292</v>
      </c>
      <c r="W4675" s="14">
        <v>35.133282338000072</v>
      </c>
      <c r="X4675" s="14">
        <v>36.131835937000062</v>
      </c>
      <c r="Y4675" s="14" t="s">
        <v>11197</v>
      </c>
      <c r="Z4675" s="70" t="s">
        <v>5574</v>
      </c>
    </row>
    <row r="4676" spans="1:26" x14ac:dyDescent="0.25">
      <c r="A4676" s="14">
        <v>4356</v>
      </c>
      <c r="B4676" s="14" t="s">
        <v>5406</v>
      </c>
      <c r="C4676" s="14" t="s">
        <v>5420</v>
      </c>
      <c r="D4676" s="14" t="s">
        <v>5421</v>
      </c>
      <c r="E4676" s="14" t="s">
        <v>5425</v>
      </c>
      <c r="F4676" s="14" t="s">
        <v>5426</v>
      </c>
      <c r="G4676" s="14" t="s">
        <v>11198</v>
      </c>
      <c r="H4676" s="14" t="s">
        <v>11199</v>
      </c>
      <c r="I4676" s="14" t="s">
        <v>5571</v>
      </c>
      <c r="J4676" s="15">
        <v>640</v>
      </c>
      <c r="K4676" s="15">
        <v>100</v>
      </c>
      <c r="L4676" s="14" t="s">
        <v>5572</v>
      </c>
      <c r="M4676" s="14">
        <v>2</v>
      </c>
      <c r="N4676" s="15">
        <v>443.25222551928783</v>
      </c>
      <c r="O4676" s="14">
        <v>0</v>
      </c>
      <c r="P4676" s="15">
        <v>219.40985163204746</v>
      </c>
      <c r="Q4676" s="15">
        <v>223.84237388724037</v>
      </c>
      <c r="R4676" s="15">
        <v>190.59845697329376</v>
      </c>
      <c r="S4676" s="15">
        <v>101.9480118694362</v>
      </c>
      <c r="T4676" s="15">
        <v>88.650445103857578</v>
      </c>
      <c r="U4676" s="15">
        <v>164.00332344213649</v>
      </c>
      <c r="V4676" s="15">
        <v>26.59513353115727</v>
      </c>
      <c r="W4676" s="14">
        <v>35.04752630400003</v>
      </c>
      <c r="X4676" s="14">
        <v>36.150909424000076</v>
      </c>
      <c r="Y4676" s="14" t="s">
        <v>11200</v>
      </c>
      <c r="Z4676" s="70" t="s">
        <v>5574</v>
      </c>
    </row>
    <row r="4677" spans="1:26" x14ac:dyDescent="0.25">
      <c r="A4677" s="14">
        <v>4361</v>
      </c>
      <c r="B4677" s="14" t="s">
        <v>5406</v>
      </c>
      <c r="C4677" s="14" t="s">
        <v>5420</v>
      </c>
      <c r="D4677" s="14" t="s">
        <v>5421</v>
      </c>
      <c r="E4677" s="14" t="s">
        <v>5425</v>
      </c>
      <c r="F4677" s="14" t="s">
        <v>5426</v>
      </c>
      <c r="G4677" s="14" t="s">
        <v>11201</v>
      </c>
      <c r="H4677" s="14" t="s">
        <v>11202</v>
      </c>
      <c r="I4677" s="14" t="s">
        <v>5571</v>
      </c>
      <c r="J4677" s="15">
        <v>250</v>
      </c>
      <c r="K4677" s="15">
        <v>50</v>
      </c>
      <c r="L4677" s="14" t="s">
        <v>5572</v>
      </c>
      <c r="M4677" s="14">
        <v>2</v>
      </c>
      <c r="N4677" s="15">
        <v>173.14540059347181</v>
      </c>
      <c r="O4677" s="14">
        <v>0</v>
      </c>
      <c r="P4677" s="15">
        <v>85.706973293768542</v>
      </c>
      <c r="Q4677" s="15">
        <v>87.438427299703264</v>
      </c>
      <c r="R4677" s="15">
        <v>74.452522255192875</v>
      </c>
      <c r="S4677" s="15">
        <v>39.823442136498514</v>
      </c>
      <c r="T4677" s="15">
        <v>34.629080118694361</v>
      </c>
      <c r="U4677" s="15">
        <v>64.063798219584569</v>
      </c>
      <c r="V4677" s="15">
        <v>10.388724035608307</v>
      </c>
      <c r="W4677" s="14">
        <v>35.115541997000037</v>
      </c>
      <c r="X4677" s="14">
        <v>36.070362808000027</v>
      </c>
      <c r="Y4677" s="14" t="s">
        <v>11203</v>
      </c>
      <c r="Z4677" s="70" t="s">
        <v>5574</v>
      </c>
    </row>
    <row r="4678" spans="1:26" x14ac:dyDescent="0.25">
      <c r="A4678" s="14">
        <v>4362</v>
      </c>
      <c r="B4678" s="14" t="s">
        <v>5406</v>
      </c>
      <c r="C4678" s="14" t="s">
        <v>5420</v>
      </c>
      <c r="D4678" s="14" t="s">
        <v>5421</v>
      </c>
      <c r="E4678" s="14" t="s">
        <v>5425</v>
      </c>
      <c r="F4678" s="14" t="s">
        <v>5426</v>
      </c>
      <c r="G4678" s="14" t="s">
        <v>11204</v>
      </c>
      <c r="H4678" s="14" t="s">
        <v>11205</v>
      </c>
      <c r="I4678" s="14" t="s">
        <v>5571</v>
      </c>
      <c r="J4678" s="15">
        <v>440</v>
      </c>
      <c r="K4678" s="15">
        <v>70</v>
      </c>
      <c r="L4678" s="14" t="s">
        <v>5572</v>
      </c>
      <c r="M4678" s="14">
        <v>2</v>
      </c>
      <c r="N4678" s="15">
        <v>304.73590504451039</v>
      </c>
      <c r="O4678" s="14">
        <v>0</v>
      </c>
      <c r="P4678" s="15">
        <v>150.84427299703265</v>
      </c>
      <c r="Q4678" s="15">
        <v>153.89163204747774</v>
      </c>
      <c r="R4678" s="15">
        <v>131.03643916913947</v>
      </c>
      <c r="S4678" s="15">
        <v>70.089258160237392</v>
      </c>
      <c r="T4678" s="15">
        <v>60.947181008902078</v>
      </c>
      <c r="U4678" s="15">
        <v>112.75228486646884</v>
      </c>
      <c r="V4678" s="15">
        <v>18.284154302670622</v>
      </c>
      <c r="W4678" s="14">
        <v>35.103232963000039</v>
      </c>
      <c r="X4678" s="14">
        <v>36.188755984000068</v>
      </c>
      <c r="Y4678" s="14" t="s">
        <v>11206</v>
      </c>
      <c r="Z4678" s="70" t="s">
        <v>5574</v>
      </c>
    </row>
    <row r="4679" spans="1:26" x14ac:dyDescent="0.25">
      <c r="A4679" s="14">
        <v>4363</v>
      </c>
      <c r="B4679" s="14" t="s">
        <v>5406</v>
      </c>
      <c r="C4679" s="14" t="s">
        <v>5420</v>
      </c>
      <c r="D4679" s="14" t="s">
        <v>5421</v>
      </c>
      <c r="E4679" s="14" t="s">
        <v>5425</v>
      </c>
      <c r="F4679" s="14" t="s">
        <v>5426</v>
      </c>
      <c r="G4679" s="14" t="s">
        <v>11207</v>
      </c>
      <c r="H4679" s="14" t="s">
        <v>11208</v>
      </c>
      <c r="I4679" s="14" t="s">
        <v>5571</v>
      </c>
      <c r="J4679" s="15">
        <v>700</v>
      </c>
      <c r="K4679" s="15">
        <v>130</v>
      </c>
      <c r="L4679" s="14" t="s">
        <v>5572</v>
      </c>
      <c r="M4679" s="14">
        <v>2</v>
      </c>
      <c r="N4679" s="15">
        <v>484.80712166172106</v>
      </c>
      <c r="O4679" s="14">
        <v>0</v>
      </c>
      <c r="P4679" s="15">
        <v>239.97952522255193</v>
      </c>
      <c r="Q4679" s="15">
        <v>244.82759643916913</v>
      </c>
      <c r="R4679" s="15">
        <v>208.46706231454004</v>
      </c>
      <c r="S4679" s="15">
        <v>111.50563798219585</v>
      </c>
      <c r="T4679" s="15">
        <v>96.961424332344222</v>
      </c>
      <c r="U4679" s="15">
        <v>179.37863501483679</v>
      </c>
      <c r="V4679" s="15">
        <v>29.088427299703262</v>
      </c>
      <c r="W4679" s="14">
        <v>35.101319140000044</v>
      </c>
      <c r="X4679" s="14">
        <v>36.11390401400007</v>
      </c>
      <c r="Y4679" s="14" t="s">
        <v>11209</v>
      </c>
      <c r="Z4679" s="70" t="s">
        <v>5574</v>
      </c>
    </row>
    <row r="4680" spans="1:26" x14ac:dyDescent="0.25">
      <c r="A4680" s="14">
        <v>4364</v>
      </c>
      <c r="B4680" s="14" t="s">
        <v>5406</v>
      </c>
      <c r="C4680" s="14" t="s">
        <v>5420</v>
      </c>
      <c r="D4680" s="14" t="s">
        <v>5421</v>
      </c>
      <c r="E4680" s="14" t="s">
        <v>5425</v>
      </c>
      <c r="F4680" s="14" t="s">
        <v>5426</v>
      </c>
      <c r="G4680" s="14" t="s">
        <v>11210</v>
      </c>
      <c r="H4680" s="14" t="s">
        <v>11211</v>
      </c>
      <c r="I4680" s="14" t="s">
        <v>5571</v>
      </c>
      <c r="J4680" s="15">
        <v>410</v>
      </c>
      <c r="K4680" s="15">
        <v>70</v>
      </c>
      <c r="L4680" s="14" t="s">
        <v>5572</v>
      </c>
      <c r="M4680" s="14">
        <v>2</v>
      </c>
      <c r="N4680" s="15">
        <v>283.95845697329378</v>
      </c>
      <c r="O4680" s="14">
        <v>0</v>
      </c>
      <c r="P4680" s="15">
        <v>140.55943620178041</v>
      </c>
      <c r="Q4680" s="15">
        <v>143.39902077151336</v>
      </c>
      <c r="R4680" s="15">
        <v>122.10213649851633</v>
      </c>
      <c r="S4680" s="15">
        <v>65.310445103857575</v>
      </c>
      <c r="T4680" s="15">
        <v>56.791691394658756</v>
      </c>
      <c r="U4680" s="15">
        <v>105.06462908011869</v>
      </c>
      <c r="V4680" s="15">
        <v>17.037507418397627</v>
      </c>
      <c r="W4680" s="14">
        <v>35.096014573000048</v>
      </c>
      <c r="X4680" s="14">
        <v>36.17952813800008</v>
      </c>
      <c r="Y4680" s="14" t="s">
        <v>11212</v>
      </c>
      <c r="Z4680" s="70" t="s">
        <v>5574</v>
      </c>
    </row>
    <row r="4681" spans="1:26" x14ac:dyDescent="0.25">
      <c r="A4681" s="14">
        <v>4365</v>
      </c>
      <c r="B4681" s="14" t="s">
        <v>5406</v>
      </c>
      <c r="C4681" s="14" t="s">
        <v>5420</v>
      </c>
      <c r="D4681" s="14" t="s">
        <v>5421</v>
      </c>
      <c r="E4681" s="14" t="s">
        <v>5425</v>
      </c>
      <c r="F4681" s="14" t="s">
        <v>5426</v>
      </c>
      <c r="G4681" s="14" t="s">
        <v>11213</v>
      </c>
      <c r="H4681" s="14" t="s">
        <v>11214</v>
      </c>
      <c r="I4681" s="14" t="s">
        <v>5571</v>
      </c>
      <c r="J4681" s="15">
        <v>260</v>
      </c>
      <c r="K4681" s="15">
        <v>50</v>
      </c>
      <c r="L4681" s="14" t="s">
        <v>5572</v>
      </c>
      <c r="M4681" s="14">
        <v>2</v>
      </c>
      <c r="N4681" s="15">
        <v>180.07121661721067</v>
      </c>
      <c r="O4681" s="14">
        <v>0</v>
      </c>
      <c r="P4681" s="15">
        <v>89.135252225519281</v>
      </c>
      <c r="Q4681" s="15">
        <v>90.935964391691385</v>
      </c>
      <c r="R4681" s="15">
        <v>77.430623145400588</v>
      </c>
      <c r="S4681" s="15">
        <v>41.416379821958458</v>
      </c>
      <c r="T4681" s="15">
        <v>36.014243323442138</v>
      </c>
      <c r="U4681" s="15">
        <v>66.626350148367948</v>
      </c>
      <c r="V4681" s="15">
        <v>10.804272997032639</v>
      </c>
      <c r="W4681" s="14">
        <v>35.064472810000041</v>
      </c>
      <c r="X4681" s="14">
        <v>36.119598388000043</v>
      </c>
      <c r="Y4681" s="14" t="s">
        <v>11215</v>
      </c>
      <c r="Z4681" s="70" t="s">
        <v>5574</v>
      </c>
    </row>
    <row r="4682" spans="1:26" x14ac:dyDescent="0.25">
      <c r="A4682" s="14">
        <v>4366</v>
      </c>
      <c r="B4682" s="14" t="s">
        <v>5406</v>
      </c>
      <c r="C4682" s="14" t="s">
        <v>5420</v>
      </c>
      <c r="D4682" s="14" t="s">
        <v>5421</v>
      </c>
      <c r="E4682" s="14" t="s">
        <v>5425</v>
      </c>
      <c r="F4682" s="14" t="s">
        <v>5426</v>
      </c>
      <c r="G4682" s="14" t="s">
        <v>11216</v>
      </c>
      <c r="H4682" s="14" t="s">
        <v>11217</v>
      </c>
      <c r="I4682" s="14" t="s">
        <v>5571</v>
      </c>
      <c r="J4682" s="15">
        <v>200</v>
      </c>
      <c r="K4682" s="15">
        <v>40</v>
      </c>
      <c r="L4682" s="14" t="s">
        <v>5572</v>
      </c>
      <c r="M4682" s="14">
        <v>2</v>
      </c>
      <c r="N4682" s="15">
        <v>138.51632047477744</v>
      </c>
      <c r="O4682" s="14">
        <v>0</v>
      </c>
      <c r="P4682" s="15">
        <v>68.56557863501483</v>
      </c>
      <c r="Q4682" s="15">
        <v>69.950741839762614</v>
      </c>
      <c r="R4682" s="15">
        <v>59.562017804154308</v>
      </c>
      <c r="S4682" s="15">
        <v>31.858753709198815</v>
      </c>
      <c r="T4682" s="15">
        <v>27.70326409495549</v>
      </c>
      <c r="U4682" s="15">
        <v>51.251038575667657</v>
      </c>
      <c r="V4682" s="15">
        <v>8.3109792284866462</v>
      </c>
      <c r="W4682" s="14">
        <v>35.077978189000078</v>
      </c>
      <c r="X4682" s="14">
        <v>36.216552734000061</v>
      </c>
      <c r="Y4682" s="14" t="s">
        <v>11218</v>
      </c>
      <c r="Z4682" s="70" t="s">
        <v>5574</v>
      </c>
    </row>
    <row r="4683" spans="1:26" x14ac:dyDescent="0.25">
      <c r="A4683" s="14">
        <v>4367</v>
      </c>
      <c r="B4683" s="14" t="s">
        <v>5406</v>
      </c>
      <c r="C4683" s="14" t="s">
        <v>5420</v>
      </c>
      <c r="D4683" s="14" t="s">
        <v>5421</v>
      </c>
      <c r="E4683" s="14" t="s">
        <v>5425</v>
      </c>
      <c r="F4683" s="14" t="s">
        <v>5426</v>
      </c>
      <c r="G4683" s="14" t="s">
        <v>11219</v>
      </c>
      <c r="H4683" s="14" t="s">
        <v>3436</v>
      </c>
      <c r="I4683" s="14" t="s">
        <v>5571</v>
      </c>
      <c r="J4683" s="15">
        <v>230</v>
      </c>
      <c r="K4683" s="15">
        <v>40</v>
      </c>
      <c r="L4683" s="14" t="s">
        <v>5572</v>
      </c>
      <c r="M4683" s="14">
        <v>2</v>
      </c>
      <c r="N4683" s="15">
        <v>159.29376854599406</v>
      </c>
      <c r="O4683" s="14">
        <v>0</v>
      </c>
      <c r="P4683" s="15">
        <v>78.850415430267063</v>
      </c>
      <c r="Q4683" s="15">
        <v>80.443353115726993</v>
      </c>
      <c r="R4683" s="15">
        <v>68.496320474777434</v>
      </c>
      <c r="S4683" s="15">
        <v>36.637566765578633</v>
      </c>
      <c r="T4683" s="15">
        <v>31.858753709198812</v>
      </c>
      <c r="U4683" s="15">
        <v>58.938694362017799</v>
      </c>
      <c r="V4683" s="15">
        <v>9.5576261127596425</v>
      </c>
      <c r="W4683" s="14">
        <v>35.063546281000072</v>
      </c>
      <c r="X4683" s="14">
        <v>36.170056406000072</v>
      </c>
      <c r="Y4683" s="14" t="s">
        <v>11220</v>
      </c>
      <c r="Z4683" s="70" t="s">
        <v>5574</v>
      </c>
    </row>
    <row r="4684" spans="1:26" x14ac:dyDescent="0.25">
      <c r="A4684" s="14">
        <v>4368</v>
      </c>
      <c r="B4684" s="14" t="s">
        <v>5406</v>
      </c>
      <c r="C4684" s="14" t="s">
        <v>5420</v>
      </c>
      <c r="D4684" s="14" t="s">
        <v>5421</v>
      </c>
      <c r="E4684" s="14" t="s">
        <v>5425</v>
      </c>
      <c r="F4684" s="14" t="s">
        <v>5426</v>
      </c>
      <c r="G4684" s="14" t="s">
        <v>11221</v>
      </c>
      <c r="H4684" s="14" t="s">
        <v>11222</v>
      </c>
      <c r="I4684" s="14" t="s">
        <v>5571</v>
      </c>
      <c r="J4684" s="15">
        <v>1500</v>
      </c>
      <c r="K4684" s="15">
        <v>250</v>
      </c>
      <c r="L4684" s="14" t="s">
        <v>5572</v>
      </c>
      <c r="M4684" s="14">
        <v>2</v>
      </c>
      <c r="N4684" s="15">
        <v>1038.8724035608309</v>
      </c>
      <c r="O4684" s="14">
        <v>0</v>
      </c>
      <c r="P4684" s="15">
        <v>514.24183976261133</v>
      </c>
      <c r="Q4684" s="15">
        <v>524.63056379821955</v>
      </c>
      <c r="R4684" s="15">
        <v>446.71513353115728</v>
      </c>
      <c r="S4684" s="15">
        <v>238.94065281899111</v>
      </c>
      <c r="T4684" s="15">
        <v>207.77448071216619</v>
      </c>
      <c r="U4684" s="15">
        <v>384.38278931750745</v>
      </c>
      <c r="V4684" s="15">
        <v>62.332344213649854</v>
      </c>
      <c r="W4684" s="14">
        <v>35.141893021000044</v>
      </c>
      <c r="X4684" s="14">
        <v>36.081641780000041</v>
      </c>
      <c r="Y4684" s="14" t="s">
        <v>11223</v>
      </c>
      <c r="Z4684" s="70" t="s">
        <v>5574</v>
      </c>
    </row>
    <row r="4685" spans="1:26" x14ac:dyDescent="0.25">
      <c r="A4685" s="14">
        <v>4369</v>
      </c>
      <c r="B4685" s="14" t="s">
        <v>5406</v>
      </c>
      <c r="C4685" s="14" t="s">
        <v>5420</v>
      </c>
      <c r="D4685" s="14" t="s">
        <v>5421</v>
      </c>
      <c r="E4685" s="14" t="s">
        <v>5425</v>
      </c>
      <c r="F4685" s="14" t="s">
        <v>5426</v>
      </c>
      <c r="G4685" s="14" t="s">
        <v>11224</v>
      </c>
      <c r="H4685" s="14" t="s">
        <v>965</v>
      </c>
      <c r="I4685" s="14" t="s">
        <v>5571</v>
      </c>
      <c r="J4685" s="15">
        <v>610</v>
      </c>
      <c r="K4685" s="15">
        <v>100</v>
      </c>
      <c r="L4685" s="14" t="s">
        <v>5572</v>
      </c>
      <c r="M4685" s="14">
        <v>2</v>
      </c>
      <c r="N4685" s="15">
        <v>422.47477744807122</v>
      </c>
      <c r="O4685" s="14">
        <v>0</v>
      </c>
      <c r="P4685" s="15">
        <v>209.12501483679526</v>
      </c>
      <c r="Q4685" s="15">
        <v>213.34976261127596</v>
      </c>
      <c r="R4685" s="15">
        <v>181.66415430267062</v>
      </c>
      <c r="S4685" s="15">
        <v>97.169198813056383</v>
      </c>
      <c r="T4685" s="15">
        <v>84.494955489614256</v>
      </c>
      <c r="U4685" s="15">
        <v>156.31566765578634</v>
      </c>
      <c r="V4685" s="15">
        <v>25.348486646884272</v>
      </c>
      <c r="W4685" s="14">
        <v>35.131281216000048</v>
      </c>
      <c r="X4685" s="14">
        <v>36.089696896000078</v>
      </c>
      <c r="Y4685" s="14" t="s">
        <v>11225</v>
      </c>
      <c r="Z4685" s="70" t="s">
        <v>5574</v>
      </c>
    </row>
    <row r="4686" spans="1:26" x14ac:dyDescent="0.25">
      <c r="A4686" s="14">
        <v>4370</v>
      </c>
      <c r="B4686" s="14" t="s">
        <v>5406</v>
      </c>
      <c r="C4686" s="14" t="s">
        <v>5420</v>
      </c>
      <c r="D4686" s="14" t="s">
        <v>5421</v>
      </c>
      <c r="E4686" s="14" t="s">
        <v>5425</v>
      </c>
      <c r="F4686" s="14" t="s">
        <v>5426</v>
      </c>
      <c r="G4686" s="14" t="s">
        <v>11226</v>
      </c>
      <c r="H4686" s="14" t="s">
        <v>11227</v>
      </c>
      <c r="I4686" s="14" t="s">
        <v>5571</v>
      </c>
      <c r="J4686" s="15">
        <v>210</v>
      </c>
      <c r="K4686" s="15">
        <v>40</v>
      </c>
      <c r="L4686" s="14" t="s">
        <v>5572</v>
      </c>
      <c r="M4686" s="14">
        <v>2</v>
      </c>
      <c r="N4686" s="15">
        <v>145.44213649851631</v>
      </c>
      <c r="O4686" s="14">
        <v>0</v>
      </c>
      <c r="P4686" s="15">
        <v>71.99385756676557</v>
      </c>
      <c r="Q4686" s="15">
        <v>73.448278931750735</v>
      </c>
      <c r="R4686" s="15">
        <v>62.540118694362015</v>
      </c>
      <c r="S4686" s="15">
        <v>33.451691394658752</v>
      </c>
      <c r="T4686" s="15">
        <v>29.088427299703262</v>
      </c>
      <c r="U4686" s="15">
        <v>53.813590504451035</v>
      </c>
      <c r="V4686" s="15">
        <v>8.7265281899109777</v>
      </c>
      <c r="W4686" s="14">
        <v>35.083664616000078</v>
      </c>
      <c r="X4686" s="14">
        <v>36.192199707000043</v>
      </c>
      <c r="Y4686" s="14" t="s">
        <v>11228</v>
      </c>
      <c r="Z4686" s="70" t="s">
        <v>5574</v>
      </c>
    </row>
    <row r="4687" spans="1:26" x14ac:dyDescent="0.25">
      <c r="A4687" s="14">
        <v>4371</v>
      </c>
      <c r="B4687" s="14" t="s">
        <v>5406</v>
      </c>
      <c r="C4687" s="14" t="s">
        <v>5420</v>
      </c>
      <c r="D4687" s="14" t="s">
        <v>5421</v>
      </c>
      <c r="E4687" s="14" t="s">
        <v>5425</v>
      </c>
      <c r="F4687" s="14" t="s">
        <v>5426</v>
      </c>
      <c r="G4687" s="14" t="s">
        <v>11229</v>
      </c>
      <c r="H4687" s="14" t="s">
        <v>11230</v>
      </c>
      <c r="I4687" s="14" t="s">
        <v>5571</v>
      </c>
      <c r="J4687" s="15">
        <v>610</v>
      </c>
      <c r="K4687" s="15">
        <v>100</v>
      </c>
      <c r="L4687" s="14" t="s">
        <v>5572</v>
      </c>
      <c r="M4687" s="14">
        <v>2</v>
      </c>
      <c r="N4687" s="15">
        <v>422.47477744807122</v>
      </c>
      <c r="O4687" s="14">
        <v>0</v>
      </c>
      <c r="P4687" s="15">
        <v>209.12501483679526</v>
      </c>
      <c r="Q4687" s="15">
        <v>213.34976261127596</v>
      </c>
      <c r="R4687" s="15">
        <v>181.66415430267062</v>
      </c>
      <c r="S4687" s="15">
        <v>97.169198813056383</v>
      </c>
      <c r="T4687" s="15">
        <v>84.494955489614256</v>
      </c>
      <c r="U4687" s="15">
        <v>156.31566765578634</v>
      </c>
      <c r="V4687" s="15">
        <v>25.348486646884272</v>
      </c>
      <c r="W4687" s="14">
        <v>35.12662080900003</v>
      </c>
      <c r="X4687" s="14">
        <v>36.141869492000069</v>
      </c>
      <c r="Y4687" s="14" t="s">
        <v>11231</v>
      </c>
      <c r="Z4687" s="70" t="s">
        <v>5574</v>
      </c>
    </row>
    <row r="4688" spans="1:26" x14ac:dyDescent="0.25">
      <c r="A4688" s="14">
        <v>4372</v>
      </c>
      <c r="B4688" s="14" t="s">
        <v>5406</v>
      </c>
      <c r="C4688" s="14" t="s">
        <v>5420</v>
      </c>
      <c r="D4688" s="14" t="s">
        <v>5421</v>
      </c>
      <c r="E4688" s="14" t="s">
        <v>5425</v>
      </c>
      <c r="F4688" s="14" t="s">
        <v>5426</v>
      </c>
      <c r="G4688" s="14" t="s">
        <v>11232</v>
      </c>
      <c r="H4688" s="14" t="s">
        <v>11233</v>
      </c>
      <c r="I4688" s="14" t="s">
        <v>5571</v>
      </c>
      <c r="J4688" s="15">
        <v>1200</v>
      </c>
      <c r="K4688" s="15">
        <v>190</v>
      </c>
      <c r="L4688" s="14" t="s">
        <v>5572</v>
      </c>
      <c r="M4688" s="14">
        <v>2</v>
      </c>
      <c r="N4688" s="15">
        <v>831.09792284866467</v>
      </c>
      <c r="O4688" s="14">
        <v>0</v>
      </c>
      <c r="P4688" s="15">
        <v>411.39347181008901</v>
      </c>
      <c r="Q4688" s="15">
        <v>419.70445103857566</v>
      </c>
      <c r="R4688" s="15">
        <v>357.37210682492582</v>
      </c>
      <c r="S4688" s="15">
        <v>191.15252225519288</v>
      </c>
      <c r="T4688" s="15">
        <v>166.21958456973294</v>
      </c>
      <c r="U4688" s="15">
        <v>307.5062314540059</v>
      </c>
      <c r="V4688" s="15">
        <v>49.865875370919881</v>
      </c>
      <c r="W4688" s="14">
        <v>35.113301519000061</v>
      </c>
      <c r="X4688" s="14">
        <v>36.214670105000039</v>
      </c>
      <c r="Y4688" s="14" t="s">
        <v>11234</v>
      </c>
      <c r="Z4688" s="70" t="s">
        <v>5574</v>
      </c>
    </row>
    <row r="4689" spans="1:26" x14ac:dyDescent="0.25">
      <c r="A4689" s="14">
        <v>4373</v>
      </c>
      <c r="B4689" s="14" t="s">
        <v>5406</v>
      </c>
      <c r="C4689" s="14" t="s">
        <v>5420</v>
      </c>
      <c r="D4689" s="14" t="s">
        <v>5421</v>
      </c>
      <c r="E4689" s="14" t="s">
        <v>5425</v>
      </c>
      <c r="F4689" s="14" t="s">
        <v>5426</v>
      </c>
      <c r="G4689" s="14" t="s">
        <v>11235</v>
      </c>
      <c r="H4689" s="14" t="s">
        <v>3069</v>
      </c>
      <c r="I4689" s="14" t="s">
        <v>5571</v>
      </c>
      <c r="J4689" s="15">
        <v>510</v>
      </c>
      <c r="K4689" s="15">
        <v>80</v>
      </c>
      <c r="L4689" s="14" t="s">
        <v>5572</v>
      </c>
      <c r="M4689" s="14">
        <v>2</v>
      </c>
      <c r="N4689" s="15">
        <v>353.2166172106825</v>
      </c>
      <c r="O4689" s="14">
        <v>0</v>
      </c>
      <c r="P4689" s="15">
        <v>174.84222551928784</v>
      </c>
      <c r="Q4689" s="15">
        <v>178.37439169139466</v>
      </c>
      <c r="R4689" s="15">
        <v>151.88314540059349</v>
      </c>
      <c r="S4689" s="15">
        <v>81.239821958456972</v>
      </c>
      <c r="T4689" s="15">
        <v>70.643323442136506</v>
      </c>
      <c r="U4689" s="15">
        <v>130.69014836795253</v>
      </c>
      <c r="V4689" s="15">
        <v>21.19299703264095</v>
      </c>
      <c r="W4689" s="14">
        <v>35.070957461000035</v>
      </c>
      <c r="X4689" s="14">
        <v>36.12071443800005</v>
      </c>
      <c r="Y4689" s="14" t="s">
        <v>11236</v>
      </c>
      <c r="Z4689" s="70" t="s">
        <v>5574</v>
      </c>
    </row>
    <row r="4690" spans="1:26" x14ac:dyDescent="0.25">
      <c r="A4690" s="14">
        <v>4374</v>
      </c>
      <c r="B4690" s="14" t="s">
        <v>5406</v>
      </c>
      <c r="C4690" s="14" t="s">
        <v>5420</v>
      </c>
      <c r="D4690" s="14" t="s">
        <v>5421</v>
      </c>
      <c r="E4690" s="14" t="s">
        <v>5425</v>
      </c>
      <c r="F4690" s="14" t="s">
        <v>5426</v>
      </c>
      <c r="G4690" s="14" t="s">
        <v>11355</v>
      </c>
      <c r="H4690" s="14" t="s">
        <v>11356</v>
      </c>
      <c r="I4690" s="14" t="s">
        <v>5571</v>
      </c>
      <c r="J4690" s="15">
        <v>800</v>
      </c>
      <c r="K4690" s="15">
        <v>130</v>
      </c>
      <c r="L4690" s="14" t="s">
        <v>5572</v>
      </c>
      <c r="M4690" s="14">
        <v>2</v>
      </c>
      <c r="N4690" s="15">
        <v>554.06528189910978</v>
      </c>
      <c r="O4690" s="14">
        <v>0</v>
      </c>
      <c r="P4690" s="15">
        <v>274.26231454005932</v>
      </c>
      <c r="Q4690" s="15">
        <v>279.80296735905046</v>
      </c>
      <c r="R4690" s="15">
        <v>238.24807121661723</v>
      </c>
      <c r="S4690" s="15">
        <v>127.43501483679526</v>
      </c>
      <c r="T4690" s="15">
        <v>110.81305637982196</v>
      </c>
      <c r="U4690" s="15">
        <v>205.00415430267063</v>
      </c>
      <c r="V4690" s="15">
        <v>33.243916913946585</v>
      </c>
      <c r="W4690" s="14">
        <v>35.157974832000036</v>
      </c>
      <c r="X4690" s="14">
        <v>36.110184565000054</v>
      </c>
      <c r="Y4690" s="14" t="s">
        <v>11357</v>
      </c>
      <c r="Z4690" s="70" t="s">
        <v>5574</v>
      </c>
    </row>
    <row r="4691" spans="1:26" x14ac:dyDescent="0.25">
      <c r="A4691" s="14">
        <v>4375</v>
      </c>
      <c r="B4691" s="14" t="s">
        <v>5406</v>
      </c>
      <c r="C4691" s="14" t="s">
        <v>5420</v>
      </c>
      <c r="D4691" s="14" t="s">
        <v>5421</v>
      </c>
      <c r="E4691" s="14" t="s">
        <v>5425</v>
      </c>
      <c r="F4691" s="14" t="s">
        <v>5426</v>
      </c>
      <c r="G4691" s="14" t="s">
        <v>11358</v>
      </c>
      <c r="H4691" s="14" t="s">
        <v>11359</v>
      </c>
      <c r="I4691" s="14" t="s">
        <v>5571</v>
      </c>
      <c r="J4691" s="15">
        <v>760</v>
      </c>
      <c r="K4691" s="15">
        <v>120</v>
      </c>
      <c r="L4691" s="14" t="s">
        <v>5572</v>
      </c>
      <c r="M4691" s="14">
        <v>2</v>
      </c>
      <c r="N4691" s="15">
        <v>526.36201780415433</v>
      </c>
      <c r="O4691" s="14">
        <v>0</v>
      </c>
      <c r="P4691" s="15">
        <v>260.54919881305642</v>
      </c>
      <c r="Q4691" s="15">
        <v>265.81281899109791</v>
      </c>
      <c r="R4691" s="15">
        <v>226.33566765578638</v>
      </c>
      <c r="S4691" s="15">
        <v>121.0632640949555</v>
      </c>
      <c r="T4691" s="15">
        <v>105.27240356083087</v>
      </c>
      <c r="U4691" s="15">
        <v>194.75394658753711</v>
      </c>
      <c r="V4691" s="15">
        <v>31.581721068249259</v>
      </c>
      <c r="W4691" s="14">
        <v>35.083337402000041</v>
      </c>
      <c r="X4691" s="14">
        <v>36.257202148000033</v>
      </c>
      <c r="Y4691" s="14" t="s">
        <v>11360</v>
      </c>
      <c r="Z4691" s="70" t="s">
        <v>5574</v>
      </c>
    </row>
    <row r="4692" spans="1:26" x14ac:dyDescent="0.25">
      <c r="A4692" s="14">
        <v>4376</v>
      </c>
      <c r="B4692" s="14" t="s">
        <v>5406</v>
      </c>
      <c r="C4692" s="14" t="s">
        <v>5420</v>
      </c>
      <c r="D4692" s="14" t="s">
        <v>5421</v>
      </c>
      <c r="E4692" s="14" t="s">
        <v>5425</v>
      </c>
      <c r="F4692" s="14" t="s">
        <v>5426</v>
      </c>
      <c r="G4692" s="14" t="s">
        <v>11363</v>
      </c>
      <c r="H4692" s="14" t="s">
        <v>11364</v>
      </c>
      <c r="I4692" s="14" t="s">
        <v>5571</v>
      </c>
      <c r="J4692" s="15">
        <v>350</v>
      </c>
      <c r="K4692" s="15">
        <v>60</v>
      </c>
      <c r="L4692" s="14" t="s">
        <v>5572</v>
      </c>
      <c r="M4692" s="14">
        <v>2</v>
      </c>
      <c r="N4692" s="15">
        <v>242.40356083086053</v>
      </c>
      <c r="O4692" s="14">
        <v>0</v>
      </c>
      <c r="P4692" s="15">
        <v>119.98976261127596</v>
      </c>
      <c r="Q4692" s="15">
        <v>122.41379821958456</v>
      </c>
      <c r="R4692" s="15">
        <v>104.23353115727002</v>
      </c>
      <c r="S4692" s="15">
        <v>55.752818991097925</v>
      </c>
      <c r="T4692" s="15">
        <v>48.480712166172111</v>
      </c>
      <c r="U4692" s="15">
        <v>89.689317507418394</v>
      </c>
      <c r="V4692" s="15">
        <v>14.544213649851631</v>
      </c>
      <c r="W4692" s="14">
        <v>35.111945277000075</v>
      </c>
      <c r="X4692" s="14">
        <v>36.086090088000049</v>
      </c>
      <c r="Y4692" s="14" t="s">
        <v>11365</v>
      </c>
      <c r="Z4692" s="70" t="s">
        <v>5574</v>
      </c>
    </row>
    <row r="4693" spans="1:26" x14ac:dyDescent="0.25">
      <c r="A4693" s="14">
        <v>4377</v>
      </c>
      <c r="B4693" s="14" t="s">
        <v>5406</v>
      </c>
      <c r="C4693" s="14" t="s">
        <v>5420</v>
      </c>
      <c r="D4693" s="14" t="s">
        <v>5421</v>
      </c>
      <c r="E4693" s="14" t="s">
        <v>5425</v>
      </c>
      <c r="F4693" s="14" t="s">
        <v>5426</v>
      </c>
      <c r="G4693" s="14" t="s">
        <v>11369</v>
      </c>
      <c r="H4693" s="14" t="s">
        <v>11370</v>
      </c>
      <c r="I4693" s="14" t="s">
        <v>5571</v>
      </c>
      <c r="J4693" s="15">
        <v>710</v>
      </c>
      <c r="K4693" s="15">
        <v>110</v>
      </c>
      <c r="L4693" s="14" t="s">
        <v>5572</v>
      </c>
      <c r="M4693" s="14">
        <v>2</v>
      </c>
      <c r="N4693" s="15">
        <v>491.73293768545994</v>
      </c>
      <c r="O4693" s="14">
        <v>0</v>
      </c>
      <c r="P4693" s="15">
        <v>243.40780415430268</v>
      </c>
      <c r="Q4693" s="15">
        <v>248.32513353115726</v>
      </c>
      <c r="R4693" s="15">
        <v>211.44516320474781</v>
      </c>
      <c r="S4693" s="15">
        <v>113.09857566765579</v>
      </c>
      <c r="T4693" s="15">
        <v>98.346587537091992</v>
      </c>
      <c r="U4693" s="15">
        <v>181.94118694362018</v>
      </c>
      <c r="V4693" s="15">
        <v>29.503976261127594</v>
      </c>
      <c r="W4693" s="14">
        <v>35.113601781000057</v>
      </c>
      <c r="X4693" s="14">
        <v>36.114746093000065</v>
      </c>
      <c r="Y4693" s="14" t="s">
        <v>11371</v>
      </c>
      <c r="Z4693" s="70" t="s">
        <v>5574</v>
      </c>
    </row>
    <row r="4694" spans="1:26" x14ac:dyDescent="0.25">
      <c r="A4694" s="14">
        <v>4378</v>
      </c>
      <c r="B4694" s="14" t="s">
        <v>5406</v>
      </c>
      <c r="C4694" s="14" t="s">
        <v>5420</v>
      </c>
      <c r="D4694" s="14" t="s">
        <v>5421</v>
      </c>
      <c r="E4694" s="14" t="s">
        <v>5425</v>
      </c>
      <c r="F4694" s="14" t="s">
        <v>5426</v>
      </c>
      <c r="G4694" s="14" t="s">
        <v>11372</v>
      </c>
      <c r="H4694" s="14" t="s">
        <v>11373</v>
      </c>
      <c r="I4694" s="14" t="s">
        <v>5571</v>
      </c>
      <c r="J4694" s="15">
        <v>360</v>
      </c>
      <c r="K4694" s="15">
        <v>60</v>
      </c>
      <c r="L4694" s="14" t="s">
        <v>5572</v>
      </c>
      <c r="M4694" s="14">
        <v>2</v>
      </c>
      <c r="N4694" s="15">
        <v>249.32937685459939</v>
      </c>
      <c r="O4694" s="14">
        <v>0</v>
      </c>
      <c r="P4694" s="15">
        <v>123.4180415430267</v>
      </c>
      <c r="Q4694" s="15">
        <v>125.91133531157269</v>
      </c>
      <c r="R4694" s="15">
        <v>107.21163204747775</v>
      </c>
      <c r="S4694" s="15">
        <v>57.345756676557862</v>
      </c>
      <c r="T4694" s="15">
        <v>49.865875370919881</v>
      </c>
      <c r="U4694" s="15">
        <v>92.251869436201773</v>
      </c>
      <c r="V4694" s="15">
        <v>14.959762611275963</v>
      </c>
      <c r="W4694" s="14">
        <v>35.104958045000046</v>
      </c>
      <c r="X4694" s="14">
        <v>36.090010800000073</v>
      </c>
      <c r="Y4694" s="14" t="s">
        <v>11374</v>
      </c>
      <c r="Z4694" s="70" t="s">
        <v>5574</v>
      </c>
    </row>
    <row r="4695" spans="1:26" x14ac:dyDescent="0.25">
      <c r="A4695" s="14">
        <v>4379</v>
      </c>
      <c r="B4695" s="14" t="s">
        <v>5406</v>
      </c>
      <c r="C4695" s="14" t="s">
        <v>5420</v>
      </c>
      <c r="D4695" s="14" t="s">
        <v>5421</v>
      </c>
      <c r="E4695" s="14" t="s">
        <v>5425</v>
      </c>
      <c r="F4695" s="14" t="s">
        <v>5426</v>
      </c>
      <c r="G4695" s="14" t="s">
        <v>11375</v>
      </c>
      <c r="H4695" s="14" t="s">
        <v>11376</v>
      </c>
      <c r="I4695" s="14" t="s">
        <v>5571</v>
      </c>
      <c r="J4695" s="15">
        <v>1500</v>
      </c>
      <c r="K4695" s="15">
        <v>240</v>
      </c>
      <c r="L4695" s="14" t="s">
        <v>5572</v>
      </c>
      <c r="M4695" s="14">
        <v>2</v>
      </c>
      <c r="N4695" s="15">
        <v>1038.8724035608309</v>
      </c>
      <c r="O4695" s="14">
        <v>0</v>
      </c>
      <c r="P4695" s="15">
        <v>514.24183976261133</v>
      </c>
      <c r="Q4695" s="15">
        <v>524.63056379821955</v>
      </c>
      <c r="R4695" s="15">
        <v>446.71513353115728</v>
      </c>
      <c r="S4695" s="15">
        <v>238.94065281899111</v>
      </c>
      <c r="T4695" s="15">
        <v>207.77448071216619</v>
      </c>
      <c r="U4695" s="15">
        <v>384.38278931750745</v>
      </c>
      <c r="V4695" s="15">
        <v>62.332344213649854</v>
      </c>
      <c r="W4695" s="14">
        <v>35.088855703000036</v>
      </c>
      <c r="X4695" s="14">
        <v>36.220698872000071</v>
      </c>
      <c r="Y4695" s="14" t="s">
        <v>11377</v>
      </c>
      <c r="Z4695" s="70" t="s">
        <v>5574</v>
      </c>
    </row>
    <row r="4696" spans="1:26" x14ac:dyDescent="0.25">
      <c r="A4696" s="14">
        <v>4598</v>
      </c>
      <c r="B4696" s="14" t="s">
        <v>5406</v>
      </c>
      <c r="C4696" s="14" t="s">
        <v>5420</v>
      </c>
      <c r="D4696" s="14" t="s">
        <v>5421</v>
      </c>
      <c r="E4696" s="14" t="s">
        <v>5425</v>
      </c>
      <c r="F4696" s="14" t="s">
        <v>5426</v>
      </c>
      <c r="G4696" s="14" t="s">
        <v>11747</v>
      </c>
      <c r="H4696" s="14" t="s">
        <v>11748</v>
      </c>
      <c r="I4696" s="14" t="s">
        <v>5571</v>
      </c>
      <c r="J4696" s="15">
        <v>260</v>
      </c>
      <c r="K4696" s="15">
        <v>50</v>
      </c>
      <c r="L4696" s="14" t="s">
        <v>5572</v>
      </c>
      <c r="M4696" s="14">
        <v>2</v>
      </c>
      <c r="N4696" s="15">
        <v>180.07121661721067</v>
      </c>
      <c r="O4696" s="14">
        <v>0</v>
      </c>
      <c r="P4696" s="15">
        <v>89.135252225519281</v>
      </c>
      <c r="Q4696" s="15">
        <v>90.935964391691385</v>
      </c>
      <c r="R4696" s="15">
        <v>77.430623145400588</v>
      </c>
      <c r="S4696" s="15">
        <v>41.416379821958458</v>
      </c>
      <c r="T4696" s="15">
        <v>36.014243323442138</v>
      </c>
      <c r="U4696" s="15">
        <v>66.626350148367948</v>
      </c>
      <c r="V4696" s="15">
        <v>10.804272997032639</v>
      </c>
      <c r="W4696" s="14">
        <v>35.040970614000059</v>
      </c>
      <c r="X4696" s="14">
        <v>36.152478854000037</v>
      </c>
      <c r="Y4696" s="14" t="s">
        <v>11749</v>
      </c>
      <c r="Z4696" s="70" t="s">
        <v>5574</v>
      </c>
    </row>
    <row r="4697" spans="1:26" x14ac:dyDescent="0.25">
      <c r="A4697" s="14">
        <v>4380</v>
      </c>
      <c r="B4697" s="14" t="s">
        <v>5406</v>
      </c>
      <c r="C4697" s="14" t="s">
        <v>5420</v>
      </c>
      <c r="D4697" s="14" t="s">
        <v>5421</v>
      </c>
      <c r="E4697" s="14" t="s">
        <v>5427</v>
      </c>
      <c r="F4697" s="14" t="s">
        <v>5428</v>
      </c>
      <c r="G4697" s="14" t="s">
        <v>11387</v>
      </c>
      <c r="H4697" s="14" t="s">
        <v>11388</v>
      </c>
      <c r="I4697" s="14" t="s">
        <v>5571</v>
      </c>
      <c r="J4697" s="15">
        <v>700</v>
      </c>
      <c r="K4697" s="15">
        <v>80</v>
      </c>
      <c r="L4697" s="14" t="s">
        <v>5572</v>
      </c>
      <c r="M4697" s="14">
        <v>1</v>
      </c>
      <c r="N4697" s="15">
        <v>484.81843575418992</v>
      </c>
      <c r="O4697" s="14">
        <v>0</v>
      </c>
      <c r="P4697" s="15">
        <v>242.40921787709496</v>
      </c>
      <c r="Q4697" s="15">
        <v>242.40921787709496</v>
      </c>
      <c r="R4697" s="15">
        <v>208.47192737430169</v>
      </c>
      <c r="S4697" s="15">
        <v>111.50824022346369</v>
      </c>
      <c r="T4697" s="15">
        <v>96.963687150837984</v>
      </c>
      <c r="U4697" s="15">
        <v>179.38282122905028</v>
      </c>
      <c r="V4697" s="15">
        <v>29.089106145251392</v>
      </c>
      <c r="W4697" s="14">
        <v>35.098805877000075</v>
      </c>
      <c r="X4697" s="14">
        <v>36.016104818000031</v>
      </c>
      <c r="Y4697" s="14" t="s">
        <v>11389</v>
      </c>
      <c r="Z4697" s="70" t="s">
        <v>5574</v>
      </c>
    </row>
    <row r="4698" spans="1:26" x14ac:dyDescent="0.25">
      <c r="A4698" s="14">
        <v>4381</v>
      </c>
      <c r="B4698" s="14" t="s">
        <v>5406</v>
      </c>
      <c r="C4698" s="14" t="s">
        <v>5420</v>
      </c>
      <c r="D4698" s="14" t="s">
        <v>5421</v>
      </c>
      <c r="E4698" s="14" t="s">
        <v>5427</v>
      </c>
      <c r="F4698" s="14" t="s">
        <v>5428</v>
      </c>
      <c r="G4698" s="14" t="s">
        <v>11393</v>
      </c>
      <c r="H4698" s="14" t="s">
        <v>11394</v>
      </c>
      <c r="I4698" s="14" t="s">
        <v>5571</v>
      </c>
      <c r="J4698" s="15">
        <v>460</v>
      </c>
      <c r="K4698" s="15">
        <v>60</v>
      </c>
      <c r="L4698" s="14" t="s">
        <v>5572</v>
      </c>
      <c r="M4698" s="14">
        <v>1</v>
      </c>
      <c r="N4698" s="15">
        <v>318.59497206703907</v>
      </c>
      <c r="O4698" s="14">
        <v>0</v>
      </c>
      <c r="P4698" s="15">
        <v>159.29748603351953</v>
      </c>
      <c r="Q4698" s="15">
        <v>159.29748603351953</v>
      </c>
      <c r="R4698" s="15">
        <v>136.99583798882679</v>
      </c>
      <c r="S4698" s="15">
        <v>73.276843575418994</v>
      </c>
      <c r="T4698" s="15">
        <v>63.718994413407813</v>
      </c>
      <c r="U4698" s="15">
        <v>117.88013966480446</v>
      </c>
      <c r="V4698" s="15">
        <v>19.115698324022343</v>
      </c>
      <c r="W4698" s="14">
        <v>35.085520737000024</v>
      </c>
      <c r="X4698" s="14">
        <v>36.115357933000041</v>
      </c>
      <c r="Y4698" s="14" t="s">
        <v>11395</v>
      </c>
      <c r="Z4698" s="70" t="s">
        <v>5574</v>
      </c>
    </row>
    <row r="4699" spans="1:26" x14ac:dyDescent="0.25">
      <c r="A4699" s="14">
        <v>4382</v>
      </c>
      <c r="B4699" s="14" t="s">
        <v>5406</v>
      </c>
      <c r="C4699" s="14" t="s">
        <v>5420</v>
      </c>
      <c r="D4699" s="14" t="s">
        <v>5421</v>
      </c>
      <c r="E4699" s="14" t="s">
        <v>5427</v>
      </c>
      <c r="F4699" s="14" t="s">
        <v>5428</v>
      </c>
      <c r="G4699" s="14" t="s">
        <v>11399</v>
      </c>
      <c r="H4699" s="14" t="s">
        <v>1960</v>
      </c>
      <c r="I4699" s="14" t="s">
        <v>5571</v>
      </c>
      <c r="J4699" s="15">
        <v>1000</v>
      </c>
      <c r="K4699" s="15">
        <v>120</v>
      </c>
      <c r="L4699" s="14" t="s">
        <v>5572</v>
      </c>
      <c r="M4699" s="14">
        <v>1</v>
      </c>
      <c r="N4699" s="15">
        <v>692.59776536312847</v>
      </c>
      <c r="O4699" s="14">
        <v>0</v>
      </c>
      <c r="P4699" s="15">
        <v>346.29888268156424</v>
      </c>
      <c r="Q4699" s="15">
        <v>346.29888268156424</v>
      </c>
      <c r="R4699" s="15">
        <v>297.81703910614527</v>
      </c>
      <c r="S4699" s="15">
        <v>159.29748603351956</v>
      </c>
      <c r="T4699" s="15">
        <v>138.51955307262571</v>
      </c>
      <c r="U4699" s="15">
        <v>256.26117318435752</v>
      </c>
      <c r="V4699" s="15">
        <v>41.555865921787706</v>
      </c>
      <c r="W4699" s="14">
        <v>35.06803009500004</v>
      </c>
      <c r="X4699" s="14">
        <v>36.04546534800005</v>
      </c>
      <c r="Y4699" s="14" t="s">
        <v>11400</v>
      </c>
      <c r="Z4699" s="70" t="s">
        <v>5574</v>
      </c>
    </row>
    <row r="4700" spans="1:26" x14ac:dyDescent="0.25">
      <c r="A4700" s="14">
        <v>4383</v>
      </c>
      <c r="B4700" s="14" t="s">
        <v>5406</v>
      </c>
      <c r="C4700" s="14" t="s">
        <v>5420</v>
      </c>
      <c r="D4700" s="14" t="s">
        <v>5421</v>
      </c>
      <c r="E4700" s="14" t="s">
        <v>5427</v>
      </c>
      <c r="F4700" s="14" t="s">
        <v>5428</v>
      </c>
      <c r="G4700" s="14" t="s">
        <v>11407</v>
      </c>
      <c r="H4700" s="14" t="s">
        <v>5428</v>
      </c>
      <c r="I4700" s="14" t="s">
        <v>5571</v>
      </c>
      <c r="J4700" s="15">
        <v>1500</v>
      </c>
      <c r="K4700" s="15">
        <v>220</v>
      </c>
      <c r="L4700" s="14" t="s">
        <v>5572</v>
      </c>
      <c r="M4700" s="14">
        <v>1</v>
      </c>
      <c r="N4700" s="15">
        <v>1038.8966480446927</v>
      </c>
      <c r="O4700" s="14">
        <v>0</v>
      </c>
      <c r="P4700" s="15">
        <v>519.44832402234636</v>
      </c>
      <c r="Q4700" s="15">
        <v>519.44832402234636</v>
      </c>
      <c r="R4700" s="15">
        <v>446.72555865921788</v>
      </c>
      <c r="S4700" s="15">
        <v>238.94622905027933</v>
      </c>
      <c r="T4700" s="15">
        <v>207.77932960893855</v>
      </c>
      <c r="U4700" s="15">
        <v>384.39175977653628</v>
      </c>
      <c r="V4700" s="15">
        <v>62.333798882681563</v>
      </c>
      <c r="W4700" s="14">
        <v>35.07534978700005</v>
      </c>
      <c r="X4700" s="14">
        <v>36.088209739000035</v>
      </c>
      <c r="Y4700" s="14" t="s">
        <v>11408</v>
      </c>
      <c r="Z4700" s="70" t="s">
        <v>5574</v>
      </c>
    </row>
    <row r="4701" spans="1:26" x14ac:dyDescent="0.25">
      <c r="A4701" s="14">
        <v>4384</v>
      </c>
      <c r="B4701" s="14" t="s">
        <v>5406</v>
      </c>
      <c r="C4701" s="14" t="s">
        <v>5420</v>
      </c>
      <c r="D4701" s="14" t="s">
        <v>5421</v>
      </c>
      <c r="E4701" s="14" t="s">
        <v>5427</v>
      </c>
      <c r="F4701" s="14" t="s">
        <v>5428</v>
      </c>
      <c r="G4701" s="14" t="s">
        <v>11412</v>
      </c>
      <c r="H4701" s="14" t="s">
        <v>11413</v>
      </c>
      <c r="I4701" s="14" t="s">
        <v>5571</v>
      </c>
      <c r="J4701" s="15">
        <v>170</v>
      </c>
      <c r="K4701" s="15">
        <v>30</v>
      </c>
      <c r="L4701" s="14" t="s">
        <v>5572</v>
      </c>
      <c r="M4701" s="14">
        <v>1</v>
      </c>
      <c r="N4701" s="15">
        <v>117.74162011173183</v>
      </c>
      <c r="O4701" s="14">
        <v>0</v>
      </c>
      <c r="P4701" s="15">
        <v>58.870810055865917</v>
      </c>
      <c r="Q4701" s="15">
        <v>58.870810055865917</v>
      </c>
      <c r="R4701" s="15">
        <v>50.628896648044694</v>
      </c>
      <c r="S4701" s="15">
        <v>27.080572625698323</v>
      </c>
      <c r="T4701" s="15">
        <v>23.548324022346367</v>
      </c>
      <c r="U4701" s="15">
        <v>43.564399441340775</v>
      </c>
      <c r="V4701" s="15">
        <v>7.0644972067039093</v>
      </c>
      <c r="W4701" s="14">
        <v>35.053713002000052</v>
      </c>
      <c r="X4701" s="14">
        <v>36.070665021000025</v>
      </c>
      <c r="Y4701" s="14" t="s">
        <v>11414</v>
      </c>
      <c r="Z4701" s="70" t="s">
        <v>5574</v>
      </c>
    </row>
    <row r="4702" spans="1:26" x14ac:dyDescent="0.25">
      <c r="A4702" s="14">
        <v>4385</v>
      </c>
      <c r="B4702" s="14" t="s">
        <v>5406</v>
      </c>
      <c r="C4702" s="14" t="s">
        <v>5420</v>
      </c>
      <c r="D4702" s="14" t="s">
        <v>5421</v>
      </c>
      <c r="E4702" s="14" t="s">
        <v>5427</v>
      </c>
      <c r="F4702" s="14" t="s">
        <v>5428</v>
      </c>
      <c r="G4702" s="14" t="s">
        <v>11415</v>
      </c>
      <c r="H4702" s="14" t="s">
        <v>11416</v>
      </c>
      <c r="I4702" s="14" t="s">
        <v>5571</v>
      </c>
      <c r="J4702" s="15">
        <v>790</v>
      </c>
      <c r="K4702" s="15">
        <v>90</v>
      </c>
      <c r="L4702" s="14" t="s">
        <v>5572</v>
      </c>
      <c r="M4702" s="14">
        <v>1</v>
      </c>
      <c r="N4702" s="15">
        <v>547.15223463687153</v>
      </c>
      <c r="O4702" s="14">
        <v>0</v>
      </c>
      <c r="P4702" s="15">
        <v>273.57611731843576</v>
      </c>
      <c r="Q4702" s="15">
        <v>273.57611731843576</v>
      </c>
      <c r="R4702" s="15">
        <v>235.27546089385476</v>
      </c>
      <c r="S4702" s="15">
        <v>125.84501396648045</v>
      </c>
      <c r="T4702" s="15">
        <v>109.43044692737431</v>
      </c>
      <c r="U4702" s="15">
        <v>202.44632681564246</v>
      </c>
      <c r="V4702" s="15">
        <v>32.829134078212292</v>
      </c>
      <c r="W4702" s="14">
        <v>35.098953599000026</v>
      </c>
      <c r="X4702" s="14">
        <v>36.080413818000068</v>
      </c>
      <c r="Y4702" s="14" t="s">
        <v>11417</v>
      </c>
      <c r="Z4702" s="70" t="s">
        <v>5574</v>
      </c>
    </row>
    <row r="4703" spans="1:26" x14ac:dyDescent="0.25">
      <c r="A4703" s="14">
        <v>4386</v>
      </c>
      <c r="B4703" s="14" t="s">
        <v>5406</v>
      </c>
      <c r="C4703" s="14" t="s">
        <v>5420</v>
      </c>
      <c r="D4703" s="14" t="s">
        <v>5421</v>
      </c>
      <c r="E4703" s="14" t="s">
        <v>5427</v>
      </c>
      <c r="F4703" s="14" t="s">
        <v>5428</v>
      </c>
      <c r="G4703" s="14" t="s">
        <v>11418</v>
      </c>
      <c r="H4703" s="14" t="s">
        <v>11419</v>
      </c>
      <c r="I4703" s="14" t="s">
        <v>5571</v>
      </c>
      <c r="J4703" s="15">
        <v>630</v>
      </c>
      <c r="K4703" s="15">
        <v>70</v>
      </c>
      <c r="L4703" s="14" t="s">
        <v>5572</v>
      </c>
      <c r="M4703" s="14">
        <v>1</v>
      </c>
      <c r="N4703" s="15">
        <v>436.3365921787709</v>
      </c>
      <c r="O4703" s="14">
        <v>0</v>
      </c>
      <c r="P4703" s="15">
        <v>218.16829608938545</v>
      </c>
      <c r="Q4703" s="15">
        <v>218.16829608938545</v>
      </c>
      <c r="R4703" s="15">
        <v>187.62473463687149</v>
      </c>
      <c r="S4703" s="15">
        <v>100.35741620111732</v>
      </c>
      <c r="T4703" s="15">
        <v>87.267318435754191</v>
      </c>
      <c r="U4703" s="15">
        <v>161.44453910614524</v>
      </c>
      <c r="V4703" s="15">
        <v>26.180195530726252</v>
      </c>
      <c r="W4703" s="14">
        <v>35.074163999000064</v>
      </c>
      <c r="X4703" s="14">
        <v>36.06332397400007</v>
      </c>
      <c r="Y4703" s="14" t="s">
        <v>11420</v>
      </c>
      <c r="Z4703" s="70" t="s">
        <v>5574</v>
      </c>
    </row>
    <row r="4704" spans="1:26" x14ac:dyDescent="0.25">
      <c r="A4704" s="14">
        <v>4387</v>
      </c>
      <c r="B4704" s="14" t="s">
        <v>5406</v>
      </c>
      <c r="C4704" s="14" t="s">
        <v>5420</v>
      </c>
      <c r="D4704" s="14" t="s">
        <v>5421</v>
      </c>
      <c r="E4704" s="14" t="s">
        <v>5427</v>
      </c>
      <c r="F4704" s="14" t="s">
        <v>5428</v>
      </c>
      <c r="G4704" s="14" t="s">
        <v>11427</v>
      </c>
      <c r="H4704" s="14" t="s">
        <v>474</v>
      </c>
      <c r="I4704" s="14" t="s">
        <v>5571</v>
      </c>
      <c r="J4704" s="15">
        <v>300</v>
      </c>
      <c r="K4704" s="15">
        <v>40</v>
      </c>
      <c r="L4704" s="14" t="s">
        <v>5572</v>
      </c>
      <c r="M4704" s="14">
        <v>1</v>
      </c>
      <c r="N4704" s="15">
        <v>207.77932960893853</v>
      </c>
      <c r="O4704" s="14">
        <v>0</v>
      </c>
      <c r="P4704" s="15">
        <v>103.88966480446926</v>
      </c>
      <c r="Q4704" s="15">
        <v>103.88966480446926</v>
      </c>
      <c r="R4704" s="15">
        <v>89.345111731843559</v>
      </c>
      <c r="S4704" s="15">
        <v>47.78924581005586</v>
      </c>
      <c r="T4704" s="15">
        <v>41.555865921787706</v>
      </c>
      <c r="U4704" s="15">
        <v>76.878351955307252</v>
      </c>
      <c r="V4704" s="15">
        <v>12.466759776536311</v>
      </c>
      <c r="W4704" s="14">
        <v>35.059946953000065</v>
      </c>
      <c r="X4704" s="14">
        <v>36.060989379000034</v>
      </c>
      <c r="Y4704" s="14" t="s">
        <v>11428</v>
      </c>
      <c r="Z4704" s="70" t="s">
        <v>5574</v>
      </c>
    </row>
    <row r="4705" spans="1:26" x14ac:dyDescent="0.25">
      <c r="A4705" s="14">
        <v>4388</v>
      </c>
      <c r="B4705" s="14" t="s">
        <v>5406</v>
      </c>
      <c r="C4705" s="14" t="s">
        <v>5420</v>
      </c>
      <c r="D4705" s="14" t="s">
        <v>5421</v>
      </c>
      <c r="E4705" s="14" t="s">
        <v>5427</v>
      </c>
      <c r="F4705" s="14" t="s">
        <v>5428</v>
      </c>
      <c r="G4705" s="14" t="s">
        <v>11435</v>
      </c>
      <c r="H4705" s="14" t="s">
        <v>11436</v>
      </c>
      <c r="I4705" s="14" t="s">
        <v>5571</v>
      </c>
      <c r="J4705" s="15">
        <v>250</v>
      </c>
      <c r="K4705" s="15">
        <v>30</v>
      </c>
      <c r="L4705" s="14" t="s">
        <v>5572</v>
      </c>
      <c r="M4705" s="14">
        <v>1</v>
      </c>
      <c r="N4705" s="15">
        <v>173.14944134078212</v>
      </c>
      <c r="O4705" s="14">
        <v>0</v>
      </c>
      <c r="P4705" s="15">
        <v>86.574720670391059</v>
      </c>
      <c r="Q4705" s="15">
        <v>86.574720670391059</v>
      </c>
      <c r="R4705" s="15">
        <v>74.454259776536318</v>
      </c>
      <c r="S4705" s="15">
        <v>39.82437150837989</v>
      </c>
      <c r="T4705" s="15">
        <v>34.629888268156428</v>
      </c>
      <c r="U4705" s="15">
        <v>64.065293296089379</v>
      </c>
      <c r="V4705" s="15">
        <v>10.388966480446927</v>
      </c>
      <c r="W4705" s="14">
        <v>35.092378470000028</v>
      </c>
      <c r="X4705" s="14">
        <v>36.064804077000076</v>
      </c>
      <c r="Y4705" s="14" t="s">
        <v>11437</v>
      </c>
      <c r="Z4705" s="70" t="s">
        <v>5574</v>
      </c>
    </row>
    <row r="4706" spans="1:26" x14ac:dyDescent="0.25">
      <c r="A4706" s="14">
        <v>4389</v>
      </c>
      <c r="B4706" s="14" t="s">
        <v>5406</v>
      </c>
      <c r="C4706" s="14" t="s">
        <v>5420</v>
      </c>
      <c r="D4706" s="14" t="s">
        <v>5421</v>
      </c>
      <c r="E4706" s="14" t="s">
        <v>5427</v>
      </c>
      <c r="F4706" s="14" t="s">
        <v>5428</v>
      </c>
      <c r="G4706" s="14" t="s">
        <v>11441</v>
      </c>
      <c r="H4706" s="14" t="s">
        <v>11442</v>
      </c>
      <c r="I4706" s="14" t="s">
        <v>5571</v>
      </c>
      <c r="J4706" s="15">
        <v>460</v>
      </c>
      <c r="K4706" s="15">
        <v>80</v>
      </c>
      <c r="L4706" s="14" t="s">
        <v>5572</v>
      </c>
      <c r="M4706" s="14">
        <v>1</v>
      </c>
      <c r="N4706" s="15">
        <v>318.59497206703907</v>
      </c>
      <c r="O4706" s="14">
        <v>0</v>
      </c>
      <c r="P4706" s="15">
        <v>159.29748603351953</v>
      </c>
      <c r="Q4706" s="15">
        <v>159.29748603351953</v>
      </c>
      <c r="R4706" s="15">
        <v>136.99583798882679</v>
      </c>
      <c r="S4706" s="15">
        <v>73.276843575418994</v>
      </c>
      <c r="T4706" s="15">
        <v>63.718994413407813</v>
      </c>
      <c r="U4706" s="15">
        <v>117.88013966480446</v>
      </c>
      <c r="V4706" s="15">
        <v>19.115698324022343</v>
      </c>
      <c r="W4706" s="14">
        <v>35.08585527300005</v>
      </c>
      <c r="X4706" s="14">
        <v>36.046997070000032</v>
      </c>
      <c r="Y4706" s="14" t="s">
        <v>11443</v>
      </c>
      <c r="Z4706" s="70" t="s">
        <v>5574</v>
      </c>
    </row>
    <row r="4707" spans="1:26" x14ac:dyDescent="0.25">
      <c r="A4707" s="14">
        <v>4390</v>
      </c>
      <c r="B4707" s="14" t="s">
        <v>5406</v>
      </c>
      <c r="C4707" s="14" t="s">
        <v>5420</v>
      </c>
      <c r="D4707" s="14" t="s">
        <v>5421</v>
      </c>
      <c r="E4707" s="14" t="s">
        <v>5427</v>
      </c>
      <c r="F4707" s="14" t="s">
        <v>5428</v>
      </c>
      <c r="G4707" s="14" t="s">
        <v>11444</v>
      </c>
      <c r="H4707" s="14" t="s">
        <v>11445</v>
      </c>
      <c r="I4707" s="14" t="s">
        <v>5571</v>
      </c>
      <c r="J4707" s="15">
        <v>400</v>
      </c>
      <c r="K4707" s="15">
        <v>50</v>
      </c>
      <c r="L4707" s="14" t="s">
        <v>5572</v>
      </c>
      <c r="M4707" s="14">
        <v>1</v>
      </c>
      <c r="N4707" s="15">
        <v>277.03910614525137</v>
      </c>
      <c r="O4707" s="14">
        <v>0</v>
      </c>
      <c r="P4707" s="15">
        <v>138.51955307262568</v>
      </c>
      <c r="Q4707" s="15">
        <v>138.51955307262568</v>
      </c>
      <c r="R4707" s="15">
        <v>119.1268156424581</v>
      </c>
      <c r="S4707" s="15">
        <v>63.71899441340782</v>
      </c>
      <c r="T4707" s="15">
        <v>55.407821229050278</v>
      </c>
      <c r="U4707" s="15">
        <v>102.504469273743</v>
      </c>
      <c r="V4707" s="15">
        <v>16.622346368715082</v>
      </c>
      <c r="W4707" s="14">
        <v>35.07965011400006</v>
      </c>
      <c r="X4707" s="14">
        <v>36.033860031000074</v>
      </c>
      <c r="Y4707" s="14" t="s">
        <v>11446</v>
      </c>
      <c r="Z4707" s="70" t="s">
        <v>5574</v>
      </c>
    </row>
    <row r="4708" spans="1:26" x14ac:dyDescent="0.25">
      <c r="A4708" s="14">
        <v>4581</v>
      </c>
      <c r="B4708" s="14" t="s">
        <v>5406</v>
      </c>
      <c r="C4708" s="14" t="s">
        <v>5420</v>
      </c>
      <c r="D4708" s="14" t="s">
        <v>5421</v>
      </c>
      <c r="E4708" s="14" t="s">
        <v>5427</v>
      </c>
      <c r="F4708" s="14" t="s">
        <v>5428</v>
      </c>
      <c r="G4708" s="14" t="s">
        <v>11733</v>
      </c>
      <c r="H4708" s="14" t="s">
        <v>11734</v>
      </c>
      <c r="I4708" s="14" t="s">
        <v>5571</v>
      </c>
      <c r="J4708" s="15">
        <v>500</v>
      </c>
      <c r="K4708" s="15">
        <v>60</v>
      </c>
      <c r="L4708" s="14" t="s">
        <v>5572</v>
      </c>
      <c r="M4708" s="14">
        <v>1</v>
      </c>
      <c r="N4708" s="15">
        <v>346.29888268156424</v>
      </c>
      <c r="O4708" s="14">
        <v>0</v>
      </c>
      <c r="P4708" s="15">
        <v>173.14944134078212</v>
      </c>
      <c r="Q4708" s="15">
        <v>173.14944134078212</v>
      </c>
      <c r="R4708" s="15">
        <v>148.90851955307264</v>
      </c>
      <c r="S4708" s="15">
        <v>79.648743016759781</v>
      </c>
      <c r="T4708" s="15">
        <v>69.259776536312856</v>
      </c>
      <c r="U4708" s="15">
        <v>128.13058659217876</v>
      </c>
      <c r="V4708" s="15">
        <v>20.777932960893853</v>
      </c>
      <c r="W4708" s="14">
        <v>35.084239491000062</v>
      </c>
      <c r="X4708" s="14">
        <v>36.010086059000059</v>
      </c>
      <c r="Y4708" s="14" t="s">
        <v>11735</v>
      </c>
      <c r="Z4708" s="70" t="s">
        <v>5574</v>
      </c>
    </row>
    <row r="4709" spans="1:26" x14ac:dyDescent="0.25">
      <c r="A4709" s="14">
        <v>4391</v>
      </c>
      <c r="B4709" s="14" t="s">
        <v>5406</v>
      </c>
      <c r="C4709" s="14" t="s">
        <v>5420</v>
      </c>
      <c r="D4709" s="14" t="s">
        <v>5421</v>
      </c>
      <c r="E4709" s="14" t="s">
        <v>5429</v>
      </c>
      <c r="F4709" s="14" t="s">
        <v>5430</v>
      </c>
      <c r="G4709" s="14" t="s">
        <v>15082</v>
      </c>
      <c r="H4709" s="14" t="s">
        <v>5430</v>
      </c>
      <c r="I4709" s="14" t="s">
        <v>5571</v>
      </c>
      <c r="J4709" s="15">
        <v>880</v>
      </c>
      <c r="K4709" s="15">
        <v>250</v>
      </c>
      <c r="L4709" s="14" t="s">
        <v>5572</v>
      </c>
      <c r="M4709" s="14">
        <v>2</v>
      </c>
      <c r="N4709" s="15">
        <v>609.52508361204013</v>
      </c>
      <c r="O4709" s="14">
        <v>0</v>
      </c>
      <c r="P4709" s="15">
        <v>457.1438127090301</v>
      </c>
      <c r="Q4709" s="15">
        <v>152.38127090301003</v>
      </c>
      <c r="R4709" s="15">
        <v>264.07674247491644</v>
      </c>
      <c r="S4709" s="15">
        <v>138.66695652173914</v>
      </c>
      <c r="T4709" s="15">
        <v>123.42882943143813</v>
      </c>
      <c r="U4709" s="15">
        <v>219.42903010033444</v>
      </c>
      <c r="V4709" s="15">
        <v>39.619130434782612</v>
      </c>
      <c r="W4709" s="14">
        <v>35.126148751000073</v>
      </c>
      <c r="X4709" s="14">
        <v>36.211639404000039</v>
      </c>
      <c r="Y4709" s="14" t="s">
        <v>15083</v>
      </c>
      <c r="Z4709" s="70" t="s">
        <v>5574</v>
      </c>
    </row>
    <row r="4710" spans="1:26" x14ac:dyDescent="0.25">
      <c r="A4710" s="14">
        <v>4392</v>
      </c>
      <c r="B4710" s="14" t="s">
        <v>5406</v>
      </c>
      <c r="C4710" s="14" t="s">
        <v>5420</v>
      </c>
      <c r="D4710" s="14" t="s">
        <v>5421</v>
      </c>
      <c r="E4710" s="14" t="s">
        <v>5429</v>
      </c>
      <c r="F4710" s="14" t="s">
        <v>5430</v>
      </c>
      <c r="G4710" s="14" t="s">
        <v>15084</v>
      </c>
      <c r="H4710" s="14" t="s">
        <v>8935</v>
      </c>
      <c r="I4710" s="14" t="s">
        <v>5571</v>
      </c>
      <c r="J4710" s="15">
        <v>710</v>
      </c>
      <c r="K4710" s="15">
        <v>100</v>
      </c>
      <c r="L4710" s="14" t="s">
        <v>5572</v>
      </c>
      <c r="M4710" s="14">
        <v>1</v>
      </c>
      <c r="N4710" s="15">
        <v>491.77591973244148</v>
      </c>
      <c r="O4710" s="14">
        <v>0</v>
      </c>
      <c r="P4710" s="15">
        <v>368.83193979933111</v>
      </c>
      <c r="Q4710" s="15">
        <v>122.94397993311037</v>
      </c>
      <c r="R4710" s="15">
        <v>213.06191722408028</v>
      </c>
      <c r="S4710" s="15">
        <v>111.87902173913044</v>
      </c>
      <c r="T4710" s="15">
        <v>99.5846237458194</v>
      </c>
      <c r="U4710" s="15">
        <v>177.03933110367893</v>
      </c>
      <c r="V4710" s="15">
        <v>31.965434782608696</v>
      </c>
      <c r="W4710" s="14">
        <v>35.149722691000079</v>
      </c>
      <c r="X4710" s="14">
        <v>36.215630635000025</v>
      </c>
      <c r="Y4710" s="14" t="s">
        <v>15085</v>
      </c>
      <c r="Z4710" s="70" t="s">
        <v>5574</v>
      </c>
    </row>
    <row r="4711" spans="1:26" x14ac:dyDescent="0.25">
      <c r="A4711" s="14">
        <v>4393</v>
      </c>
      <c r="B4711" s="14" t="s">
        <v>5406</v>
      </c>
      <c r="C4711" s="14" t="s">
        <v>5420</v>
      </c>
      <c r="D4711" s="14" t="s">
        <v>5421</v>
      </c>
      <c r="E4711" s="14" t="s">
        <v>5429</v>
      </c>
      <c r="F4711" s="14" t="s">
        <v>5430</v>
      </c>
      <c r="G4711" s="14" t="s">
        <v>15086</v>
      </c>
      <c r="H4711" s="14" t="s">
        <v>15087</v>
      </c>
      <c r="I4711" s="14" t="s">
        <v>5571</v>
      </c>
      <c r="J4711" s="15">
        <v>200</v>
      </c>
      <c r="K4711" s="15">
        <v>30</v>
      </c>
      <c r="L4711" s="14" t="s">
        <v>5572</v>
      </c>
      <c r="M4711" s="14">
        <v>1</v>
      </c>
      <c r="N4711" s="15">
        <v>138.52842809364549</v>
      </c>
      <c r="O4711" s="14">
        <v>0</v>
      </c>
      <c r="P4711" s="15">
        <v>103.89632107023411</v>
      </c>
      <c r="Q4711" s="15">
        <v>34.632107023411372</v>
      </c>
      <c r="R4711" s="15">
        <v>60.017441471571914</v>
      </c>
      <c r="S4711" s="15">
        <v>31.515217391304351</v>
      </c>
      <c r="T4711" s="15">
        <v>28.052006688963214</v>
      </c>
      <c r="U4711" s="15">
        <v>49.870234113712371</v>
      </c>
      <c r="V4711" s="15">
        <v>9.0043478260869563</v>
      </c>
      <c r="W4711" s="14">
        <v>35.197208295000053</v>
      </c>
      <c r="X4711" s="14">
        <v>36.228069000000062</v>
      </c>
      <c r="Y4711" s="14" t="s">
        <v>15088</v>
      </c>
      <c r="Z4711" s="70" t="s">
        <v>5574</v>
      </c>
    </row>
    <row r="4712" spans="1:26" x14ac:dyDescent="0.25">
      <c r="A4712" s="14">
        <v>4394</v>
      </c>
      <c r="B4712" s="14" t="s">
        <v>5406</v>
      </c>
      <c r="C4712" s="14" t="s">
        <v>5420</v>
      </c>
      <c r="D4712" s="14" t="s">
        <v>5421</v>
      </c>
      <c r="E4712" s="14" t="s">
        <v>5429</v>
      </c>
      <c r="F4712" s="14" t="s">
        <v>5430</v>
      </c>
      <c r="G4712" s="14" t="s">
        <v>15089</v>
      </c>
      <c r="H4712" s="14" t="s">
        <v>15090</v>
      </c>
      <c r="I4712" s="14" t="s">
        <v>5571</v>
      </c>
      <c r="J4712" s="15">
        <v>1100</v>
      </c>
      <c r="K4712" s="15">
        <v>170</v>
      </c>
      <c r="L4712" s="14" t="s">
        <v>5572</v>
      </c>
      <c r="M4712" s="14">
        <v>1</v>
      </c>
      <c r="N4712" s="15">
        <v>761.90635451505023</v>
      </c>
      <c r="O4712" s="14">
        <v>0</v>
      </c>
      <c r="P4712" s="15">
        <v>571.42976588628767</v>
      </c>
      <c r="Q4712" s="15">
        <v>190.47658862876256</v>
      </c>
      <c r="R4712" s="15">
        <v>330.09592809364557</v>
      </c>
      <c r="S4712" s="15">
        <v>173.33369565217393</v>
      </c>
      <c r="T4712" s="15">
        <v>154.28603678929767</v>
      </c>
      <c r="U4712" s="15">
        <v>274.28628762541808</v>
      </c>
      <c r="V4712" s="15">
        <v>49.523913043478267</v>
      </c>
      <c r="W4712" s="14">
        <v>35.149546612000051</v>
      </c>
      <c r="X4712" s="14">
        <v>36.155661604000045</v>
      </c>
      <c r="Y4712" s="14" t="s">
        <v>15091</v>
      </c>
      <c r="Z4712" s="70" t="s">
        <v>5574</v>
      </c>
    </row>
    <row r="4713" spans="1:26" x14ac:dyDescent="0.25">
      <c r="A4713" s="14">
        <v>4395</v>
      </c>
      <c r="B4713" s="14" t="s">
        <v>5406</v>
      </c>
      <c r="C4713" s="14" t="s">
        <v>5420</v>
      </c>
      <c r="D4713" s="14" t="s">
        <v>5421</v>
      </c>
      <c r="E4713" s="14" t="s">
        <v>5429</v>
      </c>
      <c r="F4713" s="14" t="s">
        <v>5430</v>
      </c>
      <c r="G4713" s="14" t="s">
        <v>15092</v>
      </c>
      <c r="H4713" s="14" t="s">
        <v>15093</v>
      </c>
      <c r="I4713" s="14" t="s">
        <v>5571</v>
      </c>
      <c r="J4713" s="15">
        <v>550</v>
      </c>
      <c r="K4713" s="15">
        <v>80</v>
      </c>
      <c r="L4713" s="14" t="s">
        <v>5572</v>
      </c>
      <c r="M4713" s="14">
        <v>1</v>
      </c>
      <c r="N4713" s="15">
        <v>380.95317725752511</v>
      </c>
      <c r="O4713" s="14">
        <v>0</v>
      </c>
      <c r="P4713" s="15">
        <v>285.71488294314383</v>
      </c>
      <c r="Q4713" s="15">
        <v>95.238294314381278</v>
      </c>
      <c r="R4713" s="15">
        <v>165.04796404682278</v>
      </c>
      <c r="S4713" s="15">
        <v>86.666847826086965</v>
      </c>
      <c r="T4713" s="15">
        <v>77.143018394648834</v>
      </c>
      <c r="U4713" s="15">
        <v>137.14314381270904</v>
      </c>
      <c r="V4713" s="15">
        <v>24.761956521739133</v>
      </c>
      <c r="W4713" s="14">
        <v>35.151665750000063</v>
      </c>
      <c r="X4713" s="14">
        <v>36.172210693000068</v>
      </c>
      <c r="Y4713" s="14" t="s">
        <v>15094</v>
      </c>
      <c r="Z4713" s="70" t="s">
        <v>5574</v>
      </c>
    </row>
    <row r="4714" spans="1:26" x14ac:dyDescent="0.25">
      <c r="A4714" s="14">
        <v>4396</v>
      </c>
      <c r="B4714" s="14" t="s">
        <v>5406</v>
      </c>
      <c r="C4714" s="14" t="s">
        <v>5420</v>
      </c>
      <c r="D4714" s="14" t="s">
        <v>5421</v>
      </c>
      <c r="E4714" s="14" t="s">
        <v>5429</v>
      </c>
      <c r="F4714" s="14" t="s">
        <v>5430</v>
      </c>
      <c r="G4714" s="14" t="s">
        <v>15095</v>
      </c>
      <c r="H4714" s="14" t="s">
        <v>15096</v>
      </c>
      <c r="I4714" s="14" t="s">
        <v>5571</v>
      </c>
      <c r="J4714" s="15">
        <v>780</v>
      </c>
      <c r="K4714" s="15">
        <v>110</v>
      </c>
      <c r="L4714" s="14" t="s">
        <v>5572</v>
      </c>
      <c r="M4714" s="14">
        <v>1</v>
      </c>
      <c r="N4714" s="15">
        <v>540.26086956521738</v>
      </c>
      <c r="O4714" s="14">
        <v>0</v>
      </c>
      <c r="P4714" s="15">
        <v>405.195652173913</v>
      </c>
      <c r="Q4714" s="15">
        <v>135.06521739130434</v>
      </c>
      <c r="R4714" s="15">
        <v>234.06802173913042</v>
      </c>
      <c r="S4714" s="15">
        <v>122.90934782608696</v>
      </c>
      <c r="T4714" s="15">
        <v>109.40282608695652</v>
      </c>
      <c r="U4714" s="15">
        <v>194.49391304347824</v>
      </c>
      <c r="V4714" s="15">
        <v>35.116956521739134</v>
      </c>
      <c r="W4714" s="14">
        <v>35.18747845300004</v>
      </c>
      <c r="X4714" s="14">
        <v>36.214638814000068</v>
      </c>
      <c r="Y4714" s="14" t="s">
        <v>15097</v>
      </c>
      <c r="Z4714" s="70" t="s">
        <v>5574</v>
      </c>
    </row>
    <row r="4715" spans="1:26" x14ac:dyDescent="0.25">
      <c r="A4715" s="14">
        <v>4397</v>
      </c>
      <c r="B4715" s="14" t="s">
        <v>5406</v>
      </c>
      <c r="C4715" s="14" t="s">
        <v>5420</v>
      </c>
      <c r="D4715" s="14" t="s">
        <v>5421</v>
      </c>
      <c r="E4715" s="14" t="s">
        <v>5429</v>
      </c>
      <c r="F4715" s="14" t="s">
        <v>5430</v>
      </c>
      <c r="G4715" s="14" t="s">
        <v>15098</v>
      </c>
      <c r="H4715" s="14" t="s">
        <v>15099</v>
      </c>
      <c r="I4715" s="14" t="s">
        <v>5571</v>
      </c>
      <c r="J4715" s="15">
        <v>850</v>
      </c>
      <c r="K4715" s="15">
        <v>120</v>
      </c>
      <c r="L4715" s="14" t="s">
        <v>5572</v>
      </c>
      <c r="M4715" s="14">
        <v>1</v>
      </c>
      <c r="N4715" s="15">
        <v>588.74581939799339</v>
      </c>
      <c r="O4715" s="14">
        <v>0</v>
      </c>
      <c r="P4715" s="15">
        <v>441.55936454849507</v>
      </c>
      <c r="Q4715" s="15">
        <v>147.18645484949835</v>
      </c>
      <c r="R4715" s="15">
        <v>255.07412625418067</v>
      </c>
      <c r="S4715" s="15">
        <v>133.93967391304349</v>
      </c>
      <c r="T4715" s="15">
        <v>119.22102842809367</v>
      </c>
      <c r="U4715" s="15">
        <v>211.94849498327761</v>
      </c>
      <c r="V4715" s="15">
        <v>38.268478260869571</v>
      </c>
      <c r="W4715" s="14">
        <v>35.16842202600003</v>
      </c>
      <c r="X4715" s="14">
        <v>36.219453309000073</v>
      </c>
      <c r="Y4715" s="14" t="s">
        <v>15100</v>
      </c>
      <c r="Z4715" s="70" t="s">
        <v>5574</v>
      </c>
    </row>
    <row r="4716" spans="1:26" x14ac:dyDescent="0.25">
      <c r="A4716" s="14">
        <v>4398</v>
      </c>
      <c r="B4716" s="14" t="s">
        <v>5406</v>
      </c>
      <c r="C4716" s="14" t="s">
        <v>5420</v>
      </c>
      <c r="D4716" s="14" t="s">
        <v>5421</v>
      </c>
      <c r="E4716" s="14" t="s">
        <v>5429</v>
      </c>
      <c r="F4716" s="14" t="s">
        <v>5430</v>
      </c>
      <c r="G4716" s="14" t="s">
        <v>15101</v>
      </c>
      <c r="H4716" s="14" t="s">
        <v>15102</v>
      </c>
      <c r="I4716" s="14" t="s">
        <v>5571</v>
      </c>
      <c r="J4716" s="15">
        <v>780</v>
      </c>
      <c r="K4716" s="15">
        <v>110</v>
      </c>
      <c r="L4716" s="14" t="s">
        <v>5572</v>
      </c>
      <c r="M4716" s="14">
        <v>1</v>
      </c>
      <c r="N4716" s="15">
        <v>540.26086956521738</v>
      </c>
      <c r="O4716" s="14">
        <v>0</v>
      </c>
      <c r="P4716" s="15">
        <v>405.195652173913</v>
      </c>
      <c r="Q4716" s="15">
        <v>135.06521739130434</v>
      </c>
      <c r="R4716" s="15">
        <v>234.06802173913042</v>
      </c>
      <c r="S4716" s="15">
        <v>122.90934782608696</v>
      </c>
      <c r="T4716" s="15">
        <v>109.40282608695652</v>
      </c>
      <c r="U4716" s="15">
        <v>194.49391304347824</v>
      </c>
      <c r="V4716" s="15">
        <v>35.116956521739134</v>
      </c>
      <c r="W4716" s="14">
        <v>35.159505769000077</v>
      </c>
      <c r="X4716" s="14">
        <v>36.202572572000065</v>
      </c>
      <c r="Y4716" s="14" t="s">
        <v>15103</v>
      </c>
      <c r="Z4716" s="70" t="s">
        <v>5574</v>
      </c>
    </row>
    <row r="4717" spans="1:26" x14ac:dyDescent="0.25">
      <c r="A4717" s="14">
        <v>4399</v>
      </c>
      <c r="B4717" s="14" t="s">
        <v>5406</v>
      </c>
      <c r="C4717" s="14" t="s">
        <v>5420</v>
      </c>
      <c r="D4717" s="14" t="s">
        <v>5421</v>
      </c>
      <c r="E4717" s="14" t="s">
        <v>5429</v>
      </c>
      <c r="F4717" s="14" t="s">
        <v>5430</v>
      </c>
      <c r="G4717" s="14" t="s">
        <v>15104</v>
      </c>
      <c r="H4717" s="14" t="s">
        <v>15105</v>
      </c>
      <c r="I4717" s="14" t="s">
        <v>5571</v>
      </c>
      <c r="J4717" s="15">
        <v>130</v>
      </c>
      <c r="K4717" s="15">
        <v>60</v>
      </c>
      <c r="L4717" s="14" t="s">
        <v>5572</v>
      </c>
      <c r="M4717" s="14">
        <v>2</v>
      </c>
      <c r="N4717" s="15">
        <v>90.043478260869577</v>
      </c>
      <c r="O4717" s="14">
        <v>0</v>
      </c>
      <c r="P4717" s="15">
        <v>67.532608695652186</v>
      </c>
      <c r="Q4717" s="15">
        <v>22.510869565217394</v>
      </c>
      <c r="R4717" s="15">
        <v>39.011336956521745</v>
      </c>
      <c r="S4717" s="15">
        <v>20.48489130434783</v>
      </c>
      <c r="T4717" s="15">
        <v>18.233804347826091</v>
      </c>
      <c r="U4717" s="15">
        <v>32.415652173913045</v>
      </c>
      <c r="V4717" s="15">
        <v>5.8528260869565223</v>
      </c>
      <c r="W4717" s="14">
        <v>35.16799164400004</v>
      </c>
      <c r="X4717" s="14">
        <v>36.150044849000039</v>
      </c>
      <c r="Y4717" s="14" t="s">
        <v>15106</v>
      </c>
      <c r="Z4717" s="70" t="s">
        <v>5574</v>
      </c>
    </row>
    <row r="4718" spans="1:26" x14ac:dyDescent="0.25">
      <c r="A4718" s="14">
        <v>4400</v>
      </c>
      <c r="B4718" s="14" t="s">
        <v>5406</v>
      </c>
      <c r="C4718" s="14" t="s">
        <v>5420</v>
      </c>
      <c r="D4718" s="14" t="s">
        <v>5421</v>
      </c>
      <c r="E4718" s="14" t="s">
        <v>5431</v>
      </c>
      <c r="F4718" s="14" t="s">
        <v>5432</v>
      </c>
      <c r="G4718" s="14" t="s">
        <v>15107</v>
      </c>
      <c r="H4718" s="14" t="s">
        <v>15108</v>
      </c>
      <c r="I4718" s="14" t="s">
        <v>5571</v>
      </c>
      <c r="J4718" s="15">
        <v>370</v>
      </c>
      <c r="K4718" s="15">
        <v>60</v>
      </c>
      <c r="L4718" s="14" t="s">
        <v>5572</v>
      </c>
      <c r="M4718" s="14">
        <v>1</v>
      </c>
      <c r="N4718" s="15">
        <v>283.26623376623377</v>
      </c>
      <c r="O4718" s="14">
        <v>0</v>
      </c>
      <c r="P4718" s="15">
        <v>199.7026948051948</v>
      </c>
      <c r="Q4718" s="15">
        <v>83.563538961038972</v>
      </c>
      <c r="R4718" s="15">
        <v>122.72509577922079</v>
      </c>
      <c r="S4718" s="15">
        <v>64.443068181818191</v>
      </c>
      <c r="T4718" s="15">
        <v>57.361412337662344</v>
      </c>
      <c r="U4718" s="15">
        <v>101.97584415584416</v>
      </c>
      <c r="V4718" s="15">
        <v>18.412305194805196</v>
      </c>
      <c r="W4718" s="14">
        <v>35.14699807900007</v>
      </c>
      <c r="X4718" s="14">
        <v>36.049571924000077</v>
      </c>
      <c r="Y4718" s="14" t="s">
        <v>15109</v>
      </c>
      <c r="Z4718" s="70" t="s">
        <v>5574</v>
      </c>
    </row>
    <row r="4719" spans="1:26" x14ac:dyDescent="0.25">
      <c r="A4719" s="14">
        <v>4401</v>
      </c>
      <c r="B4719" s="14" t="s">
        <v>5406</v>
      </c>
      <c r="C4719" s="14" t="s">
        <v>5420</v>
      </c>
      <c r="D4719" s="14" t="s">
        <v>5421</v>
      </c>
      <c r="E4719" s="14" t="s">
        <v>5431</v>
      </c>
      <c r="F4719" s="14" t="s">
        <v>5432</v>
      </c>
      <c r="G4719" s="14" t="s">
        <v>15110</v>
      </c>
      <c r="H4719" s="14" t="s">
        <v>10430</v>
      </c>
      <c r="I4719" s="14" t="s">
        <v>5571</v>
      </c>
      <c r="J4719" s="15">
        <v>2000</v>
      </c>
      <c r="K4719" s="15">
        <v>440</v>
      </c>
      <c r="L4719" s="14" t="s">
        <v>5572</v>
      </c>
      <c r="M4719" s="14">
        <v>2</v>
      </c>
      <c r="N4719" s="15">
        <v>1531.1688311688313</v>
      </c>
      <c r="O4719" s="14">
        <v>0</v>
      </c>
      <c r="P4719" s="15">
        <v>1079.4740259740261</v>
      </c>
      <c r="Q4719" s="15">
        <v>451.69480519480527</v>
      </c>
      <c r="R4719" s="15">
        <v>663.37889610389618</v>
      </c>
      <c r="S4719" s="15">
        <v>348.34090909090912</v>
      </c>
      <c r="T4719" s="15">
        <v>310.06168831168833</v>
      </c>
      <c r="U4719" s="15">
        <v>551.22077922077926</v>
      </c>
      <c r="V4719" s="15">
        <v>99.525974025974037</v>
      </c>
      <c r="W4719" s="14">
        <v>35.156208378000031</v>
      </c>
      <c r="X4719" s="14">
        <v>36.012485336000054</v>
      </c>
      <c r="Y4719" s="14" t="s">
        <v>15111</v>
      </c>
      <c r="Z4719" s="70" t="s">
        <v>5574</v>
      </c>
    </row>
    <row r="4720" spans="1:26" x14ac:dyDescent="0.25">
      <c r="A4720" s="14">
        <v>4402</v>
      </c>
      <c r="B4720" s="14" t="s">
        <v>5406</v>
      </c>
      <c r="C4720" s="14" t="s">
        <v>5420</v>
      </c>
      <c r="D4720" s="14" t="s">
        <v>5421</v>
      </c>
      <c r="E4720" s="14" t="s">
        <v>5431</v>
      </c>
      <c r="F4720" s="14" t="s">
        <v>5432</v>
      </c>
      <c r="G4720" s="14" t="s">
        <v>15112</v>
      </c>
      <c r="H4720" s="14" t="s">
        <v>5432</v>
      </c>
      <c r="I4720" s="14" t="s">
        <v>5571</v>
      </c>
      <c r="J4720" s="15">
        <v>3200</v>
      </c>
      <c r="K4720" s="15">
        <v>490</v>
      </c>
      <c r="L4720" s="14" t="s">
        <v>5572</v>
      </c>
      <c r="M4720" s="14">
        <v>1</v>
      </c>
      <c r="N4720" s="15">
        <v>2449.8701298701299</v>
      </c>
      <c r="O4720" s="14">
        <v>0</v>
      </c>
      <c r="P4720" s="15">
        <v>1727.1584415584414</v>
      </c>
      <c r="Q4720" s="15">
        <v>722.71168831168836</v>
      </c>
      <c r="R4720" s="15">
        <v>1061.406233766234</v>
      </c>
      <c r="S4720" s="15">
        <v>557.34545454545457</v>
      </c>
      <c r="T4720" s="15">
        <v>496.09870129870131</v>
      </c>
      <c r="U4720" s="15">
        <v>881.95324675324673</v>
      </c>
      <c r="V4720" s="15">
        <v>159.24155844155845</v>
      </c>
      <c r="W4720" s="14">
        <v>35.148943109000072</v>
      </c>
      <c r="X4720" s="14">
        <v>36.033691406000059</v>
      </c>
      <c r="Y4720" s="14" t="s">
        <v>15113</v>
      </c>
      <c r="Z4720" s="70" t="s">
        <v>5574</v>
      </c>
    </row>
    <row r="4721" spans="1:26" x14ac:dyDescent="0.25">
      <c r="A4721" s="14">
        <v>4403</v>
      </c>
      <c r="B4721" s="14" t="s">
        <v>5406</v>
      </c>
      <c r="C4721" s="14" t="s">
        <v>5420</v>
      </c>
      <c r="D4721" s="14" t="s">
        <v>5421</v>
      </c>
      <c r="E4721" s="14" t="s">
        <v>5431</v>
      </c>
      <c r="F4721" s="14" t="s">
        <v>5432</v>
      </c>
      <c r="G4721" s="14" t="s">
        <v>15114</v>
      </c>
      <c r="H4721" s="14" t="s">
        <v>15115</v>
      </c>
      <c r="I4721" s="14" t="s">
        <v>5571</v>
      </c>
      <c r="J4721" s="15">
        <v>350</v>
      </c>
      <c r="K4721" s="15">
        <v>130</v>
      </c>
      <c r="L4721" s="14" t="s">
        <v>5572</v>
      </c>
      <c r="M4721" s="14">
        <v>2</v>
      </c>
      <c r="N4721" s="15">
        <v>267.95454545454544</v>
      </c>
      <c r="O4721" s="14">
        <v>0</v>
      </c>
      <c r="P4721" s="15">
        <v>188.90795454545452</v>
      </c>
      <c r="Q4721" s="15">
        <v>79.046590909090909</v>
      </c>
      <c r="R4721" s="15">
        <v>116.09130681818182</v>
      </c>
      <c r="S4721" s="15">
        <v>60.959659090909092</v>
      </c>
      <c r="T4721" s="15">
        <v>54.260795454545452</v>
      </c>
      <c r="U4721" s="15">
        <v>96.463636363636354</v>
      </c>
      <c r="V4721" s="15">
        <v>17.417045454545455</v>
      </c>
      <c r="W4721" s="14">
        <v>35.163865480000027</v>
      </c>
      <c r="X4721" s="14">
        <v>36.060426360000065</v>
      </c>
      <c r="Y4721" s="14" t="s">
        <v>15116</v>
      </c>
      <c r="Z4721" s="70" t="s">
        <v>5574</v>
      </c>
    </row>
    <row r="4722" spans="1:26" x14ac:dyDescent="0.25">
      <c r="A4722" s="14">
        <v>4404</v>
      </c>
      <c r="B4722" s="14" t="s">
        <v>5406</v>
      </c>
      <c r="C4722" s="14" t="s">
        <v>5420</v>
      </c>
      <c r="D4722" s="14" t="s">
        <v>5421</v>
      </c>
      <c r="E4722" s="14" t="s">
        <v>5431</v>
      </c>
      <c r="F4722" s="14" t="s">
        <v>5432</v>
      </c>
      <c r="G4722" s="14" t="s">
        <v>15117</v>
      </c>
      <c r="H4722" s="14" t="s">
        <v>15118</v>
      </c>
      <c r="I4722" s="14" t="s">
        <v>5571</v>
      </c>
      <c r="J4722" s="15">
        <v>240</v>
      </c>
      <c r="K4722" s="15">
        <v>40</v>
      </c>
      <c r="L4722" s="14" t="s">
        <v>5572</v>
      </c>
      <c r="M4722" s="14">
        <v>1</v>
      </c>
      <c r="N4722" s="15">
        <v>183.74025974025975</v>
      </c>
      <c r="O4722" s="14">
        <v>0</v>
      </c>
      <c r="P4722" s="15">
        <v>129.5368831168831</v>
      </c>
      <c r="Q4722" s="15">
        <v>54.203376623376634</v>
      </c>
      <c r="R4722" s="15">
        <v>79.605467532467543</v>
      </c>
      <c r="S4722" s="15">
        <v>41.800909090909094</v>
      </c>
      <c r="T4722" s="15">
        <v>37.207402597402599</v>
      </c>
      <c r="U4722" s="15">
        <v>66.146493506493499</v>
      </c>
      <c r="V4722" s="15">
        <v>11.943116883116884</v>
      </c>
      <c r="W4722" s="14">
        <v>35.14904391500005</v>
      </c>
      <c r="X4722" s="14">
        <v>36.011260986000025</v>
      </c>
      <c r="Y4722" s="14" t="s">
        <v>15119</v>
      </c>
      <c r="Z4722" s="70" t="s">
        <v>5574</v>
      </c>
    </row>
    <row r="4723" spans="1:26" x14ac:dyDescent="0.25">
      <c r="A4723" s="14">
        <v>4417</v>
      </c>
      <c r="B4723" s="14" t="s">
        <v>5406</v>
      </c>
      <c r="C4723" s="14" t="s">
        <v>5433</v>
      </c>
      <c r="D4723" s="14" t="s">
        <v>5434</v>
      </c>
      <c r="E4723" s="14" t="s">
        <v>5435</v>
      </c>
      <c r="F4723" s="14" t="s">
        <v>5434</v>
      </c>
      <c r="G4723" s="14" t="s">
        <v>7164</v>
      </c>
      <c r="H4723" s="14" t="s">
        <v>7165</v>
      </c>
      <c r="I4723" s="14" t="s">
        <v>5571</v>
      </c>
      <c r="J4723" s="15">
        <v>940</v>
      </c>
      <c r="K4723" s="15">
        <v>230</v>
      </c>
      <c r="L4723" s="14" t="s">
        <v>5572</v>
      </c>
      <c r="M4723" s="14">
        <v>2</v>
      </c>
      <c r="N4723" s="15">
        <v>651.04696410600479</v>
      </c>
      <c r="O4723" s="14">
        <v>0</v>
      </c>
      <c r="P4723" s="15">
        <v>348.31012579671261</v>
      </c>
      <c r="Q4723" s="15">
        <v>302.73683830929218</v>
      </c>
      <c r="R4723" s="15">
        <v>279.95019456558208</v>
      </c>
      <c r="S4723" s="15">
        <v>149.74080174438112</v>
      </c>
      <c r="T4723" s="15">
        <v>130.20939282120096</v>
      </c>
      <c r="U4723" s="15">
        <v>240.88737671922178</v>
      </c>
      <c r="V4723" s="15">
        <v>39.062817846360289</v>
      </c>
      <c r="W4723" s="14">
        <v>34.85677823900005</v>
      </c>
      <c r="X4723" s="14">
        <v>36.134173582000074</v>
      </c>
      <c r="Y4723" s="14" t="s">
        <v>7166</v>
      </c>
      <c r="Z4723" s="70" t="s">
        <v>5574</v>
      </c>
    </row>
    <row r="4724" spans="1:26" x14ac:dyDescent="0.25">
      <c r="A4724" s="14">
        <v>4423</v>
      </c>
      <c r="B4724" s="14" t="s">
        <v>5406</v>
      </c>
      <c r="C4724" s="14" t="s">
        <v>5433</v>
      </c>
      <c r="D4724" s="14" t="s">
        <v>5434</v>
      </c>
      <c r="E4724" s="14" t="s">
        <v>5435</v>
      </c>
      <c r="F4724" s="14" t="s">
        <v>5434</v>
      </c>
      <c r="G4724" s="14" t="s">
        <v>7167</v>
      </c>
      <c r="H4724" s="14" t="s">
        <v>5434</v>
      </c>
      <c r="I4724" s="14" t="s">
        <v>5837</v>
      </c>
      <c r="J4724" s="15">
        <v>28000</v>
      </c>
      <c r="K4724" s="15">
        <v>11125</v>
      </c>
      <c r="L4724" s="14" t="s">
        <v>5572</v>
      </c>
      <c r="M4724" s="14">
        <v>3</v>
      </c>
      <c r="N4724" s="15">
        <v>19392.888292519292</v>
      </c>
      <c r="O4724" s="14">
        <v>0</v>
      </c>
      <c r="P4724" s="15">
        <v>10375.195236497822</v>
      </c>
      <c r="Q4724" s="15">
        <v>9017.6930560214696</v>
      </c>
      <c r="R4724" s="15">
        <v>8338.9419657832968</v>
      </c>
      <c r="S4724" s="15">
        <v>4363.3998658168412</v>
      </c>
      <c r="T4724" s="15">
        <v>3878.5776585038584</v>
      </c>
      <c r="U4724" s="15">
        <v>7078.4042267695413</v>
      </c>
      <c r="V4724" s="15">
        <v>1260.5377390137539</v>
      </c>
      <c r="W4724" s="14">
        <v>34.820114645000046</v>
      </c>
      <c r="X4724" s="14">
        <v>36.117004394000048</v>
      </c>
      <c r="Y4724" s="14" t="s">
        <v>7168</v>
      </c>
      <c r="Z4724" s="70" t="s">
        <v>5574</v>
      </c>
    </row>
    <row r="4725" spans="1:26" x14ac:dyDescent="0.25">
      <c r="A4725" s="14">
        <v>4425</v>
      </c>
      <c r="B4725" s="14" t="s">
        <v>5406</v>
      </c>
      <c r="C4725" s="14" t="s">
        <v>5433</v>
      </c>
      <c r="D4725" s="14" t="s">
        <v>5434</v>
      </c>
      <c r="E4725" s="14" t="s">
        <v>5435</v>
      </c>
      <c r="F4725" s="14" t="s">
        <v>5434</v>
      </c>
      <c r="G4725" s="14" t="s">
        <v>7169</v>
      </c>
      <c r="H4725" s="14" t="s">
        <v>7170</v>
      </c>
      <c r="I4725" s="14" t="s">
        <v>5571</v>
      </c>
      <c r="J4725" s="15">
        <v>830</v>
      </c>
      <c r="K4725" s="15">
        <v>210</v>
      </c>
      <c r="L4725" s="14" t="s">
        <v>5572</v>
      </c>
      <c r="M4725" s="14">
        <v>2</v>
      </c>
      <c r="N4725" s="15">
        <v>574.86061724253614</v>
      </c>
      <c r="O4725" s="14">
        <v>0</v>
      </c>
      <c r="P4725" s="15">
        <v>307.55043022475684</v>
      </c>
      <c r="Q4725" s="15">
        <v>267.3101870177793</v>
      </c>
      <c r="R4725" s="15">
        <v>247.19006541429059</v>
      </c>
      <c r="S4725" s="15">
        <v>132.21794196578333</v>
      </c>
      <c r="T4725" s="15">
        <v>114.97212344850723</v>
      </c>
      <c r="U4725" s="15">
        <v>212.69842837973837</v>
      </c>
      <c r="V4725" s="15">
        <v>34.49163703455217</v>
      </c>
      <c r="W4725" s="14">
        <v>34.793843421000076</v>
      </c>
      <c r="X4725" s="14">
        <v>36.042346204000069</v>
      </c>
      <c r="Y4725" s="14" t="s">
        <v>7171</v>
      </c>
      <c r="Z4725" s="70" t="s">
        <v>5574</v>
      </c>
    </row>
    <row r="4726" spans="1:26" x14ac:dyDescent="0.25">
      <c r="A4726" s="14">
        <v>4445</v>
      </c>
      <c r="B4726" s="14" t="s">
        <v>5406</v>
      </c>
      <c r="C4726" s="14" t="s">
        <v>5433</v>
      </c>
      <c r="D4726" s="14" t="s">
        <v>5434</v>
      </c>
      <c r="E4726" s="14" t="s">
        <v>5435</v>
      </c>
      <c r="F4726" s="14" t="s">
        <v>5434</v>
      </c>
      <c r="G4726" s="14" t="s">
        <v>7172</v>
      </c>
      <c r="H4726" s="14" t="s">
        <v>7173</v>
      </c>
      <c r="I4726" s="14" t="s">
        <v>5571</v>
      </c>
      <c r="J4726" s="15">
        <v>700</v>
      </c>
      <c r="K4726" s="15">
        <v>180</v>
      </c>
      <c r="L4726" s="14" t="s">
        <v>5572</v>
      </c>
      <c r="M4726" s="14">
        <v>2</v>
      </c>
      <c r="N4726" s="15">
        <v>484.82220731298224</v>
      </c>
      <c r="O4726" s="14">
        <v>0</v>
      </c>
      <c r="P4726" s="15">
        <v>259.37988091244551</v>
      </c>
      <c r="Q4726" s="15">
        <v>225.44232640053673</v>
      </c>
      <c r="R4726" s="15">
        <v>208.47354914458239</v>
      </c>
      <c r="S4726" s="15">
        <v>109.084996645421</v>
      </c>
      <c r="T4726" s="15">
        <v>96.964441462596454</v>
      </c>
      <c r="U4726" s="15">
        <v>176.96010566923852</v>
      </c>
      <c r="V4726" s="15">
        <v>31.513443475343848</v>
      </c>
      <c r="W4726" s="14">
        <v>34.865791322000064</v>
      </c>
      <c r="X4726" s="14">
        <v>36.102111816000047</v>
      </c>
      <c r="Y4726" s="14" t="s">
        <v>7174</v>
      </c>
      <c r="Z4726" s="70" t="s">
        <v>5574</v>
      </c>
    </row>
    <row r="4727" spans="1:26" x14ac:dyDescent="0.25">
      <c r="A4727" s="14">
        <v>4405</v>
      </c>
      <c r="B4727" s="14" t="s">
        <v>5406</v>
      </c>
      <c r="C4727" s="14" t="s">
        <v>5433</v>
      </c>
      <c r="D4727" s="14" t="s">
        <v>5434</v>
      </c>
      <c r="E4727" s="14" t="s">
        <v>5435</v>
      </c>
      <c r="F4727" s="14" t="s">
        <v>5434</v>
      </c>
      <c r="G4727" s="14" t="s">
        <v>10639</v>
      </c>
      <c r="H4727" s="14" t="s">
        <v>10640</v>
      </c>
      <c r="I4727" s="14" t="s">
        <v>5571</v>
      </c>
      <c r="J4727" s="15">
        <v>300</v>
      </c>
      <c r="K4727" s="15">
        <v>80</v>
      </c>
      <c r="L4727" s="14" t="s">
        <v>5572</v>
      </c>
      <c r="M4727" s="14">
        <v>2</v>
      </c>
      <c r="N4727" s="15">
        <v>207.78094599127812</v>
      </c>
      <c r="O4727" s="14">
        <v>0</v>
      </c>
      <c r="P4727" s="15">
        <v>111.1628061053338</v>
      </c>
      <c r="Q4727" s="15">
        <v>96.618139885944316</v>
      </c>
      <c r="R4727" s="15">
        <v>89.345806776249589</v>
      </c>
      <c r="S4727" s="15">
        <v>47.789617577993965</v>
      </c>
      <c r="T4727" s="15">
        <v>41.556189198255623</v>
      </c>
      <c r="U4727" s="15">
        <v>76.878950016772905</v>
      </c>
      <c r="V4727" s="15">
        <v>12.466856759476686</v>
      </c>
      <c r="W4727" s="14">
        <v>34.891664946000049</v>
      </c>
      <c r="X4727" s="14">
        <v>36.204837937000036</v>
      </c>
      <c r="Y4727" s="14" t="s">
        <v>10641</v>
      </c>
      <c r="Z4727" s="70" t="s">
        <v>5574</v>
      </c>
    </row>
    <row r="4728" spans="1:26" x14ac:dyDescent="0.25">
      <c r="A4728" s="14">
        <v>4406</v>
      </c>
      <c r="B4728" s="14" t="s">
        <v>5406</v>
      </c>
      <c r="C4728" s="14" t="s">
        <v>5433</v>
      </c>
      <c r="D4728" s="14" t="s">
        <v>5434</v>
      </c>
      <c r="E4728" s="14" t="s">
        <v>5435</v>
      </c>
      <c r="F4728" s="14" t="s">
        <v>5434</v>
      </c>
      <c r="G4728" s="14" t="s">
        <v>10642</v>
      </c>
      <c r="H4728" s="14" t="s">
        <v>10643</v>
      </c>
      <c r="I4728" s="14" t="s">
        <v>5571</v>
      </c>
      <c r="J4728" s="15">
        <v>290</v>
      </c>
      <c r="K4728" s="15">
        <v>70</v>
      </c>
      <c r="L4728" s="14" t="s">
        <v>5572</v>
      </c>
      <c r="M4728" s="14">
        <v>2</v>
      </c>
      <c r="N4728" s="15">
        <v>200.8549144582355</v>
      </c>
      <c r="O4728" s="14">
        <v>0</v>
      </c>
      <c r="P4728" s="15">
        <v>107.457379235156</v>
      </c>
      <c r="Q4728" s="15">
        <v>93.397535223079501</v>
      </c>
      <c r="R4728" s="15">
        <v>86.367613217041281</v>
      </c>
      <c r="S4728" s="15">
        <v>46.196630325394167</v>
      </c>
      <c r="T4728" s="15">
        <v>40.1709828916471</v>
      </c>
      <c r="U4728" s="15">
        <v>74.316318349547132</v>
      </c>
      <c r="V4728" s="15">
        <v>12.05129486749413</v>
      </c>
      <c r="W4728" s="14">
        <v>34.862011557000073</v>
      </c>
      <c r="X4728" s="14">
        <v>36.180426963000059</v>
      </c>
      <c r="Y4728" s="14" t="s">
        <v>10644</v>
      </c>
      <c r="Z4728" s="70" t="s">
        <v>5574</v>
      </c>
    </row>
    <row r="4729" spans="1:26" x14ac:dyDescent="0.25">
      <c r="A4729" s="14">
        <v>4407</v>
      </c>
      <c r="B4729" s="14" t="s">
        <v>5406</v>
      </c>
      <c r="C4729" s="14" t="s">
        <v>5433</v>
      </c>
      <c r="D4729" s="14" t="s">
        <v>5434</v>
      </c>
      <c r="E4729" s="14" t="s">
        <v>5435</v>
      </c>
      <c r="F4729" s="14" t="s">
        <v>5434</v>
      </c>
      <c r="G4729" s="14" t="s">
        <v>10645</v>
      </c>
      <c r="H4729" s="14" t="s">
        <v>10646</v>
      </c>
      <c r="I4729" s="14" t="s">
        <v>5571</v>
      </c>
      <c r="J4729" s="15">
        <v>480</v>
      </c>
      <c r="K4729" s="15">
        <v>120</v>
      </c>
      <c r="L4729" s="14" t="s">
        <v>5572</v>
      </c>
      <c r="M4729" s="14">
        <v>2</v>
      </c>
      <c r="N4729" s="15">
        <v>332.44951358604499</v>
      </c>
      <c r="O4729" s="14">
        <v>0</v>
      </c>
      <c r="P4729" s="15">
        <v>177.86048976853408</v>
      </c>
      <c r="Q4729" s="15">
        <v>154.58902381751091</v>
      </c>
      <c r="R4729" s="15">
        <v>142.95329084199935</v>
      </c>
      <c r="S4729" s="15">
        <v>76.463388124790356</v>
      </c>
      <c r="T4729" s="15">
        <v>66.489902717209006</v>
      </c>
      <c r="U4729" s="15">
        <v>123.00632002683665</v>
      </c>
      <c r="V4729" s="15">
        <v>19.946970815162697</v>
      </c>
      <c r="W4729" s="14">
        <v>34.855916010000044</v>
      </c>
      <c r="X4729" s="14">
        <v>36.180382067000039</v>
      </c>
      <c r="Y4729" s="14" t="s">
        <v>10647</v>
      </c>
      <c r="Z4729" s="70" t="s">
        <v>5574</v>
      </c>
    </row>
    <row r="4730" spans="1:26" x14ac:dyDescent="0.25">
      <c r="A4730" s="14">
        <v>4408</v>
      </c>
      <c r="B4730" s="14" t="s">
        <v>5406</v>
      </c>
      <c r="C4730" s="14" t="s">
        <v>5433</v>
      </c>
      <c r="D4730" s="14" t="s">
        <v>5434</v>
      </c>
      <c r="E4730" s="14" t="s">
        <v>5435</v>
      </c>
      <c r="F4730" s="14" t="s">
        <v>5434</v>
      </c>
      <c r="G4730" s="14" t="s">
        <v>10648</v>
      </c>
      <c r="H4730" s="14" t="s">
        <v>10649</v>
      </c>
      <c r="I4730" s="14" t="s">
        <v>5571</v>
      </c>
      <c r="J4730" s="15">
        <v>540</v>
      </c>
      <c r="K4730" s="15">
        <v>140</v>
      </c>
      <c r="L4730" s="14" t="s">
        <v>5572</v>
      </c>
      <c r="M4730" s="14">
        <v>2</v>
      </c>
      <c r="N4730" s="15">
        <v>374.00570278430058</v>
      </c>
      <c r="O4730" s="14">
        <v>0</v>
      </c>
      <c r="P4730" s="15">
        <v>200.09305098960081</v>
      </c>
      <c r="Q4730" s="15">
        <v>173.91265179469977</v>
      </c>
      <c r="R4730" s="15">
        <v>160.82245219724928</v>
      </c>
      <c r="S4730" s="15">
        <v>86.021311640389143</v>
      </c>
      <c r="T4730" s="15">
        <v>74.801140556860119</v>
      </c>
      <c r="U4730" s="15">
        <v>138.3821100301912</v>
      </c>
      <c r="V4730" s="15">
        <v>22.440342167058034</v>
      </c>
      <c r="W4730" s="14">
        <v>34.776904003000027</v>
      </c>
      <c r="X4730" s="14">
        <v>36.109347731000071</v>
      </c>
      <c r="Y4730" s="14" t="s">
        <v>10650</v>
      </c>
      <c r="Z4730" s="70" t="s">
        <v>5574</v>
      </c>
    </row>
    <row r="4731" spans="1:26" x14ac:dyDescent="0.25">
      <c r="A4731" s="14">
        <v>4409</v>
      </c>
      <c r="B4731" s="14" t="s">
        <v>5406</v>
      </c>
      <c r="C4731" s="14" t="s">
        <v>5433</v>
      </c>
      <c r="D4731" s="14" t="s">
        <v>5434</v>
      </c>
      <c r="E4731" s="14" t="s">
        <v>5435</v>
      </c>
      <c r="F4731" s="14" t="s">
        <v>5434</v>
      </c>
      <c r="G4731" s="14" t="s">
        <v>10651</v>
      </c>
      <c r="H4731" s="14" t="s">
        <v>10652</v>
      </c>
      <c r="I4731" s="14" t="s">
        <v>5571</v>
      </c>
      <c r="J4731" s="15">
        <v>420</v>
      </c>
      <c r="K4731" s="15">
        <v>110</v>
      </c>
      <c r="L4731" s="14" t="s">
        <v>5572</v>
      </c>
      <c r="M4731" s="14">
        <v>2</v>
      </c>
      <c r="N4731" s="15">
        <v>290.89332438778933</v>
      </c>
      <c r="O4731" s="14">
        <v>0</v>
      </c>
      <c r="P4731" s="15">
        <v>155.62792854746729</v>
      </c>
      <c r="Q4731" s="15">
        <v>135.26539584032204</v>
      </c>
      <c r="R4731" s="15">
        <v>125.08412948674942</v>
      </c>
      <c r="S4731" s="15">
        <v>66.905464609191554</v>
      </c>
      <c r="T4731" s="15">
        <v>58.178664877557871</v>
      </c>
      <c r="U4731" s="15">
        <v>107.63053002348205</v>
      </c>
      <c r="V4731" s="15">
        <v>17.453599463267359</v>
      </c>
      <c r="W4731" s="14">
        <v>34.845544114000063</v>
      </c>
      <c r="X4731" s="14">
        <v>36.184544896000034</v>
      </c>
      <c r="Y4731" s="14" t="s">
        <v>10653</v>
      </c>
      <c r="Z4731" s="70" t="s">
        <v>5574</v>
      </c>
    </row>
    <row r="4732" spans="1:26" x14ac:dyDescent="0.25">
      <c r="A4732" s="14">
        <v>4410</v>
      </c>
      <c r="B4732" s="14" t="s">
        <v>5406</v>
      </c>
      <c r="C4732" s="14" t="s">
        <v>5433</v>
      </c>
      <c r="D4732" s="14" t="s">
        <v>5434</v>
      </c>
      <c r="E4732" s="14" t="s">
        <v>5435</v>
      </c>
      <c r="F4732" s="14" t="s">
        <v>5434</v>
      </c>
      <c r="G4732" s="14" t="s">
        <v>10654</v>
      </c>
      <c r="H4732" s="14" t="s">
        <v>10655</v>
      </c>
      <c r="I4732" s="14" t="s">
        <v>5571</v>
      </c>
      <c r="J4732" s="15">
        <v>430</v>
      </c>
      <c r="K4732" s="15">
        <v>110</v>
      </c>
      <c r="L4732" s="14" t="s">
        <v>5572</v>
      </c>
      <c r="M4732" s="14">
        <v>2</v>
      </c>
      <c r="N4732" s="15">
        <v>297.81935592083198</v>
      </c>
      <c r="O4732" s="14">
        <v>0</v>
      </c>
      <c r="P4732" s="15">
        <v>159.33335541764512</v>
      </c>
      <c r="Q4732" s="15">
        <v>138.48600050318686</v>
      </c>
      <c r="R4732" s="15">
        <v>128.06232304595775</v>
      </c>
      <c r="S4732" s="15">
        <v>68.498451861791352</v>
      </c>
      <c r="T4732" s="15">
        <v>59.563871184166402</v>
      </c>
      <c r="U4732" s="15">
        <v>110.19316169070783</v>
      </c>
      <c r="V4732" s="15">
        <v>17.869161355249918</v>
      </c>
      <c r="W4732" s="14">
        <v>34.868375216000061</v>
      </c>
      <c r="X4732" s="14">
        <v>36.131401803000074</v>
      </c>
      <c r="Y4732" s="14" t="s">
        <v>10656</v>
      </c>
      <c r="Z4732" s="70" t="s">
        <v>5574</v>
      </c>
    </row>
    <row r="4733" spans="1:26" x14ac:dyDescent="0.25">
      <c r="A4733" s="14">
        <v>4411</v>
      </c>
      <c r="B4733" s="14" t="s">
        <v>5406</v>
      </c>
      <c r="C4733" s="14" t="s">
        <v>5433</v>
      </c>
      <c r="D4733" s="14" t="s">
        <v>5434</v>
      </c>
      <c r="E4733" s="14" t="s">
        <v>5435</v>
      </c>
      <c r="F4733" s="14" t="s">
        <v>5434</v>
      </c>
      <c r="G4733" s="14" t="s">
        <v>10657</v>
      </c>
      <c r="H4733" s="14" t="s">
        <v>10658</v>
      </c>
      <c r="I4733" s="14" t="s">
        <v>5571</v>
      </c>
      <c r="J4733" s="15">
        <v>530</v>
      </c>
      <c r="K4733" s="15">
        <v>130</v>
      </c>
      <c r="L4733" s="14" t="s">
        <v>5572</v>
      </c>
      <c r="M4733" s="14">
        <v>2</v>
      </c>
      <c r="N4733" s="15">
        <v>367.07967125125799</v>
      </c>
      <c r="O4733" s="14">
        <v>0</v>
      </c>
      <c r="P4733" s="15">
        <v>196.38762411942304</v>
      </c>
      <c r="Q4733" s="15">
        <v>170.69204713183495</v>
      </c>
      <c r="R4733" s="15">
        <v>157.84425863804094</v>
      </c>
      <c r="S4733" s="15">
        <v>84.428324387789345</v>
      </c>
      <c r="T4733" s="15">
        <v>73.415934250251595</v>
      </c>
      <c r="U4733" s="15">
        <v>135.81947836296547</v>
      </c>
      <c r="V4733" s="15">
        <v>22.024780275075479</v>
      </c>
      <c r="W4733" s="14">
        <v>34.868675820000078</v>
      </c>
      <c r="X4733" s="14">
        <v>36.150482178000061</v>
      </c>
      <c r="Y4733" s="14" t="s">
        <v>10659</v>
      </c>
      <c r="Z4733" s="70" t="s">
        <v>5574</v>
      </c>
    </row>
    <row r="4734" spans="1:26" x14ac:dyDescent="0.25">
      <c r="A4734" s="14">
        <v>4412</v>
      </c>
      <c r="B4734" s="14" t="s">
        <v>5406</v>
      </c>
      <c r="C4734" s="14" t="s">
        <v>5433</v>
      </c>
      <c r="D4734" s="14" t="s">
        <v>5434</v>
      </c>
      <c r="E4734" s="14" t="s">
        <v>5435</v>
      </c>
      <c r="F4734" s="14" t="s">
        <v>5434</v>
      </c>
      <c r="G4734" s="14" t="s">
        <v>10660</v>
      </c>
      <c r="H4734" s="14" t="s">
        <v>10661</v>
      </c>
      <c r="I4734" s="14" t="s">
        <v>5571</v>
      </c>
      <c r="J4734" s="15">
        <v>520</v>
      </c>
      <c r="K4734" s="15">
        <v>130</v>
      </c>
      <c r="L4734" s="14" t="s">
        <v>5572</v>
      </c>
      <c r="M4734" s="14">
        <v>2</v>
      </c>
      <c r="N4734" s="15">
        <v>360.1536397182154</v>
      </c>
      <c r="O4734" s="14">
        <v>0</v>
      </c>
      <c r="P4734" s="15">
        <v>192.68219724924526</v>
      </c>
      <c r="Q4734" s="15">
        <v>167.47144246897014</v>
      </c>
      <c r="R4734" s="15">
        <v>154.86606507883263</v>
      </c>
      <c r="S4734" s="15">
        <v>82.835337135189548</v>
      </c>
      <c r="T4734" s="15">
        <v>72.030727943643086</v>
      </c>
      <c r="U4734" s="15">
        <v>133.25684669573971</v>
      </c>
      <c r="V4734" s="15">
        <v>21.609218383092923</v>
      </c>
      <c r="W4734" s="14">
        <v>34.86773452400007</v>
      </c>
      <c r="X4734" s="14">
        <v>36.13947201700006</v>
      </c>
      <c r="Y4734" s="14" t="s">
        <v>10662</v>
      </c>
      <c r="Z4734" s="70" t="s">
        <v>5574</v>
      </c>
    </row>
    <row r="4735" spans="1:26" x14ac:dyDescent="0.25">
      <c r="A4735" s="14">
        <v>4413</v>
      </c>
      <c r="B4735" s="14" t="s">
        <v>5406</v>
      </c>
      <c r="C4735" s="14" t="s">
        <v>5433</v>
      </c>
      <c r="D4735" s="14" t="s">
        <v>5434</v>
      </c>
      <c r="E4735" s="14" t="s">
        <v>5435</v>
      </c>
      <c r="F4735" s="14" t="s">
        <v>5434</v>
      </c>
      <c r="G4735" s="14" t="s">
        <v>10663</v>
      </c>
      <c r="H4735" s="14" t="s">
        <v>10664</v>
      </c>
      <c r="I4735" s="14" t="s">
        <v>5571</v>
      </c>
      <c r="J4735" s="15">
        <v>770</v>
      </c>
      <c r="K4735" s="15">
        <v>190</v>
      </c>
      <c r="L4735" s="14" t="s">
        <v>5572</v>
      </c>
      <c r="M4735" s="14">
        <v>2</v>
      </c>
      <c r="N4735" s="15">
        <v>533.30442804428048</v>
      </c>
      <c r="O4735" s="14">
        <v>0</v>
      </c>
      <c r="P4735" s="15">
        <v>285.31786900369008</v>
      </c>
      <c r="Q4735" s="15">
        <v>247.98655904059041</v>
      </c>
      <c r="R4735" s="15">
        <v>229.32090405904063</v>
      </c>
      <c r="S4735" s="15">
        <v>119.99349630996311</v>
      </c>
      <c r="T4735" s="15">
        <v>106.66088560885611</v>
      </c>
      <c r="U4735" s="15">
        <v>194.65611623616238</v>
      </c>
      <c r="V4735" s="15">
        <v>34.664787822878232</v>
      </c>
      <c r="W4735" s="14">
        <v>34.797143855000058</v>
      </c>
      <c r="X4735" s="14">
        <v>36.068292044000032</v>
      </c>
      <c r="Y4735" s="14" t="s">
        <v>10665</v>
      </c>
      <c r="Z4735" s="70" t="s">
        <v>5574</v>
      </c>
    </row>
    <row r="4736" spans="1:26" x14ac:dyDescent="0.25">
      <c r="A4736" s="14">
        <v>4414</v>
      </c>
      <c r="B4736" s="14" t="s">
        <v>5406</v>
      </c>
      <c r="C4736" s="14" t="s">
        <v>5433</v>
      </c>
      <c r="D4736" s="14" t="s">
        <v>5434</v>
      </c>
      <c r="E4736" s="14" t="s">
        <v>5435</v>
      </c>
      <c r="F4736" s="14" t="s">
        <v>5434</v>
      </c>
      <c r="G4736" s="14" t="s">
        <v>10666</v>
      </c>
      <c r="H4736" s="14" t="s">
        <v>10667</v>
      </c>
      <c r="I4736" s="14" t="s">
        <v>5571</v>
      </c>
      <c r="J4736" s="15">
        <v>2400</v>
      </c>
      <c r="K4736" s="15">
        <v>600</v>
      </c>
      <c r="L4736" s="14" t="s">
        <v>5572</v>
      </c>
      <c r="M4736" s="14">
        <v>2</v>
      </c>
      <c r="N4736" s="15">
        <v>1662.2475679302249</v>
      </c>
      <c r="O4736" s="14">
        <v>0</v>
      </c>
      <c r="P4736" s="15">
        <v>889.3024488426704</v>
      </c>
      <c r="Q4736" s="15">
        <v>772.94511908755453</v>
      </c>
      <c r="R4736" s="15">
        <v>714.76645420999671</v>
      </c>
      <c r="S4736" s="15">
        <v>382.31694062395172</v>
      </c>
      <c r="T4736" s="15">
        <v>332.44951358604499</v>
      </c>
      <c r="U4736" s="15">
        <v>615.03160013418324</v>
      </c>
      <c r="V4736" s="15">
        <v>99.734854075813487</v>
      </c>
      <c r="W4736" s="14">
        <v>34.800082037000038</v>
      </c>
      <c r="X4736" s="14">
        <v>36.054715550000026</v>
      </c>
      <c r="Y4736" s="14" t="s">
        <v>10668</v>
      </c>
      <c r="Z4736" s="70" t="s">
        <v>5574</v>
      </c>
    </row>
    <row r="4737" spans="1:26" x14ac:dyDescent="0.25">
      <c r="A4737" s="14">
        <v>4415</v>
      </c>
      <c r="B4737" s="14" t="s">
        <v>5406</v>
      </c>
      <c r="C4737" s="14" t="s">
        <v>5433</v>
      </c>
      <c r="D4737" s="14" t="s">
        <v>5434</v>
      </c>
      <c r="E4737" s="14" t="s">
        <v>5435</v>
      </c>
      <c r="F4737" s="14" t="s">
        <v>5434</v>
      </c>
      <c r="G4737" s="14" t="s">
        <v>10669</v>
      </c>
      <c r="H4737" s="14" t="s">
        <v>10670</v>
      </c>
      <c r="I4737" s="14" t="s">
        <v>5571</v>
      </c>
      <c r="J4737" s="15">
        <v>620</v>
      </c>
      <c r="K4737" s="15">
        <v>150</v>
      </c>
      <c r="L4737" s="14" t="s">
        <v>5572</v>
      </c>
      <c r="M4737" s="14">
        <v>2</v>
      </c>
      <c r="N4737" s="15">
        <v>429.41395504864141</v>
      </c>
      <c r="O4737" s="14">
        <v>0</v>
      </c>
      <c r="P4737" s="15">
        <v>229.73646595102318</v>
      </c>
      <c r="Q4737" s="15">
        <v>199.67748909761823</v>
      </c>
      <c r="R4737" s="15">
        <v>184.64800067091582</v>
      </c>
      <c r="S4737" s="15">
        <v>98.765209661187527</v>
      </c>
      <c r="T4737" s="15">
        <v>85.882791009728294</v>
      </c>
      <c r="U4737" s="15">
        <v>158.88316336799733</v>
      </c>
      <c r="V4737" s="15">
        <v>25.764837302918483</v>
      </c>
      <c r="W4737" s="14">
        <v>34.870313871000064</v>
      </c>
      <c r="X4737" s="14">
        <v>36.172932361000051</v>
      </c>
      <c r="Y4737" s="14" t="s">
        <v>10671</v>
      </c>
      <c r="Z4737" s="70" t="s">
        <v>5574</v>
      </c>
    </row>
    <row r="4738" spans="1:26" x14ac:dyDescent="0.25">
      <c r="A4738" s="14">
        <v>4416</v>
      </c>
      <c r="B4738" s="14" t="s">
        <v>5406</v>
      </c>
      <c r="C4738" s="14" t="s">
        <v>5433</v>
      </c>
      <c r="D4738" s="14" t="s">
        <v>5434</v>
      </c>
      <c r="E4738" s="14" t="s">
        <v>5435</v>
      </c>
      <c r="F4738" s="14" t="s">
        <v>5434</v>
      </c>
      <c r="G4738" s="14" t="s">
        <v>10672</v>
      </c>
      <c r="H4738" s="14" t="s">
        <v>10673</v>
      </c>
      <c r="I4738" s="14" t="s">
        <v>5571</v>
      </c>
      <c r="J4738" s="15">
        <v>430</v>
      </c>
      <c r="K4738" s="15">
        <v>110</v>
      </c>
      <c r="L4738" s="14" t="s">
        <v>5572</v>
      </c>
      <c r="M4738" s="14">
        <v>2</v>
      </c>
      <c r="N4738" s="15">
        <v>297.81935592083198</v>
      </c>
      <c r="O4738" s="14">
        <v>0</v>
      </c>
      <c r="P4738" s="15">
        <v>159.33335541764512</v>
      </c>
      <c r="Q4738" s="15">
        <v>138.48600050318686</v>
      </c>
      <c r="R4738" s="15">
        <v>128.06232304595775</v>
      </c>
      <c r="S4738" s="15">
        <v>68.498451861791352</v>
      </c>
      <c r="T4738" s="15">
        <v>59.563871184166402</v>
      </c>
      <c r="U4738" s="15">
        <v>110.19316169070783</v>
      </c>
      <c r="V4738" s="15">
        <v>17.869161355249918</v>
      </c>
      <c r="W4738" s="14">
        <v>34.860023559000069</v>
      </c>
      <c r="X4738" s="14">
        <v>36.153510856000025</v>
      </c>
      <c r="Y4738" s="14" t="s">
        <v>10674</v>
      </c>
      <c r="Z4738" s="70" t="s">
        <v>5574</v>
      </c>
    </row>
    <row r="4739" spans="1:26" x14ac:dyDescent="0.25">
      <c r="A4739" s="14">
        <v>4418</v>
      </c>
      <c r="B4739" s="14" t="s">
        <v>5406</v>
      </c>
      <c r="C4739" s="14" t="s">
        <v>5433</v>
      </c>
      <c r="D4739" s="14" t="s">
        <v>5434</v>
      </c>
      <c r="E4739" s="14" t="s">
        <v>5435</v>
      </c>
      <c r="F4739" s="14" t="s">
        <v>5434</v>
      </c>
      <c r="G4739" s="14" t="s">
        <v>10678</v>
      </c>
      <c r="H4739" s="14" t="s">
        <v>10679</v>
      </c>
      <c r="I4739" s="14" t="s">
        <v>5571</v>
      </c>
      <c r="J4739" s="15">
        <v>1900</v>
      </c>
      <c r="K4739" s="15">
        <v>460</v>
      </c>
      <c r="L4739" s="14" t="s">
        <v>5572</v>
      </c>
      <c r="M4739" s="14">
        <v>2</v>
      </c>
      <c r="N4739" s="15">
        <v>1315.9459912780947</v>
      </c>
      <c r="O4739" s="14">
        <v>0</v>
      </c>
      <c r="P4739" s="15">
        <v>704.03110533378072</v>
      </c>
      <c r="Q4739" s="15">
        <v>611.91488594431394</v>
      </c>
      <c r="R4739" s="15">
        <v>565.85677624958078</v>
      </c>
      <c r="S4739" s="15">
        <v>302.6675779939618</v>
      </c>
      <c r="T4739" s="15">
        <v>263.18919825561892</v>
      </c>
      <c r="U4739" s="15">
        <v>486.90001677289501</v>
      </c>
      <c r="V4739" s="15">
        <v>78.956759476685676</v>
      </c>
      <c r="W4739" s="14">
        <v>34.79794964000007</v>
      </c>
      <c r="X4739" s="14">
        <v>36.085968017000027</v>
      </c>
      <c r="Y4739" s="14" t="s">
        <v>10680</v>
      </c>
      <c r="Z4739" s="70" t="s">
        <v>5574</v>
      </c>
    </row>
    <row r="4740" spans="1:26" x14ac:dyDescent="0.25">
      <c r="A4740" s="14">
        <v>4419</v>
      </c>
      <c r="B4740" s="14" t="s">
        <v>5406</v>
      </c>
      <c r="C4740" s="14" t="s">
        <v>5433</v>
      </c>
      <c r="D4740" s="14" t="s">
        <v>5434</v>
      </c>
      <c r="E4740" s="14" t="s">
        <v>5435</v>
      </c>
      <c r="F4740" s="14" t="s">
        <v>5434</v>
      </c>
      <c r="G4740" s="14" t="s">
        <v>10681</v>
      </c>
      <c r="H4740" s="14" t="s">
        <v>10682</v>
      </c>
      <c r="I4740" s="14" t="s">
        <v>5571</v>
      </c>
      <c r="J4740" s="15">
        <v>1900</v>
      </c>
      <c r="K4740" s="15">
        <v>480</v>
      </c>
      <c r="L4740" s="14" t="s">
        <v>5572</v>
      </c>
      <c r="M4740" s="14">
        <v>2</v>
      </c>
      <c r="N4740" s="15">
        <v>1315.9459912780947</v>
      </c>
      <c r="O4740" s="14">
        <v>0</v>
      </c>
      <c r="P4740" s="15">
        <v>704.03110533378072</v>
      </c>
      <c r="Q4740" s="15">
        <v>611.91488594431394</v>
      </c>
      <c r="R4740" s="15">
        <v>565.85677624958078</v>
      </c>
      <c r="S4740" s="15">
        <v>302.6675779939618</v>
      </c>
      <c r="T4740" s="15">
        <v>263.18919825561892</v>
      </c>
      <c r="U4740" s="15">
        <v>486.90001677289501</v>
      </c>
      <c r="V4740" s="15">
        <v>78.956759476685676</v>
      </c>
      <c r="W4740" s="14">
        <v>34.771949319000043</v>
      </c>
      <c r="X4740" s="14">
        <v>36.044982910000044</v>
      </c>
      <c r="Y4740" s="14" t="s">
        <v>10683</v>
      </c>
      <c r="Z4740" s="70" t="s">
        <v>5574</v>
      </c>
    </row>
    <row r="4741" spans="1:26" x14ac:dyDescent="0.25">
      <c r="A4741" s="14">
        <v>4420</v>
      </c>
      <c r="B4741" s="14" t="s">
        <v>5406</v>
      </c>
      <c r="C4741" s="14" t="s">
        <v>5433</v>
      </c>
      <c r="D4741" s="14" t="s">
        <v>5434</v>
      </c>
      <c r="E4741" s="14" t="s">
        <v>5435</v>
      </c>
      <c r="F4741" s="14" t="s">
        <v>5434</v>
      </c>
      <c r="G4741" s="14" t="s">
        <v>10684</v>
      </c>
      <c r="H4741" s="14" t="s">
        <v>10685</v>
      </c>
      <c r="I4741" s="14" t="s">
        <v>5571</v>
      </c>
      <c r="J4741" s="15">
        <v>800</v>
      </c>
      <c r="K4741" s="15">
        <v>200</v>
      </c>
      <c r="L4741" s="14" t="s">
        <v>5572</v>
      </c>
      <c r="M4741" s="14">
        <v>2</v>
      </c>
      <c r="N4741" s="15">
        <v>554.08252264340831</v>
      </c>
      <c r="O4741" s="14">
        <v>0</v>
      </c>
      <c r="P4741" s="15">
        <v>296.43414961422349</v>
      </c>
      <c r="Q4741" s="15">
        <v>257.64837302918482</v>
      </c>
      <c r="R4741" s="15">
        <v>238.25548473666561</v>
      </c>
      <c r="S4741" s="15">
        <v>124.66856759476687</v>
      </c>
      <c r="T4741" s="15">
        <v>110.81650452868166</v>
      </c>
      <c r="U4741" s="15">
        <v>202.24012076484402</v>
      </c>
      <c r="V4741" s="15">
        <v>36.015363971821543</v>
      </c>
      <c r="W4741" s="14">
        <v>34.847705481000048</v>
      </c>
      <c r="X4741" s="14">
        <v>36.121902466000051</v>
      </c>
      <c r="Y4741" s="14" t="s">
        <v>10686</v>
      </c>
      <c r="Z4741" s="70" t="s">
        <v>5574</v>
      </c>
    </row>
    <row r="4742" spans="1:26" x14ac:dyDescent="0.25">
      <c r="A4742" s="14">
        <v>4421</v>
      </c>
      <c r="B4742" s="14" t="s">
        <v>5406</v>
      </c>
      <c r="C4742" s="14" t="s">
        <v>5433</v>
      </c>
      <c r="D4742" s="14" t="s">
        <v>5434</v>
      </c>
      <c r="E4742" s="14" t="s">
        <v>5435</v>
      </c>
      <c r="F4742" s="14" t="s">
        <v>5434</v>
      </c>
      <c r="G4742" s="14" t="s">
        <v>10687</v>
      </c>
      <c r="H4742" s="14" t="s">
        <v>10688</v>
      </c>
      <c r="I4742" s="14" t="s">
        <v>5571</v>
      </c>
      <c r="J4742" s="15">
        <v>710</v>
      </c>
      <c r="K4742" s="15">
        <v>180</v>
      </c>
      <c r="L4742" s="14" t="s">
        <v>5572</v>
      </c>
      <c r="M4742" s="14">
        <v>2</v>
      </c>
      <c r="N4742" s="15">
        <v>491.74823884602483</v>
      </c>
      <c r="O4742" s="14">
        <v>0</v>
      </c>
      <c r="P4742" s="15">
        <v>263.08530778262332</v>
      </c>
      <c r="Q4742" s="15">
        <v>228.66293106340154</v>
      </c>
      <c r="R4742" s="15">
        <v>211.45174270379067</v>
      </c>
      <c r="S4742" s="15">
        <v>110.64335374035559</v>
      </c>
      <c r="T4742" s="15">
        <v>98.349647769204978</v>
      </c>
      <c r="U4742" s="15">
        <v>179.48810717879905</v>
      </c>
      <c r="V4742" s="15">
        <v>31.963635524991616</v>
      </c>
      <c r="W4742" s="14">
        <v>34.771575928000061</v>
      </c>
      <c r="X4742" s="14">
        <v>36.05534362700007</v>
      </c>
      <c r="Y4742" s="14" t="s">
        <v>10689</v>
      </c>
      <c r="Z4742" s="70" t="s">
        <v>5574</v>
      </c>
    </row>
    <row r="4743" spans="1:26" x14ac:dyDescent="0.25">
      <c r="A4743" s="14">
        <v>4422</v>
      </c>
      <c r="B4743" s="14" t="s">
        <v>5406</v>
      </c>
      <c r="C4743" s="14" t="s">
        <v>5433</v>
      </c>
      <c r="D4743" s="14" t="s">
        <v>5434</v>
      </c>
      <c r="E4743" s="14" t="s">
        <v>5435</v>
      </c>
      <c r="F4743" s="14" t="s">
        <v>5434</v>
      </c>
      <c r="G4743" s="14" t="s">
        <v>10690</v>
      </c>
      <c r="H4743" s="14" t="s">
        <v>10691</v>
      </c>
      <c r="I4743" s="14" t="s">
        <v>5571</v>
      </c>
      <c r="J4743" s="15">
        <v>340</v>
      </c>
      <c r="K4743" s="15">
        <v>90</v>
      </c>
      <c r="L4743" s="14" t="s">
        <v>5572</v>
      </c>
      <c r="M4743" s="14">
        <v>2</v>
      </c>
      <c r="N4743" s="15">
        <v>235.48507212344853</v>
      </c>
      <c r="O4743" s="14">
        <v>0</v>
      </c>
      <c r="P4743" s="15">
        <v>125.98451358604497</v>
      </c>
      <c r="Q4743" s="15">
        <v>109.50055853740356</v>
      </c>
      <c r="R4743" s="15">
        <v>101.25858101308287</v>
      </c>
      <c r="S4743" s="15">
        <v>54.161566588393164</v>
      </c>
      <c r="T4743" s="15">
        <v>47.097014424689711</v>
      </c>
      <c r="U4743" s="15">
        <v>87.129476685675954</v>
      </c>
      <c r="V4743" s="15">
        <v>14.129104327406912</v>
      </c>
      <c r="W4743" s="14">
        <v>34.85608687000007</v>
      </c>
      <c r="X4743" s="14">
        <v>36.164809193000053</v>
      </c>
      <c r="Y4743" s="14" t="s">
        <v>10692</v>
      </c>
      <c r="Z4743" s="70" t="s">
        <v>5574</v>
      </c>
    </row>
    <row r="4744" spans="1:26" x14ac:dyDescent="0.25">
      <c r="A4744" s="14">
        <v>4424</v>
      </c>
      <c r="B4744" s="14" t="s">
        <v>5406</v>
      </c>
      <c r="C4744" s="14" t="s">
        <v>5433</v>
      </c>
      <c r="D4744" s="14" t="s">
        <v>5434</v>
      </c>
      <c r="E4744" s="14" t="s">
        <v>5435</v>
      </c>
      <c r="F4744" s="14" t="s">
        <v>5434</v>
      </c>
      <c r="G4744" s="14" t="s">
        <v>10693</v>
      </c>
      <c r="H4744" s="14" t="s">
        <v>10694</v>
      </c>
      <c r="I4744" s="14" t="s">
        <v>5571</v>
      </c>
      <c r="J4744" s="15">
        <v>410</v>
      </c>
      <c r="K4744" s="15">
        <v>100</v>
      </c>
      <c r="L4744" s="14" t="s">
        <v>5572</v>
      </c>
      <c r="M4744" s="14">
        <v>2</v>
      </c>
      <c r="N4744" s="15">
        <v>283.96729285474674</v>
      </c>
      <c r="O4744" s="14">
        <v>0</v>
      </c>
      <c r="P4744" s="15">
        <v>151.92250167728952</v>
      </c>
      <c r="Q4744" s="15">
        <v>132.04479117745723</v>
      </c>
      <c r="R4744" s="15">
        <v>122.10593592754111</v>
      </c>
      <c r="S4744" s="15">
        <v>65.312477356591756</v>
      </c>
      <c r="T4744" s="15">
        <v>56.793458570949355</v>
      </c>
      <c r="U4744" s="15">
        <v>105.06789835625629</v>
      </c>
      <c r="V4744" s="15">
        <v>17.038037571284804</v>
      </c>
      <c r="W4744" s="14">
        <v>34.784265326000025</v>
      </c>
      <c r="X4744" s="14">
        <v>36.087820003000047</v>
      </c>
      <c r="Y4744" s="14" t="s">
        <v>10695</v>
      </c>
      <c r="Z4744" s="70" t="s">
        <v>5574</v>
      </c>
    </row>
    <row r="4745" spans="1:26" x14ac:dyDescent="0.25">
      <c r="A4745" s="14">
        <v>4427</v>
      </c>
      <c r="B4745" s="14" t="s">
        <v>5406</v>
      </c>
      <c r="C4745" s="14" t="s">
        <v>5433</v>
      </c>
      <c r="D4745" s="14" t="s">
        <v>5434</v>
      </c>
      <c r="E4745" s="14" t="s">
        <v>5435</v>
      </c>
      <c r="F4745" s="14" t="s">
        <v>5434</v>
      </c>
      <c r="G4745" s="14" t="s">
        <v>10703</v>
      </c>
      <c r="H4745" s="14" t="s">
        <v>10704</v>
      </c>
      <c r="I4745" s="14" t="s">
        <v>5571</v>
      </c>
      <c r="J4745" s="15">
        <v>530</v>
      </c>
      <c r="K4745" s="15">
        <v>130</v>
      </c>
      <c r="L4745" s="14" t="s">
        <v>5572</v>
      </c>
      <c r="M4745" s="14">
        <v>2</v>
      </c>
      <c r="N4745" s="15">
        <v>367.07967125125799</v>
      </c>
      <c r="O4745" s="14">
        <v>0</v>
      </c>
      <c r="P4745" s="15">
        <v>196.38762411942304</v>
      </c>
      <c r="Q4745" s="15">
        <v>170.69204713183495</v>
      </c>
      <c r="R4745" s="15">
        <v>157.84425863804094</v>
      </c>
      <c r="S4745" s="15">
        <v>84.428324387789345</v>
      </c>
      <c r="T4745" s="15">
        <v>73.415934250251595</v>
      </c>
      <c r="U4745" s="15">
        <v>135.81947836296547</v>
      </c>
      <c r="V4745" s="15">
        <v>22.024780275075479</v>
      </c>
      <c r="W4745" s="14">
        <v>34.85385472400003</v>
      </c>
      <c r="X4745" s="14">
        <v>36.195978334000074</v>
      </c>
      <c r="Y4745" s="14" t="s">
        <v>10705</v>
      </c>
      <c r="Z4745" s="70" t="s">
        <v>5574</v>
      </c>
    </row>
    <row r="4746" spans="1:26" x14ac:dyDescent="0.25">
      <c r="A4746" s="14">
        <v>4428</v>
      </c>
      <c r="B4746" s="14" t="s">
        <v>5406</v>
      </c>
      <c r="C4746" s="14" t="s">
        <v>5433</v>
      </c>
      <c r="D4746" s="14" t="s">
        <v>5434</v>
      </c>
      <c r="E4746" s="14" t="s">
        <v>5435</v>
      </c>
      <c r="F4746" s="14" t="s">
        <v>5434</v>
      </c>
      <c r="G4746" s="14" t="s">
        <v>10706</v>
      </c>
      <c r="H4746" s="14" t="s">
        <v>10707</v>
      </c>
      <c r="I4746" s="14" t="s">
        <v>5571</v>
      </c>
      <c r="J4746" s="15">
        <v>630</v>
      </c>
      <c r="K4746" s="15">
        <v>160</v>
      </c>
      <c r="L4746" s="14" t="s">
        <v>5572</v>
      </c>
      <c r="M4746" s="14">
        <v>2</v>
      </c>
      <c r="N4746" s="15">
        <v>436.33998658168406</v>
      </c>
      <c r="O4746" s="14">
        <v>0</v>
      </c>
      <c r="P4746" s="15">
        <v>233.44189282120098</v>
      </c>
      <c r="Q4746" s="15">
        <v>202.89809376048308</v>
      </c>
      <c r="R4746" s="15">
        <v>187.62619423012416</v>
      </c>
      <c r="S4746" s="15">
        <v>100.35819691378734</v>
      </c>
      <c r="T4746" s="15">
        <v>87.267997316336817</v>
      </c>
      <c r="U4746" s="15">
        <v>161.44579503522311</v>
      </c>
      <c r="V4746" s="15">
        <v>26.180399194901042</v>
      </c>
      <c r="W4746" s="14">
        <v>34.815518225000062</v>
      </c>
      <c r="X4746" s="14">
        <v>36.074401855000076</v>
      </c>
      <c r="Y4746" s="14" t="s">
        <v>10708</v>
      </c>
      <c r="Z4746" s="70" t="s">
        <v>5574</v>
      </c>
    </row>
    <row r="4747" spans="1:26" x14ac:dyDescent="0.25">
      <c r="A4747" s="14">
        <v>4429</v>
      </c>
      <c r="B4747" s="14" t="s">
        <v>5406</v>
      </c>
      <c r="C4747" s="14" t="s">
        <v>5433</v>
      </c>
      <c r="D4747" s="14" t="s">
        <v>5434</v>
      </c>
      <c r="E4747" s="14" t="s">
        <v>5435</v>
      </c>
      <c r="F4747" s="14" t="s">
        <v>5434</v>
      </c>
      <c r="G4747" s="14" t="s">
        <v>10767</v>
      </c>
      <c r="H4747" s="14" t="s">
        <v>10768</v>
      </c>
      <c r="I4747" s="14" t="s">
        <v>5571</v>
      </c>
      <c r="J4747" s="15">
        <v>310</v>
      </c>
      <c r="K4747" s="15">
        <v>80</v>
      </c>
      <c r="L4747" s="14" t="s">
        <v>5572</v>
      </c>
      <c r="M4747" s="14">
        <v>2</v>
      </c>
      <c r="N4747" s="15">
        <v>214.70697752432071</v>
      </c>
      <c r="O4747" s="14">
        <v>0</v>
      </c>
      <c r="P4747" s="15">
        <v>114.86823297551159</v>
      </c>
      <c r="Q4747" s="15">
        <v>99.838744548809117</v>
      </c>
      <c r="R4747" s="15">
        <v>92.32400033545791</v>
      </c>
      <c r="S4747" s="15">
        <v>49.382604830593763</v>
      </c>
      <c r="T4747" s="15">
        <v>42.941395504864147</v>
      </c>
      <c r="U4747" s="15">
        <v>79.441581683998663</v>
      </c>
      <c r="V4747" s="15">
        <v>12.882418651459242</v>
      </c>
      <c r="W4747" s="14">
        <v>34.89315177900005</v>
      </c>
      <c r="X4747" s="14">
        <v>36.20959214800007</v>
      </c>
      <c r="Y4747" s="14" t="s">
        <v>10769</v>
      </c>
      <c r="Z4747" s="70" t="s">
        <v>5574</v>
      </c>
    </row>
    <row r="4748" spans="1:26" x14ac:dyDescent="0.25">
      <c r="A4748" s="14">
        <v>4430</v>
      </c>
      <c r="B4748" s="14" t="s">
        <v>5406</v>
      </c>
      <c r="C4748" s="14" t="s">
        <v>5433</v>
      </c>
      <c r="D4748" s="14" t="s">
        <v>5434</v>
      </c>
      <c r="E4748" s="14" t="s">
        <v>5435</v>
      </c>
      <c r="F4748" s="14" t="s">
        <v>5434</v>
      </c>
      <c r="G4748" s="14" t="s">
        <v>10770</v>
      </c>
      <c r="H4748" s="14" t="s">
        <v>10771</v>
      </c>
      <c r="I4748" s="14" t="s">
        <v>5571</v>
      </c>
      <c r="J4748" s="15">
        <v>1100</v>
      </c>
      <c r="K4748" s="15">
        <v>270</v>
      </c>
      <c r="L4748" s="14" t="s">
        <v>5572</v>
      </c>
      <c r="M4748" s="14">
        <v>2</v>
      </c>
      <c r="N4748" s="15">
        <v>761.86346863468646</v>
      </c>
      <c r="O4748" s="14">
        <v>0</v>
      </c>
      <c r="P4748" s="15">
        <v>407.59695571955729</v>
      </c>
      <c r="Q4748" s="15">
        <v>354.26651291512917</v>
      </c>
      <c r="R4748" s="15">
        <v>327.60129151291517</v>
      </c>
      <c r="S4748" s="15">
        <v>175.22859778597788</v>
      </c>
      <c r="T4748" s="15">
        <v>152.37269372693729</v>
      </c>
      <c r="U4748" s="15">
        <v>281.88948339483397</v>
      </c>
      <c r="V4748" s="15">
        <v>45.711808118081187</v>
      </c>
      <c r="W4748" s="14">
        <v>34.764684749000025</v>
      </c>
      <c r="X4748" s="14">
        <v>36.125564317000055</v>
      </c>
      <c r="Y4748" s="14" t="s">
        <v>10772</v>
      </c>
      <c r="Z4748" s="70" t="s">
        <v>5574</v>
      </c>
    </row>
    <row r="4749" spans="1:26" x14ac:dyDescent="0.25">
      <c r="A4749" s="14">
        <v>4431</v>
      </c>
      <c r="B4749" s="14" t="s">
        <v>5406</v>
      </c>
      <c r="C4749" s="14" t="s">
        <v>5433</v>
      </c>
      <c r="D4749" s="14" t="s">
        <v>5434</v>
      </c>
      <c r="E4749" s="14" t="s">
        <v>5435</v>
      </c>
      <c r="F4749" s="14" t="s">
        <v>5434</v>
      </c>
      <c r="G4749" s="14" t="s">
        <v>10773</v>
      </c>
      <c r="H4749" s="14" t="s">
        <v>10774</v>
      </c>
      <c r="I4749" s="14" t="s">
        <v>5571</v>
      </c>
      <c r="J4749" s="15">
        <v>530</v>
      </c>
      <c r="K4749" s="15">
        <v>130</v>
      </c>
      <c r="L4749" s="14" t="s">
        <v>5572</v>
      </c>
      <c r="M4749" s="14">
        <v>2</v>
      </c>
      <c r="N4749" s="15">
        <v>367.07967125125799</v>
      </c>
      <c r="O4749" s="14">
        <v>0</v>
      </c>
      <c r="P4749" s="15">
        <v>196.38762411942304</v>
      </c>
      <c r="Q4749" s="15">
        <v>170.69204713183495</v>
      </c>
      <c r="R4749" s="15">
        <v>157.84425863804094</v>
      </c>
      <c r="S4749" s="15">
        <v>84.428324387789345</v>
      </c>
      <c r="T4749" s="15">
        <v>73.415934250251595</v>
      </c>
      <c r="U4749" s="15">
        <v>135.81947836296547</v>
      </c>
      <c r="V4749" s="15">
        <v>22.024780275075479</v>
      </c>
      <c r="W4749" s="14">
        <v>34.827979338000034</v>
      </c>
      <c r="X4749" s="14">
        <v>36.166778564000026</v>
      </c>
      <c r="Y4749" s="14" t="s">
        <v>10775</v>
      </c>
      <c r="Z4749" s="70" t="s">
        <v>5574</v>
      </c>
    </row>
    <row r="4750" spans="1:26" x14ac:dyDescent="0.25">
      <c r="A4750" s="14">
        <v>4432</v>
      </c>
      <c r="B4750" s="14" t="s">
        <v>5406</v>
      </c>
      <c r="C4750" s="14" t="s">
        <v>5433</v>
      </c>
      <c r="D4750" s="14" t="s">
        <v>5434</v>
      </c>
      <c r="E4750" s="14" t="s">
        <v>5435</v>
      </c>
      <c r="F4750" s="14" t="s">
        <v>5434</v>
      </c>
      <c r="G4750" s="14" t="s">
        <v>10776</v>
      </c>
      <c r="H4750" s="14" t="s">
        <v>10777</v>
      </c>
      <c r="I4750" s="14" t="s">
        <v>5571</v>
      </c>
      <c r="J4750" s="15">
        <v>800</v>
      </c>
      <c r="K4750" s="15">
        <v>200</v>
      </c>
      <c r="L4750" s="14" t="s">
        <v>5572</v>
      </c>
      <c r="M4750" s="14">
        <v>2</v>
      </c>
      <c r="N4750" s="15">
        <v>554.08252264340831</v>
      </c>
      <c r="O4750" s="14">
        <v>0</v>
      </c>
      <c r="P4750" s="15">
        <v>296.43414961422349</v>
      </c>
      <c r="Q4750" s="15">
        <v>257.64837302918482</v>
      </c>
      <c r="R4750" s="15">
        <v>238.25548473666561</v>
      </c>
      <c r="S4750" s="15">
        <v>124.66856759476687</v>
      </c>
      <c r="T4750" s="15">
        <v>110.81650452868166</v>
      </c>
      <c r="U4750" s="15">
        <v>202.24012076484402</v>
      </c>
      <c r="V4750" s="15">
        <v>36.015363971821543</v>
      </c>
      <c r="W4750" s="14">
        <v>34.78940248300006</v>
      </c>
      <c r="X4750" s="14">
        <v>36.093309746000045</v>
      </c>
      <c r="Y4750" s="14" t="s">
        <v>10778</v>
      </c>
      <c r="Z4750" s="70" t="s">
        <v>5574</v>
      </c>
    </row>
    <row r="4751" spans="1:26" x14ac:dyDescent="0.25">
      <c r="A4751" s="14">
        <v>4433</v>
      </c>
      <c r="B4751" s="14" t="s">
        <v>5406</v>
      </c>
      <c r="C4751" s="14" t="s">
        <v>5433</v>
      </c>
      <c r="D4751" s="14" t="s">
        <v>5434</v>
      </c>
      <c r="E4751" s="14" t="s">
        <v>5435</v>
      </c>
      <c r="F4751" s="14" t="s">
        <v>5434</v>
      </c>
      <c r="G4751" s="14" t="s">
        <v>10779</v>
      </c>
      <c r="H4751" s="14" t="s">
        <v>10780</v>
      </c>
      <c r="I4751" s="14" t="s">
        <v>5571</v>
      </c>
      <c r="J4751" s="15">
        <v>600</v>
      </c>
      <c r="K4751" s="15">
        <v>150</v>
      </c>
      <c r="L4751" s="14" t="s">
        <v>5572</v>
      </c>
      <c r="M4751" s="14">
        <v>2</v>
      </c>
      <c r="N4751" s="15">
        <v>415.56189198255623</v>
      </c>
      <c r="O4751" s="14">
        <v>0</v>
      </c>
      <c r="P4751" s="15">
        <v>222.3256122106676</v>
      </c>
      <c r="Q4751" s="15">
        <v>193.23627977188863</v>
      </c>
      <c r="R4751" s="15">
        <v>178.69161355249918</v>
      </c>
      <c r="S4751" s="15">
        <v>95.579235155987931</v>
      </c>
      <c r="T4751" s="15">
        <v>83.112378396511247</v>
      </c>
      <c r="U4751" s="15">
        <v>153.75790003354581</v>
      </c>
      <c r="V4751" s="15">
        <v>24.933713518953372</v>
      </c>
      <c r="W4751" s="14">
        <v>34.778624673000024</v>
      </c>
      <c r="X4751" s="14">
        <v>36.055200877000061</v>
      </c>
      <c r="Y4751" s="14" t="s">
        <v>10781</v>
      </c>
      <c r="Z4751" s="70" t="s">
        <v>5574</v>
      </c>
    </row>
    <row r="4752" spans="1:26" x14ac:dyDescent="0.25">
      <c r="A4752" s="14">
        <v>4434</v>
      </c>
      <c r="B4752" s="14" t="s">
        <v>5406</v>
      </c>
      <c r="C4752" s="14" t="s">
        <v>5433</v>
      </c>
      <c r="D4752" s="14" t="s">
        <v>5434</v>
      </c>
      <c r="E4752" s="14" t="s">
        <v>5435</v>
      </c>
      <c r="F4752" s="14" t="s">
        <v>5434</v>
      </c>
      <c r="G4752" s="14" t="s">
        <v>10782</v>
      </c>
      <c r="H4752" s="14" t="s">
        <v>10783</v>
      </c>
      <c r="I4752" s="14" t="s">
        <v>5571</v>
      </c>
      <c r="J4752" s="15">
        <v>2000</v>
      </c>
      <c r="K4752" s="15">
        <v>500</v>
      </c>
      <c r="L4752" s="14" t="s">
        <v>5572</v>
      </c>
      <c r="M4752" s="14">
        <v>2</v>
      </c>
      <c r="N4752" s="15">
        <v>1385.2063066085207</v>
      </c>
      <c r="O4752" s="14">
        <v>0</v>
      </c>
      <c r="P4752" s="15">
        <v>741.08537403555863</v>
      </c>
      <c r="Q4752" s="15">
        <v>644.12093257296203</v>
      </c>
      <c r="R4752" s="15">
        <v>595.63871184166385</v>
      </c>
      <c r="S4752" s="15">
        <v>318.59745051995975</v>
      </c>
      <c r="T4752" s="15">
        <v>277.04126132170416</v>
      </c>
      <c r="U4752" s="15">
        <v>512.52633344515266</v>
      </c>
      <c r="V4752" s="15">
        <v>83.112378396511232</v>
      </c>
      <c r="W4752" s="14">
        <v>34.839286895000043</v>
      </c>
      <c r="X4752" s="14">
        <v>36.14658244900005</v>
      </c>
      <c r="Y4752" s="14" t="s">
        <v>10784</v>
      </c>
      <c r="Z4752" s="70" t="s">
        <v>5574</v>
      </c>
    </row>
    <row r="4753" spans="1:26" x14ac:dyDescent="0.25">
      <c r="A4753" s="14">
        <v>4435</v>
      </c>
      <c r="B4753" s="14" t="s">
        <v>5406</v>
      </c>
      <c r="C4753" s="14" t="s">
        <v>5433</v>
      </c>
      <c r="D4753" s="14" t="s">
        <v>5434</v>
      </c>
      <c r="E4753" s="14" t="s">
        <v>5435</v>
      </c>
      <c r="F4753" s="14" t="s">
        <v>5434</v>
      </c>
      <c r="G4753" s="14" t="s">
        <v>10785</v>
      </c>
      <c r="H4753" s="14" t="s">
        <v>10786</v>
      </c>
      <c r="I4753" s="14" t="s">
        <v>5571</v>
      </c>
      <c r="J4753" s="15">
        <v>210</v>
      </c>
      <c r="K4753" s="15">
        <v>60</v>
      </c>
      <c r="L4753" s="14" t="s">
        <v>5572</v>
      </c>
      <c r="M4753" s="14">
        <v>2</v>
      </c>
      <c r="N4753" s="15">
        <v>145.44666219389467</v>
      </c>
      <c r="O4753" s="14">
        <v>0</v>
      </c>
      <c r="P4753" s="15">
        <v>77.813964273733646</v>
      </c>
      <c r="Q4753" s="15">
        <v>67.632697920161021</v>
      </c>
      <c r="R4753" s="15">
        <v>62.542064743374709</v>
      </c>
      <c r="S4753" s="15">
        <v>33.452732304595777</v>
      </c>
      <c r="T4753" s="15">
        <v>29.089332438778936</v>
      </c>
      <c r="U4753" s="15">
        <v>53.815265011741026</v>
      </c>
      <c r="V4753" s="15">
        <v>8.7267997316336796</v>
      </c>
      <c r="W4753" s="14">
        <v>34.896704649000071</v>
      </c>
      <c r="X4753" s="14">
        <v>36.212175709000064</v>
      </c>
      <c r="Y4753" s="14" t="s">
        <v>10787</v>
      </c>
      <c r="Z4753" s="70" t="s">
        <v>5574</v>
      </c>
    </row>
    <row r="4754" spans="1:26" x14ac:dyDescent="0.25">
      <c r="A4754" s="14">
        <v>4436</v>
      </c>
      <c r="B4754" s="14" t="s">
        <v>5406</v>
      </c>
      <c r="C4754" s="14" t="s">
        <v>5433</v>
      </c>
      <c r="D4754" s="14" t="s">
        <v>5434</v>
      </c>
      <c r="E4754" s="14" t="s">
        <v>5435</v>
      </c>
      <c r="F4754" s="14" t="s">
        <v>5434</v>
      </c>
      <c r="G4754" s="14" t="s">
        <v>10788</v>
      </c>
      <c r="H4754" s="14" t="s">
        <v>10789</v>
      </c>
      <c r="I4754" s="14" t="s">
        <v>5571</v>
      </c>
      <c r="J4754" s="15">
        <v>180</v>
      </c>
      <c r="K4754" s="15">
        <v>50</v>
      </c>
      <c r="L4754" s="14" t="s">
        <v>5572</v>
      </c>
      <c r="M4754" s="14">
        <v>2</v>
      </c>
      <c r="N4754" s="15">
        <v>124.66856759476687</v>
      </c>
      <c r="O4754" s="14">
        <v>0</v>
      </c>
      <c r="P4754" s="15">
        <v>66.69768366320028</v>
      </c>
      <c r="Q4754" s="15">
        <v>57.97088393156659</v>
      </c>
      <c r="R4754" s="15">
        <v>53.607484065749752</v>
      </c>
      <c r="S4754" s="15">
        <v>28.67377054679638</v>
      </c>
      <c r="T4754" s="15">
        <v>24.933713518953375</v>
      </c>
      <c r="U4754" s="15">
        <v>46.127370010063743</v>
      </c>
      <c r="V4754" s="15">
        <v>7.4801140556860117</v>
      </c>
      <c r="W4754" s="14">
        <v>34.814868165000064</v>
      </c>
      <c r="X4754" s="14">
        <v>36.148101807000046</v>
      </c>
      <c r="Y4754" s="14" t="s">
        <v>10790</v>
      </c>
      <c r="Z4754" s="70" t="s">
        <v>5574</v>
      </c>
    </row>
    <row r="4755" spans="1:26" x14ac:dyDescent="0.25">
      <c r="A4755" s="14">
        <v>4437</v>
      </c>
      <c r="B4755" s="14" t="s">
        <v>5406</v>
      </c>
      <c r="C4755" s="14" t="s">
        <v>5433</v>
      </c>
      <c r="D4755" s="14" t="s">
        <v>5434</v>
      </c>
      <c r="E4755" s="14" t="s">
        <v>5435</v>
      </c>
      <c r="F4755" s="14" t="s">
        <v>5434</v>
      </c>
      <c r="G4755" s="14" t="s">
        <v>10791</v>
      </c>
      <c r="H4755" s="14" t="s">
        <v>10792</v>
      </c>
      <c r="I4755" s="14" t="s">
        <v>5571</v>
      </c>
      <c r="J4755" s="15">
        <v>1800</v>
      </c>
      <c r="K4755" s="15">
        <v>450</v>
      </c>
      <c r="L4755" s="14" t="s">
        <v>5572</v>
      </c>
      <c r="M4755" s="14">
        <v>2</v>
      </c>
      <c r="N4755" s="15">
        <v>1246.6856759476686</v>
      </c>
      <c r="O4755" s="14">
        <v>0</v>
      </c>
      <c r="P4755" s="15">
        <v>666.9768366320028</v>
      </c>
      <c r="Q4755" s="15">
        <v>579.70883931566584</v>
      </c>
      <c r="R4755" s="15">
        <v>536.07484065749759</v>
      </c>
      <c r="S4755" s="15">
        <v>286.73770546796379</v>
      </c>
      <c r="T4755" s="15">
        <v>249.33713518953374</v>
      </c>
      <c r="U4755" s="15">
        <v>461.27370010063737</v>
      </c>
      <c r="V4755" s="15">
        <v>74.801140556860119</v>
      </c>
      <c r="W4755" s="14">
        <v>34.788720548000072</v>
      </c>
      <c r="X4755" s="14">
        <v>36.119812011000079</v>
      </c>
      <c r="Y4755" s="14" t="s">
        <v>10793</v>
      </c>
      <c r="Z4755" s="70" t="s">
        <v>5574</v>
      </c>
    </row>
    <row r="4756" spans="1:26" x14ac:dyDescent="0.25">
      <c r="A4756" s="14">
        <v>4438</v>
      </c>
      <c r="B4756" s="14" t="s">
        <v>5406</v>
      </c>
      <c r="C4756" s="14" t="s">
        <v>5433</v>
      </c>
      <c r="D4756" s="14" t="s">
        <v>5434</v>
      </c>
      <c r="E4756" s="14" t="s">
        <v>5435</v>
      </c>
      <c r="F4756" s="14" t="s">
        <v>5434</v>
      </c>
      <c r="G4756" s="14" t="s">
        <v>10794</v>
      </c>
      <c r="H4756" s="14" t="s">
        <v>10795</v>
      </c>
      <c r="I4756" s="14" t="s">
        <v>5571</v>
      </c>
      <c r="J4756" s="15">
        <v>2500</v>
      </c>
      <c r="K4756" s="15">
        <v>630</v>
      </c>
      <c r="L4756" s="14" t="s">
        <v>5572</v>
      </c>
      <c r="M4756" s="14">
        <v>2</v>
      </c>
      <c r="N4756" s="15">
        <v>1731.5078832606509</v>
      </c>
      <c r="O4756" s="14">
        <v>0</v>
      </c>
      <c r="P4756" s="15">
        <v>926.35671754444832</v>
      </c>
      <c r="Q4756" s="15">
        <v>805.15116571620263</v>
      </c>
      <c r="R4756" s="15">
        <v>744.5483898020799</v>
      </c>
      <c r="S4756" s="15">
        <v>398.24681314994973</v>
      </c>
      <c r="T4756" s="15">
        <v>346.30157665213022</v>
      </c>
      <c r="U4756" s="15">
        <v>640.65791680644088</v>
      </c>
      <c r="V4756" s="15">
        <v>103.89047299563906</v>
      </c>
      <c r="W4756" s="14">
        <v>34.855692291000025</v>
      </c>
      <c r="X4756" s="14">
        <v>36.103195190000065</v>
      </c>
      <c r="Y4756" s="14" t="s">
        <v>10796</v>
      </c>
      <c r="Z4756" s="70" t="s">
        <v>5574</v>
      </c>
    </row>
    <row r="4757" spans="1:26" x14ac:dyDescent="0.25">
      <c r="A4757" s="14">
        <v>4439</v>
      </c>
      <c r="B4757" s="14" t="s">
        <v>5406</v>
      </c>
      <c r="C4757" s="14" t="s">
        <v>5433</v>
      </c>
      <c r="D4757" s="14" t="s">
        <v>5434</v>
      </c>
      <c r="E4757" s="14" t="s">
        <v>5435</v>
      </c>
      <c r="F4757" s="14" t="s">
        <v>5434</v>
      </c>
      <c r="G4757" s="14" t="s">
        <v>10797</v>
      </c>
      <c r="H4757" s="14" t="s">
        <v>10798</v>
      </c>
      <c r="I4757" s="14" t="s">
        <v>5571</v>
      </c>
      <c r="J4757" s="15">
        <v>300</v>
      </c>
      <c r="K4757" s="15">
        <v>80</v>
      </c>
      <c r="L4757" s="14" t="s">
        <v>5572</v>
      </c>
      <c r="M4757" s="14">
        <v>2</v>
      </c>
      <c r="N4757" s="15">
        <v>207.78094599127812</v>
      </c>
      <c r="O4757" s="14">
        <v>0</v>
      </c>
      <c r="P4757" s="15">
        <v>111.1628061053338</v>
      </c>
      <c r="Q4757" s="15">
        <v>96.618139885944316</v>
      </c>
      <c r="R4757" s="15">
        <v>89.345806776249589</v>
      </c>
      <c r="S4757" s="15">
        <v>47.789617577993965</v>
      </c>
      <c r="T4757" s="15">
        <v>41.556189198255623</v>
      </c>
      <c r="U4757" s="15">
        <v>76.878950016772905</v>
      </c>
      <c r="V4757" s="15">
        <v>12.466856759476686</v>
      </c>
      <c r="W4757" s="14">
        <v>34.850988966000045</v>
      </c>
      <c r="X4757" s="14">
        <v>36.176312937000034</v>
      </c>
      <c r="Y4757" s="14" t="s">
        <v>10799</v>
      </c>
      <c r="Z4757" s="70" t="s">
        <v>5574</v>
      </c>
    </row>
    <row r="4758" spans="1:26" x14ac:dyDescent="0.25">
      <c r="A4758" s="14">
        <v>4440</v>
      </c>
      <c r="B4758" s="14" t="s">
        <v>5406</v>
      </c>
      <c r="C4758" s="14" t="s">
        <v>5433</v>
      </c>
      <c r="D4758" s="14" t="s">
        <v>5434</v>
      </c>
      <c r="E4758" s="14" t="s">
        <v>5435</v>
      </c>
      <c r="F4758" s="14" t="s">
        <v>5434</v>
      </c>
      <c r="G4758" s="14" t="s">
        <v>10800</v>
      </c>
      <c r="H4758" s="14" t="s">
        <v>10801</v>
      </c>
      <c r="I4758" s="14" t="s">
        <v>5571</v>
      </c>
      <c r="J4758" s="15">
        <v>590</v>
      </c>
      <c r="K4758" s="15">
        <v>150</v>
      </c>
      <c r="L4758" s="14" t="s">
        <v>5572</v>
      </c>
      <c r="M4758" s="14">
        <v>2</v>
      </c>
      <c r="N4758" s="15">
        <v>408.63586044951364</v>
      </c>
      <c r="O4758" s="14">
        <v>0</v>
      </c>
      <c r="P4758" s="15">
        <v>218.62018534048983</v>
      </c>
      <c r="Q4758" s="15">
        <v>190.01567510902382</v>
      </c>
      <c r="R4758" s="15">
        <v>175.7134199932909</v>
      </c>
      <c r="S4758" s="15">
        <v>93.986247903388147</v>
      </c>
      <c r="T4758" s="15">
        <v>81.727172089902737</v>
      </c>
      <c r="U4758" s="15">
        <v>151.19526836632005</v>
      </c>
      <c r="V4758" s="15">
        <v>24.518151626970816</v>
      </c>
      <c r="W4758" s="14">
        <v>34.776648863000048</v>
      </c>
      <c r="X4758" s="14">
        <v>36.061056983000071</v>
      </c>
      <c r="Y4758" s="14" t="s">
        <v>10802</v>
      </c>
      <c r="Z4758" s="70" t="s">
        <v>5574</v>
      </c>
    </row>
    <row r="4759" spans="1:26" x14ac:dyDescent="0.25">
      <c r="A4759" s="14">
        <v>4442</v>
      </c>
      <c r="B4759" s="14" t="s">
        <v>5406</v>
      </c>
      <c r="C4759" s="14" t="s">
        <v>5433</v>
      </c>
      <c r="D4759" s="14" t="s">
        <v>5434</v>
      </c>
      <c r="E4759" s="14" t="s">
        <v>5435</v>
      </c>
      <c r="F4759" s="14" t="s">
        <v>5434</v>
      </c>
      <c r="G4759" s="14" t="s">
        <v>10803</v>
      </c>
      <c r="H4759" s="14" t="s">
        <v>10804</v>
      </c>
      <c r="I4759" s="14" t="s">
        <v>5571</v>
      </c>
      <c r="J4759" s="15">
        <v>610</v>
      </c>
      <c r="K4759" s="15">
        <v>150</v>
      </c>
      <c r="L4759" s="14" t="s">
        <v>5572</v>
      </c>
      <c r="M4759" s="14">
        <v>2</v>
      </c>
      <c r="N4759" s="15">
        <v>422.48792351559882</v>
      </c>
      <c r="O4759" s="14">
        <v>0</v>
      </c>
      <c r="P4759" s="15">
        <v>226.03103908084537</v>
      </c>
      <c r="Q4759" s="15">
        <v>196.45688443475345</v>
      </c>
      <c r="R4759" s="15">
        <v>181.66980711170748</v>
      </c>
      <c r="S4759" s="15">
        <v>97.172222408587729</v>
      </c>
      <c r="T4759" s="15">
        <v>84.49758470311977</v>
      </c>
      <c r="U4759" s="15">
        <v>156.32053170077157</v>
      </c>
      <c r="V4759" s="15">
        <v>25.349275410935928</v>
      </c>
      <c r="W4759" s="14">
        <v>34.847020787000076</v>
      </c>
      <c r="X4759" s="14">
        <v>36.139746470000034</v>
      </c>
      <c r="Y4759" s="14" t="s">
        <v>10805</v>
      </c>
      <c r="Z4759" s="70" t="s">
        <v>5574</v>
      </c>
    </row>
    <row r="4760" spans="1:26" x14ac:dyDescent="0.25">
      <c r="A4760" s="14">
        <v>4443</v>
      </c>
      <c r="B4760" s="14" t="s">
        <v>5406</v>
      </c>
      <c r="C4760" s="14" t="s">
        <v>5433</v>
      </c>
      <c r="D4760" s="14" t="s">
        <v>5434</v>
      </c>
      <c r="E4760" s="14" t="s">
        <v>5435</v>
      </c>
      <c r="F4760" s="14" t="s">
        <v>5434</v>
      </c>
      <c r="G4760" s="14" t="s">
        <v>10806</v>
      </c>
      <c r="H4760" s="14" t="s">
        <v>10807</v>
      </c>
      <c r="I4760" s="14" t="s">
        <v>5571</v>
      </c>
      <c r="J4760" s="15">
        <v>170</v>
      </c>
      <c r="K4760" s="15">
        <v>50</v>
      </c>
      <c r="L4760" s="14" t="s">
        <v>5572</v>
      </c>
      <c r="M4760" s="14">
        <v>2</v>
      </c>
      <c r="N4760" s="15">
        <v>117.74253606172427</v>
      </c>
      <c r="O4760" s="14">
        <v>0</v>
      </c>
      <c r="P4760" s="15">
        <v>62.992256793022484</v>
      </c>
      <c r="Q4760" s="15">
        <v>54.750279268701782</v>
      </c>
      <c r="R4760" s="15">
        <v>50.629290506541437</v>
      </c>
      <c r="S4760" s="15">
        <v>27.080783294196582</v>
      </c>
      <c r="T4760" s="15">
        <v>23.548507212344855</v>
      </c>
      <c r="U4760" s="15">
        <v>43.564738342837977</v>
      </c>
      <c r="V4760" s="15">
        <v>7.0645521637034561</v>
      </c>
      <c r="W4760" s="14">
        <v>34.796495367000034</v>
      </c>
      <c r="X4760" s="14">
        <v>36.101928711000028</v>
      </c>
      <c r="Y4760" s="14" t="s">
        <v>10808</v>
      </c>
      <c r="Z4760" s="70" t="s">
        <v>5574</v>
      </c>
    </row>
    <row r="4761" spans="1:26" x14ac:dyDescent="0.25">
      <c r="A4761" s="14">
        <v>4444</v>
      </c>
      <c r="B4761" s="14" t="s">
        <v>5406</v>
      </c>
      <c r="C4761" s="14" t="s">
        <v>5433</v>
      </c>
      <c r="D4761" s="14" t="s">
        <v>5434</v>
      </c>
      <c r="E4761" s="14" t="s">
        <v>5435</v>
      </c>
      <c r="F4761" s="14" t="s">
        <v>5434</v>
      </c>
      <c r="G4761" s="14" t="s">
        <v>10809</v>
      </c>
      <c r="H4761" s="14" t="s">
        <v>10810</v>
      </c>
      <c r="I4761" s="14" t="s">
        <v>5571</v>
      </c>
      <c r="J4761" s="15">
        <v>1000</v>
      </c>
      <c r="K4761" s="15">
        <v>250</v>
      </c>
      <c r="L4761" s="14" t="s">
        <v>5572</v>
      </c>
      <c r="M4761" s="14">
        <v>2</v>
      </c>
      <c r="N4761" s="15">
        <v>692.60315330426033</v>
      </c>
      <c r="O4761" s="14">
        <v>0</v>
      </c>
      <c r="P4761" s="15">
        <v>370.54268701777931</v>
      </c>
      <c r="Q4761" s="15">
        <v>322.06046628648102</v>
      </c>
      <c r="R4761" s="15">
        <v>297.81935592083192</v>
      </c>
      <c r="S4761" s="15">
        <v>159.29872525997988</v>
      </c>
      <c r="T4761" s="15">
        <v>138.52063066085208</v>
      </c>
      <c r="U4761" s="15">
        <v>256.26316672257633</v>
      </c>
      <c r="V4761" s="15">
        <v>41.556189198255616</v>
      </c>
      <c r="W4761" s="14">
        <v>34.881057893000047</v>
      </c>
      <c r="X4761" s="14">
        <v>36.188018799000076</v>
      </c>
      <c r="Y4761" s="14" t="s">
        <v>10811</v>
      </c>
      <c r="Z4761" s="70" t="s">
        <v>5574</v>
      </c>
    </row>
    <row r="4762" spans="1:26" x14ac:dyDescent="0.25">
      <c r="A4762" s="14">
        <v>4446</v>
      </c>
      <c r="B4762" s="14" t="s">
        <v>5406</v>
      </c>
      <c r="C4762" s="14" t="s">
        <v>5433</v>
      </c>
      <c r="D4762" s="14" t="s">
        <v>5434</v>
      </c>
      <c r="E4762" s="14" t="s">
        <v>5435</v>
      </c>
      <c r="F4762" s="14" t="s">
        <v>5434</v>
      </c>
      <c r="G4762" s="14" t="s">
        <v>10812</v>
      </c>
      <c r="H4762" s="14" t="s">
        <v>10813</v>
      </c>
      <c r="I4762" s="14" t="s">
        <v>5571</v>
      </c>
      <c r="J4762" s="15">
        <v>1500</v>
      </c>
      <c r="K4762" s="15">
        <v>370</v>
      </c>
      <c r="L4762" s="14" t="s">
        <v>5572</v>
      </c>
      <c r="M4762" s="14">
        <v>2</v>
      </c>
      <c r="N4762" s="15">
        <v>1038.9047299563906</v>
      </c>
      <c r="O4762" s="14">
        <v>0</v>
      </c>
      <c r="P4762" s="15">
        <v>555.81403052666906</v>
      </c>
      <c r="Q4762" s="15">
        <v>483.09069942972161</v>
      </c>
      <c r="R4762" s="15">
        <v>446.72903388124797</v>
      </c>
      <c r="S4762" s="15">
        <v>238.94808788996986</v>
      </c>
      <c r="T4762" s="15">
        <v>207.78094599127814</v>
      </c>
      <c r="U4762" s="15">
        <v>384.39475008386449</v>
      </c>
      <c r="V4762" s="15">
        <v>62.334283797383435</v>
      </c>
      <c r="W4762" s="14">
        <v>34.782029096000031</v>
      </c>
      <c r="X4762" s="14">
        <v>36.081665039000029</v>
      </c>
      <c r="Y4762" s="14" t="s">
        <v>10814</v>
      </c>
      <c r="Z4762" s="70" t="s">
        <v>5574</v>
      </c>
    </row>
    <row r="4763" spans="1:26" x14ac:dyDescent="0.25">
      <c r="A4763" s="14">
        <v>4441</v>
      </c>
      <c r="B4763" s="14" t="s">
        <v>5406</v>
      </c>
      <c r="C4763" s="14" t="s">
        <v>5433</v>
      </c>
      <c r="D4763" s="14" t="s">
        <v>5434</v>
      </c>
      <c r="E4763" s="14" t="s">
        <v>5436</v>
      </c>
      <c r="F4763" s="14" t="s">
        <v>5437</v>
      </c>
      <c r="G4763" s="14" t="s">
        <v>15213</v>
      </c>
      <c r="H4763" s="14" t="s">
        <v>15214</v>
      </c>
      <c r="I4763" s="14" t="s">
        <v>5571</v>
      </c>
      <c r="J4763" s="15">
        <v>320</v>
      </c>
      <c r="K4763" s="15">
        <v>140</v>
      </c>
      <c r="L4763" s="14" t="s">
        <v>5572</v>
      </c>
      <c r="M4763" s="14">
        <v>3</v>
      </c>
      <c r="N4763" s="15">
        <v>221.62537402752844</v>
      </c>
      <c r="O4763" s="14">
        <v>0</v>
      </c>
      <c r="P4763" s="15">
        <v>121.89395571514065</v>
      </c>
      <c r="Q4763" s="15">
        <v>99.731418312387788</v>
      </c>
      <c r="R4763" s="15">
        <v>95.298910831837233</v>
      </c>
      <c r="S4763" s="15">
        <v>50.97383602633154</v>
      </c>
      <c r="T4763" s="15">
        <v>44.325074805505693</v>
      </c>
      <c r="U4763" s="15">
        <v>82.001388390185525</v>
      </c>
      <c r="V4763" s="15">
        <v>13.297522441651706</v>
      </c>
      <c r="W4763" s="14">
        <v>34.847852957000043</v>
      </c>
      <c r="X4763" s="14">
        <v>36.245721358000026</v>
      </c>
      <c r="Y4763" s="14" t="s">
        <v>15215</v>
      </c>
      <c r="Z4763" s="70" t="s">
        <v>5574</v>
      </c>
    </row>
    <row r="4764" spans="1:26" x14ac:dyDescent="0.25">
      <c r="A4764" s="14">
        <v>4447</v>
      </c>
      <c r="B4764" s="14" t="s">
        <v>5406</v>
      </c>
      <c r="C4764" s="14" t="s">
        <v>5433</v>
      </c>
      <c r="D4764" s="14" t="s">
        <v>5434</v>
      </c>
      <c r="E4764" s="14" t="s">
        <v>5436</v>
      </c>
      <c r="F4764" s="14" t="s">
        <v>5437</v>
      </c>
      <c r="G4764" s="14" t="s">
        <v>15228</v>
      </c>
      <c r="H4764" s="14" t="s">
        <v>11081</v>
      </c>
      <c r="I4764" s="14" t="s">
        <v>5571</v>
      </c>
      <c r="J4764" s="15">
        <v>3300</v>
      </c>
      <c r="K4764" s="15">
        <v>2740</v>
      </c>
      <c r="L4764" s="14" t="s">
        <v>5572</v>
      </c>
      <c r="M4764" s="14">
        <v>3</v>
      </c>
      <c r="N4764" s="15">
        <v>2285.5116696588871</v>
      </c>
      <c r="O4764" s="14">
        <v>0</v>
      </c>
      <c r="P4764" s="15">
        <v>1257.031418312388</v>
      </c>
      <c r="Q4764" s="15">
        <v>1028.480251346499</v>
      </c>
      <c r="R4764" s="15">
        <v>982.77001795332149</v>
      </c>
      <c r="S4764" s="15">
        <v>525.66768402154401</v>
      </c>
      <c r="T4764" s="15">
        <v>457.10233393177742</v>
      </c>
      <c r="U4764" s="15">
        <v>845.63931777378821</v>
      </c>
      <c r="V4764" s="15">
        <v>137.13070017953322</v>
      </c>
      <c r="W4764" s="14">
        <v>34.856948688000045</v>
      </c>
      <c r="X4764" s="14">
        <v>36.239817713000036</v>
      </c>
      <c r="Y4764" s="14" t="s">
        <v>15229</v>
      </c>
      <c r="Z4764" s="70" t="s">
        <v>5574</v>
      </c>
    </row>
    <row r="4765" spans="1:26" x14ac:dyDescent="0.25">
      <c r="A4765" s="14">
        <v>4448</v>
      </c>
      <c r="B4765" s="14" t="s">
        <v>5406</v>
      </c>
      <c r="C4765" s="14" t="s">
        <v>5433</v>
      </c>
      <c r="D4765" s="14" t="s">
        <v>5434</v>
      </c>
      <c r="E4765" s="14" t="s">
        <v>5436</v>
      </c>
      <c r="F4765" s="14" t="s">
        <v>5437</v>
      </c>
      <c r="G4765" s="14" t="s">
        <v>15230</v>
      </c>
      <c r="H4765" s="14" t="s">
        <v>15231</v>
      </c>
      <c r="I4765" s="14" t="s">
        <v>5571</v>
      </c>
      <c r="J4765" s="15">
        <v>390</v>
      </c>
      <c r="K4765" s="15">
        <v>170</v>
      </c>
      <c r="L4765" s="14" t="s">
        <v>5572</v>
      </c>
      <c r="M4765" s="14">
        <v>3</v>
      </c>
      <c r="N4765" s="15">
        <v>270.10592459605027</v>
      </c>
      <c r="O4765" s="14">
        <v>0</v>
      </c>
      <c r="P4765" s="15">
        <v>148.55825852782766</v>
      </c>
      <c r="Q4765" s="15">
        <v>121.54766606822261</v>
      </c>
      <c r="R4765" s="15">
        <v>116.14554757630162</v>
      </c>
      <c r="S4765" s="15">
        <v>62.124362657091567</v>
      </c>
      <c r="T4765" s="15">
        <v>54.021184919210057</v>
      </c>
      <c r="U4765" s="15">
        <v>99.939192100538605</v>
      </c>
      <c r="V4765" s="15">
        <v>16.206355475763015</v>
      </c>
      <c r="W4765" s="14">
        <v>34.878409318000024</v>
      </c>
      <c r="X4765" s="14">
        <v>36.217824225000072</v>
      </c>
      <c r="Y4765" s="14" t="s">
        <v>15232</v>
      </c>
      <c r="Z4765" s="70" t="s">
        <v>5574</v>
      </c>
    </row>
    <row r="4766" spans="1:26" x14ac:dyDescent="0.25">
      <c r="A4766" s="14">
        <v>4449</v>
      </c>
      <c r="B4766" s="14" t="s">
        <v>5406</v>
      </c>
      <c r="C4766" s="14" t="s">
        <v>5433</v>
      </c>
      <c r="D4766" s="14" t="s">
        <v>5434</v>
      </c>
      <c r="E4766" s="14" t="s">
        <v>5436</v>
      </c>
      <c r="F4766" s="14" t="s">
        <v>5437</v>
      </c>
      <c r="G4766" s="14" t="s">
        <v>15233</v>
      </c>
      <c r="H4766" s="14" t="s">
        <v>15234</v>
      </c>
      <c r="I4766" s="14" t="s">
        <v>5571</v>
      </c>
      <c r="J4766" s="15">
        <v>1600</v>
      </c>
      <c r="K4766" s="15">
        <v>700</v>
      </c>
      <c r="L4766" s="14" t="s">
        <v>5572</v>
      </c>
      <c r="M4766" s="14">
        <v>3</v>
      </c>
      <c r="N4766" s="15">
        <v>1108.1268701376421</v>
      </c>
      <c r="O4766" s="14">
        <v>0</v>
      </c>
      <c r="P4766" s="15">
        <v>609.46977857570323</v>
      </c>
      <c r="Q4766" s="15">
        <v>498.6570915619389</v>
      </c>
      <c r="R4766" s="15">
        <v>476.49455415918612</v>
      </c>
      <c r="S4766" s="15">
        <v>254.86918013165769</v>
      </c>
      <c r="T4766" s="15">
        <v>221.62537402752844</v>
      </c>
      <c r="U4766" s="15">
        <v>410.00694195092757</v>
      </c>
      <c r="V4766" s="15">
        <v>66.487612208258525</v>
      </c>
      <c r="W4766" s="14">
        <v>34.873789811000051</v>
      </c>
      <c r="X4766" s="14">
        <v>36.31787640400006</v>
      </c>
      <c r="Y4766" s="14" t="s">
        <v>15235</v>
      </c>
      <c r="Z4766" s="70" t="s">
        <v>5574</v>
      </c>
    </row>
    <row r="4767" spans="1:26" x14ac:dyDescent="0.25">
      <c r="A4767" s="14">
        <v>4450</v>
      </c>
      <c r="B4767" s="14" t="s">
        <v>5406</v>
      </c>
      <c r="C4767" s="14" t="s">
        <v>5433</v>
      </c>
      <c r="D4767" s="14" t="s">
        <v>5434</v>
      </c>
      <c r="E4767" s="14" t="s">
        <v>5436</v>
      </c>
      <c r="F4767" s="14" t="s">
        <v>5437</v>
      </c>
      <c r="G4767" s="14" t="s">
        <v>15236</v>
      </c>
      <c r="H4767" s="14" t="s">
        <v>11319</v>
      </c>
      <c r="I4767" s="14" t="s">
        <v>5571</v>
      </c>
      <c r="J4767" s="15">
        <v>340</v>
      </c>
      <c r="K4767" s="15">
        <v>150</v>
      </c>
      <c r="L4767" s="14" t="s">
        <v>5572</v>
      </c>
      <c r="M4767" s="14">
        <v>3</v>
      </c>
      <c r="N4767" s="15">
        <v>235.47695990424896</v>
      </c>
      <c r="O4767" s="14">
        <v>0</v>
      </c>
      <c r="P4767" s="15">
        <v>129.51232794733693</v>
      </c>
      <c r="Q4767" s="15">
        <v>105.96463195691202</v>
      </c>
      <c r="R4767" s="15">
        <v>101.25509275882706</v>
      </c>
      <c r="S4767" s="15">
        <v>54.159700777977264</v>
      </c>
      <c r="T4767" s="15">
        <v>47.095391980849797</v>
      </c>
      <c r="U4767" s="15">
        <v>87.126475164572113</v>
      </c>
      <c r="V4767" s="15">
        <v>14.128617594254937</v>
      </c>
      <c r="W4767" s="14">
        <v>34.883996382000078</v>
      </c>
      <c r="X4767" s="14">
        <v>36.226021224000078</v>
      </c>
      <c r="Y4767" s="14" t="s">
        <v>15237</v>
      </c>
      <c r="Z4767" s="70" t="s">
        <v>5574</v>
      </c>
    </row>
    <row r="4768" spans="1:26" x14ac:dyDescent="0.25">
      <c r="A4768" s="14">
        <v>4451</v>
      </c>
      <c r="B4768" s="14" t="s">
        <v>5406</v>
      </c>
      <c r="C4768" s="14" t="s">
        <v>5433</v>
      </c>
      <c r="D4768" s="14" t="s">
        <v>5434</v>
      </c>
      <c r="E4768" s="14" t="s">
        <v>5436</v>
      </c>
      <c r="F4768" s="14" t="s">
        <v>5437</v>
      </c>
      <c r="G4768" s="14" t="s">
        <v>15238</v>
      </c>
      <c r="H4768" s="14" t="s">
        <v>15239</v>
      </c>
      <c r="I4768" s="14" t="s">
        <v>5571</v>
      </c>
      <c r="J4768" s="15">
        <v>150</v>
      </c>
      <c r="K4768" s="15">
        <v>70</v>
      </c>
      <c r="L4768" s="14" t="s">
        <v>5572</v>
      </c>
      <c r="M4768" s="14">
        <v>3</v>
      </c>
      <c r="N4768" s="15">
        <v>103.88689407540396</v>
      </c>
      <c r="O4768" s="14">
        <v>0</v>
      </c>
      <c r="P4768" s="15">
        <v>57.137791741472185</v>
      </c>
      <c r="Q4768" s="15">
        <v>46.749102333931774</v>
      </c>
      <c r="R4768" s="15">
        <v>44.671364452423703</v>
      </c>
      <c r="S4768" s="15">
        <v>23.893985637342912</v>
      </c>
      <c r="T4768" s="15">
        <v>20.777378815080795</v>
      </c>
      <c r="U4768" s="15">
        <v>38.438150807899461</v>
      </c>
      <c r="V4768" s="15">
        <v>6.2332136445242377</v>
      </c>
      <c r="W4768" s="14">
        <v>34.876759729000071</v>
      </c>
      <c r="X4768" s="14">
        <v>36.238934240000049</v>
      </c>
      <c r="Y4768" s="14" t="s">
        <v>15240</v>
      </c>
      <c r="Z4768" s="70" t="s">
        <v>5574</v>
      </c>
    </row>
    <row r="4769" spans="1:26" x14ac:dyDescent="0.25">
      <c r="A4769" s="14">
        <v>4452</v>
      </c>
      <c r="B4769" s="14" t="s">
        <v>5406</v>
      </c>
      <c r="C4769" s="14" t="s">
        <v>5433</v>
      </c>
      <c r="D4769" s="14" t="s">
        <v>5434</v>
      </c>
      <c r="E4769" s="14" t="s">
        <v>5436</v>
      </c>
      <c r="F4769" s="14" t="s">
        <v>5437</v>
      </c>
      <c r="G4769" s="14" t="s">
        <v>15241</v>
      </c>
      <c r="H4769" s="14" t="s">
        <v>15242</v>
      </c>
      <c r="I4769" s="14" t="s">
        <v>5571</v>
      </c>
      <c r="J4769" s="15">
        <v>190</v>
      </c>
      <c r="K4769" s="15">
        <v>90</v>
      </c>
      <c r="L4769" s="14" t="s">
        <v>5572</v>
      </c>
      <c r="M4769" s="14">
        <v>3</v>
      </c>
      <c r="N4769" s="15">
        <v>131.59006582884501</v>
      </c>
      <c r="O4769" s="14">
        <v>0</v>
      </c>
      <c r="P4769" s="15">
        <v>72.374536205864757</v>
      </c>
      <c r="Q4769" s="15">
        <v>59.215529622980249</v>
      </c>
      <c r="R4769" s="15">
        <v>56.583728306403358</v>
      </c>
      <c r="S4769" s="15">
        <v>30.265715140634356</v>
      </c>
      <c r="T4769" s="15">
        <v>26.318013165769003</v>
      </c>
      <c r="U4769" s="15">
        <v>48.688324356672652</v>
      </c>
      <c r="V4769" s="15">
        <v>7.8954039497307003</v>
      </c>
      <c r="W4769" s="14">
        <v>34.852912667000055</v>
      </c>
      <c r="X4769" s="14">
        <v>36.205680717000064</v>
      </c>
      <c r="Y4769" s="14" t="s">
        <v>15243</v>
      </c>
      <c r="Z4769" s="70" t="s">
        <v>5574</v>
      </c>
    </row>
    <row r="4770" spans="1:26" x14ac:dyDescent="0.25">
      <c r="A4770" s="14">
        <v>4453</v>
      </c>
      <c r="B4770" s="14" t="s">
        <v>5406</v>
      </c>
      <c r="C4770" s="14" t="s">
        <v>5433</v>
      </c>
      <c r="D4770" s="14" t="s">
        <v>5434</v>
      </c>
      <c r="E4770" s="14" t="s">
        <v>5436</v>
      </c>
      <c r="F4770" s="14" t="s">
        <v>5437</v>
      </c>
      <c r="G4770" s="14" t="s">
        <v>15244</v>
      </c>
      <c r="H4770" s="14" t="s">
        <v>15245</v>
      </c>
      <c r="I4770" s="14" t="s">
        <v>5571</v>
      </c>
      <c r="J4770" s="15">
        <v>370</v>
      </c>
      <c r="K4770" s="15">
        <v>160</v>
      </c>
      <c r="L4770" s="14" t="s">
        <v>5572</v>
      </c>
      <c r="M4770" s="14">
        <v>3</v>
      </c>
      <c r="N4770" s="15">
        <v>256.25433871932972</v>
      </c>
      <c r="O4770" s="14">
        <v>0</v>
      </c>
      <c r="P4770" s="15">
        <v>140.93988629563137</v>
      </c>
      <c r="Q4770" s="15">
        <v>115.31445242369837</v>
      </c>
      <c r="R4770" s="15">
        <v>110.18936564931178</v>
      </c>
      <c r="S4770" s="15">
        <v>58.938497905445836</v>
      </c>
      <c r="T4770" s="15">
        <v>51.250867743865946</v>
      </c>
      <c r="U4770" s="15">
        <v>94.814105326152003</v>
      </c>
      <c r="V4770" s="15">
        <v>15.375260323159782</v>
      </c>
      <c r="W4770" s="14">
        <v>34.844150042000024</v>
      </c>
      <c r="X4770" s="14">
        <v>36.208342277000042</v>
      </c>
      <c r="Y4770" s="14" t="s">
        <v>15246</v>
      </c>
      <c r="Z4770" s="70" t="s">
        <v>5574</v>
      </c>
    </row>
    <row r="4771" spans="1:26" x14ac:dyDescent="0.25">
      <c r="A4771" s="14">
        <v>4454</v>
      </c>
      <c r="B4771" s="14" t="s">
        <v>5406</v>
      </c>
      <c r="C4771" s="14" t="s">
        <v>5433</v>
      </c>
      <c r="D4771" s="14" t="s">
        <v>5434</v>
      </c>
      <c r="E4771" s="14" t="s">
        <v>5436</v>
      </c>
      <c r="F4771" s="14" t="s">
        <v>5437</v>
      </c>
      <c r="G4771" s="14" t="s">
        <v>15247</v>
      </c>
      <c r="H4771" s="14" t="s">
        <v>15248</v>
      </c>
      <c r="I4771" s="14" t="s">
        <v>5571</v>
      </c>
      <c r="J4771" s="15">
        <v>340</v>
      </c>
      <c r="K4771" s="15">
        <v>150</v>
      </c>
      <c r="L4771" s="14" t="s">
        <v>5572</v>
      </c>
      <c r="M4771" s="14">
        <v>3</v>
      </c>
      <c r="N4771" s="15">
        <v>235.47695990424896</v>
      </c>
      <c r="O4771" s="14">
        <v>0</v>
      </c>
      <c r="P4771" s="15">
        <v>129.51232794733693</v>
      </c>
      <c r="Q4771" s="15">
        <v>105.96463195691202</v>
      </c>
      <c r="R4771" s="15">
        <v>101.25509275882706</v>
      </c>
      <c r="S4771" s="15">
        <v>54.159700777977264</v>
      </c>
      <c r="T4771" s="15">
        <v>47.095391980849797</v>
      </c>
      <c r="U4771" s="15">
        <v>87.126475164572113</v>
      </c>
      <c r="V4771" s="15">
        <v>14.128617594254937</v>
      </c>
      <c r="W4771" s="14">
        <v>34.851391196000066</v>
      </c>
      <c r="X4771" s="14">
        <v>36.217983661000062</v>
      </c>
      <c r="Y4771" s="14" t="s">
        <v>15249</v>
      </c>
      <c r="Z4771" s="70" t="s">
        <v>5574</v>
      </c>
    </row>
    <row r="4772" spans="1:26" x14ac:dyDescent="0.25">
      <c r="A4772" s="14">
        <v>4455</v>
      </c>
      <c r="B4772" s="14" t="s">
        <v>5406</v>
      </c>
      <c r="C4772" s="14" t="s">
        <v>5433</v>
      </c>
      <c r="D4772" s="14" t="s">
        <v>5434</v>
      </c>
      <c r="E4772" s="14" t="s">
        <v>5436</v>
      </c>
      <c r="F4772" s="14" t="s">
        <v>5437</v>
      </c>
      <c r="G4772" s="14" t="s">
        <v>15250</v>
      </c>
      <c r="H4772" s="14" t="s">
        <v>3616</v>
      </c>
      <c r="I4772" s="14" t="s">
        <v>5571</v>
      </c>
      <c r="J4772" s="15">
        <v>700</v>
      </c>
      <c r="K4772" s="15">
        <v>300</v>
      </c>
      <c r="L4772" s="14" t="s">
        <v>5572</v>
      </c>
      <c r="M4772" s="14">
        <v>3</v>
      </c>
      <c r="N4772" s="15">
        <v>484.80550568521846</v>
      </c>
      <c r="O4772" s="14">
        <v>0</v>
      </c>
      <c r="P4772" s="15">
        <v>266.64302812687015</v>
      </c>
      <c r="Q4772" s="15">
        <v>218.16247755834829</v>
      </c>
      <c r="R4772" s="15">
        <v>208.46636744464396</v>
      </c>
      <c r="S4772" s="15">
        <v>109.08123877917416</v>
      </c>
      <c r="T4772" s="15">
        <v>96.961101137043698</v>
      </c>
      <c r="U4772" s="15">
        <v>176.95400957510475</v>
      </c>
      <c r="V4772" s="15">
        <v>31.512357869539201</v>
      </c>
      <c r="W4772" s="14">
        <v>34.912126313000044</v>
      </c>
      <c r="X4772" s="14">
        <v>36.28162911700008</v>
      </c>
      <c r="Y4772" s="14" t="s">
        <v>15251</v>
      </c>
      <c r="Z4772" s="70" t="s">
        <v>5574</v>
      </c>
    </row>
    <row r="4773" spans="1:26" x14ac:dyDescent="0.25">
      <c r="A4773" s="14">
        <v>4456</v>
      </c>
      <c r="B4773" s="14" t="s">
        <v>5406</v>
      </c>
      <c r="C4773" s="14" t="s">
        <v>5433</v>
      </c>
      <c r="D4773" s="14" t="s">
        <v>5434</v>
      </c>
      <c r="E4773" s="14" t="s">
        <v>5436</v>
      </c>
      <c r="F4773" s="14" t="s">
        <v>5437</v>
      </c>
      <c r="G4773" s="14" t="s">
        <v>15252</v>
      </c>
      <c r="H4773" s="14" t="s">
        <v>14528</v>
      </c>
      <c r="I4773" s="14" t="s">
        <v>5571</v>
      </c>
      <c r="J4773" s="15">
        <v>250</v>
      </c>
      <c r="K4773" s="15">
        <v>110</v>
      </c>
      <c r="L4773" s="14" t="s">
        <v>5572</v>
      </c>
      <c r="M4773" s="14">
        <v>3</v>
      </c>
      <c r="N4773" s="15">
        <v>173.14482345900657</v>
      </c>
      <c r="O4773" s="14">
        <v>0</v>
      </c>
      <c r="P4773" s="15">
        <v>95.229652902453623</v>
      </c>
      <c r="Q4773" s="15">
        <v>77.915170556552951</v>
      </c>
      <c r="R4773" s="15">
        <v>74.452274087372828</v>
      </c>
      <c r="S4773" s="15">
        <v>39.823309395571513</v>
      </c>
      <c r="T4773" s="15">
        <v>34.628964691801315</v>
      </c>
      <c r="U4773" s="15">
        <v>64.063584679832431</v>
      </c>
      <c r="V4773" s="15">
        <v>10.388689407540394</v>
      </c>
      <c r="W4773" s="14">
        <v>34.867361015000029</v>
      </c>
      <c r="X4773" s="14">
        <v>36.203674316000047</v>
      </c>
      <c r="Y4773" s="14" t="s">
        <v>15253</v>
      </c>
      <c r="Z4773" s="70" t="s">
        <v>5574</v>
      </c>
    </row>
    <row r="4774" spans="1:26" x14ac:dyDescent="0.25">
      <c r="A4774" s="14">
        <v>4457</v>
      </c>
      <c r="B4774" s="14" t="s">
        <v>5406</v>
      </c>
      <c r="C4774" s="14" t="s">
        <v>5433</v>
      </c>
      <c r="D4774" s="14" t="s">
        <v>5434</v>
      </c>
      <c r="E4774" s="14" t="s">
        <v>5436</v>
      </c>
      <c r="F4774" s="14" t="s">
        <v>5437</v>
      </c>
      <c r="G4774" s="14" t="s">
        <v>15254</v>
      </c>
      <c r="H4774" s="14" t="s">
        <v>15255</v>
      </c>
      <c r="I4774" s="14" t="s">
        <v>5571</v>
      </c>
      <c r="J4774" s="15">
        <v>930</v>
      </c>
      <c r="K4774" s="15">
        <v>400</v>
      </c>
      <c r="L4774" s="14" t="s">
        <v>5572</v>
      </c>
      <c r="M4774" s="14">
        <v>3</v>
      </c>
      <c r="N4774" s="15">
        <v>644.09874326750446</v>
      </c>
      <c r="O4774" s="14">
        <v>0</v>
      </c>
      <c r="P4774" s="15">
        <v>354.25430879712746</v>
      </c>
      <c r="Q4774" s="15">
        <v>289.844434470377</v>
      </c>
      <c r="R4774" s="15">
        <v>276.96245960502688</v>
      </c>
      <c r="S4774" s="15">
        <v>148.14271095152603</v>
      </c>
      <c r="T4774" s="15">
        <v>128.81974865350091</v>
      </c>
      <c r="U4774" s="15">
        <v>238.31653500897664</v>
      </c>
      <c r="V4774" s="15">
        <v>38.645924596050264</v>
      </c>
      <c r="W4774" s="14">
        <v>34.869840510000074</v>
      </c>
      <c r="X4774" s="14">
        <v>36.219177246000072</v>
      </c>
      <c r="Y4774" s="14" t="s">
        <v>15256</v>
      </c>
      <c r="Z4774" s="70" t="s">
        <v>5574</v>
      </c>
    </row>
    <row r="4775" spans="1:26" x14ac:dyDescent="0.25">
      <c r="A4775" s="14">
        <v>4458</v>
      </c>
      <c r="B4775" s="14" t="s">
        <v>5406</v>
      </c>
      <c r="C4775" s="14" t="s">
        <v>5433</v>
      </c>
      <c r="D4775" s="14" t="s">
        <v>5434</v>
      </c>
      <c r="E4775" s="14" t="s">
        <v>5436</v>
      </c>
      <c r="F4775" s="14" t="s">
        <v>5437</v>
      </c>
      <c r="G4775" s="14" t="s">
        <v>15257</v>
      </c>
      <c r="H4775" s="14" t="s">
        <v>15258</v>
      </c>
      <c r="I4775" s="14" t="s">
        <v>5571</v>
      </c>
      <c r="J4775" s="15">
        <v>820</v>
      </c>
      <c r="K4775" s="15">
        <v>350</v>
      </c>
      <c r="L4775" s="14" t="s">
        <v>5572</v>
      </c>
      <c r="M4775" s="14">
        <v>3</v>
      </c>
      <c r="N4775" s="15">
        <v>567.91502094554164</v>
      </c>
      <c r="O4775" s="14">
        <v>0</v>
      </c>
      <c r="P4775" s="15">
        <v>312.35326152004791</v>
      </c>
      <c r="Q4775" s="15">
        <v>255.5617594254937</v>
      </c>
      <c r="R4775" s="15">
        <v>244.2034590065829</v>
      </c>
      <c r="S4775" s="15">
        <v>127.78087971274687</v>
      </c>
      <c r="T4775" s="15">
        <v>113.58300418910834</v>
      </c>
      <c r="U4775" s="15">
        <v>207.2889826451227</v>
      </c>
      <c r="V4775" s="15">
        <v>36.91447636146021</v>
      </c>
      <c r="W4775" s="14">
        <v>34.893079726000053</v>
      </c>
      <c r="X4775" s="14">
        <v>36.252367879000076</v>
      </c>
      <c r="Y4775" s="14" t="s">
        <v>15259</v>
      </c>
      <c r="Z4775" s="70" t="s">
        <v>5574</v>
      </c>
    </row>
    <row r="4776" spans="1:26" x14ac:dyDescent="0.25">
      <c r="A4776" s="14">
        <v>4459</v>
      </c>
      <c r="B4776" s="14" t="s">
        <v>5406</v>
      </c>
      <c r="C4776" s="14" t="s">
        <v>5433</v>
      </c>
      <c r="D4776" s="14" t="s">
        <v>5434</v>
      </c>
      <c r="E4776" s="14" t="s">
        <v>5436</v>
      </c>
      <c r="F4776" s="14" t="s">
        <v>5437</v>
      </c>
      <c r="G4776" s="14" t="s">
        <v>15260</v>
      </c>
      <c r="H4776" s="14" t="s">
        <v>15261</v>
      </c>
      <c r="I4776" s="14" t="s">
        <v>5571</v>
      </c>
      <c r="J4776" s="15">
        <v>250</v>
      </c>
      <c r="K4776" s="15">
        <v>110</v>
      </c>
      <c r="L4776" s="14" t="s">
        <v>5572</v>
      </c>
      <c r="M4776" s="14">
        <v>3</v>
      </c>
      <c r="N4776" s="15">
        <v>173.14482345900657</v>
      </c>
      <c r="O4776" s="14">
        <v>0</v>
      </c>
      <c r="P4776" s="15">
        <v>95.229652902453623</v>
      </c>
      <c r="Q4776" s="15">
        <v>77.915170556552951</v>
      </c>
      <c r="R4776" s="15">
        <v>74.452274087372828</v>
      </c>
      <c r="S4776" s="15">
        <v>39.823309395571513</v>
      </c>
      <c r="T4776" s="15">
        <v>34.628964691801315</v>
      </c>
      <c r="U4776" s="15">
        <v>64.063584679832431</v>
      </c>
      <c r="V4776" s="15">
        <v>10.388689407540394</v>
      </c>
      <c r="W4776" s="14">
        <v>34.843786124000076</v>
      </c>
      <c r="X4776" s="14">
        <v>36.248447173000045</v>
      </c>
      <c r="Y4776" s="14" t="s">
        <v>15262</v>
      </c>
      <c r="Z4776" s="70" t="s">
        <v>5574</v>
      </c>
    </row>
    <row r="4777" spans="1:26" x14ac:dyDescent="0.25">
      <c r="A4777" s="14">
        <v>4460</v>
      </c>
      <c r="B4777" s="14" t="s">
        <v>5406</v>
      </c>
      <c r="C4777" s="14" t="s">
        <v>5433</v>
      </c>
      <c r="D4777" s="14" t="s">
        <v>5434</v>
      </c>
      <c r="E4777" s="14" t="s">
        <v>5436</v>
      </c>
      <c r="F4777" s="14" t="s">
        <v>5437</v>
      </c>
      <c r="G4777" s="14" t="s">
        <v>15263</v>
      </c>
      <c r="H4777" s="14" t="s">
        <v>5437</v>
      </c>
      <c r="I4777" s="14" t="s">
        <v>5571</v>
      </c>
      <c r="J4777" s="15">
        <v>3700</v>
      </c>
      <c r="K4777" s="15">
        <v>2450</v>
      </c>
      <c r="L4777" s="14" t="s">
        <v>5572</v>
      </c>
      <c r="M4777" s="14">
        <v>3</v>
      </c>
      <c r="N4777" s="15">
        <v>2562.5433871932973</v>
      </c>
      <c r="O4777" s="14">
        <v>0</v>
      </c>
      <c r="P4777" s="15">
        <v>1409.3988629563137</v>
      </c>
      <c r="Q4777" s="15">
        <v>1153.1445242369837</v>
      </c>
      <c r="R4777" s="15">
        <v>1101.8936564931178</v>
      </c>
      <c r="S4777" s="15">
        <v>589.38497905445843</v>
      </c>
      <c r="T4777" s="15">
        <v>512.50867743865945</v>
      </c>
      <c r="U4777" s="15">
        <v>948.14105326152003</v>
      </c>
      <c r="V4777" s="15">
        <v>153.75260323159785</v>
      </c>
      <c r="W4777" s="14">
        <v>34.876332622000064</v>
      </c>
      <c r="X4777" s="14">
        <v>36.253670957000054</v>
      </c>
      <c r="Y4777" s="14" t="s">
        <v>15264</v>
      </c>
      <c r="Z4777" s="70" t="s">
        <v>5574</v>
      </c>
    </row>
    <row r="4778" spans="1:26" x14ac:dyDescent="0.25">
      <c r="A4778" s="14">
        <v>4461</v>
      </c>
      <c r="B4778" s="14" t="s">
        <v>5406</v>
      </c>
      <c r="C4778" s="14" t="s">
        <v>5433</v>
      </c>
      <c r="D4778" s="14" t="s">
        <v>5434</v>
      </c>
      <c r="E4778" s="14" t="s">
        <v>5436</v>
      </c>
      <c r="F4778" s="14" t="s">
        <v>5437</v>
      </c>
      <c r="G4778" s="14" t="s">
        <v>15265</v>
      </c>
      <c r="H4778" s="14" t="s">
        <v>15266</v>
      </c>
      <c r="I4778" s="14" t="s">
        <v>5571</v>
      </c>
      <c r="J4778" s="15">
        <v>2000</v>
      </c>
      <c r="K4778" s="15">
        <v>860</v>
      </c>
      <c r="L4778" s="14" t="s">
        <v>5572</v>
      </c>
      <c r="M4778" s="14">
        <v>3</v>
      </c>
      <c r="N4778" s="15">
        <v>1385.1585876720526</v>
      </c>
      <c r="O4778" s="14">
        <v>0</v>
      </c>
      <c r="P4778" s="15">
        <v>761.83722321962898</v>
      </c>
      <c r="Q4778" s="15">
        <v>623.32136445242361</v>
      </c>
      <c r="R4778" s="15">
        <v>595.61819269898263</v>
      </c>
      <c r="S4778" s="15">
        <v>318.58647516457211</v>
      </c>
      <c r="T4778" s="15">
        <v>277.03171753441052</v>
      </c>
      <c r="U4778" s="15">
        <v>512.50867743865945</v>
      </c>
      <c r="V4778" s="15">
        <v>83.10951526032315</v>
      </c>
      <c r="W4778" s="14">
        <v>34.84384132200006</v>
      </c>
      <c r="X4778" s="14">
        <v>36.223036536000052</v>
      </c>
      <c r="Y4778" s="14" t="s">
        <v>15267</v>
      </c>
      <c r="Z4778" s="70" t="s">
        <v>5574</v>
      </c>
    </row>
    <row r="4779" spans="1:26" x14ac:dyDescent="0.25">
      <c r="A4779" s="14">
        <v>4462</v>
      </c>
      <c r="B4779" s="14" t="s">
        <v>5406</v>
      </c>
      <c r="C4779" s="14" t="s">
        <v>5433</v>
      </c>
      <c r="D4779" s="14" t="s">
        <v>5434</v>
      </c>
      <c r="E4779" s="14" t="s">
        <v>5436</v>
      </c>
      <c r="F4779" s="14" t="s">
        <v>5437</v>
      </c>
      <c r="G4779" s="14" t="s">
        <v>15268</v>
      </c>
      <c r="H4779" s="14" t="s">
        <v>15269</v>
      </c>
      <c r="I4779" s="14" t="s">
        <v>5571</v>
      </c>
      <c r="J4779" s="15">
        <v>400</v>
      </c>
      <c r="K4779" s="15">
        <v>180</v>
      </c>
      <c r="L4779" s="14" t="s">
        <v>5572</v>
      </c>
      <c r="M4779" s="14">
        <v>3</v>
      </c>
      <c r="N4779" s="15">
        <v>277.03171753441052</v>
      </c>
      <c r="O4779" s="14">
        <v>0</v>
      </c>
      <c r="P4779" s="15">
        <v>152.36744464392581</v>
      </c>
      <c r="Q4779" s="15">
        <v>124.66427289048472</v>
      </c>
      <c r="R4779" s="15">
        <v>119.12363853979653</v>
      </c>
      <c r="S4779" s="15">
        <v>63.717295032914421</v>
      </c>
      <c r="T4779" s="15">
        <v>55.406343506882109</v>
      </c>
      <c r="U4779" s="15">
        <v>102.50173548773189</v>
      </c>
      <c r="V4779" s="15">
        <v>16.621903052064631</v>
      </c>
      <c r="W4779" s="14">
        <v>34.859847418000072</v>
      </c>
      <c r="X4779" s="14">
        <v>36.22268499200004</v>
      </c>
      <c r="Y4779" s="14" t="s">
        <v>15270</v>
      </c>
      <c r="Z4779" s="70" t="s">
        <v>5574</v>
      </c>
    </row>
    <row r="4780" spans="1:26" x14ac:dyDescent="0.25">
      <c r="A4780" s="14">
        <v>4463</v>
      </c>
      <c r="B4780" s="14" t="s">
        <v>5406</v>
      </c>
      <c r="C4780" s="14" t="s">
        <v>5433</v>
      </c>
      <c r="D4780" s="14" t="s">
        <v>5434</v>
      </c>
      <c r="E4780" s="14" t="s">
        <v>5436</v>
      </c>
      <c r="F4780" s="14" t="s">
        <v>5437</v>
      </c>
      <c r="G4780" s="14" t="s">
        <v>15271</v>
      </c>
      <c r="H4780" s="14" t="s">
        <v>15272</v>
      </c>
      <c r="I4780" s="14" t="s">
        <v>5571</v>
      </c>
      <c r="J4780" s="15">
        <v>70</v>
      </c>
      <c r="K4780" s="15">
        <v>40</v>
      </c>
      <c r="L4780" s="14" t="s">
        <v>5572</v>
      </c>
      <c r="M4780" s="14">
        <v>3</v>
      </c>
      <c r="N4780" s="15">
        <v>48.480550568521842</v>
      </c>
      <c r="O4780" s="14">
        <v>0</v>
      </c>
      <c r="P4780" s="15">
        <v>26.664302812687016</v>
      </c>
      <c r="Q4780" s="15">
        <v>21.816247755834826</v>
      </c>
      <c r="R4780" s="15">
        <v>20.846636744464394</v>
      </c>
      <c r="S4780" s="15">
        <v>11.150526630760025</v>
      </c>
      <c r="T4780" s="15">
        <v>9.6961101137043695</v>
      </c>
      <c r="U4780" s="15">
        <v>17.93780371035308</v>
      </c>
      <c r="V4780" s="15">
        <v>2.9088330341113102</v>
      </c>
      <c r="W4780" s="14">
        <v>34.857658757000024</v>
      </c>
      <c r="X4780" s="14">
        <v>36.258719074000055</v>
      </c>
      <c r="Y4780" s="14" t="s">
        <v>15273</v>
      </c>
      <c r="Z4780" s="70" t="s">
        <v>5574</v>
      </c>
    </row>
    <row r="4781" spans="1:26" x14ac:dyDescent="0.25">
      <c r="A4781" s="14">
        <v>4464</v>
      </c>
      <c r="B4781" s="14" t="s">
        <v>5406</v>
      </c>
      <c r="C4781" s="14" t="s">
        <v>5433</v>
      </c>
      <c r="D4781" s="14" t="s">
        <v>5434</v>
      </c>
      <c r="E4781" s="14" t="s">
        <v>5436</v>
      </c>
      <c r="F4781" s="14" t="s">
        <v>5437</v>
      </c>
      <c r="G4781" s="14" t="s">
        <v>15274</v>
      </c>
      <c r="H4781" s="14" t="s">
        <v>15275</v>
      </c>
      <c r="I4781" s="14" t="s">
        <v>5571</v>
      </c>
      <c r="J4781" s="15">
        <v>150</v>
      </c>
      <c r="K4781" s="15">
        <v>70</v>
      </c>
      <c r="L4781" s="14" t="s">
        <v>5572</v>
      </c>
      <c r="M4781" s="14">
        <v>3</v>
      </c>
      <c r="N4781" s="15">
        <v>103.88689407540396</v>
      </c>
      <c r="O4781" s="14">
        <v>0</v>
      </c>
      <c r="P4781" s="15">
        <v>57.137791741472185</v>
      </c>
      <c r="Q4781" s="15">
        <v>46.749102333931774</v>
      </c>
      <c r="R4781" s="15">
        <v>44.671364452423703</v>
      </c>
      <c r="S4781" s="15">
        <v>23.893985637342912</v>
      </c>
      <c r="T4781" s="15">
        <v>20.777378815080795</v>
      </c>
      <c r="U4781" s="15">
        <v>38.438150807899461</v>
      </c>
      <c r="V4781" s="15">
        <v>6.2332136445242377</v>
      </c>
      <c r="W4781" s="14">
        <v>34.860585248000064</v>
      </c>
      <c r="X4781" s="14">
        <v>36.256201629000032</v>
      </c>
      <c r="Y4781" s="14" t="s">
        <v>15276</v>
      </c>
      <c r="Z4781" s="70" t="s">
        <v>5574</v>
      </c>
    </row>
    <row r="4782" spans="1:26" x14ac:dyDescent="0.25">
      <c r="A4782" s="14">
        <v>4465</v>
      </c>
      <c r="B4782" s="14" t="s">
        <v>5406</v>
      </c>
      <c r="C4782" s="14" t="s">
        <v>5433</v>
      </c>
      <c r="D4782" s="14" t="s">
        <v>5434</v>
      </c>
      <c r="E4782" s="14" t="s">
        <v>5436</v>
      </c>
      <c r="F4782" s="14" t="s">
        <v>5437</v>
      </c>
      <c r="G4782" s="14" t="s">
        <v>15277</v>
      </c>
      <c r="H4782" s="14" t="s">
        <v>15278</v>
      </c>
      <c r="I4782" s="14" t="s">
        <v>5571</v>
      </c>
      <c r="J4782" s="15">
        <v>440</v>
      </c>
      <c r="K4782" s="15">
        <v>190</v>
      </c>
      <c r="L4782" s="14" t="s">
        <v>5572</v>
      </c>
      <c r="M4782" s="14">
        <v>3</v>
      </c>
      <c r="N4782" s="15">
        <v>304.73488928785162</v>
      </c>
      <c r="O4782" s="14">
        <v>0</v>
      </c>
      <c r="P4782" s="15">
        <v>167.60418910831839</v>
      </c>
      <c r="Q4782" s="15">
        <v>137.13070017953322</v>
      </c>
      <c r="R4782" s="15">
        <v>131.03600239377619</v>
      </c>
      <c r="S4782" s="15">
        <v>70.089024536205869</v>
      </c>
      <c r="T4782" s="15">
        <v>60.946977857570324</v>
      </c>
      <c r="U4782" s="15">
        <v>112.7519090365051</v>
      </c>
      <c r="V4782" s="15">
        <v>18.284093357271097</v>
      </c>
      <c r="W4782" s="14">
        <v>34.85204116500006</v>
      </c>
      <c r="X4782" s="14">
        <v>36.242078666000054</v>
      </c>
      <c r="Y4782" s="14" t="s">
        <v>15279</v>
      </c>
      <c r="Z4782" s="70" t="s">
        <v>5574</v>
      </c>
    </row>
    <row r="4783" spans="1:26" x14ac:dyDescent="0.25">
      <c r="A4783" s="14">
        <v>4472</v>
      </c>
      <c r="B4783" s="14" t="s">
        <v>5406</v>
      </c>
      <c r="C4783" s="14" t="s">
        <v>5433</v>
      </c>
      <c r="D4783" s="14" t="s">
        <v>5434</v>
      </c>
      <c r="E4783" s="14" t="s">
        <v>5438</v>
      </c>
      <c r="F4783" s="14" t="s">
        <v>5439</v>
      </c>
      <c r="G4783" s="14" t="s">
        <v>7175</v>
      </c>
      <c r="H4783" s="14" t="s">
        <v>7176</v>
      </c>
      <c r="I4783" s="14" t="s">
        <v>5571</v>
      </c>
      <c r="J4783" s="15">
        <v>400</v>
      </c>
      <c r="K4783" s="15">
        <v>50</v>
      </c>
      <c r="L4783" s="14" t="s">
        <v>5572</v>
      </c>
      <c r="M4783" s="14">
        <v>2</v>
      </c>
      <c r="N4783" s="15">
        <v>300</v>
      </c>
      <c r="O4783" s="14">
        <v>0</v>
      </c>
      <c r="P4783" s="15">
        <v>159</v>
      </c>
      <c r="Q4783" s="15">
        <v>141</v>
      </c>
      <c r="R4783" s="15">
        <v>129</v>
      </c>
      <c r="S4783" s="15">
        <v>69</v>
      </c>
      <c r="T4783" s="15">
        <v>60</v>
      </c>
      <c r="U4783" s="15">
        <v>111</v>
      </c>
      <c r="V4783" s="15">
        <v>18</v>
      </c>
      <c r="W4783" s="14">
        <v>34.800214091000043</v>
      </c>
      <c r="X4783" s="14">
        <v>36.243224207000026</v>
      </c>
      <c r="Y4783" s="14" t="s">
        <v>7177</v>
      </c>
      <c r="Z4783" s="70" t="s">
        <v>5574</v>
      </c>
    </row>
    <row r="4784" spans="1:26" x14ac:dyDescent="0.25">
      <c r="A4784" s="14">
        <v>4471</v>
      </c>
      <c r="B4784" s="14" t="s">
        <v>5406</v>
      </c>
      <c r="C4784" s="14" t="s">
        <v>5433</v>
      </c>
      <c r="D4784" s="14" t="s">
        <v>5434</v>
      </c>
      <c r="E4784" s="14" t="s">
        <v>5438</v>
      </c>
      <c r="F4784" s="14" t="s">
        <v>5439</v>
      </c>
      <c r="G4784" s="14" t="s">
        <v>10815</v>
      </c>
      <c r="H4784" s="14" t="s">
        <v>10816</v>
      </c>
      <c r="I4784" s="14" t="s">
        <v>5571</v>
      </c>
      <c r="J4784" s="15">
        <v>160</v>
      </c>
      <c r="K4784" s="15">
        <v>40</v>
      </c>
      <c r="L4784" s="14" t="s">
        <v>5572</v>
      </c>
      <c r="M4784" s="14">
        <v>2</v>
      </c>
      <c r="N4784" s="15">
        <v>120</v>
      </c>
      <c r="O4784" s="14">
        <v>0</v>
      </c>
      <c r="P4784" s="15">
        <v>63.6</v>
      </c>
      <c r="Q4784" s="15">
        <v>56.4</v>
      </c>
      <c r="R4784" s="15">
        <v>51.600000000000009</v>
      </c>
      <c r="S4784" s="15">
        <v>27.6</v>
      </c>
      <c r="T4784" s="15">
        <v>24</v>
      </c>
      <c r="U4784" s="15">
        <v>44.4</v>
      </c>
      <c r="V4784" s="15">
        <v>7.1999999999999993</v>
      </c>
      <c r="W4784" s="14">
        <v>34.813444427000036</v>
      </c>
      <c r="X4784" s="14">
        <v>36.242004394000048</v>
      </c>
      <c r="Y4784" s="14" t="s">
        <v>10817</v>
      </c>
      <c r="Z4784" s="70" t="s">
        <v>5574</v>
      </c>
    </row>
    <row r="4785" spans="1:26" x14ac:dyDescent="0.25">
      <c r="A4785" s="14">
        <v>4467</v>
      </c>
      <c r="B4785" s="14" t="s">
        <v>5406</v>
      </c>
      <c r="C4785" s="14" t="s">
        <v>5433</v>
      </c>
      <c r="D4785" s="14" t="s">
        <v>5434</v>
      </c>
      <c r="E4785" s="14" t="s">
        <v>5438</v>
      </c>
      <c r="F4785" s="14" t="s">
        <v>5439</v>
      </c>
      <c r="G4785" s="14" t="s">
        <v>11447</v>
      </c>
      <c r="H4785" s="14" t="s">
        <v>11448</v>
      </c>
      <c r="I4785" s="14" t="s">
        <v>5571</v>
      </c>
      <c r="J4785" s="15">
        <v>310</v>
      </c>
      <c r="K4785" s="15">
        <v>40</v>
      </c>
      <c r="L4785" s="14" t="s">
        <v>5572</v>
      </c>
      <c r="M4785" s="14">
        <v>2</v>
      </c>
      <c r="N4785" s="15">
        <v>232.5</v>
      </c>
      <c r="O4785" s="14">
        <v>0</v>
      </c>
      <c r="P4785" s="15">
        <v>123.22500000000001</v>
      </c>
      <c r="Q4785" s="15">
        <v>109.27499999999999</v>
      </c>
      <c r="R4785" s="15">
        <v>99.975000000000009</v>
      </c>
      <c r="S4785" s="15">
        <v>53.475000000000001</v>
      </c>
      <c r="T4785" s="15">
        <v>46.5</v>
      </c>
      <c r="U4785" s="15">
        <v>86.025000000000006</v>
      </c>
      <c r="V4785" s="15">
        <v>13.95</v>
      </c>
      <c r="W4785" s="14">
        <v>34.800875809000047</v>
      </c>
      <c r="X4785" s="14">
        <v>36.193939208000074</v>
      </c>
      <c r="Y4785" s="14" t="s">
        <v>11449</v>
      </c>
      <c r="Z4785" s="70" t="s">
        <v>5574</v>
      </c>
    </row>
    <row r="4786" spans="1:26" x14ac:dyDescent="0.25">
      <c r="A4786" s="14">
        <v>4468</v>
      </c>
      <c r="B4786" s="14" t="s">
        <v>5406</v>
      </c>
      <c r="C4786" s="14" t="s">
        <v>5433</v>
      </c>
      <c r="D4786" s="14" t="s">
        <v>5434</v>
      </c>
      <c r="E4786" s="14" t="s">
        <v>5438</v>
      </c>
      <c r="F4786" s="14" t="s">
        <v>5439</v>
      </c>
      <c r="G4786" s="14" t="s">
        <v>11458</v>
      </c>
      <c r="H4786" s="14" t="s">
        <v>5439</v>
      </c>
      <c r="I4786" s="14" t="s">
        <v>5571</v>
      </c>
      <c r="J4786" s="15">
        <v>3000</v>
      </c>
      <c r="K4786" s="15">
        <v>340</v>
      </c>
      <c r="L4786" s="14" t="s">
        <v>5572</v>
      </c>
      <c r="M4786" s="14">
        <v>2</v>
      </c>
      <c r="N4786" s="15">
        <v>2250</v>
      </c>
      <c r="O4786" s="14">
        <v>0</v>
      </c>
      <c r="P4786" s="15">
        <v>1192.5</v>
      </c>
      <c r="Q4786" s="15">
        <v>1057.5</v>
      </c>
      <c r="R4786" s="15">
        <v>967.5</v>
      </c>
      <c r="S4786" s="15">
        <v>517.5</v>
      </c>
      <c r="T4786" s="15">
        <v>450</v>
      </c>
      <c r="U4786" s="15">
        <v>832.5</v>
      </c>
      <c r="V4786" s="15">
        <v>135</v>
      </c>
      <c r="W4786" s="14">
        <v>34.827200378000043</v>
      </c>
      <c r="X4786" s="14">
        <v>36.229598999000075</v>
      </c>
      <c r="Y4786" s="14" t="s">
        <v>11459</v>
      </c>
      <c r="Z4786" s="70" t="s">
        <v>5574</v>
      </c>
    </row>
    <row r="4787" spans="1:26" x14ac:dyDescent="0.25">
      <c r="A4787" s="14">
        <v>4469</v>
      </c>
      <c r="B4787" s="14" t="s">
        <v>5406</v>
      </c>
      <c r="C4787" s="14" t="s">
        <v>5433</v>
      </c>
      <c r="D4787" s="14" t="s">
        <v>5434</v>
      </c>
      <c r="E4787" s="14" t="s">
        <v>5438</v>
      </c>
      <c r="F4787" s="14" t="s">
        <v>5439</v>
      </c>
      <c r="G4787" s="14" t="s">
        <v>11462</v>
      </c>
      <c r="H4787" s="14" t="s">
        <v>11463</v>
      </c>
      <c r="I4787" s="14" t="s">
        <v>5571</v>
      </c>
      <c r="J4787" s="15">
        <v>1100</v>
      </c>
      <c r="K4787" s="15">
        <v>140</v>
      </c>
      <c r="L4787" s="14" t="s">
        <v>5572</v>
      </c>
      <c r="M4787" s="14">
        <v>2</v>
      </c>
      <c r="N4787" s="15">
        <v>825</v>
      </c>
      <c r="O4787" s="14">
        <v>0</v>
      </c>
      <c r="P4787" s="15">
        <v>437.25</v>
      </c>
      <c r="Q4787" s="15">
        <v>387.75</v>
      </c>
      <c r="R4787" s="15">
        <v>354.75</v>
      </c>
      <c r="S4787" s="15">
        <v>189.75</v>
      </c>
      <c r="T4787" s="15">
        <v>165</v>
      </c>
      <c r="U4787" s="15">
        <v>305.25</v>
      </c>
      <c r="V4787" s="15">
        <v>49.5</v>
      </c>
      <c r="W4787" s="14">
        <v>34.802489844000036</v>
      </c>
      <c r="X4787" s="14">
        <v>36.205200195000032</v>
      </c>
      <c r="Y4787" s="14" t="s">
        <v>11464</v>
      </c>
      <c r="Z4787" s="70" t="s">
        <v>5574</v>
      </c>
    </row>
    <row r="4788" spans="1:26" x14ac:dyDescent="0.25">
      <c r="A4788" s="14">
        <v>4470</v>
      </c>
      <c r="B4788" s="14" t="s">
        <v>5406</v>
      </c>
      <c r="C4788" s="14" t="s">
        <v>5433</v>
      </c>
      <c r="D4788" s="14" t="s">
        <v>5434</v>
      </c>
      <c r="E4788" s="14" t="s">
        <v>5438</v>
      </c>
      <c r="F4788" s="14" t="s">
        <v>5439</v>
      </c>
      <c r="G4788" s="14" t="s">
        <v>11471</v>
      </c>
      <c r="H4788" s="14" t="s">
        <v>11472</v>
      </c>
      <c r="I4788" s="14" t="s">
        <v>5571</v>
      </c>
      <c r="J4788" s="15">
        <v>710</v>
      </c>
      <c r="K4788" s="15">
        <v>80</v>
      </c>
      <c r="L4788" s="14" t="s">
        <v>5572</v>
      </c>
      <c r="M4788" s="14">
        <v>2</v>
      </c>
      <c r="N4788" s="15">
        <v>532.5</v>
      </c>
      <c r="O4788" s="14">
        <v>0</v>
      </c>
      <c r="P4788" s="15">
        <v>282.22500000000002</v>
      </c>
      <c r="Q4788" s="15">
        <v>250.27499999999998</v>
      </c>
      <c r="R4788" s="15">
        <v>228.04312500000003</v>
      </c>
      <c r="S4788" s="15">
        <v>118.48125</v>
      </c>
      <c r="T4788" s="15">
        <v>107.83125000000001</v>
      </c>
      <c r="U4788" s="15">
        <v>194.36249999999998</v>
      </c>
      <c r="V4788" s="15">
        <v>34.612500000000004</v>
      </c>
      <c r="W4788" s="14">
        <v>34.831370719000063</v>
      </c>
      <c r="X4788" s="14">
        <v>36.208283845000039</v>
      </c>
      <c r="Y4788" s="14" t="s">
        <v>11473</v>
      </c>
      <c r="Z4788" s="70" t="s">
        <v>5574</v>
      </c>
    </row>
    <row r="4789" spans="1:26" x14ac:dyDescent="0.25">
      <c r="A4789" s="14">
        <v>4473</v>
      </c>
      <c r="B4789" s="14" t="s">
        <v>5406</v>
      </c>
      <c r="C4789" s="14" t="s">
        <v>5433</v>
      </c>
      <c r="D4789" s="14" t="s">
        <v>5434</v>
      </c>
      <c r="E4789" s="14" t="s">
        <v>5438</v>
      </c>
      <c r="F4789" s="14" t="s">
        <v>5439</v>
      </c>
      <c r="G4789" s="14" t="s">
        <v>11474</v>
      </c>
      <c r="H4789" s="14" t="s">
        <v>11475</v>
      </c>
      <c r="I4789" s="14" t="s">
        <v>5571</v>
      </c>
      <c r="J4789" s="15">
        <v>290</v>
      </c>
      <c r="K4789" s="15">
        <v>40</v>
      </c>
      <c r="L4789" s="14" t="s">
        <v>5572</v>
      </c>
      <c r="M4789" s="14">
        <v>2</v>
      </c>
      <c r="N4789" s="15">
        <v>217.5</v>
      </c>
      <c r="O4789" s="14">
        <v>0</v>
      </c>
      <c r="P4789" s="15">
        <v>115.27500000000001</v>
      </c>
      <c r="Q4789" s="15">
        <v>102.22499999999999</v>
      </c>
      <c r="R4789" s="15">
        <v>93.525000000000006</v>
      </c>
      <c r="S4789" s="15">
        <v>50.025000000000006</v>
      </c>
      <c r="T4789" s="15">
        <v>43.5</v>
      </c>
      <c r="U4789" s="15">
        <v>80.474999999999994</v>
      </c>
      <c r="V4789" s="15">
        <v>13.049999999999999</v>
      </c>
      <c r="W4789" s="14">
        <v>34.796988960000078</v>
      </c>
      <c r="X4789" s="14">
        <v>36.238539366000055</v>
      </c>
      <c r="Y4789" s="14" t="s">
        <v>11476</v>
      </c>
      <c r="Z4789" s="70" t="s">
        <v>5574</v>
      </c>
    </row>
    <row r="4790" spans="1:26" x14ac:dyDescent="0.25">
      <c r="A4790" s="14">
        <v>4466</v>
      </c>
      <c r="B4790" s="14" t="s">
        <v>5406</v>
      </c>
      <c r="C4790" s="14" t="s">
        <v>5433</v>
      </c>
      <c r="D4790" s="14" t="s">
        <v>5434</v>
      </c>
      <c r="E4790" s="14" t="s">
        <v>5438</v>
      </c>
      <c r="F4790" s="14" t="s">
        <v>5439</v>
      </c>
      <c r="G4790" s="14" t="s">
        <v>16390</v>
      </c>
      <c r="H4790" s="14" t="s">
        <v>16391</v>
      </c>
      <c r="I4790" s="14" t="s">
        <v>5571</v>
      </c>
      <c r="J4790" s="15">
        <v>130</v>
      </c>
      <c r="K4790" s="15">
        <v>0</v>
      </c>
      <c r="L4790" s="14" t="s">
        <v>5572</v>
      </c>
      <c r="M4790" s="14">
        <v>2</v>
      </c>
      <c r="N4790" s="15">
        <v>97.5</v>
      </c>
      <c r="O4790" s="14">
        <v>0</v>
      </c>
      <c r="P4790" s="15">
        <v>51.675000000000004</v>
      </c>
      <c r="Q4790" s="15">
        <v>45.824999999999996</v>
      </c>
      <c r="R4790" s="15">
        <v>41.925000000000004</v>
      </c>
      <c r="S4790" s="15">
        <v>22.425000000000001</v>
      </c>
      <c r="T4790" s="15">
        <v>19.5</v>
      </c>
      <c r="U4790" s="15">
        <v>36.075000000000003</v>
      </c>
      <c r="V4790" s="15">
        <v>5.85</v>
      </c>
      <c r="W4790" s="14">
        <v>34.82175064200004</v>
      </c>
      <c r="X4790" s="14">
        <v>36.198684692000029</v>
      </c>
      <c r="Y4790" s="14" t="s">
        <v>16392</v>
      </c>
      <c r="Z4790" s="70" t="s">
        <v>5574</v>
      </c>
    </row>
    <row r="4791" spans="1:26" x14ac:dyDescent="0.25">
      <c r="A4791" s="14">
        <v>4474</v>
      </c>
      <c r="B4791" s="14" t="s">
        <v>5406</v>
      </c>
      <c r="C4791" s="14" t="s">
        <v>5433</v>
      </c>
      <c r="D4791" s="14" t="s">
        <v>5434</v>
      </c>
      <c r="E4791" s="14" t="s">
        <v>5440</v>
      </c>
      <c r="F4791" s="14" t="s">
        <v>5441</v>
      </c>
      <c r="G4791" s="14" t="s">
        <v>12429</v>
      </c>
      <c r="H4791" s="14" t="s">
        <v>7491</v>
      </c>
      <c r="I4791" s="14" t="s">
        <v>5571</v>
      </c>
      <c r="J4791" s="15">
        <v>660</v>
      </c>
      <c r="K4791" s="15">
        <v>60</v>
      </c>
      <c r="L4791" s="14" t="s">
        <v>5572</v>
      </c>
      <c r="M4791" s="14">
        <v>2</v>
      </c>
      <c r="N4791" s="15">
        <v>457.15999999999997</v>
      </c>
      <c r="O4791" s="14">
        <v>0</v>
      </c>
      <c r="P4791" s="15">
        <v>240.00899999999999</v>
      </c>
      <c r="Q4791" s="15">
        <v>217.15099999999998</v>
      </c>
      <c r="R4791" s="15">
        <v>195.55019000000001</v>
      </c>
      <c r="S4791" s="15">
        <v>102.86099999999999</v>
      </c>
      <c r="T4791" s="15">
        <v>88.003299999999996</v>
      </c>
      <c r="U4791" s="15">
        <v>171.435</v>
      </c>
      <c r="V4791" s="15">
        <v>28.572499999999998</v>
      </c>
      <c r="W4791" s="14">
        <v>34.902084350000052</v>
      </c>
      <c r="X4791" s="14">
        <v>36.22348022400007</v>
      </c>
      <c r="Y4791" s="14" t="s">
        <v>12430</v>
      </c>
      <c r="Z4791" s="70" t="s">
        <v>5574</v>
      </c>
    </row>
    <row r="4792" spans="1:26" x14ac:dyDescent="0.25">
      <c r="A4792" s="14">
        <v>4475</v>
      </c>
      <c r="B4792" s="14" t="s">
        <v>5406</v>
      </c>
      <c r="C4792" s="14" t="s">
        <v>5433</v>
      </c>
      <c r="D4792" s="14" t="s">
        <v>5434</v>
      </c>
      <c r="E4792" s="14" t="s">
        <v>5440</v>
      </c>
      <c r="F4792" s="14" t="s">
        <v>5441</v>
      </c>
      <c r="G4792" s="14" t="s">
        <v>12431</v>
      </c>
      <c r="H4792" s="14" t="s">
        <v>5441</v>
      </c>
      <c r="I4792" s="14" t="s">
        <v>5571</v>
      </c>
      <c r="J4792" s="15">
        <v>2500</v>
      </c>
      <c r="K4792" s="15">
        <v>210</v>
      </c>
      <c r="L4792" s="14" t="s">
        <v>5572</v>
      </c>
      <c r="M4792" s="14">
        <v>2</v>
      </c>
      <c r="N4792" s="15">
        <v>1731.6666666666667</v>
      </c>
      <c r="O4792" s="14">
        <v>0</v>
      </c>
      <c r="P4792" s="15">
        <v>909.12500000000011</v>
      </c>
      <c r="Q4792" s="15">
        <v>822.54166666666663</v>
      </c>
      <c r="R4792" s="15">
        <v>744.61666666666667</v>
      </c>
      <c r="S4792" s="15">
        <v>398.28333333333336</v>
      </c>
      <c r="T4792" s="15">
        <v>346.33333333333337</v>
      </c>
      <c r="U4792" s="15">
        <v>640.7166666666667</v>
      </c>
      <c r="V4792" s="15">
        <v>103.9</v>
      </c>
      <c r="W4792" s="14">
        <v>34.902430830000071</v>
      </c>
      <c r="X4792" s="14">
        <v>36.237268782000058</v>
      </c>
      <c r="Y4792" s="14" t="s">
        <v>12432</v>
      </c>
      <c r="Z4792" s="70" t="s">
        <v>5574</v>
      </c>
    </row>
    <row r="4793" spans="1:26" x14ac:dyDescent="0.25">
      <c r="A4793" s="14">
        <v>4476</v>
      </c>
      <c r="B4793" s="14" t="s">
        <v>5406</v>
      </c>
      <c r="C4793" s="14" t="s">
        <v>5433</v>
      </c>
      <c r="D4793" s="14" t="s">
        <v>5434</v>
      </c>
      <c r="E4793" s="14" t="s">
        <v>5440</v>
      </c>
      <c r="F4793" s="14" t="s">
        <v>5441</v>
      </c>
      <c r="G4793" s="14" t="s">
        <v>12433</v>
      </c>
      <c r="H4793" s="14" t="s">
        <v>12434</v>
      </c>
      <c r="I4793" s="14" t="s">
        <v>5571</v>
      </c>
      <c r="J4793" s="15">
        <v>880</v>
      </c>
      <c r="K4793" s="15">
        <v>80</v>
      </c>
      <c r="L4793" s="14" t="s">
        <v>5572</v>
      </c>
      <c r="M4793" s="14">
        <v>2</v>
      </c>
      <c r="N4793" s="15">
        <v>609.54666666666662</v>
      </c>
      <c r="O4793" s="14">
        <v>0</v>
      </c>
      <c r="P4793" s="15">
        <v>320.012</v>
      </c>
      <c r="Q4793" s="15">
        <v>289.53466666666662</v>
      </c>
      <c r="R4793" s="15">
        <v>262.10506666666663</v>
      </c>
      <c r="S4793" s="15">
        <v>140.19573333333332</v>
      </c>
      <c r="T4793" s="15">
        <v>121.90933333333334</v>
      </c>
      <c r="U4793" s="15">
        <v>225.53226666666666</v>
      </c>
      <c r="V4793" s="15">
        <v>36.572799999999994</v>
      </c>
      <c r="W4793" s="14">
        <v>34.913250543000061</v>
      </c>
      <c r="X4793" s="14">
        <v>36.224978240000041</v>
      </c>
      <c r="Y4793" s="14" t="s">
        <v>12435</v>
      </c>
      <c r="Z4793" s="70" t="s">
        <v>5574</v>
      </c>
    </row>
    <row r="4794" spans="1:26" x14ac:dyDescent="0.25">
      <c r="A4794" s="14">
        <v>4477</v>
      </c>
      <c r="B4794" s="14" t="s">
        <v>5406</v>
      </c>
      <c r="C4794" s="14" t="s">
        <v>5433</v>
      </c>
      <c r="D4794" s="14" t="s">
        <v>5434</v>
      </c>
      <c r="E4794" s="14" t="s">
        <v>5440</v>
      </c>
      <c r="F4794" s="14" t="s">
        <v>5441</v>
      </c>
      <c r="G4794" s="14" t="s">
        <v>12436</v>
      </c>
      <c r="H4794" s="14" t="s">
        <v>12437</v>
      </c>
      <c r="I4794" s="14" t="s">
        <v>5571</v>
      </c>
      <c r="J4794" s="15">
        <v>930</v>
      </c>
      <c r="K4794" s="15">
        <v>80</v>
      </c>
      <c r="L4794" s="14" t="s">
        <v>5572</v>
      </c>
      <c r="M4794" s="14">
        <v>2</v>
      </c>
      <c r="N4794" s="15">
        <v>644.17999999999995</v>
      </c>
      <c r="O4794" s="14">
        <v>0</v>
      </c>
      <c r="P4794" s="15">
        <v>338.19450000000001</v>
      </c>
      <c r="Q4794" s="15">
        <v>305.98549999999994</v>
      </c>
      <c r="R4794" s="15">
        <v>276.99739999999997</v>
      </c>
      <c r="S4794" s="15">
        <v>148.16139999999999</v>
      </c>
      <c r="T4794" s="15">
        <v>128.83599999999998</v>
      </c>
      <c r="U4794" s="15">
        <v>238.34659999999997</v>
      </c>
      <c r="V4794" s="15">
        <v>38.650799999999997</v>
      </c>
      <c r="W4794" s="14">
        <v>34.921374016000073</v>
      </c>
      <c r="X4794" s="14">
        <v>36.237699374000044</v>
      </c>
      <c r="Y4794" s="14" t="s">
        <v>12438</v>
      </c>
      <c r="Z4794" s="70" t="s">
        <v>5574</v>
      </c>
    </row>
    <row r="4795" spans="1:26" x14ac:dyDescent="0.25">
      <c r="A4795" s="14">
        <v>4478</v>
      </c>
      <c r="B4795" s="14" t="s">
        <v>5406</v>
      </c>
      <c r="C4795" s="14" t="s">
        <v>5433</v>
      </c>
      <c r="D4795" s="14" t="s">
        <v>5434</v>
      </c>
      <c r="E4795" s="14" t="s">
        <v>5440</v>
      </c>
      <c r="F4795" s="14" t="s">
        <v>5441</v>
      </c>
      <c r="G4795" s="14" t="s">
        <v>12439</v>
      </c>
      <c r="H4795" s="14" t="s">
        <v>12440</v>
      </c>
      <c r="I4795" s="14" t="s">
        <v>5571</v>
      </c>
      <c r="J4795" s="15">
        <v>200</v>
      </c>
      <c r="K4795" s="15">
        <v>20</v>
      </c>
      <c r="L4795" s="14" t="s">
        <v>5572</v>
      </c>
      <c r="M4795" s="14">
        <v>2</v>
      </c>
      <c r="N4795" s="15">
        <v>138.53333333333333</v>
      </c>
      <c r="O4795" s="14">
        <v>0</v>
      </c>
      <c r="P4795" s="15">
        <v>72.73</v>
      </c>
      <c r="Q4795" s="15">
        <v>65.803333333333327</v>
      </c>
      <c r="R4795" s="15">
        <v>59.569333333333333</v>
      </c>
      <c r="S4795" s="15">
        <v>31.862666666666669</v>
      </c>
      <c r="T4795" s="15">
        <v>27.706666666666667</v>
      </c>
      <c r="U4795" s="15">
        <v>51.257333333333335</v>
      </c>
      <c r="V4795" s="15">
        <v>8.3119999999999994</v>
      </c>
      <c r="W4795" s="14">
        <v>34.885906412000054</v>
      </c>
      <c r="X4795" s="14">
        <v>36.218195413000046</v>
      </c>
      <c r="Y4795" s="14" t="s">
        <v>12441</v>
      </c>
      <c r="Z4795" s="70" t="s">
        <v>5574</v>
      </c>
    </row>
    <row r="4796" spans="1:26" x14ac:dyDescent="0.25">
      <c r="A4796" s="14">
        <v>4479</v>
      </c>
      <c r="B4796" s="14" t="s">
        <v>5406</v>
      </c>
      <c r="C4796" s="14" t="s">
        <v>5433</v>
      </c>
      <c r="D4796" s="14" t="s">
        <v>5434</v>
      </c>
      <c r="E4796" s="14" t="s">
        <v>5440</v>
      </c>
      <c r="F4796" s="14" t="s">
        <v>5441</v>
      </c>
      <c r="G4796" s="14" t="s">
        <v>12442</v>
      </c>
      <c r="H4796" s="14" t="s">
        <v>12443</v>
      </c>
      <c r="I4796" s="14" t="s">
        <v>5571</v>
      </c>
      <c r="J4796" s="15">
        <v>830</v>
      </c>
      <c r="K4796" s="15">
        <v>70</v>
      </c>
      <c r="L4796" s="14" t="s">
        <v>5572</v>
      </c>
      <c r="M4796" s="14">
        <v>2</v>
      </c>
      <c r="N4796" s="15">
        <v>574.9133333333333</v>
      </c>
      <c r="O4796" s="14">
        <v>0</v>
      </c>
      <c r="P4796" s="15">
        <v>301.8295</v>
      </c>
      <c r="Q4796" s="15">
        <v>273.0838333333333</v>
      </c>
      <c r="R4796" s="15">
        <v>247.21273333333335</v>
      </c>
      <c r="S4796" s="15">
        <v>132.23006666666666</v>
      </c>
      <c r="T4796" s="15">
        <v>114.98266666666666</v>
      </c>
      <c r="U4796" s="15">
        <v>212.71793333333332</v>
      </c>
      <c r="V4796" s="15">
        <v>34.494799999999998</v>
      </c>
      <c r="W4796" s="14">
        <v>34.921123178000073</v>
      </c>
      <c r="X4796" s="14">
        <v>36.249298096000075</v>
      </c>
      <c r="Y4796" s="14" t="s">
        <v>12444</v>
      </c>
      <c r="Z4796" s="70" t="s">
        <v>5574</v>
      </c>
    </row>
    <row r="4797" spans="1:26" x14ac:dyDescent="0.25">
      <c r="A4797" s="14">
        <v>4480</v>
      </c>
      <c r="B4797" s="14" t="s">
        <v>5406</v>
      </c>
      <c r="C4797" s="14" t="s">
        <v>5433</v>
      </c>
      <c r="D4797" s="14" t="s">
        <v>5434</v>
      </c>
      <c r="E4797" s="14" t="s">
        <v>5442</v>
      </c>
      <c r="F4797" s="14" t="s">
        <v>5443</v>
      </c>
      <c r="G4797" s="14" t="s">
        <v>11488</v>
      </c>
      <c r="H4797" s="14" t="s">
        <v>11489</v>
      </c>
      <c r="I4797" s="14" t="s">
        <v>5571</v>
      </c>
      <c r="J4797" s="15">
        <v>1100</v>
      </c>
      <c r="K4797" s="15">
        <v>130</v>
      </c>
      <c r="L4797" s="14" t="s">
        <v>5572</v>
      </c>
      <c r="M4797" s="14">
        <v>2</v>
      </c>
      <c r="N4797" s="15">
        <v>761.83074265975824</v>
      </c>
      <c r="O4797" s="14">
        <v>0</v>
      </c>
      <c r="P4797" s="15">
        <v>407.57944732297068</v>
      </c>
      <c r="Q4797" s="15">
        <v>354.25129533678756</v>
      </c>
      <c r="R4797" s="15">
        <v>327.58721934369601</v>
      </c>
      <c r="S4797" s="15">
        <v>175.2210708117444</v>
      </c>
      <c r="T4797" s="15">
        <v>152.36614853195167</v>
      </c>
      <c r="U4797" s="15">
        <v>281.87737478411054</v>
      </c>
      <c r="V4797" s="15">
        <v>45.709844559585491</v>
      </c>
      <c r="W4797" s="14">
        <v>34.756442140000047</v>
      </c>
      <c r="X4797" s="14">
        <v>36.136418493000065</v>
      </c>
      <c r="Y4797" s="14" t="s">
        <v>11490</v>
      </c>
      <c r="Z4797" s="70" t="s">
        <v>5574</v>
      </c>
    </row>
    <row r="4798" spans="1:26" x14ac:dyDescent="0.25">
      <c r="A4798" s="14">
        <v>4481</v>
      </c>
      <c r="B4798" s="14" t="s">
        <v>5406</v>
      </c>
      <c r="C4798" s="14" t="s">
        <v>5433</v>
      </c>
      <c r="D4798" s="14" t="s">
        <v>5434</v>
      </c>
      <c r="E4798" s="14" t="s">
        <v>5442</v>
      </c>
      <c r="F4798" s="14" t="s">
        <v>5443</v>
      </c>
      <c r="G4798" s="14" t="s">
        <v>11495</v>
      </c>
      <c r="H4798" s="14" t="s">
        <v>11496</v>
      </c>
      <c r="I4798" s="14" t="s">
        <v>5571</v>
      </c>
      <c r="J4798" s="15">
        <v>420</v>
      </c>
      <c r="K4798" s="15">
        <v>50</v>
      </c>
      <c r="L4798" s="14" t="s">
        <v>5572</v>
      </c>
      <c r="M4798" s="14">
        <v>2</v>
      </c>
      <c r="N4798" s="15">
        <v>290.88082901554407</v>
      </c>
      <c r="O4798" s="14">
        <v>0</v>
      </c>
      <c r="P4798" s="15">
        <v>155.62124352331608</v>
      </c>
      <c r="Q4798" s="15">
        <v>135.25958549222798</v>
      </c>
      <c r="R4798" s="15">
        <v>125.07875647668394</v>
      </c>
      <c r="S4798" s="15">
        <v>66.902590673575133</v>
      </c>
      <c r="T4798" s="15">
        <v>58.176165803108816</v>
      </c>
      <c r="U4798" s="15">
        <v>107.6259067357513</v>
      </c>
      <c r="V4798" s="15">
        <v>17.452849740932642</v>
      </c>
      <c r="W4798" s="14">
        <v>34.791918887000065</v>
      </c>
      <c r="X4798" s="14">
        <v>36.210986566000031</v>
      </c>
      <c r="Y4798" s="14" t="s">
        <v>11497</v>
      </c>
      <c r="Z4798" s="70" t="s">
        <v>5574</v>
      </c>
    </row>
    <row r="4799" spans="1:26" x14ac:dyDescent="0.25">
      <c r="A4799" s="14">
        <v>4482</v>
      </c>
      <c r="B4799" s="14" t="s">
        <v>5406</v>
      </c>
      <c r="C4799" s="14" t="s">
        <v>5433</v>
      </c>
      <c r="D4799" s="14" t="s">
        <v>5434</v>
      </c>
      <c r="E4799" s="14" t="s">
        <v>5442</v>
      </c>
      <c r="F4799" s="14" t="s">
        <v>5443</v>
      </c>
      <c r="G4799" s="14" t="s">
        <v>11506</v>
      </c>
      <c r="H4799" s="14" t="s">
        <v>11507</v>
      </c>
      <c r="I4799" s="14" t="s">
        <v>5571</v>
      </c>
      <c r="J4799" s="15">
        <v>230</v>
      </c>
      <c r="K4799" s="15">
        <v>30</v>
      </c>
      <c r="L4799" s="14" t="s">
        <v>5572</v>
      </c>
      <c r="M4799" s="14">
        <v>2</v>
      </c>
      <c r="N4799" s="15">
        <v>159.29188255613127</v>
      </c>
      <c r="O4799" s="14">
        <v>0</v>
      </c>
      <c r="P4799" s="15">
        <v>85.221157167530237</v>
      </c>
      <c r="Q4799" s="15">
        <v>74.070725388601034</v>
      </c>
      <c r="R4799" s="15">
        <v>68.495509499136446</v>
      </c>
      <c r="S4799" s="15">
        <v>36.637132987910192</v>
      </c>
      <c r="T4799" s="15">
        <v>31.858376511226254</v>
      </c>
      <c r="U4799" s="15">
        <v>58.93799654576857</v>
      </c>
      <c r="V4799" s="15">
        <v>9.5575129533678762</v>
      </c>
      <c r="W4799" s="14">
        <v>34.742806426000072</v>
      </c>
      <c r="X4799" s="14">
        <v>36.095677751000039</v>
      </c>
      <c r="Y4799" s="14" t="s">
        <v>11508</v>
      </c>
      <c r="Z4799" s="70" t="s">
        <v>5574</v>
      </c>
    </row>
    <row r="4800" spans="1:26" x14ac:dyDescent="0.25">
      <c r="A4800" s="14">
        <v>4483</v>
      </c>
      <c r="B4800" s="14" t="s">
        <v>5406</v>
      </c>
      <c r="C4800" s="14" t="s">
        <v>5433</v>
      </c>
      <c r="D4800" s="14" t="s">
        <v>5434</v>
      </c>
      <c r="E4800" s="14" t="s">
        <v>5442</v>
      </c>
      <c r="F4800" s="14" t="s">
        <v>5443</v>
      </c>
      <c r="G4800" s="14" t="s">
        <v>11512</v>
      </c>
      <c r="H4800" s="14" t="s">
        <v>11513</v>
      </c>
      <c r="I4800" s="14" t="s">
        <v>5571</v>
      </c>
      <c r="J4800" s="15">
        <v>230</v>
      </c>
      <c r="K4800" s="15">
        <v>30</v>
      </c>
      <c r="L4800" s="14" t="s">
        <v>5572</v>
      </c>
      <c r="M4800" s="14">
        <v>2</v>
      </c>
      <c r="N4800" s="15">
        <v>159.29188255613127</v>
      </c>
      <c r="O4800" s="14">
        <v>0</v>
      </c>
      <c r="P4800" s="15">
        <v>85.221157167530237</v>
      </c>
      <c r="Q4800" s="15">
        <v>74.070725388601034</v>
      </c>
      <c r="R4800" s="15">
        <v>68.495509499136446</v>
      </c>
      <c r="S4800" s="15">
        <v>36.637132987910192</v>
      </c>
      <c r="T4800" s="15">
        <v>31.858376511226254</v>
      </c>
      <c r="U4800" s="15">
        <v>58.93799654576857</v>
      </c>
      <c r="V4800" s="15">
        <v>9.5575129533678762</v>
      </c>
      <c r="W4800" s="14">
        <v>34.757033585000045</v>
      </c>
      <c r="X4800" s="14">
        <v>36.097732497000038</v>
      </c>
      <c r="Y4800" s="14" t="s">
        <v>11514</v>
      </c>
      <c r="Z4800" s="70" t="s">
        <v>5574</v>
      </c>
    </row>
    <row r="4801" spans="1:26" x14ac:dyDescent="0.25">
      <c r="A4801" s="14">
        <v>4484</v>
      </c>
      <c r="B4801" s="14" t="s">
        <v>5406</v>
      </c>
      <c r="C4801" s="14" t="s">
        <v>5433</v>
      </c>
      <c r="D4801" s="14" t="s">
        <v>5434</v>
      </c>
      <c r="E4801" s="14" t="s">
        <v>5442</v>
      </c>
      <c r="F4801" s="14" t="s">
        <v>5443</v>
      </c>
      <c r="G4801" s="14" t="s">
        <v>11533</v>
      </c>
      <c r="H4801" s="14" t="s">
        <v>11534</v>
      </c>
      <c r="I4801" s="14" t="s">
        <v>5571</v>
      </c>
      <c r="J4801" s="15">
        <v>1100</v>
      </c>
      <c r="K4801" s="15">
        <v>140</v>
      </c>
      <c r="L4801" s="14" t="s">
        <v>5572</v>
      </c>
      <c r="M4801" s="14">
        <v>2</v>
      </c>
      <c r="N4801" s="15">
        <v>761.83074265975824</v>
      </c>
      <c r="O4801" s="14">
        <v>0</v>
      </c>
      <c r="P4801" s="15">
        <v>407.57944732297068</v>
      </c>
      <c r="Q4801" s="15">
        <v>354.25129533678756</v>
      </c>
      <c r="R4801" s="15">
        <v>327.58721934369601</v>
      </c>
      <c r="S4801" s="15">
        <v>175.2210708117444</v>
      </c>
      <c r="T4801" s="15">
        <v>152.36614853195167</v>
      </c>
      <c r="U4801" s="15">
        <v>281.87737478411054</v>
      </c>
      <c r="V4801" s="15">
        <v>45.709844559585491</v>
      </c>
      <c r="W4801" s="14">
        <v>34.814570844000059</v>
      </c>
      <c r="X4801" s="14">
        <v>36.17558288500004</v>
      </c>
      <c r="Y4801" s="14" t="s">
        <v>11535</v>
      </c>
      <c r="Z4801" s="70" t="s">
        <v>5574</v>
      </c>
    </row>
    <row r="4802" spans="1:26" x14ac:dyDescent="0.25">
      <c r="A4802" s="14">
        <v>4485</v>
      </c>
      <c r="B4802" s="14" t="s">
        <v>5406</v>
      </c>
      <c r="C4802" s="14" t="s">
        <v>5433</v>
      </c>
      <c r="D4802" s="14" t="s">
        <v>5434</v>
      </c>
      <c r="E4802" s="14" t="s">
        <v>5442</v>
      </c>
      <c r="F4802" s="14" t="s">
        <v>5443</v>
      </c>
      <c r="G4802" s="14" t="s">
        <v>11542</v>
      </c>
      <c r="H4802" s="14" t="s">
        <v>11543</v>
      </c>
      <c r="I4802" s="14" t="s">
        <v>5571</v>
      </c>
      <c r="J4802" s="15">
        <v>1500</v>
      </c>
      <c r="K4802" s="15">
        <v>190</v>
      </c>
      <c r="L4802" s="14" t="s">
        <v>5572</v>
      </c>
      <c r="M4802" s="14">
        <v>2</v>
      </c>
      <c r="N4802" s="15">
        <v>1038.8601036269431</v>
      </c>
      <c r="O4802" s="14">
        <v>0</v>
      </c>
      <c r="P4802" s="15">
        <v>555.79015544041454</v>
      </c>
      <c r="Q4802" s="15">
        <v>483.06994818652851</v>
      </c>
      <c r="R4802" s="15">
        <v>446.70984455958558</v>
      </c>
      <c r="S4802" s="15">
        <v>238.93782383419693</v>
      </c>
      <c r="T4802" s="15">
        <v>207.77202072538864</v>
      </c>
      <c r="U4802" s="15">
        <v>384.37823834196894</v>
      </c>
      <c r="V4802" s="15">
        <v>62.331606217616581</v>
      </c>
      <c r="W4802" s="14">
        <v>34.77763025400003</v>
      </c>
      <c r="X4802" s="14">
        <v>36.186876539000025</v>
      </c>
      <c r="Y4802" s="14" t="s">
        <v>11544</v>
      </c>
      <c r="Z4802" s="70" t="s">
        <v>5574</v>
      </c>
    </row>
    <row r="4803" spans="1:26" x14ac:dyDescent="0.25">
      <c r="A4803" s="14">
        <v>4486</v>
      </c>
      <c r="B4803" s="14" t="s">
        <v>5406</v>
      </c>
      <c r="C4803" s="14" t="s">
        <v>5433</v>
      </c>
      <c r="D4803" s="14" t="s">
        <v>5434</v>
      </c>
      <c r="E4803" s="14" t="s">
        <v>5442</v>
      </c>
      <c r="F4803" s="14" t="s">
        <v>5443</v>
      </c>
      <c r="G4803" s="14" t="s">
        <v>11555</v>
      </c>
      <c r="H4803" s="14" t="s">
        <v>11556</v>
      </c>
      <c r="I4803" s="14" t="s">
        <v>5571</v>
      </c>
      <c r="J4803" s="15">
        <v>1100</v>
      </c>
      <c r="K4803" s="15">
        <v>160</v>
      </c>
      <c r="L4803" s="14" t="s">
        <v>5572</v>
      </c>
      <c r="M4803" s="14">
        <v>2</v>
      </c>
      <c r="N4803" s="15">
        <v>761.83074265975824</v>
      </c>
      <c r="O4803" s="14">
        <v>0</v>
      </c>
      <c r="P4803" s="15">
        <v>407.57944732297068</v>
      </c>
      <c r="Q4803" s="15">
        <v>354.25129533678756</v>
      </c>
      <c r="R4803" s="15">
        <v>327.58721934369601</v>
      </c>
      <c r="S4803" s="15">
        <v>175.2210708117444</v>
      </c>
      <c r="T4803" s="15">
        <v>152.36614853195167</v>
      </c>
      <c r="U4803" s="15">
        <v>281.87737478411054</v>
      </c>
      <c r="V4803" s="15">
        <v>45.709844559585491</v>
      </c>
      <c r="W4803" s="14">
        <v>34.714593296000032</v>
      </c>
      <c r="X4803" s="14">
        <v>36.109802246000072</v>
      </c>
      <c r="Y4803" s="14" t="s">
        <v>11557</v>
      </c>
      <c r="Z4803" s="70" t="s">
        <v>5574</v>
      </c>
    </row>
    <row r="4804" spans="1:26" x14ac:dyDescent="0.25">
      <c r="A4804" s="14">
        <v>4487</v>
      </c>
      <c r="B4804" s="14" t="s">
        <v>5406</v>
      </c>
      <c r="C4804" s="14" t="s">
        <v>5433</v>
      </c>
      <c r="D4804" s="14" t="s">
        <v>5434</v>
      </c>
      <c r="E4804" s="14" t="s">
        <v>5442</v>
      </c>
      <c r="F4804" s="14" t="s">
        <v>5443</v>
      </c>
      <c r="G4804" s="14" t="s">
        <v>11572</v>
      </c>
      <c r="H4804" s="14" t="s">
        <v>11573</v>
      </c>
      <c r="I4804" s="14" t="s">
        <v>5571</v>
      </c>
      <c r="J4804" s="15">
        <v>380</v>
      </c>
      <c r="K4804" s="15">
        <v>70</v>
      </c>
      <c r="L4804" s="14" t="s">
        <v>5572</v>
      </c>
      <c r="M4804" s="14">
        <v>2</v>
      </c>
      <c r="N4804" s="15">
        <v>263.17789291882559</v>
      </c>
      <c r="O4804" s="14">
        <v>0</v>
      </c>
      <c r="P4804" s="15">
        <v>140.80017271157169</v>
      </c>
      <c r="Q4804" s="15">
        <v>122.37772020725389</v>
      </c>
      <c r="R4804" s="15">
        <v>113.16649395509501</v>
      </c>
      <c r="S4804" s="15">
        <v>60.53091537132989</v>
      </c>
      <c r="T4804" s="15">
        <v>52.635578583765124</v>
      </c>
      <c r="U4804" s="15">
        <v>97.375820379965461</v>
      </c>
      <c r="V4804" s="15">
        <v>15.790673575129535</v>
      </c>
      <c r="W4804" s="14">
        <v>34.701108440000041</v>
      </c>
      <c r="X4804" s="14">
        <v>36.137627580000071</v>
      </c>
      <c r="Y4804" s="14" t="s">
        <v>11574</v>
      </c>
      <c r="Z4804" s="70" t="s">
        <v>5574</v>
      </c>
    </row>
    <row r="4805" spans="1:26" x14ac:dyDescent="0.25">
      <c r="A4805" s="14">
        <v>4488</v>
      </c>
      <c r="B4805" s="14" t="s">
        <v>5406</v>
      </c>
      <c r="C4805" s="14" t="s">
        <v>5433</v>
      </c>
      <c r="D4805" s="14" t="s">
        <v>5434</v>
      </c>
      <c r="E4805" s="14" t="s">
        <v>5442</v>
      </c>
      <c r="F4805" s="14" t="s">
        <v>5443</v>
      </c>
      <c r="G4805" s="14" t="s">
        <v>11593</v>
      </c>
      <c r="H4805" s="14" t="s">
        <v>11594</v>
      </c>
      <c r="I4805" s="14" t="s">
        <v>5571</v>
      </c>
      <c r="J4805" s="15">
        <v>590</v>
      </c>
      <c r="K4805" s="15">
        <v>70</v>
      </c>
      <c r="L4805" s="14" t="s">
        <v>5572</v>
      </c>
      <c r="M4805" s="14">
        <v>2</v>
      </c>
      <c r="N4805" s="15">
        <v>408.6183074265976</v>
      </c>
      <c r="O4805" s="14">
        <v>0</v>
      </c>
      <c r="P4805" s="15">
        <v>218.61079447322973</v>
      </c>
      <c r="Q4805" s="15">
        <v>190.00751295336786</v>
      </c>
      <c r="R4805" s="15">
        <v>175.70587219343696</v>
      </c>
      <c r="S4805" s="15">
        <v>93.982210708117449</v>
      </c>
      <c r="T4805" s="15">
        <v>81.723661485319525</v>
      </c>
      <c r="U4805" s="15">
        <v>151.18877374784111</v>
      </c>
      <c r="V4805" s="15">
        <v>24.517098445595856</v>
      </c>
      <c r="W4805" s="14">
        <v>34.702523782000071</v>
      </c>
      <c r="X4805" s="14">
        <v>36.119580165000059</v>
      </c>
      <c r="Y4805" s="14" t="s">
        <v>11595</v>
      </c>
      <c r="Z4805" s="70" t="s">
        <v>5574</v>
      </c>
    </row>
    <row r="4806" spans="1:26" x14ac:dyDescent="0.25">
      <c r="A4806" s="14">
        <v>4489</v>
      </c>
      <c r="B4806" s="14" t="s">
        <v>5406</v>
      </c>
      <c r="C4806" s="14" t="s">
        <v>5433</v>
      </c>
      <c r="D4806" s="14" t="s">
        <v>5434</v>
      </c>
      <c r="E4806" s="14" t="s">
        <v>5442</v>
      </c>
      <c r="F4806" s="14" t="s">
        <v>5443</v>
      </c>
      <c r="G4806" s="14" t="s">
        <v>11596</v>
      </c>
      <c r="H4806" s="14" t="s">
        <v>11597</v>
      </c>
      <c r="I4806" s="14" t="s">
        <v>5571</v>
      </c>
      <c r="J4806" s="15">
        <v>1300</v>
      </c>
      <c r="K4806" s="15">
        <v>160</v>
      </c>
      <c r="L4806" s="14" t="s">
        <v>5572</v>
      </c>
      <c r="M4806" s="14">
        <v>2</v>
      </c>
      <c r="N4806" s="15">
        <v>900.34542314335067</v>
      </c>
      <c r="O4806" s="14">
        <v>0</v>
      </c>
      <c r="P4806" s="15">
        <v>481.68480138169264</v>
      </c>
      <c r="Q4806" s="15">
        <v>418.66062176165804</v>
      </c>
      <c r="R4806" s="15">
        <v>387.14853195164079</v>
      </c>
      <c r="S4806" s="15">
        <v>207.07944732297065</v>
      </c>
      <c r="T4806" s="15">
        <v>180.06908462867014</v>
      </c>
      <c r="U4806" s="15">
        <v>333.12780656303977</v>
      </c>
      <c r="V4806" s="15">
        <v>54.020725388601036</v>
      </c>
      <c r="W4806" s="14">
        <v>34.77968216000005</v>
      </c>
      <c r="X4806" s="14">
        <v>36.161712646000069</v>
      </c>
      <c r="Y4806" s="14" t="s">
        <v>11598</v>
      </c>
      <c r="Z4806" s="70" t="s">
        <v>5574</v>
      </c>
    </row>
    <row r="4807" spans="1:26" x14ac:dyDescent="0.25">
      <c r="A4807" s="14">
        <v>4490</v>
      </c>
      <c r="B4807" s="14" t="s">
        <v>5406</v>
      </c>
      <c r="C4807" s="14" t="s">
        <v>5433</v>
      </c>
      <c r="D4807" s="14" t="s">
        <v>5434</v>
      </c>
      <c r="E4807" s="14" t="s">
        <v>5442</v>
      </c>
      <c r="F4807" s="14" t="s">
        <v>5443</v>
      </c>
      <c r="G4807" s="14" t="s">
        <v>11602</v>
      </c>
      <c r="H4807" s="14" t="s">
        <v>11603</v>
      </c>
      <c r="I4807" s="14" t="s">
        <v>5571</v>
      </c>
      <c r="J4807" s="15">
        <v>1300</v>
      </c>
      <c r="K4807" s="15">
        <v>200</v>
      </c>
      <c r="L4807" s="14" t="s">
        <v>5572</v>
      </c>
      <c r="M4807" s="14">
        <v>2</v>
      </c>
      <c r="N4807" s="15">
        <v>900.34542314335067</v>
      </c>
      <c r="O4807" s="14">
        <v>0</v>
      </c>
      <c r="P4807" s="15">
        <v>481.68480138169264</v>
      </c>
      <c r="Q4807" s="15">
        <v>418.66062176165804</v>
      </c>
      <c r="R4807" s="15">
        <v>387.14853195164079</v>
      </c>
      <c r="S4807" s="15">
        <v>207.07944732297065</v>
      </c>
      <c r="T4807" s="15">
        <v>180.06908462867014</v>
      </c>
      <c r="U4807" s="15">
        <v>333.12780656303977</v>
      </c>
      <c r="V4807" s="15">
        <v>54.020725388601036</v>
      </c>
      <c r="W4807" s="14">
        <v>34.747281756000064</v>
      </c>
      <c r="X4807" s="14">
        <v>36.146473033000063</v>
      </c>
      <c r="Y4807" s="14" t="s">
        <v>11604</v>
      </c>
      <c r="Z4807" s="70" t="s">
        <v>5574</v>
      </c>
    </row>
    <row r="4808" spans="1:26" x14ac:dyDescent="0.25">
      <c r="A4808" s="14">
        <v>4491</v>
      </c>
      <c r="B4808" s="14" t="s">
        <v>5406</v>
      </c>
      <c r="C4808" s="14" t="s">
        <v>5433</v>
      </c>
      <c r="D4808" s="14" t="s">
        <v>5434</v>
      </c>
      <c r="E4808" s="14" t="s">
        <v>5442</v>
      </c>
      <c r="F4808" s="14" t="s">
        <v>5443</v>
      </c>
      <c r="G4808" s="14" t="s">
        <v>11605</v>
      </c>
      <c r="H4808" s="14" t="s">
        <v>11606</v>
      </c>
      <c r="I4808" s="14" t="s">
        <v>5571</v>
      </c>
      <c r="J4808" s="15">
        <v>450</v>
      </c>
      <c r="K4808" s="15">
        <v>60</v>
      </c>
      <c r="L4808" s="14" t="s">
        <v>5572</v>
      </c>
      <c r="M4808" s="14">
        <v>2</v>
      </c>
      <c r="N4808" s="15">
        <v>311.65803108808291</v>
      </c>
      <c r="O4808" s="14">
        <v>0</v>
      </c>
      <c r="P4808" s="15">
        <v>166.73704663212436</v>
      </c>
      <c r="Q4808" s="15">
        <v>144.92098445595855</v>
      </c>
      <c r="R4808" s="15">
        <v>134.01295336787567</v>
      </c>
      <c r="S4808" s="15">
        <v>71.681347150259072</v>
      </c>
      <c r="T4808" s="15">
        <v>62.331606217616581</v>
      </c>
      <c r="U4808" s="15">
        <v>115.31347150259067</v>
      </c>
      <c r="V4808" s="15">
        <v>18.699481865284973</v>
      </c>
      <c r="W4808" s="14">
        <v>34.752312544000063</v>
      </c>
      <c r="X4808" s="14">
        <v>36.142706782000062</v>
      </c>
      <c r="Y4808" s="14" t="s">
        <v>11607</v>
      </c>
      <c r="Z4808" s="70" t="s">
        <v>5574</v>
      </c>
    </row>
    <row r="4809" spans="1:26" x14ac:dyDescent="0.25">
      <c r="A4809" s="14">
        <v>4492</v>
      </c>
      <c r="B4809" s="14" t="s">
        <v>5406</v>
      </c>
      <c r="C4809" s="14" t="s">
        <v>5433</v>
      </c>
      <c r="D4809" s="14" t="s">
        <v>5434</v>
      </c>
      <c r="E4809" s="14" t="s">
        <v>5442</v>
      </c>
      <c r="F4809" s="14" t="s">
        <v>5443</v>
      </c>
      <c r="G4809" s="14" t="s">
        <v>11608</v>
      </c>
      <c r="H4809" s="14" t="s">
        <v>11609</v>
      </c>
      <c r="I4809" s="14" t="s">
        <v>5571</v>
      </c>
      <c r="J4809" s="15">
        <v>970</v>
      </c>
      <c r="K4809" s="15">
        <v>120</v>
      </c>
      <c r="L4809" s="14" t="s">
        <v>5572</v>
      </c>
      <c r="M4809" s="14">
        <v>2</v>
      </c>
      <c r="N4809" s="15">
        <v>671.79620034542324</v>
      </c>
      <c r="O4809" s="14">
        <v>0</v>
      </c>
      <c r="P4809" s="15">
        <v>359.41096718480145</v>
      </c>
      <c r="Q4809" s="15">
        <v>312.38523316062179</v>
      </c>
      <c r="R4809" s="15">
        <v>288.87236614853202</v>
      </c>
      <c r="S4809" s="15">
        <v>154.51312607944735</v>
      </c>
      <c r="T4809" s="15">
        <v>134.35924006908465</v>
      </c>
      <c r="U4809" s="15">
        <v>248.5645941278066</v>
      </c>
      <c r="V4809" s="15">
        <v>40.307772020725395</v>
      </c>
      <c r="W4809" s="14">
        <v>34.729720451000048</v>
      </c>
      <c r="X4809" s="14">
        <v>36.109211923000032</v>
      </c>
      <c r="Y4809" s="14" t="s">
        <v>11610</v>
      </c>
      <c r="Z4809" s="70" t="s">
        <v>5574</v>
      </c>
    </row>
    <row r="4810" spans="1:26" x14ac:dyDescent="0.25">
      <c r="A4810" s="14">
        <v>4493</v>
      </c>
      <c r="B4810" s="14" t="s">
        <v>5406</v>
      </c>
      <c r="C4810" s="14" t="s">
        <v>5433</v>
      </c>
      <c r="D4810" s="14" t="s">
        <v>5434</v>
      </c>
      <c r="E4810" s="14" t="s">
        <v>5442</v>
      </c>
      <c r="F4810" s="14" t="s">
        <v>5443</v>
      </c>
      <c r="G4810" s="14" t="s">
        <v>11611</v>
      </c>
      <c r="H4810" s="14" t="s">
        <v>11612</v>
      </c>
      <c r="I4810" s="14" t="s">
        <v>5571</v>
      </c>
      <c r="J4810" s="15">
        <v>750</v>
      </c>
      <c r="K4810" s="15">
        <v>90</v>
      </c>
      <c r="L4810" s="14" t="s">
        <v>5572</v>
      </c>
      <c r="M4810" s="14">
        <v>2</v>
      </c>
      <c r="N4810" s="15">
        <v>519.43005181347155</v>
      </c>
      <c r="O4810" s="14">
        <v>0</v>
      </c>
      <c r="P4810" s="15">
        <v>277.89507772020727</v>
      </c>
      <c r="Q4810" s="15">
        <v>241.53497409326425</v>
      </c>
      <c r="R4810" s="15">
        <v>222.57577720207257</v>
      </c>
      <c r="S4810" s="15">
        <v>116.8717616580311</v>
      </c>
      <c r="T4810" s="15">
        <v>101.28886010362696</v>
      </c>
      <c r="U4810" s="15">
        <v>192.18911917098447</v>
      </c>
      <c r="V4810" s="15">
        <v>33.762953367875653</v>
      </c>
      <c r="W4810" s="14">
        <v>34.808885431000078</v>
      </c>
      <c r="X4810" s="14">
        <v>36.187382759000059</v>
      </c>
      <c r="Y4810" s="14" t="s">
        <v>11613</v>
      </c>
      <c r="Z4810" s="70" t="s">
        <v>5574</v>
      </c>
    </row>
    <row r="4811" spans="1:26" x14ac:dyDescent="0.25">
      <c r="A4811" s="14">
        <v>4494</v>
      </c>
      <c r="B4811" s="14" t="s">
        <v>5406</v>
      </c>
      <c r="C4811" s="14" t="s">
        <v>5433</v>
      </c>
      <c r="D4811" s="14" t="s">
        <v>5434</v>
      </c>
      <c r="E4811" s="14" t="s">
        <v>5442</v>
      </c>
      <c r="F4811" s="14" t="s">
        <v>5443</v>
      </c>
      <c r="G4811" s="14" t="s">
        <v>11614</v>
      </c>
      <c r="H4811" s="14" t="s">
        <v>11615</v>
      </c>
      <c r="I4811" s="14" t="s">
        <v>5571</v>
      </c>
      <c r="J4811" s="15">
        <v>570</v>
      </c>
      <c r="K4811" s="15">
        <v>70</v>
      </c>
      <c r="L4811" s="14" t="s">
        <v>5572</v>
      </c>
      <c r="M4811" s="14">
        <v>2</v>
      </c>
      <c r="N4811" s="15">
        <v>394.76683937823839</v>
      </c>
      <c r="O4811" s="14">
        <v>0</v>
      </c>
      <c r="P4811" s="15">
        <v>211.20025906735754</v>
      </c>
      <c r="Q4811" s="15">
        <v>183.56658031088085</v>
      </c>
      <c r="R4811" s="15">
        <v>169.74974093264254</v>
      </c>
      <c r="S4811" s="15">
        <v>90.796373056994838</v>
      </c>
      <c r="T4811" s="15">
        <v>78.953367875647686</v>
      </c>
      <c r="U4811" s="15">
        <v>146.06373056994821</v>
      </c>
      <c r="V4811" s="15">
        <v>23.686010362694301</v>
      </c>
      <c r="W4811" s="14">
        <v>34.73818870000008</v>
      </c>
      <c r="X4811" s="14">
        <v>36.087402344000054</v>
      </c>
      <c r="Y4811" s="14" t="s">
        <v>11616</v>
      </c>
      <c r="Z4811" s="70" t="s">
        <v>5574</v>
      </c>
    </row>
    <row r="4812" spans="1:26" x14ac:dyDescent="0.25">
      <c r="A4812" s="14">
        <v>4495</v>
      </c>
      <c r="B4812" s="14" t="s">
        <v>5406</v>
      </c>
      <c r="C4812" s="14" t="s">
        <v>5433</v>
      </c>
      <c r="D4812" s="14" t="s">
        <v>5434</v>
      </c>
      <c r="E4812" s="14" t="s">
        <v>5442</v>
      </c>
      <c r="F4812" s="14" t="s">
        <v>5443</v>
      </c>
      <c r="G4812" s="14" t="s">
        <v>11617</v>
      </c>
      <c r="H4812" s="14" t="s">
        <v>11618</v>
      </c>
      <c r="I4812" s="14" t="s">
        <v>5571</v>
      </c>
      <c r="J4812" s="15">
        <v>1700</v>
      </c>
      <c r="K4812" s="15">
        <v>280</v>
      </c>
      <c r="L4812" s="14" t="s">
        <v>5572</v>
      </c>
      <c r="M4812" s="14">
        <v>2</v>
      </c>
      <c r="N4812" s="15">
        <v>1177.3747841105355</v>
      </c>
      <c r="O4812" s="14">
        <v>0</v>
      </c>
      <c r="P4812" s="15">
        <v>629.89550949913655</v>
      </c>
      <c r="Q4812" s="15">
        <v>547.47927461139898</v>
      </c>
      <c r="R4812" s="15">
        <v>506.2711571675303</v>
      </c>
      <c r="S4812" s="15">
        <v>270.79620034542319</v>
      </c>
      <c r="T4812" s="15">
        <v>235.47495682210712</v>
      </c>
      <c r="U4812" s="15">
        <v>435.62867012089816</v>
      </c>
      <c r="V4812" s="15">
        <v>70.642487046632127</v>
      </c>
      <c r="W4812" s="14">
        <v>34.738821081000026</v>
      </c>
      <c r="X4812" s="14">
        <v>36.107355498000061</v>
      </c>
      <c r="Y4812" s="14" t="s">
        <v>11619</v>
      </c>
      <c r="Z4812" s="70" t="s">
        <v>5574</v>
      </c>
    </row>
    <row r="4813" spans="1:26" x14ac:dyDescent="0.25">
      <c r="A4813" s="14">
        <v>4496</v>
      </c>
      <c r="B4813" s="14" t="s">
        <v>5406</v>
      </c>
      <c r="C4813" s="14" t="s">
        <v>5433</v>
      </c>
      <c r="D4813" s="14" t="s">
        <v>5434</v>
      </c>
      <c r="E4813" s="14" t="s">
        <v>5442</v>
      </c>
      <c r="F4813" s="14" t="s">
        <v>5443</v>
      </c>
      <c r="G4813" s="14" t="s">
        <v>11620</v>
      </c>
      <c r="H4813" s="14" t="s">
        <v>5443</v>
      </c>
      <c r="I4813" s="14" t="s">
        <v>5571</v>
      </c>
      <c r="J4813" s="15">
        <v>2400</v>
      </c>
      <c r="K4813" s="15">
        <v>280</v>
      </c>
      <c r="L4813" s="14" t="s">
        <v>5572</v>
      </c>
      <c r="M4813" s="14">
        <v>2</v>
      </c>
      <c r="N4813" s="15">
        <v>1662.1761658031089</v>
      </c>
      <c r="O4813" s="14">
        <v>0</v>
      </c>
      <c r="P4813" s="15">
        <v>889.26424870466337</v>
      </c>
      <c r="Q4813" s="15">
        <v>772.91191709844554</v>
      </c>
      <c r="R4813" s="15">
        <v>714.73575129533674</v>
      </c>
      <c r="S4813" s="15">
        <v>382.30051813471505</v>
      </c>
      <c r="T4813" s="15">
        <v>332.43523316062181</v>
      </c>
      <c r="U4813" s="15">
        <v>615.00518134715026</v>
      </c>
      <c r="V4813" s="15">
        <v>99.730569948186528</v>
      </c>
      <c r="W4813" s="14">
        <v>34.780433413000026</v>
      </c>
      <c r="X4813" s="14">
        <v>36.14411926300005</v>
      </c>
      <c r="Y4813" s="14" t="s">
        <v>11621</v>
      </c>
      <c r="Z4813" s="70" t="s">
        <v>5574</v>
      </c>
    </row>
    <row r="4814" spans="1:26" x14ac:dyDescent="0.25">
      <c r="A4814" s="14">
        <v>4497</v>
      </c>
      <c r="B4814" s="14" t="s">
        <v>5406</v>
      </c>
      <c r="C4814" s="14" t="s">
        <v>5433</v>
      </c>
      <c r="D4814" s="14" t="s">
        <v>5434</v>
      </c>
      <c r="E4814" s="14" t="s">
        <v>5442</v>
      </c>
      <c r="F4814" s="14" t="s">
        <v>5443</v>
      </c>
      <c r="G4814" s="14" t="s">
        <v>11622</v>
      </c>
      <c r="H4814" s="14" t="s">
        <v>11623</v>
      </c>
      <c r="I4814" s="14" t="s">
        <v>5571</v>
      </c>
      <c r="J4814" s="15">
        <v>1100</v>
      </c>
      <c r="K4814" s="15">
        <v>140</v>
      </c>
      <c r="L4814" s="14" t="s">
        <v>5572</v>
      </c>
      <c r="M4814" s="14">
        <v>2</v>
      </c>
      <c r="N4814" s="15">
        <v>761.83074265975824</v>
      </c>
      <c r="O4814" s="14">
        <v>0</v>
      </c>
      <c r="P4814" s="15">
        <v>407.57944732297068</v>
      </c>
      <c r="Q4814" s="15">
        <v>354.25129533678756</v>
      </c>
      <c r="R4814" s="15">
        <v>327.58721934369601</v>
      </c>
      <c r="S4814" s="15">
        <v>175.2210708117444</v>
      </c>
      <c r="T4814" s="15">
        <v>152.36614853195167</v>
      </c>
      <c r="U4814" s="15">
        <v>281.87737478411054</v>
      </c>
      <c r="V4814" s="15">
        <v>45.709844559585491</v>
      </c>
      <c r="W4814" s="14">
        <v>34.793879797000045</v>
      </c>
      <c r="X4814" s="14">
        <v>36.163011766000068</v>
      </c>
      <c r="Y4814" s="14" t="s">
        <v>11624</v>
      </c>
      <c r="Z4814" s="70" t="s">
        <v>5574</v>
      </c>
    </row>
    <row r="4815" spans="1:26" x14ac:dyDescent="0.25">
      <c r="A4815" s="14">
        <v>4498</v>
      </c>
      <c r="B4815" s="14" t="s">
        <v>5406</v>
      </c>
      <c r="C4815" s="14" t="s">
        <v>5433</v>
      </c>
      <c r="D4815" s="14" t="s">
        <v>5434</v>
      </c>
      <c r="E4815" s="14" t="s">
        <v>5442</v>
      </c>
      <c r="F4815" s="14" t="s">
        <v>5443</v>
      </c>
      <c r="G4815" s="14" t="s">
        <v>11625</v>
      </c>
      <c r="H4815" s="14" t="s">
        <v>11626</v>
      </c>
      <c r="I4815" s="14" t="s">
        <v>5571</v>
      </c>
      <c r="J4815" s="15">
        <v>180</v>
      </c>
      <c r="K4815" s="15">
        <v>30</v>
      </c>
      <c r="L4815" s="14" t="s">
        <v>5572</v>
      </c>
      <c r="M4815" s="14">
        <v>2</v>
      </c>
      <c r="N4815" s="15">
        <v>124.66321243523318</v>
      </c>
      <c r="O4815" s="14">
        <v>0</v>
      </c>
      <c r="P4815" s="15">
        <v>66.694818652849747</v>
      </c>
      <c r="Q4815" s="15">
        <v>57.968393782383423</v>
      </c>
      <c r="R4815" s="15">
        <v>53.605181347150264</v>
      </c>
      <c r="S4815" s="15">
        <v>28.672538860103632</v>
      </c>
      <c r="T4815" s="15">
        <v>24.932642487046635</v>
      </c>
      <c r="U4815" s="15">
        <v>46.125388601036278</v>
      </c>
      <c r="V4815" s="15">
        <v>7.4797927461139899</v>
      </c>
      <c r="W4815" s="14">
        <v>34.76956393200004</v>
      </c>
      <c r="X4815" s="14">
        <v>36.17149005400006</v>
      </c>
      <c r="Y4815" s="14" t="s">
        <v>11627</v>
      </c>
      <c r="Z4815" s="70" t="s">
        <v>5574</v>
      </c>
    </row>
    <row r="4816" spans="1:26" x14ac:dyDescent="0.25">
      <c r="A4816" s="14">
        <v>4513</v>
      </c>
      <c r="B4816" s="14" t="s">
        <v>5406</v>
      </c>
      <c r="C4816" s="14" t="s">
        <v>5433</v>
      </c>
      <c r="D4816" s="14" t="s">
        <v>5434</v>
      </c>
      <c r="E4816" s="14" t="s">
        <v>5444</v>
      </c>
      <c r="F4816" s="14" t="s">
        <v>5445</v>
      </c>
      <c r="G4816" s="14" t="s">
        <v>7178</v>
      </c>
      <c r="H4816" s="14" t="s">
        <v>7179</v>
      </c>
      <c r="I4816" s="14" t="s">
        <v>5571</v>
      </c>
      <c r="J4816" s="15">
        <v>1200</v>
      </c>
      <c r="K4816" s="15">
        <v>150</v>
      </c>
      <c r="L4816" s="14" t="s">
        <v>5572</v>
      </c>
      <c r="M4816" s="14">
        <v>2</v>
      </c>
      <c r="N4816" s="15">
        <v>831.1355311355311</v>
      </c>
      <c r="O4816" s="14">
        <v>0</v>
      </c>
      <c r="P4816" s="15">
        <v>448.8131868131868</v>
      </c>
      <c r="Q4816" s="15">
        <v>382.32234432234429</v>
      </c>
      <c r="R4816" s="15">
        <v>357.38827838827837</v>
      </c>
      <c r="S4816" s="15">
        <v>191.16117216117215</v>
      </c>
      <c r="T4816" s="15">
        <v>166.22710622710622</v>
      </c>
      <c r="U4816" s="15">
        <v>307.52014652014651</v>
      </c>
      <c r="V4816" s="15">
        <v>49.868131868131861</v>
      </c>
      <c r="W4816" s="14">
        <v>34.870360720000065</v>
      </c>
      <c r="X4816" s="14">
        <v>36.05930304900005</v>
      </c>
      <c r="Y4816" s="14" t="s">
        <v>7180</v>
      </c>
      <c r="Z4816" s="70" t="s">
        <v>5574</v>
      </c>
    </row>
    <row r="4817" spans="1:26" x14ac:dyDescent="0.25">
      <c r="A4817" s="14">
        <v>4500</v>
      </c>
      <c r="B4817" s="14" t="s">
        <v>5406</v>
      </c>
      <c r="C4817" s="14" t="s">
        <v>5433</v>
      </c>
      <c r="D4817" s="14" t="s">
        <v>5434</v>
      </c>
      <c r="E4817" s="14" t="s">
        <v>5444</v>
      </c>
      <c r="F4817" s="14" t="s">
        <v>5445</v>
      </c>
      <c r="G4817" s="14" t="s">
        <v>11637</v>
      </c>
      <c r="H4817" s="14" t="s">
        <v>11638</v>
      </c>
      <c r="I4817" s="14" t="s">
        <v>5571</v>
      </c>
      <c r="J4817" s="15">
        <v>800</v>
      </c>
      <c r="K4817" s="15">
        <v>90</v>
      </c>
      <c r="L4817" s="14" t="s">
        <v>5572</v>
      </c>
      <c r="M4817" s="14">
        <v>2</v>
      </c>
      <c r="N4817" s="15">
        <v>554.09035409035403</v>
      </c>
      <c r="O4817" s="14">
        <v>0</v>
      </c>
      <c r="P4817" s="15">
        <v>299.20879120879118</v>
      </c>
      <c r="Q4817" s="15">
        <v>254.88156288156284</v>
      </c>
      <c r="R4817" s="15">
        <v>237.01214896214893</v>
      </c>
      <c r="S4817" s="15">
        <v>124.67032967032966</v>
      </c>
      <c r="T4817" s="15">
        <v>106.66239316239316</v>
      </c>
      <c r="U4817" s="15">
        <v>207.78388278388275</v>
      </c>
      <c r="V4817" s="15">
        <v>34.630647130647127</v>
      </c>
      <c r="W4817" s="14">
        <v>34.839048388000037</v>
      </c>
      <c r="X4817" s="14">
        <v>36.022662337000042</v>
      </c>
      <c r="Y4817" s="14" t="s">
        <v>11639</v>
      </c>
      <c r="Z4817" s="70" t="s">
        <v>5574</v>
      </c>
    </row>
    <row r="4818" spans="1:26" x14ac:dyDescent="0.25">
      <c r="A4818" s="14">
        <v>4509</v>
      </c>
      <c r="B4818" s="14" t="s">
        <v>5406</v>
      </c>
      <c r="C4818" s="14" t="s">
        <v>5433</v>
      </c>
      <c r="D4818" s="14" t="s">
        <v>5434</v>
      </c>
      <c r="E4818" s="14" t="s">
        <v>5444</v>
      </c>
      <c r="F4818" s="14" t="s">
        <v>5445</v>
      </c>
      <c r="G4818" s="14" t="s">
        <v>11649</v>
      </c>
      <c r="H4818" s="14" t="s">
        <v>11650</v>
      </c>
      <c r="I4818" s="14" t="s">
        <v>5571</v>
      </c>
      <c r="J4818" s="15">
        <v>260</v>
      </c>
      <c r="K4818" s="15">
        <v>30</v>
      </c>
      <c r="L4818" s="14" t="s">
        <v>5572</v>
      </c>
      <c r="M4818" s="14">
        <v>2</v>
      </c>
      <c r="N4818" s="15">
        <v>180.07936507936506</v>
      </c>
      <c r="O4818" s="14">
        <v>0</v>
      </c>
      <c r="P4818" s="15">
        <v>97.242857142857133</v>
      </c>
      <c r="Q4818" s="15">
        <v>82.836507936507928</v>
      </c>
      <c r="R4818" s="15">
        <v>77.434126984126976</v>
      </c>
      <c r="S4818" s="15">
        <v>41.418253968253964</v>
      </c>
      <c r="T4818" s="15">
        <v>36.015873015873012</v>
      </c>
      <c r="U4818" s="15">
        <v>66.629365079365073</v>
      </c>
      <c r="V4818" s="15">
        <v>10.804761904761904</v>
      </c>
      <c r="W4818" s="14">
        <v>34.852973377000069</v>
      </c>
      <c r="X4818" s="14">
        <v>36.084193416000062</v>
      </c>
      <c r="Y4818" s="14" t="s">
        <v>11651</v>
      </c>
      <c r="Z4818" s="70" t="s">
        <v>5574</v>
      </c>
    </row>
    <row r="4819" spans="1:26" x14ac:dyDescent="0.25">
      <c r="A4819" s="14">
        <v>4426</v>
      </c>
      <c r="B4819" s="14" t="s">
        <v>5406</v>
      </c>
      <c r="C4819" s="14" t="s">
        <v>5433</v>
      </c>
      <c r="D4819" s="14" t="s">
        <v>5434</v>
      </c>
      <c r="E4819" s="14" t="s">
        <v>5444</v>
      </c>
      <c r="F4819" s="14" t="s">
        <v>5445</v>
      </c>
      <c r="G4819" s="14" t="s">
        <v>12423</v>
      </c>
      <c r="H4819" s="14" t="s">
        <v>12424</v>
      </c>
      <c r="I4819" s="14" t="s">
        <v>5571</v>
      </c>
      <c r="J4819" s="15">
        <v>1200</v>
      </c>
      <c r="K4819" s="15">
        <v>100</v>
      </c>
      <c r="L4819" s="14" t="s">
        <v>5572</v>
      </c>
      <c r="M4819" s="14">
        <v>2</v>
      </c>
      <c r="N4819" s="15">
        <v>831.1355311355311</v>
      </c>
      <c r="O4819" s="14">
        <v>0</v>
      </c>
      <c r="P4819" s="15">
        <v>448.8131868131868</v>
      </c>
      <c r="Q4819" s="15">
        <v>382.32234432234429</v>
      </c>
      <c r="R4819" s="15">
        <v>357.38827838827837</v>
      </c>
      <c r="S4819" s="15">
        <v>191.16117216117215</v>
      </c>
      <c r="T4819" s="15">
        <v>166.22710622710622</v>
      </c>
      <c r="U4819" s="15">
        <v>307.52014652014651</v>
      </c>
      <c r="V4819" s="15">
        <v>49.868131868131861</v>
      </c>
      <c r="W4819" s="14">
        <v>34.834483456000044</v>
      </c>
      <c r="X4819" s="14">
        <v>36.026840210000046</v>
      </c>
      <c r="Y4819" s="14" t="s">
        <v>12425</v>
      </c>
      <c r="Z4819" s="70" t="s">
        <v>5574</v>
      </c>
    </row>
    <row r="4820" spans="1:26" x14ac:dyDescent="0.25">
      <c r="A4820" s="14">
        <v>4499</v>
      </c>
      <c r="B4820" s="14" t="s">
        <v>5406</v>
      </c>
      <c r="C4820" s="14" t="s">
        <v>5433</v>
      </c>
      <c r="D4820" s="14" t="s">
        <v>5434</v>
      </c>
      <c r="E4820" s="14" t="s">
        <v>5444</v>
      </c>
      <c r="F4820" s="14" t="s">
        <v>5445</v>
      </c>
      <c r="G4820" s="14" t="s">
        <v>12445</v>
      </c>
      <c r="H4820" s="14" t="s">
        <v>12446</v>
      </c>
      <c r="I4820" s="14" t="s">
        <v>5571</v>
      </c>
      <c r="J4820" s="15">
        <v>540</v>
      </c>
      <c r="K4820" s="15">
        <v>50</v>
      </c>
      <c r="L4820" s="14" t="s">
        <v>5572</v>
      </c>
      <c r="M4820" s="14">
        <v>2</v>
      </c>
      <c r="N4820" s="15">
        <v>374.01098901098902</v>
      </c>
      <c r="O4820" s="14">
        <v>0</v>
      </c>
      <c r="P4820" s="15">
        <v>201.96593406593408</v>
      </c>
      <c r="Q4820" s="15">
        <v>172.04505494505494</v>
      </c>
      <c r="R4820" s="15">
        <v>160.8247252747253</v>
      </c>
      <c r="S4820" s="15">
        <v>86.022527472527486</v>
      </c>
      <c r="T4820" s="15">
        <v>74.80219780219781</v>
      </c>
      <c r="U4820" s="15">
        <v>138.38406593406594</v>
      </c>
      <c r="V4820" s="15">
        <v>22.440659340659341</v>
      </c>
      <c r="W4820" s="14">
        <v>34.851773738000077</v>
      </c>
      <c r="X4820" s="14">
        <v>36.07641452200005</v>
      </c>
      <c r="Y4820" s="14" t="s">
        <v>12447</v>
      </c>
      <c r="Z4820" s="70" t="s">
        <v>5574</v>
      </c>
    </row>
    <row r="4821" spans="1:26" x14ac:dyDescent="0.25">
      <c r="A4821" s="14">
        <v>4501</v>
      </c>
      <c r="B4821" s="14" t="s">
        <v>5406</v>
      </c>
      <c r="C4821" s="14" t="s">
        <v>5433</v>
      </c>
      <c r="D4821" s="14" t="s">
        <v>5434</v>
      </c>
      <c r="E4821" s="14" t="s">
        <v>5444</v>
      </c>
      <c r="F4821" s="14" t="s">
        <v>5445</v>
      </c>
      <c r="G4821" s="14" t="s">
        <v>12448</v>
      </c>
      <c r="H4821" s="14" t="s">
        <v>12449</v>
      </c>
      <c r="I4821" s="14" t="s">
        <v>5571</v>
      </c>
      <c r="J4821" s="15">
        <v>440</v>
      </c>
      <c r="K4821" s="15">
        <v>40</v>
      </c>
      <c r="L4821" s="14" t="s">
        <v>5572</v>
      </c>
      <c r="M4821" s="14">
        <v>2</v>
      </c>
      <c r="N4821" s="15">
        <v>304.74969474969475</v>
      </c>
      <c r="O4821" s="14">
        <v>0</v>
      </c>
      <c r="P4821" s="15">
        <v>164.56483516483519</v>
      </c>
      <c r="Q4821" s="15">
        <v>140.18485958485957</v>
      </c>
      <c r="R4821" s="15">
        <v>131.04236874236875</v>
      </c>
      <c r="S4821" s="15">
        <v>70.092429792429797</v>
      </c>
      <c r="T4821" s="15">
        <v>60.949938949938954</v>
      </c>
      <c r="U4821" s="15">
        <v>112.75738705738706</v>
      </c>
      <c r="V4821" s="15">
        <v>18.284981684981684</v>
      </c>
      <c r="W4821" s="14">
        <v>34.841734338000037</v>
      </c>
      <c r="X4821" s="14">
        <v>36.086962283000048</v>
      </c>
      <c r="Y4821" s="14" t="s">
        <v>12450</v>
      </c>
      <c r="Z4821" s="70" t="s">
        <v>5574</v>
      </c>
    </row>
    <row r="4822" spans="1:26" x14ac:dyDescent="0.25">
      <c r="A4822" s="14">
        <v>4502</v>
      </c>
      <c r="B4822" s="14" t="s">
        <v>5406</v>
      </c>
      <c r="C4822" s="14" t="s">
        <v>5433</v>
      </c>
      <c r="D4822" s="14" t="s">
        <v>5434</v>
      </c>
      <c r="E4822" s="14" t="s">
        <v>5444</v>
      </c>
      <c r="F4822" s="14" t="s">
        <v>5445</v>
      </c>
      <c r="G4822" s="14" t="s">
        <v>12451</v>
      </c>
      <c r="H4822" s="14" t="s">
        <v>12452</v>
      </c>
      <c r="I4822" s="14" t="s">
        <v>5571</v>
      </c>
      <c r="J4822" s="15">
        <v>620</v>
      </c>
      <c r="K4822" s="15">
        <v>50</v>
      </c>
      <c r="L4822" s="14" t="s">
        <v>5572</v>
      </c>
      <c r="M4822" s="14">
        <v>2</v>
      </c>
      <c r="N4822" s="15">
        <v>429.42002442002439</v>
      </c>
      <c r="O4822" s="14">
        <v>0</v>
      </c>
      <c r="P4822" s="15">
        <v>231.88681318681319</v>
      </c>
      <c r="Q4822" s="15">
        <v>197.5332112332112</v>
      </c>
      <c r="R4822" s="15">
        <v>184.65061050061053</v>
      </c>
      <c r="S4822" s="15">
        <v>98.766605616605617</v>
      </c>
      <c r="T4822" s="15">
        <v>85.884004884004881</v>
      </c>
      <c r="U4822" s="15">
        <v>158.88540903540903</v>
      </c>
      <c r="V4822" s="15">
        <v>25.765201465201461</v>
      </c>
      <c r="W4822" s="14">
        <v>34.866283261000035</v>
      </c>
      <c r="X4822" s="14">
        <v>36.073835941000027</v>
      </c>
      <c r="Y4822" s="14" t="s">
        <v>12453</v>
      </c>
      <c r="Z4822" s="70" t="s">
        <v>5574</v>
      </c>
    </row>
    <row r="4823" spans="1:26" x14ac:dyDescent="0.25">
      <c r="A4823" s="14">
        <v>4503</v>
      </c>
      <c r="B4823" s="14" t="s">
        <v>5406</v>
      </c>
      <c r="C4823" s="14" t="s">
        <v>5433</v>
      </c>
      <c r="D4823" s="14" t="s">
        <v>5434</v>
      </c>
      <c r="E4823" s="14" t="s">
        <v>5444</v>
      </c>
      <c r="F4823" s="14" t="s">
        <v>5445</v>
      </c>
      <c r="G4823" s="14" t="s">
        <v>12454</v>
      </c>
      <c r="H4823" s="14" t="s">
        <v>12455</v>
      </c>
      <c r="I4823" s="14" t="s">
        <v>5571</v>
      </c>
      <c r="J4823" s="15">
        <v>330</v>
      </c>
      <c r="K4823" s="15">
        <v>30</v>
      </c>
      <c r="L4823" s="14" t="s">
        <v>5572</v>
      </c>
      <c r="M4823" s="14">
        <v>2</v>
      </c>
      <c r="N4823" s="15">
        <v>228.56227106227107</v>
      </c>
      <c r="O4823" s="14">
        <v>0</v>
      </c>
      <c r="P4823" s="15">
        <v>123.42362637362638</v>
      </c>
      <c r="Q4823" s="15">
        <v>105.13864468864469</v>
      </c>
      <c r="R4823" s="15">
        <v>98.281776556776563</v>
      </c>
      <c r="S4823" s="15">
        <v>52.569322344322345</v>
      </c>
      <c r="T4823" s="15">
        <v>45.712454212454219</v>
      </c>
      <c r="U4823" s="15">
        <v>84.568040293040298</v>
      </c>
      <c r="V4823" s="15">
        <v>13.713736263736264</v>
      </c>
      <c r="W4823" s="14">
        <v>34.832930346000069</v>
      </c>
      <c r="X4823" s="14">
        <v>36.072784424000076</v>
      </c>
      <c r="Y4823" s="14" t="s">
        <v>12456</v>
      </c>
      <c r="Z4823" s="70" t="s">
        <v>5574</v>
      </c>
    </row>
    <row r="4824" spans="1:26" x14ac:dyDescent="0.25">
      <c r="A4824" s="14">
        <v>4504</v>
      </c>
      <c r="B4824" s="14" t="s">
        <v>5406</v>
      </c>
      <c r="C4824" s="14" t="s">
        <v>5433</v>
      </c>
      <c r="D4824" s="14" t="s">
        <v>5434</v>
      </c>
      <c r="E4824" s="14" t="s">
        <v>5444</v>
      </c>
      <c r="F4824" s="14" t="s">
        <v>5445</v>
      </c>
      <c r="G4824" s="14" t="s">
        <v>12457</v>
      </c>
      <c r="H4824" s="14" t="s">
        <v>12458</v>
      </c>
      <c r="I4824" s="14" t="s">
        <v>5571</v>
      </c>
      <c r="J4824" s="15">
        <v>1200</v>
      </c>
      <c r="K4824" s="15">
        <v>110</v>
      </c>
      <c r="L4824" s="14" t="s">
        <v>5572</v>
      </c>
      <c r="M4824" s="14">
        <v>2</v>
      </c>
      <c r="N4824" s="15">
        <v>831.1355311355311</v>
      </c>
      <c r="O4824" s="14">
        <v>0</v>
      </c>
      <c r="P4824" s="15">
        <v>448.8131868131868</v>
      </c>
      <c r="Q4824" s="15">
        <v>382.32234432234429</v>
      </c>
      <c r="R4824" s="15">
        <v>357.38827838827837</v>
      </c>
      <c r="S4824" s="15">
        <v>191.16117216117215</v>
      </c>
      <c r="T4824" s="15">
        <v>166.22710622710622</v>
      </c>
      <c r="U4824" s="15">
        <v>307.52014652014651</v>
      </c>
      <c r="V4824" s="15">
        <v>49.868131868131861</v>
      </c>
      <c r="W4824" s="14">
        <v>34.853964766000047</v>
      </c>
      <c r="X4824" s="14">
        <v>36.047302246000072</v>
      </c>
      <c r="Y4824" s="14" t="s">
        <v>12459</v>
      </c>
      <c r="Z4824" s="70" t="s">
        <v>5574</v>
      </c>
    </row>
    <row r="4825" spans="1:26" x14ac:dyDescent="0.25">
      <c r="A4825" s="14">
        <v>4505</v>
      </c>
      <c r="B4825" s="14" t="s">
        <v>5406</v>
      </c>
      <c r="C4825" s="14" t="s">
        <v>5433</v>
      </c>
      <c r="D4825" s="14" t="s">
        <v>5434</v>
      </c>
      <c r="E4825" s="14" t="s">
        <v>5444</v>
      </c>
      <c r="F4825" s="14" t="s">
        <v>5445</v>
      </c>
      <c r="G4825" s="14" t="s">
        <v>12460</v>
      </c>
      <c r="H4825" s="14" t="s">
        <v>12461</v>
      </c>
      <c r="I4825" s="14" t="s">
        <v>5571</v>
      </c>
      <c r="J4825" s="15">
        <v>1700</v>
      </c>
      <c r="K4825" s="15">
        <v>140</v>
      </c>
      <c r="L4825" s="14" t="s">
        <v>5572</v>
      </c>
      <c r="M4825" s="14">
        <v>2</v>
      </c>
      <c r="N4825" s="15">
        <v>1177.4420024420024</v>
      </c>
      <c r="O4825" s="14">
        <v>0</v>
      </c>
      <c r="P4825" s="15">
        <v>635.81868131868134</v>
      </c>
      <c r="Q4825" s="15">
        <v>541.62332112332103</v>
      </c>
      <c r="R4825" s="15">
        <v>506.30006105006112</v>
      </c>
      <c r="S4825" s="15">
        <v>270.81166056166057</v>
      </c>
      <c r="T4825" s="15">
        <v>235.48840048840049</v>
      </c>
      <c r="U4825" s="15">
        <v>435.65354090354089</v>
      </c>
      <c r="V4825" s="15">
        <v>70.646520146520146</v>
      </c>
      <c r="W4825" s="14">
        <v>34.860286561000066</v>
      </c>
      <c r="X4825" s="14">
        <v>36.024765014000025</v>
      </c>
      <c r="Y4825" s="14" t="s">
        <v>12462</v>
      </c>
      <c r="Z4825" s="70" t="s">
        <v>5574</v>
      </c>
    </row>
    <row r="4826" spans="1:26" x14ac:dyDescent="0.25">
      <c r="A4826" s="14">
        <v>4506</v>
      </c>
      <c r="B4826" s="14" t="s">
        <v>5406</v>
      </c>
      <c r="C4826" s="14" t="s">
        <v>5433</v>
      </c>
      <c r="D4826" s="14" t="s">
        <v>5434</v>
      </c>
      <c r="E4826" s="14" t="s">
        <v>5444</v>
      </c>
      <c r="F4826" s="14" t="s">
        <v>5445</v>
      </c>
      <c r="G4826" s="14" t="s">
        <v>12463</v>
      </c>
      <c r="H4826" s="14" t="s">
        <v>12464</v>
      </c>
      <c r="I4826" s="14" t="s">
        <v>5571</v>
      </c>
      <c r="J4826" s="15">
        <v>340</v>
      </c>
      <c r="K4826" s="15">
        <v>30</v>
      </c>
      <c r="L4826" s="14" t="s">
        <v>5572</v>
      </c>
      <c r="M4826" s="14">
        <v>2</v>
      </c>
      <c r="N4826" s="15">
        <v>235.48840048840049</v>
      </c>
      <c r="O4826" s="14">
        <v>0</v>
      </c>
      <c r="P4826" s="15">
        <v>127.16373626373627</v>
      </c>
      <c r="Q4826" s="15">
        <v>108.32466422466422</v>
      </c>
      <c r="R4826" s="15">
        <v>101.26001221001221</v>
      </c>
      <c r="S4826" s="15">
        <v>54.162332112332116</v>
      </c>
      <c r="T4826" s="15">
        <v>47.097680097680097</v>
      </c>
      <c r="U4826" s="15">
        <v>87.130708180708183</v>
      </c>
      <c r="V4826" s="15">
        <v>14.129304029304029</v>
      </c>
      <c r="W4826" s="14">
        <v>34.844814798000073</v>
      </c>
      <c r="X4826" s="14">
        <v>36.068679810000049</v>
      </c>
      <c r="Y4826" s="14" t="s">
        <v>12465</v>
      </c>
      <c r="Z4826" s="70" t="s">
        <v>5574</v>
      </c>
    </row>
    <row r="4827" spans="1:26" x14ac:dyDescent="0.25">
      <c r="A4827" s="14">
        <v>4507</v>
      </c>
      <c r="B4827" s="14" t="s">
        <v>5406</v>
      </c>
      <c r="C4827" s="14" t="s">
        <v>5433</v>
      </c>
      <c r="D4827" s="14" t="s">
        <v>5434</v>
      </c>
      <c r="E4827" s="14" t="s">
        <v>5444</v>
      </c>
      <c r="F4827" s="14" t="s">
        <v>5445</v>
      </c>
      <c r="G4827" s="14" t="s">
        <v>12466</v>
      </c>
      <c r="H4827" s="14" t="s">
        <v>12467</v>
      </c>
      <c r="I4827" s="14" t="s">
        <v>5571</v>
      </c>
      <c r="J4827" s="15">
        <v>1000</v>
      </c>
      <c r="K4827" s="15">
        <v>90</v>
      </c>
      <c r="L4827" s="14" t="s">
        <v>5572</v>
      </c>
      <c r="M4827" s="14">
        <v>2</v>
      </c>
      <c r="N4827" s="15">
        <v>692.61294261294256</v>
      </c>
      <c r="O4827" s="14">
        <v>0</v>
      </c>
      <c r="P4827" s="15">
        <v>374.01098901098902</v>
      </c>
      <c r="Q4827" s="15">
        <v>318.60195360195354</v>
      </c>
      <c r="R4827" s="15">
        <v>297.82356532356528</v>
      </c>
      <c r="S4827" s="15">
        <v>159.3009768009768</v>
      </c>
      <c r="T4827" s="15">
        <v>138.52258852258851</v>
      </c>
      <c r="U4827" s="15">
        <v>256.26678876678875</v>
      </c>
      <c r="V4827" s="15">
        <v>41.556776556776555</v>
      </c>
      <c r="W4827" s="14">
        <v>34.84887800000007</v>
      </c>
      <c r="X4827" s="14">
        <v>36.096676850000051</v>
      </c>
      <c r="Y4827" s="14" t="s">
        <v>12468</v>
      </c>
      <c r="Z4827" s="70" t="s">
        <v>5574</v>
      </c>
    </row>
    <row r="4828" spans="1:26" x14ac:dyDescent="0.25">
      <c r="A4828" s="14">
        <v>4508</v>
      </c>
      <c r="B4828" s="14" t="s">
        <v>5406</v>
      </c>
      <c r="C4828" s="14" t="s">
        <v>5433</v>
      </c>
      <c r="D4828" s="14" t="s">
        <v>5434</v>
      </c>
      <c r="E4828" s="14" t="s">
        <v>5444</v>
      </c>
      <c r="F4828" s="14" t="s">
        <v>5445</v>
      </c>
      <c r="G4828" s="14" t="s">
        <v>12469</v>
      </c>
      <c r="H4828" s="14" t="s">
        <v>5445</v>
      </c>
      <c r="I4828" s="14" t="s">
        <v>5571</v>
      </c>
      <c r="J4828" s="15">
        <v>4400</v>
      </c>
      <c r="K4828" s="15">
        <v>360</v>
      </c>
      <c r="L4828" s="14" t="s">
        <v>5572</v>
      </c>
      <c r="M4828" s="14">
        <v>2</v>
      </c>
      <c r="N4828" s="15">
        <v>3047.4969474969475</v>
      </c>
      <c r="O4828" s="14">
        <v>0</v>
      </c>
      <c r="P4828" s="15">
        <v>1645.6483516483518</v>
      </c>
      <c r="Q4828" s="15">
        <v>1401.8485958485958</v>
      </c>
      <c r="R4828" s="15">
        <v>1303.5668192918192</v>
      </c>
      <c r="S4828" s="15">
        <v>685.6868131868132</v>
      </c>
      <c r="T4828" s="15">
        <v>586.64316239316247</v>
      </c>
      <c r="U4828" s="15">
        <v>1142.8113553113553</v>
      </c>
      <c r="V4828" s="15">
        <v>190.46855921855922</v>
      </c>
      <c r="W4828" s="14">
        <v>34.827027067000074</v>
      </c>
      <c r="X4828" s="14">
        <v>36.050430297000048</v>
      </c>
      <c r="Y4828" s="14" t="s">
        <v>12470</v>
      </c>
      <c r="Z4828" s="70" t="s">
        <v>5574</v>
      </c>
    </row>
    <row r="4829" spans="1:26" x14ac:dyDescent="0.25">
      <c r="A4829" s="14">
        <v>4510</v>
      </c>
      <c r="B4829" s="14" t="s">
        <v>5406</v>
      </c>
      <c r="C4829" s="14" t="s">
        <v>5433</v>
      </c>
      <c r="D4829" s="14" t="s">
        <v>5434</v>
      </c>
      <c r="E4829" s="14" t="s">
        <v>5444</v>
      </c>
      <c r="F4829" s="14" t="s">
        <v>5445</v>
      </c>
      <c r="G4829" s="14" t="s">
        <v>12471</v>
      </c>
      <c r="H4829" s="14" t="s">
        <v>12472</v>
      </c>
      <c r="I4829" s="14" t="s">
        <v>5571</v>
      </c>
      <c r="J4829" s="15">
        <v>980</v>
      </c>
      <c r="K4829" s="15">
        <v>80</v>
      </c>
      <c r="L4829" s="14" t="s">
        <v>5572</v>
      </c>
      <c r="M4829" s="14">
        <v>2</v>
      </c>
      <c r="N4829" s="15">
        <v>678.76068376068372</v>
      </c>
      <c r="O4829" s="14">
        <v>0</v>
      </c>
      <c r="P4829" s="15">
        <v>366.53076923076924</v>
      </c>
      <c r="Q4829" s="15">
        <v>312.22991452991448</v>
      </c>
      <c r="R4829" s="15">
        <v>291.86709401709402</v>
      </c>
      <c r="S4829" s="15">
        <v>156.11495726495727</v>
      </c>
      <c r="T4829" s="15">
        <v>135.75213675213675</v>
      </c>
      <c r="U4829" s="15">
        <v>251.14145299145298</v>
      </c>
      <c r="V4829" s="15">
        <v>40.725641025641025</v>
      </c>
      <c r="W4829" s="14">
        <v>34.845942841000067</v>
      </c>
      <c r="X4829" s="14">
        <v>36.035815662000061</v>
      </c>
      <c r="Y4829" s="14" t="s">
        <v>12473</v>
      </c>
      <c r="Z4829" s="70" t="s">
        <v>5574</v>
      </c>
    </row>
    <row r="4830" spans="1:26" x14ac:dyDescent="0.25">
      <c r="A4830" s="14">
        <v>4511</v>
      </c>
      <c r="B4830" s="14" t="s">
        <v>5406</v>
      </c>
      <c r="C4830" s="14" t="s">
        <v>5433</v>
      </c>
      <c r="D4830" s="14" t="s">
        <v>5434</v>
      </c>
      <c r="E4830" s="14" t="s">
        <v>5444</v>
      </c>
      <c r="F4830" s="14" t="s">
        <v>5445</v>
      </c>
      <c r="G4830" s="14" t="s">
        <v>12474</v>
      </c>
      <c r="H4830" s="14" t="s">
        <v>12475</v>
      </c>
      <c r="I4830" s="14" t="s">
        <v>5571</v>
      </c>
      <c r="J4830" s="15">
        <v>370</v>
      </c>
      <c r="K4830" s="15">
        <v>30</v>
      </c>
      <c r="L4830" s="14" t="s">
        <v>5572</v>
      </c>
      <c r="M4830" s="14">
        <v>2</v>
      </c>
      <c r="N4830" s="15">
        <v>256.26678876678875</v>
      </c>
      <c r="O4830" s="14">
        <v>0</v>
      </c>
      <c r="P4830" s="15">
        <v>138.38406593406594</v>
      </c>
      <c r="Q4830" s="15">
        <v>117.88272283272282</v>
      </c>
      <c r="R4830" s="15">
        <v>110.19471916971916</v>
      </c>
      <c r="S4830" s="15">
        <v>58.941361416361417</v>
      </c>
      <c r="T4830" s="15">
        <v>51.253357753357754</v>
      </c>
      <c r="U4830" s="15">
        <v>94.818711843711839</v>
      </c>
      <c r="V4830" s="15">
        <v>15.376007326007324</v>
      </c>
      <c r="W4830" s="14">
        <v>34.857337620000067</v>
      </c>
      <c r="X4830" s="14">
        <v>36.071502685000041</v>
      </c>
      <c r="Y4830" s="14" t="s">
        <v>12476</v>
      </c>
      <c r="Z4830" s="70" t="s">
        <v>5574</v>
      </c>
    </row>
    <row r="4831" spans="1:26" x14ac:dyDescent="0.25">
      <c r="A4831" s="14">
        <v>4512</v>
      </c>
      <c r="B4831" s="14" t="s">
        <v>5406</v>
      </c>
      <c r="C4831" s="14" t="s">
        <v>5433</v>
      </c>
      <c r="D4831" s="14" t="s">
        <v>5434</v>
      </c>
      <c r="E4831" s="14" t="s">
        <v>5444</v>
      </c>
      <c r="F4831" s="14" t="s">
        <v>5445</v>
      </c>
      <c r="G4831" s="14" t="s">
        <v>12477</v>
      </c>
      <c r="H4831" s="14" t="s">
        <v>12478</v>
      </c>
      <c r="I4831" s="14" t="s">
        <v>5571</v>
      </c>
      <c r="J4831" s="15">
        <v>1000</v>
      </c>
      <c r="K4831" s="15">
        <v>90</v>
      </c>
      <c r="L4831" s="14" t="s">
        <v>5572</v>
      </c>
      <c r="M4831" s="14">
        <v>2</v>
      </c>
      <c r="N4831" s="15">
        <v>692.61294261294256</v>
      </c>
      <c r="O4831" s="14">
        <v>0</v>
      </c>
      <c r="P4831" s="15">
        <v>374.01098901098902</v>
      </c>
      <c r="Q4831" s="15">
        <v>318.60195360195354</v>
      </c>
      <c r="R4831" s="15">
        <v>297.82356532356528</v>
      </c>
      <c r="S4831" s="15">
        <v>159.3009768009768</v>
      </c>
      <c r="T4831" s="15">
        <v>138.52258852258851</v>
      </c>
      <c r="U4831" s="15">
        <v>256.26678876678875</v>
      </c>
      <c r="V4831" s="15">
        <v>41.556776556776555</v>
      </c>
      <c r="W4831" s="14">
        <v>34.836159255000041</v>
      </c>
      <c r="X4831" s="14">
        <v>36.057365708000077</v>
      </c>
      <c r="Y4831" s="14" t="s">
        <v>12479</v>
      </c>
      <c r="Z4831" s="70" t="s">
        <v>5574</v>
      </c>
    </row>
    <row r="4832" spans="1:26" x14ac:dyDescent="0.25">
      <c r="A4832" s="14">
        <v>4537</v>
      </c>
      <c r="B4832" s="14" t="s">
        <v>5406</v>
      </c>
      <c r="C4832" s="14" t="s">
        <v>5446</v>
      </c>
      <c r="D4832" s="14" t="s">
        <v>5447</v>
      </c>
      <c r="E4832" s="14" t="s">
        <v>5448</v>
      </c>
      <c r="F4832" s="14" t="s">
        <v>5447</v>
      </c>
      <c r="G4832" s="14" t="s">
        <v>7181</v>
      </c>
      <c r="H4832" s="14" t="s">
        <v>5447</v>
      </c>
      <c r="I4832" s="14" t="s">
        <v>5837</v>
      </c>
      <c r="J4832" s="15">
        <v>27890</v>
      </c>
      <c r="K4832" s="15">
        <v>10390</v>
      </c>
      <c r="L4832" s="14" t="s">
        <v>5572</v>
      </c>
      <c r="M4832" s="14">
        <v>2</v>
      </c>
      <c r="N4832" s="15">
        <v>19316.332118561713</v>
      </c>
      <c r="O4832" s="14">
        <v>0</v>
      </c>
      <c r="P4832" s="15">
        <v>10623.982665208943</v>
      </c>
      <c r="Q4832" s="15">
        <v>8692.3494533527701</v>
      </c>
      <c r="R4832" s="15">
        <v>8262.5610637147729</v>
      </c>
      <c r="S4832" s="15">
        <v>4346.1747266763859</v>
      </c>
      <c r="T4832" s="15">
        <v>3718.3939328231299</v>
      </c>
      <c r="U4832" s="15">
        <v>7243.6245444606429</v>
      </c>
      <c r="V4832" s="15">
        <v>1207.2707574101071</v>
      </c>
      <c r="W4832" s="14">
        <v>34.896570647000033</v>
      </c>
      <c r="X4832" s="14">
        <v>36.134246826000037</v>
      </c>
      <c r="Y4832" s="14" t="s">
        <v>7182</v>
      </c>
      <c r="Z4832" s="70" t="s">
        <v>5574</v>
      </c>
    </row>
    <row r="4833" spans="1:26" x14ac:dyDescent="0.25">
      <c r="A4833" s="14">
        <v>4524</v>
      </c>
      <c r="B4833" s="14" t="s">
        <v>5406</v>
      </c>
      <c r="C4833" s="14" t="s">
        <v>5446</v>
      </c>
      <c r="D4833" s="14" t="s">
        <v>5447</v>
      </c>
      <c r="E4833" s="14" t="s">
        <v>5448</v>
      </c>
      <c r="F4833" s="14" t="s">
        <v>5447</v>
      </c>
      <c r="G4833" s="14" t="s">
        <v>10330</v>
      </c>
      <c r="H4833" s="14" t="s">
        <v>10331</v>
      </c>
      <c r="I4833" s="14" t="s">
        <v>5571</v>
      </c>
      <c r="J4833" s="15">
        <v>110</v>
      </c>
      <c r="K4833" s="15">
        <v>40</v>
      </c>
      <c r="L4833" s="14" t="s">
        <v>5572</v>
      </c>
      <c r="M4833" s="14">
        <v>2</v>
      </c>
      <c r="N4833" s="15">
        <v>76.184888241010697</v>
      </c>
      <c r="O4833" s="14">
        <v>0</v>
      </c>
      <c r="P4833" s="15">
        <v>41.901688532555887</v>
      </c>
      <c r="Q4833" s="15">
        <v>34.283199708454809</v>
      </c>
      <c r="R4833" s="15">
        <v>32.759501943634604</v>
      </c>
      <c r="S4833" s="15">
        <v>17.522524295432461</v>
      </c>
      <c r="T4833" s="15">
        <v>15.23697764820214</v>
      </c>
      <c r="U4833" s="15">
        <v>28.188408649173958</v>
      </c>
      <c r="V4833" s="15">
        <v>4.5710932944606419</v>
      </c>
      <c r="W4833" s="14">
        <v>34.888704565000069</v>
      </c>
      <c r="X4833" s="14">
        <v>36.171766785000045</v>
      </c>
      <c r="Y4833" s="14" t="s">
        <v>10332</v>
      </c>
      <c r="Z4833" s="70" t="s">
        <v>5574</v>
      </c>
    </row>
    <row r="4834" spans="1:26" x14ac:dyDescent="0.25">
      <c r="A4834" s="14">
        <v>4534</v>
      </c>
      <c r="B4834" s="14" t="s">
        <v>5406</v>
      </c>
      <c r="C4834" s="14" t="s">
        <v>5446</v>
      </c>
      <c r="D4834" s="14" t="s">
        <v>5447</v>
      </c>
      <c r="E4834" s="14" t="s">
        <v>5448</v>
      </c>
      <c r="F4834" s="14" t="s">
        <v>5447</v>
      </c>
      <c r="G4834" s="14" t="s">
        <v>10333</v>
      </c>
      <c r="H4834" s="14" t="s">
        <v>10334</v>
      </c>
      <c r="I4834" s="14" t="s">
        <v>5571</v>
      </c>
      <c r="J4834" s="15">
        <v>220</v>
      </c>
      <c r="K4834" s="15">
        <v>70</v>
      </c>
      <c r="L4834" s="14" t="s">
        <v>5572</v>
      </c>
      <c r="M4834" s="14">
        <v>2</v>
      </c>
      <c r="N4834" s="15">
        <v>152.36977648202139</v>
      </c>
      <c r="O4834" s="14">
        <v>0</v>
      </c>
      <c r="P4834" s="15">
        <v>83.803377065111775</v>
      </c>
      <c r="Q4834" s="15">
        <v>68.566399416909618</v>
      </c>
      <c r="R4834" s="15">
        <v>65.519003887269207</v>
      </c>
      <c r="S4834" s="15">
        <v>35.045048590864923</v>
      </c>
      <c r="T4834" s="15">
        <v>30.473955296404281</v>
      </c>
      <c r="U4834" s="15">
        <v>56.376817298347916</v>
      </c>
      <c r="V4834" s="15">
        <v>9.1421865889212839</v>
      </c>
      <c r="W4834" s="14">
        <v>34.888753281000049</v>
      </c>
      <c r="X4834" s="14">
        <v>36.188042175000078</v>
      </c>
      <c r="Y4834" s="14" t="s">
        <v>10335</v>
      </c>
      <c r="Z4834" s="70" t="s">
        <v>5574</v>
      </c>
    </row>
    <row r="4835" spans="1:26" x14ac:dyDescent="0.25">
      <c r="A4835" s="14">
        <v>4514</v>
      </c>
      <c r="B4835" s="14" t="s">
        <v>5406</v>
      </c>
      <c r="C4835" s="14" t="s">
        <v>5446</v>
      </c>
      <c r="D4835" s="14" t="s">
        <v>5447</v>
      </c>
      <c r="E4835" s="14" t="s">
        <v>5448</v>
      </c>
      <c r="F4835" s="14" t="s">
        <v>5447</v>
      </c>
      <c r="G4835" s="14" t="s">
        <v>10841</v>
      </c>
      <c r="H4835" s="14" t="s">
        <v>10842</v>
      </c>
      <c r="I4835" s="14" t="s">
        <v>5571</v>
      </c>
      <c r="J4835" s="15">
        <v>420</v>
      </c>
      <c r="K4835" s="15">
        <v>120</v>
      </c>
      <c r="L4835" s="14" t="s">
        <v>5572</v>
      </c>
      <c r="M4835" s="14">
        <v>1</v>
      </c>
      <c r="N4835" s="15">
        <v>290.88775510204084</v>
      </c>
      <c r="O4835" s="14">
        <v>0</v>
      </c>
      <c r="P4835" s="15">
        <v>159.98826530612249</v>
      </c>
      <c r="Q4835" s="15">
        <v>130.89948979591836</v>
      </c>
      <c r="R4835" s="15">
        <v>125.08173469387755</v>
      </c>
      <c r="S4835" s="15">
        <v>66.90418367346939</v>
      </c>
      <c r="T4835" s="15">
        <v>58.177551020408174</v>
      </c>
      <c r="U4835" s="15">
        <v>107.6284693877551</v>
      </c>
      <c r="V4835" s="15">
        <v>17.45326530612245</v>
      </c>
      <c r="W4835" s="14">
        <v>34.946654610000053</v>
      </c>
      <c r="X4835" s="14">
        <v>36.100047310000036</v>
      </c>
      <c r="Y4835" s="14" t="s">
        <v>10843</v>
      </c>
      <c r="Z4835" s="70" t="s">
        <v>5574</v>
      </c>
    </row>
    <row r="4836" spans="1:26" x14ac:dyDescent="0.25">
      <c r="A4836" s="14">
        <v>4515</v>
      </c>
      <c r="B4836" s="14" t="s">
        <v>5406</v>
      </c>
      <c r="C4836" s="14" t="s">
        <v>5446</v>
      </c>
      <c r="D4836" s="14" t="s">
        <v>5447</v>
      </c>
      <c r="E4836" s="14" t="s">
        <v>5448</v>
      </c>
      <c r="F4836" s="14" t="s">
        <v>5447</v>
      </c>
      <c r="G4836" s="14" t="s">
        <v>10844</v>
      </c>
      <c r="H4836" s="14" t="s">
        <v>10845</v>
      </c>
      <c r="I4836" s="14" t="s">
        <v>5571</v>
      </c>
      <c r="J4836" s="15">
        <v>370</v>
      </c>
      <c r="K4836" s="15">
        <v>110</v>
      </c>
      <c r="L4836" s="14" t="s">
        <v>5572</v>
      </c>
      <c r="M4836" s="14">
        <v>1</v>
      </c>
      <c r="N4836" s="15">
        <v>256.25826044703598</v>
      </c>
      <c r="O4836" s="14">
        <v>0</v>
      </c>
      <c r="P4836" s="15">
        <v>140.9420432458698</v>
      </c>
      <c r="Q4836" s="15">
        <v>115.31621720116618</v>
      </c>
      <c r="R4836" s="15">
        <v>110.19105199222548</v>
      </c>
      <c r="S4836" s="15">
        <v>58.93939990281828</v>
      </c>
      <c r="T4836" s="15">
        <v>51.251652089407202</v>
      </c>
      <c r="U4836" s="15">
        <v>94.81555636540331</v>
      </c>
      <c r="V4836" s="15">
        <v>15.375495626822158</v>
      </c>
      <c r="W4836" s="14">
        <v>34.917232455000033</v>
      </c>
      <c r="X4836" s="14">
        <v>36.184660127000029</v>
      </c>
      <c r="Y4836" s="14" t="s">
        <v>10846</v>
      </c>
      <c r="Z4836" s="70" t="s">
        <v>5574</v>
      </c>
    </row>
    <row r="4837" spans="1:26" x14ac:dyDescent="0.25">
      <c r="A4837" s="14">
        <v>4516</v>
      </c>
      <c r="B4837" s="14" t="s">
        <v>5406</v>
      </c>
      <c r="C4837" s="14" t="s">
        <v>5446</v>
      </c>
      <c r="D4837" s="14" t="s">
        <v>5447</v>
      </c>
      <c r="E4837" s="14" t="s">
        <v>5448</v>
      </c>
      <c r="F4837" s="14" t="s">
        <v>5447</v>
      </c>
      <c r="G4837" s="14" t="s">
        <v>10847</v>
      </c>
      <c r="H4837" s="14" t="s">
        <v>10848</v>
      </c>
      <c r="I4837" s="14" t="s">
        <v>5571</v>
      </c>
      <c r="J4837" s="15">
        <v>1700</v>
      </c>
      <c r="K4837" s="15">
        <v>480</v>
      </c>
      <c r="L4837" s="14" t="s">
        <v>5572</v>
      </c>
      <c r="M4837" s="14">
        <v>1</v>
      </c>
      <c r="N4837" s="15">
        <v>1177.4028182701652</v>
      </c>
      <c r="O4837" s="14">
        <v>0</v>
      </c>
      <c r="P4837" s="15">
        <v>647.57155004859089</v>
      </c>
      <c r="Q4837" s="15">
        <v>529.83126822157431</v>
      </c>
      <c r="R4837" s="15">
        <v>506.28321185617108</v>
      </c>
      <c r="S4837" s="15">
        <v>270.80264820213802</v>
      </c>
      <c r="T4837" s="15">
        <v>235.48056365403306</v>
      </c>
      <c r="U4837" s="15">
        <v>435.63904275996111</v>
      </c>
      <c r="V4837" s="15">
        <v>70.644169096209907</v>
      </c>
      <c r="W4837" s="14">
        <v>34.929160119000073</v>
      </c>
      <c r="X4837" s="14">
        <v>36.07343039400007</v>
      </c>
      <c r="Y4837" s="14" t="s">
        <v>10849</v>
      </c>
      <c r="Z4837" s="70" t="s">
        <v>5574</v>
      </c>
    </row>
    <row r="4838" spans="1:26" x14ac:dyDescent="0.25">
      <c r="A4838" s="14">
        <v>4517</v>
      </c>
      <c r="B4838" s="14" t="s">
        <v>5406</v>
      </c>
      <c r="C4838" s="14" t="s">
        <v>5446</v>
      </c>
      <c r="D4838" s="14" t="s">
        <v>5447</v>
      </c>
      <c r="E4838" s="14" t="s">
        <v>5448</v>
      </c>
      <c r="F4838" s="14" t="s">
        <v>5447</v>
      </c>
      <c r="G4838" s="14" t="s">
        <v>10850</v>
      </c>
      <c r="H4838" s="14" t="s">
        <v>10851</v>
      </c>
      <c r="I4838" s="14" t="s">
        <v>5571</v>
      </c>
      <c r="J4838" s="15">
        <v>760</v>
      </c>
      <c r="K4838" s="15">
        <v>210</v>
      </c>
      <c r="L4838" s="14" t="s">
        <v>5572</v>
      </c>
      <c r="M4838" s="14">
        <v>1</v>
      </c>
      <c r="N4838" s="15">
        <v>526.3683187560739</v>
      </c>
      <c r="O4838" s="14">
        <v>0</v>
      </c>
      <c r="P4838" s="15">
        <v>289.50257531584066</v>
      </c>
      <c r="Q4838" s="15">
        <v>236.86574344023325</v>
      </c>
      <c r="R4838" s="15">
        <v>225.15404834791062</v>
      </c>
      <c r="S4838" s="15">
        <v>118.43287172011664</v>
      </c>
      <c r="T4838" s="15">
        <v>101.32590136054422</v>
      </c>
      <c r="U4838" s="15">
        <v>197.38811953352771</v>
      </c>
      <c r="V4838" s="15">
        <v>32.898019922254619</v>
      </c>
      <c r="W4838" s="14">
        <v>34.930567660000065</v>
      </c>
      <c r="X4838" s="14">
        <v>36.203384260000064</v>
      </c>
      <c r="Y4838" s="14" t="s">
        <v>10852</v>
      </c>
      <c r="Z4838" s="70" t="s">
        <v>5574</v>
      </c>
    </row>
    <row r="4839" spans="1:26" x14ac:dyDescent="0.25">
      <c r="A4839" s="14">
        <v>4518</v>
      </c>
      <c r="B4839" s="14" t="s">
        <v>5406</v>
      </c>
      <c r="C4839" s="14" t="s">
        <v>5446</v>
      </c>
      <c r="D4839" s="14" t="s">
        <v>5447</v>
      </c>
      <c r="E4839" s="14" t="s">
        <v>5448</v>
      </c>
      <c r="F4839" s="14" t="s">
        <v>5447</v>
      </c>
      <c r="G4839" s="14" t="s">
        <v>10853</v>
      </c>
      <c r="H4839" s="14" t="s">
        <v>10854</v>
      </c>
      <c r="I4839" s="14" t="s">
        <v>5571</v>
      </c>
      <c r="J4839" s="15">
        <v>590</v>
      </c>
      <c r="K4839" s="15">
        <v>170</v>
      </c>
      <c r="L4839" s="14" t="s">
        <v>5572</v>
      </c>
      <c r="M4839" s="14">
        <v>1</v>
      </c>
      <c r="N4839" s="15">
        <v>408.62803692905737</v>
      </c>
      <c r="O4839" s="14">
        <v>0</v>
      </c>
      <c r="P4839" s="15">
        <v>224.74542031098159</v>
      </c>
      <c r="Q4839" s="15">
        <v>183.88261661807579</v>
      </c>
      <c r="R4839" s="15">
        <v>175.71005587949469</v>
      </c>
      <c r="S4839" s="15">
        <v>93.984448493683203</v>
      </c>
      <c r="T4839" s="15">
        <v>81.725607385811486</v>
      </c>
      <c r="U4839" s="15">
        <v>151.19237366375123</v>
      </c>
      <c r="V4839" s="15">
        <v>24.517682215743442</v>
      </c>
      <c r="W4839" s="14">
        <v>34.925313569000025</v>
      </c>
      <c r="X4839" s="14">
        <v>36.167510986000025</v>
      </c>
      <c r="Y4839" s="14" t="s">
        <v>10855</v>
      </c>
      <c r="Z4839" s="70" t="s">
        <v>5574</v>
      </c>
    </row>
    <row r="4840" spans="1:26" x14ac:dyDescent="0.25">
      <c r="A4840" s="14">
        <v>4519</v>
      </c>
      <c r="B4840" s="14" t="s">
        <v>5406</v>
      </c>
      <c r="C4840" s="14" t="s">
        <v>5446</v>
      </c>
      <c r="D4840" s="14" t="s">
        <v>5447</v>
      </c>
      <c r="E4840" s="14" t="s">
        <v>5448</v>
      </c>
      <c r="F4840" s="14" t="s">
        <v>5447</v>
      </c>
      <c r="G4840" s="14" t="s">
        <v>10856</v>
      </c>
      <c r="H4840" s="14" t="s">
        <v>10857</v>
      </c>
      <c r="I4840" s="14" t="s">
        <v>5571</v>
      </c>
      <c r="J4840" s="15">
        <v>280</v>
      </c>
      <c r="K4840" s="15">
        <v>80</v>
      </c>
      <c r="L4840" s="14" t="s">
        <v>5572</v>
      </c>
      <c r="M4840" s="14">
        <v>1</v>
      </c>
      <c r="N4840" s="15">
        <v>193.92517006802723</v>
      </c>
      <c r="O4840" s="14">
        <v>0</v>
      </c>
      <c r="P4840" s="15">
        <v>106.65884353741498</v>
      </c>
      <c r="Q4840" s="15">
        <v>87.266326530612247</v>
      </c>
      <c r="R4840" s="15">
        <v>83.387823129251728</v>
      </c>
      <c r="S4840" s="15">
        <v>44.602789115646267</v>
      </c>
      <c r="T4840" s="15">
        <v>38.785034013605447</v>
      </c>
      <c r="U4840" s="15">
        <v>71.752312925170074</v>
      </c>
      <c r="V4840" s="15">
        <v>11.635510204081633</v>
      </c>
      <c r="W4840" s="14">
        <v>34.943865439000035</v>
      </c>
      <c r="X4840" s="14">
        <v>36.06149737100003</v>
      </c>
      <c r="Y4840" s="14" t="s">
        <v>10858</v>
      </c>
      <c r="Z4840" s="70" t="s">
        <v>5574</v>
      </c>
    </row>
    <row r="4841" spans="1:26" x14ac:dyDescent="0.25">
      <c r="A4841" s="14">
        <v>4520</v>
      </c>
      <c r="B4841" s="14" t="s">
        <v>5406</v>
      </c>
      <c r="C4841" s="14" t="s">
        <v>5446</v>
      </c>
      <c r="D4841" s="14" t="s">
        <v>5447</v>
      </c>
      <c r="E4841" s="14" t="s">
        <v>5448</v>
      </c>
      <c r="F4841" s="14" t="s">
        <v>5447</v>
      </c>
      <c r="G4841" s="14" t="s">
        <v>10859</v>
      </c>
      <c r="H4841" s="14" t="s">
        <v>10860</v>
      </c>
      <c r="I4841" s="14" t="s">
        <v>5571</v>
      </c>
      <c r="J4841" s="15">
        <v>410</v>
      </c>
      <c r="K4841" s="15">
        <v>120</v>
      </c>
      <c r="L4841" s="14" t="s">
        <v>5572</v>
      </c>
      <c r="M4841" s="14">
        <v>1</v>
      </c>
      <c r="N4841" s="15">
        <v>283.96185617103987</v>
      </c>
      <c r="O4841" s="14">
        <v>0</v>
      </c>
      <c r="P4841" s="15">
        <v>156.17902089407195</v>
      </c>
      <c r="Q4841" s="15">
        <v>127.78283527696793</v>
      </c>
      <c r="R4841" s="15">
        <v>122.10359815354715</v>
      </c>
      <c r="S4841" s="15">
        <v>65.311226919339177</v>
      </c>
      <c r="T4841" s="15">
        <v>56.792371234207977</v>
      </c>
      <c r="U4841" s="15">
        <v>105.06588678328475</v>
      </c>
      <c r="V4841" s="15">
        <v>17.037711370262393</v>
      </c>
      <c r="W4841" s="14">
        <v>34.945104954000044</v>
      </c>
      <c r="X4841" s="14">
        <v>36.16420996800008</v>
      </c>
      <c r="Y4841" s="14" t="s">
        <v>10861</v>
      </c>
      <c r="Z4841" s="70" t="s">
        <v>5574</v>
      </c>
    </row>
    <row r="4842" spans="1:26" x14ac:dyDescent="0.25">
      <c r="A4842" s="14">
        <v>4521</v>
      </c>
      <c r="B4842" s="14" t="s">
        <v>5406</v>
      </c>
      <c r="C4842" s="14" t="s">
        <v>5446</v>
      </c>
      <c r="D4842" s="14" t="s">
        <v>5447</v>
      </c>
      <c r="E4842" s="14" t="s">
        <v>5448</v>
      </c>
      <c r="F4842" s="14" t="s">
        <v>5447</v>
      </c>
      <c r="G4842" s="14" t="s">
        <v>10862</v>
      </c>
      <c r="H4842" s="14" t="s">
        <v>10863</v>
      </c>
      <c r="I4842" s="14" t="s">
        <v>5571</v>
      </c>
      <c r="J4842" s="15">
        <v>810</v>
      </c>
      <c r="K4842" s="15">
        <v>230</v>
      </c>
      <c r="L4842" s="14" t="s">
        <v>5572</v>
      </c>
      <c r="M4842" s="14">
        <v>1</v>
      </c>
      <c r="N4842" s="15">
        <v>560.99781341107871</v>
      </c>
      <c r="O4842" s="14">
        <v>0</v>
      </c>
      <c r="P4842" s="15">
        <v>308.54879737609332</v>
      </c>
      <c r="Q4842" s="15">
        <v>252.44901603498539</v>
      </c>
      <c r="R4842" s="15">
        <v>239.96681468658892</v>
      </c>
      <c r="S4842" s="15">
        <v>126.22450801749271</v>
      </c>
      <c r="T4842" s="15">
        <v>107.99207908163265</v>
      </c>
      <c r="U4842" s="15">
        <v>210.3741800291545</v>
      </c>
      <c r="V4842" s="15">
        <v>35.062363338192419</v>
      </c>
      <c r="W4842" s="14">
        <v>34.883699271000069</v>
      </c>
      <c r="X4842" s="14">
        <v>36.14991875100003</v>
      </c>
      <c r="Y4842" s="14" t="s">
        <v>10864</v>
      </c>
      <c r="Z4842" s="70" t="s">
        <v>5574</v>
      </c>
    </row>
    <row r="4843" spans="1:26" x14ac:dyDescent="0.25">
      <c r="A4843" s="14">
        <v>4522</v>
      </c>
      <c r="B4843" s="14" t="s">
        <v>5406</v>
      </c>
      <c r="C4843" s="14" t="s">
        <v>5446</v>
      </c>
      <c r="D4843" s="14" t="s">
        <v>5447</v>
      </c>
      <c r="E4843" s="14" t="s">
        <v>5448</v>
      </c>
      <c r="F4843" s="14" t="s">
        <v>5447</v>
      </c>
      <c r="G4843" s="14" t="s">
        <v>10865</v>
      </c>
      <c r="H4843" s="14" t="s">
        <v>10866</v>
      </c>
      <c r="I4843" s="14" t="s">
        <v>5571</v>
      </c>
      <c r="J4843" s="15">
        <v>530</v>
      </c>
      <c r="K4843" s="15">
        <v>150</v>
      </c>
      <c r="L4843" s="14" t="s">
        <v>5572</v>
      </c>
      <c r="M4843" s="14">
        <v>1</v>
      </c>
      <c r="N4843" s="15">
        <v>367.07264334305154</v>
      </c>
      <c r="O4843" s="14">
        <v>0</v>
      </c>
      <c r="P4843" s="15">
        <v>201.88995383867837</v>
      </c>
      <c r="Q4843" s="15">
        <v>165.18268950437317</v>
      </c>
      <c r="R4843" s="15">
        <v>157.84123663751217</v>
      </c>
      <c r="S4843" s="15">
        <v>84.426707968901852</v>
      </c>
      <c r="T4843" s="15">
        <v>73.414528668610316</v>
      </c>
      <c r="U4843" s="15">
        <v>135.81687803692907</v>
      </c>
      <c r="V4843" s="15">
        <v>22.024358600583092</v>
      </c>
      <c r="W4843" s="14">
        <v>34.944490697000049</v>
      </c>
      <c r="X4843" s="14">
        <v>36.090393066000047</v>
      </c>
      <c r="Y4843" s="14" t="s">
        <v>10867</v>
      </c>
      <c r="Z4843" s="70" t="s">
        <v>5574</v>
      </c>
    </row>
    <row r="4844" spans="1:26" x14ac:dyDescent="0.25">
      <c r="A4844" s="14">
        <v>4523</v>
      </c>
      <c r="B4844" s="14" t="s">
        <v>5406</v>
      </c>
      <c r="C4844" s="14" t="s">
        <v>5446</v>
      </c>
      <c r="D4844" s="14" t="s">
        <v>5447</v>
      </c>
      <c r="E4844" s="14" t="s">
        <v>5448</v>
      </c>
      <c r="F4844" s="14" t="s">
        <v>5447</v>
      </c>
      <c r="G4844" s="14" t="s">
        <v>10870</v>
      </c>
      <c r="H4844" s="14" t="s">
        <v>10871</v>
      </c>
      <c r="I4844" s="14" t="s">
        <v>5571</v>
      </c>
      <c r="J4844" s="15">
        <v>1100</v>
      </c>
      <c r="K4844" s="15">
        <v>320</v>
      </c>
      <c r="L4844" s="14" t="s">
        <v>5572</v>
      </c>
      <c r="M4844" s="14">
        <v>1</v>
      </c>
      <c r="N4844" s="15">
        <v>761.84888241010697</v>
      </c>
      <c r="O4844" s="14">
        <v>0</v>
      </c>
      <c r="P4844" s="15">
        <v>419.01688532555886</v>
      </c>
      <c r="Q4844" s="15">
        <v>342.83199708454811</v>
      </c>
      <c r="R4844" s="15">
        <v>327.59501943634604</v>
      </c>
      <c r="S4844" s="15">
        <v>175.22524295432461</v>
      </c>
      <c r="T4844" s="15">
        <v>152.36977648202139</v>
      </c>
      <c r="U4844" s="15">
        <v>281.88408649173959</v>
      </c>
      <c r="V4844" s="15">
        <v>45.710932944606419</v>
      </c>
      <c r="W4844" s="14">
        <v>34.902321216000075</v>
      </c>
      <c r="X4844" s="14">
        <v>36.206340595000029</v>
      </c>
      <c r="Y4844" s="14" t="s">
        <v>10872</v>
      </c>
      <c r="Z4844" s="70" t="s">
        <v>5574</v>
      </c>
    </row>
    <row r="4845" spans="1:26" x14ac:dyDescent="0.25">
      <c r="A4845" s="14">
        <v>4525</v>
      </c>
      <c r="B4845" s="14" t="s">
        <v>5406</v>
      </c>
      <c r="C4845" s="14" t="s">
        <v>5446</v>
      </c>
      <c r="D4845" s="14" t="s">
        <v>5447</v>
      </c>
      <c r="E4845" s="14" t="s">
        <v>5448</v>
      </c>
      <c r="F4845" s="14" t="s">
        <v>5447</v>
      </c>
      <c r="G4845" s="14" t="s">
        <v>10873</v>
      </c>
      <c r="H4845" s="14" t="s">
        <v>10874</v>
      </c>
      <c r="I4845" s="14" t="s">
        <v>5571</v>
      </c>
      <c r="J4845" s="15">
        <v>440</v>
      </c>
      <c r="K4845" s="15">
        <v>130</v>
      </c>
      <c r="L4845" s="14" t="s">
        <v>5572</v>
      </c>
      <c r="M4845" s="14">
        <v>1</v>
      </c>
      <c r="N4845" s="15">
        <v>304.73955296404279</v>
      </c>
      <c r="O4845" s="14">
        <v>0</v>
      </c>
      <c r="P4845" s="15">
        <v>167.60675413022355</v>
      </c>
      <c r="Q4845" s="15">
        <v>137.13279883381924</v>
      </c>
      <c r="R4845" s="15">
        <v>131.03800777453841</v>
      </c>
      <c r="S4845" s="15">
        <v>70.090097181729845</v>
      </c>
      <c r="T4845" s="15">
        <v>60.947910592808562</v>
      </c>
      <c r="U4845" s="15">
        <v>112.75363459669583</v>
      </c>
      <c r="V4845" s="15">
        <v>18.284373177842568</v>
      </c>
      <c r="W4845" s="14">
        <v>34.928126525000039</v>
      </c>
      <c r="X4845" s="14">
        <v>36.182891845000029</v>
      </c>
      <c r="Y4845" s="14" t="s">
        <v>10875</v>
      </c>
      <c r="Z4845" s="70" t="s">
        <v>5574</v>
      </c>
    </row>
    <row r="4846" spans="1:26" x14ac:dyDescent="0.25">
      <c r="A4846" s="14">
        <v>4526</v>
      </c>
      <c r="B4846" s="14" t="s">
        <v>5406</v>
      </c>
      <c r="C4846" s="14" t="s">
        <v>5446</v>
      </c>
      <c r="D4846" s="14" t="s">
        <v>5447</v>
      </c>
      <c r="E4846" s="14" t="s">
        <v>5448</v>
      </c>
      <c r="F4846" s="14" t="s">
        <v>5447</v>
      </c>
      <c r="G4846" s="14" t="s">
        <v>10876</v>
      </c>
      <c r="H4846" s="14" t="s">
        <v>10877</v>
      </c>
      <c r="I4846" s="14" t="s">
        <v>5571</v>
      </c>
      <c r="J4846" s="15">
        <v>390</v>
      </c>
      <c r="K4846" s="15">
        <v>110</v>
      </c>
      <c r="L4846" s="14" t="s">
        <v>5572</v>
      </c>
      <c r="M4846" s="14">
        <v>1</v>
      </c>
      <c r="N4846" s="15">
        <v>270.11005830903792</v>
      </c>
      <c r="O4846" s="14">
        <v>0</v>
      </c>
      <c r="P4846" s="15">
        <v>148.56053206997086</v>
      </c>
      <c r="Q4846" s="15">
        <v>121.54952623906705</v>
      </c>
      <c r="R4846" s="15">
        <v>116.14732507288632</v>
      </c>
      <c r="S4846" s="15">
        <v>62.125313411078729</v>
      </c>
      <c r="T4846" s="15">
        <v>54.022011661807589</v>
      </c>
      <c r="U4846" s="15">
        <v>99.940721574344025</v>
      </c>
      <c r="V4846" s="15">
        <v>16.206603498542275</v>
      </c>
      <c r="W4846" s="14">
        <v>34.878412222000065</v>
      </c>
      <c r="X4846" s="14">
        <v>36.164675677000048</v>
      </c>
      <c r="Y4846" s="14" t="s">
        <v>10878</v>
      </c>
      <c r="Z4846" s="70" t="s">
        <v>5574</v>
      </c>
    </row>
    <row r="4847" spans="1:26" x14ac:dyDescent="0.25">
      <c r="A4847" s="14">
        <v>4527</v>
      </c>
      <c r="B4847" s="14" t="s">
        <v>5406</v>
      </c>
      <c r="C4847" s="14" t="s">
        <v>5446</v>
      </c>
      <c r="D4847" s="14" t="s">
        <v>5447</v>
      </c>
      <c r="E4847" s="14" t="s">
        <v>5448</v>
      </c>
      <c r="F4847" s="14" t="s">
        <v>5447</v>
      </c>
      <c r="G4847" s="14" t="s">
        <v>10879</v>
      </c>
      <c r="H4847" s="14" t="s">
        <v>10880</v>
      </c>
      <c r="I4847" s="14" t="s">
        <v>5571</v>
      </c>
      <c r="J4847" s="15">
        <v>820</v>
      </c>
      <c r="K4847" s="15">
        <v>230</v>
      </c>
      <c r="L4847" s="14" t="s">
        <v>5572</v>
      </c>
      <c r="M4847" s="14">
        <v>1</v>
      </c>
      <c r="N4847" s="15">
        <v>567.92371234207974</v>
      </c>
      <c r="O4847" s="14">
        <v>0</v>
      </c>
      <c r="P4847" s="15">
        <v>312.35804178814391</v>
      </c>
      <c r="Q4847" s="15">
        <v>255.56567055393586</v>
      </c>
      <c r="R4847" s="15">
        <v>242.92936795432462</v>
      </c>
      <c r="S4847" s="15">
        <v>127.78283527696794</v>
      </c>
      <c r="T4847" s="15">
        <v>109.32531462585035</v>
      </c>
      <c r="U4847" s="15">
        <v>212.97139212827989</v>
      </c>
      <c r="V4847" s="15">
        <v>35.495232021379984</v>
      </c>
      <c r="W4847" s="14">
        <v>34.876151044000039</v>
      </c>
      <c r="X4847" s="14">
        <v>36.14309692300003</v>
      </c>
      <c r="Y4847" s="14" t="s">
        <v>10881</v>
      </c>
      <c r="Z4847" s="70" t="s">
        <v>5574</v>
      </c>
    </row>
    <row r="4848" spans="1:26" x14ac:dyDescent="0.25">
      <c r="A4848" s="14">
        <v>4528</v>
      </c>
      <c r="B4848" s="14" t="s">
        <v>5406</v>
      </c>
      <c r="C4848" s="14" t="s">
        <v>5446</v>
      </c>
      <c r="D4848" s="14" t="s">
        <v>5447</v>
      </c>
      <c r="E4848" s="14" t="s">
        <v>5448</v>
      </c>
      <c r="F4848" s="14" t="s">
        <v>5447</v>
      </c>
      <c r="G4848" s="14" t="s">
        <v>10882</v>
      </c>
      <c r="H4848" s="14" t="s">
        <v>10883</v>
      </c>
      <c r="I4848" s="14" t="s">
        <v>5571</v>
      </c>
      <c r="J4848" s="15">
        <v>310</v>
      </c>
      <c r="K4848" s="15">
        <v>90</v>
      </c>
      <c r="L4848" s="14" t="s">
        <v>5572</v>
      </c>
      <c r="M4848" s="14">
        <v>1</v>
      </c>
      <c r="N4848" s="15">
        <v>214.70286686103015</v>
      </c>
      <c r="O4848" s="14">
        <v>0</v>
      </c>
      <c r="P4848" s="15">
        <v>118.08657677356659</v>
      </c>
      <c r="Q4848" s="15">
        <v>96.616290087463554</v>
      </c>
      <c r="R4848" s="15">
        <v>92.322232750242975</v>
      </c>
      <c r="S4848" s="15">
        <v>49.381659378036936</v>
      </c>
      <c r="T4848" s="15">
        <v>42.940573372206032</v>
      </c>
      <c r="U4848" s="15">
        <v>79.440060738581153</v>
      </c>
      <c r="V4848" s="15">
        <v>12.882172011661808</v>
      </c>
      <c r="W4848" s="14">
        <v>34.932387132000031</v>
      </c>
      <c r="X4848" s="14">
        <v>36.162460621000037</v>
      </c>
      <c r="Y4848" s="14" t="s">
        <v>10884</v>
      </c>
      <c r="Z4848" s="70" t="s">
        <v>5574</v>
      </c>
    </row>
    <row r="4849" spans="1:26" x14ac:dyDescent="0.25">
      <c r="A4849" s="14">
        <v>4529</v>
      </c>
      <c r="B4849" s="14" t="s">
        <v>5406</v>
      </c>
      <c r="C4849" s="14" t="s">
        <v>5446</v>
      </c>
      <c r="D4849" s="14" t="s">
        <v>5447</v>
      </c>
      <c r="E4849" s="14" t="s">
        <v>5448</v>
      </c>
      <c r="F4849" s="14" t="s">
        <v>5447</v>
      </c>
      <c r="G4849" s="14" t="s">
        <v>10885</v>
      </c>
      <c r="H4849" s="14" t="s">
        <v>10886</v>
      </c>
      <c r="I4849" s="14" t="s">
        <v>5571</v>
      </c>
      <c r="J4849" s="15">
        <v>200</v>
      </c>
      <c r="K4849" s="15">
        <v>60</v>
      </c>
      <c r="L4849" s="14" t="s">
        <v>5572</v>
      </c>
      <c r="M4849" s="14">
        <v>1</v>
      </c>
      <c r="N4849" s="15">
        <v>138.51797862001945</v>
      </c>
      <c r="O4849" s="14">
        <v>0</v>
      </c>
      <c r="P4849" s="15">
        <v>76.184888241010697</v>
      </c>
      <c r="Q4849" s="15">
        <v>62.333090379008745</v>
      </c>
      <c r="R4849" s="15">
        <v>59.562730806608371</v>
      </c>
      <c r="S4849" s="15">
        <v>31.859135082604475</v>
      </c>
      <c r="T4849" s="15">
        <v>27.70359572400389</v>
      </c>
      <c r="U4849" s="15">
        <v>51.251652089407195</v>
      </c>
      <c r="V4849" s="15">
        <v>8.3110787172011662</v>
      </c>
      <c r="W4849" s="14">
        <v>34.892008760000067</v>
      </c>
      <c r="X4849" s="14">
        <v>36.176334310000072</v>
      </c>
      <c r="Y4849" s="14" t="s">
        <v>10887</v>
      </c>
      <c r="Z4849" s="70" t="s">
        <v>5574</v>
      </c>
    </row>
    <row r="4850" spans="1:26" x14ac:dyDescent="0.25">
      <c r="A4850" s="14">
        <v>4530</v>
      </c>
      <c r="B4850" s="14" t="s">
        <v>5406</v>
      </c>
      <c r="C4850" s="14" t="s">
        <v>5446</v>
      </c>
      <c r="D4850" s="14" t="s">
        <v>5447</v>
      </c>
      <c r="E4850" s="14" t="s">
        <v>5448</v>
      </c>
      <c r="F4850" s="14" t="s">
        <v>5447</v>
      </c>
      <c r="G4850" s="14" t="s">
        <v>10888</v>
      </c>
      <c r="H4850" s="14" t="s">
        <v>10889</v>
      </c>
      <c r="I4850" s="14" t="s">
        <v>5571</v>
      </c>
      <c r="J4850" s="15">
        <v>380</v>
      </c>
      <c r="K4850" s="15">
        <v>110</v>
      </c>
      <c r="L4850" s="14" t="s">
        <v>5572</v>
      </c>
      <c r="M4850" s="14">
        <v>1</v>
      </c>
      <c r="N4850" s="15">
        <v>263.18415937803695</v>
      </c>
      <c r="O4850" s="14">
        <v>0</v>
      </c>
      <c r="P4850" s="15">
        <v>144.75128765792033</v>
      </c>
      <c r="Q4850" s="15">
        <v>118.43287172011662</v>
      </c>
      <c r="R4850" s="15">
        <v>113.16918853255589</v>
      </c>
      <c r="S4850" s="15">
        <v>60.532356656948501</v>
      </c>
      <c r="T4850" s="15">
        <v>52.636831875607392</v>
      </c>
      <c r="U4850" s="15">
        <v>97.378138969873675</v>
      </c>
      <c r="V4850" s="15">
        <v>15.791049562682216</v>
      </c>
      <c r="W4850" s="14">
        <v>34.944060117000049</v>
      </c>
      <c r="X4850" s="14">
        <v>36.174096617000032</v>
      </c>
      <c r="Y4850" s="14" t="s">
        <v>10890</v>
      </c>
      <c r="Z4850" s="70" t="s">
        <v>5574</v>
      </c>
    </row>
    <row r="4851" spans="1:26" x14ac:dyDescent="0.25">
      <c r="A4851" s="14">
        <v>4531</v>
      </c>
      <c r="B4851" s="14" t="s">
        <v>5406</v>
      </c>
      <c r="C4851" s="14" t="s">
        <v>5446</v>
      </c>
      <c r="D4851" s="14" t="s">
        <v>5447</v>
      </c>
      <c r="E4851" s="14" t="s">
        <v>5448</v>
      </c>
      <c r="F4851" s="14" t="s">
        <v>5447</v>
      </c>
      <c r="G4851" s="14" t="s">
        <v>10891</v>
      </c>
      <c r="H4851" s="14" t="s">
        <v>10892</v>
      </c>
      <c r="I4851" s="14" t="s">
        <v>5571</v>
      </c>
      <c r="J4851" s="15">
        <v>420</v>
      </c>
      <c r="K4851" s="15">
        <v>120</v>
      </c>
      <c r="L4851" s="14" t="s">
        <v>5572</v>
      </c>
      <c r="M4851" s="14">
        <v>1</v>
      </c>
      <c r="N4851" s="15">
        <v>290.88775510204084</v>
      </c>
      <c r="O4851" s="14">
        <v>0</v>
      </c>
      <c r="P4851" s="15">
        <v>159.98826530612249</v>
      </c>
      <c r="Q4851" s="15">
        <v>130.89948979591836</v>
      </c>
      <c r="R4851" s="15">
        <v>125.08173469387755</v>
      </c>
      <c r="S4851" s="15">
        <v>66.90418367346939</v>
      </c>
      <c r="T4851" s="15">
        <v>58.177551020408174</v>
      </c>
      <c r="U4851" s="15">
        <v>107.6284693877551</v>
      </c>
      <c r="V4851" s="15">
        <v>17.45326530612245</v>
      </c>
      <c r="W4851" s="14">
        <v>34.940716905000045</v>
      </c>
      <c r="X4851" s="14">
        <v>36.181457715000079</v>
      </c>
      <c r="Y4851" s="14" t="s">
        <v>10893</v>
      </c>
      <c r="Z4851" s="70" t="s">
        <v>5574</v>
      </c>
    </row>
    <row r="4852" spans="1:26" x14ac:dyDescent="0.25">
      <c r="A4852" s="14">
        <v>4532</v>
      </c>
      <c r="B4852" s="14" t="s">
        <v>5406</v>
      </c>
      <c r="C4852" s="14" t="s">
        <v>5446</v>
      </c>
      <c r="D4852" s="14" t="s">
        <v>5447</v>
      </c>
      <c r="E4852" s="14" t="s">
        <v>5448</v>
      </c>
      <c r="F4852" s="14" t="s">
        <v>5447</v>
      </c>
      <c r="G4852" s="14" t="s">
        <v>10894</v>
      </c>
      <c r="H4852" s="14" t="s">
        <v>10895</v>
      </c>
      <c r="I4852" s="14" t="s">
        <v>5571</v>
      </c>
      <c r="J4852" s="15">
        <v>630</v>
      </c>
      <c r="K4852" s="15">
        <v>180</v>
      </c>
      <c r="L4852" s="14" t="s">
        <v>5572</v>
      </c>
      <c r="M4852" s="14">
        <v>1</v>
      </c>
      <c r="N4852" s="15">
        <v>436.33163265306126</v>
      </c>
      <c r="O4852" s="14">
        <v>0</v>
      </c>
      <c r="P4852" s="15">
        <v>239.98239795918371</v>
      </c>
      <c r="Q4852" s="15">
        <v>196.34923469387755</v>
      </c>
      <c r="R4852" s="15">
        <v>187.62260204081636</v>
      </c>
      <c r="S4852" s="15">
        <v>100.3562755102041</v>
      </c>
      <c r="T4852" s="15">
        <v>87.266326530612261</v>
      </c>
      <c r="U4852" s="15">
        <v>161.44270408163266</v>
      </c>
      <c r="V4852" s="15">
        <v>26.179897959183673</v>
      </c>
      <c r="W4852" s="14">
        <v>34.922862744000042</v>
      </c>
      <c r="X4852" s="14">
        <v>36.094486160000031</v>
      </c>
      <c r="Y4852" s="14" t="s">
        <v>10896</v>
      </c>
      <c r="Z4852" s="70" t="s">
        <v>5574</v>
      </c>
    </row>
    <row r="4853" spans="1:26" x14ac:dyDescent="0.25">
      <c r="A4853" s="14">
        <v>4533</v>
      </c>
      <c r="B4853" s="14" t="s">
        <v>5406</v>
      </c>
      <c r="C4853" s="14" t="s">
        <v>5446</v>
      </c>
      <c r="D4853" s="14" t="s">
        <v>5447</v>
      </c>
      <c r="E4853" s="14" t="s">
        <v>5448</v>
      </c>
      <c r="F4853" s="14" t="s">
        <v>5447</v>
      </c>
      <c r="G4853" s="14" t="s">
        <v>10897</v>
      </c>
      <c r="H4853" s="14" t="s">
        <v>7320</v>
      </c>
      <c r="I4853" s="14" t="s">
        <v>5571</v>
      </c>
      <c r="J4853" s="15">
        <v>630</v>
      </c>
      <c r="K4853" s="15">
        <v>180</v>
      </c>
      <c r="L4853" s="14" t="s">
        <v>5572</v>
      </c>
      <c r="M4853" s="14">
        <v>1</v>
      </c>
      <c r="N4853" s="15">
        <v>436.33163265306126</v>
      </c>
      <c r="O4853" s="14">
        <v>0</v>
      </c>
      <c r="P4853" s="15">
        <v>239.98239795918371</v>
      </c>
      <c r="Q4853" s="15">
        <v>196.34923469387755</v>
      </c>
      <c r="R4853" s="15">
        <v>187.62260204081636</v>
      </c>
      <c r="S4853" s="15">
        <v>100.3562755102041</v>
      </c>
      <c r="T4853" s="15">
        <v>87.266326530612261</v>
      </c>
      <c r="U4853" s="15">
        <v>161.44270408163266</v>
      </c>
      <c r="V4853" s="15">
        <v>26.179897959183673</v>
      </c>
      <c r="W4853" s="14">
        <v>34.899421692000033</v>
      </c>
      <c r="X4853" s="14">
        <v>36.182952881000062</v>
      </c>
      <c r="Y4853" s="14" t="s">
        <v>10898</v>
      </c>
      <c r="Z4853" s="70" t="s">
        <v>5574</v>
      </c>
    </row>
    <row r="4854" spans="1:26" x14ac:dyDescent="0.25">
      <c r="A4854" s="14">
        <v>4535</v>
      </c>
      <c r="B4854" s="14" t="s">
        <v>5406</v>
      </c>
      <c r="C4854" s="14" t="s">
        <v>5446</v>
      </c>
      <c r="D4854" s="14" t="s">
        <v>5447</v>
      </c>
      <c r="E4854" s="14" t="s">
        <v>5448</v>
      </c>
      <c r="F4854" s="14" t="s">
        <v>5447</v>
      </c>
      <c r="G4854" s="14" t="s">
        <v>10899</v>
      </c>
      <c r="H4854" s="14" t="s">
        <v>10900</v>
      </c>
      <c r="I4854" s="14" t="s">
        <v>5571</v>
      </c>
      <c r="J4854" s="15">
        <v>790</v>
      </c>
      <c r="K4854" s="15">
        <v>220</v>
      </c>
      <c r="L4854" s="14" t="s">
        <v>5572</v>
      </c>
      <c r="M4854" s="14">
        <v>1</v>
      </c>
      <c r="N4854" s="15">
        <v>547.14601554907676</v>
      </c>
      <c r="O4854" s="14">
        <v>0</v>
      </c>
      <c r="P4854" s="15">
        <v>300.93030855199225</v>
      </c>
      <c r="Q4854" s="15">
        <v>246.21570699708451</v>
      </c>
      <c r="R4854" s="15">
        <v>234.0417081511176</v>
      </c>
      <c r="S4854" s="15">
        <v>123.10785349854227</v>
      </c>
      <c r="T4854" s="15">
        <v>105.32560799319728</v>
      </c>
      <c r="U4854" s="15">
        <v>205.17975583090379</v>
      </c>
      <c r="V4854" s="15">
        <v>34.196625971817298</v>
      </c>
      <c r="W4854" s="14">
        <v>34.920199217000061</v>
      </c>
      <c r="X4854" s="14">
        <v>36.198059082000043</v>
      </c>
      <c r="Y4854" s="14" t="s">
        <v>10901</v>
      </c>
      <c r="Z4854" s="70" t="s">
        <v>5574</v>
      </c>
    </row>
    <row r="4855" spans="1:26" x14ac:dyDescent="0.25">
      <c r="A4855" s="14">
        <v>4536</v>
      </c>
      <c r="B4855" s="14" t="s">
        <v>5406</v>
      </c>
      <c r="C4855" s="14" t="s">
        <v>5446</v>
      </c>
      <c r="D4855" s="14" t="s">
        <v>5447</v>
      </c>
      <c r="E4855" s="14" t="s">
        <v>5448</v>
      </c>
      <c r="F4855" s="14" t="s">
        <v>5447</v>
      </c>
      <c r="G4855" s="14" t="s">
        <v>10902</v>
      </c>
      <c r="H4855" s="14" t="s">
        <v>10903</v>
      </c>
      <c r="I4855" s="14" t="s">
        <v>5571</v>
      </c>
      <c r="J4855" s="15">
        <v>340</v>
      </c>
      <c r="K4855" s="15">
        <v>100</v>
      </c>
      <c r="L4855" s="14" t="s">
        <v>5572</v>
      </c>
      <c r="M4855" s="14">
        <v>1</v>
      </c>
      <c r="N4855" s="15">
        <v>235.48056365403306</v>
      </c>
      <c r="O4855" s="14">
        <v>0</v>
      </c>
      <c r="P4855" s="15">
        <v>129.5143100097182</v>
      </c>
      <c r="Q4855" s="15">
        <v>105.96625364431486</v>
      </c>
      <c r="R4855" s="15">
        <v>101.25664237123422</v>
      </c>
      <c r="S4855" s="15">
        <v>54.160529640427605</v>
      </c>
      <c r="T4855" s="15">
        <v>47.096112730806617</v>
      </c>
      <c r="U4855" s="15">
        <v>87.127808551992231</v>
      </c>
      <c r="V4855" s="15">
        <v>14.128833819241983</v>
      </c>
      <c r="W4855" s="14">
        <v>34.933437825000055</v>
      </c>
      <c r="X4855" s="14">
        <v>36.183502197000053</v>
      </c>
      <c r="Y4855" s="14" t="s">
        <v>10904</v>
      </c>
      <c r="Z4855" s="70" t="s">
        <v>5574</v>
      </c>
    </row>
    <row r="4856" spans="1:26" x14ac:dyDescent="0.25">
      <c r="A4856" s="14">
        <v>4538</v>
      </c>
      <c r="B4856" s="14" t="s">
        <v>5406</v>
      </c>
      <c r="C4856" s="14" t="s">
        <v>5446</v>
      </c>
      <c r="D4856" s="14" t="s">
        <v>5447</v>
      </c>
      <c r="E4856" s="14" t="s">
        <v>5448</v>
      </c>
      <c r="F4856" s="14" t="s">
        <v>5447</v>
      </c>
      <c r="G4856" s="14" t="s">
        <v>10905</v>
      </c>
      <c r="H4856" s="14" t="s">
        <v>10906</v>
      </c>
      <c r="I4856" s="14" t="s">
        <v>5571</v>
      </c>
      <c r="J4856" s="15">
        <v>620</v>
      </c>
      <c r="K4856" s="15">
        <v>180</v>
      </c>
      <c r="L4856" s="14" t="s">
        <v>5572</v>
      </c>
      <c r="M4856" s="14">
        <v>1</v>
      </c>
      <c r="N4856" s="15">
        <v>429.40573372206029</v>
      </c>
      <c r="O4856" s="14">
        <v>0</v>
      </c>
      <c r="P4856" s="15">
        <v>236.17315354713318</v>
      </c>
      <c r="Q4856" s="15">
        <v>193.23258017492711</v>
      </c>
      <c r="R4856" s="15">
        <v>184.64446550048595</v>
      </c>
      <c r="S4856" s="15">
        <v>98.763318756073872</v>
      </c>
      <c r="T4856" s="15">
        <v>85.881146744412064</v>
      </c>
      <c r="U4856" s="15">
        <v>158.88012147716231</v>
      </c>
      <c r="V4856" s="15">
        <v>25.764344023323616</v>
      </c>
      <c r="W4856" s="14">
        <v>34.885110436000048</v>
      </c>
      <c r="X4856" s="14">
        <v>36.161515551000036</v>
      </c>
      <c r="Y4856" s="14" t="s">
        <v>10907</v>
      </c>
      <c r="Z4856" s="70" t="s">
        <v>5574</v>
      </c>
    </row>
    <row r="4857" spans="1:26" x14ac:dyDescent="0.25">
      <c r="A4857" s="14">
        <v>4544</v>
      </c>
      <c r="B4857" s="14" t="s">
        <v>5406</v>
      </c>
      <c r="C4857" s="14" t="s">
        <v>5446</v>
      </c>
      <c r="D4857" s="14" t="s">
        <v>5447</v>
      </c>
      <c r="E4857" s="14" t="s">
        <v>5449</v>
      </c>
      <c r="F4857" s="14" t="s">
        <v>5450</v>
      </c>
      <c r="G4857" s="14" t="s">
        <v>7183</v>
      </c>
      <c r="H4857" s="14" t="s">
        <v>5450</v>
      </c>
      <c r="I4857" s="14" t="s">
        <v>5571</v>
      </c>
      <c r="J4857" s="15">
        <v>2300</v>
      </c>
      <c r="K4857" s="15">
        <v>140</v>
      </c>
      <c r="L4857" s="14" t="s">
        <v>5572</v>
      </c>
      <c r="M4857" s="14">
        <v>1</v>
      </c>
      <c r="N4857" s="15">
        <v>1593.0278361344538</v>
      </c>
      <c r="O4857" s="14">
        <v>0</v>
      </c>
      <c r="P4857" s="15">
        <v>860.23503151260513</v>
      </c>
      <c r="Q4857" s="15">
        <v>732.79280462184863</v>
      </c>
      <c r="R4857" s="15">
        <v>685.00196953781517</v>
      </c>
      <c r="S4857" s="15">
        <v>366.39640231092437</v>
      </c>
      <c r="T4857" s="15">
        <v>318.6055672268908</v>
      </c>
      <c r="U4857" s="15">
        <v>589.42029936974791</v>
      </c>
      <c r="V4857" s="15">
        <v>95.58167016806722</v>
      </c>
      <c r="W4857" s="14">
        <v>34.92685287200004</v>
      </c>
      <c r="X4857" s="14">
        <v>36.122650146000069</v>
      </c>
      <c r="Y4857" s="14" t="s">
        <v>7184</v>
      </c>
      <c r="Z4857" s="70" t="s">
        <v>5574</v>
      </c>
    </row>
    <row r="4858" spans="1:26" x14ac:dyDescent="0.25">
      <c r="A4858" s="14">
        <v>4541</v>
      </c>
      <c r="B4858" s="14" t="s">
        <v>5406</v>
      </c>
      <c r="C4858" s="14" t="s">
        <v>5446</v>
      </c>
      <c r="D4858" s="14" t="s">
        <v>5447</v>
      </c>
      <c r="E4858" s="14" t="s">
        <v>5449</v>
      </c>
      <c r="F4858" s="14" t="s">
        <v>5450</v>
      </c>
      <c r="G4858" s="14" t="s">
        <v>11695</v>
      </c>
      <c r="H4858" s="14" t="s">
        <v>11696</v>
      </c>
      <c r="I4858" s="14" t="s">
        <v>5571</v>
      </c>
      <c r="J4858" s="15">
        <v>280</v>
      </c>
      <c r="K4858" s="15">
        <v>30</v>
      </c>
      <c r="L4858" s="14" t="s">
        <v>5572</v>
      </c>
      <c r="M4858" s="14">
        <v>1</v>
      </c>
      <c r="N4858" s="15">
        <v>193.93382352941177</v>
      </c>
      <c r="O4858" s="14">
        <v>0</v>
      </c>
      <c r="P4858" s="15">
        <v>104.72426470588236</v>
      </c>
      <c r="Q4858" s="15">
        <v>89.209558823529406</v>
      </c>
      <c r="R4858" s="15">
        <v>83.391544117647072</v>
      </c>
      <c r="S4858" s="15">
        <v>44.60477941176471</v>
      </c>
      <c r="T4858" s="15">
        <v>38.786764705882355</v>
      </c>
      <c r="U4858" s="15">
        <v>71.755514705882348</v>
      </c>
      <c r="V4858" s="15">
        <v>11.636029411764707</v>
      </c>
      <c r="W4858" s="14">
        <v>34.93956253500005</v>
      </c>
      <c r="X4858" s="14">
        <v>36.150159145000032</v>
      </c>
      <c r="Y4858" s="14" t="s">
        <v>11697</v>
      </c>
      <c r="Z4858" s="70" t="s">
        <v>5574</v>
      </c>
    </row>
    <row r="4859" spans="1:26" x14ac:dyDescent="0.25">
      <c r="A4859" s="14">
        <v>4543</v>
      </c>
      <c r="B4859" s="14" t="s">
        <v>5406</v>
      </c>
      <c r="C4859" s="14" t="s">
        <v>5446</v>
      </c>
      <c r="D4859" s="14" t="s">
        <v>5447</v>
      </c>
      <c r="E4859" s="14" t="s">
        <v>5449</v>
      </c>
      <c r="F4859" s="14" t="s">
        <v>5450</v>
      </c>
      <c r="G4859" s="14" t="s">
        <v>11698</v>
      </c>
      <c r="H4859" s="14" t="s">
        <v>11699</v>
      </c>
      <c r="I4859" s="14" t="s">
        <v>5571</v>
      </c>
      <c r="J4859" s="15">
        <v>170</v>
      </c>
      <c r="K4859" s="15">
        <v>20</v>
      </c>
      <c r="L4859" s="14" t="s">
        <v>5572</v>
      </c>
      <c r="M4859" s="14">
        <v>1</v>
      </c>
      <c r="N4859" s="15">
        <v>117.74553571428572</v>
      </c>
      <c r="O4859" s="14">
        <v>0</v>
      </c>
      <c r="P4859" s="15">
        <v>63.582589285714292</v>
      </c>
      <c r="Q4859" s="15">
        <v>54.162946428571431</v>
      </c>
      <c r="R4859" s="15">
        <v>50.630580357142868</v>
      </c>
      <c r="S4859" s="15">
        <v>27.081473214285719</v>
      </c>
      <c r="T4859" s="15">
        <v>23.549107142857146</v>
      </c>
      <c r="U4859" s="15">
        <v>43.565848214285715</v>
      </c>
      <c r="V4859" s="15">
        <v>7.0647321428571432</v>
      </c>
      <c r="W4859" s="14">
        <v>34.941272914000024</v>
      </c>
      <c r="X4859" s="14">
        <v>36.139312744000051</v>
      </c>
      <c r="Y4859" s="14" t="s">
        <v>11700</v>
      </c>
      <c r="Z4859" s="70" t="s">
        <v>5574</v>
      </c>
    </row>
    <row r="4860" spans="1:26" x14ac:dyDescent="0.25">
      <c r="A4860" s="14">
        <v>4539</v>
      </c>
      <c r="B4860" s="14" t="s">
        <v>5406</v>
      </c>
      <c r="C4860" s="14" t="s">
        <v>5446</v>
      </c>
      <c r="D4860" s="14" t="s">
        <v>5447</v>
      </c>
      <c r="E4860" s="14" t="s">
        <v>5449</v>
      </c>
      <c r="F4860" s="14" t="s">
        <v>5450</v>
      </c>
      <c r="G4860" s="14" t="s">
        <v>12480</v>
      </c>
      <c r="H4860" s="14" t="s">
        <v>12481</v>
      </c>
      <c r="I4860" s="14" t="s">
        <v>5571</v>
      </c>
      <c r="J4860" s="15">
        <v>230</v>
      </c>
      <c r="K4860" s="15">
        <v>20</v>
      </c>
      <c r="L4860" s="14" t="s">
        <v>5572</v>
      </c>
      <c r="M4860" s="14">
        <v>1</v>
      </c>
      <c r="N4860" s="15">
        <v>159.3027836134454</v>
      </c>
      <c r="O4860" s="14">
        <v>0</v>
      </c>
      <c r="P4860" s="15">
        <v>86.023503151260527</v>
      </c>
      <c r="Q4860" s="15">
        <v>73.279280462184872</v>
      </c>
      <c r="R4860" s="15">
        <v>68.500196953781526</v>
      </c>
      <c r="S4860" s="15">
        <v>36.639640231092443</v>
      </c>
      <c r="T4860" s="15">
        <v>31.860556722689083</v>
      </c>
      <c r="U4860" s="15">
        <v>58.942029936974798</v>
      </c>
      <c r="V4860" s="15">
        <v>9.5581670168067241</v>
      </c>
      <c r="W4860" s="14">
        <v>34.954257965000068</v>
      </c>
      <c r="X4860" s="14">
        <v>36.167190551000033</v>
      </c>
      <c r="Y4860" s="14" t="s">
        <v>12482</v>
      </c>
      <c r="Z4860" s="70" t="s">
        <v>5574</v>
      </c>
    </row>
    <row r="4861" spans="1:26" x14ac:dyDescent="0.25">
      <c r="A4861" s="14">
        <v>4542</v>
      </c>
      <c r="B4861" s="14" t="s">
        <v>5406</v>
      </c>
      <c r="C4861" s="14" t="s">
        <v>5446</v>
      </c>
      <c r="D4861" s="14" t="s">
        <v>5447</v>
      </c>
      <c r="E4861" s="14" t="s">
        <v>5449</v>
      </c>
      <c r="F4861" s="14" t="s">
        <v>5450</v>
      </c>
      <c r="G4861" s="14" t="s">
        <v>12483</v>
      </c>
      <c r="H4861" s="14" t="s">
        <v>12484</v>
      </c>
      <c r="I4861" s="14" t="s">
        <v>5571</v>
      </c>
      <c r="J4861" s="15">
        <v>530</v>
      </c>
      <c r="K4861" s="15">
        <v>50</v>
      </c>
      <c r="L4861" s="14" t="s">
        <v>5572</v>
      </c>
      <c r="M4861" s="14">
        <v>1</v>
      </c>
      <c r="N4861" s="15">
        <v>367.08902310924373</v>
      </c>
      <c r="O4861" s="14">
        <v>0</v>
      </c>
      <c r="P4861" s="15">
        <v>198.22807247899163</v>
      </c>
      <c r="Q4861" s="15">
        <v>168.86095063025209</v>
      </c>
      <c r="R4861" s="15">
        <v>157.84827993697482</v>
      </c>
      <c r="S4861" s="15">
        <v>84.43047531512606</v>
      </c>
      <c r="T4861" s="15">
        <v>73.417804621848745</v>
      </c>
      <c r="U4861" s="15">
        <v>135.82293855042019</v>
      </c>
      <c r="V4861" s="15">
        <v>22.025341386554622</v>
      </c>
      <c r="W4861" s="14">
        <v>34.947890793000056</v>
      </c>
      <c r="X4861" s="14">
        <v>36.147216796000066</v>
      </c>
      <c r="Y4861" s="14" t="s">
        <v>12485</v>
      </c>
      <c r="Z4861" s="70" t="s">
        <v>5574</v>
      </c>
    </row>
    <row r="4862" spans="1:26" x14ac:dyDescent="0.25">
      <c r="A4862" s="14">
        <v>4545</v>
      </c>
      <c r="B4862" s="14" t="s">
        <v>5406</v>
      </c>
      <c r="C4862" s="14" t="s">
        <v>5446</v>
      </c>
      <c r="D4862" s="14" t="s">
        <v>5447</v>
      </c>
      <c r="E4862" s="14" t="s">
        <v>5449</v>
      </c>
      <c r="F4862" s="14" t="s">
        <v>5450</v>
      </c>
      <c r="G4862" s="14" t="s">
        <v>12486</v>
      </c>
      <c r="H4862" s="14" t="s">
        <v>12487</v>
      </c>
      <c r="I4862" s="14" t="s">
        <v>5571</v>
      </c>
      <c r="J4862" s="15">
        <v>550</v>
      </c>
      <c r="K4862" s="15">
        <v>40</v>
      </c>
      <c r="L4862" s="14" t="s">
        <v>5572</v>
      </c>
      <c r="M4862" s="14">
        <v>1</v>
      </c>
      <c r="N4862" s="15">
        <v>380.94143907563029</v>
      </c>
      <c r="O4862" s="14">
        <v>0</v>
      </c>
      <c r="P4862" s="15">
        <v>205.70837710084038</v>
      </c>
      <c r="Q4862" s="15">
        <v>175.2330619747899</v>
      </c>
      <c r="R4862" s="15">
        <v>163.80481880252103</v>
      </c>
      <c r="S4862" s="15">
        <v>87.616530987394967</v>
      </c>
      <c r="T4862" s="15">
        <v>76.18828781512606</v>
      </c>
      <c r="U4862" s="15">
        <v>140.94833245798321</v>
      </c>
      <c r="V4862" s="15">
        <v>22.856486344537817</v>
      </c>
      <c r="W4862" s="14">
        <v>34.932367377000048</v>
      </c>
      <c r="X4862" s="14">
        <v>36.145955282000045</v>
      </c>
      <c r="Y4862" s="14" t="s">
        <v>12488</v>
      </c>
      <c r="Z4862" s="70" t="s">
        <v>5574</v>
      </c>
    </row>
    <row r="4863" spans="1:26" x14ac:dyDescent="0.25">
      <c r="A4863" s="14">
        <v>4546</v>
      </c>
      <c r="B4863" s="14" t="s">
        <v>5406</v>
      </c>
      <c r="C4863" s="14" t="s">
        <v>5446</v>
      </c>
      <c r="D4863" s="14" t="s">
        <v>5447</v>
      </c>
      <c r="E4863" s="14" t="s">
        <v>5449</v>
      </c>
      <c r="F4863" s="14" t="s">
        <v>5450</v>
      </c>
      <c r="G4863" s="14" t="s">
        <v>12492</v>
      </c>
      <c r="H4863" s="14" t="s">
        <v>12493</v>
      </c>
      <c r="I4863" s="14" t="s">
        <v>5571</v>
      </c>
      <c r="J4863" s="15">
        <v>350</v>
      </c>
      <c r="K4863" s="15">
        <v>20</v>
      </c>
      <c r="L4863" s="14" t="s">
        <v>5572</v>
      </c>
      <c r="M4863" s="14">
        <v>1</v>
      </c>
      <c r="N4863" s="15">
        <v>242.41727941176472</v>
      </c>
      <c r="O4863" s="14">
        <v>0</v>
      </c>
      <c r="P4863" s="15">
        <v>130.90533088235296</v>
      </c>
      <c r="Q4863" s="15">
        <v>111.51194852941177</v>
      </c>
      <c r="R4863" s="15">
        <v>104.23943014705884</v>
      </c>
      <c r="S4863" s="15">
        <v>55.755974264705891</v>
      </c>
      <c r="T4863" s="15">
        <v>48.483455882352949</v>
      </c>
      <c r="U4863" s="15">
        <v>89.694393382352942</v>
      </c>
      <c r="V4863" s="15">
        <v>14.545036764705882</v>
      </c>
      <c r="W4863" s="14">
        <v>34.971403684000052</v>
      </c>
      <c r="X4863" s="14">
        <v>36.130889892000027</v>
      </c>
      <c r="Y4863" s="14" t="s">
        <v>12494</v>
      </c>
      <c r="Z4863" s="70" t="s">
        <v>5574</v>
      </c>
    </row>
    <row r="4864" spans="1:26" x14ac:dyDescent="0.25">
      <c r="A4864" s="14">
        <v>4547</v>
      </c>
      <c r="B4864" s="14" t="s">
        <v>5406</v>
      </c>
      <c r="C4864" s="14" t="s">
        <v>5446</v>
      </c>
      <c r="D4864" s="14" t="s">
        <v>5447</v>
      </c>
      <c r="E4864" s="14" t="s">
        <v>5449</v>
      </c>
      <c r="F4864" s="14" t="s">
        <v>5450</v>
      </c>
      <c r="G4864" s="14" t="s">
        <v>12495</v>
      </c>
      <c r="H4864" s="14" t="s">
        <v>12496</v>
      </c>
      <c r="I4864" s="14" t="s">
        <v>5571</v>
      </c>
      <c r="J4864" s="15">
        <v>330</v>
      </c>
      <c r="K4864" s="15">
        <v>20</v>
      </c>
      <c r="L4864" s="14" t="s">
        <v>5572</v>
      </c>
      <c r="M4864" s="14">
        <v>1</v>
      </c>
      <c r="N4864" s="15">
        <v>228.56486344537817</v>
      </c>
      <c r="O4864" s="14">
        <v>0</v>
      </c>
      <c r="P4864" s="15">
        <v>123.42502626050421</v>
      </c>
      <c r="Q4864" s="15">
        <v>105.13983718487395</v>
      </c>
      <c r="R4864" s="15">
        <v>98.282891281512605</v>
      </c>
      <c r="S4864" s="15">
        <v>52.569918592436977</v>
      </c>
      <c r="T4864" s="15">
        <v>45.712972689075634</v>
      </c>
      <c r="U4864" s="15">
        <v>84.568999474789919</v>
      </c>
      <c r="V4864" s="15">
        <v>13.713891806722689</v>
      </c>
      <c r="W4864" s="14">
        <v>34.961195428000053</v>
      </c>
      <c r="X4864" s="14">
        <v>36.181027250000056</v>
      </c>
      <c r="Y4864" s="14" t="s">
        <v>12497</v>
      </c>
      <c r="Z4864" s="70" t="s">
        <v>5574</v>
      </c>
    </row>
    <row r="4865" spans="1:26" x14ac:dyDescent="0.25">
      <c r="A4865" s="14">
        <v>4548</v>
      </c>
      <c r="B4865" s="14" t="s">
        <v>5406</v>
      </c>
      <c r="C4865" s="14" t="s">
        <v>5446</v>
      </c>
      <c r="D4865" s="14" t="s">
        <v>5447</v>
      </c>
      <c r="E4865" s="14" t="s">
        <v>5449</v>
      </c>
      <c r="F4865" s="14" t="s">
        <v>5450</v>
      </c>
      <c r="G4865" s="14" t="s">
        <v>12498</v>
      </c>
      <c r="H4865" s="14" t="s">
        <v>12499</v>
      </c>
      <c r="I4865" s="14" t="s">
        <v>5571</v>
      </c>
      <c r="J4865" s="15">
        <v>700</v>
      </c>
      <c r="K4865" s="15">
        <v>40</v>
      </c>
      <c r="L4865" s="14" t="s">
        <v>5572</v>
      </c>
      <c r="M4865" s="14">
        <v>1</v>
      </c>
      <c r="N4865" s="15">
        <v>484.83455882352945</v>
      </c>
      <c r="O4865" s="14">
        <v>0</v>
      </c>
      <c r="P4865" s="15">
        <v>261.81066176470591</v>
      </c>
      <c r="Q4865" s="15">
        <v>223.02389705882354</v>
      </c>
      <c r="R4865" s="15">
        <v>208.47886029411768</v>
      </c>
      <c r="S4865" s="15">
        <v>109.08777573529413</v>
      </c>
      <c r="T4865" s="15">
        <v>96.966911764705898</v>
      </c>
      <c r="U4865" s="15">
        <v>176.96461397058823</v>
      </c>
      <c r="V4865" s="15">
        <v>31.514246323529417</v>
      </c>
      <c r="W4865" s="14">
        <v>34.95148374200005</v>
      </c>
      <c r="X4865" s="14">
        <v>36.125776896000048</v>
      </c>
      <c r="Y4865" s="14" t="s">
        <v>12500</v>
      </c>
      <c r="Z4865" s="70" t="s">
        <v>5574</v>
      </c>
    </row>
    <row r="4866" spans="1:26" x14ac:dyDescent="0.25">
      <c r="A4866" s="14">
        <v>4549</v>
      </c>
      <c r="B4866" s="14" t="s">
        <v>5406</v>
      </c>
      <c r="C4866" s="14" t="s">
        <v>5446</v>
      </c>
      <c r="D4866" s="14" t="s">
        <v>5447</v>
      </c>
      <c r="E4866" s="14" t="s">
        <v>5449</v>
      </c>
      <c r="F4866" s="14" t="s">
        <v>5450</v>
      </c>
      <c r="G4866" s="14" t="s">
        <v>12501</v>
      </c>
      <c r="H4866" s="14" t="s">
        <v>12502</v>
      </c>
      <c r="I4866" s="14" t="s">
        <v>5571</v>
      </c>
      <c r="J4866" s="15">
        <v>1700</v>
      </c>
      <c r="K4866" s="15">
        <v>100</v>
      </c>
      <c r="L4866" s="14" t="s">
        <v>5572</v>
      </c>
      <c r="M4866" s="14">
        <v>1</v>
      </c>
      <c r="N4866" s="15">
        <v>1177.4553571428571</v>
      </c>
      <c r="O4866" s="14">
        <v>0</v>
      </c>
      <c r="P4866" s="15">
        <v>635.82589285714289</v>
      </c>
      <c r="Q4866" s="15">
        <v>541.62946428571422</v>
      </c>
      <c r="R4866" s="15">
        <v>506.30580357142861</v>
      </c>
      <c r="S4866" s="15">
        <v>270.81473214285717</v>
      </c>
      <c r="T4866" s="15">
        <v>235.49107142857144</v>
      </c>
      <c r="U4866" s="15">
        <v>435.65848214285711</v>
      </c>
      <c r="V4866" s="15">
        <v>70.647321428571431</v>
      </c>
      <c r="W4866" s="14">
        <v>34.976673676000075</v>
      </c>
      <c r="X4866" s="14">
        <v>36.183197021000069</v>
      </c>
      <c r="Y4866" s="14" t="s">
        <v>12503</v>
      </c>
      <c r="Z4866" s="70" t="s">
        <v>5574</v>
      </c>
    </row>
    <row r="4867" spans="1:26" x14ac:dyDescent="0.25">
      <c r="A4867" s="14">
        <v>4550</v>
      </c>
      <c r="B4867" s="14" t="s">
        <v>5406</v>
      </c>
      <c r="C4867" s="14" t="s">
        <v>5446</v>
      </c>
      <c r="D4867" s="14" t="s">
        <v>5447</v>
      </c>
      <c r="E4867" s="14" t="s">
        <v>5449</v>
      </c>
      <c r="F4867" s="14" t="s">
        <v>5450</v>
      </c>
      <c r="G4867" s="14" t="s">
        <v>12504</v>
      </c>
      <c r="H4867" s="14" t="s">
        <v>12505</v>
      </c>
      <c r="I4867" s="14" t="s">
        <v>5571</v>
      </c>
      <c r="J4867" s="15">
        <v>450</v>
      </c>
      <c r="K4867" s="15">
        <v>30</v>
      </c>
      <c r="L4867" s="14" t="s">
        <v>5572</v>
      </c>
      <c r="M4867" s="14">
        <v>1</v>
      </c>
      <c r="N4867" s="15">
        <v>311.67935924369749</v>
      </c>
      <c r="O4867" s="14">
        <v>0</v>
      </c>
      <c r="P4867" s="15">
        <v>168.30685399159665</v>
      </c>
      <c r="Q4867" s="15">
        <v>143.37250525210084</v>
      </c>
      <c r="R4867" s="15">
        <v>134.02212447478993</v>
      </c>
      <c r="S4867" s="15">
        <v>71.686252626050432</v>
      </c>
      <c r="T4867" s="15">
        <v>62.335871848739501</v>
      </c>
      <c r="U4867" s="15">
        <v>115.32136292016807</v>
      </c>
      <c r="V4867" s="15">
        <v>18.700761554621849</v>
      </c>
      <c r="W4867" s="14">
        <v>34.972195661000057</v>
      </c>
      <c r="X4867" s="14">
        <v>36.155498508000051</v>
      </c>
      <c r="Y4867" s="14" t="s">
        <v>12506</v>
      </c>
      <c r="Z4867" s="70" t="s">
        <v>5574</v>
      </c>
    </row>
    <row r="4868" spans="1:26" x14ac:dyDescent="0.25">
      <c r="A4868" s="14">
        <v>4540</v>
      </c>
      <c r="B4868" s="14" t="s">
        <v>5406</v>
      </c>
      <c r="C4868" s="14" t="s">
        <v>5446</v>
      </c>
      <c r="D4868" s="14" t="s">
        <v>5447</v>
      </c>
      <c r="E4868" s="14" t="s">
        <v>5449</v>
      </c>
      <c r="F4868" s="14" t="s">
        <v>5450</v>
      </c>
      <c r="G4868" s="14" t="s">
        <v>16393</v>
      </c>
      <c r="H4868" s="14" t="s">
        <v>16394</v>
      </c>
      <c r="I4868" s="14" t="s">
        <v>5571</v>
      </c>
      <c r="J4868" s="15">
        <v>26</v>
      </c>
      <c r="K4868" s="15">
        <v>0</v>
      </c>
      <c r="L4868" s="14" t="s">
        <v>5572</v>
      </c>
      <c r="M4868" s="14">
        <v>1</v>
      </c>
      <c r="N4868" s="15">
        <v>18.008140756302524</v>
      </c>
      <c r="O4868" s="14">
        <v>0</v>
      </c>
      <c r="P4868" s="15">
        <v>9.7243960084033638</v>
      </c>
      <c r="Q4868" s="15">
        <v>8.2837447478991599</v>
      </c>
      <c r="R4868" s="15">
        <v>7.7435005252100853</v>
      </c>
      <c r="S4868" s="15">
        <v>4.0518316701680677</v>
      </c>
      <c r="T4868" s="15">
        <v>3.6016281512605048</v>
      </c>
      <c r="U4868" s="15">
        <v>6.5729713760504209</v>
      </c>
      <c r="V4868" s="15">
        <v>1.1705291491596641</v>
      </c>
      <c r="W4868" s="14">
        <v>34.920307244000071</v>
      </c>
      <c r="X4868" s="14">
        <v>36.146175673000073</v>
      </c>
      <c r="Y4868" s="14" t="s">
        <v>16395</v>
      </c>
      <c r="Z4868" s="70" t="s">
        <v>5574</v>
      </c>
    </row>
    <row r="4869" spans="1:26" x14ac:dyDescent="0.25">
      <c r="A4869" s="14">
        <v>4551</v>
      </c>
      <c r="B4869" s="14" t="s">
        <v>5406</v>
      </c>
      <c r="C4869" s="14" t="s">
        <v>5446</v>
      </c>
      <c r="D4869" s="14" t="s">
        <v>5447</v>
      </c>
      <c r="E4869" s="14" t="s">
        <v>5451</v>
      </c>
      <c r="F4869" s="14" t="s">
        <v>5452</v>
      </c>
      <c r="G4869" s="14" t="s">
        <v>11701</v>
      </c>
      <c r="H4869" s="14" t="s">
        <v>11702</v>
      </c>
      <c r="I4869" s="14" t="s">
        <v>5571</v>
      </c>
      <c r="J4869" s="15">
        <v>240</v>
      </c>
      <c r="K4869" s="15">
        <v>30</v>
      </c>
      <c r="L4869" s="14" t="s">
        <v>5572</v>
      </c>
      <c r="M4869" s="14">
        <v>1</v>
      </c>
      <c r="N4869" s="15">
        <v>166.20627802690584</v>
      </c>
      <c r="O4869" s="14">
        <v>0</v>
      </c>
      <c r="P4869" s="15">
        <v>87.258295964125566</v>
      </c>
      <c r="Q4869" s="15">
        <v>78.94798206278027</v>
      </c>
      <c r="R4869" s="15">
        <v>71.468699551569514</v>
      </c>
      <c r="S4869" s="15">
        <v>38.227443946188345</v>
      </c>
      <c r="T4869" s="15">
        <v>33.24125560538117</v>
      </c>
      <c r="U4869" s="15">
        <v>61.496322869955158</v>
      </c>
      <c r="V4869" s="15">
        <v>9.9723766816143495</v>
      </c>
      <c r="W4869" s="14">
        <v>34.917708036000079</v>
      </c>
      <c r="X4869" s="14">
        <v>36.037518372000079</v>
      </c>
      <c r="Y4869" s="14" t="s">
        <v>11703</v>
      </c>
      <c r="Z4869" s="70" t="s">
        <v>5574</v>
      </c>
    </row>
    <row r="4870" spans="1:26" x14ac:dyDescent="0.25">
      <c r="A4870" s="14">
        <v>4552</v>
      </c>
      <c r="B4870" s="14" t="s">
        <v>5406</v>
      </c>
      <c r="C4870" s="14" t="s">
        <v>5446</v>
      </c>
      <c r="D4870" s="14" t="s">
        <v>5447</v>
      </c>
      <c r="E4870" s="14" t="s">
        <v>5451</v>
      </c>
      <c r="F4870" s="14" t="s">
        <v>5452</v>
      </c>
      <c r="G4870" s="14" t="s">
        <v>12507</v>
      </c>
      <c r="H4870" s="14" t="s">
        <v>12508</v>
      </c>
      <c r="I4870" s="14" t="s">
        <v>5571</v>
      </c>
      <c r="J4870" s="15">
        <v>1000</v>
      </c>
      <c r="K4870" s="15">
        <v>70</v>
      </c>
      <c r="L4870" s="14" t="s">
        <v>5572</v>
      </c>
      <c r="M4870" s="14">
        <v>1</v>
      </c>
      <c r="N4870" s="15">
        <v>692.52615844544096</v>
      </c>
      <c r="O4870" s="14">
        <v>0</v>
      </c>
      <c r="P4870" s="15">
        <v>363.57623318385652</v>
      </c>
      <c r="Q4870" s="15">
        <v>328.94992526158444</v>
      </c>
      <c r="R4870" s="15">
        <v>297.78624813153965</v>
      </c>
      <c r="S4870" s="15">
        <v>159.28101644245143</v>
      </c>
      <c r="T4870" s="15">
        <v>138.50523168908819</v>
      </c>
      <c r="U4870" s="15">
        <v>256.23467862481317</v>
      </c>
      <c r="V4870" s="15">
        <v>41.551569506726459</v>
      </c>
      <c r="W4870" s="14">
        <v>34.893051147000051</v>
      </c>
      <c r="X4870" s="14">
        <v>36.080780029000039</v>
      </c>
      <c r="Y4870" s="14" t="s">
        <v>12509</v>
      </c>
      <c r="Z4870" s="70" t="s">
        <v>5574</v>
      </c>
    </row>
    <row r="4871" spans="1:26" x14ac:dyDescent="0.25">
      <c r="A4871" s="14">
        <v>4553</v>
      </c>
      <c r="B4871" s="14" t="s">
        <v>5406</v>
      </c>
      <c r="C4871" s="14" t="s">
        <v>5446</v>
      </c>
      <c r="D4871" s="14" t="s">
        <v>5447</v>
      </c>
      <c r="E4871" s="14" t="s">
        <v>5451</v>
      </c>
      <c r="F4871" s="14" t="s">
        <v>5452</v>
      </c>
      <c r="G4871" s="14" t="s">
        <v>12510</v>
      </c>
      <c r="H4871" s="14" t="s">
        <v>12511</v>
      </c>
      <c r="I4871" s="14" t="s">
        <v>5571</v>
      </c>
      <c r="J4871" s="15">
        <v>320</v>
      </c>
      <c r="K4871" s="15">
        <v>20</v>
      </c>
      <c r="L4871" s="14" t="s">
        <v>5572</v>
      </c>
      <c r="M4871" s="14">
        <v>1</v>
      </c>
      <c r="N4871" s="15">
        <v>221.60837070254109</v>
      </c>
      <c r="O4871" s="14">
        <v>0</v>
      </c>
      <c r="P4871" s="15">
        <v>116.34439461883407</v>
      </c>
      <c r="Q4871" s="15">
        <v>105.26397608370702</v>
      </c>
      <c r="R4871" s="15">
        <v>95.291599402092686</v>
      </c>
      <c r="S4871" s="15">
        <v>50.969925261584457</v>
      </c>
      <c r="T4871" s="15">
        <v>44.321674140508222</v>
      </c>
      <c r="U4871" s="15">
        <v>81.995097159940201</v>
      </c>
      <c r="V4871" s="15">
        <v>13.296502242152465</v>
      </c>
      <c r="W4871" s="14">
        <v>34.903181052000036</v>
      </c>
      <c r="X4871" s="14">
        <v>36.067768129000058</v>
      </c>
      <c r="Y4871" s="14" t="s">
        <v>12512</v>
      </c>
      <c r="Z4871" s="70" t="s">
        <v>5574</v>
      </c>
    </row>
    <row r="4872" spans="1:26" x14ac:dyDescent="0.25">
      <c r="A4872" s="14">
        <v>4554</v>
      </c>
      <c r="B4872" s="14" t="s">
        <v>5406</v>
      </c>
      <c r="C4872" s="14" t="s">
        <v>5446</v>
      </c>
      <c r="D4872" s="14" t="s">
        <v>5447</v>
      </c>
      <c r="E4872" s="14" t="s">
        <v>5451</v>
      </c>
      <c r="F4872" s="14" t="s">
        <v>5452</v>
      </c>
      <c r="G4872" s="14" t="s">
        <v>12513</v>
      </c>
      <c r="H4872" s="14" t="s">
        <v>12514</v>
      </c>
      <c r="I4872" s="14" t="s">
        <v>5571</v>
      </c>
      <c r="J4872" s="15">
        <v>1400</v>
      </c>
      <c r="K4872" s="15">
        <v>80</v>
      </c>
      <c r="L4872" s="14" t="s">
        <v>5572</v>
      </c>
      <c r="M4872" s="14">
        <v>1</v>
      </c>
      <c r="N4872" s="15">
        <v>969.53662182361734</v>
      </c>
      <c r="O4872" s="14">
        <v>0</v>
      </c>
      <c r="P4872" s="15">
        <v>509.00672645739911</v>
      </c>
      <c r="Q4872" s="15">
        <v>460.52989536621823</v>
      </c>
      <c r="R4872" s="15">
        <v>416.90074738415547</v>
      </c>
      <c r="S4872" s="15">
        <v>222.99342301943199</v>
      </c>
      <c r="T4872" s="15">
        <v>193.90732436472348</v>
      </c>
      <c r="U4872" s="15">
        <v>358.72855007473839</v>
      </c>
      <c r="V4872" s="15">
        <v>58.172197309417037</v>
      </c>
      <c r="W4872" s="14">
        <v>34.88990983900004</v>
      </c>
      <c r="X4872" s="14">
        <v>36.044026688000031</v>
      </c>
      <c r="Y4872" s="14" t="s">
        <v>12515</v>
      </c>
      <c r="Z4872" s="70" t="s">
        <v>5574</v>
      </c>
    </row>
    <row r="4873" spans="1:26" x14ac:dyDescent="0.25">
      <c r="A4873" s="14">
        <v>4555</v>
      </c>
      <c r="B4873" s="14" t="s">
        <v>5406</v>
      </c>
      <c r="C4873" s="14" t="s">
        <v>5446</v>
      </c>
      <c r="D4873" s="14" t="s">
        <v>5447</v>
      </c>
      <c r="E4873" s="14" t="s">
        <v>5451</v>
      </c>
      <c r="F4873" s="14" t="s">
        <v>5452</v>
      </c>
      <c r="G4873" s="14" t="s">
        <v>12516</v>
      </c>
      <c r="H4873" s="14" t="s">
        <v>12517</v>
      </c>
      <c r="I4873" s="14" t="s">
        <v>5571</v>
      </c>
      <c r="J4873" s="15">
        <v>350</v>
      </c>
      <c r="K4873" s="15">
        <v>30</v>
      </c>
      <c r="L4873" s="14" t="s">
        <v>5572</v>
      </c>
      <c r="M4873" s="14">
        <v>1</v>
      </c>
      <c r="N4873" s="15">
        <v>242.38415545590433</v>
      </c>
      <c r="O4873" s="14">
        <v>0</v>
      </c>
      <c r="P4873" s="15">
        <v>127.25168161434978</v>
      </c>
      <c r="Q4873" s="15">
        <v>115.13247384155456</v>
      </c>
      <c r="R4873" s="15">
        <v>104.22518684603887</v>
      </c>
      <c r="S4873" s="15">
        <v>55.748355754857997</v>
      </c>
      <c r="T4873" s="15">
        <v>48.47683109118087</v>
      </c>
      <c r="U4873" s="15">
        <v>89.682137518684598</v>
      </c>
      <c r="V4873" s="15">
        <v>14.543049327354259</v>
      </c>
      <c r="W4873" s="14">
        <v>34.899591458000032</v>
      </c>
      <c r="X4873" s="14">
        <v>36.024154663000047</v>
      </c>
      <c r="Y4873" s="14" t="s">
        <v>12518</v>
      </c>
      <c r="Z4873" s="70" t="s">
        <v>5574</v>
      </c>
    </row>
    <row r="4874" spans="1:26" x14ac:dyDescent="0.25">
      <c r="A4874" s="14">
        <v>4556</v>
      </c>
      <c r="B4874" s="14" t="s">
        <v>5406</v>
      </c>
      <c r="C4874" s="14" t="s">
        <v>5446</v>
      </c>
      <c r="D4874" s="14" t="s">
        <v>5447</v>
      </c>
      <c r="E4874" s="14" t="s">
        <v>5451</v>
      </c>
      <c r="F4874" s="14" t="s">
        <v>5452</v>
      </c>
      <c r="G4874" s="14" t="s">
        <v>12519</v>
      </c>
      <c r="H4874" s="14" t="s">
        <v>12520</v>
      </c>
      <c r="I4874" s="14" t="s">
        <v>5571</v>
      </c>
      <c r="J4874" s="15">
        <v>580</v>
      </c>
      <c r="K4874" s="15">
        <v>40</v>
      </c>
      <c r="L4874" s="14" t="s">
        <v>5572</v>
      </c>
      <c r="M4874" s="14">
        <v>1</v>
      </c>
      <c r="N4874" s="15">
        <v>401.66517189835577</v>
      </c>
      <c r="O4874" s="14">
        <v>0</v>
      </c>
      <c r="P4874" s="15">
        <v>210.87421524663679</v>
      </c>
      <c r="Q4874" s="15">
        <v>190.79095665171897</v>
      </c>
      <c r="R4874" s="15">
        <v>172.71602391629298</v>
      </c>
      <c r="S4874" s="15">
        <v>92.382989536621835</v>
      </c>
      <c r="T4874" s="15">
        <v>80.333034379671162</v>
      </c>
      <c r="U4874" s="15">
        <v>148.61611360239164</v>
      </c>
      <c r="V4874" s="15">
        <v>24.099910313901344</v>
      </c>
      <c r="W4874" s="14">
        <v>34.914929310000048</v>
      </c>
      <c r="X4874" s="14">
        <v>36.027679443000068</v>
      </c>
      <c r="Y4874" s="14" t="s">
        <v>12521</v>
      </c>
      <c r="Z4874" s="70" t="s">
        <v>5574</v>
      </c>
    </row>
    <row r="4875" spans="1:26" x14ac:dyDescent="0.25">
      <c r="A4875" s="14">
        <v>4557</v>
      </c>
      <c r="B4875" s="14" t="s">
        <v>5406</v>
      </c>
      <c r="C4875" s="14" t="s">
        <v>5446</v>
      </c>
      <c r="D4875" s="14" t="s">
        <v>5447</v>
      </c>
      <c r="E4875" s="14" t="s">
        <v>5451</v>
      </c>
      <c r="F4875" s="14" t="s">
        <v>5452</v>
      </c>
      <c r="G4875" s="14" t="s">
        <v>12522</v>
      </c>
      <c r="H4875" s="14" t="s">
        <v>12523</v>
      </c>
      <c r="I4875" s="14" t="s">
        <v>5571</v>
      </c>
      <c r="J4875" s="15">
        <v>1100</v>
      </c>
      <c r="K4875" s="15">
        <v>70</v>
      </c>
      <c r="L4875" s="14" t="s">
        <v>5572</v>
      </c>
      <c r="M4875" s="14">
        <v>1</v>
      </c>
      <c r="N4875" s="15">
        <v>761.77877428998511</v>
      </c>
      <c r="O4875" s="14">
        <v>0</v>
      </c>
      <c r="P4875" s="15">
        <v>399.93385650224218</v>
      </c>
      <c r="Q4875" s="15">
        <v>361.84491778774293</v>
      </c>
      <c r="R4875" s="15">
        <v>327.5648729446936</v>
      </c>
      <c r="S4875" s="15">
        <v>175.20911808669658</v>
      </c>
      <c r="T4875" s="15">
        <v>152.35575485799703</v>
      </c>
      <c r="U4875" s="15">
        <v>281.8581464872945</v>
      </c>
      <c r="V4875" s="15">
        <v>45.706726457399107</v>
      </c>
      <c r="W4875" s="14">
        <v>34.891395087000035</v>
      </c>
      <c r="X4875" s="14">
        <v>36.018875195000078</v>
      </c>
      <c r="Y4875" s="14" t="s">
        <v>12524</v>
      </c>
      <c r="Z4875" s="70" t="s">
        <v>5574</v>
      </c>
    </row>
    <row r="4876" spans="1:26" x14ac:dyDescent="0.25">
      <c r="A4876" s="14">
        <v>4558</v>
      </c>
      <c r="B4876" s="14" t="s">
        <v>5406</v>
      </c>
      <c r="C4876" s="14" t="s">
        <v>5446</v>
      </c>
      <c r="D4876" s="14" t="s">
        <v>5447</v>
      </c>
      <c r="E4876" s="14" t="s">
        <v>5451</v>
      </c>
      <c r="F4876" s="14" t="s">
        <v>5452</v>
      </c>
      <c r="G4876" s="14" t="s">
        <v>12525</v>
      </c>
      <c r="H4876" s="14" t="s">
        <v>5452</v>
      </c>
      <c r="I4876" s="14" t="s">
        <v>5571</v>
      </c>
      <c r="J4876" s="15">
        <v>1700</v>
      </c>
      <c r="K4876" s="15">
        <v>100</v>
      </c>
      <c r="L4876" s="14" t="s">
        <v>5572</v>
      </c>
      <c r="M4876" s="14">
        <v>1</v>
      </c>
      <c r="N4876" s="15">
        <v>1177.2944693572497</v>
      </c>
      <c r="O4876" s="14">
        <v>0</v>
      </c>
      <c r="P4876" s="15">
        <v>618.07959641255616</v>
      </c>
      <c r="Q4876" s="15">
        <v>559.21487294469352</v>
      </c>
      <c r="R4876" s="15">
        <v>506.23662182361738</v>
      </c>
      <c r="S4876" s="15">
        <v>270.77772795216742</v>
      </c>
      <c r="T4876" s="15">
        <v>235.45889387144996</v>
      </c>
      <c r="U4876" s="15">
        <v>435.5989536621824</v>
      </c>
      <c r="V4876" s="15">
        <v>70.637668161434974</v>
      </c>
      <c r="W4876" s="14">
        <v>34.901009761000068</v>
      </c>
      <c r="X4876" s="14">
        <v>36.040257753000049</v>
      </c>
      <c r="Y4876" s="14" t="s">
        <v>12526</v>
      </c>
      <c r="Z4876" s="70" t="s">
        <v>5574</v>
      </c>
    </row>
    <row r="4877" spans="1:26" x14ac:dyDescent="0.25">
      <c r="A4877" s="14">
        <v>4561</v>
      </c>
      <c r="B4877" s="14" t="s">
        <v>5406</v>
      </c>
      <c r="C4877" s="14" t="s">
        <v>5446</v>
      </c>
      <c r="D4877" s="14" t="s">
        <v>5447</v>
      </c>
      <c r="E4877" s="14" t="s">
        <v>5453</v>
      </c>
      <c r="F4877" s="14" t="s">
        <v>5454</v>
      </c>
      <c r="G4877" s="14" t="s">
        <v>7185</v>
      </c>
      <c r="H4877" s="14" t="s">
        <v>5454</v>
      </c>
      <c r="I4877" s="14" t="s">
        <v>5571</v>
      </c>
      <c r="J4877" s="15">
        <v>3800</v>
      </c>
      <c r="K4877" s="15">
        <v>900</v>
      </c>
      <c r="L4877" s="14" t="s">
        <v>5572</v>
      </c>
      <c r="M4877" s="14">
        <v>2</v>
      </c>
      <c r="N4877" s="15">
        <v>3443.7070524412297</v>
      </c>
      <c r="O4877" s="14">
        <v>0</v>
      </c>
      <c r="P4877" s="15">
        <v>1825.1647377938518</v>
      </c>
      <c r="Q4877" s="15">
        <v>1618.5423146473779</v>
      </c>
      <c r="R4877" s="15">
        <v>1480.7940325497289</v>
      </c>
      <c r="S4877" s="15">
        <v>792.05262206148291</v>
      </c>
      <c r="T4877" s="15">
        <v>688.74141048824595</v>
      </c>
      <c r="U4877" s="15">
        <v>1274.1716094032549</v>
      </c>
      <c r="V4877" s="15">
        <v>206.62242314647378</v>
      </c>
      <c r="W4877" s="14">
        <v>34.963259358000073</v>
      </c>
      <c r="X4877" s="14">
        <v>36.239364624000075</v>
      </c>
      <c r="Y4877" s="14" t="s">
        <v>7186</v>
      </c>
      <c r="Z4877" s="70" t="s">
        <v>5574</v>
      </c>
    </row>
    <row r="4878" spans="1:26" x14ac:dyDescent="0.25">
      <c r="A4878" s="14">
        <v>4564</v>
      </c>
      <c r="B4878" s="14" t="s">
        <v>5406</v>
      </c>
      <c r="C4878" s="14" t="s">
        <v>5446</v>
      </c>
      <c r="D4878" s="14" t="s">
        <v>5447</v>
      </c>
      <c r="E4878" s="14" t="s">
        <v>5453</v>
      </c>
      <c r="F4878" s="14" t="s">
        <v>5454</v>
      </c>
      <c r="G4878" s="14" t="s">
        <v>10920</v>
      </c>
      <c r="H4878" s="14" t="s">
        <v>10921</v>
      </c>
      <c r="I4878" s="14" t="s">
        <v>5571</v>
      </c>
      <c r="J4878" s="15">
        <v>1000</v>
      </c>
      <c r="K4878" s="15">
        <v>260</v>
      </c>
      <c r="L4878" s="14" t="s">
        <v>5572</v>
      </c>
      <c r="M4878" s="14">
        <v>1</v>
      </c>
      <c r="N4878" s="15">
        <v>906.23869801084993</v>
      </c>
      <c r="O4878" s="14">
        <v>0</v>
      </c>
      <c r="P4878" s="15">
        <v>480.30650994575046</v>
      </c>
      <c r="Q4878" s="15">
        <v>425.93218806509947</v>
      </c>
      <c r="R4878" s="15">
        <v>389.68264014466547</v>
      </c>
      <c r="S4878" s="15">
        <v>208.43490054249548</v>
      </c>
      <c r="T4878" s="15">
        <v>181.24773960216999</v>
      </c>
      <c r="U4878" s="15">
        <v>335.30831826401447</v>
      </c>
      <c r="V4878" s="15">
        <v>54.374321880650996</v>
      </c>
      <c r="W4878" s="14">
        <v>34.947886668000024</v>
      </c>
      <c r="X4878" s="14">
        <v>36.228483237000034</v>
      </c>
      <c r="Y4878" s="14" t="s">
        <v>10922</v>
      </c>
      <c r="Z4878" s="70" t="s">
        <v>5574</v>
      </c>
    </row>
    <row r="4879" spans="1:26" x14ac:dyDescent="0.25">
      <c r="A4879" s="14">
        <v>4566</v>
      </c>
      <c r="B4879" s="14" t="s">
        <v>5406</v>
      </c>
      <c r="C4879" s="14" t="s">
        <v>5446</v>
      </c>
      <c r="D4879" s="14" t="s">
        <v>5447</v>
      </c>
      <c r="E4879" s="14" t="s">
        <v>5453</v>
      </c>
      <c r="F4879" s="14" t="s">
        <v>5454</v>
      </c>
      <c r="G4879" s="14" t="s">
        <v>10938</v>
      </c>
      <c r="H4879" s="14" t="s">
        <v>10939</v>
      </c>
      <c r="I4879" s="14" t="s">
        <v>5571</v>
      </c>
      <c r="J4879" s="15">
        <v>1000</v>
      </c>
      <c r="K4879" s="15">
        <v>210</v>
      </c>
      <c r="L4879" s="14" t="s">
        <v>5572</v>
      </c>
      <c r="M4879" s="14">
        <v>1</v>
      </c>
      <c r="N4879" s="15">
        <v>906.23869801084993</v>
      </c>
      <c r="O4879" s="14">
        <v>0</v>
      </c>
      <c r="P4879" s="15">
        <v>480.30650994575046</v>
      </c>
      <c r="Q4879" s="15">
        <v>425.93218806509947</v>
      </c>
      <c r="R4879" s="15">
        <v>389.68264014466547</v>
      </c>
      <c r="S4879" s="15">
        <v>208.43490054249548</v>
      </c>
      <c r="T4879" s="15">
        <v>181.24773960216999</v>
      </c>
      <c r="U4879" s="15">
        <v>335.30831826401447</v>
      </c>
      <c r="V4879" s="15">
        <v>54.374321880650996</v>
      </c>
      <c r="W4879" s="14">
        <v>34.937759399000072</v>
      </c>
      <c r="X4879" s="14">
        <v>36.222198486000025</v>
      </c>
      <c r="Y4879" s="14" t="s">
        <v>10940</v>
      </c>
      <c r="Z4879" s="70" t="s">
        <v>5574</v>
      </c>
    </row>
    <row r="4880" spans="1:26" x14ac:dyDescent="0.25">
      <c r="A4880" s="14">
        <v>4559</v>
      </c>
      <c r="B4880" s="14" t="s">
        <v>5406</v>
      </c>
      <c r="C4880" s="14" t="s">
        <v>5446</v>
      </c>
      <c r="D4880" s="14" t="s">
        <v>5447</v>
      </c>
      <c r="E4880" s="14" t="s">
        <v>5453</v>
      </c>
      <c r="F4880" s="14" t="s">
        <v>5454</v>
      </c>
      <c r="G4880" s="14" t="s">
        <v>11704</v>
      </c>
      <c r="H4880" s="14" t="s">
        <v>11705</v>
      </c>
      <c r="I4880" s="14" t="s">
        <v>5571</v>
      </c>
      <c r="J4880" s="15">
        <v>840</v>
      </c>
      <c r="K4880" s="15">
        <v>140</v>
      </c>
      <c r="L4880" s="14" t="s">
        <v>5572</v>
      </c>
      <c r="M4880" s="14">
        <v>1</v>
      </c>
      <c r="N4880" s="15">
        <v>761.24050632911394</v>
      </c>
      <c r="O4880" s="14">
        <v>0</v>
      </c>
      <c r="P4880" s="15">
        <v>403.45746835443043</v>
      </c>
      <c r="Q4880" s="15">
        <v>357.78303797468351</v>
      </c>
      <c r="R4880" s="15">
        <v>327.33341772151903</v>
      </c>
      <c r="S4880" s="15">
        <v>175.08531645569622</v>
      </c>
      <c r="T4880" s="15">
        <v>152.24810126582278</v>
      </c>
      <c r="U4880" s="15">
        <v>281.65898734177216</v>
      </c>
      <c r="V4880" s="15">
        <v>45.674430379746838</v>
      </c>
      <c r="W4880" s="14">
        <v>34.938201905000028</v>
      </c>
      <c r="X4880" s="14">
        <v>36.209716797000056</v>
      </c>
      <c r="Y4880" s="14" t="s">
        <v>11706</v>
      </c>
      <c r="Z4880" s="70" t="s">
        <v>5574</v>
      </c>
    </row>
    <row r="4881" spans="1:26" x14ac:dyDescent="0.25">
      <c r="A4881" s="14">
        <v>4560</v>
      </c>
      <c r="B4881" s="14" t="s">
        <v>5406</v>
      </c>
      <c r="C4881" s="14" t="s">
        <v>5446</v>
      </c>
      <c r="D4881" s="14" t="s">
        <v>5447</v>
      </c>
      <c r="E4881" s="14" t="s">
        <v>5453</v>
      </c>
      <c r="F4881" s="14" t="s">
        <v>5454</v>
      </c>
      <c r="G4881" s="14" t="s">
        <v>11707</v>
      </c>
      <c r="H4881" s="14" t="s">
        <v>11708</v>
      </c>
      <c r="I4881" s="14" t="s">
        <v>5571</v>
      </c>
      <c r="J4881" s="15">
        <v>450</v>
      </c>
      <c r="K4881" s="15">
        <v>70</v>
      </c>
      <c r="L4881" s="14" t="s">
        <v>5572</v>
      </c>
      <c r="M4881" s="14">
        <v>1</v>
      </c>
      <c r="N4881" s="15">
        <v>407.80741410488247</v>
      </c>
      <c r="O4881" s="14">
        <v>0</v>
      </c>
      <c r="P4881" s="15">
        <v>216.13792947558773</v>
      </c>
      <c r="Q4881" s="15">
        <v>191.66948462929474</v>
      </c>
      <c r="R4881" s="15">
        <v>175.35718806509948</v>
      </c>
      <c r="S4881" s="15">
        <v>93.795705244122971</v>
      </c>
      <c r="T4881" s="15">
        <v>81.561482820976494</v>
      </c>
      <c r="U4881" s="15">
        <v>150.88874321880652</v>
      </c>
      <c r="V4881" s="15">
        <v>24.468444846292947</v>
      </c>
      <c r="W4881" s="14">
        <v>34.936515787000076</v>
      </c>
      <c r="X4881" s="14">
        <v>36.264837556000032</v>
      </c>
      <c r="Y4881" s="14" t="s">
        <v>11709</v>
      </c>
      <c r="Z4881" s="70" t="s">
        <v>5574</v>
      </c>
    </row>
    <row r="4882" spans="1:26" x14ac:dyDescent="0.25">
      <c r="A4882" s="14">
        <v>4562</v>
      </c>
      <c r="B4882" s="14" t="s">
        <v>5406</v>
      </c>
      <c r="C4882" s="14" t="s">
        <v>5446</v>
      </c>
      <c r="D4882" s="14" t="s">
        <v>5447</v>
      </c>
      <c r="E4882" s="14" t="s">
        <v>5453</v>
      </c>
      <c r="F4882" s="14" t="s">
        <v>5454</v>
      </c>
      <c r="G4882" s="14" t="s">
        <v>11710</v>
      </c>
      <c r="H4882" s="14" t="s">
        <v>11711</v>
      </c>
      <c r="I4882" s="14" t="s">
        <v>5571</v>
      </c>
      <c r="J4882" s="15">
        <v>230</v>
      </c>
      <c r="K4882" s="15">
        <v>40</v>
      </c>
      <c r="L4882" s="14" t="s">
        <v>5572</v>
      </c>
      <c r="M4882" s="14">
        <v>1</v>
      </c>
      <c r="N4882" s="15">
        <v>208.43490054249548</v>
      </c>
      <c r="O4882" s="14">
        <v>0</v>
      </c>
      <c r="P4882" s="15">
        <v>110.47049728752262</v>
      </c>
      <c r="Q4882" s="15">
        <v>97.964403254972865</v>
      </c>
      <c r="R4882" s="15">
        <v>89.627007233273062</v>
      </c>
      <c r="S4882" s="15">
        <v>47.940027124773962</v>
      </c>
      <c r="T4882" s="15">
        <v>41.6869801084991</v>
      </c>
      <c r="U4882" s="15">
        <v>77.120913200723322</v>
      </c>
      <c r="V4882" s="15">
        <v>12.506094032549729</v>
      </c>
      <c r="W4882" s="14">
        <v>34.945289271000036</v>
      </c>
      <c r="X4882" s="14">
        <v>36.215719507000074</v>
      </c>
      <c r="Y4882" s="14" t="s">
        <v>11712</v>
      </c>
      <c r="Z4882" s="70" t="s">
        <v>5574</v>
      </c>
    </row>
    <row r="4883" spans="1:26" x14ac:dyDescent="0.25">
      <c r="A4883" s="14">
        <v>4563</v>
      </c>
      <c r="B4883" s="14" t="s">
        <v>5406</v>
      </c>
      <c r="C4883" s="14" t="s">
        <v>5446</v>
      </c>
      <c r="D4883" s="14" t="s">
        <v>5447</v>
      </c>
      <c r="E4883" s="14" t="s">
        <v>5453</v>
      </c>
      <c r="F4883" s="14" t="s">
        <v>5454</v>
      </c>
      <c r="G4883" s="14" t="s">
        <v>11713</v>
      </c>
      <c r="H4883" s="14" t="s">
        <v>11714</v>
      </c>
      <c r="I4883" s="14" t="s">
        <v>5571</v>
      </c>
      <c r="J4883" s="15">
        <v>120</v>
      </c>
      <c r="K4883" s="15">
        <v>20</v>
      </c>
      <c r="L4883" s="14" t="s">
        <v>5572</v>
      </c>
      <c r="M4883" s="14">
        <v>1</v>
      </c>
      <c r="N4883" s="15">
        <v>108.74864376130199</v>
      </c>
      <c r="O4883" s="14">
        <v>0</v>
      </c>
      <c r="P4883" s="15">
        <v>57.636781193490059</v>
      </c>
      <c r="Q4883" s="15">
        <v>51.111862567811933</v>
      </c>
      <c r="R4883" s="15">
        <v>46.761916817359854</v>
      </c>
      <c r="S4883" s="15">
        <v>25.012188065099458</v>
      </c>
      <c r="T4883" s="15">
        <v>21.749728752260399</v>
      </c>
      <c r="U4883" s="15">
        <v>40.236998191681735</v>
      </c>
      <c r="V4883" s="15">
        <v>6.5249186256781195</v>
      </c>
      <c r="W4883" s="14">
        <v>34.94754985700007</v>
      </c>
      <c r="X4883" s="14">
        <v>36.249316144000034</v>
      </c>
      <c r="Y4883" s="14" t="s">
        <v>11715</v>
      </c>
      <c r="Z4883" s="70" t="s">
        <v>5574</v>
      </c>
    </row>
    <row r="4884" spans="1:26" x14ac:dyDescent="0.25">
      <c r="A4884" s="14">
        <v>4565</v>
      </c>
      <c r="B4884" s="14" t="s">
        <v>5406</v>
      </c>
      <c r="C4884" s="14" t="s">
        <v>5446</v>
      </c>
      <c r="D4884" s="14" t="s">
        <v>5447</v>
      </c>
      <c r="E4884" s="14" t="s">
        <v>5453</v>
      </c>
      <c r="F4884" s="14" t="s">
        <v>5454</v>
      </c>
      <c r="G4884" s="14" t="s">
        <v>11716</v>
      </c>
      <c r="H4884" s="14" t="s">
        <v>11717</v>
      </c>
      <c r="I4884" s="14" t="s">
        <v>5571</v>
      </c>
      <c r="J4884" s="15">
        <v>160</v>
      </c>
      <c r="K4884" s="15">
        <v>30</v>
      </c>
      <c r="L4884" s="14" t="s">
        <v>5572</v>
      </c>
      <c r="M4884" s="14">
        <v>1</v>
      </c>
      <c r="N4884" s="15">
        <v>144.99819168173599</v>
      </c>
      <c r="O4884" s="14">
        <v>0</v>
      </c>
      <c r="P4884" s="15">
        <v>76.849041591320074</v>
      </c>
      <c r="Q4884" s="15">
        <v>68.149150090415915</v>
      </c>
      <c r="R4884" s="15">
        <v>62.349222423146472</v>
      </c>
      <c r="S4884" s="15">
        <v>33.349584086799275</v>
      </c>
      <c r="T4884" s="15">
        <v>28.9996383363472</v>
      </c>
      <c r="U4884" s="15">
        <v>53.649330922242314</v>
      </c>
      <c r="V4884" s="15">
        <v>8.6998915009041582</v>
      </c>
      <c r="W4884" s="14">
        <v>34.949534609000068</v>
      </c>
      <c r="X4884" s="14">
        <v>36.220435166000073</v>
      </c>
      <c r="Y4884" s="14" t="s">
        <v>11718</v>
      </c>
      <c r="Z4884" s="70" t="s">
        <v>5574</v>
      </c>
    </row>
    <row r="4885" spans="1:26" x14ac:dyDescent="0.25">
      <c r="A4885" s="14">
        <v>4567</v>
      </c>
      <c r="B4885" s="14" t="s">
        <v>5406</v>
      </c>
      <c r="C4885" s="14" t="s">
        <v>5446</v>
      </c>
      <c r="D4885" s="14" t="s">
        <v>5447</v>
      </c>
      <c r="E4885" s="14" t="s">
        <v>5453</v>
      </c>
      <c r="F4885" s="14" t="s">
        <v>5454</v>
      </c>
      <c r="G4885" s="14" t="s">
        <v>11719</v>
      </c>
      <c r="H4885" s="14" t="s">
        <v>11720</v>
      </c>
      <c r="I4885" s="14" t="s">
        <v>5571</v>
      </c>
      <c r="J4885" s="15">
        <v>260</v>
      </c>
      <c r="K4885" s="15">
        <v>50</v>
      </c>
      <c r="L4885" s="14" t="s">
        <v>5572</v>
      </c>
      <c r="M4885" s="14">
        <v>1</v>
      </c>
      <c r="N4885" s="15">
        <v>235.62206148282098</v>
      </c>
      <c r="O4885" s="14">
        <v>0</v>
      </c>
      <c r="P4885" s="15">
        <v>124.87969258589513</v>
      </c>
      <c r="Q4885" s="15">
        <v>110.74236889692585</v>
      </c>
      <c r="R4885" s="15">
        <v>101.31748643761303</v>
      </c>
      <c r="S4885" s="15">
        <v>54.193074141048825</v>
      </c>
      <c r="T4885" s="15">
        <v>47.124412296564202</v>
      </c>
      <c r="U4885" s="15">
        <v>87.180162748643767</v>
      </c>
      <c r="V4885" s="15">
        <v>14.137323688969259</v>
      </c>
      <c r="W4885" s="14">
        <v>34.944271602000072</v>
      </c>
      <c r="X4885" s="14">
        <v>36.20215991300006</v>
      </c>
      <c r="Y4885" s="14" t="s">
        <v>11721</v>
      </c>
      <c r="Z4885" s="70" t="s">
        <v>5574</v>
      </c>
    </row>
    <row r="4886" spans="1:26" x14ac:dyDescent="0.25">
      <c r="A4886" s="14">
        <v>4568</v>
      </c>
      <c r="B4886" s="14" t="s">
        <v>5406</v>
      </c>
      <c r="C4886" s="14" t="s">
        <v>5446</v>
      </c>
      <c r="D4886" s="14" t="s">
        <v>5447</v>
      </c>
      <c r="E4886" s="14" t="s">
        <v>5453</v>
      </c>
      <c r="F4886" s="14" t="s">
        <v>5454</v>
      </c>
      <c r="G4886" s="14" t="s">
        <v>11722</v>
      </c>
      <c r="H4886" s="14" t="s">
        <v>11723</v>
      </c>
      <c r="I4886" s="14" t="s">
        <v>5571</v>
      </c>
      <c r="J4886" s="15">
        <v>750</v>
      </c>
      <c r="K4886" s="15">
        <v>120</v>
      </c>
      <c r="L4886" s="14" t="s">
        <v>5572</v>
      </c>
      <c r="M4886" s="14">
        <v>1</v>
      </c>
      <c r="N4886" s="15">
        <v>679.67902350813745</v>
      </c>
      <c r="O4886" s="14">
        <v>0</v>
      </c>
      <c r="P4886" s="15">
        <v>360.22988245931288</v>
      </c>
      <c r="Q4886" s="15">
        <v>319.44914104882457</v>
      </c>
      <c r="R4886" s="15">
        <v>292.26198010849913</v>
      </c>
      <c r="S4886" s="15">
        <v>152.92778028933094</v>
      </c>
      <c r="T4886" s="15">
        <v>135.93580470162749</v>
      </c>
      <c r="U4886" s="15">
        <v>248.08284358047015</v>
      </c>
      <c r="V4886" s="15">
        <v>44.179136528028934</v>
      </c>
      <c r="W4886" s="14">
        <v>34.937904390000028</v>
      </c>
      <c r="X4886" s="14">
        <v>36.238191726000025</v>
      </c>
      <c r="Y4886" s="14" t="s">
        <v>11724</v>
      </c>
      <c r="Z4886" s="70" t="s">
        <v>5574</v>
      </c>
    </row>
    <row r="4887" spans="1:26" x14ac:dyDescent="0.25">
      <c r="A4887" s="14">
        <v>4569</v>
      </c>
      <c r="B4887" s="14" t="s">
        <v>5406</v>
      </c>
      <c r="C4887" s="14" t="s">
        <v>5446</v>
      </c>
      <c r="D4887" s="14" t="s">
        <v>5447</v>
      </c>
      <c r="E4887" s="14" t="s">
        <v>5453</v>
      </c>
      <c r="F4887" s="14" t="s">
        <v>5454</v>
      </c>
      <c r="G4887" s="14" t="s">
        <v>11725</v>
      </c>
      <c r="H4887" s="14" t="s">
        <v>11726</v>
      </c>
      <c r="I4887" s="14" t="s">
        <v>5571</v>
      </c>
      <c r="J4887" s="15">
        <v>470</v>
      </c>
      <c r="K4887" s="15">
        <v>80</v>
      </c>
      <c r="L4887" s="14" t="s">
        <v>5572</v>
      </c>
      <c r="M4887" s="14">
        <v>1</v>
      </c>
      <c r="N4887" s="15">
        <v>425.93218806509947</v>
      </c>
      <c r="O4887" s="14">
        <v>0</v>
      </c>
      <c r="P4887" s="15">
        <v>225.74405967450272</v>
      </c>
      <c r="Q4887" s="15">
        <v>200.18812839059675</v>
      </c>
      <c r="R4887" s="15">
        <v>183.15084086799277</v>
      </c>
      <c r="S4887" s="15">
        <v>97.964403254972879</v>
      </c>
      <c r="T4887" s="15">
        <v>85.186437613019905</v>
      </c>
      <c r="U4887" s="15">
        <v>157.59490958408679</v>
      </c>
      <c r="V4887" s="15">
        <v>25.555931283905966</v>
      </c>
      <c r="W4887" s="14">
        <v>34.948397563000071</v>
      </c>
      <c r="X4887" s="14">
        <v>36.179183959000056</v>
      </c>
      <c r="Y4887" s="14" t="s">
        <v>11727</v>
      </c>
      <c r="Z4887" s="70" t="s">
        <v>5574</v>
      </c>
    </row>
    <row r="4888" spans="1:26" x14ac:dyDescent="0.25">
      <c r="A4888" s="14">
        <v>4570</v>
      </c>
      <c r="B4888" s="14" t="s">
        <v>5406</v>
      </c>
      <c r="C4888" s="14" t="s">
        <v>5446</v>
      </c>
      <c r="D4888" s="14" t="s">
        <v>5447</v>
      </c>
      <c r="E4888" s="14" t="s">
        <v>5453</v>
      </c>
      <c r="F4888" s="14" t="s">
        <v>5454</v>
      </c>
      <c r="G4888" s="14" t="s">
        <v>11728</v>
      </c>
      <c r="H4888" s="14" t="s">
        <v>11729</v>
      </c>
      <c r="I4888" s="14" t="s">
        <v>5571</v>
      </c>
      <c r="J4888" s="15">
        <v>1000</v>
      </c>
      <c r="K4888" s="15">
        <v>160</v>
      </c>
      <c r="L4888" s="14" t="s">
        <v>5572</v>
      </c>
      <c r="M4888" s="14">
        <v>1</v>
      </c>
      <c r="N4888" s="15">
        <v>906.23869801084993</v>
      </c>
      <c r="O4888" s="14">
        <v>0</v>
      </c>
      <c r="P4888" s="15">
        <v>480.30650994575046</v>
      </c>
      <c r="Q4888" s="15">
        <v>425.93218806509947</v>
      </c>
      <c r="R4888" s="15">
        <v>389.68264014466547</v>
      </c>
      <c r="S4888" s="15">
        <v>208.43490054249548</v>
      </c>
      <c r="T4888" s="15">
        <v>181.24773960216999</v>
      </c>
      <c r="U4888" s="15">
        <v>335.30831826401447</v>
      </c>
      <c r="V4888" s="15">
        <v>54.374321880650996</v>
      </c>
      <c r="W4888" s="14">
        <v>34.957627280000054</v>
      </c>
      <c r="X4888" s="14">
        <v>36.209682503000067</v>
      </c>
      <c r="Y4888" s="14" t="s">
        <v>11730</v>
      </c>
      <c r="Z4888" s="70" t="s">
        <v>5574</v>
      </c>
    </row>
    <row r="4889" spans="1:26" x14ac:dyDescent="0.25">
      <c r="A4889" s="14">
        <v>4571</v>
      </c>
      <c r="B4889" s="14" t="s">
        <v>5406</v>
      </c>
      <c r="C4889" s="14" t="s">
        <v>5446</v>
      </c>
      <c r="D4889" s="14" t="s">
        <v>5447</v>
      </c>
      <c r="E4889" s="14" t="s">
        <v>5453</v>
      </c>
      <c r="F4889" s="14" t="s">
        <v>5454</v>
      </c>
      <c r="G4889" s="14" t="s">
        <v>11731</v>
      </c>
      <c r="H4889" s="14" t="s">
        <v>1932</v>
      </c>
      <c r="I4889" s="14" t="s">
        <v>5571</v>
      </c>
      <c r="J4889" s="15">
        <v>980</v>
      </c>
      <c r="K4889" s="15">
        <v>160</v>
      </c>
      <c r="L4889" s="14" t="s">
        <v>5572</v>
      </c>
      <c r="M4889" s="14">
        <v>1</v>
      </c>
      <c r="N4889" s="15">
        <v>888.11392405063293</v>
      </c>
      <c r="O4889" s="14">
        <v>0</v>
      </c>
      <c r="P4889" s="15">
        <v>470.70037974683549</v>
      </c>
      <c r="Q4889" s="15">
        <v>417.41354430379744</v>
      </c>
      <c r="R4889" s="15">
        <v>381.88898734177212</v>
      </c>
      <c r="S4889" s="15">
        <v>204.26620253164558</v>
      </c>
      <c r="T4889" s="15">
        <v>177.6227848101266</v>
      </c>
      <c r="U4889" s="15">
        <v>328.60215189873418</v>
      </c>
      <c r="V4889" s="15">
        <v>53.286835443037972</v>
      </c>
      <c r="W4889" s="14">
        <v>34.952653836000025</v>
      </c>
      <c r="X4889" s="14">
        <v>36.259452210000063</v>
      </c>
      <c r="Y4889" s="14" t="s">
        <v>11732</v>
      </c>
      <c r="Z4889" s="70" t="s">
        <v>5574</v>
      </c>
    </row>
    <row r="4890" spans="1:26" x14ac:dyDescent="0.25">
      <c r="A4890" s="14">
        <v>4589</v>
      </c>
      <c r="B4890" s="14" t="s">
        <v>5406</v>
      </c>
      <c r="C4890" s="14" t="s">
        <v>5455</v>
      </c>
      <c r="D4890" s="14" t="s">
        <v>5456</v>
      </c>
      <c r="E4890" s="14" t="s">
        <v>5457</v>
      </c>
      <c r="F4890" s="14" t="s">
        <v>5456</v>
      </c>
      <c r="G4890" s="14" t="s">
        <v>7187</v>
      </c>
      <c r="H4890" s="14" t="s">
        <v>5456</v>
      </c>
      <c r="I4890" s="14" t="s">
        <v>5837</v>
      </c>
      <c r="J4890" s="15">
        <v>18250</v>
      </c>
      <c r="K4890" s="15">
        <v>6850</v>
      </c>
      <c r="L4890" s="14" t="s">
        <v>5572</v>
      </c>
      <c r="M4890" s="14">
        <v>1</v>
      </c>
      <c r="N4890" s="15">
        <v>12639.929030077728</v>
      </c>
      <c r="O4890" s="14">
        <v>0</v>
      </c>
      <c r="P4890" s="15">
        <v>6635.9627407908074</v>
      </c>
      <c r="Q4890" s="15">
        <v>6003.966289286921</v>
      </c>
      <c r="R4890" s="15">
        <v>5406.7296426157482</v>
      </c>
      <c r="S4890" s="15">
        <v>2843.9840317674889</v>
      </c>
      <c r="T4890" s="15">
        <v>2433.1863382899628</v>
      </c>
      <c r="U4890" s="15">
        <v>4739.9733862791481</v>
      </c>
      <c r="V4890" s="15">
        <v>789.99556437985802</v>
      </c>
      <c r="W4890" s="14">
        <v>34.990800232000026</v>
      </c>
      <c r="X4890" s="14">
        <v>36.083188012000051</v>
      </c>
      <c r="Y4890" s="14" t="s">
        <v>7188</v>
      </c>
      <c r="Z4890" s="70" t="s">
        <v>5574</v>
      </c>
    </row>
    <row r="4891" spans="1:26" x14ac:dyDescent="0.25">
      <c r="A4891" s="14">
        <v>4584</v>
      </c>
      <c r="B4891" s="14" t="s">
        <v>5406</v>
      </c>
      <c r="C4891" s="14" t="s">
        <v>5455</v>
      </c>
      <c r="D4891" s="14" t="s">
        <v>5456</v>
      </c>
      <c r="E4891" s="14" t="s">
        <v>5457</v>
      </c>
      <c r="F4891" s="14" t="s">
        <v>5456</v>
      </c>
      <c r="G4891" s="14" t="s">
        <v>9499</v>
      </c>
      <c r="H4891" s="14" t="s">
        <v>9500</v>
      </c>
      <c r="I4891" s="14" t="s">
        <v>5571</v>
      </c>
      <c r="J4891" s="15">
        <v>360</v>
      </c>
      <c r="K4891" s="15">
        <v>350</v>
      </c>
      <c r="L4891" s="14" t="s">
        <v>5572</v>
      </c>
      <c r="M4891" s="14">
        <v>2</v>
      </c>
      <c r="N4891" s="15">
        <v>249.33558634673875</v>
      </c>
      <c r="O4891" s="14">
        <v>0</v>
      </c>
      <c r="P4891" s="15">
        <v>130.90118283203785</v>
      </c>
      <c r="Q4891" s="15">
        <v>118.4344035147009</v>
      </c>
      <c r="R4891" s="15">
        <v>107.21430212909767</v>
      </c>
      <c r="S4891" s="15">
        <v>57.347184859749916</v>
      </c>
      <c r="T4891" s="15">
        <v>49.867117269347752</v>
      </c>
      <c r="U4891" s="15">
        <v>92.254166948293332</v>
      </c>
      <c r="V4891" s="15">
        <v>14.960135180804324</v>
      </c>
      <c r="W4891" s="14">
        <v>34.957319780000034</v>
      </c>
      <c r="X4891" s="14">
        <v>36.091446702000042</v>
      </c>
      <c r="Y4891" s="14" t="s">
        <v>9501</v>
      </c>
      <c r="Z4891" s="70" t="s">
        <v>5574</v>
      </c>
    </row>
    <row r="4892" spans="1:26" x14ac:dyDescent="0.25">
      <c r="A4892" s="14">
        <v>4572</v>
      </c>
      <c r="B4892" s="14" t="s">
        <v>5406</v>
      </c>
      <c r="C4892" s="14" t="s">
        <v>5455</v>
      </c>
      <c r="D4892" s="14" t="s">
        <v>5456</v>
      </c>
      <c r="E4892" s="14" t="s">
        <v>5457</v>
      </c>
      <c r="F4892" s="14" t="s">
        <v>5456</v>
      </c>
      <c r="G4892" s="14" t="s">
        <v>10336</v>
      </c>
      <c r="H4892" s="14" t="s">
        <v>10337</v>
      </c>
      <c r="I4892" s="14" t="s">
        <v>5571</v>
      </c>
      <c r="J4892" s="15">
        <v>310</v>
      </c>
      <c r="K4892" s="15">
        <v>100</v>
      </c>
      <c r="L4892" s="14" t="s">
        <v>5572</v>
      </c>
      <c r="M4892" s="14">
        <v>1</v>
      </c>
      <c r="N4892" s="15">
        <v>214.70564379858058</v>
      </c>
      <c r="O4892" s="14">
        <v>0</v>
      </c>
      <c r="P4892" s="15">
        <v>112.72046299425482</v>
      </c>
      <c r="Q4892" s="15">
        <v>101.98518080432576</v>
      </c>
      <c r="R4892" s="15">
        <v>92.323426833389661</v>
      </c>
      <c r="S4892" s="15">
        <v>49.382298073673539</v>
      </c>
      <c r="T4892" s="15">
        <v>42.941128759716122</v>
      </c>
      <c r="U4892" s="15">
        <v>79.441088205474813</v>
      </c>
      <c r="V4892" s="15">
        <v>12.882338627914834</v>
      </c>
      <c r="W4892" s="14">
        <v>35.002453137000032</v>
      </c>
      <c r="X4892" s="14">
        <v>36.147384487000068</v>
      </c>
      <c r="Y4892" s="14" t="s">
        <v>10338</v>
      </c>
      <c r="Z4892" s="70" t="s">
        <v>5574</v>
      </c>
    </row>
    <row r="4893" spans="1:26" x14ac:dyDescent="0.25">
      <c r="A4893" s="14">
        <v>4573</v>
      </c>
      <c r="B4893" s="14" t="s">
        <v>5406</v>
      </c>
      <c r="C4893" s="14" t="s">
        <v>5455</v>
      </c>
      <c r="D4893" s="14" t="s">
        <v>5456</v>
      </c>
      <c r="E4893" s="14" t="s">
        <v>5457</v>
      </c>
      <c r="F4893" s="14" t="s">
        <v>5456</v>
      </c>
      <c r="G4893" s="14" t="s">
        <v>10348</v>
      </c>
      <c r="H4893" s="14" t="s">
        <v>10349</v>
      </c>
      <c r="I4893" s="14" t="s">
        <v>5571</v>
      </c>
      <c r="J4893" s="15">
        <v>130</v>
      </c>
      <c r="K4893" s="15">
        <v>40</v>
      </c>
      <c r="L4893" s="14" t="s">
        <v>5572</v>
      </c>
      <c r="M4893" s="14">
        <v>1</v>
      </c>
      <c r="N4893" s="15">
        <v>90.03785062521122</v>
      </c>
      <c r="O4893" s="14">
        <v>0</v>
      </c>
      <c r="P4893" s="15">
        <v>47.269871578235893</v>
      </c>
      <c r="Q4893" s="15">
        <v>42.767979046975327</v>
      </c>
      <c r="R4893" s="15">
        <v>38.716275768840831</v>
      </c>
      <c r="S4893" s="15">
        <v>20.708705643798581</v>
      </c>
      <c r="T4893" s="15">
        <v>18.007570125042246</v>
      </c>
      <c r="U4893" s="15">
        <v>33.314004731328154</v>
      </c>
      <c r="V4893" s="15">
        <v>5.4022710375126728</v>
      </c>
      <c r="W4893" s="14">
        <v>35.016403689000072</v>
      </c>
      <c r="X4893" s="14">
        <v>35.98380521100006</v>
      </c>
      <c r="Y4893" s="14" t="s">
        <v>10350</v>
      </c>
      <c r="Z4893" s="70" t="s">
        <v>5574</v>
      </c>
    </row>
    <row r="4894" spans="1:26" x14ac:dyDescent="0.25">
      <c r="A4894" s="14">
        <v>4574</v>
      </c>
      <c r="B4894" s="14" t="s">
        <v>5406</v>
      </c>
      <c r="C4894" s="14" t="s">
        <v>5455</v>
      </c>
      <c r="D4894" s="14" t="s">
        <v>5456</v>
      </c>
      <c r="E4894" s="14" t="s">
        <v>5457</v>
      </c>
      <c r="F4894" s="14" t="s">
        <v>5456</v>
      </c>
      <c r="G4894" s="14" t="s">
        <v>10351</v>
      </c>
      <c r="H4894" s="14" t="s">
        <v>10352</v>
      </c>
      <c r="I4894" s="14" t="s">
        <v>5571</v>
      </c>
      <c r="J4894" s="15">
        <v>410</v>
      </c>
      <c r="K4894" s="15">
        <v>130</v>
      </c>
      <c r="L4894" s="14" t="s">
        <v>5572</v>
      </c>
      <c r="M4894" s="14">
        <v>1</v>
      </c>
      <c r="N4894" s="15">
        <v>283.96552889489692</v>
      </c>
      <c r="O4894" s="14">
        <v>0</v>
      </c>
      <c r="P4894" s="15">
        <v>149.08190266982089</v>
      </c>
      <c r="Q4894" s="15">
        <v>134.88362622507603</v>
      </c>
      <c r="R4894" s="15">
        <v>122.10517742480567</v>
      </c>
      <c r="S4894" s="15">
        <v>65.312071645826293</v>
      </c>
      <c r="T4894" s="15">
        <v>56.793105778979388</v>
      </c>
      <c r="U4894" s="15">
        <v>105.06724569111186</v>
      </c>
      <c r="V4894" s="15">
        <v>17.037931733693814</v>
      </c>
      <c r="W4894" s="14">
        <v>35.009312155000032</v>
      </c>
      <c r="X4894" s="14">
        <v>36.007659912000065</v>
      </c>
      <c r="Y4894" s="14" t="s">
        <v>10353</v>
      </c>
      <c r="Z4894" s="70" t="s">
        <v>5574</v>
      </c>
    </row>
    <row r="4895" spans="1:26" x14ac:dyDescent="0.25">
      <c r="A4895" s="14">
        <v>4575</v>
      </c>
      <c r="B4895" s="14" t="s">
        <v>5406</v>
      </c>
      <c r="C4895" s="14" t="s">
        <v>5455</v>
      </c>
      <c r="D4895" s="14" t="s">
        <v>5456</v>
      </c>
      <c r="E4895" s="14" t="s">
        <v>5457</v>
      </c>
      <c r="F4895" s="14" t="s">
        <v>5456</v>
      </c>
      <c r="G4895" s="14" t="s">
        <v>10360</v>
      </c>
      <c r="H4895" s="14" t="s">
        <v>10361</v>
      </c>
      <c r="I4895" s="14" t="s">
        <v>5571</v>
      </c>
      <c r="J4895" s="15">
        <v>420</v>
      </c>
      <c r="K4895" s="15">
        <v>130</v>
      </c>
      <c r="L4895" s="14" t="s">
        <v>5572</v>
      </c>
      <c r="M4895" s="14">
        <v>1</v>
      </c>
      <c r="N4895" s="15">
        <v>290.89151740452854</v>
      </c>
      <c r="O4895" s="14">
        <v>0</v>
      </c>
      <c r="P4895" s="15">
        <v>152.71804663737748</v>
      </c>
      <c r="Q4895" s="15">
        <v>138.17347076715106</v>
      </c>
      <c r="R4895" s="15">
        <v>125.08335248394728</v>
      </c>
      <c r="S4895" s="15">
        <v>66.905049003041569</v>
      </c>
      <c r="T4895" s="15">
        <v>58.178303480905711</v>
      </c>
      <c r="U4895" s="15">
        <v>107.62986143967557</v>
      </c>
      <c r="V4895" s="15">
        <v>17.453491044271711</v>
      </c>
      <c r="W4895" s="14">
        <v>35.006927128000029</v>
      </c>
      <c r="X4895" s="14">
        <v>35.980895996000072</v>
      </c>
      <c r="Y4895" s="14" t="s">
        <v>10362</v>
      </c>
      <c r="Z4895" s="70" t="s">
        <v>5574</v>
      </c>
    </row>
    <row r="4896" spans="1:26" x14ac:dyDescent="0.25">
      <c r="A4896" s="14">
        <v>4576</v>
      </c>
      <c r="B4896" s="14" t="s">
        <v>5406</v>
      </c>
      <c r="C4896" s="14" t="s">
        <v>5455</v>
      </c>
      <c r="D4896" s="14" t="s">
        <v>5456</v>
      </c>
      <c r="E4896" s="14" t="s">
        <v>5457</v>
      </c>
      <c r="F4896" s="14" t="s">
        <v>5456</v>
      </c>
      <c r="G4896" s="14" t="s">
        <v>10363</v>
      </c>
      <c r="H4896" s="14" t="s">
        <v>7340</v>
      </c>
      <c r="I4896" s="14" t="s">
        <v>5571</v>
      </c>
      <c r="J4896" s="15">
        <v>1000</v>
      </c>
      <c r="K4896" s="15">
        <v>330</v>
      </c>
      <c r="L4896" s="14" t="s">
        <v>5572</v>
      </c>
      <c r="M4896" s="14">
        <v>1</v>
      </c>
      <c r="N4896" s="15">
        <v>692.59885096316316</v>
      </c>
      <c r="O4896" s="14">
        <v>0</v>
      </c>
      <c r="P4896" s="15">
        <v>363.61439675566066</v>
      </c>
      <c r="Q4896" s="15">
        <v>328.98445420750249</v>
      </c>
      <c r="R4896" s="15">
        <v>297.81750591416022</v>
      </c>
      <c r="S4896" s="15">
        <v>159.29773572152754</v>
      </c>
      <c r="T4896" s="15">
        <v>138.51977019263265</v>
      </c>
      <c r="U4896" s="15">
        <v>256.26157485637037</v>
      </c>
      <c r="V4896" s="15">
        <v>41.555931057789785</v>
      </c>
      <c r="W4896" s="14">
        <v>35.016248590000032</v>
      </c>
      <c r="X4896" s="14">
        <v>36.122704740000074</v>
      </c>
      <c r="Y4896" s="14" t="s">
        <v>10364</v>
      </c>
      <c r="Z4896" s="70" t="s">
        <v>5574</v>
      </c>
    </row>
    <row r="4897" spans="1:26" x14ac:dyDescent="0.25">
      <c r="A4897" s="14">
        <v>4577</v>
      </c>
      <c r="B4897" s="14" t="s">
        <v>5406</v>
      </c>
      <c r="C4897" s="14" t="s">
        <v>5455</v>
      </c>
      <c r="D4897" s="14" t="s">
        <v>5456</v>
      </c>
      <c r="E4897" s="14" t="s">
        <v>5457</v>
      </c>
      <c r="F4897" s="14" t="s">
        <v>5456</v>
      </c>
      <c r="G4897" s="14" t="s">
        <v>10365</v>
      </c>
      <c r="H4897" s="14" t="s">
        <v>7607</v>
      </c>
      <c r="I4897" s="14" t="s">
        <v>5571</v>
      </c>
      <c r="J4897" s="15">
        <v>300</v>
      </c>
      <c r="K4897" s="15">
        <v>100</v>
      </c>
      <c r="L4897" s="14" t="s">
        <v>5572</v>
      </c>
      <c r="M4897" s="14">
        <v>1</v>
      </c>
      <c r="N4897" s="15">
        <v>207.77965528894896</v>
      </c>
      <c r="O4897" s="14">
        <v>0</v>
      </c>
      <c r="P4897" s="15">
        <v>109.08431902669821</v>
      </c>
      <c r="Q4897" s="15">
        <v>98.695336262250748</v>
      </c>
      <c r="R4897" s="15">
        <v>89.345251774248055</v>
      </c>
      <c r="S4897" s="15">
        <v>47.789320716458263</v>
      </c>
      <c r="T4897" s="15">
        <v>41.555931057789792</v>
      </c>
      <c r="U4897" s="15">
        <v>76.878472456911112</v>
      </c>
      <c r="V4897" s="15">
        <v>12.466779317336938</v>
      </c>
      <c r="W4897" s="14">
        <v>34.95779501100003</v>
      </c>
      <c r="X4897" s="14">
        <v>36.100752195000041</v>
      </c>
      <c r="Y4897" s="14" t="s">
        <v>10366</v>
      </c>
      <c r="Z4897" s="70" t="s">
        <v>5574</v>
      </c>
    </row>
    <row r="4898" spans="1:26" x14ac:dyDescent="0.25">
      <c r="A4898" s="14">
        <v>4578</v>
      </c>
      <c r="B4898" s="14" t="s">
        <v>5406</v>
      </c>
      <c r="C4898" s="14" t="s">
        <v>5455</v>
      </c>
      <c r="D4898" s="14" t="s">
        <v>5456</v>
      </c>
      <c r="E4898" s="14" t="s">
        <v>5457</v>
      </c>
      <c r="F4898" s="14" t="s">
        <v>5456</v>
      </c>
      <c r="G4898" s="14" t="s">
        <v>10367</v>
      </c>
      <c r="H4898" s="14" t="s">
        <v>935</v>
      </c>
      <c r="I4898" s="14" t="s">
        <v>5571</v>
      </c>
      <c r="J4898" s="15">
        <v>490</v>
      </c>
      <c r="K4898" s="15">
        <v>150</v>
      </c>
      <c r="L4898" s="14" t="s">
        <v>5572</v>
      </c>
      <c r="M4898" s="14">
        <v>1</v>
      </c>
      <c r="N4898" s="15">
        <v>339.37343697194996</v>
      </c>
      <c r="O4898" s="14">
        <v>0</v>
      </c>
      <c r="P4898" s="15">
        <v>178.17105441027374</v>
      </c>
      <c r="Q4898" s="15">
        <v>161.20238256167622</v>
      </c>
      <c r="R4898" s="15">
        <v>145.93057789793849</v>
      </c>
      <c r="S4898" s="15">
        <v>78.055890503548497</v>
      </c>
      <c r="T4898" s="15">
        <v>67.874687394389994</v>
      </c>
      <c r="U4898" s="15">
        <v>125.56817167962149</v>
      </c>
      <c r="V4898" s="15">
        <v>20.362406218316998</v>
      </c>
      <c r="W4898" s="14">
        <v>35.006880840000065</v>
      </c>
      <c r="X4898" s="14">
        <v>36.017864187000043</v>
      </c>
      <c r="Y4898" s="14" t="s">
        <v>10368</v>
      </c>
      <c r="Z4898" s="70" t="s">
        <v>5574</v>
      </c>
    </row>
    <row r="4899" spans="1:26" x14ac:dyDescent="0.25">
      <c r="A4899" s="14">
        <v>4579</v>
      </c>
      <c r="B4899" s="14" t="s">
        <v>5406</v>
      </c>
      <c r="C4899" s="14" t="s">
        <v>5455</v>
      </c>
      <c r="D4899" s="14" t="s">
        <v>5456</v>
      </c>
      <c r="E4899" s="14" t="s">
        <v>5457</v>
      </c>
      <c r="F4899" s="14" t="s">
        <v>5456</v>
      </c>
      <c r="G4899" s="14" t="s">
        <v>10372</v>
      </c>
      <c r="H4899" s="14" t="s">
        <v>10373</v>
      </c>
      <c r="I4899" s="14" t="s">
        <v>5571</v>
      </c>
      <c r="J4899" s="15">
        <v>880</v>
      </c>
      <c r="K4899" s="15">
        <v>270</v>
      </c>
      <c r="L4899" s="14" t="s">
        <v>5572</v>
      </c>
      <c r="M4899" s="14">
        <v>1</v>
      </c>
      <c r="N4899" s="15">
        <v>609.48698884758358</v>
      </c>
      <c r="O4899" s="14">
        <v>0</v>
      </c>
      <c r="P4899" s="15">
        <v>319.98066914498139</v>
      </c>
      <c r="Q4899" s="15">
        <v>289.50631970260218</v>
      </c>
      <c r="R4899" s="15">
        <v>262.07940520446095</v>
      </c>
      <c r="S4899" s="15">
        <v>140.18200743494424</v>
      </c>
      <c r="T4899" s="15">
        <v>121.89739776951672</v>
      </c>
      <c r="U4899" s="15">
        <v>225.51018587360593</v>
      </c>
      <c r="V4899" s="15">
        <v>36.569219330855013</v>
      </c>
      <c r="W4899" s="14">
        <v>35.001436093000052</v>
      </c>
      <c r="X4899" s="14">
        <v>36.137132673000053</v>
      </c>
      <c r="Y4899" s="14" t="s">
        <v>10374</v>
      </c>
      <c r="Z4899" s="70" t="s">
        <v>5574</v>
      </c>
    </row>
    <row r="4900" spans="1:26" x14ac:dyDescent="0.25">
      <c r="A4900" s="14">
        <v>4580</v>
      </c>
      <c r="B4900" s="14" t="s">
        <v>5406</v>
      </c>
      <c r="C4900" s="14" t="s">
        <v>5455</v>
      </c>
      <c r="D4900" s="14" t="s">
        <v>5456</v>
      </c>
      <c r="E4900" s="14" t="s">
        <v>5457</v>
      </c>
      <c r="F4900" s="14" t="s">
        <v>5456</v>
      </c>
      <c r="G4900" s="14" t="s">
        <v>10375</v>
      </c>
      <c r="H4900" s="14" t="s">
        <v>10376</v>
      </c>
      <c r="I4900" s="14" t="s">
        <v>5571</v>
      </c>
      <c r="J4900" s="15">
        <v>270</v>
      </c>
      <c r="K4900" s="15">
        <v>90</v>
      </c>
      <c r="L4900" s="14" t="s">
        <v>5572</v>
      </c>
      <c r="M4900" s="14">
        <v>1</v>
      </c>
      <c r="N4900" s="15">
        <v>187.00168976005406</v>
      </c>
      <c r="O4900" s="14">
        <v>0</v>
      </c>
      <c r="P4900" s="15">
        <v>98.175887124028392</v>
      </c>
      <c r="Q4900" s="15">
        <v>88.825802636025671</v>
      </c>
      <c r="R4900" s="15">
        <v>80.410726596823253</v>
      </c>
      <c r="S4900" s="15">
        <v>43.010388644812437</v>
      </c>
      <c r="T4900" s="15">
        <v>37.400337952010815</v>
      </c>
      <c r="U4900" s="15">
        <v>69.190625211220009</v>
      </c>
      <c r="V4900" s="15">
        <v>11.220101385603243</v>
      </c>
      <c r="W4900" s="14">
        <v>35.011269924000032</v>
      </c>
      <c r="X4900" s="14">
        <v>36.139602661000026</v>
      </c>
      <c r="Y4900" s="14" t="s">
        <v>10377</v>
      </c>
      <c r="Z4900" s="70" t="s">
        <v>5574</v>
      </c>
    </row>
    <row r="4901" spans="1:26" x14ac:dyDescent="0.25">
      <c r="A4901" s="14">
        <v>4583</v>
      </c>
      <c r="B4901" s="14" t="s">
        <v>5406</v>
      </c>
      <c r="C4901" s="14" t="s">
        <v>5455</v>
      </c>
      <c r="D4901" s="14" t="s">
        <v>5456</v>
      </c>
      <c r="E4901" s="14" t="s">
        <v>5457</v>
      </c>
      <c r="F4901" s="14" t="s">
        <v>5456</v>
      </c>
      <c r="G4901" s="14" t="s">
        <v>10378</v>
      </c>
      <c r="H4901" s="14" t="s">
        <v>10379</v>
      </c>
      <c r="I4901" s="14" t="s">
        <v>5571</v>
      </c>
      <c r="J4901" s="15">
        <v>370</v>
      </c>
      <c r="K4901" s="15">
        <v>120</v>
      </c>
      <c r="L4901" s="14" t="s">
        <v>5572</v>
      </c>
      <c r="M4901" s="14">
        <v>1</v>
      </c>
      <c r="N4901" s="15">
        <v>256.26157485637037</v>
      </c>
      <c r="O4901" s="14">
        <v>0</v>
      </c>
      <c r="P4901" s="15">
        <v>134.53732679959444</v>
      </c>
      <c r="Q4901" s="15">
        <v>121.72424805677592</v>
      </c>
      <c r="R4901" s="15">
        <v>110.19247718823927</v>
      </c>
      <c r="S4901" s="15">
        <v>58.940162216965192</v>
      </c>
      <c r="T4901" s="15">
        <v>51.252314971274075</v>
      </c>
      <c r="U4901" s="15">
        <v>94.816782696857032</v>
      </c>
      <c r="V4901" s="15">
        <v>15.375694491382221</v>
      </c>
      <c r="W4901" s="14">
        <v>35.036414642000068</v>
      </c>
      <c r="X4901" s="14">
        <v>36.086827757000037</v>
      </c>
      <c r="Y4901" s="14" t="s">
        <v>10380</v>
      </c>
      <c r="Z4901" s="70" t="s">
        <v>5574</v>
      </c>
    </row>
    <row r="4902" spans="1:26" x14ac:dyDescent="0.25">
      <c r="A4902" s="14">
        <v>4585</v>
      </c>
      <c r="B4902" s="14" t="s">
        <v>5406</v>
      </c>
      <c r="C4902" s="14" t="s">
        <v>5455</v>
      </c>
      <c r="D4902" s="14" t="s">
        <v>5456</v>
      </c>
      <c r="E4902" s="14" t="s">
        <v>5457</v>
      </c>
      <c r="F4902" s="14" t="s">
        <v>5456</v>
      </c>
      <c r="G4902" s="14" t="s">
        <v>10394</v>
      </c>
      <c r="H4902" s="14" t="s">
        <v>10395</v>
      </c>
      <c r="I4902" s="14" t="s">
        <v>5571</v>
      </c>
      <c r="J4902" s="15">
        <v>630</v>
      </c>
      <c r="K4902" s="15">
        <v>190</v>
      </c>
      <c r="L4902" s="14" t="s">
        <v>5572</v>
      </c>
      <c r="M4902" s="14">
        <v>1</v>
      </c>
      <c r="N4902" s="15">
        <v>436.33727610679284</v>
      </c>
      <c r="O4902" s="14">
        <v>0</v>
      </c>
      <c r="P4902" s="15">
        <v>229.07706995606625</v>
      </c>
      <c r="Q4902" s="15">
        <v>207.26020615072659</v>
      </c>
      <c r="R4902" s="15">
        <v>187.62502872592091</v>
      </c>
      <c r="S4902" s="15">
        <v>100.35757350456235</v>
      </c>
      <c r="T4902" s="15">
        <v>87.267455221358574</v>
      </c>
      <c r="U4902" s="15">
        <v>161.44479215951336</v>
      </c>
      <c r="V4902" s="15">
        <v>26.180236566407569</v>
      </c>
      <c r="W4902" s="14">
        <v>34.997816306000061</v>
      </c>
      <c r="X4902" s="14">
        <v>36.003524780000077</v>
      </c>
      <c r="Y4902" s="14" t="s">
        <v>10396</v>
      </c>
      <c r="Z4902" s="70" t="s">
        <v>5574</v>
      </c>
    </row>
    <row r="4903" spans="1:26" x14ac:dyDescent="0.25">
      <c r="A4903" s="14">
        <v>4586</v>
      </c>
      <c r="B4903" s="14" t="s">
        <v>5406</v>
      </c>
      <c r="C4903" s="14" t="s">
        <v>5455</v>
      </c>
      <c r="D4903" s="14" t="s">
        <v>5456</v>
      </c>
      <c r="E4903" s="14" t="s">
        <v>5457</v>
      </c>
      <c r="F4903" s="14" t="s">
        <v>5456</v>
      </c>
      <c r="G4903" s="14" t="s">
        <v>10405</v>
      </c>
      <c r="H4903" s="14" t="s">
        <v>10406</v>
      </c>
      <c r="I4903" s="14" t="s">
        <v>5571</v>
      </c>
      <c r="J4903" s="15">
        <v>1200</v>
      </c>
      <c r="K4903" s="15">
        <v>370</v>
      </c>
      <c r="L4903" s="14" t="s">
        <v>5572</v>
      </c>
      <c r="M4903" s="14">
        <v>1</v>
      </c>
      <c r="N4903" s="15">
        <v>831.11862115579584</v>
      </c>
      <c r="O4903" s="14">
        <v>0</v>
      </c>
      <c r="P4903" s="15">
        <v>436.33727610679284</v>
      </c>
      <c r="Q4903" s="15">
        <v>394.78134504900299</v>
      </c>
      <c r="R4903" s="15">
        <v>357.38100709699222</v>
      </c>
      <c r="S4903" s="15">
        <v>191.15728286583305</v>
      </c>
      <c r="T4903" s="15">
        <v>166.22372423115917</v>
      </c>
      <c r="U4903" s="15">
        <v>307.51388982764445</v>
      </c>
      <c r="V4903" s="15">
        <v>49.867117269347752</v>
      </c>
      <c r="W4903" s="14">
        <v>35.024732560000075</v>
      </c>
      <c r="X4903" s="14">
        <v>35.979293823000035</v>
      </c>
      <c r="Y4903" s="14" t="s">
        <v>10407</v>
      </c>
      <c r="Z4903" s="70" t="s">
        <v>5574</v>
      </c>
    </row>
    <row r="4904" spans="1:26" x14ac:dyDescent="0.25">
      <c r="A4904" s="14">
        <v>4587</v>
      </c>
      <c r="B4904" s="14" t="s">
        <v>5406</v>
      </c>
      <c r="C4904" s="14" t="s">
        <v>5455</v>
      </c>
      <c r="D4904" s="14" t="s">
        <v>5456</v>
      </c>
      <c r="E4904" s="14" t="s">
        <v>5457</v>
      </c>
      <c r="F4904" s="14" t="s">
        <v>5456</v>
      </c>
      <c r="G4904" s="14" t="s">
        <v>10411</v>
      </c>
      <c r="H4904" s="14" t="s">
        <v>10412</v>
      </c>
      <c r="I4904" s="14" t="s">
        <v>5571</v>
      </c>
      <c r="J4904" s="15">
        <v>630</v>
      </c>
      <c r="K4904" s="15">
        <v>190</v>
      </c>
      <c r="L4904" s="14" t="s">
        <v>5572</v>
      </c>
      <c r="M4904" s="14">
        <v>1</v>
      </c>
      <c r="N4904" s="15">
        <v>436.33727610679284</v>
      </c>
      <c r="O4904" s="14">
        <v>0</v>
      </c>
      <c r="P4904" s="15">
        <v>229.07706995606625</v>
      </c>
      <c r="Q4904" s="15">
        <v>207.26020615072659</v>
      </c>
      <c r="R4904" s="15">
        <v>187.62502872592091</v>
      </c>
      <c r="S4904" s="15">
        <v>100.35757350456235</v>
      </c>
      <c r="T4904" s="15">
        <v>87.267455221358574</v>
      </c>
      <c r="U4904" s="15">
        <v>161.44479215951336</v>
      </c>
      <c r="V4904" s="15">
        <v>26.180236566407569</v>
      </c>
      <c r="W4904" s="14">
        <v>35.01837241700008</v>
      </c>
      <c r="X4904" s="14">
        <v>36.010694922000027</v>
      </c>
      <c r="Y4904" s="14" t="s">
        <v>10413</v>
      </c>
      <c r="Z4904" s="70" t="s">
        <v>5574</v>
      </c>
    </row>
    <row r="4905" spans="1:26" x14ac:dyDescent="0.25">
      <c r="A4905" s="14">
        <v>4588</v>
      </c>
      <c r="B4905" s="14" t="s">
        <v>5406</v>
      </c>
      <c r="C4905" s="14" t="s">
        <v>5455</v>
      </c>
      <c r="D4905" s="14" t="s">
        <v>5456</v>
      </c>
      <c r="E4905" s="14" t="s">
        <v>5457</v>
      </c>
      <c r="F4905" s="14" t="s">
        <v>5456</v>
      </c>
      <c r="G4905" s="14" t="s">
        <v>10417</v>
      </c>
      <c r="H4905" s="14" t="s">
        <v>10418</v>
      </c>
      <c r="I4905" s="14" t="s">
        <v>5571</v>
      </c>
      <c r="J4905" s="15">
        <v>670</v>
      </c>
      <c r="K4905" s="15">
        <v>210</v>
      </c>
      <c r="L4905" s="14" t="s">
        <v>5572</v>
      </c>
      <c r="M4905" s="14">
        <v>1</v>
      </c>
      <c r="N4905" s="15">
        <v>464.04123014531933</v>
      </c>
      <c r="O4905" s="14">
        <v>0</v>
      </c>
      <c r="P4905" s="15">
        <v>243.62164582629265</v>
      </c>
      <c r="Q4905" s="15">
        <v>220.41958431902668</v>
      </c>
      <c r="R4905" s="15">
        <v>198.49363619466035</v>
      </c>
      <c r="S4905" s="15">
        <v>104.40927678269685</v>
      </c>
      <c r="T4905" s="15">
        <v>89.32793680297398</v>
      </c>
      <c r="U4905" s="15">
        <v>174.01546130449475</v>
      </c>
      <c r="V4905" s="15">
        <v>29.002576884082458</v>
      </c>
      <c r="W4905" s="14">
        <v>35.015500620000068</v>
      </c>
      <c r="X4905" s="14">
        <v>36.026092529000039</v>
      </c>
      <c r="Y4905" s="14" t="s">
        <v>10419</v>
      </c>
      <c r="Z4905" s="70" t="s">
        <v>5574</v>
      </c>
    </row>
    <row r="4906" spans="1:26" x14ac:dyDescent="0.25">
      <c r="A4906" s="14">
        <v>4590</v>
      </c>
      <c r="B4906" s="14" t="s">
        <v>5406</v>
      </c>
      <c r="C4906" s="14" t="s">
        <v>5455</v>
      </c>
      <c r="D4906" s="14" t="s">
        <v>5456</v>
      </c>
      <c r="E4906" s="14" t="s">
        <v>5457</v>
      </c>
      <c r="F4906" s="14" t="s">
        <v>5456</v>
      </c>
      <c r="G4906" s="14" t="s">
        <v>10420</v>
      </c>
      <c r="H4906" s="14" t="s">
        <v>10421</v>
      </c>
      <c r="I4906" s="14" t="s">
        <v>5571</v>
      </c>
      <c r="J4906" s="15">
        <v>260</v>
      </c>
      <c r="K4906" s="15">
        <v>80</v>
      </c>
      <c r="L4906" s="14" t="s">
        <v>5572</v>
      </c>
      <c r="M4906" s="14">
        <v>1</v>
      </c>
      <c r="N4906" s="15">
        <v>180.07570125042244</v>
      </c>
      <c r="O4906" s="14">
        <v>0</v>
      </c>
      <c r="P4906" s="15">
        <v>94.539743156471786</v>
      </c>
      <c r="Q4906" s="15">
        <v>85.535958093950654</v>
      </c>
      <c r="R4906" s="15">
        <v>77.432551537681661</v>
      </c>
      <c r="S4906" s="15">
        <v>41.417411287597162</v>
      </c>
      <c r="T4906" s="15">
        <v>36.015140250084492</v>
      </c>
      <c r="U4906" s="15">
        <v>66.628009462656308</v>
      </c>
      <c r="V4906" s="15">
        <v>10.804542075025346</v>
      </c>
      <c r="W4906" s="14">
        <v>34.968119236000064</v>
      </c>
      <c r="X4906" s="14">
        <v>36.083190918000071</v>
      </c>
      <c r="Y4906" s="14" t="s">
        <v>10422</v>
      </c>
      <c r="Z4906" s="70" t="s">
        <v>5574</v>
      </c>
    </row>
    <row r="4907" spans="1:26" x14ac:dyDescent="0.25">
      <c r="A4907" s="14">
        <v>4591</v>
      </c>
      <c r="B4907" s="14" t="s">
        <v>5406</v>
      </c>
      <c r="C4907" s="14" t="s">
        <v>5455</v>
      </c>
      <c r="D4907" s="14" t="s">
        <v>5456</v>
      </c>
      <c r="E4907" s="14" t="s">
        <v>5457</v>
      </c>
      <c r="F4907" s="14" t="s">
        <v>5456</v>
      </c>
      <c r="G4907" s="14" t="s">
        <v>10423</v>
      </c>
      <c r="H4907" s="14" t="s">
        <v>10424</v>
      </c>
      <c r="I4907" s="14" t="s">
        <v>5571</v>
      </c>
      <c r="J4907" s="15">
        <v>770</v>
      </c>
      <c r="K4907" s="15">
        <v>240</v>
      </c>
      <c r="L4907" s="14" t="s">
        <v>5572</v>
      </c>
      <c r="M4907" s="14">
        <v>1</v>
      </c>
      <c r="N4907" s="15">
        <v>533.30111524163567</v>
      </c>
      <c r="O4907" s="14">
        <v>0</v>
      </c>
      <c r="P4907" s="15">
        <v>279.98308550185874</v>
      </c>
      <c r="Q4907" s="15">
        <v>253.31802973977693</v>
      </c>
      <c r="R4907" s="15">
        <v>228.11955204460966</v>
      </c>
      <c r="S4907" s="15">
        <v>119.99275092936803</v>
      </c>
      <c r="T4907" s="15">
        <v>102.66046468401487</v>
      </c>
      <c r="U4907" s="15">
        <v>199.98791821561338</v>
      </c>
      <c r="V4907" s="15">
        <v>33.331319702602229</v>
      </c>
      <c r="W4907" s="14">
        <v>34.975823551000076</v>
      </c>
      <c r="X4907" s="14">
        <v>36.044215350000059</v>
      </c>
      <c r="Y4907" s="14" t="s">
        <v>10425</v>
      </c>
      <c r="Z4907" s="70" t="s">
        <v>5574</v>
      </c>
    </row>
    <row r="4908" spans="1:26" x14ac:dyDescent="0.25">
      <c r="A4908" s="14">
        <v>4582</v>
      </c>
      <c r="B4908" s="14" t="s">
        <v>5406</v>
      </c>
      <c r="C4908" s="14" t="s">
        <v>5455</v>
      </c>
      <c r="D4908" s="14" t="s">
        <v>5456</v>
      </c>
      <c r="E4908" s="14" t="s">
        <v>5457</v>
      </c>
      <c r="F4908" s="14" t="s">
        <v>5456</v>
      </c>
      <c r="G4908" s="14" t="s">
        <v>10958</v>
      </c>
      <c r="H4908" s="14" t="s">
        <v>10959</v>
      </c>
      <c r="I4908" s="14" t="s">
        <v>5571</v>
      </c>
      <c r="J4908" s="15">
        <v>1500</v>
      </c>
      <c r="K4908" s="15">
        <v>450</v>
      </c>
      <c r="L4908" s="14" t="s">
        <v>5572</v>
      </c>
      <c r="M4908" s="14">
        <v>1</v>
      </c>
      <c r="N4908" s="15">
        <v>1038.8982764447449</v>
      </c>
      <c r="O4908" s="14">
        <v>0</v>
      </c>
      <c r="P4908" s="15">
        <v>545.42159513349111</v>
      </c>
      <c r="Q4908" s="15">
        <v>493.4766813112538</v>
      </c>
      <c r="R4908" s="15">
        <v>446.72625887124025</v>
      </c>
      <c r="S4908" s="15">
        <v>238.94660358229132</v>
      </c>
      <c r="T4908" s="15">
        <v>207.77965528894899</v>
      </c>
      <c r="U4908" s="15">
        <v>384.39236228455559</v>
      </c>
      <c r="V4908" s="15">
        <v>62.333896586684688</v>
      </c>
      <c r="W4908" s="14">
        <v>35.011749268000074</v>
      </c>
      <c r="X4908" s="14">
        <v>36.051330566000047</v>
      </c>
      <c r="Y4908" s="14" t="s">
        <v>10960</v>
      </c>
      <c r="Z4908" s="70" t="s">
        <v>5574</v>
      </c>
    </row>
    <row r="4909" spans="1:26" x14ac:dyDescent="0.25">
      <c r="A4909" s="14">
        <v>4592</v>
      </c>
      <c r="B4909" s="14" t="s">
        <v>5406</v>
      </c>
      <c r="C4909" s="14" t="s">
        <v>5455</v>
      </c>
      <c r="D4909" s="14" t="s">
        <v>5456</v>
      </c>
      <c r="E4909" s="14" t="s">
        <v>5457</v>
      </c>
      <c r="F4909" s="14" t="s">
        <v>5456</v>
      </c>
      <c r="G4909" s="14" t="s">
        <v>10967</v>
      </c>
      <c r="H4909" s="14" t="s">
        <v>10968</v>
      </c>
      <c r="I4909" s="14" t="s">
        <v>5571</v>
      </c>
      <c r="J4909" s="15">
        <v>740</v>
      </c>
      <c r="K4909" s="15">
        <v>220</v>
      </c>
      <c r="L4909" s="14" t="s">
        <v>5572</v>
      </c>
      <c r="M4909" s="14">
        <v>1</v>
      </c>
      <c r="N4909" s="15">
        <v>512.52314971274075</v>
      </c>
      <c r="O4909" s="14">
        <v>0</v>
      </c>
      <c r="P4909" s="15">
        <v>269.07465359918888</v>
      </c>
      <c r="Q4909" s="15">
        <v>243.44849611355184</v>
      </c>
      <c r="R4909" s="15">
        <v>219.23177728962486</v>
      </c>
      <c r="S4909" s="15">
        <v>115.31770868536667</v>
      </c>
      <c r="T4909" s="15">
        <v>98.660706319702598</v>
      </c>
      <c r="U4909" s="15">
        <v>192.19618114227779</v>
      </c>
      <c r="V4909" s="15">
        <v>32.032696857046297</v>
      </c>
      <c r="W4909" s="14">
        <v>34.986734350000063</v>
      </c>
      <c r="X4909" s="14">
        <v>36.11703420300006</v>
      </c>
      <c r="Y4909" s="14" t="s">
        <v>10969</v>
      </c>
      <c r="Z4909" s="70" t="s">
        <v>5574</v>
      </c>
    </row>
    <row r="4910" spans="1:26" x14ac:dyDescent="0.25">
      <c r="A4910" s="14">
        <v>4604</v>
      </c>
      <c r="B4910" s="14" t="s">
        <v>5406</v>
      </c>
      <c r="C4910" s="14" t="s">
        <v>5455</v>
      </c>
      <c r="D4910" s="14" t="s">
        <v>5456</v>
      </c>
      <c r="E4910" s="14" t="s">
        <v>5458</v>
      </c>
      <c r="F4910" s="14" t="s">
        <v>5459</v>
      </c>
      <c r="G4910" s="14" t="s">
        <v>7189</v>
      </c>
      <c r="H4910" s="14" t="s">
        <v>7190</v>
      </c>
      <c r="I4910" s="14" t="s">
        <v>5571</v>
      </c>
      <c r="J4910" s="15">
        <v>1300</v>
      </c>
      <c r="K4910" s="15">
        <v>330</v>
      </c>
      <c r="L4910" s="14" t="s">
        <v>5572</v>
      </c>
      <c r="M4910" s="14">
        <v>2</v>
      </c>
      <c r="N4910" s="15">
        <v>900.41724617524335</v>
      </c>
      <c r="O4910" s="14">
        <v>0</v>
      </c>
      <c r="P4910" s="15">
        <v>472.71905424200276</v>
      </c>
      <c r="Q4910" s="15">
        <v>427.69819193324059</v>
      </c>
      <c r="R4910" s="15">
        <v>387.17941585535465</v>
      </c>
      <c r="S4910" s="15">
        <v>207.09596662030597</v>
      </c>
      <c r="T4910" s="15">
        <v>180.08344923504868</v>
      </c>
      <c r="U4910" s="15">
        <v>333.15438108484005</v>
      </c>
      <c r="V4910" s="15">
        <v>54.025034770514601</v>
      </c>
      <c r="W4910" s="14">
        <v>35.029292423000072</v>
      </c>
      <c r="X4910" s="14">
        <v>36.166046142000027</v>
      </c>
      <c r="Y4910" s="14" t="s">
        <v>7191</v>
      </c>
      <c r="Z4910" s="70" t="s">
        <v>5574</v>
      </c>
    </row>
    <row r="4911" spans="1:26" x14ac:dyDescent="0.25">
      <c r="A4911" s="14">
        <v>4597</v>
      </c>
      <c r="B4911" s="14" t="s">
        <v>5406</v>
      </c>
      <c r="C4911" s="14" t="s">
        <v>5455</v>
      </c>
      <c r="D4911" s="14" t="s">
        <v>5456</v>
      </c>
      <c r="E4911" s="14" t="s">
        <v>5458</v>
      </c>
      <c r="F4911" s="14" t="s">
        <v>5459</v>
      </c>
      <c r="G4911" s="14" t="s">
        <v>10993</v>
      </c>
      <c r="H4911" s="14" t="s">
        <v>5459</v>
      </c>
      <c r="I4911" s="14" t="s">
        <v>5571</v>
      </c>
      <c r="J4911" s="15">
        <v>6150</v>
      </c>
      <c r="K4911" s="15">
        <v>1350</v>
      </c>
      <c r="L4911" s="14" t="s">
        <v>5572</v>
      </c>
      <c r="M4911" s="14">
        <v>1</v>
      </c>
      <c r="N4911" s="15">
        <v>4259.6662030598054</v>
      </c>
      <c r="O4911" s="14">
        <v>0</v>
      </c>
      <c r="P4911" s="15">
        <v>2236.3247566063978</v>
      </c>
      <c r="Q4911" s="15">
        <v>2023.3414464534076</v>
      </c>
      <c r="R4911" s="15">
        <v>1864.6688803894299</v>
      </c>
      <c r="S4911" s="15">
        <v>1001.0215577190543</v>
      </c>
      <c r="T4911" s="15">
        <v>819.98574408901254</v>
      </c>
      <c r="U4911" s="15">
        <v>1554.778164116829</v>
      </c>
      <c r="V4911" s="15">
        <v>266.22913769123784</v>
      </c>
      <c r="W4911" s="14">
        <v>35.01516659400005</v>
      </c>
      <c r="X4911" s="14">
        <v>36.169067382000037</v>
      </c>
      <c r="Y4911" s="14" t="s">
        <v>10994</v>
      </c>
      <c r="Z4911" s="70" t="s">
        <v>5574</v>
      </c>
    </row>
    <row r="4912" spans="1:26" x14ac:dyDescent="0.25">
      <c r="A4912" s="14">
        <v>4600</v>
      </c>
      <c r="B4912" s="14" t="s">
        <v>5406</v>
      </c>
      <c r="C4912" s="14" t="s">
        <v>5455</v>
      </c>
      <c r="D4912" s="14" t="s">
        <v>5456</v>
      </c>
      <c r="E4912" s="14" t="s">
        <v>5458</v>
      </c>
      <c r="F4912" s="14" t="s">
        <v>5459</v>
      </c>
      <c r="G4912" s="14" t="s">
        <v>11017</v>
      </c>
      <c r="H4912" s="14" t="s">
        <v>11018</v>
      </c>
      <c r="I4912" s="14" t="s">
        <v>5571</v>
      </c>
      <c r="J4912" s="15">
        <v>390</v>
      </c>
      <c r="K4912" s="15">
        <v>80</v>
      </c>
      <c r="L4912" s="14" t="s">
        <v>5572</v>
      </c>
      <c r="M4912" s="14">
        <v>1</v>
      </c>
      <c r="N4912" s="15">
        <v>270.12517385257303</v>
      </c>
      <c r="O4912" s="14">
        <v>0</v>
      </c>
      <c r="P4912" s="15">
        <v>141.81571627260084</v>
      </c>
      <c r="Q4912" s="15">
        <v>128.30945757997219</v>
      </c>
      <c r="R4912" s="15">
        <v>116.15382475660641</v>
      </c>
      <c r="S4912" s="15">
        <v>62.128789986091796</v>
      </c>
      <c r="T4912" s="15">
        <v>54.025034770514608</v>
      </c>
      <c r="U4912" s="15">
        <v>99.946314325452022</v>
      </c>
      <c r="V4912" s="15">
        <v>16.207510431154383</v>
      </c>
      <c r="W4912" s="14">
        <v>35.03087486700008</v>
      </c>
      <c r="X4912" s="14">
        <v>36.114603128000056</v>
      </c>
      <c r="Y4912" s="14" t="s">
        <v>11019</v>
      </c>
      <c r="Z4912" s="70" t="s">
        <v>5574</v>
      </c>
    </row>
    <row r="4913" spans="1:26" x14ac:dyDescent="0.25">
      <c r="A4913" s="14">
        <v>4601</v>
      </c>
      <c r="B4913" s="14" t="s">
        <v>5406</v>
      </c>
      <c r="C4913" s="14" t="s">
        <v>5455</v>
      </c>
      <c r="D4913" s="14" t="s">
        <v>5456</v>
      </c>
      <c r="E4913" s="14" t="s">
        <v>5458</v>
      </c>
      <c r="F4913" s="14" t="s">
        <v>5459</v>
      </c>
      <c r="G4913" s="14" t="s">
        <v>11022</v>
      </c>
      <c r="H4913" s="14" t="s">
        <v>11023</v>
      </c>
      <c r="I4913" s="14" t="s">
        <v>5571</v>
      </c>
      <c r="J4913" s="15">
        <v>320</v>
      </c>
      <c r="K4913" s="15">
        <v>70</v>
      </c>
      <c r="L4913" s="14" t="s">
        <v>5572</v>
      </c>
      <c r="M4913" s="14">
        <v>1</v>
      </c>
      <c r="N4913" s="15">
        <v>221.64116828929068</v>
      </c>
      <c r="O4913" s="14">
        <v>0</v>
      </c>
      <c r="P4913" s="15">
        <v>116.36161335187761</v>
      </c>
      <c r="Q4913" s="15">
        <v>105.27955493741307</v>
      </c>
      <c r="R4913" s="15">
        <v>95.305702364394989</v>
      </c>
      <c r="S4913" s="15">
        <v>50.977468706536861</v>
      </c>
      <c r="T4913" s="15">
        <v>44.328233657858135</v>
      </c>
      <c r="U4913" s="15">
        <v>82.007232267037551</v>
      </c>
      <c r="V4913" s="15">
        <v>13.298470097357439</v>
      </c>
      <c r="W4913" s="14">
        <v>35.040244871000027</v>
      </c>
      <c r="X4913" s="14">
        <v>36.122528076000037</v>
      </c>
      <c r="Y4913" s="14" t="s">
        <v>11024</v>
      </c>
      <c r="Z4913" s="70" t="s">
        <v>5574</v>
      </c>
    </row>
    <row r="4914" spans="1:26" x14ac:dyDescent="0.25">
      <c r="A4914" s="14">
        <v>4602</v>
      </c>
      <c r="B4914" s="14" t="s">
        <v>5406</v>
      </c>
      <c r="C4914" s="14" t="s">
        <v>5455</v>
      </c>
      <c r="D4914" s="14" t="s">
        <v>5456</v>
      </c>
      <c r="E4914" s="14" t="s">
        <v>5458</v>
      </c>
      <c r="F4914" s="14" t="s">
        <v>5459</v>
      </c>
      <c r="G4914" s="14" t="s">
        <v>11031</v>
      </c>
      <c r="H4914" s="14" t="s">
        <v>11032</v>
      </c>
      <c r="I4914" s="14" t="s">
        <v>5571</v>
      </c>
      <c r="J4914" s="15">
        <v>340</v>
      </c>
      <c r="K4914" s="15">
        <v>70</v>
      </c>
      <c r="L4914" s="14" t="s">
        <v>5572</v>
      </c>
      <c r="M4914" s="14">
        <v>1</v>
      </c>
      <c r="N4914" s="15">
        <v>235.49374130737135</v>
      </c>
      <c r="O4914" s="14">
        <v>0</v>
      </c>
      <c r="P4914" s="15">
        <v>123.63421418636996</v>
      </c>
      <c r="Q4914" s="15">
        <v>111.85952712100139</v>
      </c>
      <c r="R4914" s="15">
        <v>101.26230876216968</v>
      </c>
      <c r="S4914" s="15">
        <v>54.163560500695411</v>
      </c>
      <c r="T4914" s="15">
        <v>47.09874826147427</v>
      </c>
      <c r="U4914" s="15">
        <v>87.1326842837274</v>
      </c>
      <c r="V4914" s="15">
        <v>14.129624478442281</v>
      </c>
      <c r="W4914" s="14">
        <v>35.030245287000071</v>
      </c>
      <c r="X4914" s="14">
        <v>36.139362719000076</v>
      </c>
      <c r="Y4914" s="14" t="s">
        <v>11033</v>
      </c>
      <c r="Z4914" s="70" t="s">
        <v>5574</v>
      </c>
    </row>
    <row r="4915" spans="1:26" x14ac:dyDescent="0.25">
      <c r="A4915" s="14">
        <v>4605</v>
      </c>
      <c r="B4915" s="14" t="s">
        <v>5406</v>
      </c>
      <c r="C4915" s="14" t="s">
        <v>5455</v>
      </c>
      <c r="D4915" s="14" t="s">
        <v>5456</v>
      </c>
      <c r="E4915" s="14" t="s">
        <v>5458</v>
      </c>
      <c r="F4915" s="14" t="s">
        <v>5459</v>
      </c>
      <c r="G4915" s="14" t="s">
        <v>11041</v>
      </c>
      <c r="H4915" s="14" t="s">
        <v>11042</v>
      </c>
      <c r="I4915" s="14" t="s">
        <v>5571</v>
      </c>
      <c r="J4915" s="15">
        <v>420</v>
      </c>
      <c r="K4915" s="15">
        <v>100</v>
      </c>
      <c r="L4915" s="14" t="s">
        <v>5572</v>
      </c>
      <c r="M4915" s="14">
        <v>1</v>
      </c>
      <c r="N4915" s="15">
        <v>290.904033379694</v>
      </c>
      <c r="O4915" s="14">
        <v>0</v>
      </c>
      <c r="P4915" s="15">
        <v>152.72461752433935</v>
      </c>
      <c r="Q4915" s="15">
        <v>138.17941585535465</v>
      </c>
      <c r="R4915" s="15">
        <v>125.08873435326844</v>
      </c>
      <c r="S4915" s="15">
        <v>66.907927677329624</v>
      </c>
      <c r="T4915" s="15">
        <v>58.180806675938804</v>
      </c>
      <c r="U4915" s="15">
        <v>107.63449235048678</v>
      </c>
      <c r="V4915" s="15">
        <v>17.454242002781641</v>
      </c>
      <c r="W4915" s="14">
        <v>35.060780296000075</v>
      </c>
      <c r="X4915" s="14">
        <v>36.239726831000041</v>
      </c>
      <c r="Y4915" s="14" t="s">
        <v>11043</v>
      </c>
      <c r="Z4915" s="70" t="s">
        <v>5574</v>
      </c>
    </row>
    <row r="4916" spans="1:26" x14ac:dyDescent="0.25">
      <c r="A4916" s="14">
        <v>4607</v>
      </c>
      <c r="B4916" s="14" t="s">
        <v>5406</v>
      </c>
      <c r="C4916" s="14" t="s">
        <v>5455</v>
      </c>
      <c r="D4916" s="14" t="s">
        <v>5456</v>
      </c>
      <c r="E4916" s="14" t="s">
        <v>5458</v>
      </c>
      <c r="F4916" s="14" t="s">
        <v>5459</v>
      </c>
      <c r="G4916" s="14" t="s">
        <v>11056</v>
      </c>
      <c r="H4916" s="14" t="s">
        <v>11057</v>
      </c>
      <c r="I4916" s="14" t="s">
        <v>5571</v>
      </c>
      <c r="J4916" s="15">
        <v>380</v>
      </c>
      <c r="K4916" s="15">
        <v>80</v>
      </c>
      <c r="L4916" s="14" t="s">
        <v>5572</v>
      </c>
      <c r="M4916" s="14">
        <v>1</v>
      </c>
      <c r="N4916" s="15">
        <v>263.1988873435327</v>
      </c>
      <c r="O4916" s="14">
        <v>0</v>
      </c>
      <c r="P4916" s="15">
        <v>138.17941585535468</v>
      </c>
      <c r="Q4916" s="15">
        <v>125.01947148817803</v>
      </c>
      <c r="R4916" s="15">
        <v>113.17552155771907</v>
      </c>
      <c r="S4916" s="15">
        <v>60.535744089012525</v>
      </c>
      <c r="T4916" s="15">
        <v>52.639777468706541</v>
      </c>
      <c r="U4916" s="15">
        <v>97.383588317107098</v>
      </c>
      <c r="V4916" s="15">
        <v>15.791933240611961</v>
      </c>
      <c r="W4916" s="14">
        <v>35.045326214000056</v>
      </c>
      <c r="X4916" s="14">
        <v>36.106414795000035</v>
      </c>
      <c r="Y4916" s="14" t="s">
        <v>11058</v>
      </c>
      <c r="Z4916" s="70" t="s">
        <v>5574</v>
      </c>
    </row>
    <row r="4917" spans="1:26" x14ac:dyDescent="0.25">
      <c r="A4917" s="14">
        <v>4593</v>
      </c>
      <c r="B4917" s="14" t="s">
        <v>5406</v>
      </c>
      <c r="C4917" s="14" t="s">
        <v>5455</v>
      </c>
      <c r="D4917" s="14" t="s">
        <v>5456</v>
      </c>
      <c r="E4917" s="14" t="s">
        <v>5458</v>
      </c>
      <c r="F4917" s="14" t="s">
        <v>5459</v>
      </c>
      <c r="G4917" s="14" t="s">
        <v>11736</v>
      </c>
      <c r="H4917" s="14" t="s">
        <v>11737</v>
      </c>
      <c r="I4917" s="14" t="s">
        <v>5571</v>
      </c>
      <c r="J4917" s="15">
        <v>830</v>
      </c>
      <c r="K4917" s="15">
        <v>160</v>
      </c>
      <c r="L4917" s="14" t="s">
        <v>5572</v>
      </c>
      <c r="M4917" s="14">
        <v>1</v>
      </c>
      <c r="N4917" s="15">
        <v>574.88178025034767</v>
      </c>
      <c r="O4917" s="14">
        <v>0</v>
      </c>
      <c r="P4917" s="15">
        <v>301.81293463143254</v>
      </c>
      <c r="Q4917" s="15">
        <v>273.06884561891513</v>
      </c>
      <c r="R4917" s="15">
        <v>247.19916550764952</v>
      </c>
      <c r="S4917" s="15">
        <v>132.22280945757998</v>
      </c>
      <c r="T4917" s="15">
        <v>114.97635605006954</v>
      </c>
      <c r="U4917" s="15">
        <v>212.70625869262864</v>
      </c>
      <c r="V4917" s="15">
        <v>34.492906815020859</v>
      </c>
      <c r="W4917" s="14">
        <v>35.049573738000049</v>
      </c>
      <c r="X4917" s="14">
        <v>36.23434915100006</v>
      </c>
      <c r="Y4917" s="14" t="s">
        <v>11738</v>
      </c>
      <c r="Z4917" s="70" t="s">
        <v>5574</v>
      </c>
    </row>
    <row r="4918" spans="1:26" x14ac:dyDescent="0.25">
      <c r="A4918" s="14">
        <v>4594</v>
      </c>
      <c r="B4918" s="14" t="s">
        <v>5406</v>
      </c>
      <c r="C4918" s="14" t="s">
        <v>5455</v>
      </c>
      <c r="D4918" s="14" t="s">
        <v>5456</v>
      </c>
      <c r="E4918" s="14" t="s">
        <v>5458</v>
      </c>
      <c r="F4918" s="14" t="s">
        <v>5459</v>
      </c>
      <c r="G4918" s="14" t="s">
        <v>11739</v>
      </c>
      <c r="H4918" s="14" t="s">
        <v>11740</v>
      </c>
      <c r="I4918" s="14" t="s">
        <v>5571</v>
      </c>
      <c r="J4918" s="15">
        <v>210</v>
      </c>
      <c r="K4918" s="15">
        <v>40</v>
      </c>
      <c r="L4918" s="14" t="s">
        <v>5572</v>
      </c>
      <c r="M4918" s="14">
        <v>1</v>
      </c>
      <c r="N4918" s="15">
        <v>145.452016689847</v>
      </c>
      <c r="O4918" s="14">
        <v>0</v>
      </c>
      <c r="P4918" s="15">
        <v>76.362308762169675</v>
      </c>
      <c r="Q4918" s="15">
        <v>69.089707927677324</v>
      </c>
      <c r="R4918" s="15">
        <v>62.544367176634218</v>
      </c>
      <c r="S4918" s="15">
        <v>33.453963838664812</v>
      </c>
      <c r="T4918" s="15">
        <v>29.090403337969402</v>
      </c>
      <c r="U4918" s="15">
        <v>53.81724617524339</v>
      </c>
      <c r="V4918" s="15">
        <v>8.7271210013908203</v>
      </c>
      <c r="W4918" s="14">
        <v>35.043827537000027</v>
      </c>
      <c r="X4918" s="14">
        <v>36.218640722000032</v>
      </c>
      <c r="Y4918" s="14" t="s">
        <v>11741</v>
      </c>
      <c r="Z4918" s="70" t="s">
        <v>5574</v>
      </c>
    </row>
    <row r="4919" spans="1:26" x14ac:dyDescent="0.25">
      <c r="A4919" s="14">
        <v>4595</v>
      </c>
      <c r="B4919" s="14" t="s">
        <v>5406</v>
      </c>
      <c r="C4919" s="14" t="s">
        <v>5455</v>
      </c>
      <c r="D4919" s="14" t="s">
        <v>5456</v>
      </c>
      <c r="E4919" s="14" t="s">
        <v>5458</v>
      </c>
      <c r="F4919" s="14" t="s">
        <v>5459</v>
      </c>
      <c r="G4919" s="14" t="s">
        <v>11742</v>
      </c>
      <c r="H4919" s="14" t="s">
        <v>11743</v>
      </c>
      <c r="I4919" s="14" t="s">
        <v>5571</v>
      </c>
      <c r="J4919" s="15">
        <v>1200</v>
      </c>
      <c r="K4919" s="15">
        <v>240</v>
      </c>
      <c r="L4919" s="14" t="s">
        <v>5572</v>
      </c>
      <c r="M4919" s="14">
        <v>1</v>
      </c>
      <c r="N4919" s="15">
        <v>831.15438108484</v>
      </c>
      <c r="O4919" s="14">
        <v>0</v>
      </c>
      <c r="P4919" s="15">
        <v>436.35605006954103</v>
      </c>
      <c r="Q4919" s="15">
        <v>394.79833101529897</v>
      </c>
      <c r="R4919" s="15">
        <v>357.39638386648119</v>
      </c>
      <c r="S4919" s="15">
        <v>191.16550764951322</v>
      </c>
      <c r="T4919" s="15">
        <v>166.230876216968</v>
      </c>
      <c r="U4919" s="15">
        <v>307.52712100139081</v>
      </c>
      <c r="V4919" s="15">
        <v>49.869262865090398</v>
      </c>
      <c r="W4919" s="14">
        <v>35.033732095000062</v>
      </c>
      <c r="X4919" s="14">
        <v>36.227578648000076</v>
      </c>
      <c r="Y4919" s="14" t="s">
        <v>11744</v>
      </c>
      <c r="Z4919" s="70" t="s">
        <v>5574</v>
      </c>
    </row>
    <row r="4920" spans="1:26" x14ac:dyDescent="0.25">
      <c r="A4920" s="14">
        <v>4596</v>
      </c>
      <c r="B4920" s="14" t="s">
        <v>5406</v>
      </c>
      <c r="C4920" s="14" t="s">
        <v>5455</v>
      </c>
      <c r="D4920" s="14" t="s">
        <v>5456</v>
      </c>
      <c r="E4920" s="14" t="s">
        <v>5458</v>
      </c>
      <c r="F4920" s="14" t="s">
        <v>5459</v>
      </c>
      <c r="G4920" s="14" t="s">
        <v>11745</v>
      </c>
      <c r="H4920" s="14" t="s">
        <v>11325</v>
      </c>
      <c r="I4920" s="14" t="s">
        <v>5571</v>
      </c>
      <c r="J4920" s="15">
        <v>480</v>
      </c>
      <c r="K4920" s="15">
        <v>90</v>
      </c>
      <c r="L4920" s="14" t="s">
        <v>5572</v>
      </c>
      <c r="M4920" s="14">
        <v>1</v>
      </c>
      <c r="N4920" s="15">
        <v>332.461752433936</v>
      </c>
      <c r="O4920" s="14">
        <v>0</v>
      </c>
      <c r="P4920" s="15">
        <v>174.54242002781641</v>
      </c>
      <c r="Q4920" s="15">
        <v>157.91933240611959</v>
      </c>
      <c r="R4920" s="15">
        <v>142.9585535465925</v>
      </c>
      <c r="S4920" s="15">
        <v>76.466203059805281</v>
      </c>
      <c r="T4920" s="15">
        <v>66.492350486787203</v>
      </c>
      <c r="U4920" s="15">
        <v>123.01084840055631</v>
      </c>
      <c r="V4920" s="15">
        <v>19.94770514603616</v>
      </c>
      <c r="W4920" s="14">
        <v>35.05590417500008</v>
      </c>
      <c r="X4920" s="14">
        <v>36.18551302700007</v>
      </c>
      <c r="Y4920" s="14" t="s">
        <v>11746</v>
      </c>
      <c r="Z4920" s="70" t="s">
        <v>5574</v>
      </c>
    </row>
    <row r="4921" spans="1:26" x14ac:dyDescent="0.25">
      <c r="A4921" s="14">
        <v>4599</v>
      </c>
      <c r="B4921" s="14" t="s">
        <v>5406</v>
      </c>
      <c r="C4921" s="14" t="s">
        <v>5455</v>
      </c>
      <c r="D4921" s="14" t="s">
        <v>5456</v>
      </c>
      <c r="E4921" s="14" t="s">
        <v>5458</v>
      </c>
      <c r="F4921" s="14" t="s">
        <v>5459</v>
      </c>
      <c r="G4921" s="14" t="s">
        <v>11750</v>
      </c>
      <c r="H4921" s="14" t="s">
        <v>11751</v>
      </c>
      <c r="I4921" s="14" t="s">
        <v>5571</v>
      </c>
      <c r="J4921" s="15">
        <v>350</v>
      </c>
      <c r="K4921" s="15">
        <v>70</v>
      </c>
      <c r="L4921" s="14" t="s">
        <v>5572</v>
      </c>
      <c r="M4921" s="14">
        <v>1</v>
      </c>
      <c r="N4921" s="15">
        <v>242.42002781641168</v>
      </c>
      <c r="O4921" s="14">
        <v>0</v>
      </c>
      <c r="P4921" s="15">
        <v>127.27051460361614</v>
      </c>
      <c r="Q4921" s="15">
        <v>115.14951321279554</v>
      </c>
      <c r="R4921" s="15">
        <v>104.24061196105703</v>
      </c>
      <c r="S4921" s="15">
        <v>55.756606397774689</v>
      </c>
      <c r="T4921" s="15">
        <v>48.484005563282338</v>
      </c>
      <c r="U4921" s="15">
        <v>89.695410292072324</v>
      </c>
      <c r="V4921" s="15">
        <v>14.545201668984699</v>
      </c>
      <c r="W4921" s="14">
        <v>35.040454495000063</v>
      </c>
      <c r="X4921" s="14">
        <v>36.173087492000036</v>
      </c>
      <c r="Y4921" s="14" t="s">
        <v>11752</v>
      </c>
      <c r="Z4921" s="70" t="s">
        <v>5574</v>
      </c>
    </row>
    <row r="4922" spans="1:26" x14ac:dyDescent="0.25">
      <c r="A4922" s="14">
        <v>4603</v>
      </c>
      <c r="B4922" s="14" t="s">
        <v>5406</v>
      </c>
      <c r="C4922" s="14" t="s">
        <v>5455</v>
      </c>
      <c r="D4922" s="14" t="s">
        <v>5456</v>
      </c>
      <c r="E4922" s="14" t="s">
        <v>5458</v>
      </c>
      <c r="F4922" s="14" t="s">
        <v>5459</v>
      </c>
      <c r="G4922" s="14" t="s">
        <v>11753</v>
      </c>
      <c r="H4922" s="14" t="s">
        <v>11754</v>
      </c>
      <c r="I4922" s="14" t="s">
        <v>5571</v>
      </c>
      <c r="J4922" s="15">
        <v>1200</v>
      </c>
      <c r="K4922" s="15">
        <v>240</v>
      </c>
      <c r="L4922" s="14" t="s">
        <v>5572</v>
      </c>
      <c r="M4922" s="14">
        <v>1</v>
      </c>
      <c r="N4922" s="15">
        <v>831.15438108484</v>
      </c>
      <c r="O4922" s="14">
        <v>0</v>
      </c>
      <c r="P4922" s="15">
        <v>436.35605006954103</v>
      </c>
      <c r="Q4922" s="15">
        <v>394.79833101529897</v>
      </c>
      <c r="R4922" s="15">
        <v>357.39638386648119</v>
      </c>
      <c r="S4922" s="15">
        <v>191.16550764951322</v>
      </c>
      <c r="T4922" s="15">
        <v>166.230876216968</v>
      </c>
      <c r="U4922" s="15">
        <v>307.52712100139081</v>
      </c>
      <c r="V4922" s="15">
        <v>49.869262865090398</v>
      </c>
      <c r="W4922" s="14">
        <v>35.052346071000045</v>
      </c>
      <c r="X4922" s="14">
        <v>36.200408935000041</v>
      </c>
      <c r="Y4922" s="14" t="s">
        <v>11755</v>
      </c>
      <c r="Z4922" s="70" t="s">
        <v>5574</v>
      </c>
    </row>
    <row r="4923" spans="1:26" x14ac:dyDescent="0.25">
      <c r="A4923" s="14">
        <v>4606</v>
      </c>
      <c r="B4923" s="14" t="s">
        <v>5406</v>
      </c>
      <c r="C4923" s="14" t="s">
        <v>5455</v>
      </c>
      <c r="D4923" s="14" t="s">
        <v>5456</v>
      </c>
      <c r="E4923" s="14" t="s">
        <v>5458</v>
      </c>
      <c r="F4923" s="14" t="s">
        <v>5459</v>
      </c>
      <c r="G4923" s="14" t="s">
        <v>11756</v>
      </c>
      <c r="H4923" s="14" t="s">
        <v>11757</v>
      </c>
      <c r="I4923" s="14" t="s">
        <v>5571</v>
      </c>
      <c r="J4923" s="15">
        <v>810</v>
      </c>
      <c r="K4923" s="15">
        <v>150</v>
      </c>
      <c r="L4923" s="14" t="s">
        <v>5572</v>
      </c>
      <c r="M4923" s="14">
        <v>1</v>
      </c>
      <c r="N4923" s="15">
        <v>561.02920723226703</v>
      </c>
      <c r="O4923" s="14">
        <v>0</v>
      </c>
      <c r="P4923" s="15">
        <v>294.54033379694022</v>
      </c>
      <c r="Q4923" s="15">
        <v>266.48887343532681</v>
      </c>
      <c r="R4923" s="15">
        <v>245.59053546592492</v>
      </c>
      <c r="S4923" s="15">
        <v>131.84186369958275</v>
      </c>
      <c r="T4923" s="15">
        <v>107.9981223922114</v>
      </c>
      <c r="U4923" s="15">
        <v>204.77566063977747</v>
      </c>
      <c r="V4923" s="15">
        <v>35.064325452016689</v>
      </c>
      <c r="W4923" s="14">
        <v>35.060954093000078</v>
      </c>
      <c r="X4923" s="14">
        <v>36.204173022000077</v>
      </c>
      <c r="Y4923" s="14" t="s">
        <v>11758</v>
      </c>
      <c r="Z4923" s="70" t="s">
        <v>5574</v>
      </c>
    </row>
    <row r="4924" spans="1:26" x14ac:dyDescent="0.25">
      <c r="A4924" s="14">
        <v>4615</v>
      </c>
      <c r="B4924" s="14" t="s">
        <v>5406</v>
      </c>
      <c r="C4924" s="14" t="s">
        <v>5455</v>
      </c>
      <c r="D4924" s="14" t="s">
        <v>5456</v>
      </c>
      <c r="E4924" s="14" t="s">
        <v>5460</v>
      </c>
      <c r="F4924" s="14" t="s">
        <v>5461</v>
      </c>
      <c r="G4924" s="14" t="s">
        <v>10429</v>
      </c>
      <c r="H4924" s="14" t="s">
        <v>10430</v>
      </c>
      <c r="I4924" s="14" t="s">
        <v>5571</v>
      </c>
      <c r="J4924" s="15">
        <v>120</v>
      </c>
      <c r="K4924" s="15">
        <v>40</v>
      </c>
      <c r="L4924" s="14" t="s">
        <v>5572</v>
      </c>
      <c r="M4924" s="14">
        <v>2</v>
      </c>
      <c r="N4924" s="15">
        <v>83.108469539375932</v>
      </c>
      <c r="O4924" s="14">
        <v>0</v>
      </c>
      <c r="P4924" s="15">
        <v>44.878573551263003</v>
      </c>
      <c r="Q4924" s="15">
        <v>38.229895988112929</v>
      </c>
      <c r="R4924" s="15">
        <v>35.736641901931655</v>
      </c>
      <c r="S4924" s="15">
        <v>19.114947994056465</v>
      </c>
      <c r="T4924" s="15">
        <v>16.621693907875187</v>
      </c>
      <c r="U4924" s="15">
        <v>30.750133729569093</v>
      </c>
      <c r="V4924" s="15">
        <v>4.9865081723625559</v>
      </c>
      <c r="W4924" s="14">
        <v>35.05657532500004</v>
      </c>
      <c r="X4924" s="14">
        <v>35.97330422400006</v>
      </c>
      <c r="Y4924" s="14" t="s">
        <v>10431</v>
      </c>
      <c r="Z4924" s="70" t="s">
        <v>5574</v>
      </c>
    </row>
    <row r="4925" spans="1:26" x14ac:dyDescent="0.25">
      <c r="A4925" s="14">
        <v>4623</v>
      </c>
      <c r="B4925" s="14" t="s">
        <v>5406</v>
      </c>
      <c r="C4925" s="14" t="s">
        <v>5455</v>
      </c>
      <c r="D4925" s="14" t="s">
        <v>5456</v>
      </c>
      <c r="E4925" s="14" t="s">
        <v>5460</v>
      </c>
      <c r="F4925" s="14" t="s">
        <v>5461</v>
      </c>
      <c r="G4925" s="14" t="s">
        <v>10432</v>
      </c>
      <c r="H4925" s="14" t="s">
        <v>10433</v>
      </c>
      <c r="I4925" s="14" t="s">
        <v>5571</v>
      </c>
      <c r="J4925" s="15">
        <v>1300</v>
      </c>
      <c r="K4925" s="15">
        <v>440</v>
      </c>
      <c r="L4925" s="14" t="s">
        <v>5572</v>
      </c>
      <c r="M4925" s="14">
        <v>2</v>
      </c>
      <c r="N4925" s="15">
        <v>900.34175334323925</v>
      </c>
      <c r="O4925" s="14">
        <v>0</v>
      </c>
      <c r="P4925" s="15">
        <v>486.18454680534921</v>
      </c>
      <c r="Q4925" s="15">
        <v>414.15720653789003</v>
      </c>
      <c r="R4925" s="15">
        <v>387.14695393759291</v>
      </c>
      <c r="S4925" s="15">
        <v>207.07860326894505</v>
      </c>
      <c r="T4925" s="15">
        <v>180.06835066864787</v>
      </c>
      <c r="U4925" s="15">
        <v>333.1264487369985</v>
      </c>
      <c r="V4925" s="15">
        <v>54.02050520059435</v>
      </c>
      <c r="W4925" s="14">
        <v>35.036717988000078</v>
      </c>
      <c r="X4925" s="14">
        <v>35.992913927000075</v>
      </c>
      <c r="Y4925" s="14" t="s">
        <v>10434</v>
      </c>
      <c r="Z4925" s="70" t="s">
        <v>5574</v>
      </c>
    </row>
    <row r="4926" spans="1:26" x14ac:dyDescent="0.25">
      <c r="A4926" s="14">
        <v>4608</v>
      </c>
      <c r="B4926" s="14" t="s">
        <v>5406</v>
      </c>
      <c r="C4926" s="14" t="s">
        <v>5455</v>
      </c>
      <c r="D4926" s="14" t="s">
        <v>5456</v>
      </c>
      <c r="E4926" s="14" t="s">
        <v>5460</v>
      </c>
      <c r="F4926" s="14" t="s">
        <v>5461</v>
      </c>
      <c r="G4926" s="14" t="s">
        <v>11062</v>
      </c>
      <c r="H4926" s="14" t="s">
        <v>11063</v>
      </c>
      <c r="I4926" s="14" t="s">
        <v>5571</v>
      </c>
      <c r="J4926" s="15">
        <v>970</v>
      </c>
      <c r="K4926" s="15">
        <v>200</v>
      </c>
      <c r="L4926" s="14" t="s">
        <v>5572</v>
      </c>
      <c r="M4926" s="14">
        <v>1</v>
      </c>
      <c r="N4926" s="15">
        <v>671.79346210995539</v>
      </c>
      <c r="O4926" s="14">
        <v>0</v>
      </c>
      <c r="P4926" s="15">
        <v>362.76846953937593</v>
      </c>
      <c r="Q4926" s="15">
        <v>309.02499257057946</v>
      </c>
      <c r="R4926" s="15">
        <v>288.87118870728085</v>
      </c>
      <c r="S4926" s="15">
        <v>154.51249628528976</v>
      </c>
      <c r="T4926" s="15">
        <v>134.35869242199109</v>
      </c>
      <c r="U4926" s="15">
        <v>248.5635809806835</v>
      </c>
      <c r="V4926" s="15">
        <v>40.307607726597318</v>
      </c>
      <c r="W4926" s="14">
        <v>35.047407943000053</v>
      </c>
      <c r="X4926" s="14">
        <v>36.034606933000077</v>
      </c>
      <c r="Y4926" s="14" t="s">
        <v>11064</v>
      </c>
      <c r="Z4926" s="70" t="s">
        <v>5574</v>
      </c>
    </row>
    <row r="4927" spans="1:26" x14ac:dyDescent="0.25">
      <c r="A4927" s="14">
        <v>4609</v>
      </c>
      <c r="B4927" s="14" t="s">
        <v>5406</v>
      </c>
      <c r="C4927" s="14" t="s">
        <v>5455</v>
      </c>
      <c r="D4927" s="14" t="s">
        <v>5456</v>
      </c>
      <c r="E4927" s="14" t="s">
        <v>5460</v>
      </c>
      <c r="F4927" s="14" t="s">
        <v>5461</v>
      </c>
      <c r="G4927" s="14" t="s">
        <v>11065</v>
      </c>
      <c r="H4927" s="14" t="s">
        <v>11066</v>
      </c>
      <c r="I4927" s="14" t="s">
        <v>5571</v>
      </c>
      <c r="J4927" s="15">
        <v>590</v>
      </c>
      <c r="K4927" s="15">
        <v>120</v>
      </c>
      <c r="L4927" s="14" t="s">
        <v>5572</v>
      </c>
      <c r="M4927" s="14">
        <v>1</v>
      </c>
      <c r="N4927" s="15">
        <v>408.61664190193164</v>
      </c>
      <c r="O4927" s="14">
        <v>0</v>
      </c>
      <c r="P4927" s="15">
        <v>220.65298662704311</v>
      </c>
      <c r="Q4927" s="15">
        <v>187.96365527488854</v>
      </c>
      <c r="R4927" s="15">
        <v>175.7051560178306</v>
      </c>
      <c r="S4927" s="15">
        <v>93.981827637444283</v>
      </c>
      <c r="T4927" s="15">
        <v>81.723328380386334</v>
      </c>
      <c r="U4927" s="15">
        <v>151.18815750371471</v>
      </c>
      <c r="V4927" s="15">
        <v>24.516998514115897</v>
      </c>
      <c r="W4927" s="14">
        <v>35.068369568000037</v>
      </c>
      <c r="X4927" s="14">
        <v>35.981147257000032</v>
      </c>
      <c r="Y4927" s="14" t="s">
        <v>11067</v>
      </c>
      <c r="Z4927" s="70" t="s">
        <v>5574</v>
      </c>
    </row>
    <row r="4928" spans="1:26" x14ac:dyDescent="0.25">
      <c r="A4928" s="14">
        <v>4610</v>
      </c>
      <c r="B4928" s="14" t="s">
        <v>5406</v>
      </c>
      <c r="C4928" s="14" t="s">
        <v>5455</v>
      </c>
      <c r="D4928" s="14" t="s">
        <v>5456</v>
      </c>
      <c r="E4928" s="14" t="s">
        <v>5460</v>
      </c>
      <c r="F4928" s="14" t="s">
        <v>5461</v>
      </c>
      <c r="G4928" s="14" t="s">
        <v>11068</v>
      </c>
      <c r="H4928" s="14" t="s">
        <v>11069</v>
      </c>
      <c r="I4928" s="14" t="s">
        <v>5571</v>
      </c>
      <c r="J4928" s="15">
        <v>730</v>
      </c>
      <c r="K4928" s="15">
        <v>150</v>
      </c>
      <c r="L4928" s="14" t="s">
        <v>5572</v>
      </c>
      <c r="M4928" s="14">
        <v>1</v>
      </c>
      <c r="N4928" s="15">
        <v>505.57652303120358</v>
      </c>
      <c r="O4928" s="14">
        <v>0</v>
      </c>
      <c r="P4928" s="15">
        <v>273.01132243684992</v>
      </c>
      <c r="Q4928" s="15">
        <v>232.56520059435363</v>
      </c>
      <c r="R4928" s="15">
        <v>216.26035772659736</v>
      </c>
      <c r="S4928" s="15">
        <v>113.75471768202081</v>
      </c>
      <c r="T4928" s="15">
        <v>97.323480683506688</v>
      </c>
      <c r="U4928" s="15">
        <v>189.59119613670134</v>
      </c>
      <c r="V4928" s="15">
        <v>31.598532689450224</v>
      </c>
      <c r="W4928" s="14">
        <v>35.061016008000024</v>
      </c>
      <c r="X4928" s="14">
        <v>36.004486046000068</v>
      </c>
      <c r="Y4928" s="14" t="s">
        <v>11070</v>
      </c>
      <c r="Z4928" s="70" t="s">
        <v>5574</v>
      </c>
    </row>
    <row r="4929" spans="1:26" x14ac:dyDescent="0.25">
      <c r="A4929" s="14">
        <v>4611</v>
      </c>
      <c r="B4929" s="14" t="s">
        <v>5406</v>
      </c>
      <c r="C4929" s="14" t="s">
        <v>5455</v>
      </c>
      <c r="D4929" s="14" t="s">
        <v>5456</v>
      </c>
      <c r="E4929" s="14" t="s">
        <v>5460</v>
      </c>
      <c r="F4929" s="14" t="s">
        <v>5461</v>
      </c>
      <c r="G4929" s="14" t="s">
        <v>11071</v>
      </c>
      <c r="H4929" s="14" t="s">
        <v>11072</v>
      </c>
      <c r="I4929" s="14" t="s">
        <v>5571</v>
      </c>
      <c r="J4929" s="15">
        <v>290</v>
      </c>
      <c r="K4929" s="15">
        <v>70</v>
      </c>
      <c r="L4929" s="14" t="s">
        <v>5572</v>
      </c>
      <c r="M4929" s="14">
        <v>1</v>
      </c>
      <c r="N4929" s="15">
        <v>200.84546805349183</v>
      </c>
      <c r="O4929" s="14">
        <v>0</v>
      </c>
      <c r="P4929" s="15">
        <v>108.4565527488856</v>
      </c>
      <c r="Q4929" s="15">
        <v>92.388915304606229</v>
      </c>
      <c r="R4929" s="15">
        <v>86.363551263001483</v>
      </c>
      <c r="S4929" s="15">
        <v>46.194457652303122</v>
      </c>
      <c r="T4929" s="15">
        <v>40.169093610698368</v>
      </c>
      <c r="U4929" s="15">
        <v>74.312823179791977</v>
      </c>
      <c r="V4929" s="15">
        <v>12.05072808320951</v>
      </c>
      <c r="W4929" s="14">
        <v>35.053100549000078</v>
      </c>
      <c r="X4929" s="14">
        <v>35.994546497000044</v>
      </c>
      <c r="Y4929" s="14" t="s">
        <v>11073</v>
      </c>
      <c r="Z4929" s="70" t="s">
        <v>5574</v>
      </c>
    </row>
    <row r="4930" spans="1:26" x14ac:dyDescent="0.25">
      <c r="A4930" s="14">
        <v>4612</v>
      </c>
      <c r="B4930" s="14" t="s">
        <v>5406</v>
      </c>
      <c r="C4930" s="14" t="s">
        <v>5455</v>
      </c>
      <c r="D4930" s="14" t="s">
        <v>5456</v>
      </c>
      <c r="E4930" s="14" t="s">
        <v>5460</v>
      </c>
      <c r="F4930" s="14" t="s">
        <v>5461</v>
      </c>
      <c r="G4930" s="14" t="s">
        <v>11074</v>
      </c>
      <c r="H4930" s="14" t="s">
        <v>11075</v>
      </c>
      <c r="I4930" s="14" t="s">
        <v>5571</v>
      </c>
      <c r="J4930" s="15">
        <v>2900</v>
      </c>
      <c r="K4930" s="15">
        <v>590</v>
      </c>
      <c r="L4930" s="14" t="s">
        <v>5572</v>
      </c>
      <c r="M4930" s="14">
        <v>1</v>
      </c>
      <c r="N4930" s="15">
        <v>2008.4546805349182</v>
      </c>
      <c r="O4930" s="14">
        <v>0</v>
      </c>
      <c r="P4930" s="15">
        <v>1084.5655274888559</v>
      </c>
      <c r="Q4930" s="15">
        <v>923.88915304606235</v>
      </c>
      <c r="R4930" s="15">
        <v>863.635512630015</v>
      </c>
      <c r="S4930" s="15">
        <v>461.94457652303123</v>
      </c>
      <c r="T4930" s="15">
        <v>401.69093610698366</v>
      </c>
      <c r="U4930" s="15">
        <v>743.12823179791974</v>
      </c>
      <c r="V4930" s="15">
        <v>120.50728083209509</v>
      </c>
      <c r="W4930" s="14">
        <v>35.029522837000059</v>
      </c>
      <c r="X4930" s="14">
        <v>36.005767822000053</v>
      </c>
      <c r="Y4930" s="14" t="s">
        <v>11076</v>
      </c>
      <c r="Z4930" s="70" t="s">
        <v>5574</v>
      </c>
    </row>
    <row r="4931" spans="1:26" x14ac:dyDescent="0.25">
      <c r="A4931" s="14">
        <v>4613</v>
      </c>
      <c r="B4931" s="14" t="s">
        <v>5406</v>
      </c>
      <c r="C4931" s="14" t="s">
        <v>5455</v>
      </c>
      <c r="D4931" s="14" t="s">
        <v>5456</v>
      </c>
      <c r="E4931" s="14" t="s">
        <v>5460</v>
      </c>
      <c r="F4931" s="14" t="s">
        <v>5461</v>
      </c>
      <c r="G4931" s="14" t="s">
        <v>11077</v>
      </c>
      <c r="H4931" s="14" t="s">
        <v>11078</v>
      </c>
      <c r="I4931" s="14" t="s">
        <v>5571</v>
      </c>
      <c r="J4931" s="15">
        <v>770</v>
      </c>
      <c r="K4931" s="15">
        <v>160</v>
      </c>
      <c r="L4931" s="14" t="s">
        <v>5572</v>
      </c>
      <c r="M4931" s="14">
        <v>1</v>
      </c>
      <c r="N4931" s="15">
        <v>533.27934621099553</v>
      </c>
      <c r="O4931" s="14">
        <v>0</v>
      </c>
      <c r="P4931" s="15">
        <v>287.97084695393761</v>
      </c>
      <c r="Q4931" s="15">
        <v>245.30849925705792</v>
      </c>
      <c r="R4931" s="15">
        <v>228.11024034175335</v>
      </c>
      <c r="S4931" s="15">
        <v>119.987852897474</v>
      </c>
      <c r="T4931" s="15">
        <v>102.65627414561663</v>
      </c>
      <c r="U4931" s="15">
        <v>199.97975482912332</v>
      </c>
      <c r="V4931" s="15">
        <v>33.32995913818722</v>
      </c>
      <c r="W4931" s="14">
        <v>35.050346672000046</v>
      </c>
      <c r="X4931" s="14">
        <v>36.015640259000065</v>
      </c>
      <c r="Y4931" s="14" t="s">
        <v>11079</v>
      </c>
      <c r="Z4931" s="70" t="s">
        <v>5574</v>
      </c>
    </row>
    <row r="4932" spans="1:26" x14ac:dyDescent="0.25">
      <c r="A4932" s="14">
        <v>4614</v>
      </c>
      <c r="B4932" s="14" t="s">
        <v>5406</v>
      </c>
      <c r="C4932" s="14" t="s">
        <v>5455</v>
      </c>
      <c r="D4932" s="14" t="s">
        <v>5456</v>
      </c>
      <c r="E4932" s="14" t="s">
        <v>5460</v>
      </c>
      <c r="F4932" s="14" t="s">
        <v>5461</v>
      </c>
      <c r="G4932" s="14" t="s">
        <v>11080</v>
      </c>
      <c r="H4932" s="14" t="s">
        <v>11081</v>
      </c>
      <c r="I4932" s="14" t="s">
        <v>5571</v>
      </c>
      <c r="J4932" s="15">
        <v>540</v>
      </c>
      <c r="K4932" s="15">
        <v>110</v>
      </c>
      <c r="L4932" s="14" t="s">
        <v>5572</v>
      </c>
      <c r="M4932" s="14">
        <v>1</v>
      </c>
      <c r="N4932" s="15">
        <v>373.98811292719165</v>
      </c>
      <c r="O4932" s="14">
        <v>0</v>
      </c>
      <c r="P4932" s="15">
        <v>201.95358098068351</v>
      </c>
      <c r="Q4932" s="15">
        <v>172.03453194650814</v>
      </c>
      <c r="R4932" s="15">
        <v>160.81488855869242</v>
      </c>
      <c r="S4932" s="15">
        <v>86.017265973254084</v>
      </c>
      <c r="T4932" s="15">
        <v>74.797622585438333</v>
      </c>
      <c r="U4932" s="15">
        <v>138.37560178306092</v>
      </c>
      <c r="V4932" s="15">
        <v>22.439286775631498</v>
      </c>
      <c r="W4932" s="14">
        <v>35.073419656000056</v>
      </c>
      <c r="X4932" s="14">
        <v>35.990841108000041</v>
      </c>
      <c r="Y4932" s="14" t="s">
        <v>11082</v>
      </c>
      <c r="Z4932" s="70" t="s">
        <v>5574</v>
      </c>
    </row>
    <row r="4933" spans="1:26" x14ac:dyDescent="0.25">
      <c r="A4933" s="14">
        <v>4616</v>
      </c>
      <c r="B4933" s="14" t="s">
        <v>5406</v>
      </c>
      <c r="C4933" s="14" t="s">
        <v>5455</v>
      </c>
      <c r="D4933" s="14" t="s">
        <v>5456</v>
      </c>
      <c r="E4933" s="14" t="s">
        <v>5460</v>
      </c>
      <c r="F4933" s="14" t="s">
        <v>5461</v>
      </c>
      <c r="G4933" s="14" t="s">
        <v>11083</v>
      </c>
      <c r="H4933" s="14" t="s">
        <v>11084</v>
      </c>
      <c r="I4933" s="14" t="s">
        <v>5571</v>
      </c>
      <c r="J4933" s="15">
        <v>1000</v>
      </c>
      <c r="K4933" s="15">
        <v>210</v>
      </c>
      <c r="L4933" s="14" t="s">
        <v>5572</v>
      </c>
      <c r="M4933" s="14">
        <v>1</v>
      </c>
      <c r="N4933" s="15">
        <v>692.5705794947994</v>
      </c>
      <c r="O4933" s="14">
        <v>0</v>
      </c>
      <c r="P4933" s="15">
        <v>373.98811292719171</v>
      </c>
      <c r="Q4933" s="15">
        <v>318.5824665676077</v>
      </c>
      <c r="R4933" s="15">
        <v>297.80534918276379</v>
      </c>
      <c r="S4933" s="15">
        <v>159.29123328380388</v>
      </c>
      <c r="T4933" s="15">
        <v>138.51411589895989</v>
      </c>
      <c r="U4933" s="15">
        <v>256.25111441307575</v>
      </c>
      <c r="V4933" s="15">
        <v>41.554234769687966</v>
      </c>
      <c r="W4933" s="14">
        <v>35.080835791000027</v>
      </c>
      <c r="X4933" s="14">
        <v>35.998625177000065</v>
      </c>
      <c r="Y4933" s="14" t="s">
        <v>11085</v>
      </c>
      <c r="Z4933" s="70" t="s">
        <v>5574</v>
      </c>
    </row>
    <row r="4934" spans="1:26" x14ac:dyDescent="0.25">
      <c r="A4934" s="14">
        <v>4617</v>
      </c>
      <c r="B4934" s="14" t="s">
        <v>5406</v>
      </c>
      <c r="C4934" s="14" t="s">
        <v>5455</v>
      </c>
      <c r="D4934" s="14" t="s">
        <v>5456</v>
      </c>
      <c r="E4934" s="14" t="s">
        <v>5460</v>
      </c>
      <c r="F4934" s="14" t="s">
        <v>5461</v>
      </c>
      <c r="G4934" s="14" t="s">
        <v>11086</v>
      </c>
      <c r="H4934" s="14" t="s">
        <v>6052</v>
      </c>
      <c r="I4934" s="14" t="s">
        <v>5571</v>
      </c>
      <c r="J4934" s="15">
        <v>160</v>
      </c>
      <c r="K4934" s="15">
        <v>40</v>
      </c>
      <c r="L4934" s="14" t="s">
        <v>5572</v>
      </c>
      <c r="M4934" s="14">
        <v>1</v>
      </c>
      <c r="N4934" s="15">
        <v>110.81129271916791</v>
      </c>
      <c r="O4934" s="14">
        <v>0</v>
      </c>
      <c r="P4934" s="15">
        <v>59.838098068350675</v>
      </c>
      <c r="Q4934" s="15">
        <v>50.973194650817234</v>
      </c>
      <c r="R4934" s="15">
        <v>47.648855869242205</v>
      </c>
      <c r="S4934" s="15">
        <v>25.486597325408621</v>
      </c>
      <c r="T4934" s="15">
        <v>22.162258543833584</v>
      </c>
      <c r="U4934" s="15">
        <v>41.000178306092124</v>
      </c>
      <c r="V4934" s="15">
        <v>6.6486775631500743</v>
      </c>
      <c r="W4934" s="14">
        <v>35.032488844000056</v>
      </c>
      <c r="X4934" s="14">
        <v>36.035919189000026</v>
      </c>
      <c r="Y4934" s="14" t="s">
        <v>11087</v>
      </c>
      <c r="Z4934" s="70" t="s">
        <v>5574</v>
      </c>
    </row>
    <row r="4935" spans="1:26" x14ac:dyDescent="0.25">
      <c r="A4935" s="14">
        <v>4618</v>
      </c>
      <c r="B4935" s="14" t="s">
        <v>5406</v>
      </c>
      <c r="C4935" s="14" t="s">
        <v>5455</v>
      </c>
      <c r="D4935" s="14" t="s">
        <v>5456</v>
      </c>
      <c r="E4935" s="14" t="s">
        <v>5460</v>
      </c>
      <c r="F4935" s="14" t="s">
        <v>5461</v>
      </c>
      <c r="G4935" s="14" t="s">
        <v>11088</v>
      </c>
      <c r="H4935" s="14" t="s">
        <v>11089</v>
      </c>
      <c r="I4935" s="14" t="s">
        <v>5571</v>
      </c>
      <c r="J4935" s="15">
        <v>360</v>
      </c>
      <c r="K4935" s="15">
        <v>80</v>
      </c>
      <c r="L4935" s="14" t="s">
        <v>5572</v>
      </c>
      <c r="M4935" s="14">
        <v>1</v>
      </c>
      <c r="N4935" s="15">
        <v>249.32540861812777</v>
      </c>
      <c r="O4935" s="14">
        <v>0</v>
      </c>
      <c r="P4935" s="15">
        <v>134.63572065378901</v>
      </c>
      <c r="Q4935" s="15">
        <v>114.68968796433876</v>
      </c>
      <c r="R4935" s="15">
        <v>107.20992570579494</v>
      </c>
      <c r="S4935" s="15">
        <v>57.344843982169387</v>
      </c>
      <c r="T4935" s="15">
        <v>49.865081723625558</v>
      </c>
      <c r="U4935" s="15">
        <v>92.250401188707272</v>
      </c>
      <c r="V4935" s="15">
        <v>14.959524517087665</v>
      </c>
      <c r="W4935" s="14">
        <v>35.066206816000033</v>
      </c>
      <c r="X4935" s="14">
        <v>36.012478520000059</v>
      </c>
      <c r="Y4935" s="14" t="s">
        <v>11090</v>
      </c>
      <c r="Z4935" s="70" t="s">
        <v>5574</v>
      </c>
    </row>
    <row r="4936" spans="1:26" x14ac:dyDescent="0.25">
      <c r="A4936" s="14">
        <v>4619</v>
      </c>
      <c r="B4936" s="14" t="s">
        <v>5406</v>
      </c>
      <c r="C4936" s="14" t="s">
        <v>5455</v>
      </c>
      <c r="D4936" s="14" t="s">
        <v>5456</v>
      </c>
      <c r="E4936" s="14" t="s">
        <v>5460</v>
      </c>
      <c r="F4936" s="14" t="s">
        <v>5461</v>
      </c>
      <c r="G4936" s="14" t="s">
        <v>11091</v>
      </c>
      <c r="H4936" s="14" t="s">
        <v>11092</v>
      </c>
      <c r="I4936" s="14" t="s">
        <v>5571</v>
      </c>
      <c r="J4936" s="15">
        <v>270</v>
      </c>
      <c r="K4936" s="15">
        <v>60</v>
      </c>
      <c r="L4936" s="14" t="s">
        <v>5572</v>
      </c>
      <c r="M4936" s="14">
        <v>1</v>
      </c>
      <c r="N4936" s="15">
        <v>186.99405646359583</v>
      </c>
      <c r="O4936" s="14">
        <v>0</v>
      </c>
      <c r="P4936" s="15">
        <v>100.97679049034176</v>
      </c>
      <c r="Q4936" s="15">
        <v>86.017265973254069</v>
      </c>
      <c r="R4936" s="15">
        <v>80.407444279346208</v>
      </c>
      <c r="S4936" s="15">
        <v>43.008632986627042</v>
      </c>
      <c r="T4936" s="15">
        <v>37.398811292719166</v>
      </c>
      <c r="U4936" s="15">
        <v>69.187800891530458</v>
      </c>
      <c r="V4936" s="15">
        <v>11.219643387815749</v>
      </c>
      <c r="W4936" s="14">
        <v>35.08977892200005</v>
      </c>
      <c r="X4936" s="14">
        <v>35.989487401000076</v>
      </c>
      <c r="Y4936" s="14" t="s">
        <v>11093</v>
      </c>
      <c r="Z4936" s="70" t="s">
        <v>5574</v>
      </c>
    </row>
    <row r="4937" spans="1:26" x14ac:dyDescent="0.25">
      <c r="A4937" s="14">
        <v>4620</v>
      </c>
      <c r="B4937" s="14" t="s">
        <v>5406</v>
      </c>
      <c r="C4937" s="14" t="s">
        <v>5455</v>
      </c>
      <c r="D4937" s="14" t="s">
        <v>5456</v>
      </c>
      <c r="E4937" s="14" t="s">
        <v>5460</v>
      </c>
      <c r="F4937" s="14" t="s">
        <v>5461</v>
      </c>
      <c r="G4937" s="14" t="s">
        <v>11094</v>
      </c>
      <c r="H4937" s="14" t="s">
        <v>11095</v>
      </c>
      <c r="I4937" s="14" t="s">
        <v>5571</v>
      </c>
      <c r="J4937" s="15">
        <v>540</v>
      </c>
      <c r="K4937" s="15">
        <v>110</v>
      </c>
      <c r="L4937" s="14" t="s">
        <v>5572</v>
      </c>
      <c r="M4937" s="14">
        <v>1</v>
      </c>
      <c r="N4937" s="15">
        <v>373.98811292719165</v>
      </c>
      <c r="O4937" s="14">
        <v>0</v>
      </c>
      <c r="P4937" s="15">
        <v>201.95358098068351</v>
      </c>
      <c r="Q4937" s="15">
        <v>172.03453194650814</v>
      </c>
      <c r="R4937" s="15">
        <v>160.81488855869242</v>
      </c>
      <c r="S4937" s="15">
        <v>86.017265973254084</v>
      </c>
      <c r="T4937" s="15">
        <v>74.797622585438333</v>
      </c>
      <c r="U4937" s="15">
        <v>138.37560178306092</v>
      </c>
      <c r="V4937" s="15">
        <v>22.439286775631498</v>
      </c>
      <c r="W4937" s="14">
        <v>35.047016463000034</v>
      </c>
      <c r="X4937" s="14">
        <v>36.005218506000062</v>
      </c>
      <c r="Y4937" s="14" t="s">
        <v>11096</v>
      </c>
      <c r="Z4937" s="70" t="s">
        <v>5574</v>
      </c>
    </row>
    <row r="4938" spans="1:26" x14ac:dyDescent="0.25">
      <c r="A4938" s="14">
        <v>4621</v>
      </c>
      <c r="B4938" s="14" t="s">
        <v>5406</v>
      </c>
      <c r="C4938" s="14" t="s">
        <v>5455</v>
      </c>
      <c r="D4938" s="14" t="s">
        <v>5456</v>
      </c>
      <c r="E4938" s="14" t="s">
        <v>5460</v>
      </c>
      <c r="F4938" s="14" t="s">
        <v>5461</v>
      </c>
      <c r="G4938" s="14" t="s">
        <v>11097</v>
      </c>
      <c r="H4938" s="14" t="s">
        <v>11098</v>
      </c>
      <c r="I4938" s="14" t="s">
        <v>5571</v>
      </c>
      <c r="J4938" s="15">
        <v>520</v>
      </c>
      <c r="K4938" s="15">
        <v>140</v>
      </c>
      <c r="L4938" s="14" t="s">
        <v>5572</v>
      </c>
      <c r="M4938" s="14">
        <v>1</v>
      </c>
      <c r="N4938" s="15">
        <v>360.13670133729568</v>
      </c>
      <c r="O4938" s="14">
        <v>0</v>
      </c>
      <c r="P4938" s="15">
        <v>194.47381872213967</v>
      </c>
      <c r="Q4938" s="15">
        <v>165.66288261515601</v>
      </c>
      <c r="R4938" s="15">
        <v>154.85878157503714</v>
      </c>
      <c r="S4938" s="15">
        <v>82.831441307578004</v>
      </c>
      <c r="T4938" s="15">
        <v>72.027340267459138</v>
      </c>
      <c r="U4938" s="15">
        <v>133.25057949479941</v>
      </c>
      <c r="V4938" s="15">
        <v>21.608202080237739</v>
      </c>
      <c r="W4938" s="14">
        <v>35.072285901000043</v>
      </c>
      <c r="X4938" s="14">
        <v>35.963943481000058</v>
      </c>
      <c r="Y4938" s="14" t="s">
        <v>11099</v>
      </c>
      <c r="Z4938" s="70" t="s">
        <v>5574</v>
      </c>
    </row>
    <row r="4939" spans="1:26" x14ac:dyDescent="0.25">
      <c r="A4939" s="14">
        <v>4622</v>
      </c>
      <c r="B4939" s="14" t="s">
        <v>5406</v>
      </c>
      <c r="C4939" s="14" t="s">
        <v>5455</v>
      </c>
      <c r="D4939" s="14" t="s">
        <v>5456</v>
      </c>
      <c r="E4939" s="14" t="s">
        <v>5460</v>
      </c>
      <c r="F4939" s="14" t="s">
        <v>5461</v>
      </c>
      <c r="G4939" s="14" t="s">
        <v>11100</v>
      </c>
      <c r="H4939" s="14" t="s">
        <v>11101</v>
      </c>
      <c r="I4939" s="14" t="s">
        <v>5571</v>
      </c>
      <c r="J4939" s="15">
        <v>2400</v>
      </c>
      <c r="K4939" s="15">
        <v>670</v>
      </c>
      <c r="L4939" s="14" t="s">
        <v>5572</v>
      </c>
      <c r="M4939" s="14">
        <v>1</v>
      </c>
      <c r="N4939" s="15">
        <v>1662.1693907875185</v>
      </c>
      <c r="O4939" s="14">
        <v>0</v>
      </c>
      <c r="P4939" s="15">
        <v>897.57147102526005</v>
      </c>
      <c r="Q4939" s="15">
        <v>764.59791976225847</v>
      </c>
      <c r="R4939" s="15">
        <v>714.73283803863308</v>
      </c>
      <c r="S4939" s="15">
        <v>382.29895988112929</v>
      </c>
      <c r="T4939" s="15">
        <v>332.43387815750373</v>
      </c>
      <c r="U4939" s="15">
        <v>615.00267459138183</v>
      </c>
      <c r="V4939" s="15">
        <v>99.730163447251101</v>
      </c>
      <c r="W4939" s="14">
        <v>35.044270630000028</v>
      </c>
      <c r="X4939" s="14">
        <v>35.973897704000024</v>
      </c>
      <c r="Y4939" s="14" t="s">
        <v>11102</v>
      </c>
      <c r="Z4939" s="70" t="s">
        <v>5574</v>
      </c>
    </row>
    <row r="4940" spans="1:26" x14ac:dyDescent="0.25">
      <c r="A4940" s="14">
        <v>4625</v>
      </c>
      <c r="B4940" s="14" t="s">
        <v>3872</v>
      </c>
      <c r="C4940" s="14" t="s">
        <v>5040</v>
      </c>
      <c r="D4940" s="14" t="s">
        <v>3872</v>
      </c>
      <c r="E4940" s="14" t="s">
        <v>5041</v>
      </c>
      <c r="F4940" s="14" t="s">
        <v>3872</v>
      </c>
      <c r="G4940" s="14" t="s">
        <v>3809</v>
      </c>
      <c r="H4940" s="14" t="s">
        <v>3810</v>
      </c>
      <c r="I4940" s="14" t="s">
        <v>5571</v>
      </c>
      <c r="J4940" s="15">
        <v>4000</v>
      </c>
      <c r="K4940" s="15">
        <v>265</v>
      </c>
      <c r="L4940" s="14" t="s">
        <v>4945</v>
      </c>
      <c r="M4940" s="14">
        <v>3</v>
      </c>
      <c r="N4940" s="15">
        <v>2770.4027026219019</v>
      </c>
      <c r="O4940" s="14">
        <v>2770.4027026219019</v>
      </c>
      <c r="P4940" s="15">
        <v>1462.7726269843643</v>
      </c>
      <c r="Q4940" s="15">
        <v>1307.6300756375376</v>
      </c>
      <c r="R4940" s="15">
        <v>1306.9374749618821</v>
      </c>
      <c r="S4940" s="15">
        <v>734.15671619480406</v>
      </c>
      <c r="T4940" s="15">
        <v>408.63439863673057</v>
      </c>
      <c r="U4940" s="15">
        <v>959.25193578283358</v>
      </c>
      <c r="V4940" s="15">
        <v>218.16921283147505</v>
      </c>
      <c r="W4940" s="14">
        <v>35.946710976000077</v>
      </c>
      <c r="X4940" s="14">
        <v>38.88427617900004</v>
      </c>
      <c r="Y4940" s="14" t="s">
        <v>7192</v>
      </c>
      <c r="Z4940" s="70" t="s">
        <v>5574</v>
      </c>
    </row>
    <row r="4941" spans="1:26" x14ac:dyDescent="0.25">
      <c r="A4941" s="14">
        <v>4626</v>
      </c>
      <c r="B4941" s="14" t="s">
        <v>3872</v>
      </c>
      <c r="C4941" s="14" t="s">
        <v>5040</v>
      </c>
      <c r="D4941" s="14" t="s">
        <v>3872</v>
      </c>
      <c r="E4941" s="14" t="s">
        <v>5041</v>
      </c>
      <c r="F4941" s="14" t="s">
        <v>3872</v>
      </c>
      <c r="G4941" s="14" t="s">
        <v>3811</v>
      </c>
      <c r="H4941" s="14" t="s">
        <v>3812</v>
      </c>
      <c r="I4941" s="14" t="s">
        <v>5571</v>
      </c>
      <c r="J4941" s="15">
        <v>100</v>
      </c>
      <c r="K4941" s="15">
        <v>0</v>
      </c>
      <c r="L4941" s="14" t="s">
        <v>4945</v>
      </c>
      <c r="M4941" s="14">
        <v>2</v>
      </c>
      <c r="N4941" s="15">
        <v>69.260067565547544</v>
      </c>
      <c r="O4941" s="14">
        <v>69.260067565547544</v>
      </c>
      <c r="P4941" s="15">
        <v>34.352993512511581</v>
      </c>
      <c r="Q4941" s="15">
        <v>34.907074053035963</v>
      </c>
      <c r="R4941" s="15">
        <v>29.781829053185444</v>
      </c>
      <c r="S4941" s="15">
        <v>15.929815540075936</v>
      </c>
      <c r="T4941" s="15">
        <v>13.85201351310951</v>
      </c>
      <c r="U4941" s="15">
        <v>25.626224999252592</v>
      </c>
      <c r="V4941" s="15">
        <v>4.1556040539328523</v>
      </c>
      <c r="W4941" s="14">
        <v>36.199201556000048</v>
      </c>
      <c r="X4941" s="14">
        <v>39.211355170000047</v>
      </c>
      <c r="Y4941" s="14" t="s">
        <v>7193</v>
      </c>
      <c r="Z4941" s="70" t="s">
        <v>5574</v>
      </c>
    </row>
    <row r="4942" spans="1:26" x14ac:dyDescent="0.25">
      <c r="A4942" s="14">
        <v>4633</v>
      </c>
      <c r="B4942" s="14" t="s">
        <v>3872</v>
      </c>
      <c r="C4942" s="14" t="s">
        <v>5040</v>
      </c>
      <c r="D4942" s="14" t="s">
        <v>3872</v>
      </c>
      <c r="E4942" s="14" t="s">
        <v>5041</v>
      </c>
      <c r="F4942" s="14" t="s">
        <v>3872</v>
      </c>
      <c r="G4942" s="14" t="s">
        <v>3824</v>
      </c>
      <c r="H4942" s="14" t="s">
        <v>3825</v>
      </c>
      <c r="I4942" s="14" t="s">
        <v>5571</v>
      </c>
      <c r="J4942" s="15">
        <v>2700</v>
      </c>
      <c r="K4942" s="15">
        <v>160</v>
      </c>
      <c r="L4942" s="14" t="s">
        <v>4945</v>
      </c>
      <c r="M4942" s="14">
        <v>3</v>
      </c>
      <c r="N4942" s="15">
        <v>1870.0218242697838</v>
      </c>
      <c r="O4942" s="14">
        <v>1870.0218242697838</v>
      </c>
      <c r="P4942" s="15">
        <v>987.37152321444592</v>
      </c>
      <c r="Q4942" s="15">
        <v>882.65030105533788</v>
      </c>
      <c r="R4942" s="15">
        <v>882.18279559927043</v>
      </c>
      <c r="S4942" s="15">
        <v>495.55578343149273</v>
      </c>
      <c r="T4942" s="15">
        <v>275.82821907979314</v>
      </c>
      <c r="U4942" s="15">
        <v>647.49505665341269</v>
      </c>
      <c r="V4942" s="15">
        <v>147.26421866124565</v>
      </c>
      <c r="W4942" s="14">
        <v>36.179484066000043</v>
      </c>
      <c r="X4942" s="14">
        <v>39.014790249000043</v>
      </c>
      <c r="Y4942" s="14" t="s">
        <v>7194</v>
      </c>
      <c r="Z4942" s="70" t="s">
        <v>5574</v>
      </c>
    </row>
    <row r="4943" spans="1:26" x14ac:dyDescent="0.25">
      <c r="A4943" s="14">
        <v>4635</v>
      </c>
      <c r="B4943" s="14" t="s">
        <v>3872</v>
      </c>
      <c r="C4943" s="14" t="s">
        <v>5040</v>
      </c>
      <c r="D4943" s="14" t="s">
        <v>3872</v>
      </c>
      <c r="E4943" s="14" t="s">
        <v>5041</v>
      </c>
      <c r="F4943" s="14" t="s">
        <v>3872</v>
      </c>
      <c r="G4943" s="14" t="s">
        <v>3828</v>
      </c>
      <c r="H4943" s="14" t="s">
        <v>3829</v>
      </c>
      <c r="I4943" s="14" t="s">
        <v>5571</v>
      </c>
      <c r="J4943" s="15">
        <v>1000</v>
      </c>
      <c r="K4943" s="15">
        <v>450</v>
      </c>
      <c r="L4943" s="14" t="s">
        <v>4945</v>
      </c>
      <c r="M4943" s="14">
        <v>3</v>
      </c>
      <c r="N4943" s="15">
        <v>692.60067565547547</v>
      </c>
      <c r="O4943" s="14">
        <v>692.60067565547547</v>
      </c>
      <c r="P4943" s="15">
        <v>365.69315674609106</v>
      </c>
      <c r="Q4943" s="15">
        <v>326.90751890938441</v>
      </c>
      <c r="R4943" s="15">
        <v>326.73436874047053</v>
      </c>
      <c r="S4943" s="15">
        <v>183.53917904870102</v>
      </c>
      <c r="T4943" s="15">
        <v>102.15859965918264</v>
      </c>
      <c r="U4943" s="15">
        <v>239.8129839457084</v>
      </c>
      <c r="V4943" s="15">
        <v>54.542303207868763</v>
      </c>
      <c r="W4943" s="14">
        <v>36.173372581000024</v>
      </c>
      <c r="X4943" s="14">
        <v>38.825559939000073</v>
      </c>
      <c r="Y4943" s="14" t="s">
        <v>7195</v>
      </c>
      <c r="Z4943" s="70" t="s">
        <v>5574</v>
      </c>
    </row>
    <row r="4944" spans="1:26" x14ac:dyDescent="0.25">
      <c r="A4944" s="14">
        <v>4639</v>
      </c>
      <c r="B4944" s="14" t="s">
        <v>3872</v>
      </c>
      <c r="C4944" s="14" t="s">
        <v>5040</v>
      </c>
      <c r="D4944" s="14" t="s">
        <v>3872</v>
      </c>
      <c r="E4944" s="14" t="s">
        <v>5041</v>
      </c>
      <c r="F4944" s="14" t="s">
        <v>3872</v>
      </c>
      <c r="G4944" s="14" t="s">
        <v>3836</v>
      </c>
      <c r="H4944" s="14" t="s">
        <v>3837</v>
      </c>
      <c r="I4944" s="14" t="s">
        <v>5571</v>
      </c>
      <c r="J4944" s="15">
        <v>2000</v>
      </c>
      <c r="K4944" s="15">
        <v>860</v>
      </c>
      <c r="L4944" s="14" t="s">
        <v>4945</v>
      </c>
      <c r="M4944" s="14">
        <v>4</v>
      </c>
      <c r="N4944" s="15">
        <v>1385.2013513109509</v>
      </c>
      <c r="O4944" s="14">
        <v>1385.2013513109509</v>
      </c>
      <c r="P4944" s="15">
        <v>687.05987025023171</v>
      </c>
      <c r="Q4944" s="15">
        <v>698.14148106071923</v>
      </c>
      <c r="R4944" s="15">
        <v>595.63658106370895</v>
      </c>
      <c r="S4944" s="15">
        <v>318.59631080151871</v>
      </c>
      <c r="T4944" s="15">
        <v>277.04027026219018</v>
      </c>
      <c r="U4944" s="15">
        <v>512.52449998505188</v>
      </c>
      <c r="V4944" s="15">
        <v>83.112081078657056</v>
      </c>
      <c r="W4944" s="14">
        <v>36.227219715000047</v>
      </c>
      <c r="X4944" s="14">
        <v>38.973400826000045</v>
      </c>
      <c r="Y4944" s="14" t="s">
        <v>7196</v>
      </c>
      <c r="Z4944" s="70" t="s">
        <v>5574</v>
      </c>
    </row>
    <row r="4945" spans="1:26" x14ac:dyDescent="0.25">
      <c r="A4945" s="14">
        <v>4648</v>
      </c>
      <c r="B4945" s="14" t="s">
        <v>3872</v>
      </c>
      <c r="C4945" s="14" t="s">
        <v>5040</v>
      </c>
      <c r="D4945" s="14" t="s">
        <v>3872</v>
      </c>
      <c r="E4945" s="14" t="s">
        <v>5041</v>
      </c>
      <c r="F4945" s="14" t="s">
        <v>3872</v>
      </c>
      <c r="G4945" s="14" t="s">
        <v>3853</v>
      </c>
      <c r="H4945" s="14" t="s">
        <v>3854</v>
      </c>
      <c r="I4945" s="14" t="s">
        <v>5571</v>
      </c>
      <c r="J4945" s="15">
        <v>1300</v>
      </c>
      <c r="K4945" s="15">
        <v>600</v>
      </c>
      <c r="L4945" s="14" t="s">
        <v>4945</v>
      </c>
      <c r="M4945" s="14">
        <v>3</v>
      </c>
      <c r="N4945" s="15">
        <v>900.38087835211809</v>
      </c>
      <c r="O4945" s="14">
        <v>900.38087835211809</v>
      </c>
      <c r="P4945" s="15">
        <v>461.89539059463658</v>
      </c>
      <c r="Q4945" s="15">
        <v>438.48548775748151</v>
      </c>
      <c r="R4945" s="15">
        <v>441.86191605130193</v>
      </c>
      <c r="S4945" s="15">
        <v>247.60474154683249</v>
      </c>
      <c r="T4945" s="15">
        <v>137.30808394869803</v>
      </c>
      <c r="U4945" s="15">
        <v>284.74545277885738</v>
      </c>
      <c r="V4945" s="15">
        <v>77.657850757870136</v>
      </c>
      <c r="W4945" s="14">
        <v>35.931874165000067</v>
      </c>
      <c r="X4945" s="14">
        <v>39.091572291000034</v>
      </c>
      <c r="Y4945" s="14" t="s">
        <v>7197</v>
      </c>
      <c r="Z4945" s="70" t="s">
        <v>5574</v>
      </c>
    </row>
    <row r="4946" spans="1:26" x14ac:dyDescent="0.25">
      <c r="A4946" s="14">
        <v>4660</v>
      </c>
      <c r="B4946" s="14" t="s">
        <v>3872</v>
      </c>
      <c r="C4946" s="14" t="s">
        <v>5040</v>
      </c>
      <c r="D4946" s="14" t="s">
        <v>3872</v>
      </c>
      <c r="E4946" s="14" t="s">
        <v>5041</v>
      </c>
      <c r="F4946" s="14" t="s">
        <v>3872</v>
      </c>
      <c r="G4946" s="14" t="s">
        <v>3875</v>
      </c>
      <c r="H4946" s="14" t="s">
        <v>3876</v>
      </c>
      <c r="I4946" s="14" t="s">
        <v>5571</v>
      </c>
      <c r="J4946" s="15">
        <v>540</v>
      </c>
      <c r="K4946" s="15">
        <v>240</v>
      </c>
      <c r="L4946" s="14" t="s">
        <v>4945</v>
      </c>
      <c r="M4946" s="14">
        <v>3</v>
      </c>
      <c r="N4946" s="15">
        <v>374.00436485395676</v>
      </c>
      <c r="O4946" s="14">
        <v>374.00436485395676</v>
      </c>
      <c r="P4946" s="15">
        <v>191.86423917007983</v>
      </c>
      <c r="Q4946" s="15">
        <v>182.14012568387693</v>
      </c>
      <c r="R4946" s="15">
        <v>178.63383476337111</v>
      </c>
      <c r="S4946" s="15">
        <v>100.5136730545009</v>
      </c>
      <c r="T4946" s="15">
        <v>54.698138359891182</v>
      </c>
      <c r="U4946" s="15">
        <v>128.09649496248016</v>
      </c>
      <c r="V4946" s="15">
        <v>28.985338276181611</v>
      </c>
      <c r="W4946" s="14">
        <v>36.257391099000074</v>
      </c>
      <c r="X4946" s="14">
        <v>38.970742815000051</v>
      </c>
      <c r="Y4946" s="14" t="s">
        <v>7198</v>
      </c>
      <c r="Z4946" s="70" t="s">
        <v>5574</v>
      </c>
    </row>
    <row r="4947" spans="1:26" x14ac:dyDescent="0.25">
      <c r="A4947" s="14">
        <v>4664</v>
      </c>
      <c r="B4947" s="14" t="s">
        <v>3872</v>
      </c>
      <c r="C4947" s="14" t="s">
        <v>5040</v>
      </c>
      <c r="D4947" s="14" t="s">
        <v>3872</v>
      </c>
      <c r="E4947" s="14" t="s">
        <v>5041</v>
      </c>
      <c r="F4947" s="14" t="s">
        <v>3872</v>
      </c>
      <c r="G4947" s="14" t="s">
        <v>3882</v>
      </c>
      <c r="H4947" s="14" t="s">
        <v>3883</v>
      </c>
      <c r="I4947" s="14" t="s">
        <v>5571</v>
      </c>
      <c r="J4947" s="15">
        <v>1000</v>
      </c>
      <c r="K4947" s="15">
        <v>0</v>
      </c>
      <c r="L4947" s="14" t="s">
        <v>4945</v>
      </c>
      <c r="M4947" s="14">
        <v>2</v>
      </c>
      <c r="N4947" s="15">
        <v>692.60067565547547</v>
      </c>
      <c r="O4947" s="14">
        <v>692.60067565547547</v>
      </c>
      <c r="P4947" s="15">
        <v>363.9616550569524</v>
      </c>
      <c r="Q4947" s="15">
        <v>328.63902059852308</v>
      </c>
      <c r="R4947" s="15">
        <v>335.47845227062095</v>
      </c>
      <c r="S4947" s="15">
        <v>189.59943496068644</v>
      </c>
      <c r="T4947" s="15">
        <v>99.561347125474612</v>
      </c>
      <c r="U4947" s="15">
        <v>220.7664653651828</v>
      </c>
      <c r="V4947" s="15">
        <v>66.662815031839514</v>
      </c>
      <c r="W4947" s="14">
        <v>36.298379136000051</v>
      </c>
      <c r="X4947" s="14">
        <v>39.052205158000049</v>
      </c>
      <c r="Y4947" s="14" t="s">
        <v>7199</v>
      </c>
      <c r="Z4947" s="70" t="s">
        <v>5574</v>
      </c>
    </row>
    <row r="4948" spans="1:26" x14ac:dyDescent="0.25">
      <c r="A4948" s="14">
        <v>4665</v>
      </c>
      <c r="B4948" s="14" t="s">
        <v>3872</v>
      </c>
      <c r="C4948" s="14" t="s">
        <v>5040</v>
      </c>
      <c r="D4948" s="14" t="s">
        <v>3872</v>
      </c>
      <c r="E4948" s="14" t="s">
        <v>5041</v>
      </c>
      <c r="F4948" s="14" t="s">
        <v>3872</v>
      </c>
      <c r="G4948" s="14" t="s">
        <v>3884</v>
      </c>
      <c r="H4948" s="14" t="s">
        <v>2488</v>
      </c>
      <c r="I4948" s="14" t="s">
        <v>5571</v>
      </c>
      <c r="J4948" s="15">
        <v>2400</v>
      </c>
      <c r="K4948" s="15">
        <v>402</v>
      </c>
      <c r="L4948" s="14" t="s">
        <v>4945</v>
      </c>
      <c r="M4948" s="14">
        <v>3</v>
      </c>
      <c r="N4948" s="15">
        <v>1662.2416215731412</v>
      </c>
      <c r="O4948" s="14">
        <v>1662.2416215731412</v>
      </c>
      <c r="P4948" s="15">
        <v>824.47184430027801</v>
      </c>
      <c r="Q4948" s="15">
        <v>837.76977727286317</v>
      </c>
      <c r="R4948" s="15">
        <v>722.65954497892312</v>
      </c>
      <c r="S4948" s="15">
        <v>378.15996890788961</v>
      </c>
      <c r="T4948" s="15">
        <v>303.35909593709823</v>
      </c>
      <c r="U4948" s="15">
        <v>623.34060808992797</v>
      </c>
      <c r="V4948" s="15">
        <v>103.89010134832132</v>
      </c>
      <c r="W4948" s="14">
        <v>35.896373744000073</v>
      </c>
      <c r="X4948" s="14">
        <v>38.61543318400004</v>
      </c>
      <c r="Y4948" s="14" t="s">
        <v>7200</v>
      </c>
      <c r="Z4948" s="70" t="s">
        <v>5574</v>
      </c>
    </row>
    <row r="4949" spans="1:26" x14ac:dyDescent="0.25">
      <c r="A4949" s="14">
        <v>4666</v>
      </c>
      <c r="B4949" s="14" t="s">
        <v>3872</v>
      </c>
      <c r="C4949" s="14" t="s">
        <v>5040</v>
      </c>
      <c r="D4949" s="14" t="s">
        <v>3872</v>
      </c>
      <c r="E4949" s="14" t="s">
        <v>5041</v>
      </c>
      <c r="F4949" s="14" t="s">
        <v>3872</v>
      </c>
      <c r="G4949" s="14" t="s">
        <v>3885</v>
      </c>
      <c r="H4949" s="14" t="s">
        <v>3886</v>
      </c>
      <c r="I4949" s="14" t="s">
        <v>5571</v>
      </c>
      <c r="J4949" s="15">
        <v>2900</v>
      </c>
      <c r="K4949" s="15">
        <v>325</v>
      </c>
      <c r="L4949" s="14" t="s">
        <v>4945</v>
      </c>
      <c r="M4949" s="14">
        <v>3</v>
      </c>
      <c r="N4949" s="15">
        <v>2008.5419594008788</v>
      </c>
      <c r="O4949" s="14">
        <v>2008.5419594008788</v>
      </c>
      <c r="P4949" s="15">
        <v>996.23681186283591</v>
      </c>
      <c r="Q4949" s="15">
        <v>1012.3051475380429</v>
      </c>
      <c r="R4949" s="15">
        <v>873.21361684953195</v>
      </c>
      <c r="S4949" s="15">
        <v>456.94329576369995</v>
      </c>
      <c r="T4949" s="15">
        <v>366.5589075906604</v>
      </c>
      <c r="U4949" s="15">
        <v>753.20323477532952</v>
      </c>
      <c r="V4949" s="15">
        <v>125.53387246255492</v>
      </c>
      <c r="W4949" s="14">
        <v>35.911895325000046</v>
      </c>
      <c r="X4949" s="14">
        <v>38.922226024000054</v>
      </c>
      <c r="Y4949" s="14" t="s">
        <v>7201</v>
      </c>
      <c r="Z4949" s="70" t="s">
        <v>5574</v>
      </c>
    </row>
    <row r="4950" spans="1:26" x14ac:dyDescent="0.25">
      <c r="A4950" s="14">
        <v>4668</v>
      </c>
      <c r="B4950" s="14" t="s">
        <v>3872</v>
      </c>
      <c r="C4950" s="14" t="s">
        <v>5040</v>
      </c>
      <c r="D4950" s="14" t="s">
        <v>3872</v>
      </c>
      <c r="E4950" s="14" t="s">
        <v>5041</v>
      </c>
      <c r="F4950" s="14" t="s">
        <v>3872</v>
      </c>
      <c r="G4950" s="14" t="s">
        <v>3889</v>
      </c>
      <c r="H4950" s="14" t="s">
        <v>3890</v>
      </c>
      <c r="I4950" s="14" t="s">
        <v>5571</v>
      </c>
      <c r="J4950" s="15">
        <v>2300</v>
      </c>
      <c r="K4950" s="15">
        <v>310</v>
      </c>
      <c r="L4950" s="14" t="s">
        <v>4945</v>
      </c>
      <c r="M4950" s="14">
        <v>3</v>
      </c>
      <c r="N4950" s="15">
        <v>1592.9815540075936</v>
      </c>
      <c r="O4950" s="14">
        <v>1592.9815540075936</v>
      </c>
      <c r="P4950" s="15">
        <v>841.0942605160094</v>
      </c>
      <c r="Q4950" s="15">
        <v>751.88729349158416</v>
      </c>
      <c r="R4950" s="15">
        <v>748.90045307781998</v>
      </c>
      <c r="S4950" s="15">
        <v>420.14888486950287</v>
      </c>
      <c r="T4950" s="15">
        <v>232.97355227361058</v>
      </c>
      <c r="U4950" s="15">
        <v>553.56109001763878</v>
      </c>
      <c r="V4950" s="15">
        <v>127.4385243206076</v>
      </c>
      <c r="W4950" s="14">
        <v>36.158127496000077</v>
      </c>
      <c r="X4950" s="14">
        <v>39.020480614000064</v>
      </c>
      <c r="Y4950" s="14" t="s">
        <v>7202</v>
      </c>
      <c r="Z4950" s="70" t="s">
        <v>5574</v>
      </c>
    </row>
    <row r="4951" spans="1:26" x14ac:dyDescent="0.25">
      <c r="A4951" s="14">
        <v>4675</v>
      </c>
      <c r="B4951" s="14" t="s">
        <v>3872</v>
      </c>
      <c r="C4951" s="14" t="s">
        <v>5040</v>
      </c>
      <c r="D4951" s="14" t="s">
        <v>3872</v>
      </c>
      <c r="E4951" s="14" t="s">
        <v>5041</v>
      </c>
      <c r="F4951" s="14" t="s">
        <v>3872</v>
      </c>
      <c r="G4951" s="14" t="s">
        <v>3902</v>
      </c>
      <c r="H4951" s="14" t="s">
        <v>3903</v>
      </c>
      <c r="I4951" s="14" t="s">
        <v>5571</v>
      </c>
      <c r="J4951" s="15">
        <v>1900</v>
      </c>
      <c r="K4951" s="15">
        <v>820</v>
      </c>
      <c r="L4951" s="14" t="s">
        <v>4945</v>
      </c>
      <c r="M4951" s="14">
        <v>3</v>
      </c>
      <c r="N4951" s="15">
        <v>1315.9412837454033</v>
      </c>
      <c r="O4951" s="14">
        <v>1315.9412837454033</v>
      </c>
      <c r="P4951" s="15">
        <v>652.70687673771999</v>
      </c>
      <c r="Q4951" s="15">
        <v>663.23440700768333</v>
      </c>
      <c r="R4951" s="15">
        <v>572.10547310831407</v>
      </c>
      <c r="S4951" s="15">
        <v>299.37664205207926</v>
      </c>
      <c r="T4951" s="15">
        <v>240.1592842835361</v>
      </c>
      <c r="U4951" s="15">
        <v>493.47798140452625</v>
      </c>
      <c r="V4951" s="15">
        <v>82.246330234087708</v>
      </c>
      <c r="W4951" s="14">
        <v>35.904892874000041</v>
      </c>
      <c r="X4951" s="14">
        <v>39.019048632000079</v>
      </c>
      <c r="Y4951" s="14" t="s">
        <v>7203</v>
      </c>
      <c r="Z4951" s="70" t="s">
        <v>5574</v>
      </c>
    </row>
    <row r="4952" spans="1:26" x14ac:dyDescent="0.25">
      <c r="A4952" s="14">
        <v>4684</v>
      </c>
      <c r="B4952" s="14" t="s">
        <v>3872</v>
      </c>
      <c r="C4952" s="14" t="s">
        <v>5040</v>
      </c>
      <c r="D4952" s="14" t="s">
        <v>3872</v>
      </c>
      <c r="E4952" s="14" t="s">
        <v>5041</v>
      </c>
      <c r="F4952" s="14" t="s">
        <v>3872</v>
      </c>
      <c r="G4952" s="14" t="s">
        <v>3917</v>
      </c>
      <c r="H4952" s="14" t="s">
        <v>3918</v>
      </c>
      <c r="I4952" s="14" t="s">
        <v>5571</v>
      </c>
      <c r="J4952" s="15">
        <v>1300</v>
      </c>
      <c r="K4952" s="15">
        <v>590</v>
      </c>
      <c r="L4952" s="14" t="s">
        <v>4945</v>
      </c>
      <c r="M4952" s="14">
        <v>4</v>
      </c>
      <c r="N4952" s="15">
        <v>900.38087835211809</v>
      </c>
      <c r="O4952" s="14">
        <v>900.38087835211809</v>
      </c>
      <c r="P4952" s="15">
        <v>446.58891566265055</v>
      </c>
      <c r="Q4952" s="15">
        <v>453.79196268946754</v>
      </c>
      <c r="R4952" s="15">
        <v>387.16377769141076</v>
      </c>
      <c r="S4952" s="15">
        <v>207.08760202098716</v>
      </c>
      <c r="T4952" s="15">
        <v>180.07617567042362</v>
      </c>
      <c r="U4952" s="15">
        <v>333.14092499028368</v>
      </c>
      <c r="V4952" s="15">
        <v>54.022852701127086</v>
      </c>
      <c r="W4952" s="14">
        <v>36.131195724000065</v>
      </c>
      <c r="X4952" s="14">
        <v>38.784229044000028</v>
      </c>
      <c r="Y4952" s="14" t="s">
        <v>7204</v>
      </c>
      <c r="Z4952" s="70" t="s">
        <v>5574</v>
      </c>
    </row>
    <row r="4953" spans="1:26" x14ac:dyDescent="0.25">
      <c r="A4953" s="14">
        <v>4685</v>
      </c>
      <c r="B4953" s="14" t="s">
        <v>3872</v>
      </c>
      <c r="C4953" s="14" t="s">
        <v>5040</v>
      </c>
      <c r="D4953" s="14" t="s">
        <v>3872</v>
      </c>
      <c r="E4953" s="14" t="s">
        <v>5041</v>
      </c>
      <c r="F4953" s="14" t="s">
        <v>3872</v>
      </c>
      <c r="G4953" s="14" t="s">
        <v>3919</v>
      </c>
      <c r="H4953" s="14" t="s">
        <v>3920</v>
      </c>
      <c r="I4953" s="14" t="s">
        <v>5571</v>
      </c>
      <c r="J4953" s="15">
        <v>480</v>
      </c>
      <c r="K4953" s="15">
        <v>0</v>
      </c>
      <c r="L4953" s="14" t="s">
        <v>4945</v>
      </c>
      <c r="M4953" s="14">
        <v>3</v>
      </c>
      <c r="N4953" s="15">
        <v>332.44832431462822</v>
      </c>
      <c r="O4953" s="14">
        <v>332.44832431462822</v>
      </c>
      <c r="P4953" s="15">
        <v>164.89436886005561</v>
      </c>
      <c r="Q4953" s="15">
        <v>167.55395545457262</v>
      </c>
      <c r="R4953" s="15">
        <v>142.95277945529014</v>
      </c>
      <c r="S4953" s="15">
        <v>76.463114592364491</v>
      </c>
      <c r="T4953" s="15">
        <v>66.48966486292565</v>
      </c>
      <c r="U4953" s="15">
        <v>123.00587999641245</v>
      </c>
      <c r="V4953" s="15">
        <v>19.946899458877692</v>
      </c>
      <c r="W4953" s="14">
        <v>36.276458148000074</v>
      </c>
      <c r="X4953" s="14">
        <v>39.249692441000036</v>
      </c>
      <c r="Y4953" s="14" t="s">
        <v>7205</v>
      </c>
      <c r="Z4953" s="70" t="s">
        <v>5574</v>
      </c>
    </row>
    <row r="4954" spans="1:26" x14ac:dyDescent="0.25">
      <c r="A4954" s="14">
        <v>5428</v>
      </c>
      <c r="B4954" s="14" t="s">
        <v>3872</v>
      </c>
      <c r="C4954" s="14" t="s">
        <v>5040</v>
      </c>
      <c r="D4954" s="14" t="s">
        <v>3872</v>
      </c>
      <c r="E4954" s="14" t="s">
        <v>5041</v>
      </c>
      <c r="F4954" s="14" t="s">
        <v>3872</v>
      </c>
      <c r="G4954" s="14" t="s">
        <v>4685</v>
      </c>
      <c r="H4954" s="14" t="s">
        <v>4686</v>
      </c>
      <c r="I4954" s="14" t="s">
        <v>5571</v>
      </c>
      <c r="J4954" s="15" t="s">
        <v>5528</v>
      </c>
      <c r="K4954" s="15" t="s">
        <v>5528</v>
      </c>
      <c r="L4954" s="14" t="s">
        <v>4945</v>
      </c>
      <c r="M4954" s="14">
        <v>3</v>
      </c>
      <c r="N4954" s="15">
        <v>0</v>
      </c>
      <c r="O4954" s="14">
        <v>0</v>
      </c>
      <c r="P4954" s="15">
        <v>0</v>
      </c>
      <c r="Q4954" s="15">
        <v>0</v>
      </c>
      <c r="R4954" s="15">
        <v>0</v>
      </c>
      <c r="S4954" s="15">
        <v>0</v>
      </c>
      <c r="T4954" s="15">
        <v>0</v>
      </c>
      <c r="U4954" s="15">
        <v>0</v>
      </c>
      <c r="V4954" s="15">
        <v>0</v>
      </c>
      <c r="W4954" s="14">
        <v>36.340215765000039</v>
      </c>
      <c r="X4954" s="14">
        <v>38.953184710000073</v>
      </c>
      <c r="Y4954" s="14" t="s">
        <v>7550</v>
      </c>
      <c r="Z4954" s="70" t="s">
        <v>5574</v>
      </c>
    </row>
    <row r="4955" spans="1:26" x14ac:dyDescent="0.25">
      <c r="A4955" s="14">
        <v>4631</v>
      </c>
      <c r="B4955" s="14" t="s">
        <v>3872</v>
      </c>
      <c r="C4955" s="14" t="s">
        <v>5040</v>
      </c>
      <c r="D4955" s="14" t="s">
        <v>3872</v>
      </c>
      <c r="E4955" s="14" t="s">
        <v>5041</v>
      </c>
      <c r="F4955" s="14" t="s">
        <v>3872</v>
      </c>
      <c r="G4955" s="14" t="s">
        <v>3820</v>
      </c>
      <c r="H4955" s="14" t="s">
        <v>3821</v>
      </c>
      <c r="I4955" s="14" t="s">
        <v>5571</v>
      </c>
      <c r="J4955" s="15">
        <v>1600</v>
      </c>
      <c r="K4955" s="15">
        <v>680</v>
      </c>
      <c r="L4955" s="14" t="s">
        <v>4945</v>
      </c>
      <c r="M4955" s="14">
        <v>4</v>
      </c>
      <c r="N4955" s="15">
        <v>1108.1610810487607</v>
      </c>
      <c r="O4955" s="14">
        <v>1108.1610810487607</v>
      </c>
      <c r="P4955" s="15">
        <v>549.6478962001853</v>
      </c>
      <c r="Q4955" s="15">
        <v>558.51318484857541</v>
      </c>
      <c r="R4955" s="15">
        <v>476.5092648509671</v>
      </c>
      <c r="S4955" s="15">
        <v>254.87704864121497</v>
      </c>
      <c r="T4955" s="15">
        <v>221.63221620975216</v>
      </c>
      <c r="U4955" s="15">
        <v>410.01959998804148</v>
      </c>
      <c r="V4955" s="15">
        <v>66.489664862925636</v>
      </c>
      <c r="W4955" s="14">
        <v>36.179960940000058</v>
      </c>
      <c r="X4955" s="14">
        <v>38.964857163000033</v>
      </c>
      <c r="Y4955" s="14" t="s">
        <v>8118</v>
      </c>
      <c r="Z4955" s="70" t="s">
        <v>5574</v>
      </c>
    </row>
    <row r="4956" spans="1:26" x14ac:dyDescent="0.25">
      <c r="A4956" s="14">
        <v>4651</v>
      </c>
      <c r="B4956" s="14" t="s">
        <v>3872</v>
      </c>
      <c r="C4956" s="14" t="s">
        <v>5040</v>
      </c>
      <c r="D4956" s="14" t="s">
        <v>3872</v>
      </c>
      <c r="E4956" s="14" t="s">
        <v>5041</v>
      </c>
      <c r="F4956" s="14" t="s">
        <v>3872</v>
      </c>
      <c r="G4956" s="14" t="s">
        <v>3858</v>
      </c>
      <c r="H4956" s="14" t="s">
        <v>3859</v>
      </c>
      <c r="I4956" s="14" t="s">
        <v>5571</v>
      </c>
      <c r="J4956" s="15">
        <v>3300</v>
      </c>
      <c r="K4956" s="15">
        <v>100</v>
      </c>
      <c r="L4956" s="14" t="s">
        <v>4945</v>
      </c>
      <c r="M4956" s="14">
        <v>3</v>
      </c>
      <c r="N4956" s="15">
        <v>2285.582229663069</v>
      </c>
      <c r="O4956" s="14">
        <v>2285.582229663069</v>
      </c>
      <c r="P4956" s="15">
        <v>1172.5036838171545</v>
      </c>
      <c r="Q4956" s="15">
        <v>1113.0785458459145</v>
      </c>
      <c r="R4956" s="15">
        <v>1095.9366791234415</v>
      </c>
      <c r="S4956" s="15">
        <v>622.82115758318639</v>
      </c>
      <c r="T4956" s="15">
        <v>319.98151215282968</v>
      </c>
      <c r="U4956" s="15">
        <v>734.24329127926103</v>
      </c>
      <c r="V4956" s="15">
        <v>231.41520075338576</v>
      </c>
      <c r="W4956" s="14">
        <v>36.131488862000026</v>
      </c>
      <c r="X4956" s="14">
        <v>38.965905552000038</v>
      </c>
      <c r="Y4956" s="14" t="s">
        <v>8119</v>
      </c>
      <c r="Z4956" s="70" t="s">
        <v>5574</v>
      </c>
    </row>
    <row r="4957" spans="1:26" x14ac:dyDescent="0.25">
      <c r="A4957" s="14">
        <v>4658</v>
      </c>
      <c r="B4957" s="14" t="s">
        <v>3872</v>
      </c>
      <c r="C4957" s="14" t="s">
        <v>5040</v>
      </c>
      <c r="D4957" s="14" t="s">
        <v>3872</v>
      </c>
      <c r="E4957" s="14" t="s">
        <v>5041</v>
      </c>
      <c r="F4957" s="14" t="s">
        <v>3872</v>
      </c>
      <c r="G4957" s="14" t="s">
        <v>3871</v>
      </c>
      <c r="H4957" s="14" t="s">
        <v>3872</v>
      </c>
      <c r="I4957" s="14" t="s">
        <v>5837</v>
      </c>
      <c r="J4957" s="15">
        <v>229000</v>
      </c>
      <c r="K4957" s="15">
        <v>128000</v>
      </c>
      <c r="L4957" s="14" t="s">
        <v>4945</v>
      </c>
      <c r="M4957" s="14">
        <v>4</v>
      </c>
      <c r="N4957" s="15">
        <v>158605.55472510387</v>
      </c>
      <c r="O4957" s="14">
        <v>158605.55472510387</v>
      </c>
      <c r="P4957" s="15">
        <v>88819.11064605818</v>
      </c>
      <c r="Q4957" s="15">
        <v>69786.444079045687</v>
      </c>
      <c r="R4957" s="15">
        <v>78192.538479476221</v>
      </c>
      <c r="S4957" s="15">
        <v>44409.55532302909</v>
      </c>
      <c r="T4957" s="15">
        <v>17446.611019761425</v>
      </c>
      <c r="U4957" s="15">
        <v>50753.777512033237</v>
      </c>
      <c r="V4957" s="15">
        <v>17446.611019761425</v>
      </c>
      <c r="W4957" s="14">
        <v>35.953074530000038</v>
      </c>
      <c r="X4957" s="14">
        <v>39.006061897000052</v>
      </c>
      <c r="Y4957" s="14" t="s">
        <v>9071</v>
      </c>
      <c r="Z4957" s="70" t="s">
        <v>5574</v>
      </c>
    </row>
    <row r="4958" spans="1:26" x14ac:dyDescent="0.25">
      <c r="A4958" s="14">
        <v>4624</v>
      </c>
      <c r="B4958" s="14" t="s">
        <v>3872</v>
      </c>
      <c r="C4958" s="14" t="s">
        <v>5040</v>
      </c>
      <c r="D4958" s="14" t="s">
        <v>3872</v>
      </c>
      <c r="E4958" s="14" t="s">
        <v>5041</v>
      </c>
      <c r="F4958" s="14" t="s">
        <v>3872</v>
      </c>
      <c r="G4958" s="14" t="s">
        <v>3807</v>
      </c>
      <c r="H4958" s="14" t="s">
        <v>3808</v>
      </c>
      <c r="I4958" s="14" t="s">
        <v>5571</v>
      </c>
      <c r="J4958" s="15">
        <v>780</v>
      </c>
      <c r="K4958" s="15">
        <v>340</v>
      </c>
      <c r="L4958" s="14" t="s">
        <v>4945</v>
      </c>
      <c r="M4958" s="14">
        <v>3</v>
      </c>
      <c r="N4958" s="15">
        <v>540.2285270112709</v>
      </c>
      <c r="O4958" s="14">
        <v>540.2285270112709</v>
      </c>
      <c r="P4958" s="15">
        <v>267.95334939759039</v>
      </c>
      <c r="Q4958" s="15">
        <v>272.27517761368051</v>
      </c>
      <c r="R4958" s="15">
        <v>232.29826661484648</v>
      </c>
      <c r="S4958" s="15">
        <v>124.25256121259231</v>
      </c>
      <c r="T4958" s="15">
        <v>108.04570540225419</v>
      </c>
      <c r="U4958" s="15">
        <v>199.88455499417023</v>
      </c>
      <c r="V4958" s="15">
        <v>32.413711620676253</v>
      </c>
      <c r="W4958" s="14">
        <v>35.961464542000044</v>
      </c>
      <c r="X4958" s="14">
        <v>38.646967975000052</v>
      </c>
      <c r="Y4958" s="14" t="s">
        <v>15715</v>
      </c>
      <c r="Z4958" s="70" t="s">
        <v>5574</v>
      </c>
    </row>
    <row r="4959" spans="1:26" x14ac:dyDescent="0.25">
      <c r="A4959" s="14">
        <v>4627</v>
      </c>
      <c r="B4959" s="14" t="s">
        <v>3872</v>
      </c>
      <c r="C4959" s="14" t="s">
        <v>5040</v>
      </c>
      <c r="D4959" s="14" t="s">
        <v>3872</v>
      </c>
      <c r="E4959" s="14" t="s">
        <v>5041</v>
      </c>
      <c r="F4959" s="14" t="s">
        <v>3872</v>
      </c>
      <c r="G4959" s="14" t="s">
        <v>3813</v>
      </c>
      <c r="H4959" s="14" t="s">
        <v>3814</v>
      </c>
      <c r="I4959" s="14" t="s">
        <v>5571</v>
      </c>
      <c r="J4959" s="15">
        <v>670</v>
      </c>
      <c r="K4959" s="15">
        <v>290</v>
      </c>
      <c r="L4959" s="14" t="s">
        <v>4945</v>
      </c>
      <c r="M4959" s="14">
        <v>3</v>
      </c>
      <c r="N4959" s="15">
        <v>464.04245268916856</v>
      </c>
      <c r="O4959" s="14">
        <v>464.04245268916856</v>
      </c>
      <c r="P4959" s="15">
        <v>230.1650565338276</v>
      </c>
      <c r="Q4959" s="15">
        <v>233.87739615534096</v>
      </c>
      <c r="R4959" s="15">
        <v>199.53825465634247</v>
      </c>
      <c r="S4959" s="15">
        <v>106.72976411850877</v>
      </c>
      <c r="T4959" s="15">
        <v>92.80849053783372</v>
      </c>
      <c r="U4959" s="15">
        <v>171.69570749499238</v>
      </c>
      <c r="V4959" s="15">
        <v>27.842547161350112</v>
      </c>
      <c r="W4959" s="14">
        <v>36.106138677000047</v>
      </c>
      <c r="X4959" s="14">
        <v>38.815090571000042</v>
      </c>
      <c r="Y4959" s="14" t="s">
        <v>15716</v>
      </c>
      <c r="Z4959" s="70" t="s">
        <v>5574</v>
      </c>
    </row>
    <row r="4960" spans="1:26" x14ac:dyDescent="0.25">
      <c r="A4960" s="14">
        <v>4628</v>
      </c>
      <c r="B4960" s="14" t="s">
        <v>3872</v>
      </c>
      <c r="C4960" s="14" t="s">
        <v>5040</v>
      </c>
      <c r="D4960" s="14" t="s">
        <v>3872</v>
      </c>
      <c r="E4960" s="14" t="s">
        <v>5041</v>
      </c>
      <c r="F4960" s="14" t="s">
        <v>3872</v>
      </c>
      <c r="G4960" s="14" t="s">
        <v>3815</v>
      </c>
      <c r="H4960" s="14" t="s">
        <v>3426</v>
      </c>
      <c r="I4960" s="14" t="s">
        <v>5571</v>
      </c>
      <c r="J4960" s="15">
        <v>3700</v>
      </c>
      <c r="K4960" s="15">
        <v>115</v>
      </c>
      <c r="L4960" s="14" t="s">
        <v>4945</v>
      </c>
      <c r="M4960" s="14">
        <v>2</v>
      </c>
      <c r="N4960" s="15">
        <v>2562.622499925259</v>
      </c>
      <c r="O4960" s="14">
        <v>2562.622499925259</v>
      </c>
      <c r="P4960" s="15">
        <v>1353.0646799605368</v>
      </c>
      <c r="Q4960" s="15">
        <v>1209.5578199647223</v>
      </c>
      <c r="R4960" s="15">
        <v>1208.917164339741</v>
      </c>
      <c r="S4960" s="15">
        <v>679.09496248019366</v>
      </c>
      <c r="T4960" s="15">
        <v>377.98681873897578</v>
      </c>
      <c r="U4960" s="15">
        <v>887.308040599121</v>
      </c>
      <c r="V4960" s="15">
        <v>201.80652186911439</v>
      </c>
      <c r="W4960" s="14">
        <v>36.008307960000025</v>
      </c>
      <c r="X4960" s="14">
        <v>39.018246688000033</v>
      </c>
      <c r="Y4960" s="14" t="s">
        <v>15717</v>
      </c>
      <c r="Z4960" s="70" t="s">
        <v>5574</v>
      </c>
    </row>
    <row r="4961" spans="1:26" x14ac:dyDescent="0.25">
      <c r="A4961" s="14">
        <v>4629</v>
      </c>
      <c r="B4961" s="14" t="s">
        <v>3872</v>
      </c>
      <c r="C4961" s="14" t="s">
        <v>5040</v>
      </c>
      <c r="D4961" s="14" t="s">
        <v>3872</v>
      </c>
      <c r="E4961" s="14" t="s">
        <v>5041</v>
      </c>
      <c r="F4961" s="14" t="s">
        <v>3872</v>
      </c>
      <c r="G4961" s="14" t="s">
        <v>3816</v>
      </c>
      <c r="H4961" s="14" t="s">
        <v>3817</v>
      </c>
      <c r="I4961" s="14" t="s">
        <v>5571</v>
      </c>
      <c r="J4961" s="15">
        <v>200</v>
      </c>
      <c r="K4961" s="15">
        <v>90</v>
      </c>
      <c r="L4961" s="14" t="s">
        <v>4945</v>
      </c>
      <c r="M4961" s="14">
        <v>3</v>
      </c>
      <c r="N4961" s="15">
        <v>138.52013513109509</v>
      </c>
      <c r="O4961" s="14">
        <v>138.52013513109509</v>
      </c>
      <c r="P4961" s="15">
        <v>68.705987025023163</v>
      </c>
      <c r="Q4961" s="15">
        <v>69.814148106071926</v>
      </c>
      <c r="R4961" s="15">
        <v>59.563658106370887</v>
      </c>
      <c r="S4961" s="15">
        <v>31.859631080151871</v>
      </c>
      <c r="T4961" s="15">
        <v>27.70402702621902</v>
      </c>
      <c r="U4961" s="15">
        <v>51.252449998505185</v>
      </c>
      <c r="V4961" s="15">
        <v>8.3112081078657045</v>
      </c>
      <c r="W4961" s="14">
        <v>35.991553975000045</v>
      </c>
      <c r="X4961" s="14">
        <v>38.873851466000076</v>
      </c>
      <c r="Y4961" s="14" t="s">
        <v>15718</v>
      </c>
      <c r="Z4961" s="70" t="s">
        <v>5574</v>
      </c>
    </row>
    <row r="4962" spans="1:26" x14ac:dyDescent="0.25">
      <c r="A4962" s="14">
        <v>4630</v>
      </c>
      <c r="B4962" s="14" t="s">
        <v>3872</v>
      </c>
      <c r="C4962" s="14" t="s">
        <v>5040</v>
      </c>
      <c r="D4962" s="14" t="s">
        <v>3872</v>
      </c>
      <c r="E4962" s="14" t="s">
        <v>5041</v>
      </c>
      <c r="F4962" s="14" t="s">
        <v>3872</v>
      </c>
      <c r="G4962" s="14" t="s">
        <v>3818</v>
      </c>
      <c r="H4962" s="14" t="s">
        <v>3819</v>
      </c>
      <c r="I4962" s="14" t="s">
        <v>5571</v>
      </c>
      <c r="J4962" s="15">
        <v>970</v>
      </c>
      <c r="K4962" s="15">
        <v>420</v>
      </c>
      <c r="L4962" s="14" t="s">
        <v>4945</v>
      </c>
      <c r="M4962" s="14">
        <v>3</v>
      </c>
      <c r="N4962" s="15">
        <v>671.82265538581123</v>
      </c>
      <c r="O4962" s="14">
        <v>671.82265538581123</v>
      </c>
      <c r="P4962" s="15">
        <v>333.22403707136237</v>
      </c>
      <c r="Q4962" s="15">
        <v>338.59861831444886</v>
      </c>
      <c r="R4962" s="15">
        <v>288.88374181589887</v>
      </c>
      <c r="S4962" s="15">
        <v>154.5192107387366</v>
      </c>
      <c r="T4962" s="15">
        <v>134.36453107716224</v>
      </c>
      <c r="U4962" s="15">
        <v>248.57438249275015</v>
      </c>
      <c r="V4962" s="15">
        <v>40.309359323148669</v>
      </c>
      <c r="W4962" s="14">
        <v>36.111927354000045</v>
      </c>
      <c r="X4962" s="14">
        <v>38.966806010000028</v>
      </c>
      <c r="Y4962" s="14" t="s">
        <v>15719</v>
      </c>
      <c r="Z4962" s="70" t="s">
        <v>5574</v>
      </c>
    </row>
    <row r="4963" spans="1:26" x14ac:dyDescent="0.25">
      <c r="A4963" s="14">
        <v>4632</v>
      </c>
      <c r="B4963" s="14" t="s">
        <v>3872</v>
      </c>
      <c r="C4963" s="14" t="s">
        <v>5040</v>
      </c>
      <c r="D4963" s="14" t="s">
        <v>3872</v>
      </c>
      <c r="E4963" s="14" t="s">
        <v>5041</v>
      </c>
      <c r="F4963" s="14" t="s">
        <v>3872</v>
      </c>
      <c r="G4963" s="14" t="s">
        <v>3822</v>
      </c>
      <c r="H4963" s="14" t="s">
        <v>3823</v>
      </c>
      <c r="I4963" s="14" t="s">
        <v>5571</v>
      </c>
      <c r="J4963" s="15">
        <v>390</v>
      </c>
      <c r="K4963" s="15">
        <v>170</v>
      </c>
      <c r="L4963" s="14" t="s">
        <v>4945</v>
      </c>
      <c r="M4963" s="14">
        <v>3</v>
      </c>
      <c r="N4963" s="15">
        <v>270.11426350563545</v>
      </c>
      <c r="O4963" s="14">
        <v>270.11426350563545</v>
      </c>
      <c r="P4963" s="15">
        <v>133.97667469879519</v>
      </c>
      <c r="Q4963" s="15">
        <v>136.13758880684026</v>
      </c>
      <c r="R4963" s="15">
        <v>116.14913330742324</v>
      </c>
      <c r="S4963" s="15">
        <v>62.126280606296156</v>
      </c>
      <c r="T4963" s="15">
        <v>54.022852701127093</v>
      </c>
      <c r="U4963" s="15">
        <v>99.942277497085115</v>
      </c>
      <c r="V4963" s="15">
        <v>16.206855810338126</v>
      </c>
      <c r="W4963" s="14">
        <v>36.11533229500003</v>
      </c>
      <c r="X4963" s="14">
        <v>38.992682430000059</v>
      </c>
      <c r="Y4963" s="14" t="s">
        <v>15720</v>
      </c>
      <c r="Z4963" s="70" t="s">
        <v>5574</v>
      </c>
    </row>
    <row r="4964" spans="1:26" x14ac:dyDescent="0.25">
      <c r="A4964" s="14">
        <v>4634</v>
      </c>
      <c r="B4964" s="14" t="s">
        <v>3872</v>
      </c>
      <c r="C4964" s="14" t="s">
        <v>5040</v>
      </c>
      <c r="D4964" s="14" t="s">
        <v>3872</v>
      </c>
      <c r="E4964" s="14" t="s">
        <v>5041</v>
      </c>
      <c r="F4964" s="14" t="s">
        <v>3872</v>
      </c>
      <c r="G4964" s="14" t="s">
        <v>3826</v>
      </c>
      <c r="H4964" s="14" t="s">
        <v>3827</v>
      </c>
      <c r="I4964" s="14" t="s">
        <v>5571</v>
      </c>
      <c r="J4964" s="15">
        <v>300</v>
      </c>
      <c r="K4964" s="15">
        <v>0</v>
      </c>
      <c r="L4964" s="14" t="s">
        <v>4945</v>
      </c>
      <c r="M4964" s="14">
        <v>2</v>
      </c>
      <c r="N4964" s="15">
        <v>207.78020269664265</v>
      </c>
      <c r="O4964" s="14">
        <v>207.78020269664265</v>
      </c>
      <c r="P4964" s="15">
        <v>103.05898053753475</v>
      </c>
      <c r="Q4964" s="15">
        <v>104.7212221591079</v>
      </c>
      <c r="R4964" s="15">
        <v>89.345487159556342</v>
      </c>
      <c r="S4964" s="15">
        <v>47.789446620227814</v>
      </c>
      <c r="T4964" s="15">
        <v>41.556040539328535</v>
      </c>
      <c r="U4964" s="15">
        <v>76.878674997757784</v>
      </c>
      <c r="V4964" s="15">
        <v>12.466812161798558</v>
      </c>
      <c r="W4964" s="14">
        <v>36.171791158000076</v>
      </c>
      <c r="X4964" s="14">
        <v>39.281281248000028</v>
      </c>
      <c r="Y4964" s="14" t="s">
        <v>15721</v>
      </c>
      <c r="Z4964" s="70" t="s">
        <v>5574</v>
      </c>
    </row>
    <row r="4965" spans="1:26" x14ac:dyDescent="0.25">
      <c r="A4965" s="14">
        <v>4636</v>
      </c>
      <c r="B4965" s="14" t="s">
        <v>3872</v>
      </c>
      <c r="C4965" s="14" t="s">
        <v>5040</v>
      </c>
      <c r="D4965" s="14" t="s">
        <v>3872</v>
      </c>
      <c r="E4965" s="14" t="s">
        <v>5041</v>
      </c>
      <c r="F4965" s="14" t="s">
        <v>3872</v>
      </c>
      <c r="G4965" s="14" t="s">
        <v>3830</v>
      </c>
      <c r="H4965" s="14" t="s">
        <v>3831</v>
      </c>
      <c r="I4965" s="14" t="s">
        <v>5571</v>
      </c>
      <c r="J4965" s="15">
        <v>480</v>
      </c>
      <c r="K4965" s="15">
        <v>210</v>
      </c>
      <c r="L4965" s="14" t="s">
        <v>4945</v>
      </c>
      <c r="M4965" s="14">
        <v>3</v>
      </c>
      <c r="N4965" s="15">
        <v>332.44832431462822</v>
      </c>
      <c r="O4965" s="14">
        <v>332.44832431462822</v>
      </c>
      <c r="P4965" s="15">
        <v>164.89436886005561</v>
      </c>
      <c r="Q4965" s="15">
        <v>167.55395545457262</v>
      </c>
      <c r="R4965" s="15">
        <v>142.95277945529014</v>
      </c>
      <c r="S4965" s="15">
        <v>76.463114592364491</v>
      </c>
      <c r="T4965" s="15">
        <v>66.48966486292565</v>
      </c>
      <c r="U4965" s="15">
        <v>123.00587999641245</v>
      </c>
      <c r="V4965" s="15">
        <v>19.946899458877692</v>
      </c>
      <c r="W4965" s="14">
        <v>35.905017183000041</v>
      </c>
      <c r="X4965" s="14">
        <v>39.095295493000037</v>
      </c>
      <c r="Y4965" s="14" t="s">
        <v>15722</v>
      </c>
      <c r="Z4965" s="70" t="s">
        <v>5574</v>
      </c>
    </row>
    <row r="4966" spans="1:26" x14ac:dyDescent="0.25">
      <c r="A4966" s="14">
        <v>4637</v>
      </c>
      <c r="B4966" s="14" t="s">
        <v>3872</v>
      </c>
      <c r="C4966" s="14" t="s">
        <v>5040</v>
      </c>
      <c r="D4966" s="14" t="s">
        <v>3872</v>
      </c>
      <c r="E4966" s="14" t="s">
        <v>5041</v>
      </c>
      <c r="F4966" s="14" t="s">
        <v>3872</v>
      </c>
      <c r="G4966" s="14" t="s">
        <v>3832</v>
      </c>
      <c r="H4966" s="14" t="s">
        <v>3833</v>
      </c>
      <c r="I4966" s="14" t="s">
        <v>5571</v>
      </c>
      <c r="J4966" s="15">
        <v>4700</v>
      </c>
      <c r="K4966" s="15">
        <v>420</v>
      </c>
      <c r="L4966" s="14" t="s">
        <v>4945</v>
      </c>
      <c r="M4966" s="14">
        <v>2</v>
      </c>
      <c r="N4966" s="15">
        <v>3255.2231755807347</v>
      </c>
      <c r="O4966" s="14">
        <v>3255.2231755807347</v>
      </c>
      <c r="P4966" s="15">
        <v>1669.929489072917</v>
      </c>
      <c r="Q4966" s="15">
        <v>1585.2936865078177</v>
      </c>
      <c r="R4966" s="15">
        <v>1577.9694343627611</v>
      </c>
      <c r="S4966" s="15">
        <v>887.04831534575032</v>
      </c>
      <c r="T4966" s="15">
        <v>512.69765015396581</v>
      </c>
      <c r="U4966" s="15">
        <v>1037.6023872163587</v>
      </c>
      <c r="V4966" s="15">
        <v>280.76299889383836</v>
      </c>
      <c r="W4966" s="14">
        <v>35.962008458000071</v>
      </c>
      <c r="X4966" s="14">
        <v>38.822234609000077</v>
      </c>
      <c r="Y4966" s="14" t="s">
        <v>15723</v>
      </c>
      <c r="Z4966" s="70" t="s">
        <v>5574</v>
      </c>
    </row>
    <row r="4967" spans="1:26" x14ac:dyDescent="0.25">
      <c r="A4967" s="14">
        <v>4638</v>
      </c>
      <c r="B4967" s="14" t="s">
        <v>3872</v>
      </c>
      <c r="C4967" s="14" t="s">
        <v>5040</v>
      </c>
      <c r="D4967" s="14" t="s">
        <v>3872</v>
      </c>
      <c r="E4967" s="14" t="s">
        <v>5041</v>
      </c>
      <c r="F4967" s="14" t="s">
        <v>3872</v>
      </c>
      <c r="G4967" s="14" t="s">
        <v>3834</v>
      </c>
      <c r="H4967" s="14" t="s">
        <v>3835</v>
      </c>
      <c r="I4967" s="14" t="s">
        <v>5571</v>
      </c>
      <c r="J4967" s="15">
        <v>850</v>
      </c>
      <c r="K4967" s="15">
        <v>670</v>
      </c>
      <c r="L4967" s="14" t="s">
        <v>4945</v>
      </c>
      <c r="M4967" s="14">
        <v>3</v>
      </c>
      <c r="N4967" s="15">
        <v>588.71057430715416</v>
      </c>
      <c r="O4967" s="14">
        <v>588.71057430715416</v>
      </c>
      <c r="P4967" s="15">
        <v>302.0085246195701</v>
      </c>
      <c r="Q4967" s="15">
        <v>286.70204968758406</v>
      </c>
      <c r="R4967" s="15">
        <v>286.84922733116088</v>
      </c>
      <c r="S4967" s="15">
        <v>160.42363149869951</v>
      </c>
      <c r="T4967" s="15">
        <v>92.721915453376795</v>
      </c>
      <c r="U4967" s="15">
        <v>183.23616625310174</v>
      </c>
      <c r="V4967" s="15">
        <v>53.719839905527785</v>
      </c>
      <c r="W4967" s="14">
        <v>35.95394946600004</v>
      </c>
      <c r="X4967" s="14">
        <v>38.787544270000069</v>
      </c>
      <c r="Y4967" s="14" t="s">
        <v>15724</v>
      </c>
      <c r="Z4967" s="70" t="s">
        <v>5574</v>
      </c>
    </row>
    <row r="4968" spans="1:26" x14ac:dyDescent="0.25">
      <c r="A4968" s="14">
        <v>4640</v>
      </c>
      <c r="B4968" s="14" t="s">
        <v>3872</v>
      </c>
      <c r="C4968" s="14" t="s">
        <v>5040</v>
      </c>
      <c r="D4968" s="14" t="s">
        <v>3872</v>
      </c>
      <c r="E4968" s="14" t="s">
        <v>5041</v>
      </c>
      <c r="F4968" s="14" t="s">
        <v>3872</v>
      </c>
      <c r="G4968" s="14" t="s">
        <v>3838</v>
      </c>
      <c r="H4968" s="14" t="s">
        <v>2365</v>
      </c>
      <c r="I4968" s="14" t="s">
        <v>5571</v>
      </c>
      <c r="J4968" s="15">
        <v>400</v>
      </c>
      <c r="K4968" s="15">
        <v>180</v>
      </c>
      <c r="L4968" s="14" t="s">
        <v>4945</v>
      </c>
      <c r="M4968" s="14">
        <v>3</v>
      </c>
      <c r="N4968" s="15">
        <v>277.04027026219018</v>
      </c>
      <c r="O4968" s="14">
        <v>277.04027026219018</v>
      </c>
      <c r="P4968" s="15">
        <v>146.27726269843643</v>
      </c>
      <c r="Q4968" s="15">
        <v>130.76300756375375</v>
      </c>
      <c r="R4968" s="15">
        <v>130.69374749618822</v>
      </c>
      <c r="S4968" s="15">
        <v>73.415671619480406</v>
      </c>
      <c r="T4968" s="15">
        <v>40.863439863673058</v>
      </c>
      <c r="U4968" s="15">
        <v>95.925193578283356</v>
      </c>
      <c r="V4968" s="15">
        <v>21.816921283147504</v>
      </c>
      <c r="W4968" s="14">
        <v>36.07909516400008</v>
      </c>
      <c r="X4968" s="14">
        <v>38.747024318000058</v>
      </c>
      <c r="Y4968" s="14" t="s">
        <v>15725</v>
      </c>
      <c r="Z4968" s="70" t="s">
        <v>5574</v>
      </c>
    </row>
    <row r="4969" spans="1:26" x14ac:dyDescent="0.25">
      <c r="A4969" s="14">
        <v>4641</v>
      </c>
      <c r="B4969" s="14" t="s">
        <v>3872</v>
      </c>
      <c r="C4969" s="14" t="s">
        <v>5040</v>
      </c>
      <c r="D4969" s="14" t="s">
        <v>3872</v>
      </c>
      <c r="E4969" s="14" t="s">
        <v>5041</v>
      </c>
      <c r="F4969" s="14" t="s">
        <v>3872</v>
      </c>
      <c r="G4969" s="14" t="s">
        <v>3839</v>
      </c>
      <c r="H4969" s="14" t="s">
        <v>3840</v>
      </c>
      <c r="I4969" s="14" t="s">
        <v>5571</v>
      </c>
      <c r="J4969" s="15">
        <v>110</v>
      </c>
      <c r="K4969" s="15">
        <v>60</v>
      </c>
      <c r="L4969" s="14" t="s">
        <v>4945</v>
      </c>
      <c r="M4969" s="14">
        <v>3</v>
      </c>
      <c r="N4969" s="15">
        <v>76.1860743221023</v>
      </c>
      <c r="O4969" s="14">
        <v>76.1860743221023</v>
      </c>
      <c r="P4969" s="15">
        <v>37.788292863762742</v>
      </c>
      <c r="Q4969" s="15">
        <v>38.397781458339558</v>
      </c>
      <c r="R4969" s="15">
        <v>32.760011958503995</v>
      </c>
      <c r="S4969" s="15">
        <v>17.522797094083529</v>
      </c>
      <c r="T4969" s="15">
        <v>15.23721486442046</v>
      </c>
      <c r="U4969" s="15">
        <v>28.18884749917785</v>
      </c>
      <c r="V4969" s="15">
        <v>4.5711644593261376</v>
      </c>
      <c r="W4969" s="14">
        <v>36.034615005000035</v>
      </c>
      <c r="X4969" s="14">
        <v>38.900026076000074</v>
      </c>
      <c r="Y4969" s="14" t="s">
        <v>15726</v>
      </c>
      <c r="Z4969" s="70" t="s">
        <v>5574</v>
      </c>
    </row>
    <row r="4970" spans="1:26" x14ac:dyDescent="0.25">
      <c r="A4970" s="14">
        <v>4642</v>
      </c>
      <c r="B4970" s="14" t="s">
        <v>3872</v>
      </c>
      <c r="C4970" s="14" t="s">
        <v>5040</v>
      </c>
      <c r="D4970" s="14" t="s">
        <v>3872</v>
      </c>
      <c r="E4970" s="14" t="s">
        <v>5041</v>
      </c>
      <c r="F4970" s="14" t="s">
        <v>3872</v>
      </c>
      <c r="G4970" s="14" t="s">
        <v>3841</v>
      </c>
      <c r="H4970" s="14" t="s">
        <v>3842</v>
      </c>
      <c r="I4970" s="14" t="s">
        <v>5571</v>
      </c>
      <c r="J4970" s="15">
        <v>1400</v>
      </c>
      <c r="K4970" s="15">
        <v>640</v>
      </c>
      <c r="L4970" s="14" t="s">
        <v>4945</v>
      </c>
      <c r="M4970" s="14">
        <v>3</v>
      </c>
      <c r="N4970" s="15">
        <v>969.64094591766559</v>
      </c>
      <c r="O4970" s="14">
        <v>969.64094591766559</v>
      </c>
      <c r="P4970" s="15">
        <v>480.94190917516215</v>
      </c>
      <c r="Q4970" s="15">
        <v>488.69903674250344</v>
      </c>
      <c r="R4970" s="15">
        <v>416.9456067445962</v>
      </c>
      <c r="S4970" s="15">
        <v>223.0174175610631</v>
      </c>
      <c r="T4970" s="15">
        <v>193.92818918353314</v>
      </c>
      <c r="U4970" s="15">
        <v>358.76714998953628</v>
      </c>
      <c r="V4970" s="15">
        <v>58.178456755059933</v>
      </c>
      <c r="W4970" s="14">
        <v>35.906749086000048</v>
      </c>
      <c r="X4970" s="14">
        <v>38.673155064000071</v>
      </c>
      <c r="Y4970" s="14" t="s">
        <v>15727</v>
      </c>
      <c r="Z4970" s="70" t="s">
        <v>5574</v>
      </c>
    </row>
    <row r="4971" spans="1:26" x14ac:dyDescent="0.25">
      <c r="A4971" s="14">
        <v>4643</v>
      </c>
      <c r="B4971" s="14" t="s">
        <v>3872</v>
      </c>
      <c r="C4971" s="14" t="s">
        <v>5040</v>
      </c>
      <c r="D4971" s="14" t="s">
        <v>3872</v>
      </c>
      <c r="E4971" s="14" t="s">
        <v>5041</v>
      </c>
      <c r="F4971" s="14" t="s">
        <v>3872</v>
      </c>
      <c r="G4971" s="14" t="s">
        <v>3843</v>
      </c>
      <c r="H4971" s="14" t="s">
        <v>3844</v>
      </c>
      <c r="I4971" s="14" t="s">
        <v>5571</v>
      </c>
      <c r="J4971" s="15">
        <v>670</v>
      </c>
      <c r="K4971" s="15">
        <v>290</v>
      </c>
      <c r="L4971" s="14" t="s">
        <v>4945</v>
      </c>
      <c r="M4971" s="14">
        <v>3</v>
      </c>
      <c r="N4971" s="15">
        <v>464.04245268916856</v>
      </c>
      <c r="O4971" s="14">
        <v>464.04245268916856</v>
      </c>
      <c r="P4971" s="15">
        <v>245.014415019881</v>
      </c>
      <c r="Q4971" s="15">
        <v>219.02803766928756</v>
      </c>
      <c r="R4971" s="15">
        <v>218.91202705611525</v>
      </c>
      <c r="S4971" s="15">
        <v>122.97124996262967</v>
      </c>
      <c r="T4971" s="15">
        <v>68.446261771652374</v>
      </c>
      <c r="U4971" s="15">
        <v>160.67469924362462</v>
      </c>
      <c r="V4971" s="15">
        <v>36.543343149272069</v>
      </c>
      <c r="W4971" s="14">
        <v>35.995876668000051</v>
      </c>
      <c r="X4971" s="14">
        <v>38.692534450000039</v>
      </c>
      <c r="Y4971" s="14" t="s">
        <v>15728</v>
      </c>
      <c r="Z4971" s="70" t="s">
        <v>5574</v>
      </c>
    </row>
    <row r="4972" spans="1:26" x14ac:dyDescent="0.25">
      <c r="A4972" s="14">
        <v>4644</v>
      </c>
      <c r="B4972" s="14" t="s">
        <v>3872</v>
      </c>
      <c r="C4972" s="14" t="s">
        <v>5040</v>
      </c>
      <c r="D4972" s="14" t="s">
        <v>3872</v>
      </c>
      <c r="E4972" s="14" t="s">
        <v>5041</v>
      </c>
      <c r="F4972" s="14" t="s">
        <v>3872</v>
      </c>
      <c r="G4972" s="14" t="s">
        <v>3845</v>
      </c>
      <c r="H4972" s="14" t="s">
        <v>3846</v>
      </c>
      <c r="I4972" s="14" t="s">
        <v>5571</v>
      </c>
      <c r="J4972" s="15">
        <v>270</v>
      </c>
      <c r="K4972" s="15">
        <v>150</v>
      </c>
      <c r="L4972" s="14" t="s">
        <v>4945</v>
      </c>
      <c r="M4972" s="14">
        <v>3</v>
      </c>
      <c r="N4972" s="15">
        <v>187.00218242697838</v>
      </c>
      <c r="O4972" s="14">
        <v>187.00218242697838</v>
      </c>
      <c r="P4972" s="15">
        <v>92.75308248378127</v>
      </c>
      <c r="Q4972" s="15">
        <v>94.249099943197109</v>
      </c>
      <c r="R4972" s="15">
        <v>80.410938443600713</v>
      </c>
      <c r="S4972" s="15">
        <v>43.010501958205026</v>
      </c>
      <c r="T4972" s="15">
        <v>37.40043648539568</v>
      </c>
      <c r="U4972" s="15">
        <v>69.190807497981993</v>
      </c>
      <c r="V4972" s="15">
        <v>11.220130945618703</v>
      </c>
      <c r="W4972" s="14">
        <v>36.048442805000036</v>
      </c>
      <c r="X4972" s="14">
        <v>38.797520159000044</v>
      </c>
      <c r="Y4972" s="14" t="s">
        <v>15729</v>
      </c>
      <c r="Z4972" s="70" t="s">
        <v>5574</v>
      </c>
    </row>
    <row r="4973" spans="1:26" x14ac:dyDescent="0.25">
      <c r="A4973" s="14">
        <v>4645</v>
      </c>
      <c r="B4973" s="14" t="s">
        <v>3872</v>
      </c>
      <c r="C4973" s="14" t="s">
        <v>5040</v>
      </c>
      <c r="D4973" s="14" t="s">
        <v>3872</v>
      </c>
      <c r="E4973" s="14" t="s">
        <v>5041</v>
      </c>
      <c r="F4973" s="14" t="s">
        <v>3872</v>
      </c>
      <c r="G4973" s="14" t="s">
        <v>3847</v>
      </c>
      <c r="H4973" s="14" t="s">
        <v>3848</v>
      </c>
      <c r="I4973" s="14" t="s">
        <v>5571</v>
      </c>
      <c r="J4973" s="15">
        <v>1100</v>
      </c>
      <c r="K4973" s="15">
        <v>480</v>
      </c>
      <c r="L4973" s="14" t="s">
        <v>4945</v>
      </c>
      <c r="M4973" s="14">
        <v>3</v>
      </c>
      <c r="N4973" s="15">
        <v>761.86074322102297</v>
      </c>
      <c r="O4973" s="14">
        <v>761.86074322102297</v>
      </c>
      <c r="P4973" s="15">
        <v>402.26247242070013</v>
      </c>
      <c r="Q4973" s="15">
        <v>359.59827080032284</v>
      </c>
      <c r="R4973" s="15">
        <v>359.4078056145176</v>
      </c>
      <c r="S4973" s="15">
        <v>201.8930969535711</v>
      </c>
      <c r="T4973" s="15">
        <v>112.3744596251009</v>
      </c>
      <c r="U4973" s="15">
        <v>263.79428234027921</v>
      </c>
      <c r="V4973" s="15">
        <v>59.996533528655632</v>
      </c>
      <c r="W4973" s="14">
        <v>36.244411463000063</v>
      </c>
      <c r="X4973" s="14">
        <v>38.725127498000063</v>
      </c>
      <c r="Y4973" s="14" t="s">
        <v>15730</v>
      </c>
      <c r="Z4973" s="70" t="s">
        <v>5574</v>
      </c>
    </row>
    <row r="4974" spans="1:26" x14ac:dyDescent="0.25">
      <c r="A4974" s="14">
        <v>4646</v>
      </c>
      <c r="B4974" s="14" t="s">
        <v>3872</v>
      </c>
      <c r="C4974" s="14" t="s">
        <v>5040</v>
      </c>
      <c r="D4974" s="14" t="s">
        <v>3872</v>
      </c>
      <c r="E4974" s="14" t="s">
        <v>5041</v>
      </c>
      <c r="F4974" s="14" t="s">
        <v>3872</v>
      </c>
      <c r="G4974" s="14" t="s">
        <v>3849</v>
      </c>
      <c r="H4974" s="14" t="s">
        <v>3850</v>
      </c>
      <c r="I4974" s="14" t="s">
        <v>5571</v>
      </c>
      <c r="J4974" s="15">
        <v>3250</v>
      </c>
      <c r="K4974" s="15">
        <v>95</v>
      </c>
      <c r="L4974" s="14" t="s">
        <v>4945</v>
      </c>
      <c r="M4974" s="14">
        <v>2</v>
      </c>
      <c r="N4974" s="15">
        <v>2250.9521958802952</v>
      </c>
      <c r="O4974" s="14">
        <v>2250.9521958802952</v>
      </c>
      <c r="P4974" s="15">
        <v>1188.5027594247958</v>
      </c>
      <c r="Q4974" s="15">
        <v>1062.4494364554994</v>
      </c>
      <c r="R4974" s="15">
        <v>1061.8866984065294</v>
      </c>
      <c r="S4974" s="15">
        <v>596.50233190827828</v>
      </c>
      <c r="T4974" s="15">
        <v>332.01544889234361</v>
      </c>
      <c r="U4974" s="15">
        <v>779.39219782355224</v>
      </c>
      <c r="V4974" s="15">
        <v>177.26248542557346</v>
      </c>
      <c r="W4974" s="14">
        <v>35.911724340000035</v>
      </c>
      <c r="X4974" s="14">
        <v>39.005274473000043</v>
      </c>
      <c r="Y4974" s="14" t="s">
        <v>15731</v>
      </c>
      <c r="Z4974" s="70" t="s">
        <v>5574</v>
      </c>
    </row>
    <row r="4975" spans="1:26" x14ac:dyDescent="0.25">
      <c r="A4975" s="14">
        <v>4647</v>
      </c>
      <c r="B4975" s="14" t="s">
        <v>3872</v>
      </c>
      <c r="C4975" s="14" t="s">
        <v>5040</v>
      </c>
      <c r="D4975" s="14" t="s">
        <v>3872</v>
      </c>
      <c r="E4975" s="14" t="s">
        <v>5041</v>
      </c>
      <c r="F4975" s="14" t="s">
        <v>3872</v>
      </c>
      <c r="G4975" s="14" t="s">
        <v>3851</v>
      </c>
      <c r="H4975" s="14" t="s">
        <v>3852</v>
      </c>
      <c r="I4975" s="14" t="s">
        <v>5571</v>
      </c>
      <c r="J4975" s="15">
        <v>790</v>
      </c>
      <c r="K4975" s="15">
        <v>340</v>
      </c>
      <c r="L4975" s="14" t="s">
        <v>4945</v>
      </c>
      <c r="M4975" s="14">
        <v>3</v>
      </c>
      <c r="N4975" s="15">
        <v>547.15453376782557</v>
      </c>
      <c r="O4975" s="14">
        <v>547.15453376782557</v>
      </c>
      <c r="P4975" s="15">
        <v>271.38864874884149</v>
      </c>
      <c r="Q4975" s="15">
        <v>275.76588501898408</v>
      </c>
      <c r="R4975" s="15">
        <v>235.27644952016502</v>
      </c>
      <c r="S4975" s="15">
        <v>125.84554276659989</v>
      </c>
      <c r="T4975" s="15">
        <v>109.43090675356513</v>
      </c>
      <c r="U4975" s="15">
        <v>202.44717749409546</v>
      </c>
      <c r="V4975" s="15">
        <v>32.829272026069532</v>
      </c>
      <c r="W4975" s="14">
        <v>36.104704023000068</v>
      </c>
      <c r="X4975" s="14">
        <v>38.676857535000067</v>
      </c>
      <c r="Y4975" s="14" t="s">
        <v>15732</v>
      </c>
      <c r="Z4975" s="70" t="s">
        <v>5574</v>
      </c>
    </row>
    <row r="4976" spans="1:26" x14ac:dyDescent="0.25">
      <c r="A4976" s="14">
        <v>4649</v>
      </c>
      <c r="B4976" s="14" t="s">
        <v>3872</v>
      </c>
      <c r="C4976" s="14" t="s">
        <v>5040</v>
      </c>
      <c r="D4976" s="14" t="s">
        <v>3872</v>
      </c>
      <c r="E4976" s="14" t="s">
        <v>5041</v>
      </c>
      <c r="F4976" s="14" t="s">
        <v>3872</v>
      </c>
      <c r="G4976" s="14" t="s">
        <v>3855</v>
      </c>
      <c r="H4976" s="14" t="s">
        <v>3856</v>
      </c>
      <c r="I4976" s="14" t="s">
        <v>5571</v>
      </c>
      <c r="J4976" s="15">
        <v>360</v>
      </c>
      <c r="K4976" s="15">
        <v>160</v>
      </c>
      <c r="L4976" s="14" t="s">
        <v>4945</v>
      </c>
      <c r="M4976" s="14">
        <v>3</v>
      </c>
      <c r="N4976" s="15">
        <v>249.33624323597115</v>
      </c>
      <c r="O4976" s="14">
        <v>249.33624323597115</v>
      </c>
      <c r="P4976" s="15">
        <v>123.67077664504168</v>
      </c>
      <c r="Q4976" s="15">
        <v>125.66546659092947</v>
      </c>
      <c r="R4976" s="15">
        <v>107.2145845914676</v>
      </c>
      <c r="S4976" s="15">
        <v>57.347335944273368</v>
      </c>
      <c r="T4976" s="15">
        <v>49.867248647194231</v>
      </c>
      <c r="U4976" s="15">
        <v>92.254409997309324</v>
      </c>
      <c r="V4976" s="15">
        <v>14.960174594158268</v>
      </c>
      <c r="W4976" s="14">
        <v>36.183261608000066</v>
      </c>
      <c r="X4976" s="14">
        <v>38.583912205000047</v>
      </c>
      <c r="Y4976" s="14" t="s">
        <v>15733</v>
      </c>
      <c r="Z4976" s="70" t="s">
        <v>5574</v>
      </c>
    </row>
    <row r="4977" spans="1:26" x14ac:dyDescent="0.25">
      <c r="A4977" s="14">
        <v>4650</v>
      </c>
      <c r="B4977" s="14" t="s">
        <v>3872</v>
      </c>
      <c r="C4977" s="14" t="s">
        <v>5040</v>
      </c>
      <c r="D4977" s="14" t="s">
        <v>3872</v>
      </c>
      <c r="E4977" s="14" t="s">
        <v>5041</v>
      </c>
      <c r="F4977" s="14" t="s">
        <v>3872</v>
      </c>
      <c r="G4977" s="14" t="s">
        <v>3857</v>
      </c>
      <c r="H4977" s="14" t="s">
        <v>3</v>
      </c>
      <c r="I4977" s="14" t="s">
        <v>5571</v>
      </c>
      <c r="J4977" s="15">
        <v>3600</v>
      </c>
      <c r="K4977" s="15">
        <v>370</v>
      </c>
      <c r="L4977" s="14" t="s">
        <v>4945</v>
      </c>
      <c r="M4977" s="14">
        <v>2</v>
      </c>
      <c r="N4977" s="15">
        <v>2493.3624323597114</v>
      </c>
      <c r="O4977" s="14">
        <v>2493.3624323597114</v>
      </c>
      <c r="P4977" s="15">
        <v>1279.0949278005319</v>
      </c>
      <c r="Q4977" s="15">
        <v>1214.2675045591795</v>
      </c>
      <c r="R4977" s="15">
        <v>1195.5672863164816</v>
      </c>
      <c r="S4977" s="15">
        <v>679.44126281802141</v>
      </c>
      <c r="T4977" s="15">
        <v>349.07074053035961</v>
      </c>
      <c r="U4977" s="15">
        <v>813.4594935573557</v>
      </c>
      <c r="V4977" s="15">
        <v>239.98613411462222</v>
      </c>
      <c r="W4977" s="14">
        <v>36.050584072000049</v>
      </c>
      <c r="X4977" s="14">
        <v>39.016186749000042</v>
      </c>
      <c r="Y4977" s="14" t="s">
        <v>15734</v>
      </c>
      <c r="Z4977" s="70" t="s">
        <v>5574</v>
      </c>
    </row>
    <row r="4978" spans="1:26" x14ac:dyDescent="0.25">
      <c r="A4978" s="14">
        <v>4652</v>
      </c>
      <c r="B4978" s="14" t="s">
        <v>3872</v>
      </c>
      <c r="C4978" s="14" t="s">
        <v>5040</v>
      </c>
      <c r="D4978" s="14" t="s">
        <v>3872</v>
      </c>
      <c r="E4978" s="14" t="s">
        <v>5041</v>
      </c>
      <c r="F4978" s="14" t="s">
        <v>3872</v>
      </c>
      <c r="G4978" s="14" t="s">
        <v>3860</v>
      </c>
      <c r="H4978" s="14" t="s">
        <v>3861</v>
      </c>
      <c r="I4978" s="14" t="s">
        <v>5571</v>
      </c>
      <c r="J4978" s="15">
        <v>2600</v>
      </c>
      <c r="K4978" s="15">
        <v>500</v>
      </c>
      <c r="L4978" s="14" t="s">
        <v>4945</v>
      </c>
      <c r="M4978" s="14">
        <v>2</v>
      </c>
      <c r="N4978" s="15">
        <v>1800.7617567042362</v>
      </c>
      <c r="O4978" s="14">
        <v>1800.7617567042362</v>
      </c>
      <c r="P4978" s="15">
        <v>923.79078118927316</v>
      </c>
      <c r="Q4978" s="15">
        <v>876.97097551496302</v>
      </c>
      <c r="R4978" s="15">
        <v>854.46145355616</v>
      </c>
      <c r="S4978" s="15">
        <v>481.70376991838322</v>
      </c>
      <c r="T4978" s="15">
        <v>252.10664593859309</v>
      </c>
      <c r="U4978" s="15">
        <v>578.49471434123598</v>
      </c>
      <c r="V4978" s="15">
        <v>191.33093664982511</v>
      </c>
      <c r="W4978" s="14">
        <v>35.996695707000072</v>
      </c>
      <c r="X4978" s="14">
        <v>38.972813694000024</v>
      </c>
      <c r="Y4978" s="14" t="s">
        <v>15735</v>
      </c>
      <c r="Z4978" s="70" t="s">
        <v>5574</v>
      </c>
    </row>
    <row r="4979" spans="1:26" x14ac:dyDescent="0.25">
      <c r="A4979" s="14">
        <v>4653</v>
      </c>
      <c r="B4979" s="14" t="s">
        <v>3872</v>
      </c>
      <c r="C4979" s="14" t="s">
        <v>5040</v>
      </c>
      <c r="D4979" s="14" t="s">
        <v>3872</v>
      </c>
      <c r="E4979" s="14" t="s">
        <v>5041</v>
      </c>
      <c r="F4979" s="14" t="s">
        <v>3872</v>
      </c>
      <c r="G4979" s="14" t="s">
        <v>3862</v>
      </c>
      <c r="H4979" s="14" t="s">
        <v>3863</v>
      </c>
      <c r="I4979" s="14" t="s">
        <v>5571</v>
      </c>
      <c r="J4979" s="15">
        <v>1800</v>
      </c>
      <c r="K4979" s="15">
        <v>800</v>
      </c>
      <c r="L4979" s="14" t="s">
        <v>4945</v>
      </c>
      <c r="M4979" s="14">
        <v>3</v>
      </c>
      <c r="N4979" s="15">
        <v>1246.6812161798557</v>
      </c>
      <c r="O4979" s="14">
        <v>1246.6812161798557</v>
      </c>
      <c r="P4979" s="15">
        <v>639.54746390026594</v>
      </c>
      <c r="Q4979" s="15">
        <v>607.13375227958977</v>
      </c>
      <c r="R4979" s="15">
        <v>597.78364315824081</v>
      </c>
      <c r="S4979" s="15">
        <v>339.72063140901071</v>
      </c>
      <c r="T4979" s="15">
        <v>174.53537026517981</v>
      </c>
      <c r="U4979" s="15">
        <v>406.72974677867785</v>
      </c>
      <c r="V4979" s="15">
        <v>119.99306705731111</v>
      </c>
      <c r="W4979" s="14">
        <v>35.953425812000035</v>
      </c>
      <c r="X4979" s="14">
        <v>38.910635736000074</v>
      </c>
      <c r="Y4979" s="14" t="s">
        <v>15736</v>
      </c>
      <c r="Z4979" s="70" t="s">
        <v>5574</v>
      </c>
    </row>
    <row r="4980" spans="1:26" x14ac:dyDescent="0.25">
      <c r="A4980" s="14">
        <v>4654</v>
      </c>
      <c r="B4980" s="14" t="s">
        <v>3872</v>
      </c>
      <c r="C4980" s="14" t="s">
        <v>5040</v>
      </c>
      <c r="D4980" s="14" t="s">
        <v>3872</v>
      </c>
      <c r="E4980" s="14" t="s">
        <v>5041</v>
      </c>
      <c r="F4980" s="14" t="s">
        <v>3872</v>
      </c>
      <c r="G4980" s="14" t="s">
        <v>3864</v>
      </c>
      <c r="H4980" s="14" t="s">
        <v>3865</v>
      </c>
      <c r="I4980" s="14" t="s">
        <v>5571</v>
      </c>
      <c r="J4980" s="15">
        <v>180</v>
      </c>
      <c r="K4980" s="15">
        <v>80</v>
      </c>
      <c r="L4980" s="14" t="s">
        <v>4945</v>
      </c>
      <c r="M4980" s="14">
        <v>3</v>
      </c>
      <c r="N4980" s="15">
        <v>124.66812161798558</v>
      </c>
      <c r="O4980" s="14">
        <v>124.66812161798558</v>
      </c>
      <c r="P4980" s="15">
        <v>61.835388322520842</v>
      </c>
      <c r="Q4980" s="15">
        <v>62.832733295464735</v>
      </c>
      <c r="R4980" s="15">
        <v>53.607292295733799</v>
      </c>
      <c r="S4980" s="15">
        <v>28.673667972136684</v>
      </c>
      <c r="T4980" s="15">
        <v>24.933624323597115</v>
      </c>
      <c r="U4980" s="15">
        <v>46.127204998654662</v>
      </c>
      <c r="V4980" s="15">
        <v>7.4800872970791339</v>
      </c>
      <c r="W4980" s="14">
        <v>36.203439521000064</v>
      </c>
      <c r="X4980" s="14">
        <v>38.716013672000031</v>
      </c>
      <c r="Y4980" s="14" t="s">
        <v>15737</v>
      </c>
      <c r="Z4980" s="70" t="s">
        <v>5574</v>
      </c>
    </row>
    <row r="4981" spans="1:26" x14ac:dyDescent="0.25">
      <c r="A4981" s="14">
        <v>4655</v>
      </c>
      <c r="B4981" s="14" t="s">
        <v>3872</v>
      </c>
      <c r="C4981" s="14" t="s">
        <v>5040</v>
      </c>
      <c r="D4981" s="14" t="s">
        <v>3872</v>
      </c>
      <c r="E4981" s="14" t="s">
        <v>5041</v>
      </c>
      <c r="F4981" s="14" t="s">
        <v>3872</v>
      </c>
      <c r="G4981" s="14" t="s">
        <v>3866</v>
      </c>
      <c r="H4981" s="14" t="s">
        <v>3867</v>
      </c>
      <c r="I4981" s="14" t="s">
        <v>5571</v>
      </c>
      <c r="J4981" s="15">
        <v>1800</v>
      </c>
      <c r="K4981" s="15">
        <v>1135</v>
      </c>
      <c r="L4981" s="14" t="s">
        <v>4945</v>
      </c>
      <c r="M4981" s="14">
        <v>3</v>
      </c>
      <c r="N4981" s="15">
        <v>1246.6812161798557</v>
      </c>
      <c r="O4981" s="14">
        <v>1246.6812161798557</v>
      </c>
      <c r="P4981" s="15">
        <v>618.35388322520839</v>
      </c>
      <c r="Q4981" s="15">
        <v>628.32733295464732</v>
      </c>
      <c r="R4981" s="15">
        <v>536.07292295733805</v>
      </c>
      <c r="S4981" s="15">
        <v>286.73667972136684</v>
      </c>
      <c r="T4981" s="15">
        <v>249.33624323597115</v>
      </c>
      <c r="U4981" s="15">
        <v>461.27204998654662</v>
      </c>
      <c r="V4981" s="15">
        <v>74.800872970791346</v>
      </c>
      <c r="W4981" s="14">
        <v>35.913027925000051</v>
      </c>
      <c r="X4981" s="14">
        <v>38.831176486000061</v>
      </c>
      <c r="Y4981" s="14" t="s">
        <v>15738</v>
      </c>
      <c r="Z4981" s="70" t="s">
        <v>5574</v>
      </c>
    </row>
    <row r="4982" spans="1:26" x14ac:dyDescent="0.25">
      <c r="A4982" s="14">
        <v>4656</v>
      </c>
      <c r="B4982" s="14" t="s">
        <v>3872</v>
      </c>
      <c r="C4982" s="14" t="s">
        <v>5040</v>
      </c>
      <c r="D4982" s="14" t="s">
        <v>3872</v>
      </c>
      <c r="E4982" s="14" t="s">
        <v>5041</v>
      </c>
      <c r="F4982" s="14" t="s">
        <v>3872</v>
      </c>
      <c r="G4982" s="14" t="s">
        <v>3868</v>
      </c>
      <c r="H4982" s="14" t="s">
        <v>3869</v>
      </c>
      <c r="I4982" s="14" t="s">
        <v>5571</v>
      </c>
      <c r="J4982" s="15">
        <v>1200</v>
      </c>
      <c r="K4982" s="15">
        <v>550</v>
      </c>
      <c r="L4982" s="14" t="s">
        <v>4945</v>
      </c>
      <c r="M4982" s="14">
        <v>3</v>
      </c>
      <c r="N4982" s="15">
        <v>831.12081078657059</v>
      </c>
      <c r="O4982" s="14">
        <v>831.12081078657059</v>
      </c>
      <c r="P4982" s="15">
        <v>412.235922150139</v>
      </c>
      <c r="Q4982" s="15">
        <v>418.88488863643158</v>
      </c>
      <c r="R4982" s="15">
        <v>357.38194863822537</v>
      </c>
      <c r="S4982" s="15">
        <v>191.15778648091126</v>
      </c>
      <c r="T4982" s="15">
        <v>166.22416215731414</v>
      </c>
      <c r="U4982" s="15">
        <v>307.51469999103114</v>
      </c>
      <c r="V4982" s="15">
        <v>49.867248647194231</v>
      </c>
      <c r="W4982" s="14">
        <v>36.135097170000051</v>
      </c>
      <c r="X4982" s="14">
        <v>39.028733250000073</v>
      </c>
      <c r="Y4982" s="14" t="s">
        <v>15739</v>
      </c>
      <c r="Z4982" s="70" t="s">
        <v>5574</v>
      </c>
    </row>
    <row r="4983" spans="1:26" x14ac:dyDescent="0.25">
      <c r="A4983" s="14">
        <v>4657</v>
      </c>
      <c r="B4983" s="14" t="s">
        <v>3872</v>
      </c>
      <c r="C4983" s="14" t="s">
        <v>5040</v>
      </c>
      <c r="D4983" s="14" t="s">
        <v>3872</v>
      </c>
      <c r="E4983" s="14" t="s">
        <v>5041</v>
      </c>
      <c r="F4983" s="14" t="s">
        <v>3872</v>
      </c>
      <c r="G4983" s="14" t="s">
        <v>3870</v>
      </c>
      <c r="H4983" s="14" t="s">
        <v>2492</v>
      </c>
      <c r="I4983" s="14" t="s">
        <v>5571</v>
      </c>
      <c r="J4983" s="15">
        <v>370</v>
      </c>
      <c r="K4983" s="15">
        <v>160</v>
      </c>
      <c r="L4983" s="14" t="s">
        <v>4945</v>
      </c>
      <c r="M4983" s="14">
        <v>3</v>
      </c>
      <c r="N4983" s="15">
        <v>256.26224999252594</v>
      </c>
      <c r="O4983" s="14">
        <v>256.26224999252594</v>
      </c>
      <c r="P4983" s="15">
        <v>127.10607599629286</v>
      </c>
      <c r="Q4983" s="15">
        <v>129.15617399623306</v>
      </c>
      <c r="R4983" s="15">
        <v>110.19276749678616</v>
      </c>
      <c r="S4983" s="15">
        <v>58.940317498280969</v>
      </c>
      <c r="T4983" s="15">
        <v>51.252449998505192</v>
      </c>
      <c r="U4983" s="15">
        <v>94.817032497234592</v>
      </c>
      <c r="V4983" s="15">
        <v>15.375734999551556</v>
      </c>
      <c r="W4983" s="14">
        <v>35.914041653000027</v>
      </c>
      <c r="X4983" s="14">
        <v>38.570292832000064</v>
      </c>
      <c r="Y4983" s="14" t="s">
        <v>15740</v>
      </c>
      <c r="Z4983" s="70" t="s">
        <v>5574</v>
      </c>
    </row>
    <row r="4984" spans="1:26" x14ac:dyDescent="0.25">
      <c r="A4984" s="14">
        <v>4659</v>
      </c>
      <c r="B4984" s="14" t="s">
        <v>3872</v>
      </c>
      <c r="C4984" s="14" t="s">
        <v>5040</v>
      </c>
      <c r="D4984" s="14" t="s">
        <v>3872</v>
      </c>
      <c r="E4984" s="14" t="s">
        <v>5041</v>
      </c>
      <c r="F4984" s="14" t="s">
        <v>3872</v>
      </c>
      <c r="G4984" s="14" t="s">
        <v>3873</v>
      </c>
      <c r="H4984" s="14" t="s">
        <v>3874</v>
      </c>
      <c r="I4984" s="14" t="s">
        <v>5571</v>
      </c>
      <c r="J4984" s="15">
        <v>1300</v>
      </c>
      <c r="K4984" s="15">
        <v>600</v>
      </c>
      <c r="L4984" s="14" t="s">
        <v>4945</v>
      </c>
      <c r="M4984" s="14">
        <v>3</v>
      </c>
      <c r="N4984" s="15">
        <v>900.38087835211809</v>
      </c>
      <c r="O4984" s="14">
        <v>900.38087835211809</v>
      </c>
      <c r="P4984" s="15">
        <v>461.89539059463658</v>
      </c>
      <c r="Q4984" s="15">
        <v>438.48548775748151</v>
      </c>
      <c r="R4984" s="15">
        <v>440.84898756315584</v>
      </c>
      <c r="S4984" s="15">
        <v>250.98116984065297</v>
      </c>
      <c r="T4984" s="15">
        <v>122.67689467547609</v>
      </c>
      <c r="U4984" s="15">
        <v>286.99640497473752</v>
      </c>
      <c r="V4984" s="15">
        <v>86.661659541391373</v>
      </c>
      <c r="W4984" s="14">
        <v>36.141786116000048</v>
      </c>
      <c r="X4984" s="14">
        <v>38.707522319000077</v>
      </c>
      <c r="Y4984" s="14" t="s">
        <v>15741</v>
      </c>
      <c r="Z4984" s="70" t="s">
        <v>5574</v>
      </c>
    </row>
    <row r="4985" spans="1:26" x14ac:dyDescent="0.25">
      <c r="A4985" s="14">
        <v>4661</v>
      </c>
      <c r="B4985" s="14" t="s">
        <v>3872</v>
      </c>
      <c r="C4985" s="14" t="s">
        <v>5040</v>
      </c>
      <c r="D4985" s="14" t="s">
        <v>3872</v>
      </c>
      <c r="E4985" s="14" t="s">
        <v>5041</v>
      </c>
      <c r="F4985" s="14" t="s">
        <v>3872</v>
      </c>
      <c r="G4985" s="14" t="s">
        <v>3877</v>
      </c>
      <c r="H4985" s="14" t="s">
        <v>3742</v>
      </c>
      <c r="I4985" s="14" t="s">
        <v>5571</v>
      </c>
      <c r="J4985" s="15">
        <v>1700</v>
      </c>
      <c r="K4985" s="15">
        <v>760</v>
      </c>
      <c r="L4985" s="14" t="s">
        <v>4945</v>
      </c>
      <c r="M4985" s="14">
        <v>3</v>
      </c>
      <c r="N4985" s="15">
        <v>1177.4211486143083</v>
      </c>
      <c r="O4985" s="14">
        <v>1177.4211486143083</v>
      </c>
      <c r="P4985" s="15">
        <v>621.67836646835485</v>
      </c>
      <c r="Q4985" s="15">
        <v>555.74278214595347</v>
      </c>
      <c r="R4985" s="15">
        <v>553.53511749230177</v>
      </c>
      <c r="S4985" s="15">
        <v>310.54482794702386</v>
      </c>
      <c r="T4985" s="15">
        <v>172.19784298484262</v>
      </c>
      <c r="U4985" s="15">
        <v>409.15384914347209</v>
      </c>
      <c r="V4985" s="15">
        <v>94.193691889144745</v>
      </c>
      <c r="W4985" s="14">
        <v>36.066777052000077</v>
      </c>
      <c r="X4985" s="14">
        <v>38.90525673500008</v>
      </c>
      <c r="Y4985" s="14" t="s">
        <v>15742</v>
      </c>
      <c r="Z4985" s="70" t="s">
        <v>5574</v>
      </c>
    </row>
    <row r="4986" spans="1:26" x14ac:dyDescent="0.25">
      <c r="A4986" s="14">
        <v>4662</v>
      </c>
      <c r="B4986" s="14" t="s">
        <v>3872</v>
      </c>
      <c r="C4986" s="14" t="s">
        <v>5040</v>
      </c>
      <c r="D4986" s="14" t="s">
        <v>3872</v>
      </c>
      <c r="E4986" s="14" t="s">
        <v>5041</v>
      </c>
      <c r="F4986" s="14" t="s">
        <v>3872</v>
      </c>
      <c r="G4986" s="14" t="s">
        <v>3878</v>
      </c>
      <c r="H4986" s="14" t="s">
        <v>3879</v>
      </c>
      <c r="I4986" s="14" t="s">
        <v>5571</v>
      </c>
      <c r="J4986" s="15">
        <v>3000</v>
      </c>
      <c r="K4986" s="15">
        <v>200</v>
      </c>
      <c r="L4986" s="14" t="s">
        <v>4945</v>
      </c>
      <c r="M4986" s="14">
        <v>2</v>
      </c>
      <c r="N4986" s="15">
        <v>2077.8020269664262</v>
      </c>
      <c r="O4986" s="14">
        <v>2077.8020269664262</v>
      </c>
      <c r="P4986" s="15">
        <v>1065.9124398337767</v>
      </c>
      <c r="Q4986" s="15">
        <v>1011.8895871326496</v>
      </c>
      <c r="R4986" s="15">
        <v>982.02118299500728</v>
      </c>
      <c r="S4986" s="15">
        <v>548.02028461239502</v>
      </c>
      <c r="T4986" s="15">
        <v>303.87854644383987</v>
      </c>
      <c r="U4986" s="15">
        <v>722.03620437083305</v>
      </c>
      <c r="V4986" s="15">
        <v>161.02965708989782</v>
      </c>
      <c r="W4986" s="14">
        <v>35.971565209000062</v>
      </c>
      <c r="X4986" s="14">
        <v>38.919019294000066</v>
      </c>
      <c r="Y4986" s="14" t="s">
        <v>15743</v>
      </c>
      <c r="Z4986" s="70" t="s">
        <v>5574</v>
      </c>
    </row>
    <row r="4987" spans="1:26" x14ac:dyDescent="0.25">
      <c r="A4987" s="14">
        <v>4663</v>
      </c>
      <c r="B4987" s="14" t="s">
        <v>3872</v>
      </c>
      <c r="C4987" s="14" t="s">
        <v>5040</v>
      </c>
      <c r="D4987" s="14" t="s">
        <v>3872</v>
      </c>
      <c r="E4987" s="14" t="s">
        <v>5041</v>
      </c>
      <c r="F4987" s="14" t="s">
        <v>3872</v>
      </c>
      <c r="G4987" s="14" t="s">
        <v>3880</v>
      </c>
      <c r="H4987" s="14" t="s">
        <v>3881</v>
      </c>
      <c r="I4987" s="14" t="s">
        <v>5571</v>
      </c>
      <c r="J4987" s="15">
        <v>770</v>
      </c>
      <c r="K4987" s="15">
        <v>340</v>
      </c>
      <c r="L4987" s="14" t="s">
        <v>4945</v>
      </c>
      <c r="M4987" s="14">
        <v>3</v>
      </c>
      <c r="N4987" s="15">
        <v>533.30252025471611</v>
      </c>
      <c r="O4987" s="14">
        <v>533.30252025471611</v>
      </c>
      <c r="P4987" s="15">
        <v>264.51805004633917</v>
      </c>
      <c r="Q4987" s="15">
        <v>268.78447020837694</v>
      </c>
      <c r="R4987" s="15">
        <v>231.85327068073781</v>
      </c>
      <c r="S4987" s="15">
        <v>121.32632335794791</v>
      </c>
      <c r="T4987" s="15">
        <v>97.327709946485683</v>
      </c>
      <c r="U4987" s="15">
        <v>199.98844509551856</v>
      </c>
      <c r="V4987" s="15">
        <v>33.331407515919757</v>
      </c>
      <c r="W4987" s="14">
        <v>36.064504190000036</v>
      </c>
      <c r="X4987" s="14">
        <v>38.698572833000071</v>
      </c>
      <c r="Y4987" s="14" t="s">
        <v>15744</v>
      </c>
      <c r="Z4987" s="70" t="s">
        <v>5574</v>
      </c>
    </row>
    <row r="4988" spans="1:26" x14ac:dyDescent="0.25">
      <c r="A4988" s="14">
        <v>4667</v>
      </c>
      <c r="B4988" s="14" t="s">
        <v>3872</v>
      </c>
      <c r="C4988" s="14" t="s">
        <v>5040</v>
      </c>
      <c r="D4988" s="14" t="s">
        <v>3872</v>
      </c>
      <c r="E4988" s="14" t="s">
        <v>5041</v>
      </c>
      <c r="F4988" s="14" t="s">
        <v>3872</v>
      </c>
      <c r="G4988" s="14" t="s">
        <v>3887</v>
      </c>
      <c r="H4988" s="14" t="s">
        <v>3888</v>
      </c>
      <c r="I4988" s="14" t="s">
        <v>5571</v>
      </c>
      <c r="J4988" s="15">
        <v>2800</v>
      </c>
      <c r="K4988" s="15">
        <v>230</v>
      </c>
      <c r="L4988" s="14" t="s">
        <v>4945</v>
      </c>
      <c r="M4988" s="14">
        <v>2</v>
      </c>
      <c r="N4988" s="15">
        <v>1939.2818918353312</v>
      </c>
      <c r="O4988" s="14">
        <v>1939.2818918353312</v>
      </c>
      <c r="P4988" s="15">
        <v>1023.9408388890549</v>
      </c>
      <c r="Q4988" s="15">
        <v>915.34105294627625</v>
      </c>
      <c r="R4988" s="15">
        <v>911.70489939908521</v>
      </c>
      <c r="S4988" s="15">
        <v>511.48559897156866</v>
      </c>
      <c r="T4988" s="15">
        <v>283.6199766809172</v>
      </c>
      <c r="U4988" s="15">
        <v>673.90045741277754</v>
      </c>
      <c r="V4988" s="15">
        <v>155.14255134682662</v>
      </c>
      <c r="W4988" s="14">
        <v>36.015962633000072</v>
      </c>
      <c r="X4988" s="14">
        <v>38.885671027000058</v>
      </c>
      <c r="Y4988" s="14" t="s">
        <v>15745</v>
      </c>
      <c r="Z4988" s="70" t="s">
        <v>5574</v>
      </c>
    </row>
    <row r="4989" spans="1:26" x14ac:dyDescent="0.25">
      <c r="A4989" s="14">
        <v>4669</v>
      </c>
      <c r="B4989" s="14" t="s">
        <v>3872</v>
      </c>
      <c r="C4989" s="14" t="s">
        <v>5040</v>
      </c>
      <c r="D4989" s="14" t="s">
        <v>3872</v>
      </c>
      <c r="E4989" s="14" t="s">
        <v>5041</v>
      </c>
      <c r="F4989" s="14" t="s">
        <v>3872</v>
      </c>
      <c r="G4989" s="14" t="s">
        <v>3891</v>
      </c>
      <c r="H4989" s="14" t="s">
        <v>3892</v>
      </c>
      <c r="I4989" s="14" t="s">
        <v>5571</v>
      </c>
      <c r="J4989" s="15">
        <v>1700</v>
      </c>
      <c r="K4989" s="15">
        <v>770</v>
      </c>
      <c r="L4989" s="14" t="s">
        <v>4945</v>
      </c>
      <c r="M4989" s="14">
        <v>3</v>
      </c>
      <c r="N4989" s="15">
        <v>1177.4211486143083</v>
      </c>
      <c r="O4989" s="14">
        <v>1177.4211486143083</v>
      </c>
      <c r="P4989" s="15">
        <v>584.0008897126969</v>
      </c>
      <c r="Q4989" s="15">
        <v>593.42025890161142</v>
      </c>
      <c r="R4989" s="15">
        <v>511.88384436007055</v>
      </c>
      <c r="S4989" s="15">
        <v>267.86331130975515</v>
      </c>
      <c r="T4989" s="15">
        <v>214.87935962211125</v>
      </c>
      <c r="U4989" s="15">
        <v>441.53293073036559</v>
      </c>
      <c r="V4989" s="15">
        <v>73.58882178839427</v>
      </c>
      <c r="W4989" s="14">
        <v>36.22293228500007</v>
      </c>
      <c r="X4989" s="14">
        <v>39.020076989000074</v>
      </c>
      <c r="Y4989" s="14" t="s">
        <v>15746</v>
      </c>
      <c r="Z4989" s="70" t="s">
        <v>5574</v>
      </c>
    </row>
    <row r="4990" spans="1:26" x14ac:dyDescent="0.25">
      <c r="A4990" s="14">
        <v>4670</v>
      </c>
      <c r="B4990" s="14" t="s">
        <v>3872</v>
      </c>
      <c r="C4990" s="14" t="s">
        <v>5040</v>
      </c>
      <c r="D4990" s="14" t="s">
        <v>3872</v>
      </c>
      <c r="E4990" s="14" t="s">
        <v>5041</v>
      </c>
      <c r="F4990" s="14" t="s">
        <v>3872</v>
      </c>
      <c r="G4990" s="14" t="s">
        <v>3893</v>
      </c>
      <c r="H4990" s="14" t="s">
        <v>3894</v>
      </c>
      <c r="I4990" s="14" t="s">
        <v>5571</v>
      </c>
      <c r="J4990" s="15">
        <v>2200</v>
      </c>
      <c r="K4990" s="15">
        <v>940</v>
      </c>
      <c r="L4990" s="14" t="s">
        <v>4945</v>
      </c>
      <c r="M4990" s="14">
        <v>3</v>
      </c>
      <c r="N4990" s="15">
        <v>1523.7214864420459</v>
      </c>
      <c r="O4990" s="14">
        <v>1523.7214864420459</v>
      </c>
      <c r="P4990" s="15">
        <v>755.7658572752548</v>
      </c>
      <c r="Q4990" s="15">
        <v>767.95562916679114</v>
      </c>
      <c r="R4990" s="15">
        <v>662.43791623067955</v>
      </c>
      <c r="S4990" s="15">
        <v>346.64663816556549</v>
      </c>
      <c r="T4990" s="15">
        <v>278.07917127567339</v>
      </c>
      <c r="U4990" s="15">
        <v>571.39555741576726</v>
      </c>
      <c r="V4990" s="15">
        <v>95.232592902627871</v>
      </c>
      <c r="W4990" s="14">
        <v>36.219827174000045</v>
      </c>
      <c r="X4990" s="14">
        <v>38.700883034000071</v>
      </c>
      <c r="Y4990" s="14" t="s">
        <v>15747</v>
      </c>
      <c r="Z4990" s="70" t="s">
        <v>5574</v>
      </c>
    </row>
    <row r="4991" spans="1:26" x14ac:dyDescent="0.25">
      <c r="A4991" s="14">
        <v>4671</v>
      </c>
      <c r="B4991" s="14" t="s">
        <v>3872</v>
      </c>
      <c r="C4991" s="14" t="s">
        <v>5040</v>
      </c>
      <c r="D4991" s="14" t="s">
        <v>3872</v>
      </c>
      <c r="E4991" s="14" t="s">
        <v>5041</v>
      </c>
      <c r="F4991" s="14" t="s">
        <v>3872</v>
      </c>
      <c r="G4991" s="14" t="s">
        <v>3895</v>
      </c>
      <c r="H4991" s="14" t="s">
        <v>3896</v>
      </c>
      <c r="I4991" s="14" t="s">
        <v>5571</v>
      </c>
      <c r="J4991" s="15">
        <v>640</v>
      </c>
      <c r="K4991" s="15">
        <v>280</v>
      </c>
      <c r="L4991" s="14" t="s">
        <v>4945</v>
      </c>
      <c r="M4991" s="14">
        <v>3</v>
      </c>
      <c r="N4991" s="15">
        <v>443.26443241950426</v>
      </c>
      <c r="O4991" s="14">
        <v>443.26443241950426</v>
      </c>
      <c r="P4991" s="15">
        <v>219.85915848007411</v>
      </c>
      <c r="Q4991" s="15">
        <v>223.40527393943015</v>
      </c>
      <c r="R4991" s="15">
        <v>192.70921199437947</v>
      </c>
      <c r="S4991" s="15">
        <v>100.84265837543722</v>
      </c>
      <c r="T4991" s="15">
        <v>80.895758916559529</v>
      </c>
      <c r="U4991" s="15">
        <v>166.22416215731408</v>
      </c>
      <c r="V4991" s="15">
        <v>27.704027026219016</v>
      </c>
      <c r="W4991" s="14">
        <v>36.033016951000036</v>
      </c>
      <c r="X4991" s="14">
        <v>38.727109348000056</v>
      </c>
      <c r="Y4991" s="14" t="s">
        <v>15748</v>
      </c>
      <c r="Z4991" s="70" t="s">
        <v>5574</v>
      </c>
    </row>
    <row r="4992" spans="1:26" x14ac:dyDescent="0.25">
      <c r="A4992" s="14">
        <v>4672</v>
      </c>
      <c r="B4992" s="14" t="s">
        <v>3872</v>
      </c>
      <c r="C4992" s="14" t="s">
        <v>5040</v>
      </c>
      <c r="D4992" s="14" t="s">
        <v>3872</v>
      </c>
      <c r="E4992" s="14" t="s">
        <v>5041</v>
      </c>
      <c r="F4992" s="14" t="s">
        <v>3872</v>
      </c>
      <c r="G4992" s="14" t="s">
        <v>3897</v>
      </c>
      <c r="H4992" s="14" t="s">
        <v>3898</v>
      </c>
      <c r="I4992" s="14" t="s">
        <v>5571</v>
      </c>
      <c r="J4992" s="15">
        <v>1300</v>
      </c>
      <c r="K4992" s="15">
        <v>590</v>
      </c>
      <c r="L4992" s="14" t="s">
        <v>4945</v>
      </c>
      <c r="M4992" s="14">
        <v>3</v>
      </c>
      <c r="N4992" s="15">
        <v>900.38087835211809</v>
      </c>
      <c r="O4992" s="14">
        <v>900.38087835211809</v>
      </c>
      <c r="P4992" s="15">
        <v>475.40110376991839</v>
      </c>
      <c r="Q4992" s="15">
        <v>424.9797745821997</v>
      </c>
      <c r="R4992" s="15">
        <v>423.29156043528951</v>
      </c>
      <c r="S4992" s="15">
        <v>237.47545666537118</v>
      </c>
      <c r="T4992" s="15">
        <v>131.6807034589973</v>
      </c>
      <c r="U4992" s="15">
        <v>312.88235522736102</v>
      </c>
      <c r="V4992" s="15">
        <v>72.030470268169509</v>
      </c>
      <c r="W4992" s="14">
        <v>36.077371094000057</v>
      </c>
      <c r="X4992" s="14">
        <v>39.055934304000061</v>
      </c>
      <c r="Y4992" s="14" t="s">
        <v>15749</v>
      </c>
      <c r="Z4992" s="70" t="s">
        <v>5574</v>
      </c>
    </row>
    <row r="4993" spans="1:26" x14ac:dyDescent="0.25">
      <c r="A4993" s="14">
        <v>4673</v>
      </c>
      <c r="B4993" s="14" t="s">
        <v>3872</v>
      </c>
      <c r="C4993" s="14" t="s">
        <v>5040</v>
      </c>
      <c r="D4993" s="14" t="s">
        <v>3872</v>
      </c>
      <c r="E4993" s="14" t="s">
        <v>5041</v>
      </c>
      <c r="F4993" s="14" t="s">
        <v>3872</v>
      </c>
      <c r="G4993" s="14" t="s">
        <v>3899</v>
      </c>
      <c r="H4993" s="14" t="s">
        <v>2927</v>
      </c>
      <c r="I4993" s="14" t="s">
        <v>5571</v>
      </c>
      <c r="J4993" s="15">
        <v>2700</v>
      </c>
      <c r="K4993" s="15">
        <v>325</v>
      </c>
      <c r="L4993" s="14" t="s">
        <v>4945</v>
      </c>
      <c r="M4993" s="14">
        <v>2</v>
      </c>
      <c r="N4993" s="15">
        <v>1870.0218242697838</v>
      </c>
      <c r="O4993" s="14">
        <v>1870.0218242697838</v>
      </c>
      <c r="P4993" s="15">
        <v>987.37152321444592</v>
      </c>
      <c r="Q4993" s="15">
        <v>882.65030105533788</v>
      </c>
      <c r="R4993" s="15">
        <v>879.14401013483211</v>
      </c>
      <c r="S4993" s="15">
        <v>493.21825615115557</v>
      </c>
      <c r="T4993" s="15">
        <v>273.49069179945593</v>
      </c>
      <c r="U4993" s="15">
        <v>649.83258393374979</v>
      </c>
      <c r="V4993" s="15">
        <v>149.60174594158283</v>
      </c>
      <c r="W4993" s="14">
        <v>35.98803766900005</v>
      </c>
      <c r="X4993" s="14">
        <v>38.923373473000026</v>
      </c>
      <c r="Y4993" s="14" t="s">
        <v>15750</v>
      </c>
      <c r="Z4993" s="70" t="s">
        <v>5574</v>
      </c>
    </row>
    <row r="4994" spans="1:26" x14ac:dyDescent="0.25">
      <c r="A4994" s="14">
        <v>4674</v>
      </c>
      <c r="B4994" s="14" t="s">
        <v>3872</v>
      </c>
      <c r="C4994" s="14" t="s">
        <v>5040</v>
      </c>
      <c r="D4994" s="14" t="s">
        <v>3872</v>
      </c>
      <c r="E4994" s="14" t="s">
        <v>5041</v>
      </c>
      <c r="F4994" s="14" t="s">
        <v>3872</v>
      </c>
      <c r="G4994" s="14" t="s">
        <v>3900</v>
      </c>
      <c r="H4994" s="14" t="s">
        <v>3901</v>
      </c>
      <c r="I4994" s="14" t="s">
        <v>5571</v>
      </c>
      <c r="J4994" s="15">
        <v>7500</v>
      </c>
      <c r="K4994" s="15">
        <v>1162</v>
      </c>
      <c r="L4994" s="14" t="s">
        <v>4945</v>
      </c>
      <c r="M4994" s="14">
        <v>2</v>
      </c>
      <c r="N4994" s="15">
        <v>5194.5050674160657</v>
      </c>
      <c r="O4994" s="14">
        <v>5194.5050674160657</v>
      </c>
      <c r="P4994" s="15">
        <v>2664.7810995844416</v>
      </c>
      <c r="Q4994" s="15">
        <v>2529.7239678316241</v>
      </c>
      <c r="R4994" s="15">
        <v>2494.0117454931387</v>
      </c>
      <c r="S4994" s="15">
        <v>1421.9957622051481</v>
      </c>
      <c r="T4994" s="15">
        <v>759.69636610959969</v>
      </c>
      <c r="U4994" s="15">
        <v>1779.1179855900023</v>
      </c>
      <c r="V4994" s="15">
        <v>389.58788005620471</v>
      </c>
      <c r="W4994" s="14">
        <v>35.927718576000075</v>
      </c>
      <c r="X4994" s="14">
        <v>38.741989161000049</v>
      </c>
      <c r="Y4994" s="14" t="s">
        <v>15751</v>
      </c>
      <c r="Z4994" s="70" t="s">
        <v>5574</v>
      </c>
    </row>
    <row r="4995" spans="1:26" x14ac:dyDescent="0.25">
      <c r="A4995" s="14">
        <v>4676</v>
      </c>
      <c r="B4995" s="14" t="s">
        <v>3872</v>
      </c>
      <c r="C4995" s="14" t="s">
        <v>5040</v>
      </c>
      <c r="D4995" s="14" t="s">
        <v>3872</v>
      </c>
      <c r="E4995" s="14" t="s">
        <v>5041</v>
      </c>
      <c r="F4995" s="14" t="s">
        <v>3872</v>
      </c>
      <c r="G4995" s="14" t="s">
        <v>3904</v>
      </c>
      <c r="H4995" s="14" t="s">
        <v>3905</v>
      </c>
      <c r="I4995" s="14" t="s">
        <v>5571</v>
      </c>
      <c r="J4995" s="15">
        <v>1600</v>
      </c>
      <c r="K4995" s="15">
        <v>840</v>
      </c>
      <c r="L4995" s="14" t="s">
        <v>4945</v>
      </c>
      <c r="M4995" s="14">
        <v>3</v>
      </c>
      <c r="N4995" s="15">
        <v>1108.1610810487607</v>
      </c>
      <c r="O4995" s="14">
        <v>1108.1610810487607</v>
      </c>
      <c r="P4995" s="15">
        <v>549.6478962001853</v>
      </c>
      <c r="Q4995" s="15">
        <v>558.51318484857541</v>
      </c>
      <c r="R4995" s="15">
        <v>481.77302998594871</v>
      </c>
      <c r="S4995" s="15">
        <v>252.10664593859306</v>
      </c>
      <c r="T4995" s="15">
        <v>202.23939729139883</v>
      </c>
      <c r="U4995" s="15">
        <v>415.56040539328524</v>
      </c>
      <c r="V4995" s="15">
        <v>69.260067565547544</v>
      </c>
      <c r="W4995" s="14">
        <v>35.992041832000041</v>
      </c>
      <c r="X4995" s="14">
        <v>38.738126052000041</v>
      </c>
      <c r="Y4995" s="14" t="s">
        <v>15752</v>
      </c>
      <c r="Z4995" s="70" t="s">
        <v>5574</v>
      </c>
    </row>
    <row r="4996" spans="1:26" x14ac:dyDescent="0.25">
      <c r="A4996" s="14">
        <v>4677</v>
      </c>
      <c r="B4996" s="14" t="s">
        <v>3872</v>
      </c>
      <c r="C4996" s="14" t="s">
        <v>5040</v>
      </c>
      <c r="D4996" s="14" t="s">
        <v>3872</v>
      </c>
      <c r="E4996" s="14" t="s">
        <v>5041</v>
      </c>
      <c r="F4996" s="14" t="s">
        <v>3872</v>
      </c>
      <c r="G4996" s="14" t="s">
        <v>3906</v>
      </c>
      <c r="H4996" s="14" t="s">
        <v>2627</v>
      </c>
      <c r="I4996" s="14" t="s">
        <v>5571</v>
      </c>
      <c r="J4996" s="15">
        <v>1500</v>
      </c>
      <c r="K4996" s="15">
        <v>680</v>
      </c>
      <c r="L4996" s="14" t="s">
        <v>4945</v>
      </c>
      <c r="M4996" s="14">
        <v>3</v>
      </c>
      <c r="N4996" s="15">
        <v>1038.9010134832131</v>
      </c>
      <c r="O4996" s="14">
        <v>1038.9010134832131</v>
      </c>
      <c r="P4996" s="15">
        <v>548.53973511913659</v>
      </c>
      <c r="Q4996" s="15">
        <v>490.36127836407655</v>
      </c>
      <c r="R4996" s="15">
        <v>488.41333896379564</v>
      </c>
      <c r="S4996" s="15">
        <v>274.01014230619751</v>
      </c>
      <c r="T4996" s="15">
        <v>151.93927322191993</v>
      </c>
      <c r="U4996" s="15">
        <v>361.01810218541652</v>
      </c>
      <c r="V4996" s="15">
        <v>83.112081078657127</v>
      </c>
      <c r="W4996" s="14">
        <v>36.045321251000075</v>
      </c>
      <c r="X4996" s="14">
        <v>38.725661653000031</v>
      </c>
      <c r="Y4996" s="14" t="s">
        <v>15753</v>
      </c>
      <c r="Z4996" s="70" t="s">
        <v>5574</v>
      </c>
    </row>
    <row r="4997" spans="1:26" x14ac:dyDescent="0.25">
      <c r="A4997" s="14">
        <v>4678</v>
      </c>
      <c r="B4997" s="14" t="s">
        <v>3872</v>
      </c>
      <c r="C4997" s="14" t="s">
        <v>5040</v>
      </c>
      <c r="D4997" s="14" t="s">
        <v>3872</v>
      </c>
      <c r="E4997" s="14" t="s">
        <v>5041</v>
      </c>
      <c r="F4997" s="14" t="s">
        <v>3872</v>
      </c>
      <c r="G4997" s="14" t="s">
        <v>3907</v>
      </c>
      <c r="H4997" s="14" t="s">
        <v>3796</v>
      </c>
      <c r="I4997" s="14" t="s">
        <v>5571</v>
      </c>
      <c r="J4997" s="15">
        <v>2100</v>
      </c>
      <c r="K4997" s="15">
        <v>930</v>
      </c>
      <c r="L4997" s="14" t="s">
        <v>4945</v>
      </c>
      <c r="M4997" s="14">
        <v>3</v>
      </c>
      <c r="N4997" s="15">
        <v>1454.4614188764986</v>
      </c>
      <c r="O4997" s="14">
        <v>1454.4614188764986</v>
      </c>
      <c r="P4997" s="15">
        <v>746.13870788364375</v>
      </c>
      <c r="Q4997" s="15">
        <v>708.32271099285481</v>
      </c>
      <c r="R4997" s="15">
        <v>695.05075054560666</v>
      </c>
      <c r="S4997" s="15">
        <v>394.52265987025021</v>
      </c>
      <c r="T4997" s="15">
        <v>201.80652186911419</v>
      </c>
      <c r="U4997" s="15">
        <v>478.15419145564903</v>
      </c>
      <c r="V4997" s="15">
        <v>139.991911566863</v>
      </c>
      <c r="W4997" s="14">
        <v>36.133203644000048</v>
      </c>
      <c r="X4997" s="14">
        <v>38.868784171000073</v>
      </c>
      <c r="Y4997" s="14" t="s">
        <v>15754</v>
      </c>
      <c r="Z4997" s="70" t="s">
        <v>5574</v>
      </c>
    </row>
    <row r="4998" spans="1:26" x14ac:dyDescent="0.25">
      <c r="A4998" s="14">
        <v>4679</v>
      </c>
      <c r="B4998" s="14" t="s">
        <v>3872</v>
      </c>
      <c r="C4998" s="14" t="s">
        <v>5040</v>
      </c>
      <c r="D4998" s="14" t="s">
        <v>3872</v>
      </c>
      <c r="E4998" s="14" t="s">
        <v>5041</v>
      </c>
      <c r="F4998" s="14" t="s">
        <v>3872</v>
      </c>
      <c r="G4998" s="14" t="s">
        <v>3908</v>
      </c>
      <c r="H4998" s="14" t="s">
        <v>3909</v>
      </c>
      <c r="I4998" s="14" t="s">
        <v>5571</v>
      </c>
      <c r="J4998" s="15">
        <v>970</v>
      </c>
      <c r="K4998" s="15">
        <v>420</v>
      </c>
      <c r="L4998" s="14" t="s">
        <v>4945</v>
      </c>
      <c r="M4998" s="14">
        <v>3</v>
      </c>
      <c r="N4998" s="15">
        <v>671.82265538581123</v>
      </c>
      <c r="O4998" s="14">
        <v>671.82265538581123</v>
      </c>
      <c r="P4998" s="15">
        <v>333.22403707136237</v>
      </c>
      <c r="Q4998" s="15">
        <v>338.59861831444886</v>
      </c>
      <c r="R4998" s="15">
        <v>292.07489942898144</v>
      </c>
      <c r="S4998" s="15">
        <v>152.83965410027207</v>
      </c>
      <c r="T4998" s="15">
        <v>122.60763460791054</v>
      </c>
      <c r="U4998" s="15">
        <v>251.93349576967921</v>
      </c>
      <c r="V4998" s="15">
        <v>41.988915961613202</v>
      </c>
      <c r="W4998" s="14">
        <v>35.910963403000039</v>
      </c>
      <c r="X4998" s="14">
        <v>38.756345237000062</v>
      </c>
      <c r="Y4998" s="14" t="s">
        <v>15755</v>
      </c>
      <c r="Z4998" s="70" t="s">
        <v>5574</v>
      </c>
    </row>
    <row r="4999" spans="1:26" x14ac:dyDescent="0.25">
      <c r="A4999" s="14">
        <v>4680</v>
      </c>
      <c r="B4999" s="14" t="s">
        <v>3872</v>
      </c>
      <c r="C4999" s="14" t="s">
        <v>5040</v>
      </c>
      <c r="D4999" s="14" t="s">
        <v>3872</v>
      </c>
      <c r="E4999" s="14" t="s">
        <v>5041</v>
      </c>
      <c r="F4999" s="14" t="s">
        <v>3872</v>
      </c>
      <c r="G4999" s="14" t="s">
        <v>3910</v>
      </c>
      <c r="H4999" s="14" t="s">
        <v>2104</v>
      </c>
      <c r="I4999" s="14" t="s">
        <v>5571</v>
      </c>
      <c r="J4999" s="15">
        <v>1000</v>
      </c>
      <c r="K4999" s="15">
        <v>675</v>
      </c>
      <c r="L4999" s="14" t="s">
        <v>4945</v>
      </c>
      <c r="M4999" s="14">
        <v>3</v>
      </c>
      <c r="N4999" s="15">
        <v>692.60067565547547</v>
      </c>
      <c r="O4999" s="14">
        <v>692.60067565547547</v>
      </c>
      <c r="P4999" s="15">
        <v>365.69315674609106</v>
      </c>
      <c r="Q4999" s="15">
        <v>326.90751890938441</v>
      </c>
      <c r="R4999" s="15">
        <v>325.60889264253041</v>
      </c>
      <c r="S4999" s="15">
        <v>182.67342820413168</v>
      </c>
      <c r="T4999" s="15">
        <v>101.29284881461331</v>
      </c>
      <c r="U4999" s="15">
        <v>240.6787347902777</v>
      </c>
      <c r="V4999" s="15">
        <v>55.408054052438089</v>
      </c>
      <c r="W4999" s="14">
        <v>36.206492837000042</v>
      </c>
      <c r="X4999" s="14">
        <v>38.790685999000061</v>
      </c>
      <c r="Y4999" s="14" t="s">
        <v>15756</v>
      </c>
      <c r="Z4999" s="70" t="s">
        <v>5574</v>
      </c>
    </row>
    <row r="5000" spans="1:26" x14ac:dyDescent="0.25">
      <c r="A5000" s="14">
        <v>4681</v>
      </c>
      <c r="B5000" s="14" t="s">
        <v>3872</v>
      </c>
      <c r="C5000" s="14" t="s">
        <v>5040</v>
      </c>
      <c r="D5000" s="14" t="s">
        <v>3872</v>
      </c>
      <c r="E5000" s="14" t="s">
        <v>5041</v>
      </c>
      <c r="F5000" s="14" t="s">
        <v>3872</v>
      </c>
      <c r="G5000" s="14" t="s">
        <v>3911</v>
      </c>
      <c r="H5000" s="14" t="s">
        <v>3912</v>
      </c>
      <c r="I5000" s="14" t="s">
        <v>5571</v>
      </c>
      <c r="J5000" s="15">
        <v>200</v>
      </c>
      <c r="K5000" s="15">
        <v>90</v>
      </c>
      <c r="L5000" s="14" t="s">
        <v>4945</v>
      </c>
      <c r="M5000" s="14">
        <v>3</v>
      </c>
      <c r="N5000" s="15">
        <v>138.52013513109509</v>
      </c>
      <c r="O5000" s="14">
        <v>138.52013513109509</v>
      </c>
      <c r="P5000" s="15">
        <v>68.705987025023163</v>
      </c>
      <c r="Q5000" s="15">
        <v>69.814148106071926</v>
      </c>
      <c r="R5000" s="15">
        <v>59.563658106370887</v>
      </c>
      <c r="S5000" s="15">
        <v>31.859631080151871</v>
      </c>
      <c r="T5000" s="15">
        <v>27.70402702621902</v>
      </c>
      <c r="U5000" s="15">
        <v>51.252449998505185</v>
      </c>
      <c r="V5000" s="15">
        <v>8.3112081078657045</v>
      </c>
      <c r="W5000" s="14">
        <v>36.148252192000029</v>
      </c>
      <c r="X5000" s="14">
        <v>39.029995876000044</v>
      </c>
      <c r="Y5000" s="14" t="s">
        <v>15757</v>
      </c>
      <c r="Z5000" s="70" t="s">
        <v>5574</v>
      </c>
    </row>
    <row r="5001" spans="1:26" x14ac:dyDescent="0.25">
      <c r="A5001" s="14">
        <v>4682</v>
      </c>
      <c r="B5001" s="14" t="s">
        <v>3872</v>
      </c>
      <c r="C5001" s="14" t="s">
        <v>5040</v>
      </c>
      <c r="D5001" s="14" t="s">
        <v>3872</v>
      </c>
      <c r="E5001" s="14" t="s">
        <v>5041</v>
      </c>
      <c r="F5001" s="14" t="s">
        <v>3872</v>
      </c>
      <c r="G5001" s="14" t="s">
        <v>3913</v>
      </c>
      <c r="H5001" s="14" t="s">
        <v>3914</v>
      </c>
      <c r="I5001" s="14" t="s">
        <v>5571</v>
      </c>
      <c r="J5001" s="15">
        <v>2900</v>
      </c>
      <c r="K5001" s="15">
        <v>330</v>
      </c>
      <c r="L5001" s="14" t="s">
        <v>4945</v>
      </c>
      <c r="M5001" s="14">
        <v>2</v>
      </c>
      <c r="N5001" s="15">
        <v>2008.5419594008788</v>
      </c>
      <c r="O5001" s="14">
        <v>2008.5419594008788</v>
      </c>
      <c r="P5001" s="15">
        <v>1030.3820251726509</v>
      </c>
      <c r="Q5001" s="15">
        <v>978.15993422822794</v>
      </c>
      <c r="R5001" s="15">
        <v>973.13857932972587</v>
      </c>
      <c r="S5001" s="15">
        <v>543.31060001793776</v>
      </c>
      <c r="T5001" s="15">
        <v>311.32400370713623</v>
      </c>
      <c r="U5001" s="15">
        <v>625.1586848635236</v>
      </c>
      <c r="V5001" s="15">
        <v>192.31789261263415</v>
      </c>
      <c r="W5001" s="14">
        <v>35.906173754000065</v>
      </c>
      <c r="X5001" s="14">
        <v>38.964264967000076</v>
      </c>
      <c r="Y5001" s="14" t="s">
        <v>15758</v>
      </c>
      <c r="Z5001" s="70" t="s">
        <v>5574</v>
      </c>
    </row>
    <row r="5002" spans="1:26" x14ac:dyDescent="0.25">
      <c r="A5002" s="14">
        <v>4683</v>
      </c>
      <c r="B5002" s="14" t="s">
        <v>3872</v>
      </c>
      <c r="C5002" s="14" t="s">
        <v>5040</v>
      </c>
      <c r="D5002" s="14" t="s">
        <v>3872</v>
      </c>
      <c r="E5002" s="14" t="s">
        <v>5041</v>
      </c>
      <c r="F5002" s="14" t="s">
        <v>3872</v>
      </c>
      <c r="G5002" s="14" t="s">
        <v>3915</v>
      </c>
      <c r="H5002" s="14" t="s">
        <v>3916</v>
      </c>
      <c r="I5002" s="14" t="s">
        <v>5571</v>
      </c>
      <c r="J5002" s="15">
        <v>1800</v>
      </c>
      <c r="K5002" s="15">
        <v>810</v>
      </c>
      <c r="L5002" s="14" t="s">
        <v>4945</v>
      </c>
      <c r="M5002" s="14">
        <v>3</v>
      </c>
      <c r="N5002" s="15">
        <v>1246.6812161798557</v>
      </c>
      <c r="O5002" s="14">
        <v>1246.6812161798557</v>
      </c>
      <c r="P5002" s="15">
        <v>618.35388322520839</v>
      </c>
      <c r="Q5002" s="15">
        <v>628.32733295464732</v>
      </c>
      <c r="R5002" s="15">
        <v>536.07292295733805</v>
      </c>
      <c r="S5002" s="15">
        <v>286.73667972136684</v>
      </c>
      <c r="T5002" s="15">
        <v>249.33624323597115</v>
      </c>
      <c r="U5002" s="15">
        <v>461.27204998654662</v>
      </c>
      <c r="V5002" s="15">
        <v>74.800872970791346</v>
      </c>
      <c r="W5002" s="14">
        <v>36.05623833900006</v>
      </c>
      <c r="X5002" s="14">
        <v>38.945994986000073</v>
      </c>
      <c r="Y5002" s="14" t="s">
        <v>15759</v>
      </c>
      <c r="Z5002" s="70" t="s">
        <v>5574</v>
      </c>
    </row>
    <row r="5003" spans="1:26" x14ac:dyDescent="0.25">
      <c r="A5003" s="14">
        <v>4686</v>
      </c>
      <c r="B5003" s="14" t="s">
        <v>3872</v>
      </c>
      <c r="C5003" s="14" t="s">
        <v>5040</v>
      </c>
      <c r="D5003" s="14" t="s">
        <v>3872</v>
      </c>
      <c r="E5003" s="14" t="s">
        <v>5041</v>
      </c>
      <c r="F5003" s="14" t="s">
        <v>3872</v>
      </c>
      <c r="G5003" s="14" t="s">
        <v>3921</v>
      </c>
      <c r="H5003" s="14" t="s">
        <v>3922</v>
      </c>
      <c r="I5003" s="14" t="s">
        <v>5571</v>
      </c>
      <c r="J5003" s="15">
        <v>1800</v>
      </c>
      <c r="K5003" s="15">
        <v>800</v>
      </c>
      <c r="L5003" s="14" t="s">
        <v>4945</v>
      </c>
      <c r="M5003" s="14">
        <v>3</v>
      </c>
      <c r="N5003" s="15">
        <v>1246.6812161798557</v>
      </c>
      <c r="O5003" s="14">
        <v>1246.6812161798557</v>
      </c>
      <c r="P5003" s="15">
        <v>618.35388322520839</v>
      </c>
      <c r="Q5003" s="15">
        <v>628.32733295464732</v>
      </c>
      <c r="R5003" s="15">
        <v>536.07292295733805</v>
      </c>
      <c r="S5003" s="15">
        <v>286.73667972136684</v>
      </c>
      <c r="T5003" s="15">
        <v>249.33624323597115</v>
      </c>
      <c r="U5003" s="15">
        <v>461.27204998654662</v>
      </c>
      <c r="V5003" s="15">
        <v>74.800872970791346</v>
      </c>
      <c r="W5003" s="14">
        <v>35.881520851000062</v>
      </c>
      <c r="X5003" s="14">
        <v>38.722976450000033</v>
      </c>
      <c r="Y5003" s="14" t="s">
        <v>15760</v>
      </c>
      <c r="Z5003" s="70" t="s">
        <v>5574</v>
      </c>
    </row>
    <row r="5004" spans="1:26" x14ac:dyDescent="0.25">
      <c r="A5004" s="14">
        <v>4687</v>
      </c>
      <c r="B5004" s="14" t="s">
        <v>3872</v>
      </c>
      <c r="C5004" s="14" t="s">
        <v>5040</v>
      </c>
      <c r="D5004" s="14" t="s">
        <v>3872</v>
      </c>
      <c r="E5004" s="14" t="s">
        <v>5041</v>
      </c>
      <c r="F5004" s="14" t="s">
        <v>3872</v>
      </c>
      <c r="G5004" s="14" t="s">
        <v>3923</v>
      </c>
      <c r="H5004" s="14" t="s">
        <v>3924</v>
      </c>
      <c r="I5004" s="14" t="s">
        <v>5571</v>
      </c>
      <c r="J5004" s="15">
        <v>140</v>
      </c>
      <c r="K5004" s="15">
        <v>70</v>
      </c>
      <c r="L5004" s="14" t="s">
        <v>4945</v>
      </c>
      <c r="M5004" s="14">
        <v>3</v>
      </c>
      <c r="N5004" s="15">
        <v>96.964094591766568</v>
      </c>
      <c r="O5004" s="14">
        <v>96.964094591766568</v>
      </c>
      <c r="P5004" s="15">
        <v>48.094190917516215</v>
      </c>
      <c r="Q5004" s="15">
        <v>48.869903674250352</v>
      </c>
      <c r="R5004" s="15">
        <v>41.694560674459623</v>
      </c>
      <c r="S5004" s="15">
        <v>22.30174175610631</v>
      </c>
      <c r="T5004" s="15">
        <v>19.392818918353314</v>
      </c>
      <c r="U5004" s="15">
        <v>35.876714998953631</v>
      </c>
      <c r="V5004" s="15">
        <v>5.8178456755059935</v>
      </c>
      <c r="W5004" s="14">
        <v>36.310109126000043</v>
      </c>
      <c r="X5004" s="14">
        <v>38.928720179000038</v>
      </c>
      <c r="Y5004" s="14" t="s">
        <v>15761</v>
      </c>
      <c r="Z5004" s="70" t="s">
        <v>5574</v>
      </c>
    </row>
    <row r="5005" spans="1:26" x14ac:dyDescent="0.25">
      <c r="A5005" s="14">
        <v>4688</v>
      </c>
      <c r="B5005" s="14" t="s">
        <v>3872</v>
      </c>
      <c r="C5005" s="14" t="s">
        <v>5040</v>
      </c>
      <c r="D5005" s="14" t="s">
        <v>3872</v>
      </c>
      <c r="E5005" s="14" t="s">
        <v>5041</v>
      </c>
      <c r="F5005" s="14" t="s">
        <v>3872</v>
      </c>
      <c r="G5005" s="14" t="s">
        <v>3925</v>
      </c>
      <c r="H5005" s="14" t="s">
        <v>3926</v>
      </c>
      <c r="I5005" s="14" t="s">
        <v>5571</v>
      </c>
      <c r="J5005" s="15">
        <v>1600</v>
      </c>
      <c r="K5005" s="15">
        <v>730</v>
      </c>
      <c r="L5005" s="14" t="s">
        <v>4945</v>
      </c>
      <c r="M5005" s="14">
        <v>3</v>
      </c>
      <c r="N5005" s="15">
        <v>1108.1610810487607</v>
      </c>
      <c r="O5005" s="14">
        <v>1108.1610810487607</v>
      </c>
      <c r="P5005" s="15">
        <v>568.48663457801422</v>
      </c>
      <c r="Q5005" s="15">
        <v>539.67444647074649</v>
      </c>
      <c r="R5005" s="15">
        <v>530.53211755209418</v>
      </c>
      <c r="S5005" s="15">
        <v>296.98716972106791</v>
      </c>
      <c r="T5005" s="15">
        <v>168.99456485993605</v>
      </c>
      <c r="U5005" s="15">
        <v>355.9967472869144</v>
      </c>
      <c r="V5005" s="15">
        <v>103.33602080779687</v>
      </c>
      <c r="W5005" s="14">
        <v>35.976735657000063</v>
      </c>
      <c r="X5005" s="14">
        <v>38.873725439000054</v>
      </c>
      <c r="Y5005" s="14" t="s">
        <v>15762</v>
      </c>
      <c r="Z5005" s="70" t="s">
        <v>5574</v>
      </c>
    </row>
    <row r="5006" spans="1:26" x14ac:dyDescent="0.25">
      <c r="A5006" s="14">
        <v>4689</v>
      </c>
      <c r="B5006" s="14" t="s">
        <v>3872</v>
      </c>
      <c r="C5006" s="14" t="s">
        <v>5040</v>
      </c>
      <c r="D5006" s="14" t="s">
        <v>3872</v>
      </c>
      <c r="E5006" s="14" t="s">
        <v>5041</v>
      </c>
      <c r="F5006" s="14" t="s">
        <v>3872</v>
      </c>
      <c r="G5006" s="14" t="s">
        <v>3927</v>
      </c>
      <c r="H5006" s="14" t="s">
        <v>3580</v>
      </c>
      <c r="I5006" s="14" t="s">
        <v>5571</v>
      </c>
      <c r="J5006" s="15">
        <v>610</v>
      </c>
      <c r="K5006" s="15">
        <v>270</v>
      </c>
      <c r="L5006" s="14" t="s">
        <v>4945</v>
      </c>
      <c r="M5006" s="14">
        <v>3</v>
      </c>
      <c r="N5006" s="15">
        <v>422.48641214984002</v>
      </c>
      <c r="O5006" s="14">
        <v>422.48641214984002</v>
      </c>
      <c r="P5006" s="15">
        <v>209.55326042632066</v>
      </c>
      <c r="Q5006" s="15">
        <v>212.93315172351936</v>
      </c>
      <c r="R5006" s="15">
        <v>181.66915722443122</v>
      </c>
      <c r="S5006" s="15">
        <v>97.171874794463207</v>
      </c>
      <c r="T5006" s="15">
        <v>84.49728242996801</v>
      </c>
      <c r="U5006" s="15">
        <v>156.31997249544079</v>
      </c>
      <c r="V5006" s="15">
        <v>25.349184728990402</v>
      </c>
      <c r="W5006" s="14">
        <v>36.119065539000076</v>
      </c>
      <c r="X5006" s="14">
        <v>39.181937146000053</v>
      </c>
      <c r="Y5006" s="14" t="s">
        <v>15763</v>
      </c>
      <c r="Z5006" s="70" t="s">
        <v>5574</v>
      </c>
    </row>
    <row r="5007" spans="1:26" x14ac:dyDescent="0.25">
      <c r="A5007" s="14">
        <v>5308</v>
      </c>
      <c r="B5007" s="14" t="s">
        <v>3872</v>
      </c>
      <c r="C5007" s="14" t="s">
        <v>5040</v>
      </c>
      <c r="D5007" s="14" t="s">
        <v>3872</v>
      </c>
      <c r="E5007" s="14" t="s">
        <v>5041</v>
      </c>
      <c r="F5007" s="14" t="s">
        <v>3872</v>
      </c>
      <c r="G5007" s="14" t="s">
        <v>4483</v>
      </c>
      <c r="H5007" s="14" t="s">
        <v>4484</v>
      </c>
      <c r="I5007" s="14" t="s">
        <v>5571</v>
      </c>
      <c r="J5007" s="15">
        <v>1000</v>
      </c>
      <c r="K5007" s="15">
        <v>470</v>
      </c>
      <c r="L5007" s="14" t="s">
        <v>4945</v>
      </c>
      <c r="M5007" s="14">
        <v>3</v>
      </c>
      <c r="N5007" s="15">
        <v>692.60067565547547</v>
      </c>
      <c r="O5007" s="14">
        <v>692.60067565547547</v>
      </c>
      <c r="P5007" s="15">
        <v>343.52993512511586</v>
      </c>
      <c r="Q5007" s="15">
        <v>349.07074053035961</v>
      </c>
      <c r="R5007" s="15">
        <v>297.81829053185447</v>
      </c>
      <c r="S5007" s="15">
        <v>159.29815540075936</v>
      </c>
      <c r="T5007" s="15">
        <v>138.52013513109509</v>
      </c>
      <c r="U5007" s="15">
        <v>256.26224999252594</v>
      </c>
      <c r="V5007" s="15">
        <v>41.556040539328528</v>
      </c>
      <c r="W5007" s="14">
        <v>36.128154602000052</v>
      </c>
      <c r="X5007" s="14">
        <v>38.841023435000068</v>
      </c>
      <c r="Y5007" s="14" t="s">
        <v>16348</v>
      </c>
      <c r="Z5007" s="70" t="s">
        <v>5574</v>
      </c>
    </row>
    <row r="5008" spans="1:26" x14ac:dyDescent="0.25">
      <c r="A5008" s="14">
        <v>5309</v>
      </c>
      <c r="B5008" s="14" t="s">
        <v>3872</v>
      </c>
      <c r="C5008" s="14" t="s">
        <v>5040</v>
      </c>
      <c r="D5008" s="14" t="s">
        <v>3872</v>
      </c>
      <c r="E5008" s="14" t="s">
        <v>5041</v>
      </c>
      <c r="F5008" s="14" t="s">
        <v>3872</v>
      </c>
      <c r="G5008" s="14" t="s">
        <v>4485</v>
      </c>
      <c r="H5008" s="14" t="s">
        <v>4486</v>
      </c>
      <c r="I5008" s="14" t="s">
        <v>5571</v>
      </c>
      <c r="J5008" s="15">
        <v>900</v>
      </c>
      <c r="K5008" s="15">
        <v>390</v>
      </c>
      <c r="L5008" s="14" t="s">
        <v>4945</v>
      </c>
      <c r="M5008" s="14">
        <v>3</v>
      </c>
      <c r="N5008" s="15">
        <v>623.34060808992785</v>
      </c>
      <c r="O5008" s="14">
        <v>623.34060808992785</v>
      </c>
      <c r="P5008" s="15">
        <v>309.1769416126042</v>
      </c>
      <c r="Q5008" s="15">
        <v>314.16366647732366</v>
      </c>
      <c r="R5008" s="15">
        <v>268.03646147866903</v>
      </c>
      <c r="S5008" s="15">
        <v>143.36833986068342</v>
      </c>
      <c r="T5008" s="15">
        <v>124.66812161798558</v>
      </c>
      <c r="U5008" s="15">
        <v>230.63602499327331</v>
      </c>
      <c r="V5008" s="15">
        <v>37.400436485395673</v>
      </c>
      <c r="W5008" s="14">
        <v>36.251792723000051</v>
      </c>
      <c r="X5008" s="14">
        <v>38.686440507000043</v>
      </c>
      <c r="Y5008" s="14" t="s">
        <v>16349</v>
      </c>
      <c r="Z5008" s="70" t="s">
        <v>5574</v>
      </c>
    </row>
    <row r="5009" spans="1:26" x14ac:dyDescent="0.25">
      <c r="A5009" s="14">
        <v>4692</v>
      </c>
      <c r="B5009" s="14" t="s">
        <v>3872</v>
      </c>
      <c r="C5009" s="14" t="s">
        <v>5040</v>
      </c>
      <c r="D5009" s="14" t="s">
        <v>3872</v>
      </c>
      <c r="E5009" s="14" t="s">
        <v>5042</v>
      </c>
      <c r="F5009" s="14" t="s">
        <v>3937</v>
      </c>
      <c r="G5009" s="14" t="s">
        <v>3932</v>
      </c>
      <c r="H5009" s="14" t="s">
        <v>3933</v>
      </c>
      <c r="I5009" s="14" t="s">
        <v>5571</v>
      </c>
      <c r="J5009" s="15">
        <v>1200</v>
      </c>
      <c r="K5009" s="15">
        <v>160</v>
      </c>
      <c r="L5009" s="14" t="s">
        <v>4945</v>
      </c>
      <c r="M5009" s="14">
        <v>3</v>
      </c>
      <c r="N5009" s="15">
        <v>831.101933546086</v>
      </c>
      <c r="O5009" s="14">
        <v>831.101933546086</v>
      </c>
      <c r="P5009" s="15">
        <v>415.550966773043</v>
      </c>
      <c r="Q5009" s="15">
        <v>415.550966773043</v>
      </c>
      <c r="R5009" s="15">
        <v>357.37383142481701</v>
      </c>
      <c r="S5009" s="15">
        <v>191.15344471559979</v>
      </c>
      <c r="T5009" s="15">
        <v>166.22038670921722</v>
      </c>
      <c r="U5009" s="15">
        <v>307.50771541205182</v>
      </c>
      <c r="V5009" s="15">
        <v>49.866116012765161</v>
      </c>
      <c r="W5009" s="14">
        <v>35.860476058000074</v>
      </c>
      <c r="X5009" s="14">
        <v>39.11163532300003</v>
      </c>
      <c r="Y5009" s="14" t="s">
        <v>7206</v>
      </c>
      <c r="Z5009" s="70" t="s">
        <v>5574</v>
      </c>
    </row>
    <row r="5010" spans="1:26" x14ac:dyDescent="0.25">
      <c r="A5010" s="14">
        <v>4694</v>
      </c>
      <c r="B5010" s="14" t="s">
        <v>3872</v>
      </c>
      <c r="C5010" s="14" t="s">
        <v>5040</v>
      </c>
      <c r="D5010" s="14" t="s">
        <v>3872</v>
      </c>
      <c r="E5010" s="14" t="s">
        <v>5042</v>
      </c>
      <c r="F5010" s="14" t="s">
        <v>3937</v>
      </c>
      <c r="G5010" s="14" t="s">
        <v>3936</v>
      </c>
      <c r="H5010" s="14" t="s">
        <v>3937</v>
      </c>
      <c r="I5010" s="14" t="s">
        <v>5837</v>
      </c>
      <c r="J5010" s="15">
        <v>6900</v>
      </c>
      <c r="K5010" s="15">
        <v>360</v>
      </c>
      <c r="L5010" s="14" t="s">
        <v>4945</v>
      </c>
      <c r="M5010" s="14">
        <v>3</v>
      </c>
      <c r="N5010" s="15">
        <v>4778.836117889995</v>
      </c>
      <c r="O5010" s="14">
        <v>4778.836117889995</v>
      </c>
      <c r="P5010" s="15">
        <v>2389.4180589449975</v>
      </c>
      <c r="Q5010" s="15">
        <v>2389.4180589449975</v>
      </c>
      <c r="R5010" s="15">
        <v>2054.8995306926981</v>
      </c>
      <c r="S5010" s="15">
        <v>1099.132307114699</v>
      </c>
      <c r="T5010" s="15">
        <v>955.76722357799906</v>
      </c>
      <c r="U5010" s="15">
        <v>1768.1693636192981</v>
      </c>
      <c r="V5010" s="15">
        <v>286.73016707339968</v>
      </c>
      <c r="W5010" s="14">
        <v>35.810918277000042</v>
      </c>
      <c r="X5010" s="14">
        <v>39.264304184000025</v>
      </c>
      <c r="Y5010" s="14" t="s">
        <v>7207</v>
      </c>
      <c r="Z5010" s="70" t="s">
        <v>5574</v>
      </c>
    </row>
    <row r="5011" spans="1:26" x14ac:dyDescent="0.25">
      <c r="A5011" s="14">
        <v>5429</v>
      </c>
      <c r="B5011" s="14" t="s">
        <v>3872</v>
      </c>
      <c r="C5011" s="14" t="s">
        <v>5040</v>
      </c>
      <c r="D5011" s="14" t="s">
        <v>3872</v>
      </c>
      <c r="E5011" s="14" t="s">
        <v>5042</v>
      </c>
      <c r="F5011" s="14" t="s">
        <v>3937</v>
      </c>
      <c r="G5011" s="14" t="s">
        <v>4687</v>
      </c>
      <c r="H5011" s="14" t="s">
        <v>4688</v>
      </c>
      <c r="I5011" s="14" t="s">
        <v>5571</v>
      </c>
      <c r="J5011" s="15" t="s">
        <v>5528</v>
      </c>
      <c r="K5011" s="15" t="s">
        <v>5528</v>
      </c>
      <c r="L5011" s="14" t="s">
        <v>4945</v>
      </c>
      <c r="M5011" s="14">
        <v>3</v>
      </c>
      <c r="N5011" s="15">
        <v>0</v>
      </c>
      <c r="O5011" s="14">
        <v>0</v>
      </c>
      <c r="P5011" s="15">
        <v>0</v>
      </c>
      <c r="Q5011" s="15">
        <v>0</v>
      </c>
      <c r="R5011" s="15">
        <v>0</v>
      </c>
      <c r="S5011" s="15">
        <v>0</v>
      </c>
      <c r="T5011" s="15">
        <v>0</v>
      </c>
      <c r="U5011" s="15">
        <v>0</v>
      </c>
      <c r="V5011" s="15">
        <v>0</v>
      </c>
      <c r="W5011" s="14">
        <v>35.779415257000039</v>
      </c>
      <c r="X5011" s="14">
        <v>39.372218848000045</v>
      </c>
      <c r="Y5011" s="14" t="s">
        <v>7551</v>
      </c>
      <c r="Z5011" s="70" t="s">
        <v>5574</v>
      </c>
    </row>
    <row r="5012" spans="1:26" x14ac:dyDescent="0.25">
      <c r="A5012" s="14">
        <v>4698</v>
      </c>
      <c r="B5012" s="14" t="s">
        <v>3872</v>
      </c>
      <c r="C5012" s="14" t="s">
        <v>5040</v>
      </c>
      <c r="D5012" s="14" t="s">
        <v>3872</v>
      </c>
      <c r="E5012" s="14" t="s">
        <v>5042</v>
      </c>
      <c r="F5012" s="14" t="s">
        <v>3937</v>
      </c>
      <c r="G5012" s="14" t="s">
        <v>3943</v>
      </c>
      <c r="H5012" s="14" t="s">
        <v>3944</v>
      </c>
      <c r="I5012" s="14" t="s">
        <v>5571</v>
      </c>
      <c r="J5012" s="15">
        <v>2900</v>
      </c>
      <c r="K5012" s="15">
        <v>150</v>
      </c>
      <c r="L5012" s="14" t="s">
        <v>4945</v>
      </c>
      <c r="M5012" s="14">
        <v>3</v>
      </c>
      <c r="N5012" s="15">
        <v>2008.4963394030412</v>
      </c>
      <c r="O5012" s="14">
        <v>2008.4963394030412</v>
      </c>
      <c r="P5012" s="15">
        <v>1004.2481697015206</v>
      </c>
      <c r="Q5012" s="15">
        <v>1004.2481697015206</v>
      </c>
      <c r="R5012" s="15">
        <v>863.65342594330775</v>
      </c>
      <c r="S5012" s="15">
        <v>461.95415806269949</v>
      </c>
      <c r="T5012" s="15">
        <v>401.69926788060826</v>
      </c>
      <c r="U5012" s="15">
        <v>743.14364557912529</v>
      </c>
      <c r="V5012" s="15">
        <v>120.50978036418248</v>
      </c>
      <c r="W5012" s="14">
        <v>35.854388597000025</v>
      </c>
      <c r="X5012" s="14">
        <v>39.131641063000075</v>
      </c>
      <c r="Y5012" s="14" t="s">
        <v>8120</v>
      </c>
      <c r="Z5012" s="70" t="s">
        <v>5574</v>
      </c>
    </row>
    <row r="5013" spans="1:26" x14ac:dyDescent="0.25">
      <c r="A5013" s="14">
        <v>4690</v>
      </c>
      <c r="B5013" s="14" t="s">
        <v>3872</v>
      </c>
      <c r="C5013" s="14" t="s">
        <v>5040</v>
      </c>
      <c r="D5013" s="14" t="s">
        <v>3872</v>
      </c>
      <c r="E5013" s="14" t="s">
        <v>5042</v>
      </c>
      <c r="F5013" s="14" t="s">
        <v>3937</v>
      </c>
      <c r="G5013" s="14" t="s">
        <v>3928</v>
      </c>
      <c r="H5013" s="14" t="s">
        <v>3929</v>
      </c>
      <c r="I5013" s="14" t="s">
        <v>5571</v>
      </c>
      <c r="J5013" s="15">
        <v>4000</v>
      </c>
      <c r="K5013" s="15">
        <v>210</v>
      </c>
      <c r="L5013" s="14" t="s">
        <v>4945</v>
      </c>
      <c r="M5013" s="14">
        <v>2</v>
      </c>
      <c r="N5013" s="15">
        <v>2770.3397784869535</v>
      </c>
      <c r="O5013" s="14">
        <v>2770.3397784869535</v>
      </c>
      <c r="P5013" s="15">
        <v>1385.1698892434767</v>
      </c>
      <c r="Q5013" s="15">
        <v>1385.1698892434767</v>
      </c>
      <c r="R5013" s="15">
        <v>1191.2461047493898</v>
      </c>
      <c r="S5013" s="15">
        <v>637.1781490519993</v>
      </c>
      <c r="T5013" s="15">
        <v>554.06795569739074</v>
      </c>
      <c r="U5013" s="15">
        <v>1025.0257180401727</v>
      </c>
      <c r="V5013" s="15">
        <v>166.22038670921719</v>
      </c>
      <c r="W5013" s="14">
        <v>35.813881890000062</v>
      </c>
      <c r="X5013" s="14">
        <v>39.372985763000031</v>
      </c>
      <c r="Y5013" s="14" t="s">
        <v>15764</v>
      </c>
      <c r="Z5013" s="70" t="s">
        <v>5574</v>
      </c>
    </row>
    <row r="5014" spans="1:26" x14ac:dyDescent="0.25">
      <c r="A5014" s="14">
        <v>4691</v>
      </c>
      <c r="B5014" s="14" t="s">
        <v>3872</v>
      </c>
      <c r="C5014" s="14" t="s">
        <v>5040</v>
      </c>
      <c r="D5014" s="14" t="s">
        <v>3872</v>
      </c>
      <c r="E5014" s="14" t="s">
        <v>5042</v>
      </c>
      <c r="F5014" s="14" t="s">
        <v>3937</v>
      </c>
      <c r="G5014" s="14" t="s">
        <v>3930</v>
      </c>
      <c r="H5014" s="14" t="s">
        <v>3931</v>
      </c>
      <c r="I5014" s="14" t="s">
        <v>5571</v>
      </c>
      <c r="J5014" s="15">
        <v>1600</v>
      </c>
      <c r="K5014" s="15">
        <v>110</v>
      </c>
      <c r="L5014" s="14" t="s">
        <v>4945</v>
      </c>
      <c r="M5014" s="14">
        <v>2</v>
      </c>
      <c r="N5014" s="15">
        <v>1108.1359113947815</v>
      </c>
      <c r="O5014" s="14">
        <v>1108.1359113947815</v>
      </c>
      <c r="P5014" s="15">
        <v>554.06795569739074</v>
      </c>
      <c r="Q5014" s="15">
        <v>554.06795569739074</v>
      </c>
      <c r="R5014" s="15">
        <v>476.49844189975607</v>
      </c>
      <c r="S5014" s="15">
        <v>254.87125962079975</v>
      </c>
      <c r="T5014" s="15">
        <v>221.6271822789563</v>
      </c>
      <c r="U5014" s="15">
        <v>410.01028721606917</v>
      </c>
      <c r="V5014" s="15">
        <v>66.488154683686886</v>
      </c>
      <c r="W5014" s="14">
        <v>35.77320923700006</v>
      </c>
      <c r="X5014" s="14">
        <v>39.401392322000049</v>
      </c>
      <c r="Y5014" s="14" t="s">
        <v>15765</v>
      </c>
      <c r="Z5014" s="70" t="s">
        <v>5574</v>
      </c>
    </row>
    <row r="5015" spans="1:26" x14ac:dyDescent="0.25">
      <c r="A5015" s="14">
        <v>4693</v>
      </c>
      <c r="B5015" s="14" t="s">
        <v>3872</v>
      </c>
      <c r="C5015" s="14" t="s">
        <v>5040</v>
      </c>
      <c r="D5015" s="14" t="s">
        <v>3872</v>
      </c>
      <c r="E5015" s="14" t="s">
        <v>5042</v>
      </c>
      <c r="F5015" s="14" t="s">
        <v>3937</v>
      </c>
      <c r="G5015" s="14" t="s">
        <v>3934</v>
      </c>
      <c r="H5015" s="14" t="s">
        <v>3935</v>
      </c>
      <c r="I5015" s="14" t="s">
        <v>5571</v>
      </c>
      <c r="J5015" s="15">
        <v>250</v>
      </c>
      <c r="K5015" s="15">
        <v>140</v>
      </c>
      <c r="L5015" s="14" t="s">
        <v>4945</v>
      </c>
      <c r="M5015" s="14">
        <v>4</v>
      </c>
      <c r="N5015" s="15">
        <v>173.14623615543459</v>
      </c>
      <c r="O5015" s="14">
        <v>173.14623615543459</v>
      </c>
      <c r="P5015" s="15">
        <v>86.573118077717297</v>
      </c>
      <c r="Q5015" s="15">
        <v>86.573118077717297</v>
      </c>
      <c r="R5015" s="15">
        <v>74.452881546836863</v>
      </c>
      <c r="S5015" s="15">
        <v>39.823634315749956</v>
      </c>
      <c r="T5015" s="15">
        <v>34.629247231086921</v>
      </c>
      <c r="U5015" s="15">
        <v>64.064107377510794</v>
      </c>
      <c r="V5015" s="15">
        <v>10.388774169326075</v>
      </c>
      <c r="W5015" s="14">
        <v>35.827156195000043</v>
      </c>
      <c r="X5015" s="14">
        <v>39.358330127000045</v>
      </c>
      <c r="Y5015" s="14" t="s">
        <v>15766</v>
      </c>
      <c r="Z5015" s="70" t="s">
        <v>5574</v>
      </c>
    </row>
    <row r="5016" spans="1:26" x14ac:dyDescent="0.25">
      <c r="A5016" s="14">
        <v>4695</v>
      </c>
      <c r="B5016" s="14" t="s">
        <v>3872</v>
      </c>
      <c r="C5016" s="14" t="s">
        <v>5040</v>
      </c>
      <c r="D5016" s="14" t="s">
        <v>3872</v>
      </c>
      <c r="E5016" s="14" t="s">
        <v>5042</v>
      </c>
      <c r="F5016" s="14" t="s">
        <v>3937</v>
      </c>
      <c r="G5016" s="14" t="s">
        <v>3938</v>
      </c>
      <c r="H5016" s="14" t="s">
        <v>3939</v>
      </c>
      <c r="I5016" s="14" t="s">
        <v>5571</v>
      </c>
      <c r="J5016" s="15">
        <v>165</v>
      </c>
      <c r="K5016" s="15">
        <v>100</v>
      </c>
      <c r="L5016" s="14" t="s">
        <v>4945</v>
      </c>
      <c r="M5016" s="14">
        <v>4</v>
      </c>
      <c r="N5016" s="15">
        <v>114.27651586258683</v>
      </c>
      <c r="O5016" s="14">
        <v>114.27651586258683</v>
      </c>
      <c r="P5016" s="15">
        <v>57.138257931293417</v>
      </c>
      <c r="Q5016" s="15">
        <v>57.138257931293417</v>
      </c>
      <c r="R5016" s="15">
        <v>49.138901820912338</v>
      </c>
      <c r="S5016" s="15">
        <v>26.283598648394975</v>
      </c>
      <c r="T5016" s="15">
        <v>22.855303172517367</v>
      </c>
      <c r="U5016" s="15">
        <v>42.282310869157129</v>
      </c>
      <c r="V5016" s="15">
        <v>6.8565909517552095</v>
      </c>
      <c r="W5016" s="14">
        <v>35.86523482900003</v>
      </c>
      <c r="X5016" s="14">
        <v>39.090386152000065</v>
      </c>
      <c r="Y5016" s="14" t="s">
        <v>15767</v>
      </c>
      <c r="Z5016" s="70" t="s">
        <v>5574</v>
      </c>
    </row>
    <row r="5017" spans="1:26" x14ac:dyDescent="0.25">
      <c r="A5017" s="14">
        <v>4696</v>
      </c>
      <c r="B5017" s="14" t="s">
        <v>3872</v>
      </c>
      <c r="C5017" s="14" t="s">
        <v>5040</v>
      </c>
      <c r="D5017" s="14" t="s">
        <v>3872</v>
      </c>
      <c r="E5017" s="14" t="s">
        <v>5042</v>
      </c>
      <c r="F5017" s="14" t="s">
        <v>3937</v>
      </c>
      <c r="G5017" s="14" t="s">
        <v>3940</v>
      </c>
      <c r="H5017" s="14" t="s">
        <v>3675</v>
      </c>
      <c r="I5017" s="14" t="s">
        <v>5571</v>
      </c>
      <c r="J5017" s="15">
        <v>1000</v>
      </c>
      <c r="K5017" s="15">
        <v>110</v>
      </c>
      <c r="L5017" s="14" t="s">
        <v>4945</v>
      </c>
      <c r="M5017" s="14">
        <v>2</v>
      </c>
      <c r="N5017" s="15">
        <v>692.58494462173837</v>
      </c>
      <c r="O5017" s="14">
        <v>692.58494462173837</v>
      </c>
      <c r="P5017" s="15">
        <v>346.29247231086919</v>
      </c>
      <c r="Q5017" s="15">
        <v>346.29247231086919</v>
      </c>
      <c r="R5017" s="15">
        <v>297.81152618734745</v>
      </c>
      <c r="S5017" s="15">
        <v>159.29453726299982</v>
      </c>
      <c r="T5017" s="15">
        <v>138.51698892434769</v>
      </c>
      <c r="U5017" s="15">
        <v>256.25642951004318</v>
      </c>
      <c r="V5017" s="15">
        <v>41.555096677304299</v>
      </c>
      <c r="W5017" s="14">
        <v>35.846576663000064</v>
      </c>
      <c r="X5017" s="14">
        <v>39.174821375000079</v>
      </c>
      <c r="Y5017" s="14" t="s">
        <v>15768</v>
      </c>
      <c r="Z5017" s="70" t="s">
        <v>5574</v>
      </c>
    </row>
    <row r="5018" spans="1:26" x14ac:dyDescent="0.25">
      <c r="A5018" s="14">
        <v>4697</v>
      </c>
      <c r="B5018" s="14" t="s">
        <v>3872</v>
      </c>
      <c r="C5018" s="14" t="s">
        <v>5040</v>
      </c>
      <c r="D5018" s="14" t="s">
        <v>3872</v>
      </c>
      <c r="E5018" s="14" t="s">
        <v>5042</v>
      </c>
      <c r="F5018" s="14" t="s">
        <v>3937</v>
      </c>
      <c r="G5018" s="14" t="s">
        <v>3941</v>
      </c>
      <c r="H5018" s="14" t="s">
        <v>3942</v>
      </c>
      <c r="I5018" s="14" t="s">
        <v>5571</v>
      </c>
      <c r="J5018" s="15">
        <v>1200</v>
      </c>
      <c r="K5018" s="15">
        <v>100</v>
      </c>
      <c r="L5018" s="14" t="s">
        <v>4945</v>
      </c>
      <c r="M5018" s="14">
        <v>2</v>
      </c>
      <c r="N5018" s="15">
        <v>831.101933546086</v>
      </c>
      <c r="O5018" s="14">
        <v>831.101933546086</v>
      </c>
      <c r="P5018" s="15">
        <v>415.550966773043</v>
      </c>
      <c r="Q5018" s="15">
        <v>415.550966773043</v>
      </c>
      <c r="R5018" s="15">
        <v>357.37383142481701</v>
      </c>
      <c r="S5018" s="15">
        <v>191.15344471559979</v>
      </c>
      <c r="T5018" s="15">
        <v>166.22038670921722</v>
      </c>
      <c r="U5018" s="15">
        <v>307.50771541205182</v>
      </c>
      <c r="V5018" s="15">
        <v>49.866116012765161</v>
      </c>
      <c r="W5018" s="14">
        <v>35.795265602000029</v>
      </c>
      <c r="X5018" s="14">
        <v>39.31714815600003</v>
      </c>
      <c r="Y5018" s="14" t="s">
        <v>15769</v>
      </c>
      <c r="Z5018" s="70" t="s">
        <v>5574</v>
      </c>
    </row>
    <row r="5019" spans="1:26" x14ac:dyDescent="0.25">
      <c r="A5019" s="14">
        <v>4699</v>
      </c>
      <c r="B5019" s="14" t="s">
        <v>3872</v>
      </c>
      <c r="C5019" s="14" t="s">
        <v>5040</v>
      </c>
      <c r="D5019" s="14" t="s">
        <v>3872</v>
      </c>
      <c r="E5019" s="14" t="s">
        <v>5042</v>
      </c>
      <c r="F5019" s="14" t="s">
        <v>3937</v>
      </c>
      <c r="G5019" s="14" t="s">
        <v>3945</v>
      </c>
      <c r="H5019" s="14" t="s">
        <v>3946</v>
      </c>
      <c r="I5019" s="14" t="s">
        <v>5571</v>
      </c>
      <c r="J5019" s="15">
        <v>3000</v>
      </c>
      <c r="K5019" s="15">
        <v>160</v>
      </c>
      <c r="L5019" s="14" t="s">
        <v>4945</v>
      </c>
      <c r="M5019" s="14">
        <v>2</v>
      </c>
      <c r="N5019" s="15">
        <v>2077.754833865215</v>
      </c>
      <c r="O5019" s="14">
        <v>2077.754833865215</v>
      </c>
      <c r="P5019" s="15">
        <v>1038.8774169326075</v>
      </c>
      <c r="Q5019" s="15">
        <v>1038.8774169326075</v>
      </c>
      <c r="R5019" s="15">
        <v>893.43457856204259</v>
      </c>
      <c r="S5019" s="15">
        <v>477.88361178899947</v>
      </c>
      <c r="T5019" s="15">
        <v>415.550966773043</v>
      </c>
      <c r="U5019" s="15">
        <v>768.76928853012953</v>
      </c>
      <c r="V5019" s="15">
        <v>124.66529003191289</v>
      </c>
      <c r="W5019" s="14">
        <v>35.827214919000028</v>
      </c>
      <c r="X5019" s="14">
        <v>39.21547283600006</v>
      </c>
      <c r="Y5019" s="14" t="s">
        <v>15770</v>
      </c>
      <c r="Z5019" s="70" t="s">
        <v>5574</v>
      </c>
    </row>
    <row r="5020" spans="1:26" x14ac:dyDescent="0.25">
      <c r="A5020" s="14">
        <v>4700</v>
      </c>
      <c r="B5020" s="14" t="s">
        <v>3872</v>
      </c>
      <c r="C5020" s="14" t="s">
        <v>5040</v>
      </c>
      <c r="D5020" s="14" t="s">
        <v>3872</v>
      </c>
      <c r="E5020" s="14" t="s">
        <v>5042</v>
      </c>
      <c r="F5020" s="14" t="s">
        <v>3937</v>
      </c>
      <c r="G5020" s="14" t="s">
        <v>3947</v>
      </c>
      <c r="H5020" s="14" t="s">
        <v>3948</v>
      </c>
      <c r="I5020" s="14" t="s">
        <v>5571</v>
      </c>
      <c r="J5020" s="15">
        <v>4100</v>
      </c>
      <c r="K5020" s="15">
        <v>210</v>
      </c>
      <c r="L5020" s="14" t="s">
        <v>4945</v>
      </c>
      <c r="M5020" s="14">
        <v>2</v>
      </c>
      <c r="N5020" s="15">
        <v>2839.5982729491275</v>
      </c>
      <c r="O5020" s="14">
        <v>2839.5982729491275</v>
      </c>
      <c r="P5020" s="15">
        <v>1419.7991364745637</v>
      </c>
      <c r="Q5020" s="15">
        <v>1419.7991364745637</v>
      </c>
      <c r="R5020" s="15">
        <v>1221.0272573681248</v>
      </c>
      <c r="S5020" s="15">
        <v>653.10760277829934</v>
      </c>
      <c r="T5020" s="15">
        <v>567.91965458982554</v>
      </c>
      <c r="U5020" s="15">
        <v>1050.6513609911772</v>
      </c>
      <c r="V5020" s="15">
        <v>170.37589637694765</v>
      </c>
      <c r="W5020" s="14">
        <v>35.81934530500007</v>
      </c>
      <c r="X5020" s="14">
        <v>39.240156202000037</v>
      </c>
      <c r="Y5020" s="14" t="s">
        <v>15771</v>
      </c>
      <c r="Z5020" s="70" t="s">
        <v>5574</v>
      </c>
    </row>
    <row r="5021" spans="1:26" x14ac:dyDescent="0.25">
      <c r="A5021" s="14">
        <v>4701</v>
      </c>
      <c r="B5021" s="14" t="s">
        <v>3872</v>
      </c>
      <c r="C5021" s="14" t="s">
        <v>5040</v>
      </c>
      <c r="D5021" s="14" t="s">
        <v>3872</v>
      </c>
      <c r="E5021" s="14" t="s">
        <v>5042</v>
      </c>
      <c r="F5021" s="14" t="s">
        <v>3937</v>
      </c>
      <c r="G5021" s="14" t="s">
        <v>3949</v>
      </c>
      <c r="H5021" s="14" t="s">
        <v>3950</v>
      </c>
      <c r="I5021" s="14" t="s">
        <v>5571</v>
      </c>
      <c r="J5021" s="15">
        <v>190</v>
      </c>
      <c r="K5021" s="15">
        <v>90</v>
      </c>
      <c r="L5021" s="14" t="s">
        <v>4945</v>
      </c>
      <c r="M5021" s="14">
        <v>3</v>
      </c>
      <c r="N5021" s="15">
        <v>131.59113947813029</v>
      </c>
      <c r="O5021" s="14">
        <v>131.59113947813029</v>
      </c>
      <c r="P5021" s="15">
        <v>65.795569739065144</v>
      </c>
      <c r="Q5021" s="15">
        <v>65.795569739065144</v>
      </c>
      <c r="R5021" s="15">
        <v>56.584189975596026</v>
      </c>
      <c r="S5021" s="15">
        <v>30.265962079969967</v>
      </c>
      <c r="T5021" s="15">
        <v>26.318227895626059</v>
      </c>
      <c r="U5021" s="15">
        <v>48.688721606908203</v>
      </c>
      <c r="V5021" s="15">
        <v>7.8954683686878173</v>
      </c>
      <c r="W5021" s="14">
        <v>35.694447681000042</v>
      </c>
      <c r="X5021" s="14">
        <v>39.236807093000039</v>
      </c>
      <c r="Y5021" s="14" t="s">
        <v>15772</v>
      </c>
      <c r="Z5021" s="70" t="s">
        <v>5574</v>
      </c>
    </row>
    <row r="5022" spans="1:26" x14ac:dyDescent="0.25">
      <c r="A5022" s="14">
        <v>4702</v>
      </c>
      <c r="B5022" s="14" t="s">
        <v>3872</v>
      </c>
      <c r="C5022" s="14" t="s">
        <v>5040</v>
      </c>
      <c r="D5022" s="14" t="s">
        <v>3872</v>
      </c>
      <c r="E5022" s="14" t="s">
        <v>5042</v>
      </c>
      <c r="F5022" s="14" t="s">
        <v>3937</v>
      </c>
      <c r="G5022" s="14" t="s">
        <v>3951</v>
      </c>
      <c r="H5022" s="14" t="s">
        <v>3952</v>
      </c>
      <c r="I5022" s="14" t="s">
        <v>5571</v>
      </c>
      <c r="J5022" s="15">
        <v>130</v>
      </c>
      <c r="K5022" s="15">
        <v>70</v>
      </c>
      <c r="L5022" s="14" t="s">
        <v>4945</v>
      </c>
      <c r="M5022" s="14">
        <v>4</v>
      </c>
      <c r="N5022" s="15">
        <v>90.036042800825982</v>
      </c>
      <c r="O5022" s="14">
        <v>90.036042800825982</v>
      </c>
      <c r="P5022" s="15">
        <v>45.018021400412991</v>
      </c>
      <c r="Q5022" s="15">
        <v>45.018021400412991</v>
      </c>
      <c r="R5022" s="15">
        <v>38.715498404355174</v>
      </c>
      <c r="S5022" s="15">
        <v>20.708289844189977</v>
      </c>
      <c r="T5022" s="15">
        <v>18.007208560165196</v>
      </c>
      <c r="U5022" s="15">
        <v>33.313335836305612</v>
      </c>
      <c r="V5022" s="15">
        <v>5.4021625680495591</v>
      </c>
      <c r="W5022" s="14">
        <v>35.87336681000005</v>
      </c>
      <c r="X5022" s="14">
        <v>39.074419913000042</v>
      </c>
      <c r="Y5022" s="14" t="s">
        <v>15773</v>
      </c>
      <c r="Z5022" s="70" t="s">
        <v>5574</v>
      </c>
    </row>
    <row r="5023" spans="1:26" x14ac:dyDescent="0.25">
      <c r="A5023" s="14">
        <v>4705</v>
      </c>
      <c r="B5023" s="14" t="s">
        <v>3872</v>
      </c>
      <c r="C5023" s="14" t="s">
        <v>5040</v>
      </c>
      <c r="D5023" s="14" t="s">
        <v>3872</v>
      </c>
      <c r="E5023" s="14" t="s">
        <v>5043</v>
      </c>
      <c r="F5023" s="14" t="s">
        <v>3780</v>
      </c>
      <c r="G5023" s="14" t="s">
        <v>3957</v>
      </c>
      <c r="H5023" s="14" t="s">
        <v>3958</v>
      </c>
      <c r="I5023" s="14" t="s">
        <v>5571</v>
      </c>
      <c r="J5023" s="15">
        <v>820</v>
      </c>
      <c r="K5023" s="15">
        <v>110</v>
      </c>
      <c r="L5023" s="14" t="s">
        <v>4945</v>
      </c>
      <c r="M5023" s="14">
        <v>3</v>
      </c>
      <c r="N5023" s="15">
        <v>676.50545938748326</v>
      </c>
      <c r="O5023" s="14">
        <v>676.50545938748326</v>
      </c>
      <c r="P5023" s="15">
        <v>338.25272969374163</v>
      </c>
      <c r="Q5023" s="15">
        <v>338.25272969374163</v>
      </c>
      <c r="R5023" s="15">
        <v>290.89734753661781</v>
      </c>
      <c r="S5023" s="15">
        <v>155.59625565912117</v>
      </c>
      <c r="T5023" s="15">
        <v>135.30109187749665</v>
      </c>
      <c r="U5023" s="15">
        <v>250.3070199733688</v>
      </c>
      <c r="V5023" s="15">
        <v>40.590327563248991</v>
      </c>
      <c r="W5023" s="14">
        <v>35.945375206000051</v>
      </c>
      <c r="X5023" s="14">
        <v>39.134888765000028</v>
      </c>
      <c r="Y5023" s="14" t="s">
        <v>7208</v>
      </c>
      <c r="Z5023" s="70" t="s">
        <v>5574</v>
      </c>
    </row>
    <row r="5024" spans="1:26" x14ac:dyDescent="0.25">
      <c r="A5024" s="14">
        <v>4708</v>
      </c>
      <c r="B5024" s="14" t="s">
        <v>3872</v>
      </c>
      <c r="C5024" s="14" t="s">
        <v>5040</v>
      </c>
      <c r="D5024" s="14" t="s">
        <v>3872</v>
      </c>
      <c r="E5024" s="14" t="s">
        <v>5043</v>
      </c>
      <c r="F5024" s="14" t="s">
        <v>3780</v>
      </c>
      <c r="G5024" s="14" t="s">
        <v>3963</v>
      </c>
      <c r="H5024" s="14" t="s">
        <v>3964</v>
      </c>
      <c r="I5024" s="14" t="s">
        <v>5571</v>
      </c>
      <c r="J5024" s="15">
        <v>2300</v>
      </c>
      <c r="K5024" s="15">
        <v>170</v>
      </c>
      <c r="L5024" s="14" t="s">
        <v>4945</v>
      </c>
      <c r="M5024" s="14">
        <v>3</v>
      </c>
      <c r="N5024" s="15">
        <v>1897.5153129161117</v>
      </c>
      <c r="O5024" s="14">
        <v>1897.5153129161117</v>
      </c>
      <c r="P5024" s="15">
        <v>948.75765645805586</v>
      </c>
      <c r="Q5024" s="15">
        <v>948.75765645805586</v>
      </c>
      <c r="R5024" s="15">
        <v>815.93158455392813</v>
      </c>
      <c r="S5024" s="15">
        <v>436.42852197070573</v>
      </c>
      <c r="T5024" s="15">
        <v>379.50306258322234</v>
      </c>
      <c r="U5024" s="15">
        <v>702.08066577896136</v>
      </c>
      <c r="V5024" s="15">
        <v>113.8509187749667</v>
      </c>
      <c r="W5024" s="14">
        <v>35.91604367900004</v>
      </c>
      <c r="X5024" s="14">
        <v>39.164125746000025</v>
      </c>
      <c r="Y5024" s="14" t="s">
        <v>7209</v>
      </c>
      <c r="Z5024" s="70" t="s">
        <v>5574</v>
      </c>
    </row>
    <row r="5025" spans="1:26" x14ac:dyDescent="0.25">
      <c r="A5025" s="14">
        <v>4712</v>
      </c>
      <c r="B5025" s="14" t="s">
        <v>3872</v>
      </c>
      <c r="C5025" s="14" t="s">
        <v>5040</v>
      </c>
      <c r="D5025" s="14" t="s">
        <v>3872</v>
      </c>
      <c r="E5025" s="14" t="s">
        <v>5043</v>
      </c>
      <c r="F5025" s="14" t="s">
        <v>3780</v>
      </c>
      <c r="G5025" s="14" t="s">
        <v>3970</v>
      </c>
      <c r="H5025" s="14" t="s">
        <v>3780</v>
      </c>
      <c r="I5025" s="14" t="s">
        <v>5837</v>
      </c>
      <c r="J5025" s="15">
        <v>3400</v>
      </c>
      <c r="K5025" s="15">
        <v>250</v>
      </c>
      <c r="L5025" s="14" t="s">
        <v>4945</v>
      </c>
      <c r="M5025" s="14">
        <v>3</v>
      </c>
      <c r="N5025" s="15">
        <v>2805.0226364846867</v>
      </c>
      <c r="O5025" s="14">
        <v>2805.0226364846867</v>
      </c>
      <c r="P5025" s="15">
        <v>1402.5113182423433</v>
      </c>
      <c r="Q5025" s="15">
        <v>1402.5113182423433</v>
      </c>
      <c r="R5025" s="15">
        <v>1206.1597336884154</v>
      </c>
      <c r="S5025" s="15">
        <v>645.15520639147792</v>
      </c>
      <c r="T5025" s="15">
        <v>561.00452729693734</v>
      </c>
      <c r="U5025" s="15">
        <v>1037.858375499334</v>
      </c>
      <c r="V5025" s="15">
        <v>168.30135818908118</v>
      </c>
      <c r="W5025" s="14">
        <v>35.869879506000075</v>
      </c>
      <c r="X5025" s="14">
        <v>39.281333819000054</v>
      </c>
      <c r="Y5025" s="14" t="s">
        <v>7210</v>
      </c>
      <c r="Z5025" s="70" t="s">
        <v>5574</v>
      </c>
    </row>
    <row r="5026" spans="1:26" x14ac:dyDescent="0.25">
      <c r="A5026" s="14">
        <v>4717</v>
      </c>
      <c r="B5026" s="14" t="s">
        <v>3872</v>
      </c>
      <c r="C5026" s="14" t="s">
        <v>5040</v>
      </c>
      <c r="D5026" s="14" t="s">
        <v>3872</v>
      </c>
      <c r="E5026" s="14" t="s">
        <v>5043</v>
      </c>
      <c r="F5026" s="14" t="s">
        <v>3780</v>
      </c>
      <c r="G5026" s="14" t="s">
        <v>3978</v>
      </c>
      <c r="H5026" s="14" t="s">
        <v>3979</v>
      </c>
      <c r="I5026" s="14" t="s">
        <v>5571</v>
      </c>
      <c r="J5026" s="15">
        <v>1200</v>
      </c>
      <c r="K5026" s="15">
        <v>120</v>
      </c>
      <c r="L5026" s="14" t="s">
        <v>4945</v>
      </c>
      <c r="M5026" s="14">
        <v>3</v>
      </c>
      <c r="N5026" s="15">
        <v>990.00798934753652</v>
      </c>
      <c r="O5026" s="14">
        <v>990.00798934753652</v>
      </c>
      <c r="P5026" s="15">
        <v>495.00399467376826</v>
      </c>
      <c r="Q5026" s="15">
        <v>495.00399467376826</v>
      </c>
      <c r="R5026" s="15">
        <v>425.70343541944067</v>
      </c>
      <c r="S5026" s="15">
        <v>227.7018375499334</v>
      </c>
      <c r="T5026" s="15">
        <v>198.00159786950732</v>
      </c>
      <c r="U5026" s="15">
        <v>366.30295605858851</v>
      </c>
      <c r="V5026" s="15">
        <v>59.400479360852188</v>
      </c>
      <c r="W5026" s="14">
        <v>35.844071024000073</v>
      </c>
      <c r="X5026" s="14">
        <v>39.46054377300004</v>
      </c>
      <c r="Y5026" s="14" t="s">
        <v>7211</v>
      </c>
      <c r="Z5026" s="70" t="s">
        <v>5574</v>
      </c>
    </row>
    <row r="5027" spans="1:26" x14ac:dyDescent="0.25">
      <c r="A5027" s="14">
        <v>4703</v>
      </c>
      <c r="B5027" s="14" t="s">
        <v>3872</v>
      </c>
      <c r="C5027" s="14" t="s">
        <v>5040</v>
      </c>
      <c r="D5027" s="14" t="s">
        <v>3872</v>
      </c>
      <c r="E5027" s="14" t="s">
        <v>5043</v>
      </c>
      <c r="F5027" s="14" t="s">
        <v>3780</v>
      </c>
      <c r="G5027" s="14" t="s">
        <v>3953</v>
      </c>
      <c r="H5027" s="14" t="s">
        <v>3954</v>
      </c>
      <c r="I5027" s="14" t="s">
        <v>5571</v>
      </c>
      <c r="J5027" s="15">
        <v>3000</v>
      </c>
      <c r="K5027" s="15">
        <v>220</v>
      </c>
      <c r="L5027" s="14" t="s">
        <v>4945</v>
      </c>
      <c r="M5027" s="14">
        <v>2</v>
      </c>
      <c r="N5027" s="15">
        <v>2475.0199733688414</v>
      </c>
      <c r="O5027" s="14">
        <v>2475.0199733688414</v>
      </c>
      <c r="P5027" s="15">
        <v>1237.5099866844207</v>
      </c>
      <c r="Q5027" s="15">
        <v>1237.5099866844207</v>
      </c>
      <c r="R5027" s="15">
        <v>1064.2585885486019</v>
      </c>
      <c r="S5027" s="15">
        <v>569.25459387483352</v>
      </c>
      <c r="T5027" s="15">
        <v>495.00399467376832</v>
      </c>
      <c r="U5027" s="15">
        <v>915.75739014647127</v>
      </c>
      <c r="V5027" s="15">
        <v>148.50119840213048</v>
      </c>
      <c r="W5027" s="14">
        <v>35.856108001000052</v>
      </c>
      <c r="X5027" s="14">
        <v>39.418035150000037</v>
      </c>
      <c r="Y5027" s="14" t="s">
        <v>15774</v>
      </c>
      <c r="Z5027" s="70" t="s">
        <v>5574</v>
      </c>
    </row>
    <row r="5028" spans="1:26" x14ac:dyDescent="0.25">
      <c r="A5028" s="14">
        <v>4704</v>
      </c>
      <c r="B5028" s="14" t="s">
        <v>3872</v>
      </c>
      <c r="C5028" s="14" t="s">
        <v>5040</v>
      </c>
      <c r="D5028" s="14" t="s">
        <v>3872</v>
      </c>
      <c r="E5028" s="14" t="s">
        <v>5043</v>
      </c>
      <c r="F5028" s="14" t="s">
        <v>3780</v>
      </c>
      <c r="G5028" s="14" t="s">
        <v>3955</v>
      </c>
      <c r="H5028" s="14" t="s">
        <v>3956</v>
      </c>
      <c r="I5028" s="14" t="s">
        <v>5571</v>
      </c>
      <c r="J5028" s="15">
        <v>920</v>
      </c>
      <c r="K5028" s="15">
        <v>110</v>
      </c>
      <c r="L5028" s="14" t="s">
        <v>4945</v>
      </c>
      <c r="M5028" s="14">
        <v>2</v>
      </c>
      <c r="N5028" s="15">
        <v>759.00612516644469</v>
      </c>
      <c r="O5028" s="14">
        <v>759.00612516644469</v>
      </c>
      <c r="P5028" s="15">
        <v>379.50306258322234</v>
      </c>
      <c r="Q5028" s="15">
        <v>379.50306258322234</v>
      </c>
      <c r="R5028" s="15">
        <v>326.3726338215713</v>
      </c>
      <c r="S5028" s="15">
        <v>174.5714087882823</v>
      </c>
      <c r="T5028" s="15">
        <v>151.80122503328894</v>
      </c>
      <c r="U5028" s="15">
        <v>280.83226631158453</v>
      </c>
      <c r="V5028" s="15">
        <v>45.54036750998668</v>
      </c>
      <c r="W5028" s="14">
        <v>35.85729780500003</v>
      </c>
      <c r="X5028" s="14">
        <v>39.375916109000059</v>
      </c>
      <c r="Y5028" s="14" t="s">
        <v>15775</v>
      </c>
      <c r="Z5028" s="70" t="s">
        <v>5574</v>
      </c>
    </row>
    <row r="5029" spans="1:26" x14ac:dyDescent="0.25">
      <c r="A5029" s="14">
        <v>4706</v>
      </c>
      <c r="B5029" s="14" t="s">
        <v>3872</v>
      </c>
      <c r="C5029" s="14" t="s">
        <v>5040</v>
      </c>
      <c r="D5029" s="14" t="s">
        <v>3872</v>
      </c>
      <c r="E5029" s="14" t="s">
        <v>5043</v>
      </c>
      <c r="F5029" s="14" t="s">
        <v>3780</v>
      </c>
      <c r="G5029" s="14" t="s">
        <v>3959</v>
      </c>
      <c r="H5029" s="14" t="s">
        <v>3960</v>
      </c>
      <c r="I5029" s="14" t="s">
        <v>5571</v>
      </c>
      <c r="J5029" s="15">
        <v>2700</v>
      </c>
      <c r="K5029" s="15">
        <v>200</v>
      </c>
      <c r="L5029" s="14" t="s">
        <v>4945</v>
      </c>
      <c r="M5029" s="14">
        <v>2</v>
      </c>
      <c r="N5029" s="15">
        <v>2227.5179760319575</v>
      </c>
      <c r="O5029" s="14">
        <v>2227.5179760319575</v>
      </c>
      <c r="P5029" s="15">
        <v>1113.7589880159787</v>
      </c>
      <c r="Q5029" s="15">
        <v>1113.7589880159787</v>
      </c>
      <c r="R5029" s="15">
        <v>957.83272969374173</v>
      </c>
      <c r="S5029" s="15">
        <v>512.32913448735019</v>
      </c>
      <c r="T5029" s="15">
        <v>445.50359520639154</v>
      </c>
      <c r="U5029" s="15">
        <v>824.1816511318242</v>
      </c>
      <c r="V5029" s="15">
        <v>133.65107856191744</v>
      </c>
      <c r="W5029" s="14">
        <v>35.850103187000059</v>
      </c>
      <c r="X5029" s="14">
        <v>39.438251998000055</v>
      </c>
      <c r="Y5029" s="14" t="s">
        <v>15776</v>
      </c>
      <c r="Z5029" s="70" t="s">
        <v>5574</v>
      </c>
    </row>
    <row r="5030" spans="1:26" x14ac:dyDescent="0.25">
      <c r="A5030" s="14">
        <v>4707</v>
      </c>
      <c r="B5030" s="14" t="s">
        <v>3872</v>
      </c>
      <c r="C5030" s="14" t="s">
        <v>5040</v>
      </c>
      <c r="D5030" s="14" t="s">
        <v>3872</v>
      </c>
      <c r="E5030" s="14" t="s">
        <v>5043</v>
      </c>
      <c r="F5030" s="14" t="s">
        <v>3780</v>
      </c>
      <c r="G5030" s="14" t="s">
        <v>3961</v>
      </c>
      <c r="H5030" s="14" t="s">
        <v>3962</v>
      </c>
      <c r="I5030" s="14" t="s">
        <v>5571</v>
      </c>
      <c r="J5030" s="15">
        <v>800</v>
      </c>
      <c r="K5030" s="15">
        <v>100</v>
      </c>
      <c r="L5030" s="14" t="s">
        <v>4945</v>
      </c>
      <c r="M5030" s="14">
        <v>2</v>
      </c>
      <c r="N5030" s="15">
        <v>660.00532623169101</v>
      </c>
      <c r="O5030" s="14">
        <v>660.00532623169101</v>
      </c>
      <c r="P5030" s="15">
        <v>330.00266311584551</v>
      </c>
      <c r="Q5030" s="15">
        <v>330.00266311584551</v>
      </c>
      <c r="R5030" s="15">
        <v>283.80229027962719</v>
      </c>
      <c r="S5030" s="15">
        <v>151.80122503328894</v>
      </c>
      <c r="T5030" s="15">
        <v>132.00106524633821</v>
      </c>
      <c r="U5030" s="15">
        <v>244.20197070572567</v>
      </c>
      <c r="V5030" s="15">
        <v>39.600319573901459</v>
      </c>
      <c r="W5030" s="14">
        <v>36.094809229000077</v>
      </c>
      <c r="X5030" s="14">
        <v>39.63916587600005</v>
      </c>
      <c r="Y5030" s="14" t="s">
        <v>15777</v>
      </c>
      <c r="Z5030" s="70" t="s">
        <v>5574</v>
      </c>
    </row>
    <row r="5031" spans="1:26" x14ac:dyDescent="0.25">
      <c r="A5031" s="14">
        <v>4709</v>
      </c>
      <c r="B5031" s="14" t="s">
        <v>3872</v>
      </c>
      <c r="C5031" s="14" t="s">
        <v>5040</v>
      </c>
      <c r="D5031" s="14" t="s">
        <v>3872</v>
      </c>
      <c r="E5031" s="14" t="s">
        <v>5043</v>
      </c>
      <c r="F5031" s="14" t="s">
        <v>3780</v>
      </c>
      <c r="G5031" s="14" t="s">
        <v>3965</v>
      </c>
      <c r="H5031" s="14" t="s">
        <v>3966</v>
      </c>
      <c r="I5031" s="14" t="s">
        <v>5571</v>
      </c>
      <c r="J5031" s="15">
        <v>1500</v>
      </c>
      <c r="K5031" s="15">
        <v>320</v>
      </c>
      <c r="L5031" s="14" t="s">
        <v>4945</v>
      </c>
      <c r="M5031" s="14">
        <v>3</v>
      </c>
      <c r="N5031" s="15">
        <v>1237.5099866844207</v>
      </c>
      <c r="O5031" s="14">
        <v>1237.5099866844207</v>
      </c>
      <c r="P5031" s="15">
        <v>618.75499334221035</v>
      </c>
      <c r="Q5031" s="15">
        <v>618.75499334221035</v>
      </c>
      <c r="R5031" s="15">
        <v>532.12929427430095</v>
      </c>
      <c r="S5031" s="15">
        <v>284.62729693741676</v>
      </c>
      <c r="T5031" s="15">
        <v>247.50199733688416</v>
      </c>
      <c r="U5031" s="15">
        <v>457.87869507323563</v>
      </c>
      <c r="V5031" s="15">
        <v>74.250599201065242</v>
      </c>
      <c r="W5031" s="14">
        <v>35.824074292000034</v>
      </c>
      <c r="X5031" s="14">
        <v>39.525014462000058</v>
      </c>
      <c r="Y5031" s="14" t="s">
        <v>15778</v>
      </c>
      <c r="Z5031" s="70" t="s">
        <v>5574</v>
      </c>
    </row>
    <row r="5032" spans="1:26" x14ac:dyDescent="0.25">
      <c r="A5032" s="14">
        <v>4710</v>
      </c>
      <c r="B5032" s="14" t="s">
        <v>3872</v>
      </c>
      <c r="C5032" s="14" t="s">
        <v>5040</v>
      </c>
      <c r="D5032" s="14" t="s">
        <v>3872</v>
      </c>
      <c r="E5032" s="14" t="s">
        <v>5043</v>
      </c>
      <c r="F5032" s="14" t="s">
        <v>3780</v>
      </c>
      <c r="G5032" s="14" t="s">
        <v>3967</v>
      </c>
      <c r="H5032" s="14" t="s">
        <v>3032</v>
      </c>
      <c r="I5032" s="14" t="s">
        <v>5571</v>
      </c>
      <c r="J5032" s="15">
        <v>2100</v>
      </c>
      <c r="K5032" s="15">
        <v>160</v>
      </c>
      <c r="L5032" s="14" t="s">
        <v>4945</v>
      </c>
      <c r="M5032" s="14">
        <v>2</v>
      </c>
      <c r="N5032" s="15">
        <v>1732.5139813581889</v>
      </c>
      <c r="O5032" s="14">
        <v>1732.5139813581889</v>
      </c>
      <c r="P5032" s="15">
        <v>866.25699067909443</v>
      </c>
      <c r="Q5032" s="15">
        <v>866.25699067909443</v>
      </c>
      <c r="R5032" s="15">
        <v>744.98101198402128</v>
      </c>
      <c r="S5032" s="15">
        <v>398.47821571238347</v>
      </c>
      <c r="T5032" s="15">
        <v>346.50279627163781</v>
      </c>
      <c r="U5032" s="15">
        <v>641.03017310252983</v>
      </c>
      <c r="V5032" s="15">
        <v>103.95083888149132</v>
      </c>
      <c r="W5032" s="14">
        <v>35.803216620000057</v>
      </c>
      <c r="X5032" s="14">
        <v>39.651797327000054</v>
      </c>
      <c r="Y5032" s="14" t="s">
        <v>15779</v>
      </c>
      <c r="Z5032" s="70" t="s">
        <v>5574</v>
      </c>
    </row>
    <row r="5033" spans="1:26" x14ac:dyDescent="0.25">
      <c r="A5033" s="14">
        <v>4711</v>
      </c>
      <c r="B5033" s="14" t="s">
        <v>3872</v>
      </c>
      <c r="C5033" s="14" t="s">
        <v>5040</v>
      </c>
      <c r="D5033" s="14" t="s">
        <v>3872</v>
      </c>
      <c r="E5033" s="14" t="s">
        <v>5043</v>
      </c>
      <c r="F5033" s="14" t="s">
        <v>3780</v>
      </c>
      <c r="G5033" s="14" t="s">
        <v>3968</v>
      </c>
      <c r="H5033" s="14" t="s">
        <v>3969</v>
      </c>
      <c r="I5033" s="14" t="s">
        <v>5571</v>
      </c>
      <c r="J5033" s="15">
        <v>440</v>
      </c>
      <c r="K5033" s="15">
        <v>100</v>
      </c>
      <c r="L5033" s="14" t="s">
        <v>4945</v>
      </c>
      <c r="M5033" s="14">
        <v>3</v>
      </c>
      <c r="N5033" s="15">
        <v>363.00292942743005</v>
      </c>
      <c r="O5033" s="14">
        <v>363.00292942743005</v>
      </c>
      <c r="P5033" s="15">
        <v>181.50146471371502</v>
      </c>
      <c r="Q5033" s="15">
        <v>181.50146471371502</v>
      </c>
      <c r="R5033" s="15">
        <v>156.09125965379491</v>
      </c>
      <c r="S5033" s="15">
        <v>83.490673768308909</v>
      </c>
      <c r="T5033" s="15">
        <v>72.600585885486012</v>
      </c>
      <c r="U5033" s="15">
        <v>134.31108388814911</v>
      </c>
      <c r="V5033" s="15">
        <v>21.780175765645801</v>
      </c>
      <c r="W5033" s="14">
        <v>35.829745126000034</v>
      </c>
      <c r="X5033" s="14">
        <v>39.470256706000043</v>
      </c>
      <c r="Y5033" s="14" t="s">
        <v>15780</v>
      </c>
      <c r="Z5033" s="70" t="s">
        <v>5574</v>
      </c>
    </row>
    <row r="5034" spans="1:26" x14ac:dyDescent="0.25">
      <c r="A5034" s="14">
        <v>4713</v>
      </c>
      <c r="B5034" s="14" t="s">
        <v>3872</v>
      </c>
      <c r="C5034" s="14" t="s">
        <v>5040</v>
      </c>
      <c r="D5034" s="14" t="s">
        <v>3872</v>
      </c>
      <c r="E5034" s="14" t="s">
        <v>5043</v>
      </c>
      <c r="F5034" s="14" t="s">
        <v>3780</v>
      </c>
      <c r="G5034" s="14" t="s">
        <v>3971</v>
      </c>
      <c r="H5034" s="14" t="s">
        <v>3139</v>
      </c>
      <c r="I5034" s="14" t="s">
        <v>5571</v>
      </c>
      <c r="J5034" s="15">
        <v>200</v>
      </c>
      <c r="K5034" s="15">
        <v>130</v>
      </c>
      <c r="L5034" s="14" t="s">
        <v>4945</v>
      </c>
      <c r="M5034" s="14">
        <v>4</v>
      </c>
      <c r="N5034" s="15">
        <v>165.00133155792275</v>
      </c>
      <c r="O5034" s="14">
        <v>165.00133155792275</v>
      </c>
      <c r="P5034" s="15">
        <v>82.500665778961377</v>
      </c>
      <c r="Q5034" s="15">
        <v>82.500665778961377</v>
      </c>
      <c r="R5034" s="15">
        <v>70.950572569906797</v>
      </c>
      <c r="S5034" s="15">
        <v>37.950306258322236</v>
      </c>
      <c r="T5034" s="15">
        <v>33.000266311584554</v>
      </c>
      <c r="U5034" s="15">
        <v>61.050492676431418</v>
      </c>
      <c r="V5034" s="15">
        <v>9.9000798934753647</v>
      </c>
      <c r="W5034" s="14">
        <v>35.865596509000056</v>
      </c>
      <c r="X5034" s="14">
        <v>39.342985690000035</v>
      </c>
      <c r="Y5034" s="14" t="s">
        <v>15781</v>
      </c>
      <c r="Z5034" s="70" t="s">
        <v>5574</v>
      </c>
    </row>
    <row r="5035" spans="1:26" x14ac:dyDescent="0.25">
      <c r="A5035" s="14">
        <v>4714</v>
      </c>
      <c r="B5035" s="14" t="s">
        <v>3872</v>
      </c>
      <c r="C5035" s="14" t="s">
        <v>5040</v>
      </c>
      <c r="D5035" s="14" t="s">
        <v>3872</v>
      </c>
      <c r="E5035" s="14" t="s">
        <v>5043</v>
      </c>
      <c r="F5035" s="14" t="s">
        <v>3780</v>
      </c>
      <c r="G5035" s="14" t="s">
        <v>3972</v>
      </c>
      <c r="H5035" s="14" t="s">
        <v>3973</v>
      </c>
      <c r="I5035" s="14" t="s">
        <v>5571</v>
      </c>
      <c r="J5035" s="15">
        <v>1100</v>
      </c>
      <c r="K5035" s="15">
        <v>90</v>
      </c>
      <c r="L5035" s="14" t="s">
        <v>4945</v>
      </c>
      <c r="M5035" s="14">
        <v>2</v>
      </c>
      <c r="N5035" s="15">
        <v>907.5073235685752</v>
      </c>
      <c r="O5035" s="14">
        <v>907.5073235685752</v>
      </c>
      <c r="P5035" s="15">
        <v>453.7536617842876</v>
      </c>
      <c r="Q5035" s="15">
        <v>453.7536617842876</v>
      </c>
      <c r="R5035" s="15">
        <v>390.22814913448735</v>
      </c>
      <c r="S5035" s="15">
        <v>208.7266844207723</v>
      </c>
      <c r="T5035" s="15">
        <v>181.50146471371505</v>
      </c>
      <c r="U5035" s="15">
        <v>335.7777097203728</v>
      </c>
      <c r="V5035" s="15">
        <v>54.450439414114513</v>
      </c>
      <c r="W5035" s="14">
        <v>35.983672239000043</v>
      </c>
      <c r="X5035" s="14">
        <v>39.648805650000043</v>
      </c>
      <c r="Y5035" s="14" t="s">
        <v>15782</v>
      </c>
      <c r="Z5035" s="70" t="s">
        <v>5574</v>
      </c>
    </row>
    <row r="5036" spans="1:26" x14ac:dyDescent="0.25">
      <c r="A5036" s="14">
        <v>4715</v>
      </c>
      <c r="B5036" s="14" t="s">
        <v>3872</v>
      </c>
      <c r="C5036" s="14" t="s">
        <v>5040</v>
      </c>
      <c r="D5036" s="14" t="s">
        <v>3872</v>
      </c>
      <c r="E5036" s="14" t="s">
        <v>5043</v>
      </c>
      <c r="F5036" s="14" t="s">
        <v>3780</v>
      </c>
      <c r="G5036" s="14" t="s">
        <v>3974</v>
      </c>
      <c r="H5036" s="14" t="s">
        <v>3975</v>
      </c>
      <c r="I5036" s="14" t="s">
        <v>5571</v>
      </c>
      <c r="J5036" s="15">
        <v>1300</v>
      </c>
      <c r="K5036" s="15">
        <v>100</v>
      </c>
      <c r="L5036" s="14" t="s">
        <v>4945</v>
      </c>
      <c r="M5036" s="14">
        <v>2</v>
      </c>
      <c r="N5036" s="15">
        <v>1072.5086551264978</v>
      </c>
      <c r="O5036" s="14">
        <v>1072.5086551264978</v>
      </c>
      <c r="P5036" s="15">
        <v>536.25432756324892</v>
      </c>
      <c r="Q5036" s="15">
        <v>536.25432756324892</v>
      </c>
      <c r="R5036" s="15">
        <v>461.17872170439409</v>
      </c>
      <c r="S5036" s="15">
        <v>246.6769906790945</v>
      </c>
      <c r="T5036" s="15">
        <v>214.50173102529959</v>
      </c>
      <c r="U5036" s="15">
        <v>396.82820239680422</v>
      </c>
      <c r="V5036" s="15">
        <v>64.350519307589863</v>
      </c>
      <c r="W5036" s="14">
        <v>35.879501632000029</v>
      </c>
      <c r="X5036" s="14">
        <v>39.197369825000067</v>
      </c>
      <c r="Y5036" s="14" t="s">
        <v>15783</v>
      </c>
      <c r="Z5036" s="70" t="s">
        <v>5574</v>
      </c>
    </row>
    <row r="5037" spans="1:26" x14ac:dyDescent="0.25">
      <c r="A5037" s="14">
        <v>4716</v>
      </c>
      <c r="B5037" s="14" t="s">
        <v>3872</v>
      </c>
      <c r="C5037" s="14" t="s">
        <v>5040</v>
      </c>
      <c r="D5037" s="14" t="s">
        <v>3872</v>
      </c>
      <c r="E5037" s="14" t="s">
        <v>5043</v>
      </c>
      <c r="F5037" s="14" t="s">
        <v>3780</v>
      </c>
      <c r="G5037" s="14" t="s">
        <v>3976</v>
      </c>
      <c r="H5037" s="14" t="s">
        <v>3977</v>
      </c>
      <c r="I5037" s="14" t="s">
        <v>5571</v>
      </c>
      <c r="J5037" s="15">
        <v>1200</v>
      </c>
      <c r="K5037" s="15">
        <v>90</v>
      </c>
      <c r="L5037" s="14" t="s">
        <v>4945</v>
      </c>
      <c r="M5037" s="14">
        <v>2</v>
      </c>
      <c r="N5037" s="15">
        <v>990.00798934753652</v>
      </c>
      <c r="O5037" s="14">
        <v>990.00798934753652</v>
      </c>
      <c r="P5037" s="15">
        <v>495.00399467376826</v>
      </c>
      <c r="Q5037" s="15">
        <v>495.00399467376826</v>
      </c>
      <c r="R5037" s="15">
        <v>425.70343541944067</v>
      </c>
      <c r="S5037" s="15">
        <v>227.7018375499334</v>
      </c>
      <c r="T5037" s="15">
        <v>198.00159786950732</v>
      </c>
      <c r="U5037" s="15">
        <v>366.30295605858851</v>
      </c>
      <c r="V5037" s="15">
        <v>59.400479360852188</v>
      </c>
      <c r="W5037" s="14">
        <v>35.854841725000028</v>
      </c>
      <c r="X5037" s="14">
        <v>39.326723203000029</v>
      </c>
      <c r="Y5037" s="14" t="s">
        <v>15784</v>
      </c>
      <c r="Z5037" s="70" t="s">
        <v>5574</v>
      </c>
    </row>
    <row r="5038" spans="1:26" x14ac:dyDescent="0.25">
      <c r="A5038" s="14">
        <v>4718</v>
      </c>
      <c r="B5038" s="14" t="s">
        <v>3872</v>
      </c>
      <c r="C5038" s="14" t="s">
        <v>5040</v>
      </c>
      <c r="D5038" s="14" t="s">
        <v>3872</v>
      </c>
      <c r="E5038" s="14" t="s">
        <v>5043</v>
      </c>
      <c r="F5038" s="14" t="s">
        <v>3780</v>
      </c>
      <c r="G5038" s="14" t="s">
        <v>3980</v>
      </c>
      <c r="H5038" s="14" t="s">
        <v>3981</v>
      </c>
      <c r="I5038" s="14" t="s">
        <v>5571</v>
      </c>
      <c r="J5038" s="15">
        <v>220</v>
      </c>
      <c r="K5038" s="15">
        <v>100</v>
      </c>
      <c r="L5038" s="14" t="s">
        <v>4945</v>
      </c>
      <c r="M5038" s="14">
        <v>3</v>
      </c>
      <c r="N5038" s="15">
        <v>181.50146471371502</v>
      </c>
      <c r="O5038" s="14">
        <v>181.50146471371502</v>
      </c>
      <c r="P5038" s="15">
        <v>90.750732356857512</v>
      </c>
      <c r="Q5038" s="15">
        <v>90.750732356857512</v>
      </c>
      <c r="R5038" s="15">
        <v>78.045629826897454</v>
      </c>
      <c r="S5038" s="15">
        <v>41.745336884154455</v>
      </c>
      <c r="T5038" s="15">
        <v>36.300292942743006</v>
      </c>
      <c r="U5038" s="15">
        <v>67.155541944074557</v>
      </c>
      <c r="V5038" s="15">
        <v>10.8900878828229</v>
      </c>
      <c r="W5038" s="14">
        <v>35.976022890000024</v>
      </c>
      <c r="X5038" s="14">
        <v>39.290039236000041</v>
      </c>
      <c r="Y5038" s="14" t="s">
        <v>15785</v>
      </c>
      <c r="Z5038" s="70" t="s">
        <v>5574</v>
      </c>
    </row>
    <row r="5039" spans="1:26" x14ac:dyDescent="0.25">
      <c r="A5039" s="14">
        <v>4719</v>
      </c>
      <c r="B5039" s="14" t="s">
        <v>3872</v>
      </c>
      <c r="C5039" s="14" t="s">
        <v>5040</v>
      </c>
      <c r="D5039" s="14" t="s">
        <v>3872</v>
      </c>
      <c r="E5039" s="14" t="s">
        <v>5043</v>
      </c>
      <c r="F5039" s="14" t="s">
        <v>3780</v>
      </c>
      <c r="G5039" s="14" t="s">
        <v>3982</v>
      </c>
      <c r="H5039" s="14" t="s">
        <v>3983</v>
      </c>
      <c r="I5039" s="14" t="s">
        <v>5571</v>
      </c>
      <c r="J5039" s="15">
        <v>1800</v>
      </c>
      <c r="K5039" s="15">
        <v>140</v>
      </c>
      <c r="L5039" s="14" t="s">
        <v>4945</v>
      </c>
      <c r="M5039" s="14">
        <v>2</v>
      </c>
      <c r="N5039" s="15">
        <v>1485.0119840213049</v>
      </c>
      <c r="O5039" s="14">
        <v>1485.0119840213049</v>
      </c>
      <c r="P5039" s="15">
        <v>742.50599201065245</v>
      </c>
      <c r="Q5039" s="15">
        <v>742.50599201065245</v>
      </c>
      <c r="R5039" s="15">
        <v>644.12394806924112</v>
      </c>
      <c r="S5039" s="15">
        <v>345.26528628495339</v>
      </c>
      <c r="T5039" s="15">
        <v>278.43974700399468</v>
      </c>
      <c r="U5039" s="15">
        <v>555.39448202396807</v>
      </c>
      <c r="V5039" s="15">
        <v>90.585731025299594</v>
      </c>
      <c r="W5039" s="14">
        <v>35.859366649000037</v>
      </c>
      <c r="X5039" s="14">
        <v>39.310359120000044</v>
      </c>
      <c r="Y5039" s="14" t="s">
        <v>15786</v>
      </c>
      <c r="Z5039" s="70" t="s">
        <v>5574</v>
      </c>
    </row>
    <row r="5040" spans="1:26" x14ac:dyDescent="0.25">
      <c r="A5040" s="14">
        <v>4720</v>
      </c>
      <c r="B5040" s="14" t="s">
        <v>3872</v>
      </c>
      <c r="C5040" s="14" t="s">
        <v>5040</v>
      </c>
      <c r="D5040" s="14" t="s">
        <v>3872</v>
      </c>
      <c r="E5040" s="14" t="s">
        <v>5043</v>
      </c>
      <c r="F5040" s="14" t="s">
        <v>3780</v>
      </c>
      <c r="G5040" s="14" t="s">
        <v>3984</v>
      </c>
      <c r="H5040" s="14" t="s">
        <v>3985</v>
      </c>
      <c r="I5040" s="14" t="s">
        <v>5571</v>
      </c>
      <c r="J5040" s="15">
        <v>1500</v>
      </c>
      <c r="K5040" s="15">
        <v>110</v>
      </c>
      <c r="L5040" s="14" t="s">
        <v>4945</v>
      </c>
      <c r="M5040" s="14">
        <v>2</v>
      </c>
      <c r="N5040" s="15">
        <v>1237.5099866844207</v>
      </c>
      <c r="O5040" s="14">
        <v>1237.5099866844207</v>
      </c>
      <c r="P5040" s="15">
        <v>618.75499334221035</v>
      </c>
      <c r="Q5040" s="15">
        <v>618.75499334221035</v>
      </c>
      <c r="R5040" s="15">
        <v>532.12929427430095</v>
      </c>
      <c r="S5040" s="15">
        <v>284.62729693741676</v>
      </c>
      <c r="T5040" s="15">
        <v>247.50199733688416</v>
      </c>
      <c r="U5040" s="15">
        <v>457.87869507323563</v>
      </c>
      <c r="V5040" s="15">
        <v>74.250599201065242</v>
      </c>
      <c r="W5040" s="14">
        <v>35.820110487000079</v>
      </c>
      <c r="X5040" s="14">
        <v>39.551036658000044</v>
      </c>
      <c r="Y5040" s="14" t="s">
        <v>15787</v>
      </c>
      <c r="Z5040" s="70" t="s">
        <v>5574</v>
      </c>
    </row>
    <row r="5041" spans="1:26" x14ac:dyDescent="0.25">
      <c r="A5041" s="14">
        <v>4721</v>
      </c>
      <c r="B5041" s="14" t="s">
        <v>3872</v>
      </c>
      <c r="C5041" s="14" t="s">
        <v>5040</v>
      </c>
      <c r="D5041" s="14" t="s">
        <v>3872</v>
      </c>
      <c r="E5041" s="14" t="s">
        <v>5043</v>
      </c>
      <c r="F5041" s="14" t="s">
        <v>3780</v>
      </c>
      <c r="G5041" s="14" t="s">
        <v>3986</v>
      </c>
      <c r="H5041" s="14" t="s">
        <v>3987</v>
      </c>
      <c r="I5041" s="14" t="s">
        <v>5571</v>
      </c>
      <c r="J5041" s="15">
        <v>2600</v>
      </c>
      <c r="K5041" s="15">
        <v>190</v>
      </c>
      <c r="L5041" s="14" t="s">
        <v>4945</v>
      </c>
      <c r="M5041" s="14">
        <v>2</v>
      </c>
      <c r="N5041" s="15">
        <v>2145.0173102529957</v>
      </c>
      <c r="O5041" s="14">
        <v>2145.0173102529957</v>
      </c>
      <c r="P5041" s="15">
        <v>1072.5086551264978</v>
      </c>
      <c r="Q5041" s="15">
        <v>1072.5086551264978</v>
      </c>
      <c r="R5041" s="15">
        <v>922.35744340878819</v>
      </c>
      <c r="S5041" s="15">
        <v>493.353981358189</v>
      </c>
      <c r="T5041" s="15">
        <v>429.00346205059918</v>
      </c>
      <c r="U5041" s="15">
        <v>793.65640479360843</v>
      </c>
      <c r="V5041" s="15">
        <v>128.70103861517973</v>
      </c>
      <c r="W5041" s="14">
        <v>35.878079668000055</v>
      </c>
      <c r="X5041" s="14">
        <v>39.256553785000051</v>
      </c>
      <c r="Y5041" s="14" t="s">
        <v>15788</v>
      </c>
      <c r="Z5041" s="70" t="s">
        <v>5574</v>
      </c>
    </row>
    <row r="5042" spans="1:26" x14ac:dyDescent="0.25">
      <c r="A5042" s="14">
        <v>4722</v>
      </c>
      <c r="B5042" s="14" t="s">
        <v>3872</v>
      </c>
      <c r="C5042" s="14" t="s">
        <v>5040</v>
      </c>
      <c r="D5042" s="14" t="s">
        <v>3872</v>
      </c>
      <c r="E5042" s="14" t="s">
        <v>5043</v>
      </c>
      <c r="F5042" s="14" t="s">
        <v>3780</v>
      </c>
      <c r="G5042" s="14" t="s">
        <v>3988</v>
      </c>
      <c r="H5042" s="14" t="s">
        <v>3989</v>
      </c>
      <c r="I5042" s="14" t="s">
        <v>5571</v>
      </c>
      <c r="J5042" s="15">
        <v>1000</v>
      </c>
      <c r="K5042" s="15">
        <v>110</v>
      </c>
      <c r="L5042" s="14" t="s">
        <v>4945</v>
      </c>
      <c r="M5042" s="14">
        <v>2</v>
      </c>
      <c r="N5042" s="15">
        <v>825.00665778961377</v>
      </c>
      <c r="O5042" s="14">
        <v>825.00665778961377</v>
      </c>
      <c r="P5042" s="15">
        <v>412.50332889480688</v>
      </c>
      <c r="Q5042" s="15">
        <v>412.50332889480688</v>
      </c>
      <c r="R5042" s="15">
        <v>354.75286284953393</v>
      </c>
      <c r="S5042" s="15">
        <v>189.75153129161117</v>
      </c>
      <c r="T5042" s="15">
        <v>165.00133155792275</v>
      </c>
      <c r="U5042" s="15">
        <v>305.25246338215709</v>
      </c>
      <c r="V5042" s="15">
        <v>49.500399467376823</v>
      </c>
      <c r="W5042" s="14">
        <v>35.943819185000052</v>
      </c>
      <c r="X5042" s="14">
        <v>39.229231673000072</v>
      </c>
      <c r="Y5042" s="14" t="s">
        <v>15789</v>
      </c>
      <c r="Z5042" s="70" t="s">
        <v>5574</v>
      </c>
    </row>
    <row r="5043" spans="1:26" x14ac:dyDescent="0.25">
      <c r="A5043" s="14">
        <v>4723</v>
      </c>
      <c r="B5043" s="14" t="s">
        <v>3872</v>
      </c>
      <c r="C5043" s="14" t="s">
        <v>5040</v>
      </c>
      <c r="D5043" s="14" t="s">
        <v>3872</v>
      </c>
      <c r="E5043" s="14" t="s">
        <v>5043</v>
      </c>
      <c r="F5043" s="14" t="s">
        <v>3780</v>
      </c>
      <c r="G5043" s="14" t="s">
        <v>3990</v>
      </c>
      <c r="H5043" s="14" t="s">
        <v>3991</v>
      </c>
      <c r="I5043" s="14" t="s">
        <v>5571</v>
      </c>
      <c r="J5043" s="15">
        <v>2000</v>
      </c>
      <c r="K5043" s="15">
        <v>150</v>
      </c>
      <c r="L5043" s="14" t="s">
        <v>4945</v>
      </c>
      <c r="M5043" s="14">
        <v>2</v>
      </c>
      <c r="N5043" s="15">
        <v>1650.0133155792275</v>
      </c>
      <c r="O5043" s="14">
        <v>1650.0133155792275</v>
      </c>
      <c r="P5043" s="15">
        <v>825.00665778961377</v>
      </c>
      <c r="Q5043" s="15">
        <v>825.00665778961377</v>
      </c>
      <c r="R5043" s="15">
        <v>715.69327563248999</v>
      </c>
      <c r="S5043" s="15">
        <v>383.62809587217038</v>
      </c>
      <c r="T5043" s="15">
        <v>309.37749667110518</v>
      </c>
      <c r="U5043" s="15">
        <v>617.1049800266311</v>
      </c>
      <c r="V5043" s="15">
        <v>100.65081225033288</v>
      </c>
      <c r="W5043" s="14">
        <v>35.800418513000068</v>
      </c>
      <c r="X5043" s="14">
        <v>39.670904472000075</v>
      </c>
      <c r="Y5043" s="14" t="s">
        <v>15790</v>
      </c>
      <c r="Z5043" s="70" t="s">
        <v>5574</v>
      </c>
    </row>
    <row r="5044" spans="1:26" x14ac:dyDescent="0.25">
      <c r="A5044" s="14">
        <v>5310</v>
      </c>
      <c r="B5044" s="14" t="s">
        <v>3872</v>
      </c>
      <c r="C5044" s="14" t="s">
        <v>5040</v>
      </c>
      <c r="D5044" s="14" t="s">
        <v>3872</v>
      </c>
      <c r="E5044" s="14" t="s">
        <v>5043</v>
      </c>
      <c r="F5044" s="14" t="s">
        <v>3780</v>
      </c>
      <c r="G5044" s="14" t="s">
        <v>4487</v>
      </c>
      <c r="H5044" s="14" t="s">
        <v>1992</v>
      </c>
      <c r="I5044" s="14" t="s">
        <v>5571</v>
      </c>
      <c r="J5044" s="15">
        <v>3300</v>
      </c>
      <c r="K5044" s="15">
        <v>240</v>
      </c>
      <c r="L5044" s="14" t="s">
        <v>4945</v>
      </c>
      <c r="M5044" s="14">
        <v>2</v>
      </c>
      <c r="N5044" s="15">
        <v>2722.5219707057254</v>
      </c>
      <c r="O5044" s="14">
        <v>2722.5219707057254</v>
      </c>
      <c r="P5044" s="15">
        <v>1361.2609853528627</v>
      </c>
      <c r="Q5044" s="15">
        <v>1361.2609853528627</v>
      </c>
      <c r="R5044" s="15">
        <v>1170.6844474034619</v>
      </c>
      <c r="S5044" s="15">
        <v>626.18005326231685</v>
      </c>
      <c r="T5044" s="15">
        <v>544.5043941411451</v>
      </c>
      <c r="U5044" s="15">
        <v>1007.3331291611183</v>
      </c>
      <c r="V5044" s="15">
        <v>163.35131824234352</v>
      </c>
      <c r="W5044" s="14">
        <v>35.814677780000068</v>
      </c>
      <c r="X5044" s="14">
        <v>39.602680912000039</v>
      </c>
      <c r="Y5044" s="14" t="s">
        <v>16350</v>
      </c>
      <c r="Z5044" s="70" t="s">
        <v>5574</v>
      </c>
    </row>
    <row r="5045" spans="1:26" x14ac:dyDescent="0.25">
      <c r="A5045" s="14">
        <v>5311</v>
      </c>
      <c r="B5045" s="14" t="s">
        <v>3872</v>
      </c>
      <c r="C5045" s="14" t="s">
        <v>5040</v>
      </c>
      <c r="D5045" s="14" t="s">
        <v>3872</v>
      </c>
      <c r="E5045" s="14" t="s">
        <v>5043</v>
      </c>
      <c r="F5045" s="14" t="s">
        <v>3780</v>
      </c>
      <c r="G5045" s="14" t="s">
        <v>4488</v>
      </c>
      <c r="H5045" s="14" t="s">
        <v>4489</v>
      </c>
      <c r="I5045" s="14" t="s">
        <v>5571</v>
      </c>
      <c r="J5045" s="15">
        <v>550</v>
      </c>
      <c r="K5045" s="15">
        <v>60</v>
      </c>
      <c r="L5045" s="14" t="s">
        <v>4945</v>
      </c>
      <c r="M5045" s="14">
        <v>2</v>
      </c>
      <c r="N5045" s="15">
        <v>453.7536617842876</v>
      </c>
      <c r="O5045" s="14">
        <v>453.7536617842876</v>
      </c>
      <c r="P5045" s="15">
        <v>226.8768308921438</v>
      </c>
      <c r="Q5045" s="15">
        <v>226.8768308921438</v>
      </c>
      <c r="R5045" s="15">
        <v>195.11407456724368</v>
      </c>
      <c r="S5045" s="15">
        <v>104.36334221038615</v>
      </c>
      <c r="T5045" s="15">
        <v>90.750732356857526</v>
      </c>
      <c r="U5045" s="15">
        <v>167.8888548601864</v>
      </c>
      <c r="V5045" s="15">
        <v>27.225219707057256</v>
      </c>
      <c r="W5045" s="14">
        <v>36.074616334000041</v>
      </c>
      <c r="X5045" s="14">
        <v>39.373713424000073</v>
      </c>
      <c r="Y5045" s="14" t="s">
        <v>16351</v>
      </c>
      <c r="Z5045" s="70" t="s">
        <v>5574</v>
      </c>
    </row>
    <row r="5046" spans="1:26" x14ac:dyDescent="0.25">
      <c r="A5046" s="14">
        <v>5312</v>
      </c>
      <c r="B5046" s="14" t="s">
        <v>3872</v>
      </c>
      <c r="C5046" s="14" t="s">
        <v>5040</v>
      </c>
      <c r="D5046" s="14" t="s">
        <v>3872</v>
      </c>
      <c r="E5046" s="14" t="s">
        <v>5043</v>
      </c>
      <c r="F5046" s="14" t="s">
        <v>3780</v>
      </c>
      <c r="G5046" s="14" t="s">
        <v>4490</v>
      </c>
      <c r="H5046" s="14" t="s">
        <v>2647</v>
      </c>
      <c r="I5046" s="14" t="s">
        <v>5571</v>
      </c>
      <c r="J5046" s="15">
        <v>1600</v>
      </c>
      <c r="K5046" s="15">
        <v>85</v>
      </c>
      <c r="L5046" s="14" t="s">
        <v>4945</v>
      </c>
      <c r="M5046" s="14">
        <v>2</v>
      </c>
      <c r="N5046" s="15">
        <v>1320.010652463382</v>
      </c>
      <c r="O5046" s="14">
        <v>1320.010652463382</v>
      </c>
      <c r="P5046" s="15">
        <v>660.00532623169101</v>
      </c>
      <c r="Q5046" s="15">
        <v>660.00532623169101</v>
      </c>
      <c r="R5046" s="15">
        <v>567.60458055925437</v>
      </c>
      <c r="S5046" s="15">
        <v>303.60245006657789</v>
      </c>
      <c r="T5046" s="15">
        <v>264.00213049267643</v>
      </c>
      <c r="U5046" s="15">
        <v>488.40394141145134</v>
      </c>
      <c r="V5046" s="15">
        <v>79.200639147802917</v>
      </c>
      <c r="W5046" s="14">
        <v>35.982651555000075</v>
      </c>
      <c r="X5046" s="14">
        <v>39.213483122000071</v>
      </c>
      <c r="Y5046" s="14" t="s">
        <v>16352</v>
      </c>
      <c r="Z5046" s="70" t="s">
        <v>5574</v>
      </c>
    </row>
    <row r="5047" spans="1:26" x14ac:dyDescent="0.25">
      <c r="A5047" s="14">
        <v>4727</v>
      </c>
      <c r="B5047" s="14" t="s">
        <v>3872</v>
      </c>
      <c r="C5047" s="14" t="s">
        <v>5040</v>
      </c>
      <c r="D5047" s="14" t="s">
        <v>3872</v>
      </c>
      <c r="E5047" s="14" t="s">
        <v>5044</v>
      </c>
      <c r="F5047" s="14" t="s">
        <v>4011</v>
      </c>
      <c r="G5047" s="14" t="s">
        <v>3998</v>
      </c>
      <c r="H5047" s="14" t="s">
        <v>3999</v>
      </c>
      <c r="I5047" s="14" t="s">
        <v>5571</v>
      </c>
      <c r="J5047" s="15">
        <v>4500</v>
      </c>
      <c r="K5047" s="15">
        <v>280</v>
      </c>
      <c r="L5047" s="14" t="s">
        <v>4945</v>
      </c>
      <c r="M5047" s="14">
        <v>3</v>
      </c>
      <c r="N5047" s="15">
        <v>4399.977272727273</v>
      </c>
      <c r="O5047" s="14">
        <v>4399.977272727273</v>
      </c>
      <c r="P5047" s="15">
        <v>2199.9886363636365</v>
      </c>
      <c r="Q5047" s="15">
        <v>2199.9886363636365</v>
      </c>
      <c r="R5047" s="15">
        <v>1891.9902272727272</v>
      </c>
      <c r="S5047" s="15">
        <v>1011.9947727272728</v>
      </c>
      <c r="T5047" s="15">
        <v>879.99545454545466</v>
      </c>
      <c r="U5047" s="15">
        <v>1627.991590909091</v>
      </c>
      <c r="V5047" s="15">
        <v>263.99863636363636</v>
      </c>
      <c r="W5047" s="14">
        <v>35.775404920000028</v>
      </c>
      <c r="X5047" s="14">
        <v>39.637590424000052</v>
      </c>
      <c r="Y5047" s="14" t="s">
        <v>7212</v>
      </c>
      <c r="Z5047" s="70" t="s">
        <v>5574</v>
      </c>
    </row>
    <row r="5048" spans="1:26" x14ac:dyDescent="0.25">
      <c r="A5048" s="14">
        <v>4733</v>
      </c>
      <c r="B5048" s="14" t="s">
        <v>3872</v>
      </c>
      <c r="C5048" s="14" t="s">
        <v>5040</v>
      </c>
      <c r="D5048" s="14" t="s">
        <v>3872</v>
      </c>
      <c r="E5048" s="14" t="s">
        <v>5044</v>
      </c>
      <c r="F5048" s="14" t="s">
        <v>4011</v>
      </c>
      <c r="G5048" s="14" t="s">
        <v>4010</v>
      </c>
      <c r="H5048" s="14" t="s">
        <v>4011</v>
      </c>
      <c r="I5048" s="14" t="s">
        <v>5837</v>
      </c>
      <c r="J5048" s="15">
        <v>4500</v>
      </c>
      <c r="K5048" s="15">
        <v>280</v>
      </c>
      <c r="L5048" s="14" t="s">
        <v>4945</v>
      </c>
      <c r="M5048" s="14">
        <v>3</v>
      </c>
      <c r="N5048" s="15">
        <v>4399.977272727273</v>
      </c>
      <c r="O5048" s="14">
        <v>4399.977272727273</v>
      </c>
      <c r="P5048" s="15">
        <v>2199.9886363636365</v>
      </c>
      <c r="Q5048" s="15">
        <v>2199.9886363636365</v>
      </c>
      <c r="R5048" s="15">
        <v>1891.9902272727272</v>
      </c>
      <c r="S5048" s="15">
        <v>1011.9947727272728</v>
      </c>
      <c r="T5048" s="15">
        <v>879.99545454545466</v>
      </c>
      <c r="U5048" s="15">
        <v>1627.991590909091</v>
      </c>
      <c r="V5048" s="15">
        <v>263.99863636363636</v>
      </c>
      <c r="W5048" s="14">
        <v>35.755210172000034</v>
      </c>
      <c r="X5048" s="14">
        <v>39.607450659000051</v>
      </c>
      <c r="Y5048" s="14" t="s">
        <v>8121</v>
      </c>
      <c r="Z5048" s="70" t="s">
        <v>5574</v>
      </c>
    </row>
    <row r="5049" spans="1:26" x14ac:dyDescent="0.25">
      <c r="A5049" s="14">
        <v>4724</v>
      </c>
      <c r="B5049" s="14" t="s">
        <v>3872</v>
      </c>
      <c r="C5049" s="14" t="s">
        <v>5040</v>
      </c>
      <c r="D5049" s="14" t="s">
        <v>3872</v>
      </c>
      <c r="E5049" s="14" t="s">
        <v>5044</v>
      </c>
      <c r="F5049" s="14" t="s">
        <v>4011</v>
      </c>
      <c r="G5049" s="14" t="s">
        <v>3992</v>
      </c>
      <c r="H5049" s="14" t="s">
        <v>3993</v>
      </c>
      <c r="I5049" s="14" t="s">
        <v>5571</v>
      </c>
      <c r="J5049" s="15">
        <v>3200</v>
      </c>
      <c r="K5049" s="15">
        <v>200</v>
      </c>
      <c r="L5049" s="14" t="s">
        <v>4945</v>
      </c>
      <c r="M5049" s="14">
        <v>2</v>
      </c>
      <c r="N5049" s="15">
        <v>3128.8727272727274</v>
      </c>
      <c r="O5049" s="14">
        <v>3128.8727272727274</v>
      </c>
      <c r="P5049" s="15">
        <v>1564.4363636363637</v>
      </c>
      <c r="Q5049" s="15">
        <v>1564.4363636363637</v>
      </c>
      <c r="R5049" s="15">
        <v>1345.4152727272726</v>
      </c>
      <c r="S5049" s="15">
        <v>719.6407272727273</v>
      </c>
      <c r="T5049" s="15">
        <v>625.77454545454555</v>
      </c>
      <c r="U5049" s="15">
        <v>1157.6829090909091</v>
      </c>
      <c r="V5049" s="15">
        <v>187.73236363636363</v>
      </c>
      <c r="W5049" s="14">
        <v>35.758143368000049</v>
      </c>
      <c r="X5049" s="14">
        <v>39.564201031000039</v>
      </c>
      <c r="Y5049" s="14" t="s">
        <v>15791</v>
      </c>
      <c r="Z5049" s="70" t="s">
        <v>5574</v>
      </c>
    </row>
    <row r="5050" spans="1:26" x14ac:dyDescent="0.25">
      <c r="A5050" s="14">
        <v>4725</v>
      </c>
      <c r="B5050" s="14" t="s">
        <v>3872</v>
      </c>
      <c r="C5050" s="14" t="s">
        <v>5040</v>
      </c>
      <c r="D5050" s="14" t="s">
        <v>3872</v>
      </c>
      <c r="E5050" s="14" t="s">
        <v>5044</v>
      </c>
      <c r="F5050" s="14" t="s">
        <v>4011</v>
      </c>
      <c r="G5050" s="14" t="s">
        <v>3994</v>
      </c>
      <c r="H5050" s="14" t="s">
        <v>3995</v>
      </c>
      <c r="I5050" s="14" t="s">
        <v>5571</v>
      </c>
      <c r="J5050" s="15">
        <v>1300</v>
      </c>
      <c r="K5050" s="15">
        <v>150</v>
      </c>
      <c r="L5050" s="14" t="s">
        <v>4945</v>
      </c>
      <c r="M5050" s="14">
        <v>3</v>
      </c>
      <c r="N5050" s="15">
        <v>1271.1045454545454</v>
      </c>
      <c r="O5050" s="14">
        <v>1271.1045454545454</v>
      </c>
      <c r="P5050" s="15">
        <v>635.55227272727268</v>
      </c>
      <c r="Q5050" s="15">
        <v>635.55227272727268</v>
      </c>
      <c r="R5050" s="15">
        <v>546.57495454545449</v>
      </c>
      <c r="S5050" s="15">
        <v>292.35404545454543</v>
      </c>
      <c r="T5050" s="15">
        <v>254.22090909090909</v>
      </c>
      <c r="U5050" s="15">
        <v>470.30868181818175</v>
      </c>
      <c r="V5050" s="15">
        <v>76.266272727272721</v>
      </c>
      <c r="W5050" s="14">
        <v>35.784153162000052</v>
      </c>
      <c r="X5050" s="14">
        <v>39.533737015000042</v>
      </c>
      <c r="Y5050" s="14" t="s">
        <v>15792</v>
      </c>
      <c r="Z5050" s="70" t="s">
        <v>5574</v>
      </c>
    </row>
    <row r="5051" spans="1:26" x14ac:dyDescent="0.25">
      <c r="A5051" s="14">
        <v>4726</v>
      </c>
      <c r="B5051" s="14" t="s">
        <v>3872</v>
      </c>
      <c r="C5051" s="14" t="s">
        <v>5040</v>
      </c>
      <c r="D5051" s="14" t="s">
        <v>3872</v>
      </c>
      <c r="E5051" s="14" t="s">
        <v>5044</v>
      </c>
      <c r="F5051" s="14" t="s">
        <v>4011</v>
      </c>
      <c r="G5051" s="14" t="s">
        <v>3996</v>
      </c>
      <c r="H5051" s="14" t="s">
        <v>3997</v>
      </c>
      <c r="I5051" s="14" t="s">
        <v>5571</v>
      </c>
      <c r="J5051" s="15">
        <v>900</v>
      </c>
      <c r="K5051" s="15">
        <v>100</v>
      </c>
      <c r="L5051" s="14" t="s">
        <v>4945</v>
      </c>
      <c r="M5051" s="14">
        <v>3</v>
      </c>
      <c r="N5051" s="15">
        <v>879.99545454545455</v>
      </c>
      <c r="O5051" s="14">
        <v>879.99545454545455</v>
      </c>
      <c r="P5051" s="15">
        <v>439.99772727272727</v>
      </c>
      <c r="Q5051" s="15">
        <v>439.99772727272727</v>
      </c>
      <c r="R5051" s="15">
        <v>378.39804545454547</v>
      </c>
      <c r="S5051" s="15">
        <v>202.39895454545456</v>
      </c>
      <c r="T5051" s="15">
        <v>175.99909090909091</v>
      </c>
      <c r="U5051" s="15">
        <v>325.59831818181817</v>
      </c>
      <c r="V5051" s="15">
        <v>52.799727272727274</v>
      </c>
      <c r="W5051" s="14">
        <v>35.785030661000064</v>
      </c>
      <c r="X5051" s="14">
        <v>39.470240595000064</v>
      </c>
      <c r="Y5051" s="14" t="s">
        <v>15793</v>
      </c>
      <c r="Z5051" s="70" t="s">
        <v>5574</v>
      </c>
    </row>
    <row r="5052" spans="1:26" x14ac:dyDescent="0.25">
      <c r="A5052" s="14">
        <v>4728</v>
      </c>
      <c r="B5052" s="14" t="s">
        <v>3872</v>
      </c>
      <c r="C5052" s="14" t="s">
        <v>5040</v>
      </c>
      <c r="D5052" s="14" t="s">
        <v>3872</v>
      </c>
      <c r="E5052" s="14" t="s">
        <v>5044</v>
      </c>
      <c r="F5052" s="14" t="s">
        <v>4011</v>
      </c>
      <c r="G5052" s="14" t="s">
        <v>4000</v>
      </c>
      <c r="H5052" s="14" t="s">
        <v>4001</v>
      </c>
      <c r="I5052" s="14" t="s">
        <v>5571</v>
      </c>
      <c r="J5052" s="15">
        <v>1300</v>
      </c>
      <c r="K5052" s="15">
        <v>90</v>
      </c>
      <c r="L5052" s="14" t="s">
        <v>4945</v>
      </c>
      <c r="M5052" s="14">
        <v>2</v>
      </c>
      <c r="N5052" s="15">
        <v>1271.1045454545454</v>
      </c>
      <c r="O5052" s="14">
        <v>1271.1045454545454</v>
      </c>
      <c r="P5052" s="15">
        <v>635.55227272727268</v>
      </c>
      <c r="Q5052" s="15">
        <v>635.55227272727268</v>
      </c>
      <c r="R5052" s="15">
        <v>546.57495454545449</v>
      </c>
      <c r="S5052" s="15">
        <v>292.35404545454543</v>
      </c>
      <c r="T5052" s="15">
        <v>254.22090909090909</v>
      </c>
      <c r="U5052" s="15">
        <v>470.30868181818175</v>
      </c>
      <c r="V5052" s="15">
        <v>76.266272727272721</v>
      </c>
      <c r="W5052" s="14">
        <v>35.786152120000054</v>
      </c>
      <c r="X5052" s="14">
        <v>39.515154117000066</v>
      </c>
      <c r="Y5052" s="14" t="s">
        <v>15794</v>
      </c>
      <c r="Z5052" s="70" t="s">
        <v>5574</v>
      </c>
    </row>
    <row r="5053" spans="1:26" x14ac:dyDescent="0.25">
      <c r="A5053" s="14">
        <v>4729</v>
      </c>
      <c r="B5053" s="14" t="s">
        <v>3872</v>
      </c>
      <c r="C5053" s="14" t="s">
        <v>5040</v>
      </c>
      <c r="D5053" s="14" t="s">
        <v>3872</v>
      </c>
      <c r="E5053" s="14" t="s">
        <v>5044</v>
      </c>
      <c r="F5053" s="14" t="s">
        <v>4011</v>
      </c>
      <c r="G5053" s="14" t="s">
        <v>4002</v>
      </c>
      <c r="H5053" s="14" t="s">
        <v>4003</v>
      </c>
      <c r="I5053" s="14" t="s">
        <v>5571</v>
      </c>
      <c r="J5053" s="15">
        <v>790</v>
      </c>
      <c r="K5053" s="15">
        <v>100</v>
      </c>
      <c r="L5053" s="14" t="s">
        <v>4945</v>
      </c>
      <c r="M5053" s="14">
        <v>3</v>
      </c>
      <c r="N5053" s="15">
        <v>772.44045454545449</v>
      </c>
      <c r="O5053" s="14">
        <v>772.44045454545449</v>
      </c>
      <c r="P5053" s="15">
        <v>386.22022727272724</v>
      </c>
      <c r="Q5053" s="15">
        <v>386.22022727272724</v>
      </c>
      <c r="R5053" s="15">
        <v>332.14939545454547</v>
      </c>
      <c r="S5053" s="15">
        <v>177.66130454545453</v>
      </c>
      <c r="T5053" s="15">
        <v>154.48809090909091</v>
      </c>
      <c r="U5053" s="15">
        <v>285.80296818181813</v>
      </c>
      <c r="V5053" s="15">
        <v>46.346427272727269</v>
      </c>
      <c r="W5053" s="14">
        <v>35.786377770000058</v>
      </c>
      <c r="X5053" s="14">
        <v>39.436727417000043</v>
      </c>
      <c r="Y5053" s="14" t="s">
        <v>15795</v>
      </c>
      <c r="Z5053" s="70" t="s">
        <v>5574</v>
      </c>
    </row>
    <row r="5054" spans="1:26" x14ac:dyDescent="0.25">
      <c r="A5054" s="14">
        <v>4730</v>
      </c>
      <c r="B5054" s="14" t="s">
        <v>3872</v>
      </c>
      <c r="C5054" s="14" t="s">
        <v>5040</v>
      </c>
      <c r="D5054" s="14" t="s">
        <v>3872</v>
      </c>
      <c r="E5054" s="14" t="s">
        <v>5044</v>
      </c>
      <c r="F5054" s="14" t="s">
        <v>4011</v>
      </c>
      <c r="G5054" s="14" t="s">
        <v>4004</v>
      </c>
      <c r="H5054" s="14" t="s">
        <v>4005</v>
      </c>
      <c r="I5054" s="14" t="s">
        <v>5571</v>
      </c>
      <c r="J5054" s="15">
        <v>1200</v>
      </c>
      <c r="K5054" s="15">
        <v>120</v>
      </c>
      <c r="L5054" s="14" t="s">
        <v>4945</v>
      </c>
      <c r="M5054" s="14">
        <v>2</v>
      </c>
      <c r="N5054" s="15">
        <v>1173.3272727272727</v>
      </c>
      <c r="O5054" s="14">
        <v>1173.3272727272727</v>
      </c>
      <c r="P5054" s="15">
        <v>586.66363636363633</v>
      </c>
      <c r="Q5054" s="15">
        <v>586.66363636363633</v>
      </c>
      <c r="R5054" s="15">
        <v>504.53072727272729</v>
      </c>
      <c r="S5054" s="15">
        <v>269.86527272727272</v>
      </c>
      <c r="T5054" s="15">
        <v>234.66545454545454</v>
      </c>
      <c r="U5054" s="15">
        <v>434.13109090909086</v>
      </c>
      <c r="V5054" s="15">
        <v>70.399636363636361</v>
      </c>
      <c r="W5054" s="14">
        <v>35.758595127000035</v>
      </c>
      <c r="X5054" s="14">
        <v>39.544244486000025</v>
      </c>
      <c r="Y5054" s="14" t="s">
        <v>15796</v>
      </c>
      <c r="Z5054" s="70" t="s">
        <v>5574</v>
      </c>
    </row>
    <row r="5055" spans="1:26" x14ac:dyDescent="0.25">
      <c r="A5055" s="14">
        <v>4731</v>
      </c>
      <c r="B5055" s="14" t="s">
        <v>3872</v>
      </c>
      <c r="C5055" s="14" t="s">
        <v>5040</v>
      </c>
      <c r="D5055" s="14" t="s">
        <v>3872</v>
      </c>
      <c r="E5055" s="14" t="s">
        <v>5044</v>
      </c>
      <c r="F5055" s="14" t="s">
        <v>4011</v>
      </c>
      <c r="G5055" s="14" t="s">
        <v>4006</v>
      </c>
      <c r="H5055" s="14" t="s">
        <v>4007</v>
      </c>
      <c r="I5055" s="14" t="s">
        <v>5571</v>
      </c>
      <c r="J5055" s="15">
        <v>1600</v>
      </c>
      <c r="K5055" s="15">
        <v>100</v>
      </c>
      <c r="L5055" s="14" t="s">
        <v>4945</v>
      </c>
      <c r="M5055" s="14">
        <v>2</v>
      </c>
      <c r="N5055" s="15">
        <v>1564.4363636363637</v>
      </c>
      <c r="O5055" s="14">
        <v>1564.4363636363637</v>
      </c>
      <c r="P5055" s="15">
        <v>782.21818181818185</v>
      </c>
      <c r="Q5055" s="15">
        <v>782.21818181818185</v>
      </c>
      <c r="R5055" s="15">
        <v>672.70763636363631</v>
      </c>
      <c r="S5055" s="15">
        <v>359.82036363636365</v>
      </c>
      <c r="T5055" s="15">
        <v>312.88727272727277</v>
      </c>
      <c r="U5055" s="15">
        <v>578.84145454545455</v>
      </c>
      <c r="V5055" s="15">
        <v>93.866181818181815</v>
      </c>
      <c r="W5055" s="14">
        <v>35.78412929700005</v>
      </c>
      <c r="X5055" s="14">
        <v>39.488442169000052</v>
      </c>
      <c r="Y5055" s="14" t="s">
        <v>15797</v>
      </c>
      <c r="Z5055" s="70" t="s">
        <v>5574</v>
      </c>
    </row>
    <row r="5056" spans="1:26" x14ac:dyDescent="0.25">
      <c r="A5056" s="14">
        <v>4732</v>
      </c>
      <c r="B5056" s="14" t="s">
        <v>3872</v>
      </c>
      <c r="C5056" s="14" t="s">
        <v>5040</v>
      </c>
      <c r="D5056" s="14" t="s">
        <v>3872</v>
      </c>
      <c r="E5056" s="14" t="s">
        <v>5044</v>
      </c>
      <c r="F5056" s="14" t="s">
        <v>4011</v>
      </c>
      <c r="G5056" s="14" t="s">
        <v>4008</v>
      </c>
      <c r="H5056" s="14" t="s">
        <v>4009</v>
      </c>
      <c r="I5056" s="14" t="s">
        <v>5571</v>
      </c>
      <c r="J5056" s="15">
        <v>1700</v>
      </c>
      <c r="K5056" s="15">
        <v>150</v>
      </c>
      <c r="L5056" s="14" t="s">
        <v>4945</v>
      </c>
      <c r="M5056" s="14">
        <v>2</v>
      </c>
      <c r="N5056" s="15">
        <v>1662.2136363636364</v>
      </c>
      <c r="O5056" s="14">
        <v>1662.2136363636364</v>
      </c>
      <c r="P5056" s="15">
        <v>831.1068181818182</v>
      </c>
      <c r="Q5056" s="15">
        <v>831.1068181818182</v>
      </c>
      <c r="R5056" s="15">
        <v>714.75186363636374</v>
      </c>
      <c r="S5056" s="15">
        <v>382.30913636363641</v>
      </c>
      <c r="T5056" s="15">
        <v>332.44272727272732</v>
      </c>
      <c r="U5056" s="15">
        <v>615.01904545454545</v>
      </c>
      <c r="V5056" s="15">
        <v>99.732818181818175</v>
      </c>
      <c r="W5056" s="14">
        <v>35.792729870000073</v>
      </c>
      <c r="X5056" s="14">
        <v>39.498166463000075</v>
      </c>
      <c r="Y5056" s="14" t="s">
        <v>15798</v>
      </c>
      <c r="Z5056" s="70" t="s">
        <v>5574</v>
      </c>
    </row>
    <row r="5057" spans="1:26" x14ac:dyDescent="0.25">
      <c r="A5057" s="14">
        <v>5313</v>
      </c>
      <c r="B5057" s="14" t="s">
        <v>3872</v>
      </c>
      <c r="C5057" s="14" t="s">
        <v>5040</v>
      </c>
      <c r="D5057" s="14" t="s">
        <v>3872</v>
      </c>
      <c r="E5057" s="14" t="s">
        <v>5044</v>
      </c>
      <c r="F5057" s="14" t="s">
        <v>4011</v>
      </c>
      <c r="G5057" s="14" t="s">
        <v>4491</v>
      </c>
      <c r="H5057" s="14" t="s">
        <v>2437</v>
      </c>
      <c r="I5057" s="14" t="s">
        <v>5571</v>
      </c>
      <c r="J5057" s="15">
        <v>530</v>
      </c>
      <c r="K5057" s="15">
        <v>120</v>
      </c>
      <c r="L5057" s="14" t="s">
        <v>4945</v>
      </c>
      <c r="M5057" s="14">
        <v>3</v>
      </c>
      <c r="N5057" s="15">
        <v>518.21954545454548</v>
      </c>
      <c r="O5057" s="14">
        <v>518.21954545454548</v>
      </c>
      <c r="P5057" s="15">
        <v>259.10977272727274</v>
      </c>
      <c r="Q5057" s="15">
        <v>259.10977272727274</v>
      </c>
      <c r="R5057" s="15">
        <v>222.83440454545459</v>
      </c>
      <c r="S5057" s="15">
        <v>119.19049545454547</v>
      </c>
      <c r="T5057" s="15">
        <v>103.6439090909091</v>
      </c>
      <c r="U5057" s="15">
        <v>191.74123181818183</v>
      </c>
      <c r="V5057" s="15">
        <v>31.093172727272727</v>
      </c>
      <c r="W5057" s="14">
        <v>35.796015557000032</v>
      </c>
      <c r="X5057" s="14">
        <v>39.441497350000077</v>
      </c>
      <c r="Y5057" s="14" t="s">
        <v>16353</v>
      </c>
      <c r="Z5057" s="70" t="s">
        <v>5574</v>
      </c>
    </row>
    <row r="5058" spans="1:26" x14ac:dyDescent="0.25">
      <c r="A5058" s="14">
        <v>5314</v>
      </c>
      <c r="B5058" s="14" t="s">
        <v>3872</v>
      </c>
      <c r="C5058" s="14" t="s">
        <v>5040</v>
      </c>
      <c r="D5058" s="14" t="s">
        <v>3872</v>
      </c>
      <c r="E5058" s="14" t="s">
        <v>5044</v>
      </c>
      <c r="F5058" s="14" t="s">
        <v>4011</v>
      </c>
      <c r="G5058" s="14" t="s">
        <v>4492</v>
      </c>
      <c r="H5058" s="14" t="s">
        <v>2365</v>
      </c>
      <c r="I5058" s="14" t="s">
        <v>5571</v>
      </c>
      <c r="J5058" s="15">
        <v>480</v>
      </c>
      <c r="K5058" s="15">
        <v>80</v>
      </c>
      <c r="L5058" s="14" t="s">
        <v>4945</v>
      </c>
      <c r="M5058" s="14">
        <v>3</v>
      </c>
      <c r="N5058" s="15">
        <v>469.33090909090907</v>
      </c>
      <c r="O5058" s="14">
        <v>469.33090909090907</v>
      </c>
      <c r="P5058" s="15">
        <v>234.66545454545454</v>
      </c>
      <c r="Q5058" s="15">
        <v>234.66545454545454</v>
      </c>
      <c r="R5058" s="15">
        <v>201.8122909090909</v>
      </c>
      <c r="S5058" s="15">
        <v>107.94610909090909</v>
      </c>
      <c r="T5058" s="15">
        <v>93.866181818181815</v>
      </c>
      <c r="U5058" s="15">
        <v>173.65243636363635</v>
      </c>
      <c r="V5058" s="15">
        <v>28.159854545454543</v>
      </c>
      <c r="W5058" s="14">
        <v>35.771223923000036</v>
      </c>
      <c r="X5058" s="14">
        <v>39.459975432000078</v>
      </c>
      <c r="Y5058" s="14" t="s">
        <v>16354</v>
      </c>
      <c r="Z5058" s="70" t="s">
        <v>5574</v>
      </c>
    </row>
    <row r="5059" spans="1:26" x14ac:dyDescent="0.25">
      <c r="A5059" s="14">
        <v>4734</v>
      </c>
      <c r="B5059" s="14" t="s">
        <v>3872</v>
      </c>
      <c r="C5059" s="14" t="s">
        <v>5045</v>
      </c>
      <c r="D5059" s="14" t="s">
        <v>4021</v>
      </c>
      <c r="E5059" s="14" t="s">
        <v>5046</v>
      </c>
      <c r="F5059" s="14" t="s">
        <v>4021</v>
      </c>
      <c r="G5059" s="14" t="s">
        <v>4012</v>
      </c>
      <c r="H5059" s="14" t="s">
        <v>4013</v>
      </c>
      <c r="I5059" s="14" t="s">
        <v>5571</v>
      </c>
      <c r="J5059" s="15">
        <v>230</v>
      </c>
      <c r="K5059" s="15">
        <v>30</v>
      </c>
      <c r="L5059" s="14" t="s">
        <v>4945</v>
      </c>
      <c r="M5059" s="14">
        <v>3</v>
      </c>
      <c r="N5059" s="15">
        <v>159.30170397594387</v>
      </c>
      <c r="O5059" s="14">
        <v>159.30170397594387</v>
      </c>
      <c r="P5059" s="15">
        <v>70.610480287337126</v>
      </c>
      <c r="Q5059" s="15">
        <v>88.69122368860674</v>
      </c>
      <c r="R5059" s="15">
        <v>62.904260357500839</v>
      </c>
      <c r="S5059" s="15">
        <v>32.258595055128637</v>
      </c>
      <c r="T5059" s="15">
        <v>26.48390828600067</v>
      </c>
      <c r="U5059" s="15">
        <v>68.14130387570998</v>
      </c>
      <c r="V5059" s="15">
        <v>9.7174039425325756</v>
      </c>
      <c r="W5059" s="14">
        <v>36.694937776000074</v>
      </c>
      <c r="X5059" s="14">
        <v>38.879560858000048</v>
      </c>
      <c r="Y5059" s="14" t="s">
        <v>7213</v>
      </c>
      <c r="Z5059" s="70" t="s">
        <v>5574</v>
      </c>
    </row>
    <row r="5060" spans="1:26" x14ac:dyDescent="0.25">
      <c r="A5060" s="14">
        <v>4741</v>
      </c>
      <c r="B5060" s="14" t="s">
        <v>3872</v>
      </c>
      <c r="C5060" s="14" t="s">
        <v>5045</v>
      </c>
      <c r="D5060" s="14" t="s">
        <v>4021</v>
      </c>
      <c r="E5060" s="14" t="s">
        <v>5046</v>
      </c>
      <c r="F5060" s="14" t="s">
        <v>4021</v>
      </c>
      <c r="G5060" s="14" t="s">
        <v>4026</v>
      </c>
      <c r="H5060" s="14" t="s">
        <v>4027</v>
      </c>
      <c r="I5060" s="14" t="s">
        <v>5571</v>
      </c>
      <c r="J5060" s="15">
        <v>220</v>
      </c>
      <c r="K5060" s="15">
        <v>0</v>
      </c>
      <c r="L5060" s="14" t="s">
        <v>4945</v>
      </c>
      <c r="M5060" s="14">
        <v>2</v>
      </c>
      <c r="N5060" s="15">
        <v>152.37554293351153</v>
      </c>
      <c r="O5060" s="14">
        <v>152.37554293351153</v>
      </c>
      <c r="P5060" s="15">
        <v>66.397642833277644</v>
      </c>
      <c r="Q5060" s="15">
        <v>85.977900100233882</v>
      </c>
      <c r="R5060" s="15">
        <v>62.150174574006023</v>
      </c>
      <c r="S5060" s="15">
        <v>32.379802873371204</v>
      </c>
      <c r="T5060" s="15">
        <v>26.856189442031404</v>
      </c>
      <c r="U5060" s="15">
        <v>62.131127631139336</v>
      </c>
      <c r="V5060" s="15">
        <v>9.2949081189442033</v>
      </c>
      <c r="W5060" s="14">
        <v>36.652491636000036</v>
      </c>
      <c r="X5060" s="14">
        <v>38.924082217000034</v>
      </c>
      <c r="Y5060" s="14" t="s">
        <v>7214</v>
      </c>
      <c r="Z5060" s="70" t="s">
        <v>5574</v>
      </c>
    </row>
    <row r="5061" spans="1:26" x14ac:dyDescent="0.25">
      <c r="A5061" s="14">
        <v>4743</v>
      </c>
      <c r="B5061" s="14" t="s">
        <v>3872</v>
      </c>
      <c r="C5061" s="14" t="s">
        <v>5045</v>
      </c>
      <c r="D5061" s="14" t="s">
        <v>4021</v>
      </c>
      <c r="E5061" s="14" t="s">
        <v>5046</v>
      </c>
      <c r="F5061" s="14" t="s">
        <v>4021</v>
      </c>
      <c r="G5061" s="14" t="s">
        <v>4030</v>
      </c>
      <c r="H5061" s="14" t="s">
        <v>1001</v>
      </c>
      <c r="I5061" s="14" t="s">
        <v>5571</v>
      </c>
      <c r="J5061" s="15">
        <v>270</v>
      </c>
      <c r="K5061" s="15">
        <v>0</v>
      </c>
      <c r="L5061" s="14" t="s">
        <v>4945</v>
      </c>
      <c r="M5061" s="14">
        <v>2</v>
      </c>
      <c r="N5061" s="15">
        <v>187.00634814567323</v>
      </c>
      <c r="O5061" s="14">
        <v>187.00634814567323</v>
      </c>
      <c r="P5061" s="15">
        <v>82.890563815569664</v>
      </c>
      <c r="Q5061" s="15">
        <v>104.11578433010357</v>
      </c>
      <c r="R5061" s="15">
        <v>73.844131724022731</v>
      </c>
      <c r="S5061" s="15">
        <v>37.868785499498834</v>
      </c>
      <c r="T5061" s="15">
        <v>31.089805379218177</v>
      </c>
      <c r="U5061" s="15">
        <v>79.991965419311711</v>
      </c>
      <c r="V5061" s="15">
        <v>11.407387236886066</v>
      </c>
      <c r="W5061" s="14">
        <v>36.68122180000006</v>
      </c>
      <c r="X5061" s="14">
        <v>38.841251025000076</v>
      </c>
      <c r="Y5061" s="14" t="s">
        <v>7215</v>
      </c>
      <c r="Z5061" s="70" t="s">
        <v>5574</v>
      </c>
    </row>
    <row r="5062" spans="1:26" x14ac:dyDescent="0.25">
      <c r="A5062" s="14">
        <v>4753</v>
      </c>
      <c r="B5062" s="14" t="s">
        <v>3872</v>
      </c>
      <c r="C5062" s="14" t="s">
        <v>5045</v>
      </c>
      <c r="D5062" s="14" t="s">
        <v>4021</v>
      </c>
      <c r="E5062" s="14" t="s">
        <v>5046</v>
      </c>
      <c r="F5062" s="14" t="s">
        <v>4021</v>
      </c>
      <c r="G5062" s="14" t="s">
        <v>4049</v>
      </c>
      <c r="H5062" s="14" t="s">
        <v>2781</v>
      </c>
      <c r="I5062" s="14" t="s">
        <v>5571</v>
      </c>
      <c r="J5062" s="15">
        <v>160</v>
      </c>
      <c r="K5062" s="15">
        <v>0</v>
      </c>
      <c r="L5062" s="14" t="s">
        <v>4945</v>
      </c>
      <c r="M5062" s="14">
        <v>2</v>
      </c>
      <c r="N5062" s="15">
        <v>110.81857667891747</v>
      </c>
      <c r="O5062" s="14">
        <v>110.81857667891747</v>
      </c>
      <c r="P5062" s="15">
        <v>55.021423321082523</v>
      </c>
      <c r="Q5062" s="15">
        <v>55.797153357834951</v>
      </c>
      <c r="R5062" s="15">
        <v>47.651987971934517</v>
      </c>
      <c r="S5062" s="15">
        <v>25.48827263615102</v>
      </c>
      <c r="T5062" s="15">
        <v>22.163715335783493</v>
      </c>
      <c r="U5062" s="15">
        <v>41.002873371199463</v>
      </c>
      <c r="V5062" s="15">
        <v>6.6491146007350475</v>
      </c>
      <c r="W5062" s="14">
        <v>36.709633938000025</v>
      </c>
      <c r="X5062" s="14">
        <v>38.695598375000031</v>
      </c>
      <c r="Y5062" s="14" t="s">
        <v>7216</v>
      </c>
      <c r="Z5062" s="70" t="s">
        <v>5574</v>
      </c>
    </row>
    <row r="5063" spans="1:26" x14ac:dyDescent="0.25">
      <c r="A5063" s="14">
        <v>4754</v>
      </c>
      <c r="B5063" s="14" t="s">
        <v>3872</v>
      </c>
      <c r="C5063" s="14" t="s">
        <v>5045</v>
      </c>
      <c r="D5063" s="14" t="s">
        <v>4021</v>
      </c>
      <c r="E5063" s="14" t="s">
        <v>5046</v>
      </c>
      <c r="F5063" s="14" t="s">
        <v>4021</v>
      </c>
      <c r="G5063" s="14" t="s">
        <v>4050</v>
      </c>
      <c r="H5063" s="14" t="s">
        <v>4051</v>
      </c>
      <c r="I5063" s="14" t="s">
        <v>5571</v>
      </c>
      <c r="J5063" s="15">
        <v>10</v>
      </c>
      <c r="K5063" s="15">
        <v>0</v>
      </c>
      <c r="L5063" s="14" t="s">
        <v>4945</v>
      </c>
      <c r="M5063" s="14">
        <v>2</v>
      </c>
      <c r="N5063" s="15">
        <v>6.9261610424323417</v>
      </c>
      <c r="O5063" s="14">
        <v>6.9261610424323417</v>
      </c>
      <c r="P5063" s="15">
        <v>3.6016037420648179</v>
      </c>
      <c r="Q5063" s="15">
        <v>3.3245573003675237</v>
      </c>
      <c r="R5063" s="15">
        <v>2.9879458737053124</v>
      </c>
      <c r="S5063" s="15">
        <v>1.5930170397594388</v>
      </c>
      <c r="T5063" s="15">
        <v>1.3713798864016038</v>
      </c>
      <c r="U5063" s="15">
        <v>2.5557534246575342</v>
      </c>
      <c r="V5063" s="15">
        <v>0.42249582358837284</v>
      </c>
      <c r="W5063" s="14">
        <v>36.680929578000075</v>
      </c>
      <c r="X5063" s="14">
        <v>39.019386085000065</v>
      </c>
      <c r="Y5063" s="14" t="s">
        <v>7217</v>
      </c>
      <c r="Z5063" s="70" t="s">
        <v>5574</v>
      </c>
    </row>
    <row r="5064" spans="1:26" x14ac:dyDescent="0.25">
      <c r="A5064" s="14">
        <v>4756</v>
      </c>
      <c r="B5064" s="14" t="s">
        <v>3872</v>
      </c>
      <c r="C5064" s="14" t="s">
        <v>5045</v>
      </c>
      <c r="D5064" s="14" t="s">
        <v>4021</v>
      </c>
      <c r="E5064" s="14" t="s">
        <v>5046</v>
      </c>
      <c r="F5064" s="14" t="s">
        <v>4021</v>
      </c>
      <c r="G5064" s="14" t="s">
        <v>4054</v>
      </c>
      <c r="H5064" s="14" t="s">
        <v>4055</v>
      </c>
      <c r="I5064" s="14" t="s">
        <v>5571</v>
      </c>
      <c r="J5064" s="15">
        <v>130</v>
      </c>
      <c r="K5064" s="15">
        <v>0</v>
      </c>
      <c r="L5064" s="14" t="s">
        <v>4945</v>
      </c>
      <c r="M5064" s="14">
        <v>2</v>
      </c>
      <c r="N5064" s="15">
        <v>90.040093551620444</v>
      </c>
      <c r="O5064" s="14">
        <v>90.040093551620444</v>
      </c>
      <c r="P5064" s="15">
        <v>39.910271466755766</v>
      </c>
      <c r="Q5064" s="15">
        <v>50.129822084864678</v>
      </c>
      <c r="R5064" s="15">
        <v>36.511257935182087</v>
      </c>
      <c r="S5064" s="15">
        <v>19.020969762779817</v>
      </c>
      <c r="T5064" s="15">
        <v>15.531916137654525</v>
      </c>
      <c r="U5064" s="15">
        <v>37.164048613431333</v>
      </c>
      <c r="V5064" s="15">
        <v>5.492445706648847</v>
      </c>
      <c r="W5064" s="14">
        <v>36.655481583000039</v>
      </c>
      <c r="X5064" s="14">
        <v>38.714520678000042</v>
      </c>
      <c r="Y5064" s="14" t="s">
        <v>7218</v>
      </c>
      <c r="Z5064" s="70" t="s">
        <v>5574</v>
      </c>
    </row>
    <row r="5065" spans="1:26" x14ac:dyDescent="0.25">
      <c r="A5065" s="14">
        <v>4757</v>
      </c>
      <c r="B5065" s="14" t="s">
        <v>3872</v>
      </c>
      <c r="C5065" s="14" t="s">
        <v>5045</v>
      </c>
      <c r="D5065" s="14" t="s">
        <v>4021</v>
      </c>
      <c r="E5065" s="14" t="s">
        <v>5046</v>
      </c>
      <c r="F5065" s="14" t="s">
        <v>4021</v>
      </c>
      <c r="G5065" s="14" t="s">
        <v>4056</v>
      </c>
      <c r="H5065" s="14" t="s">
        <v>4057</v>
      </c>
      <c r="I5065" s="14" t="s">
        <v>5571</v>
      </c>
      <c r="J5065" s="15">
        <v>120</v>
      </c>
      <c r="K5065" s="15">
        <v>0</v>
      </c>
      <c r="L5065" s="14" t="s">
        <v>4945</v>
      </c>
      <c r="M5065" s="14">
        <v>2</v>
      </c>
      <c r="N5065" s="15">
        <v>83.113932509188103</v>
      </c>
      <c r="O5065" s="14">
        <v>83.113932509188103</v>
      </c>
      <c r="P5065" s="15">
        <v>41.266067490811892</v>
      </c>
      <c r="Q5065" s="15">
        <v>41.847865018376218</v>
      </c>
      <c r="R5065" s="15">
        <v>36.113003675242226</v>
      </c>
      <c r="S5065" s="15">
        <v>19.323989308386231</v>
      </c>
      <c r="T5065" s="15">
        <v>15.791647176745739</v>
      </c>
      <c r="U5065" s="15">
        <v>30.793711994654181</v>
      </c>
      <c r="V5065" s="15">
        <v>5.153063815569662</v>
      </c>
      <c r="W5065" s="14">
        <v>36.581574432000025</v>
      </c>
      <c r="X5065" s="14">
        <v>38.844577283000035</v>
      </c>
      <c r="Y5065" s="14" t="s">
        <v>7219</v>
      </c>
      <c r="Z5065" s="70" t="s">
        <v>5574</v>
      </c>
    </row>
    <row r="5066" spans="1:26" x14ac:dyDescent="0.25">
      <c r="A5066" s="14">
        <v>4758</v>
      </c>
      <c r="B5066" s="14" t="s">
        <v>3872</v>
      </c>
      <c r="C5066" s="14" t="s">
        <v>5045</v>
      </c>
      <c r="D5066" s="14" t="s">
        <v>4021</v>
      </c>
      <c r="E5066" s="14" t="s">
        <v>5046</v>
      </c>
      <c r="F5066" s="14" t="s">
        <v>4021</v>
      </c>
      <c r="G5066" s="14" t="s">
        <v>4058</v>
      </c>
      <c r="H5066" s="14" t="s">
        <v>4059</v>
      </c>
      <c r="I5066" s="14" t="s">
        <v>5571</v>
      </c>
      <c r="J5066" s="15">
        <v>170</v>
      </c>
      <c r="K5066" s="15">
        <v>70</v>
      </c>
      <c r="L5066" s="14" t="s">
        <v>4945</v>
      </c>
      <c r="M5066" s="14">
        <v>3</v>
      </c>
      <c r="N5066" s="15">
        <v>117.74473772134981</v>
      </c>
      <c r="O5066" s="14">
        <v>117.74473772134981</v>
      </c>
      <c r="P5066" s="15">
        <v>52.190354994988304</v>
      </c>
      <c r="Q5066" s="15">
        <v>65.554382726361496</v>
      </c>
      <c r="R5066" s="15">
        <v>46.479735215502842</v>
      </c>
      <c r="S5066" s="15">
        <v>23.696128466421651</v>
      </c>
      <c r="T5066" s="15">
        <v>20.016605412629467</v>
      </c>
      <c r="U5066" s="15">
        <v>50.070949716003994</v>
      </c>
      <c r="V5066" s="15">
        <v>7.1824290010023377</v>
      </c>
      <c r="W5066" s="14">
        <v>36.699565208000024</v>
      </c>
      <c r="X5066" s="14">
        <v>39.072073497000076</v>
      </c>
      <c r="Y5066" s="14" t="s">
        <v>7220</v>
      </c>
      <c r="Z5066" s="70" t="s">
        <v>5574</v>
      </c>
    </row>
    <row r="5067" spans="1:26" x14ac:dyDescent="0.25">
      <c r="A5067" s="14">
        <v>4765</v>
      </c>
      <c r="B5067" s="14" t="s">
        <v>3872</v>
      </c>
      <c r="C5067" s="14" t="s">
        <v>5045</v>
      </c>
      <c r="D5067" s="14" t="s">
        <v>4021</v>
      </c>
      <c r="E5067" s="14" t="s">
        <v>5046</v>
      </c>
      <c r="F5067" s="14" t="s">
        <v>4021</v>
      </c>
      <c r="G5067" s="14" t="s">
        <v>4070</v>
      </c>
      <c r="H5067" s="14" t="s">
        <v>4071</v>
      </c>
      <c r="I5067" s="14" t="s">
        <v>5571</v>
      </c>
      <c r="J5067" s="15">
        <v>190</v>
      </c>
      <c r="K5067" s="15">
        <v>0</v>
      </c>
      <c r="L5067" s="14" t="s">
        <v>4945</v>
      </c>
      <c r="M5067" s="14">
        <v>2</v>
      </c>
      <c r="N5067" s="15">
        <v>131.5970598062145</v>
      </c>
      <c r="O5067" s="14">
        <v>131.5970598062145</v>
      </c>
      <c r="P5067" s="15">
        <v>58.33039675910458</v>
      </c>
      <c r="Q5067" s="15">
        <v>73.266663047109915</v>
      </c>
      <c r="R5067" s="15">
        <v>53.263909956565321</v>
      </c>
      <c r="S5067" s="15">
        <v>27.799878884062814</v>
      </c>
      <c r="T5067" s="15">
        <v>22.371500167056464</v>
      </c>
      <c r="U5067" s="15">
        <v>54.64567908453057</v>
      </c>
      <c r="V5067" s="15">
        <v>8.0274206481790848</v>
      </c>
      <c r="W5067" s="14">
        <v>36.665923145000079</v>
      </c>
      <c r="X5067" s="14">
        <v>38.975450505000026</v>
      </c>
      <c r="Y5067" s="14" t="s">
        <v>7221</v>
      </c>
      <c r="Z5067" s="70" t="s">
        <v>5574</v>
      </c>
    </row>
    <row r="5068" spans="1:26" x14ac:dyDescent="0.25">
      <c r="A5068" s="14">
        <v>4769</v>
      </c>
      <c r="B5068" s="14" t="s">
        <v>3872</v>
      </c>
      <c r="C5068" s="14" t="s">
        <v>5045</v>
      </c>
      <c r="D5068" s="14" t="s">
        <v>4021</v>
      </c>
      <c r="E5068" s="14" t="s">
        <v>5046</v>
      </c>
      <c r="F5068" s="14" t="s">
        <v>4021</v>
      </c>
      <c r="G5068" s="14" t="s">
        <v>4078</v>
      </c>
      <c r="H5068" s="14" t="s">
        <v>4079</v>
      </c>
      <c r="I5068" s="14" t="s">
        <v>5571</v>
      </c>
      <c r="J5068" s="15">
        <v>160</v>
      </c>
      <c r="K5068" s="15">
        <v>0</v>
      </c>
      <c r="L5068" s="14" t="s">
        <v>4945</v>
      </c>
      <c r="M5068" s="14">
        <v>2</v>
      </c>
      <c r="N5068" s="15">
        <v>110.81857667891747</v>
      </c>
      <c r="O5068" s="14">
        <v>110.81857667891747</v>
      </c>
      <c r="P5068" s="15">
        <v>58.539913130638155</v>
      </c>
      <c r="Q5068" s="15">
        <v>52.278663548279312</v>
      </c>
      <c r="R5068" s="15">
        <v>51.669161376545269</v>
      </c>
      <c r="S5068" s="15">
        <v>28.951353157367187</v>
      </c>
      <c r="T5068" s="15">
        <v>16.622786501837624</v>
      </c>
      <c r="U5068" s="15">
        <v>38.980434346809218</v>
      </c>
      <c r="V5068" s="15">
        <v>8.5330304042766407</v>
      </c>
      <c r="W5068" s="14">
        <v>36.69673732900003</v>
      </c>
      <c r="X5068" s="14">
        <v>38.832852160000073</v>
      </c>
      <c r="Y5068" s="14" t="s">
        <v>7222</v>
      </c>
      <c r="Z5068" s="70" t="s">
        <v>5574</v>
      </c>
    </row>
    <row r="5069" spans="1:26" x14ac:dyDescent="0.25">
      <c r="A5069" s="14">
        <v>4772</v>
      </c>
      <c r="B5069" s="14" t="s">
        <v>3872</v>
      </c>
      <c r="C5069" s="14" t="s">
        <v>5045</v>
      </c>
      <c r="D5069" s="14" t="s">
        <v>4021</v>
      </c>
      <c r="E5069" s="14" t="s">
        <v>5046</v>
      </c>
      <c r="F5069" s="14" t="s">
        <v>4021</v>
      </c>
      <c r="G5069" s="14" t="s">
        <v>4084</v>
      </c>
      <c r="H5069" s="14" t="s">
        <v>448</v>
      </c>
      <c r="I5069" s="14" t="s">
        <v>5571</v>
      </c>
      <c r="J5069" s="15">
        <v>240</v>
      </c>
      <c r="K5069" s="15">
        <v>0</v>
      </c>
      <c r="L5069" s="14" t="s">
        <v>4945</v>
      </c>
      <c r="M5069" s="14">
        <v>2</v>
      </c>
      <c r="N5069" s="15">
        <v>166.22786501837621</v>
      </c>
      <c r="O5069" s="14">
        <v>166.22786501837621</v>
      </c>
      <c r="P5069" s="15">
        <v>87.809869695957232</v>
      </c>
      <c r="Q5069" s="15">
        <v>78.417995322418975</v>
      </c>
      <c r="R5069" s="15">
        <v>77.919311727363848</v>
      </c>
      <c r="S5069" s="15">
        <v>43.842599398596725</v>
      </c>
      <c r="T5069" s="15">
        <v>24.934179752756435</v>
      </c>
      <c r="U5069" s="15">
        <v>58.470651520213835</v>
      </c>
      <c r="V5069" s="15">
        <v>12.383975943869029</v>
      </c>
      <c r="W5069" s="14">
        <v>36.691195428000071</v>
      </c>
      <c r="X5069" s="14">
        <v>38.90558790700004</v>
      </c>
      <c r="Y5069" s="14" t="s">
        <v>7223</v>
      </c>
      <c r="Z5069" s="70" t="s">
        <v>5574</v>
      </c>
    </row>
    <row r="5070" spans="1:26" x14ac:dyDescent="0.25">
      <c r="A5070" s="14">
        <v>4774</v>
      </c>
      <c r="B5070" s="14" t="s">
        <v>3872</v>
      </c>
      <c r="C5070" s="14" t="s">
        <v>5045</v>
      </c>
      <c r="D5070" s="14" t="s">
        <v>4021</v>
      </c>
      <c r="E5070" s="14" t="s">
        <v>5046</v>
      </c>
      <c r="F5070" s="14" t="s">
        <v>4021</v>
      </c>
      <c r="G5070" s="14" t="s">
        <v>4087</v>
      </c>
      <c r="H5070" s="14" t="s">
        <v>4088</v>
      </c>
      <c r="I5070" s="14" t="s">
        <v>5571</v>
      </c>
      <c r="J5070" s="15">
        <v>140</v>
      </c>
      <c r="K5070" s="15">
        <v>80</v>
      </c>
      <c r="L5070" s="14" t="s">
        <v>4945</v>
      </c>
      <c r="M5070" s="14">
        <v>3</v>
      </c>
      <c r="N5070" s="15">
        <v>96.966254594052785</v>
      </c>
      <c r="O5070" s="14">
        <v>96.966254594052785</v>
      </c>
      <c r="P5070" s="15">
        <v>51.222423989308382</v>
      </c>
      <c r="Q5070" s="15">
        <v>45.743830604744403</v>
      </c>
      <c r="R5070" s="15">
        <v>45.210516204477109</v>
      </c>
      <c r="S5070" s="15">
        <v>25.332434012696289</v>
      </c>
      <c r="T5070" s="15">
        <v>14.544938189107921</v>
      </c>
      <c r="U5070" s="15">
        <v>34.107880053458068</v>
      </c>
      <c r="V5070" s="15">
        <v>7.4664016037420602</v>
      </c>
      <c r="W5070" s="14">
        <v>36.700398264000057</v>
      </c>
      <c r="X5070" s="14">
        <v>39.029100150000033</v>
      </c>
      <c r="Y5070" s="14" t="s">
        <v>7224</v>
      </c>
      <c r="Z5070" s="70" t="s">
        <v>5574</v>
      </c>
    </row>
    <row r="5071" spans="1:26" x14ac:dyDescent="0.25">
      <c r="A5071" s="14">
        <v>4738</v>
      </c>
      <c r="B5071" s="14" t="s">
        <v>3872</v>
      </c>
      <c r="C5071" s="14" t="s">
        <v>5045</v>
      </c>
      <c r="D5071" s="14" t="s">
        <v>4021</v>
      </c>
      <c r="E5071" s="14" t="s">
        <v>5046</v>
      </c>
      <c r="F5071" s="14" t="s">
        <v>4021</v>
      </c>
      <c r="G5071" s="14" t="s">
        <v>4020</v>
      </c>
      <c r="H5071" s="14" t="s">
        <v>4021</v>
      </c>
      <c r="I5071" s="14" t="s">
        <v>5837</v>
      </c>
      <c r="J5071" s="15">
        <v>18000</v>
      </c>
      <c r="K5071" s="15">
        <v>1900</v>
      </c>
      <c r="L5071" s="14" t="s">
        <v>4945</v>
      </c>
      <c r="M5071" s="14">
        <v>3</v>
      </c>
      <c r="N5071" s="15">
        <v>12467.089876378215</v>
      </c>
      <c r="O5071" s="14">
        <v>12467.089876378215</v>
      </c>
      <c r="P5071" s="15">
        <v>6585.7402271967921</v>
      </c>
      <c r="Q5071" s="15">
        <v>5881.349649181423</v>
      </c>
      <c r="R5071" s="15">
        <v>5839.2732208486468</v>
      </c>
      <c r="S5071" s="15">
        <v>3397.2819913130638</v>
      </c>
      <c r="T5071" s="15">
        <v>1698.6409956565319</v>
      </c>
      <c r="U5071" s="15">
        <v>4385.2988640160374</v>
      </c>
      <c r="V5071" s="15">
        <v>1053.4690945539594</v>
      </c>
      <c r="W5071" s="14">
        <v>36.69056699500004</v>
      </c>
      <c r="X5071" s="14">
        <v>38.947555634000025</v>
      </c>
      <c r="Y5071" s="14" t="s">
        <v>8654</v>
      </c>
      <c r="Z5071" s="70" t="s">
        <v>5574</v>
      </c>
    </row>
    <row r="5072" spans="1:26" x14ac:dyDescent="0.25">
      <c r="A5072" s="14">
        <v>4735</v>
      </c>
      <c r="B5072" s="14" t="s">
        <v>3872</v>
      </c>
      <c r="C5072" s="14" t="s">
        <v>5045</v>
      </c>
      <c r="D5072" s="14" t="s">
        <v>4021</v>
      </c>
      <c r="E5072" s="14" t="s">
        <v>5046</v>
      </c>
      <c r="F5072" s="14" t="s">
        <v>4021</v>
      </c>
      <c r="G5072" s="14" t="s">
        <v>4014</v>
      </c>
      <c r="H5072" s="14" t="s">
        <v>4015</v>
      </c>
      <c r="I5072" s="14" t="s">
        <v>5571</v>
      </c>
      <c r="J5072" s="15">
        <v>560</v>
      </c>
      <c r="K5072" s="15">
        <v>70</v>
      </c>
      <c r="L5072" s="14" t="s">
        <v>4945</v>
      </c>
      <c r="M5072" s="14">
        <v>2</v>
      </c>
      <c r="N5072" s="15">
        <v>387.86501837621114</v>
      </c>
      <c r="O5072" s="14">
        <v>387.86501837621114</v>
      </c>
      <c r="P5072" s="15">
        <v>192.57498162378883</v>
      </c>
      <c r="Q5072" s="15">
        <v>195.29003675242234</v>
      </c>
      <c r="R5072" s="15">
        <v>166.7819579017708</v>
      </c>
      <c r="S5072" s="15">
        <v>89.208954226528562</v>
      </c>
      <c r="T5072" s="15">
        <v>77.573003675242234</v>
      </c>
      <c r="U5072" s="15">
        <v>143.51005679919811</v>
      </c>
      <c r="V5072" s="15">
        <v>23.271901102572667</v>
      </c>
      <c r="W5072" s="14">
        <v>36.58548018700003</v>
      </c>
      <c r="X5072" s="14">
        <v>38.862289862000068</v>
      </c>
      <c r="Y5072" s="14" t="s">
        <v>15799</v>
      </c>
      <c r="Z5072" s="70" t="s">
        <v>5574</v>
      </c>
    </row>
    <row r="5073" spans="1:26" x14ac:dyDescent="0.25">
      <c r="A5073" s="14">
        <v>4736</v>
      </c>
      <c r="B5073" s="14" t="s">
        <v>3872</v>
      </c>
      <c r="C5073" s="14" t="s">
        <v>5045</v>
      </c>
      <c r="D5073" s="14" t="s">
        <v>4021</v>
      </c>
      <c r="E5073" s="14" t="s">
        <v>5046</v>
      </c>
      <c r="F5073" s="14" t="s">
        <v>4021</v>
      </c>
      <c r="G5073" s="14" t="s">
        <v>4016</v>
      </c>
      <c r="H5073" s="14" t="s">
        <v>4017</v>
      </c>
      <c r="I5073" s="14" t="s">
        <v>5571</v>
      </c>
      <c r="J5073" s="15">
        <v>1200</v>
      </c>
      <c r="K5073" s="15">
        <v>140</v>
      </c>
      <c r="L5073" s="14" t="s">
        <v>4945</v>
      </c>
      <c r="M5073" s="14">
        <v>2</v>
      </c>
      <c r="N5073" s="15">
        <v>831.13932509188101</v>
      </c>
      <c r="O5073" s="14">
        <v>831.13932509188101</v>
      </c>
      <c r="P5073" s="15">
        <v>439.04934847978615</v>
      </c>
      <c r="Q5073" s="15">
        <v>392.08997661209486</v>
      </c>
      <c r="R5073" s="15">
        <v>387.62260273972601</v>
      </c>
      <c r="S5073" s="15">
        <v>218.17407283661876</v>
      </c>
      <c r="T5073" s="15">
        <v>121.55412629468761</v>
      </c>
      <c r="U5073" s="15">
        <v>292.35325760106917</v>
      </c>
      <c r="V5073" s="15">
        <v>66.075576344804546</v>
      </c>
      <c r="W5073" s="14">
        <v>36.629750572000034</v>
      </c>
      <c r="X5073" s="14">
        <v>38.998073440000042</v>
      </c>
      <c r="Y5073" s="14" t="s">
        <v>15800</v>
      </c>
      <c r="Z5073" s="70" t="s">
        <v>5574</v>
      </c>
    </row>
    <row r="5074" spans="1:26" x14ac:dyDescent="0.25">
      <c r="A5074" s="14">
        <v>4737</v>
      </c>
      <c r="B5074" s="14" t="s">
        <v>3872</v>
      </c>
      <c r="C5074" s="14" t="s">
        <v>5045</v>
      </c>
      <c r="D5074" s="14" t="s">
        <v>4021</v>
      </c>
      <c r="E5074" s="14" t="s">
        <v>5046</v>
      </c>
      <c r="F5074" s="14" t="s">
        <v>4021</v>
      </c>
      <c r="G5074" s="14" t="s">
        <v>4018</v>
      </c>
      <c r="H5074" s="14" t="s">
        <v>4019</v>
      </c>
      <c r="I5074" s="14" t="s">
        <v>5571</v>
      </c>
      <c r="J5074" s="15">
        <v>310</v>
      </c>
      <c r="K5074" s="15">
        <v>0</v>
      </c>
      <c r="L5074" s="14" t="s">
        <v>4945</v>
      </c>
      <c r="M5074" s="14">
        <v>2</v>
      </c>
      <c r="N5074" s="15">
        <v>214.71099231540259</v>
      </c>
      <c r="O5074" s="14">
        <v>214.71099231540259</v>
      </c>
      <c r="P5074" s="15">
        <v>93.560314901436669</v>
      </c>
      <c r="Q5074" s="15">
        <v>121.15067741396592</v>
      </c>
      <c r="R5074" s="15">
        <v>88.541445456064139</v>
      </c>
      <c r="S5074" s="15">
        <v>47.236418309388569</v>
      </c>
      <c r="T5074" s="15">
        <v>35.695702472435684</v>
      </c>
      <c r="U5074" s="15">
        <v>88.085184597393919</v>
      </c>
      <c r="V5074" s="15">
        <v>13.097370531239557</v>
      </c>
      <c r="W5074" s="14">
        <v>36.60957994000006</v>
      </c>
      <c r="X5074" s="14">
        <v>38.851077005000036</v>
      </c>
      <c r="Y5074" s="14" t="s">
        <v>15801</v>
      </c>
      <c r="Z5074" s="70" t="s">
        <v>5574</v>
      </c>
    </row>
    <row r="5075" spans="1:26" x14ac:dyDescent="0.25">
      <c r="A5075" s="14">
        <v>4739</v>
      </c>
      <c r="B5075" s="14" t="s">
        <v>3872</v>
      </c>
      <c r="C5075" s="14" t="s">
        <v>5045</v>
      </c>
      <c r="D5075" s="14" t="s">
        <v>4021</v>
      </c>
      <c r="E5075" s="14" t="s">
        <v>5046</v>
      </c>
      <c r="F5075" s="14" t="s">
        <v>4021</v>
      </c>
      <c r="G5075" s="14" t="s">
        <v>4022</v>
      </c>
      <c r="H5075" s="14" t="s">
        <v>4023</v>
      </c>
      <c r="I5075" s="14" t="s">
        <v>5571</v>
      </c>
      <c r="J5075" s="15">
        <v>540</v>
      </c>
      <c r="K5075" s="15">
        <v>150</v>
      </c>
      <c r="L5075" s="14" t="s">
        <v>4945</v>
      </c>
      <c r="M5075" s="14">
        <v>3</v>
      </c>
      <c r="N5075" s="15">
        <v>374.01269629134646</v>
      </c>
      <c r="O5075" s="14">
        <v>374.01269629134646</v>
      </c>
      <c r="P5075" s="15">
        <v>185.69730370865352</v>
      </c>
      <c r="Q5075" s="15">
        <v>188.31539258269297</v>
      </c>
      <c r="R5075" s="15">
        <v>160.82545940527899</v>
      </c>
      <c r="S5075" s="15">
        <v>86.022920147009685</v>
      </c>
      <c r="T5075" s="15">
        <v>74.802539258269292</v>
      </c>
      <c r="U5075" s="15">
        <v>138.38469762779818</v>
      </c>
      <c r="V5075" s="15">
        <v>22.440761777480787</v>
      </c>
      <c r="W5075" s="14">
        <v>36.680842860000041</v>
      </c>
      <c r="X5075" s="14">
        <v>38.736874452000052</v>
      </c>
      <c r="Y5075" s="14" t="s">
        <v>15802</v>
      </c>
      <c r="Z5075" s="70" t="s">
        <v>5574</v>
      </c>
    </row>
    <row r="5076" spans="1:26" x14ac:dyDescent="0.25">
      <c r="A5076" s="14">
        <v>4740</v>
      </c>
      <c r="B5076" s="14" t="s">
        <v>3872</v>
      </c>
      <c r="C5076" s="14" t="s">
        <v>5045</v>
      </c>
      <c r="D5076" s="14" t="s">
        <v>4021</v>
      </c>
      <c r="E5076" s="14" t="s">
        <v>5046</v>
      </c>
      <c r="F5076" s="14" t="s">
        <v>4021</v>
      </c>
      <c r="G5076" s="14" t="s">
        <v>4024</v>
      </c>
      <c r="H5076" s="14" t="s">
        <v>4025</v>
      </c>
      <c r="I5076" s="14" t="s">
        <v>5571</v>
      </c>
      <c r="J5076" s="15">
        <v>180</v>
      </c>
      <c r="K5076" s="15">
        <v>30</v>
      </c>
      <c r="L5076" s="14" t="s">
        <v>4945</v>
      </c>
      <c r="M5076" s="14">
        <v>2</v>
      </c>
      <c r="N5076" s="15">
        <v>124.67089876378215</v>
      </c>
      <c r="O5076" s="14">
        <v>124.67089876378215</v>
      </c>
      <c r="P5076" s="15">
        <v>61.899101236217838</v>
      </c>
      <c r="Q5076" s="15">
        <v>62.771797527564317</v>
      </c>
      <c r="R5076" s="15">
        <v>53.608486468426328</v>
      </c>
      <c r="S5076" s="15">
        <v>28.674306715669896</v>
      </c>
      <c r="T5076" s="15">
        <v>24.934179752756432</v>
      </c>
      <c r="U5076" s="15">
        <v>46.128232542599392</v>
      </c>
      <c r="V5076" s="15">
        <v>7.4802539258269283</v>
      </c>
      <c r="W5076" s="14">
        <v>36.657518466000056</v>
      </c>
      <c r="X5076" s="14">
        <v>38.801546300000041</v>
      </c>
      <c r="Y5076" s="14" t="s">
        <v>15803</v>
      </c>
      <c r="Z5076" s="70" t="s">
        <v>5574</v>
      </c>
    </row>
    <row r="5077" spans="1:26" x14ac:dyDescent="0.25">
      <c r="A5077" s="14">
        <v>4742</v>
      </c>
      <c r="B5077" s="14" t="s">
        <v>3872</v>
      </c>
      <c r="C5077" s="14" t="s">
        <v>5045</v>
      </c>
      <c r="D5077" s="14" t="s">
        <v>4021</v>
      </c>
      <c r="E5077" s="14" t="s">
        <v>5046</v>
      </c>
      <c r="F5077" s="14" t="s">
        <v>4021</v>
      </c>
      <c r="G5077" s="14" t="s">
        <v>4028</v>
      </c>
      <c r="H5077" s="14" t="s">
        <v>4029</v>
      </c>
      <c r="I5077" s="14" t="s">
        <v>5571</v>
      </c>
      <c r="J5077" s="15">
        <v>160</v>
      </c>
      <c r="K5077" s="15">
        <v>0</v>
      </c>
      <c r="L5077" s="14" t="s">
        <v>4945</v>
      </c>
      <c r="M5077" s="14">
        <v>2</v>
      </c>
      <c r="N5077" s="15">
        <v>110.81857667891747</v>
      </c>
      <c r="O5077" s="14">
        <v>110.81857667891747</v>
      </c>
      <c r="P5077" s="15">
        <v>47.735101904443695</v>
      </c>
      <c r="Q5077" s="15">
        <v>63.083474774473771</v>
      </c>
      <c r="R5077" s="15">
        <v>44.867671232876717</v>
      </c>
      <c r="S5077" s="15">
        <v>23.548947544269964</v>
      </c>
      <c r="T5077" s="15">
        <v>18.423588372870029</v>
      </c>
      <c r="U5077" s="15">
        <v>46.29446040761777</v>
      </c>
      <c r="V5077" s="15">
        <v>6.7599331774139655</v>
      </c>
      <c r="W5077" s="14">
        <v>36.699015218000056</v>
      </c>
      <c r="X5077" s="14">
        <v>38.800641546000065</v>
      </c>
      <c r="Y5077" s="14" t="s">
        <v>15804</v>
      </c>
      <c r="Z5077" s="70" t="s">
        <v>5574</v>
      </c>
    </row>
    <row r="5078" spans="1:26" x14ac:dyDescent="0.25">
      <c r="A5078" s="14">
        <v>4744</v>
      </c>
      <c r="B5078" s="14" t="s">
        <v>3872</v>
      </c>
      <c r="C5078" s="14" t="s">
        <v>5045</v>
      </c>
      <c r="D5078" s="14" t="s">
        <v>4021</v>
      </c>
      <c r="E5078" s="14" t="s">
        <v>5046</v>
      </c>
      <c r="F5078" s="14" t="s">
        <v>4021</v>
      </c>
      <c r="G5078" s="14" t="s">
        <v>4031</v>
      </c>
      <c r="H5078" s="14" t="s">
        <v>4032</v>
      </c>
      <c r="I5078" s="14" t="s">
        <v>5571</v>
      </c>
      <c r="J5078" s="15">
        <v>60</v>
      </c>
      <c r="K5078" s="15">
        <v>0</v>
      </c>
      <c r="L5078" s="14" t="s">
        <v>4945</v>
      </c>
      <c r="M5078" s="14">
        <v>2</v>
      </c>
      <c r="N5078" s="15">
        <v>41.556966254594052</v>
      </c>
      <c r="O5078" s="14">
        <v>41.556966254594052</v>
      </c>
      <c r="P5078" s="15">
        <v>20.633033745405946</v>
      </c>
      <c r="Q5078" s="15">
        <v>20.923932509188109</v>
      </c>
      <c r="R5078" s="15">
        <v>17.869495489475444</v>
      </c>
      <c r="S5078" s="15">
        <v>9.5581022385566321</v>
      </c>
      <c r="T5078" s="15">
        <v>8.31139325091881</v>
      </c>
      <c r="U5078" s="15">
        <v>15.3760775141998</v>
      </c>
      <c r="V5078" s="15">
        <v>2.4934179752756429</v>
      </c>
      <c r="W5078" s="14">
        <v>36.687814680000031</v>
      </c>
      <c r="X5078" s="14">
        <v>38.820108850000054</v>
      </c>
      <c r="Y5078" s="14" t="s">
        <v>15805</v>
      </c>
      <c r="Z5078" s="70" t="s">
        <v>5574</v>
      </c>
    </row>
    <row r="5079" spans="1:26" x14ac:dyDescent="0.25">
      <c r="A5079" s="14">
        <v>4745</v>
      </c>
      <c r="B5079" s="14" t="s">
        <v>3872</v>
      </c>
      <c r="C5079" s="14" t="s">
        <v>5045</v>
      </c>
      <c r="D5079" s="14" t="s">
        <v>4021</v>
      </c>
      <c r="E5079" s="14" t="s">
        <v>5046</v>
      </c>
      <c r="F5079" s="14" t="s">
        <v>4021</v>
      </c>
      <c r="G5079" s="14" t="s">
        <v>4033</v>
      </c>
      <c r="H5079" s="14" t="s">
        <v>4034</v>
      </c>
      <c r="I5079" s="14" t="s">
        <v>5571</v>
      </c>
      <c r="J5079" s="15">
        <v>150</v>
      </c>
      <c r="K5079" s="15">
        <v>0</v>
      </c>
      <c r="L5079" s="14" t="s">
        <v>4945</v>
      </c>
      <c r="M5079" s="14">
        <v>2</v>
      </c>
      <c r="N5079" s="15">
        <v>103.89241563648513</v>
      </c>
      <c r="O5079" s="14">
        <v>103.89241563648513</v>
      </c>
      <c r="P5079" s="15">
        <v>46.050313230872035</v>
      </c>
      <c r="Q5079" s="15">
        <v>57.84210240561309</v>
      </c>
      <c r="R5079" s="15">
        <v>41.751764533912457</v>
      </c>
      <c r="S5079" s="15">
        <v>22.07713832275309</v>
      </c>
      <c r="T5079" s="15">
        <v>16.233189943200802</v>
      </c>
      <c r="U5079" s="15">
        <v>44.43998078850651</v>
      </c>
      <c r="V5079" s="15">
        <v>6.3374373538255924</v>
      </c>
      <c r="W5079" s="14">
        <v>36.624676640000075</v>
      </c>
      <c r="X5079" s="14">
        <v>38.795324620000031</v>
      </c>
      <c r="Y5079" s="14" t="s">
        <v>15806</v>
      </c>
      <c r="Z5079" s="70" t="s">
        <v>5574</v>
      </c>
    </row>
    <row r="5080" spans="1:26" x14ac:dyDescent="0.25">
      <c r="A5080" s="14">
        <v>4746</v>
      </c>
      <c r="B5080" s="14" t="s">
        <v>3872</v>
      </c>
      <c r="C5080" s="14" t="s">
        <v>5045</v>
      </c>
      <c r="D5080" s="14" t="s">
        <v>4021</v>
      </c>
      <c r="E5080" s="14" t="s">
        <v>5046</v>
      </c>
      <c r="F5080" s="14" t="s">
        <v>4021</v>
      </c>
      <c r="G5080" s="14" t="s">
        <v>4035</v>
      </c>
      <c r="H5080" s="14" t="s">
        <v>4036</v>
      </c>
      <c r="I5080" s="14" t="s">
        <v>5571</v>
      </c>
      <c r="J5080" s="15">
        <v>40</v>
      </c>
      <c r="K5080" s="15">
        <v>0</v>
      </c>
      <c r="L5080" s="14" t="s">
        <v>4945</v>
      </c>
      <c r="M5080" s="14">
        <v>2</v>
      </c>
      <c r="N5080" s="15">
        <v>27.704644169729367</v>
      </c>
      <c r="O5080" s="14">
        <v>27.704644169729367</v>
      </c>
      <c r="P5080" s="15">
        <v>13.755355830270631</v>
      </c>
      <c r="Q5080" s="15">
        <v>13.949288339458738</v>
      </c>
      <c r="R5080" s="15">
        <v>11.912996992983629</v>
      </c>
      <c r="S5080" s="15">
        <v>6.372068159037755</v>
      </c>
      <c r="T5080" s="15">
        <v>5.5409288339458733</v>
      </c>
      <c r="U5080" s="15">
        <v>10.250718342799866</v>
      </c>
      <c r="V5080" s="15">
        <v>1.6622786501837619</v>
      </c>
      <c r="W5080" s="14">
        <v>36.687153030000047</v>
      </c>
      <c r="X5080" s="14">
        <v>38.781927848000066</v>
      </c>
      <c r="Y5080" s="14" t="s">
        <v>15807</v>
      </c>
      <c r="Z5080" s="70" t="s">
        <v>5574</v>
      </c>
    </row>
    <row r="5081" spans="1:26" x14ac:dyDescent="0.25">
      <c r="A5081" s="14">
        <v>4747</v>
      </c>
      <c r="B5081" s="14" t="s">
        <v>3872</v>
      </c>
      <c r="C5081" s="14" t="s">
        <v>5045</v>
      </c>
      <c r="D5081" s="14" t="s">
        <v>4021</v>
      </c>
      <c r="E5081" s="14" t="s">
        <v>5046</v>
      </c>
      <c r="F5081" s="14" t="s">
        <v>4021</v>
      </c>
      <c r="G5081" s="14" t="s">
        <v>4037</v>
      </c>
      <c r="H5081" s="14" t="s">
        <v>4038</v>
      </c>
      <c r="I5081" s="14" t="s">
        <v>5571</v>
      </c>
      <c r="J5081" s="15">
        <v>2350</v>
      </c>
      <c r="K5081" s="15">
        <v>235</v>
      </c>
      <c r="L5081" s="14" t="s">
        <v>4945</v>
      </c>
      <c r="M5081" s="14">
        <v>2</v>
      </c>
      <c r="N5081" s="15">
        <v>1627.6478449716003</v>
      </c>
      <c r="O5081" s="14">
        <v>1627.6478449716003</v>
      </c>
      <c r="P5081" s="15">
        <v>721.4549072836619</v>
      </c>
      <c r="Q5081" s="15">
        <v>906.19293768793841</v>
      </c>
      <c r="R5081" s="15">
        <v>654.11097769796197</v>
      </c>
      <c r="S5081" s="15">
        <v>345.8751670564651</v>
      </c>
      <c r="T5081" s="15">
        <v>254.31997577681256</v>
      </c>
      <c r="U5081" s="15">
        <v>696.22636568660198</v>
      </c>
      <c r="V5081" s="15">
        <v>99.286518543267618</v>
      </c>
      <c r="W5081" s="14">
        <v>36.581008644000065</v>
      </c>
      <c r="X5081" s="14">
        <v>38.980182435000074</v>
      </c>
      <c r="Y5081" s="14" t="s">
        <v>15808</v>
      </c>
      <c r="Z5081" s="70" t="s">
        <v>5574</v>
      </c>
    </row>
    <row r="5082" spans="1:26" x14ac:dyDescent="0.25">
      <c r="A5082" s="14">
        <v>4748</v>
      </c>
      <c r="B5082" s="14" t="s">
        <v>3872</v>
      </c>
      <c r="C5082" s="14" t="s">
        <v>5045</v>
      </c>
      <c r="D5082" s="14" t="s">
        <v>4021</v>
      </c>
      <c r="E5082" s="14" t="s">
        <v>5046</v>
      </c>
      <c r="F5082" s="14" t="s">
        <v>4021</v>
      </c>
      <c r="G5082" s="14" t="s">
        <v>4039</v>
      </c>
      <c r="H5082" s="14" t="s">
        <v>4040</v>
      </c>
      <c r="I5082" s="14" t="s">
        <v>5571</v>
      </c>
      <c r="J5082" s="15">
        <v>200</v>
      </c>
      <c r="K5082" s="15">
        <v>0</v>
      </c>
      <c r="L5082" s="14" t="s">
        <v>4945</v>
      </c>
      <c r="M5082" s="14">
        <v>2</v>
      </c>
      <c r="N5082" s="15">
        <v>138.52322084864684</v>
      </c>
      <c r="O5082" s="14">
        <v>138.52322084864684</v>
      </c>
      <c r="P5082" s="15">
        <v>73.174891413297701</v>
      </c>
      <c r="Q5082" s="15">
        <v>65.348329435349143</v>
      </c>
      <c r="R5082" s="15">
        <v>64.603767123287682</v>
      </c>
      <c r="S5082" s="15">
        <v>36.362345472769796</v>
      </c>
      <c r="T5082" s="15">
        <v>20.259021049114605</v>
      </c>
      <c r="U5082" s="15">
        <v>48.725542933511527</v>
      </c>
      <c r="V5082" s="15">
        <v>11.012596057467427</v>
      </c>
      <c r="W5082" s="14">
        <v>36.605417721000038</v>
      </c>
      <c r="X5082" s="14">
        <v>38.726975346000074</v>
      </c>
      <c r="Y5082" s="14" t="s">
        <v>15809</v>
      </c>
      <c r="Z5082" s="70" t="s">
        <v>5574</v>
      </c>
    </row>
    <row r="5083" spans="1:26" x14ac:dyDescent="0.25">
      <c r="A5083" s="14">
        <v>4749</v>
      </c>
      <c r="B5083" s="14" t="s">
        <v>3872</v>
      </c>
      <c r="C5083" s="14" t="s">
        <v>5045</v>
      </c>
      <c r="D5083" s="14" t="s">
        <v>4021</v>
      </c>
      <c r="E5083" s="14" t="s">
        <v>5046</v>
      </c>
      <c r="F5083" s="14" t="s">
        <v>4021</v>
      </c>
      <c r="G5083" s="14" t="s">
        <v>4041</v>
      </c>
      <c r="H5083" s="14" t="s">
        <v>4042</v>
      </c>
      <c r="I5083" s="14" t="s">
        <v>5571</v>
      </c>
      <c r="J5083" s="15">
        <v>60</v>
      </c>
      <c r="K5083" s="15">
        <v>0</v>
      </c>
      <c r="L5083" s="14" t="s">
        <v>4945</v>
      </c>
      <c r="M5083" s="14">
        <v>2</v>
      </c>
      <c r="N5083" s="15">
        <v>41.556966254594052</v>
      </c>
      <c r="O5083" s="14">
        <v>41.556966254594052</v>
      </c>
      <c r="P5083" s="15">
        <v>18.108448045439356</v>
      </c>
      <c r="Q5083" s="15">
        <v>23.448518209154695</v>
      </c>
      <c r="R5083" s="15">
        <v>16.95004761109255</v>
      </c>
      <c r="S5083" s="15">
        <v>8.8308553291012366</v>
      </c>
      <c r="T5083" s="15">
        <v>7.3244153023722012</v>
      </c>
      <c r="U5083" s="15">
        <v>16.944852990310729</v>
      </c>
      <c r="V5083" s="15">
        <v>2.5349749415302369</v>
      </c>
      <c r="W5083" s="14">
        <v>36.696521871000073</v>
      </c>
      <c r="X5083" s="14">
        <v>38.718880700000057</v>
      </c>
      <c r="Y5083" s="14" t="s">
        <v>15810</v>
      </c>
      <c r="Z5083" s="70" t="s">
        <v>5574</v>
      </c>
    </row>
    <row r="5084" spans="1:26" x14ac:dyDescent="0.25">
      <c r="A5084" s="14">
        <v>4750</v>
      </c>
      <c r="B5084" s="14" t="s">
        <v>3872</v>
      </c>
      <c r="C5084" s="14" t="s">
        <v>5045</v>
      </c>
      <c r="D5084" s="14" t="s">
        <v>4021</v>
      </c>
      <c r="E5084" s="14" t="s">
        <v>5046</v>
      </c>
      <c r="F5084" s="14" t="s">
        <v>4021</v>
      </c>
      <c r="G5084" s="14" t="s">
        <v>4043</v>
      </c>
      <c r="H5084" s="14" t="s">
        <v>4044</v>
      </c>
      <c r="I5084" s="14" t="s">
        <v>5571</v>
      </c>
      <c r="J5084" s="15">
        <v>230</v>
      </c>
      <c r="K5084" s="15">
        <v>0</v>
      </c>
      <c r="L5084" s="14" t="s">
        <v>4945</v>
      </c>
      <c r="M5084" s="14">
        <v>2</v>
      </c>
      <c r="N5084" s="15">
        <v>159.30170397594387</v>
      </c>
      <c r="O5084" s="14">
        <v>159.30170397594387</v>
      </c>
      <c r="P5084" s="15">
        <v>70.610480287337126</v>
      </c>
      <c r="Q5084" s="15">
        <v>88.69122368860674</v>
      </c>
      <c r="R5084" s="15">
        <v>64.975182509188102</v>
      </c>
      <c r="S5084" s="15">
        <v>33.851612094888075</v>
      </c>
      <c r="T5084" s="15">
        <v>28.076925325760104</v>
      </c>
      <c r="U5084" s="15">
        <v>64.955269796191118</v>
      </c>
      <c r="V5084" s="15">
        <v>9.7174039425325756</v>
      </c>
      <c r="W5084" s="14">
        <v>36.672925446000079</v>
      </c>
      <c r="X5084" s="14">
        <v>38.888407460000053</v>
      </c>
      <c r="Y5084" s="14" t="s">
        <v>15811</v>
      </c>
      <c r="Z5084" s="70" t="s">
        <v>5574</v>
      </c>
    </row>
    <row r="5085" spans="1:26" x14ac:dyDescent="0.25">
      <c r="A5085" s="14">
        <v>4751</v>
      </c>
      <c r="B5085" s="14" t="s">
        <v>3872</v>
      </c>
      <c r="C5085" s="14" t="s">
        <v>5045</v>
      </c>
      <c r="D5085" s="14" t="s">
        <v>4021</v>
      </c>
      <c r="E5085" s="14" t="s">
        <v>5046</v>
      </c>
      <c r="F5085" s="14" t="s">
        <v>4021</v>
      </c>
      <c r="G5085" s="14" t="s">
        <v>4045</v>
      </c>
      <c r="H5085" s="14" t="s">
        <v>4046</v>
      </c>
      <c r="I5085" s="14" t="s">
        <v>5571</v>
      </c>
      <c r="J5085" s="15">
        <v>590</v>
      </c>
      <c r="K5085" s="15">
        <v>70</v>
      </c>
      <c r="L5085" s="14" t="s">
        <v>4945</v>
      </c>
      <c r="M5085" s="14">
        <v>2</v>
      </c>
      <c r="N5085" s="15">
        <v>408.64350150350816</v>
      </c>
      <c r="O5085" s="14">
        <v>408.64350150350816</v>
      </c>
      <c r="P5085" s="15">
        <v>181.13123204143</v>
      </c>
      <c r="Q5085" s="15">
        <v>227.51226946207817</v>
      </c>
      <c r="R5085" s="15">
        <v>165.44953767123289</v>
      </c>
      <c r="S5085" s="15">
        <v>86.836744069495495</v>
      </c>
      <c r="T5085" s="15">
        <v>67.936982124958234</v>
      </c>
      <c r="U5085" s="15">
        <v>170.71082275309053</v>
      </c>
      <c r="V5085" s="15">
        <v>24.927253591713999</v>
      </c>
      <c r="W5085" s="14">
        <v>36.629206310000029</v>
      </c>
      <c r="X5085" s="14">
        <v>38.97322850300003</v>
      </c>
      <c r="Y5085" s="14" t="s">
        <v>15812</v>
      </c>
      <c r="Z5085" s="70" t="s">
        <v>5574</v>
      </c>
    </row>
    <row r="5086" spans="1:26" x14ac:dyDescent="0.25">
      <c r="A5086" s="14">
        <v>4752</v>
      </c>
      <c r="B5086" s="14" t="s">
        <v>3872</v>
      </c>
      <c r="C5086" s="14" t="s">
        <v>5045</v>
      </c>
      <c r="D5086" s="14" t="s">
        <v>4021</v>
      </c>
      <c r="E5086" s="14" t="s">
        <v>5046</v>
      </c>
      <c r="F5086" s="14" t="s">
        <v>4021</v>
      </c>
      <c r="G5086" s="14" t="s">
        <v>4047</v>
      </c>
      <c r="H5086" s="14" t="s">
        <v>4048</v>
      </c>
      <c r="I5086" s="14" t="s">
        <v>5571</v>
      </c>
      <c r="J5086" s="15">
        <v>170</v>
      </c>
      <c r="K5086" s="15">
        <v>30</v>
      </c>
      <c r="L5086" s="14" t="s">
        <v>4945</v>
      </c>
      <c r="M5086" s="14">
        <v>2</v>
      </c>
      <c r="N5086" s="15">
        <v>117.74473772134981</v>
      </c>
      <c r="O5086" s="14">
        <v>117.74473772134981</v>
      </c>
      <c r="P5086" s="15">
        <v>53.367802372201801</v>
      </c>
      <c r="Q5086" s="15">
        <v>64.376935349148013</v>
      </c>
      <c r="R5086" s="15">
        <v>47.760209238222522</v>
      </c>
      <c r="S5086" s="15">
        <v>25.020756765786835</v>
      </c>
      <c r="T5086" s="15">
        <v>19.86942449047778</v>
      </c>
      <c r="U5086" s="15">
        <v>48.893502338790498</v>
      </c>
      <c r="V5086" s="15">
        <v>7.1824290010023377</v>
      </c>
      <c r="W5086" s="14">
        <v>36.636188417000028</v>
      </c>
      <c r="X5086" s="14">
        <v>39.063565762000053</v>
      </c>
      <c r="Y5086" s="14" t="s">
        <v>15813</v>
      </c>
      <c r="Z5086" s="70" t="s">
        <v>5574</v>
      </c>
    </row>
    <row r="5087" spans="1:26" x14ac:dyDescent="0.25">
      <c r="A5087" s="14">
        <v>4755</v>
      </c>
      <c r="B5087" s="14" t="s">
        <v>3872</v>
      </c>
      <c r="C5087" s="14" t="s">
        <v>5045</v>
      </c>
      <c r="D5087" s="14" t="s">
        <v>4021</v>
      </c>
      <c r="E5087" s="14" t="s">
        <v>5046</v>
      </c>
      <c r="F5087" s="14" t="s">
        <v>4021</v>
      </c>
      <c r="G5087" s="14" t="s">
        <v>4052</v>
      </c>
      <c r="H5087" s="14" t="s">
        <v>4053</v>
      </c>
      <c r="I5087" s="14" t="s">
        <v>5571</v>
      </c>
      <c r="J5087" s="15">
        <v>220</v>
      </c>
      <c r="K5087" s="15">
        <v>30</v>
      </c>
      <c r="L5087" s="14" t="s">
        <v>4945</v>
      </c>
      <c r="M5087" s="14">
        <v>2</v>
      </c>
      <c r="N5087" s="15">
        <v>152.37554293351153</v>
      </c>
      <c r="O5087" s="14">
        <v>152.37554293351153</v>
      </c>
      <c r="P5087" s="15">
        <v>67.540459405278995</v>
      </c>
      <c r="Q5087" s="15">
        <v>84.835083528232531</v>
      </c>
      <c r="R5087" s="15">
        <v>61.674001002338791</v>
      </c>
      <c r="S5087" s="15">
        <v>32.18933344470431</v>
      </c>
      <c r="T5087" s="15">
        <v>25.903842298696958</v>
      </c>
      <c r="U5087" s="15">
        <v>63.273944203140665</v>
      </c>
      <c r="V5087" s="15">
        <v>9.2949081189442033</v>
      </c>
      <c r="W5087" s="14">
        <v>36.625467266000044</v>
      </c>
      <c r="X5087" s="14">
        <v>38.753747222000072</v>
      </c>
      <c r="Y5087" s="14" t="s">
        <v>15814</v>
      </c>
      <c r="Z5087" s="70" t="s">
        <v>5574</v>
      </c>
    </row>
    <row r="5088" spans="1:26" x14ac:dyDescent="0.25">
      <c r="A5088" s="14">
        <v>4759</v>
      </c>
      <c r="B5088" s="14" t="s">
        <v>3872</v>
      </c>
      <c r="C5088" s="14" t="s">
        <v>5045</v>
      </c>
      <c r="D5088" s="14" t="s">
        <v>4021</v>
      </c>
      <c r="E5088" s="14" t="s">
        <v>5046</v>
      </c>
      <c r="F5088" s="14" t="s">
        <v>4021</v>
      </c>
      <c r="G5088" s="14" t="s">
        <v>4060</v>
      </c>
      <c r="H5088" s="14" t="s">
        <v>4061</v>
      </c>
      <c r="I5088" s="14" t="s">
        <v>5571</v>
      </c>
      <c r="J5088" s="15">
        <v>50</v>
      </c>
      <c r="K5088" s="15">
        <v>0</v>
      </c>
      <c r="L5088" s="14" t="s">
        <v>4945</v>
      </c>
      <c r="M5088" s="14">
        <v>2</v>
      </c>
      <c r="N5088" s="15">
        <v>34.630805212161711</v>
      </c>
      <c r="O5088" s="14">
        <v>34.630805212161711</v>
      </c>
      <c r="P5088" s="15">
        <v>17.194194787838288</v>
      </c>
      <c r="Q5088" s="15">
        <v>17.436610424323423</v>
      </c>
      <c r="R5088" s="15">
        <v>15.047084864684264</v>
      </c>
      <c r="S5088" s="15">
        <v>8.0516622118275976</v>
      </c>
      <c r="T5088" s="15">
        <v>6.5798529903107248</v>
      </c>
      <c r="U5088" s="15">
        <v>12.83071333110591</v>
      </c>
      <c r="V5088" s="15">
        <v>2.147109923154026</v>
      </c>
      <c r="W5088" s="14">
        <v>36.629529533000039</v>
      </c>
      <c r="X5088" s="14">
        <v>38.71523368000004</v>
      </c>
      <c r="Y5088" s="14" t="s">
        <v>15815</v>
      </c>
      <c r="Z5088" s="70" t="s">
        <v>5574</v>
      </c>
    </row>
    <row r="5089" spans="1:26" x14ac:dyDescent="0.25">
      <c r="A5089" s="14">
        <v>4760</v>
      </c>
      <c r="B5089" s="14" t="s">
        <v>3872</v>
      </c>
      <c r="C5089" s="14" t="s">
        <v>5045</v>
      </c>
      <c r="D5089" s="14" t="s">
        <v>4021</v>
      </c>
      <c r="E5089" s="14" t="s">
        <v>5046</v>
      </c>
      <c r="F5089" s="14" t="s">
        <v>4021</v>
      </c>
      <c r="G5089" s="14" t="s">
        <v>4062</v>
      </c>
      <c r="H5089" s="14" t="s">
        <v>4063</v>
      </c>
      <c r="I5089" s="14" t="s">
        <v>5571</v>
      </c>
      <c r="J5089" s="15">
        <v>160</v>
      </c>
      <c r="K5089" s="15">
        <v>0</v>
      </c>
      <c r="L5089" s="14" t="s">
        <v>4945</v>
      </c>
      <c r="M5089" s="14">
        <v>2</v>
      </c>
      <c r="N5089" s="15">
        <v>110.81857667891747</v>
      </c>
      <c r="O5089" s="14">
        <v>110.81857667891747</v>
      </c>
      <c r="P5089" s="15">
        <v>55.021423321082523</v>
      </c>
      <c r="Q5089" s="15">
        <v>55.797153357834951</v>
      </c>
      <c r="R5089" s="15">
        <v>47.651987971934517</v>
      </c>
      <c r="S5089" s="15">
        <v>25.48827263615102</v>
      </c>
      <c r="T5089" s="15">
        <v>22.163715335783493</v>
      </c>
      <c r="U5089" s="15">
        <v>41.002873371199463</v>
      </c>
      <c r="V5089" s="15">
        <v>6.6491146007350475</v>
      </c>
      <c r="W5089" s="14">
        <v>36.641585185000054</v>
      </c>
      <c r="X5089" s="14">
        <v>38.762463788000048</v>
      </c>
      <c r="Y5089" s="14" t="s">
        <v>15816</v>
      </c>
      <c r="Z5089" s="70" t="s">
        <v>5574</v>
      </c>
    </row>
    <row r="5090" spans="1:26" x14ac:dyDescent="0.25">
      <c r="A5090" s="14">
        <v>4761</v>
      </c>
      <c r="B5090" s="14" t="s">
        <v>3872</v>
      </c>
      <c r="C5090" s="14" t="s">
        <v>5045</v>
      </c>
      <c r="D5090" s="14" t="s">
        <v>4021</v>
      </c>
      <c r="E5090" s="14" t="s">
        <v>5046</v>
      </c>
      <c r="F5090" s="14" t="s">
        <v>4021</v>
      </c>
      <c r="G5090" s="14" t="s">
        <v>4064</v>
      </c>
      <c r="H5090" s="14" t="s">
        <v>4065</v>
      </c>
      <c r="I5090" s="14" t="s">
        <v>5571</v>
      </c>
      <c r="J5090" s="15">
        <v>120</v>
      </c>
      <c r="K5090" s="15">
        <v>20</v>
      </c>
      <c r="L5090" s="14" t="s">
        <v>4945</v>
      </c>
      <c r="M5090" s="14">
        <v>2</v>
      </c>
      <c r="N5090" s="15">
        <v>83.113932509188103</v>
      </c>
      <c r="O5090" s="14">
        <v>83.113932509188103</v>
      </c>
      <c r="P5090" s="15">
        <v>36.216896090878713</v>
      </c>
      <c r="Q5090" s="15">
        <v>46.897036418309391</v>
      </c>
      <c r="R5090" s="15">
        <v>34.513060474440358</v>
      </c>
      <c r="S5090" s="15">
        <v>18.181172736384898</v>
      </c>
      <c r="T5090" s="15">
        <v>14.960507851653858</v>
      </c>
      <c r="U5090" s="15">
        <v>33.058566655529575</v>
      </c>
      <c r="V5090" s="15">
        <v>5.0699498830604739</v>
      </c>
      <c r="W5090" s="14">
        <v>36.64309834900007</v>
      </c>
      <c r="X5090" s="14">
        <v>38.841164743000036</v>
      </c>
      <c r="Y5090" s="14" t="s">
        <v>15817</v>
      </c>
      <c r="Z5090" s="70" t="s">
        <v>5574</v>
      </c>
    </row>
    <row r="5091" spans="1:26" x14ac:dyDescent="0.25">
      <c r="A5091" s="14">
        <v>4762</v>
      </c>
      <c r="B5091" s="14" t="s">
        <v>3872</v>
      </c>
      <c r="C5091" s="14" t="s">
        <v>5045</v>
      </c>
      <c r="D5091" s="14" t="s">
        <v>4021</v>
      </c>
      <c r="E5091" s="14" t="s">
        <v>5046</v>
      </c>
      <c r="F5091" s="14" t="s">
        <v>4021</v>
      </c>
      <c r="G5091" s="14" t="s">
        <v>4066</v>
      </c>
      <c r="H5091" s="14" t="s">
        <v>3111</v>
      </c>
      <c r="I5091" s="14" t="s">
        <v>5571</v>
      </c>
      <c r="J5091" s="15">
        <v>340</v>
      </c>
      <c r="K5091" s="15">
        <v>40</v>
      </c>
      <c r="L5091" s="14" t="s">
        <v>4945</v>
      </c>
      <c r="M5091" s="14">
        <v>2</v>
      </c>
      <c r="N5091" s="15">
        <v>235.48947544269961</v>
      </c>
      <c r="O5091" s="14">
        <v>235.48947544269961</v>
      </c>
      <c r="P5091" s="15">
        <v>102.61453892415635</v>
      </c>
      <c r="Q5091" s="15">
        <v>132.87493651854325</v>
      </c>
      <c r="R5091" s="15">
        <v>95.314365185432678</v>
      </c>
      <c r="S5091" s="15">
        <v>49.747151687270289</v>
      </c>
      <c r="T5091" s="15">
        <v>40.033210825258934</v>
      </c>
      <c r="U5091" s="15">
        <v>97.787004677581024</v>
      </c>
      <c r="V5091" s="15">
        <v>14.364858002004675</v>
      </c>
      <c r="W5091" s="14">
        <v>36.573614832000032</v>
      </c>
      <c r="X5091" s="14">
        <v>38.953514574000053</v>
      </c>
      <c r="Y5091" s="14" t="s">
        <v>15818</v>
      </c>
      <c r="Z5091" s="70" t="s">
        <v>5574</v>
      </c>
    </row>
    <row r="5092" spans="1:26" x14ac:dyDescent="0.25">
      <c r="A5092" s="14">
        <v>4763</v>
      </c>
      <c r="B5092" s="14" t="s">
        <v>3872</v>
      </c>
      <c r="C5092" s="14" t="s">
        <v>5045</v>
      </c>
      <c r="D5092" s="14" t="s">
        <v>4021</v>
      </c>
      <c r="E5092" s="14" t="s">
        <v>5046</v>
      </c>
      <c r="F5092" s="14" t="s">
        <v>4021</v>
      </c>
      <c r="G5092" s="14" t="s">
        <v>4067</v>
      </c>
      <c r="H5092" s="14" t="s">
        <v>3038</v>
      </c>
      <c r="I5092" s="14" t="s">
        <v>5571</v>
      </c>
      <c r="J5092" s="15">
        <v>220</v>
      </c>
      <c r="K5092" s="15">
        <v>30</v>
      </c>
      <c r="L5092" s="14" t="s">
        <v>4945</v>
      </c>
      <c r="M5092" s="14">
        <v>2</v>
      </c>
      <c r="N5092" s="15">
        <v>152.37554293351153</v>
      </c>
      <c r="O5092" s="14">
        <v>152.37554293351153</v>
      </c>
      <c r="P5092" s="15">
        <v>80.492380554627459</v>
      </c>
      <c r="Q5092" s="15">
        <v>71.883162378884066</v>
      </c>
      <c r="R5092" s="15">
        <v>71.045096892749754</v>
      </c>
      <c r="S5092" s="15">
        <v>39.808110591379887</v>
      </c>
      <c r="T5092" s="15">
        <v>22.856331440026732</v>
      </c>
      <c r="U5092" s="15">
        <v>53.598097226862677</v>
      </c>
      <c r="V5092" s="15">
        <v>11.732916805880381</v>
      </c>
      <c r="W5092" s="14">
        <v>36.668858251000074</v>
      </c>
      <c r="X5092" s="14">
        <v>39.061560911000072</v>
      </c>
      <c r="Y5092" s="14" t="s">
        <v>15819</v>
      </c>
      <c r="Z5092" s="70" t="s">
        <v>5574</v>
      </c>
    </row>
    <row r="5093" spans="1:26" x14ac:dyDescent="0.25">
      <c r="A5093" s="14">
        <v>4764</v>
      </c>
      <c r="B5093" s="14" t="s">
        <v>3872</v>
      </c>
      <c r="C5093" s="14" t="s">
        <v>5045</v>
      </c>
      <c r="D5093" s="14" t="s">
        <v>4021</v>
      </c>
      <c r="E5093" s="14" t="s">
        <v>5046</v>
      </c>
      <c r="F5093" s="14" t="s">
        <v>4021</v>
      </c>
      <c r="G5093" s="14" t="s">
        <v>4068</v>
      </c>
      <c r="H5093" s="14" t="s">
        <v>4069</v>
      </c>
      <c r="I5093" s="14" t="s">
        <v>5571</v>
      </c>
      <c r="J5093" s="15">
        <v>170</v>
      </c>
      <c r="K5093" s="15">
        <v>0</v>
      </c>
      <c r="L5093" s="14" t="s">
        <v>4945</v>
      </c>
      <c r="M5093" s="14">
        <v>2</v>
      </c>
      <c r="N5093" s="15">
        <v>117.74473772134981</v>
      </c>
      <c r="O5093" s="14">
        <v>117.74473772134981</v>
      </c>
      <c r="P5093" s="15">
        <v>52.190354994988304</v>
      </c>
      <c r="Q5093" s="15">
        <v>65.554382726361496</v>
      </c>
      <c r="R5093" s="15">
        <v>47.303948379552288</v>
      </c>
      <c r="S5093" s="15">
        <v>24.873575843635145</v>
      </c>
      <c r="T5093" s="15">
        <v>18.83915803541597</v>
      </c>
      <c r="U5093" s="15">
        <v>50.070949716003994</v>
      </c>
      <c r="V5093" s="15">
        <v>7.1824290010023377</v>
      </c>
      <c r="W5093" s="14">
        <v>36.67116313300005</v>
      </c>
      <c r="X5093" s="14">
        <v>38.601701911000077</v>
      </c>
      <c r="Y5093" s="14" t="s">
        <v>15820</v>
      </c>
      <c r="Z5093" s="70" t="s">
        <v>5574</v>
      </c>
    </row>
    <row r="5094" spans="1:26" x14ac:dyDescent="0.25">
      <c r="A5094" s="14">
        <v>4766</v>
      </c>
      <c r="B5094" s="14" t="s">
        <v>3872</v>
      </c>
      <c r="C5094" s="14" t="s">
        <v>5045</v>
      </c>
      <c r="D5094" s="14" t="s">
        <v>4021</v>
      </c>
      <c r="E5094" s="14" t="s">
        <v>5046</v>
      </c>
      <c r="F5094" s="14" t="s">
        <v>4021</v>
      </c>
      <c r="G5094" s="14" t="s">
        <v>4072</v>
      </c>
      <c r="H5094" s="14" t="s">
        <v>4073</v>
      </c>
      <c r="I5094" s="14" t="s">
        <v>5571</v>
      </c>
      <c r="J5094" s="15">
        <v>850</v>
      </c>
      <c r="K5094" s="15">
        <v>100</v>
      </c>
      <c r="L5094" s="14" t="s">
        <v>4945</v>
      </c>
      <c r="M5094" s="14">
        <v>2</v>
      </c>
      <c r="N5094" s="15">
        <v>588.72368860674908</v>
      </c>
      <c r="O5094" s="14">
        <v>588.72368860674908</v>
      </c>
      <c r="P5094" s="15">
        <v>256.53634731039091</v>
      </c>
      <c r="Q5094" s="15">
        <v>332.18734129635817</v>
      </c>
      <c r="R5094" s="15">
        <v>242.7013406281323</v>
      </c>
      <c r="S5094" s="15">
        <v>128.78330688272635</v>
      </c>
      <c r="T5094" s="15">
        <v>100.08302706314734</v>
      </c>
      <c r="U5094" s="15">
        <v>240.05208402940198</v>
      </c>
      <c r="V5094" s="15">
        <v>35.912145005011695</v>
      </c>
      <c r="W5094" s="14">
        <v>36.661148567000055</v>
      </c>
      <c r="X5094" s="14">
        <v>38.843946903000074</v>
      </c>
      <c r="Y5094" s="14" t="s">
        <v>15821</v>
      </c>
      <c r="Z5094" s="70" t="s">
        <v>5574</v>
      </c>
    </row>
    <row r="5095" spans="1:26" x14ac:dyDescent="0.25">
      <c r="A5095" s="14">
        <v>4767</v>
      </c>
      <c r="B5095" s="14" t="s">
        <v>3872</v>
      </c>
      <c r="C5095" s="14" t="s">
        <v>5045</v>
      </c>
      <c r="D5095" s="14" t="s">
        <v>4021</v>
      </c>
      <c r="E5095" s="14" t="s">
        <v>5046</v>
      </c>
      <c r="F5095" s="14" t="s">
        <v>4021</v>
      </c>
      <c r="G5095" s="14" t="s">
        <v>4074</v>
      </c>
      <c r="H5095" s="14" t="s">
        <v>4075</v>
      </c>
      <c r="I5095" s="14" t="s">
        <v>5571</v>
      </c>
      <c r="J5095" s="15">
        <v>90</v>
      </c>
      <c r="K5095" s="15">
        <v>0</v>
      </c>
      <c r="L5095" s="14" t="s">
        <v>4945</v>
      </c>
      <c r="M5095" s="14">
        <v>2</v>
      </c>
      <c r="N5095" s="15">
        <v>62.335449381891074</v>
      </c>
      <c r="O5095" s="14">
        <v>62.335449381891074</v>
      </c>
      <c r="P5095" s="15">
        <v>26.850994821249579</v>
      </c>
      <c r="Q5095" s="15">
        <v>35.484454560641495</v>
      </c>
      <c r="R5095" s="15">
        <v>25.230273137320413</v>
      </c>
      <c r="S5095" s="15">
        <v>13.16836368192449</v>
      </c>
      <c r="T5095" s="15">
        <v>10.597026394921482</v>
      </c>
      <c r="U5095" s="15">
        <v>25.884795355830271</v>
      </c>
      <c r="V5095" s="15">
        <v>3.8024624122953554</v>
      </c>
      <c r="W5095" s="14">
        <v>36.660297429000025</v>
      </c>
      <c r="X5095" s="14">
        <v>38.992495956000027</v>
      </c>
      <c r="Y5095" s="14" t="s">
        <v>15822</v>
      </c>
      <c r="Z5095" s="70" t="s">
        <v>5574</v>
      </c>
    </row>
    <row r="5096" spans="1:26" x14ac:dyDescent="0.25">
      <c r="A5096" s="14">
        <v>4768</v>
      </c>
      <c r="B5096" s="14" t="s">
        <v>3872</v>
      </c>
      <c r="C5096" s="14" t="s">
        <v>5045</v>
      </c>
      <c r="D5096" s="14" t="s">
        <v>4021</v>
      </c>
      <c r="E5096" s="14" t="s">
        <v>5046</v>
      </c>
      <c r="F5096" s="14" t="s">
        <v>4021</v>
      </c>
      <c r="G5096" s="14" t="s">
        <v>4076</v>
      </c>
      <c r="H5096" s="14" t="s">
        <v>4077</v>
      </c>
      <c r="I5096" s="14" t="s">
        <v>5571</v>
      </c>
      <c r="J5096" s="15">
        <v>30</v>
      </c>
      <c r="K5096" s="15">
        <v>0</v>
      </c>
      <c r="L5096" s="14" t="s">
        <v>4945</v>
      </c>
      <c r="M5096" s="14">
        <v>2</v>
      </c>
      <c r="N5096" s="15">
        <v>20.778483127297026</v>
      </c>
      <c r="O5096" s="14">
        <v>20.778483127297026</v>
      </c>
      <c r="P5096" s="15">
        <v>10.976233711994654</v>
      </c>
      <c r="Q5096" s="15">
        <v>9.8022494153023718</v>
      </c>
      <c r="R5096" s="15">
        <v>9.6879677581022392</v>
      </c>
      <c r="S5096" s="15">
        <v>5.428378717006348</v>
      </c>
      <c r="T5096" s="15">
        <v>3.1167724690945544</v>
      </c>
      <c r="U5096" s="15">
        <v>7.3088314400267294</v>
      </c>
      <c r="V5096" s="15">
        <v>1.5999432008018701</v>
      </c>
      <c r="W5096" s="14">
        <v>36.663376752000033</v>
      </c>
      <c r="X5096" s="14">
        <v>39.01020337600005</v>
      </c>
      <c r="Y5096" s="14" t="s">
        <v>15823</v>
      </c>
      <c r="Z5096" s="70" t="s">
        <v>5574</v>
      </c>
    </row>
    <row r="5097" spans="1:26" x14ac:dyDescent="0.25">
      <c r="A5097" s="14">
        <v>4770</v>
      </c>
      <c r="B5097" s="14" t="s">
        <v>3872</v>
      </c>
      <c r="C5097" s="14" t="s">
        <v>5045</v>
      </c>
      <c r="D5097" s="14" t="s">
        <v>4021</v>
      </c>
      <c r="E5097" s="14" t="s">
        <v>5046</v>
      </c>
      <c r="F5097" s="14" t="s">
        <v>4021</v>
      </c>
      <c r="G5097" s="14" t="s">
        <v>4080</v>
      </c>
      <c r="H5097" s="14" t="s">
        <v>4081</v>
      </c>
      <c r="I5097" s="14" t="s">
        <v>5571</v>
      </c>
      <c r="J5097" s="15">
        <v>240</v>
      </c>
      <c r="K5097" s="15">
        <v>0</v>
      </c>
      <c r="L5097" s="14" t="s">
        <v>4945</v>
      </c>
      <c r="M5097" s="14">
        <v>2</v>
      </c>
      <c r="N5097" s="15">
        <v>166.22786501837621</v>
      </c>
      <c r="O5097" s="14">
        <v>166.22786501837621</v>
      </c>
      <c r="P5097" s="15">
        <v>82.532134981623784</v>
      </c>
      <c r="Q5097" s="15">
        <v>83.695730036752437</v>
      </c>
      <c r="R5097" s="15">
        <v>71.477981957901775</v>
      </c>
      <c r="S5097" s="15">
        <v>38.232408954226528</v>
      </c>
      <c r="T5097" s="15">
        <v>33.24557300367524</v>
      </c>
      <c r="U5097" s="15">
        <v>61.504310056799198</v>
      </c>
      <c r="V5097" s="15">
        <v>9.9736719011025716</v>
      </c>
      <c r="W5097" s="14">
        <v>36.591811171000074</v>
      </c>
      <c r="X5097" s="14">
        <v>38.703039090000061</v>
      </c>
      <c r="Y5097" s="14" t="s">
        <v>15824</v>
      </c>
      <c r="Z5097" s="70" t="s">
        <v>5574</v>
      </c>
    </row>
    <row r="5098" spans="1:26" x14ac:dyDescent="0.25">
      <c r="A5098" s="14">
        <v>4771</v>
      </c>
      <c r="B5098" s="14" t="s">
        <v>3872</v>
      </c>
      <c r="C5098" s="14" t="s">
        <v>5045</v>
      </c>
      <c r="D5098" s="14" t="s">
        <v>4021</v>
      </c>
      <c r="E5098" s="14" t="s">
        <v>5046</v>
      </c>
      <c r="F5098" s="14" t="s">
        <v>4021</v>
      </c>
      <c r="G5098" s="14" t="s">
        <v>4082</v>
      </c>
      <c r="H5098" s="14" t="s">
        <v>4083</v>
      </c>
      <c r="I5098" s="14" t="s">
        <v>5571</v>
      </c>
      <c r="J5098" s="15">
        <v>100</v>
      </c>
      <c r="K5098" s="15">
        <v>0</v>
      </c>
      <c r="L5098" s="14" t="s">
        <v>4945</v>
      </c>
      <c r="M5098" s="14">
        <v>2</v>
      </c>
      <c r="N5098" s="15">
        <v>69.261610424323422</v>
      </c>
      <c r="O5098" s="14">
        <v>69.261610424323422</v>
      </c>
      <c r="P5098" s="15">
        <v>36.58744570664885</v>
      </c>
      <c r="Q5098" s="15">
        <v>32.674164717674572</v>
      </c>
      <c r="R5098" s="15">
        <v>32.293225860340797</v>
      </c>
      <c r="S5098" s="15">
        <v>18.094595723354491</v>
      </c>
      <c r="T5098" s="15">
        <v>10.389241563648515</v>
      </c>
      <c r="U5098" s="15">
        <v>24.362771466755763</v>
      </c>
      <c r="V5098" s="15">
        <v>5.3331440026729009</v>
      </c>
      <c r="W5098" s="14">
        <v>36.643372988000067</v>
      </c>
      <c r="X5098" s="14">
        <v>38.723258875000056</v>
      </c>
      <c r="Y5098" s="14" t="s">
        <v>15825</v>
      </c>
      <c r="Z5098" s="70" t="s">
        <v>5574</v>
      </c>
    </row>
    <row r="5099" spans="1:26" x14ac:dyDescent="0.25">
      <c r="A5099" s="14">
        <v>4773</v>
      </c>
      <c r="B5099" s="14" t="s">
        <v>3872</v>
      </c>
      <c r="C5099" s="14" t="s">
        <v>5045</v>
      </c>
      <c r="D5099" s="14" t="s">
        <v>4021</v>
      </c>
      <c r="E5099" s="14" t="s">
        <v>5046</v>
      </c>
      <c r="F5099" s="14" t="s">
        <v>4021</v>
      </c>
      <c r="G5099" s="14" t="s">
        <v>4085</v>
      </c>
      <c r="H5099" s="14" t="s">
        <v>4086</v>
      </c>
      <c r="I5099" s="14" t="s">
        <v>5571</v>
      </c>
      <c r="J5099" s="15">
        <v>180</v>
      </c>
      <c r="K5099" s="15">
        <v>0</v>
      </c>
      <c r="L5099" s="14" t="s">
        <v>4945</v>
      </c>
      <c r="M5099" s="14">
        <v>2</v>
      </c>
      <c r="N5099" s="15">
        <v>124.67089876378215</v>
      </c>
      <c r="O5099" s="14">
        <v>124.67089876378215</v>
      </c>
      <c r="P5099" s="15">
        <v>61.899101236217838</v>
      </c>
      <c r="Q5099" s="15">
        <v>62.771797527564317</v>
      </c>
      <c r="R5099" s="15">
        <v>53.608486468426328</v>
      </c>
      <c r="S5099" s="15">
        <v>28.674306715669896</v>
      </c>
      <c r="T5099" s="15">
        <v>24.934179752756432</v>
      </c>
      <c r="U5099" s="15">
        <v>46.128232542599392</v>
      </c>
      <c r="V5099" s="15">
        <v>7.4802539258269283</v>
      </c>
      <c r="W5099" s="14">
        <v>36.630136182000058</v>
      </c>
      <c r="X5099" s="14">
        <v>38.608058649000043</v>
      </c>
      <c r="Y5099" s="14" t="s">
        <v>15826</v>
      </c>
      <c r="Z5099" s="70" t="s">
        <v>5574</v>
      </c>
    </row>
    <row r="5100" spans="1:26" x14ac:dyDescent="0.25">
      <c r="A5100" s="14">
        <v>4775</v>
      </c>
      <c r="B5100" s="14" t="s">
        <v>3872</v>
      </c>
      <c r="C5100" s="14" t="s">
        <v>5045</v>
      </c>
      <c r="D5100" s="14" t="s">
        <v>4021</v>
      </c>
      <c r="E5100" s="14" t="s">
        <v>5046</v>
      </c>
      <c r="F5100" s="14" t="s">
        <v>4021</v>
      </c>
      <c r="G5100" s="14" t="s">
        <v>4089</v>
      </c>
      <c r="H5100" s="14" t="s">
        <v>4090</v>
      </c>
      <c r="I5100" s="14" t="s">
        <v>5571</v>
      </c>
      <c r="J5100" s="15">
        <v>210</v>
      </c>
      <c r="K5100" s="15">
        <v>30</v>
      </c>
      <c r="L5100" s="14" t="s">
        <v>4945</v>
      </c>
      <c r="M5100" s="14">
        <v>2</v>
      </c>
      <c r="N5100" s="15">
        <v>145.44938189107918</v>
      </c>
      <c r="O5100" s="14">
        <v>145.44938189107918</v>
      </c>
      <c r="P5100" s="15">
        <v>72.215618108920808</v>
      </c>
      <c r="Q5100" s="15">
        <v>73.233763782158377</v>
      </c>
      <c r="R5100" s="15">
        <v>62.543234213164055</v>
      </c>
      <c r="S5100" s="15">
        <v>33.453357834948214</v>
      </c>
      <c r="T5100" s="15">
        <v>29.089876378215838</v>
      </c>
      <c r="U5100" s="15">
        <v>53.816271299699295</v>
      </c>
      <c r="V5100" s="15">
        <v>8.7269629134647513</v>
      </c>
      <c r="W5100" s="14">
        <v>36.629982661000042</v>
      </c>
      <c r="X5100" s="14">
        <v>38.913482705000035</v>
      </c>
      <c r="Y5100" s="14" t="s">
        <v>15827</v>
      </c>
      <c r="Z5100" s="70" t="s">
        <v>5574</v>
      </c>
    </row>
    <row r="5101" spans="1:26" x14ac:dyDescent="0.25">
      <c r="A5101" s="14">
        <v>4776</v>
      </c>
      <c r="B5101" s="14" t="s">
        <v>3872</v>
      </c>
      <c r="C5101" s="14" t="s">
        <v>5045</v>
      </c>
      <c r="D5101" s="14" t="s">
        <v>4021</v>
      </c>
      <c r="E5101" s="14" t="s">
        <v>5046</v>
      </c>
      <c r="F5101" s="14" t="s">
        <v>4021</v>
      </c>
      <c r="G5101" s="14" t="s">
        <v>4091</v>
      </c>
      <c r="H5101" s="14" t="s">
        <v>4092</v>
      </c>
      <c r="I5101" s="14" t="s">
        <v>5571</v>
      </c>
      <c r="J5101" s="15">
        <v>110</v>
      </c>
      <c r="K5101" s="15">
        <v>20</v>
      </c>
      <c r="L5101" s="14" t="s">
        <v>4945</v>
      </c>
      <c r="M5101" s="14">
        <v>2</v>
      </c>
      <c r="N5101" s="15">
        <v>76.187771466755763</v>
      </c>
      <c r="O5101" s="14">
        <v>76.187771466755763</v>
      </c>
      <c r="P5101" s="15">
        <v>37.827228533244238</v>
      </c>
      <c r="Q5101" s="15">
        <v>38.360542933511532</v>
      </c>
      <c r="R5101" s="15">
        <v>32.760741730704979</v>
      </c>
      <c r="S5101" s="15">
        <v>17.523187437353826</v>
      </c>
      <c r="T5101" s="15">
        <v>15.237554293351153</v>
      </c>
      <c r="U5101" s="15">
        <v>28.189475442699631</v>
      </c>
      <c r="V5101" s="15">
        <v>4.5712662880053454</v>
      </c>
      <c r="W5101" s="14">
        <v>36.625607211000045</v>
      </c>
      <c r="X5101" s="14">
        <v>38.872572489000049</v>
      </c>
      <c r="Y5101" s="14" t="s">
        <v>15828</v>
      </c>
      <c r="Z5101" s="70" t="s">
        <v>5574</v>
      </c>
    </row>
    <row r="5102" spans="1:26" x14ac:dyDescent="0.25">
      <c r="A5102" s="14">
        <v>5441</v>
      </c>
      <c r="B5102" s="14" t="s">
        <v>3872</v>
      </c>
      <c r="C5102" s="14" t="s">
        <v>5045</v>
      </c>
      <c r="D5102" s="14" t="s">
        <v>4021</v>
      </c>
      <c r="E5102" s="14" t="s">
        <v>5046</v>
      </c>
      <c r="F5102" s="14" t="s">
        <v>4021</v>
      </c>
      <c r="G5102" s="14" t="s">
        <v>4710</v>
      </c>
      <c r="H5102" s="14" t="s">
        <v>4711</v>
      </c>
      <c r="I5102" s="14" t="s">
        <v>5571</v>
      </c>
      <c r="J5102" s="15" t="s">
        <v>5528</v>
      </c>
      <c r="K5102" s="15" t="s">
        <v>5528</v>
      </c>
      <c r="L5102" s="14" t="s">
        <v>4945</v>
      </c>
      <c r="M5102" s="14">
        <v>2</v>
      </c>
      <c r="N5102" s="15">
        <v>0</v>
      </c>
      <c r="O5102" s="14">
        <v>0</v>
      </c>
      <c r="P5102" s="15">
        <v>0</v>
      </c>
      <c r="Q5102" s="15">
        <v>0</v>
      </c>
      <c r="R5102" s="15">
        <v>0</v>
      </c>
      <c r="S5102" s="15">
        <v>0</v>
      </c>
      <c r="T5102" s="15">
        <v>0</v>
      </c>
      <c r="U5102" s="15">
        <v>0</v>
      </c>
      <c r="V5102" s="15">
        <v>0</v>
      </c>
      <c r="W5102" s="14">
        <v>36.679681077000055</v>
      </c>
      <c r="X5102" s="14">
        <v>38.719372062000048</v>
      </c>
      <c r="Y5102" s="14" t="s">
        <v>16496</v>
      </c>
      <c r="Z5102" s="70" t="s">
        <v>5574</v>
      </c>
    </row>
    <row r="5103" spans="1:26" x14ac:dyDescent="0.25">
      <c r="A5103" s="14">
        <v>5442</v>
      </c>
      <c r="B5103" s="14" t="s">
        <v>3872</v>
      </c>
      <c r="C5103" s="14" t="s">
        <v>5045</v>
      </c>
      <c r="D5103" s="14" t="s">
        <v>4021</v>
      </c>
      <c r="E5103" s="14" t="s">
        <v>5046</v>
      </c>
      <c r="F5103" s="14" t="s">
        <v>4021</v>
      </c>
      <c r="G5103" s="14" t="s">
        <v>4712</v>
      </c>
      <c r="H5103" s="14" t="s">
        <v>4713</v>
      </c>
      <c r="I5103" s="14" t="s">
        <v>5571</v>
      </c>
      <c r="J5103" s="15" t="s">
        <v>5528</v>
      </c>
      <c r="K5103" s="15" t="s">
        <v>5528</v>
      </c>
      <c r="L5103" s="14" t="s">
        <v>4945</v>
      </c>
      <c r="M5103" s="14">
        <v>2</v>
      </c>
      <c r="N5103" s="15">
        <v>0</v>
      </c>
      <c r="O5103" s="14">
        <v>0</v>
      </c>
      <c r="P5103" s="15">
        <v>0</v>
      </c>
      <c r="Q5103" s="15">
        <v>0</v>
      </c>
      <c r="R5103" s="15">
        <v>0</v>
      </c>
      <c r="S5103" s="15">
        <v>0</v>
      </c>
      <c r="T5103" s="15">
        <v>0</v>
      </c>
      <c r="U5103" s="15">
        <v>0</v>
      </c>
      <c r="V5103" s="15">
        <v>0</v>
      </c>
      <c r="W5103" s="14">
        <v>36.669977611000036</v>
      </c>
      <c r="X5103" s="14">
        <v>39.089318021000054</v>
      </c>
      <c r="Y5103" s="14" t="s">
        <v>16497</v>
      </c>
      <c r="Z5103" s="70" t="s">
        <v>5574</v>
      </c>
    </row>
    <row r="5104" spans="1:26" x14ac:dyDescent="0.25">
      <c r="A5104" s="14">
        <v>5443</v>
      </c>
      <c r="B5104" s="14" t="s">
        <v>3872</v>
      </c>
      <c r="C5104" s="14" t="s">
        <v>5045</v>
      </c>
      <c r="D5104" s="14" t="s">
        <v>4021</v>
      </c>
      <c r="E5104" s="14" t="s">
        <v>5046</v>
      </c>
      <c r="F5104" s="14" t="s">
        <v>4021</v>
      </c>
      <c r="G5104" s="14" t="s">
        <v>4714</v>
      </c>
      <c r="H5104" s="14" t="s">
        <v>4715</v>
      </c>
      <c r="I5104" s="14" t="s">
        <v>5571</v>
      </c>
      <c r="J5104" s="15" t="s">
        <v>5528</v>
      </c>
      <c r="K5104" s="15" t="s">
        <v>5528</v>
      </c>
      <c r="L5104" s="14" t="s">
        <v>4945</v>
      </c>
      <c r="M5104" s="14">
        <v>2</v>
      </c>
      <c r="N5104" s="15">
        <v>0</v>
      </c>
      <c r="O5104" s="14">
        <v>0</v>
      </c>
      <c r="P5104" s="15">
        <v>0</v>
      </c>
      <c r="Q5104" s="15">
        <v>0</v>
      </c>
      <c r="R5104" s="15">
        <v>0</v>
      </c>
      <c r="S5104" s="15">
        <v>0</v>
      </c>
      <c r="T5104" s="15">
        <v>0</v>
      </c>
      <c r="U5104" s="15">
        <v>0</v>
      </c>
      <c r="V5104" s="15">
        <v>0</v>
      </c>
      <c r="W5104" s="14">
        <v>36.66926696400003</v>
      </c>
      <c r="X5104" s="14">
        <v>38.933054089000052</v>
      </c>
      <c r="Y5104" s="14" t="s">
        <v>16498</v>
      </c>
      <c r="Z5104" s="70" t="s">
        <v>5574</v>
      </c>
    </row>
    <row r="5105" spans="1:26" x14ac:dyDescent="0.25">
      <c r="A5105" s="14">
        <v>5444</v>
      </c>
      <c r="B5105" s="14" t="s">
        <v>3872</v>
      </c>
      <c r="C5105" s="14" t="s">
        <v>5045</v>
      </c>
      <c r="D5105" s="14" t="s">
        <v>4021</v>
      </c>
      <c r="E5105" s="14" t="s">
        <v>5046</v>
      </c>
      <c r="F5105" s="14" t="s">
        <v>4021</v>
      </c>
      <c r="G5105" s="14" t="s">
        <v>4716</v>
      </c>
      <c r="H5105" s="14" t="s">
        <v>4717</v>
      </c>
      <c r="I5105" s="14" t="s">
        <v>5571</v>
      </c>
      <c r="J5105" s="15" t="s">
        <v>5528</v>
      </c>
      <c r="K5105" s="15" t="s">
        <v>5528</v>
      </c>
      <c r="L5105" s="14" t="s">
        <v>4945</v>
      </c>
      <c r="M5105" s="14">
        <v>2</v>
      </c>
      <c r="N5105" s="15">
        <v>0</v>
      </c>
      <c r="O5105" s="14">
        <v>0</v>
      </c>
      <c r="P5105" s="15">
        <v>0</v>
      </c>
      <c r="Q5105" s="15">
        <v>0</v>
      </c>
      <c r="R5105" s="15">
        <v>0</v>
      </c>
      <c r="S5105" s="15">
        <v>0</v>
      </c>
      <c r="T5105" s="15">
        <v>0</v>
      </c>
      <c r="U5105" s="15">
        <v>0</v>
      </c>
      <c r="V5105" s="15">
        <v>0</v>
      </c>
      <c r="W5105" s="14">
        <v>36.684047794000037</v>
      </c>
      <c r="X5105" s="14">
        <v>38.803447255000037</v>
      </c>
      <c r="Y5105" s="14" t="s">
        <v>16499</v>
      </c>
      <c r="Z5105" s="70" t="s">
        <v>5574</v>
      </c>
    </row>
    <row r="5106" spans="1:26" x14ac:dyDescent="0.25">
      <c r="A5106" s="14">
        <v>5445</v>
      </c>
      <c r="B5106" s="14" t="s">
        <v>3872</v>
      </c>
      <c r="C5106" s="14" t="s">
        <v>5045</v>
      </c>
      <c r="D5106" s="14" t="s">
        <v>4021</v>
      </c>
      <c r="E5106" s="14" t="s">
        <v>5046</v>
      </c>
      <c r="F5106" s="14" t="s">
        <v>4021</v>
      </c>
      <c r="G5106" s="14" t="s">
        <v>4718</v>
      </c>
      <c r="H5106" s="14" t="s">
        <v>4719</v>
      </c>
      <c r="I5106" s="14" t="s">
        <v>5571</v>
      </c>
      <c r="J5106" s="15" t="s">
        <v>5528</v>
      </c>
      <c r="K5106" s="15" t="s">
        <v>5528</v>
      </c>
      <c r="L5106" s="14" t="s">
        <v>4945</v>
      </c>
      <c r="M5106" s="14">
        <v>2</v>
      </c>
      <c r="N5106" s="15">
        <v>0</v>
      </c>
      <c r="O5106" s="14">
        <v>0</v>
      </c>
      <c r="P5106" s="15">
        <v>0</v>
      </c>
      <c r="Q5106" s="15">
        <v>0</v>
      </c>
      <c r="R5106" s="15">
        <v>0</v>
      </c>
      <c r="S5106" s="15">
        <v>0</v>
      </c>
      <c r="T5106" s="15">
        <v>0</v>
      </c>
      <c r="U5106" s="15">
        <v>0</v>
      </c>
      <c r="V5106" s="15">
        <v>0</v>
      </c>
      <c r="W5106" s="14">
        <v>36.667812798000057</v>
      </c>
      <c r="X5106" s="14">
        <v>38.791606442000045</v>
      </c>
      <c r="Y5106" s="14" t="s">
        <v>16500</v>
      </c>
      <c r="Z5106" s="70" t="s">
        <v>5574</v>
      </c>
    </row>
    <row r="5107" spans="1:26" x14ac:dyDescent="0.25">
      <c r="A5107" s="14">
        <v>5446</v>
      </c>
      <c r="B5107" s="14" t="s">
        <v>3872</v>
      </c>
      <c r="C5107" s="14" t="s">
        <v>5045</v>
      </c>
      <c r="D5107" s="14" t="s">
        <v>4021</v>
      </c>
      <c r="E5107" s="14" t="s">
        <v>5046</v>
      </c>
      <c r="F5107" s="14" t="s">
        <v>4021</v>
      </c>
      <c r="G5107" s="14" t="s">
        <v>4720</v>
      </c>
      <c r="H5107" s="14" t="s">
        <v>4721</v>
      </c>
      <c r="I5107" s="14" t="s">
        <v>5571</v>
      </c>
      <c r="J5107" s="15" t="s">
        <v>5528</v>
      </c>
      <c r="K5107" s="15" t="s">
        <v>5528</v>
      </c>
      <c r="L5107" s="14" t="s">
        <v>4945</v>
      </c>
      <c r="M5107" s="14">
        <v>2</v>
      </c>
      <c r="N5107" s="15">
        <v>0</v>
      </c>
      <c r="O5107" s="14">
        <v>0</v>
      </c>
      <c r="P5107" s="15">
        <v>0</v>
      </c>
      <c r="Q5107" s="15">
        <v>0</v>
      </c>
      <c r="R5107" s="15">
        <v>0</v>
      </c>
      <c r="S5107" s="15">
        <v>0</v>
      </c>
      <c r="T5107" s="15">
        <v>0</v>
      </c>
      <c r="U5107" s="15">
        <v>0</v>
      </c>
      <c r="V5107" s="15">
        <v>0</v>
      </c>
      <c r="W5107" s="14">
        <v>36.687636638000072</v>
      </c>
      <c r="X5107" s="14">
        <v>38.971641325000064</v>
      </c>
      <c r="Y5107" s="14" t="s">
        <v>16501</v>
      </c>
      <c r="Z5107" s="70" t="s">
        <v>5574</v>
      </c>
    </row>
    <row r="5108" spans="1:26" x14ac:dyDescent="0.25">
      <c r="A5108" s="14">
        <v>4780</v>
      </c>
      <c r="B5108" s="14" t="s">
        <v>3872</v>
      </c>
      <c r="C5108" s="14" t="s">
        <v>5045</v>
      </c>
      <c r="D5108" s="14" t="s">
        <v>4021</v>
      </c>
      <c r="E5108" s="14" t="s">
        <v>5047</v>
      </c>
      <c r="F5108" s="14" t="s">
        <v>4115</v>
      </c>
      <c r="G5108" s="14" t="s">
        <v>4098</v>
      </c>
      <c r="H5108" s="14" t="s">
        <v>4099</v>
      </c>
      <c r="I5108" s="14" t="s">
        <v>5571</v>
      </c>
      <c r="J5108" s="15">
        <v>240</v>
      </c>
      <c r="K5108" s="15">
        <v>40</v>
      </c>
      <c r="L5108" s="14" t="s">
        <v>4945</v>
      </c>
      <c r="M5108" s="14">
        <v>3</v>
      </c>
      <c r="N5108" s="15">
        <v>134.39860950173812</v>
      </c>
      <c r="O5108" s="14">
        <v>134.39860950173812</v>
      </c>
      <c r="P5108" s="15">
        <v>53.79304345307068</v>
      </c>
      <c r="Q5108" s="15">
        <v>80.605566048667441</v>
      </c>
      <c r="R5108" s="15">
        <v>57.791402085747393</v>
      </c>
      <c r="S5108" s="15">
        <v>30.911680185399771</v>
      </c>
      <c r="T5108" s="15">
        <v>26.879721900347626</v>
      </c>
      <c r="U5108" s="15">
        <v>49.727485515643103</v>
      </c>
      <c r="V5108" s="15">
        <v>8.0639165701042863</v>
      </c>
      <c r="W5108" s="14">
        <v>36.567716477000033</v>
      </c>
      <c r="X5108" s="14">
        <v>39.506315500000028</v>
      </c>
      <c r="Y5108" s="14" t="s">
        <v>7225</v>
      </c>
      <c r="Z5108" s="70" t="s">
        <v>5574</v>
      </c>
    </row>
    <row r="5109" spans="1:26" x14ac:dyDescent="0.25">
      <c r="A5109" s="14">
        <v>4785</v>
      </c>
      <c r="B5109" s="14" t="s">
        <v>3872</v>
      </c>
      <c r="C5109" s="14" t="s">
        <v>5045</v>
      </c>
      <c r="D5109" s="14" t="s">
        <v>4021</v>
      </c>
      <c r="E5109" s="14" t="s">
        <v>5047</v>
      </c>
      <c r="F5109" s="14" t="s">
        <v>4115</v>
      </c>
      <c r="G5109" s="14" t="s">
        <v>4108</v>
      </c>
      <c r="H5109" s="14" t="s">
        <v>4109</v>
      </c>
      <c r="I5109" s="14" t="s">
        <v>5571</v>
      </c>
      <c r="J5109" s="15">
        <v>100</v>
      </c>
      <c r="K5109" s="15">
        <v>20</v>
      </c>
      <c r="L5109" s="14" t="s">
        <v>4945</v>
      </c>
      <c r="M5109" s="14">
        <v>3</v>
      </c>
      <c r="N5109" s="15">
        <v>55.99942062572422</v>
      </c>
      <c r="O5109" s="14">
        <v>55.99942062572422</v>
      </c>
      <c r="P5109" s="15">
        <v>29.553694235225962</v>
      </c>
      <c r="Q5109" s="15">
        <v>26.445726390498258</v>
      </c>
      <c r="R5109" s="15">
        <v>26.046730518539977</v>
      </c>
      <c r="S5109" s="15">
        <v>14.545849507531866</v>
      </c>
      <c r="T5109" s="15">
        <v>8.4699123696407881</v>
      </c>
      <c r="U5109" s="15">
        <v>19.655796639629202</v>
      </c>
      <c r="V5109" s="15">
        <v>4.367954808806493</v>
      </c>
      <c r="W5109" s="14">
        <v>36.438490991000037</v>
      </c>
      <c r="X5109" s="14">
        <v>39.10413843200007</v>
      </c>
      <c r="Y5109" s="14" t="s">
        <v>7226</v>
      </c>
      <c r="Z5109" s="70" t="s">
        <v>5574</v>
      </c>
    </row>
    <row r="5110" spans="1:26" x14ac:dyDescent="0.25">
      <c r="A5110" s="14">
        <v>4798</v>
      </c>
      <c r="B5110" s="14" t="s">
        <v>3872</v>
      </c>
      <c r="C5110" s="14" t="s">
        <v>5045</v>
      </c>
      <c r="D5110" s="14" t="s">
        <v>4021</v>
      </c>
      <c r="E5110" s="14" t="s">
        <v>5047</v>
      </c>
      <c r="F5110" s="14" t="s">
        <v>4115</v>
      </c>
      <c r="G5110" s="14" t="s">
        <v>4133</v>
      </c>
      <c r="H5110" s="14" t="s">
        <v>4134</v>
      </c>
      <c r="I5110" s="14" t="s">
        <v>5571</v>
      </c>
      <c r="J5110" s="15">
        <v>10</v>
      </c>
      <c r="K5110" s="15">
        <v>0</v>
      </c>
      <c r="L5110" s="14" t="s">
        <v>4945</v>
      </c>
      <c r="M5110" s="14">
        <v>2</v>
      </c>
      <c r="N5110" s="15">
        <v>5.5999420625724214</v>
      </c>
      <c r="O5110" s="14">
        <v>5.5999420625724214</v>
      </c>
      <c r="P5110" s="15">
        <v>2.911969872537659</v>
      </c>
      <c r="Q5110" s="15">
        <v>2.6879721900347624</v>
      </c>
      <c r="R5110" s="15">
        <v>2.4158150057937426</v>
      </c>
      <c r="S5110" s="15">
        <v>1.287986674391657</v>
      </c>
      <c r="T5110" s="15">
        <v>1.1087885283893395</v>
      </c>
      <c r="U5110" s="15">
        <v>2.0663786210892234</v>
      </c>
      <c r="V5110" s="15">
        <v>0.34159646581691772</v>
      </c>
      <c r="W5110" s="14">
        <v>36.683336553000061</v>
      </c>
      <c r="X5110" s="14">
        <v>39.465905337000038</v>
      </c>
      <c r="Y5110" s="14" t="s">
        <v>7227</v>
      </c>
      <c r="Z5110" s="70" t="s">
        <v>5574</v>
      </c>
    </row>
    <row r="5111" spans="1:26" x14ac:dyDescent="0.25">
      <c r="A5111" s="14">
        <v>4799</v>
      </c>
      <c r="B5111" s="14" t="s">
        <v>3872</v>
      </c>
      <c r="C5111" s="14" t="s">
        <v>5045</v>
      </c>
      <c r="D5111" s="14" t="s">
        <v>4021</v>
      </c>
      <c r="E5111" s="14" t="s">
        <v>5047</v>
      </c>
      <c r="F5111" s="14" t="s">
        <v>4115</v>
      </c>
      <c r="G5111" s="14" t="s">
        <v>4135</v>
      </c>
      <c r="H5111" s="14" t="s">
        <v>4136</v>
      </c>
      <c r="I5111" s="14" t="s">
        <v>5571</v>
      </c>
      <c r="J5111" s="15">
        <v>180</v>
      </c>
      <c r="K5111" s="15">
        <v>30</v>
      </c>
      <c r="L5111" s="14" t="s">
        <v>4945</v>
      </c>
      <c r="M5111" s="14">
        <v>3</v>
      </c>
      <c r="N5111" s="15">
        <v>100.79895712630359</v>
      </c>
      <c r="O5111" s="14">
        <v>100.79895712630359</v>
      </c>
      <c r="P5111" s="15">
        <v>53.196649623406728</v>
      </c>
      <c r="Q5111" s="15">
        <v>47.602307502896863</v>
      </c>
      <c r="R5111" s="15">
        <v>46.884114933371954</v>
      </c>
      <c r="S5111" s="15">
        <v>26.182529113557354</v>
      </c>
      <c r="T5111" s="15">
        <v>15.245842265353417</v>
      </c>
      <c r="U5111" s="15">
        <v>35.380433951332556</v>
      </c>
      <c r="V5111" s="15">
        <v>7.8623186558516869</v>
      </c>
      <c r="W5111" s="14">
        <v>36.34878567100003</v>
      </c>
      <c r="X5111" s="14">
        <v>39.456297870000071</v>
      </c>
      <c r="Y5111" s="14" t="s">
        <v>7228</v>
      </c>
      <c r="Z5111" s="70" t="s">
        <v>5574</v>
      </c>
    </row>
    <row r="5112" spans="1:26" x14ac:dyDescent="0.25">
      <c r="A5112" s="14">
        <v>4808</v>
      </c>
      <c r="B5112" s="14" t="s">
        <v>3872</v>
      </c>
      <c r="C5112" s="14" t="s">
        <v>5045</v>
      </c>
      <c r="D5112" s="14" t="s">
        <v>4021</v>
      </c>
      <c r="E5112" s="14" t="s">
        <v>5047</v>
      </c>
      <c r="F5112" s="14" t="s">
        <v>4115</v>
      </c>
      <c r="G5112" s="14" t="s">
        <v>4152</v>
      </c>
      <c r="H5112" s="14" t="s">
        <v>4153</v>
      </c>
      <c r="I5112" s="14" t="s">
        <v>5571</v>
      </c>
      <c r="J5112" s="15">
        <v>130</v>
      </c>
      <c r="K5112" s="15">
        <v>0</v>
      </c>
      <c r="L5112" s="14" t="s">
        <v>4945</v>
      </c>
      <c r="M5112" s="14">
        <v>2</v>
      </c>
      <c r="N5112" s="15">
        <v>72.799246813441485</v>
      </c>
      <c r="O5112" s="14">
        <v>72.799246813441485</v>
      </c>
      <c r="P5112" s="15">
        <v>36.072026796060257</v>
      </c>
      <c r="Q5112" s="15">
        <v>36.727220017381228</v>
      </c>
      <c r="R5112" s="15">
        <v>31.303676129779838</v>
      </c>
      <c r="S5112" s="15">
        <v>16.743826767091541</v>
      </c>
      <c r="T5112" s="15">
        <v>14.559849362688297</v>
      </c>
      <c r="U5112" s="15">
        <v>26.93572132097335</v>
      </c>
      <c r="V5112" s="15">
        <v>4.3679548088064886</v>
      </c>
      <c r="W5112" s="14">
        <v>36.609739612000055</v>
      </c>
      <c r="X5112" s="14">
        <v>39.307268635000071</v>
      </c>
      <c r="Y5112" s="14" t="s">
        <v>7229</v>
      </c>
      <c r="Z5112" s="70" t="s">
        <v>5574</v>
      </c>
    </row>
    <row r="5113" spans="1:26" x14ac:dyDescent="0.25">
      <c r="A5113" s="14">
        <v>4815</v>
      </c>
      <c r="B5113" s="14" t="s">
        <v>3872</v>
      </c>
      <c r="C5113" s="14" t="s">
        <v>5045</v>
      </c>
      <c r="D5113" s="14" t="s">
        <v>4021</v>
      </c>
      <c r="E5113" s="14" t="s">
        <v>5047</v>
      </c>
      <c r="F5113" s="14" t="s">
        <v>4115</v>
      </c>
      <c r="G5113" s="14" t="s">
        <v>4166</v>
      </c>
      <c r="H5113" s="14" t="s">
        <v>3468</v>
      </c>
      <c r="I5113" s="14" t="s">
        <v>5571</v>
      </c>
      <c r="J5113" s="15">
        <v>70</v>
      </c>
      <c r="K5113" s="15">
        <v>40</v>
      </c>
      <c r="L5113" s="14" t="s">
        <v>4945</v>
      </c>
      <c r="M5113" s="14">
        <v>3</v>
      </c>
      <c r="N5113" s="15">
        <v>39.199594438006955</v>
      </c>
      <c r="O5113" s="14">
        <v>39.199594438006955</v>
      </c>
      <c r="P5113" s="15">
        <v>9.7116995220162234</v>
      </c>
      <c r="Q5113" s="15">
        <v>29.487894915990729</v>
      </c>
      <c r="R5113" s="15">
        <v>16.910705040556202</v>
      </c>
      <c r="S5113" s="15">
        <v>9.0159067207416008</v>
      </c>
      <c r="T5113" s="15">
        <v>7.7615196987253769</v>
      </c>
      <c r="U5113" s="15">
        <v>14.464650347624566</v>
      </c>
      <c r="V5113" s="15">
        <v>2.3911752607184242</v>
      </c>
      <c r="W5113" s="14">
        <v>36.664026967000041</v>
      </c>
      <c r="X5113" s="14">
        <v>39.223901526000077</v>
      </c>
      <c r="Y5113" s="14" t="s">
        <v>7230</v>
      </c>
      <c r="Z5113" s="70" t="s">
        <v>5574</v>
      </c>
    </row>
    <row r="5114" spans="1:26" x14ac:dyDescent="0.25">
      <c r="A5114" s="14">
        <v>4827</v>
      </c>
      <c r="B5114" s="14" t="s">
        <v>3872</v>
      </c>
      <c r="C5114" s="14" t="s">
        <v>5045</v>
      </c>
      <c r="D5114" s="14" t="s">
        <v>4021</v>
      </c>
      <c r="E5114" s="14" t="s">
        <v>5047</v>
      </c>
      <c r="F5114" s="14" t="s">
        <v>4115</v>
      </c>
      <c r="G5114" s="14" t="s">
        <v>4188</v>
      </c>
      <c r="H5114" s="14" t="s">
        <v>4189</v>
      </c>
      <c r="I5114" s="14" t="s">
        <v>5571</v>
      </c>
      <c r="J5114" s="15">
        <v>320</v>
      </c>
      <c r="K5114" s="15">
        <v>50</v>
      </c>
      <c r="L5114" s="14" t="s">
        <v>4945</v>
      </c>
      <c r="M5114" s="14">
        <v>3</v>
      </c>
      <c r="N5114" s="15">
        <v>179.19814600231749</v>
      </c>
      <c r="O5114" s="14">
        <v>179.19814600231749</v>
      </c>
      <c r="P5114" s="15">
        <v>94.571821552723065</v>
      </c>
      <c r="Q5114" s="15">
        <v>84.626324449594421</v>
      </c>
      <c r="R5114" s="15">
        <v>83.663134414831973</v>
      </c>
      <c r="S5114" s="15">
        <v>46.994713789107756</v>
      </c>
      <c r="T5114" s="15">
        <v>26.655724217844725</v>
      </c>
      <c r="U5114" s="15">
        <v>62.898549246813431</v>
      </c>
      <c r="V5114" s="15">
        <v>13.977455388180775</v>
      </c>
      <c r="W5114" s="14">
        <v>36.308625702000029</v>
      </c>
      <c r="X5114" s="14">
        <v>39.52551602300008</v>
      </c>
      <c r="Y5114" s="14" t="s">
        <v>7231</v>
      </c>
      <c r="Z5114" s="70" t="s">
        <v>5574</v>
      </c>
    </row>
    <row r="5115" spans="1:26" x14ac:dyDescent="0.25">
      <c r="A5115" s="14">
        <v>4831</v>
      </c>
      <c r="B5115" s="14" t="s">
        <v>3872</v>
      </c>
      <c r="C5115" s="14" t="s">
        <v>5045</v>
      </c>
      <c r="D5115" s="14" t="s">
        <v>4021</v>
      </c>
      <c r="E5115" s="14" t="s">
        <v>5047</v>
      </c>
      <c r="F5115" s="14" t="s">
        <v>4115</v>
      </c>
      <c r="G5115" s="14" t="s">
        <v>4196</v>
      </c>
      <c r="H5115" s="14" t="s">
        <v>4197</v>
      </c>
      <c r="I5115" s="14" t="s">
        <v>5571</v>
      </c>
      <c r="J5115" s="15">
        <v>430</v>
      </c>
      <c r="K5115" s="15">
        <v>0</v>
      </c>
      <c r="L5115" s="14" t="s">
        <v>4945</v>
      </c>
      <c r="M5115" s="14">
        <v>2</v>
      </c>
      <c r="N5115" s="15">
        <v>240.79750869061414</v>
      </c>
      <c r="O5115" s="14">
        <v>240.79750869061414</v>
      </c>
      <c r="P5115" s="15">
        <v>119.3151655561993</v>
      </c>
      <c r="Q5115" s="15">
        <v>121.48234313441482</v>
      </c>
      <c r="R5115" s="15">
        <v>103.54292873696407</v>
      </c>
      <c r="S5115" s="15">
        <v>55.383426998841252</v>
      </c>
      <c r="T5115" s="15">
        <v>48.159501738122827</v>
      </c>
      <c r="U5115" s="15">
        <v>89.095078215527224</v>
      </c>
      <c r="V5115" s="15">
        <v>14.447850521436848</v>
      </c>
      <c r="W5115" s="14">
        <v>36.674439503000031</v>
      </c>
      <c r="X5115" s="14">
        <v>39.342350574000079</v>
      </c>
      <c r="Y5115" s="14" t="s">
        <v>7232</v>
      </c>
      <c r="Z5115" s="70" t="s">
        <v>5574</v>
      </c>
    </row>
    <row r="5116" spans="1:26" x14ac:dyDescent="0.25">
      <c r="A5116" s="14">
        <v>5250</v>
      </c>
      <c r="B5116" s="14" t="s">
        <v>3872</v>
      </c>
      <c r="C5116" s="14" t="s">
        <v>5045</v>
      </c>
      <c r="D5116" s="14" t="s">
        <v>4021</v>
      </c>
      <c r="E5116" s="14" t="s">
        <v>5047</v>
      </c>
      <c r="F5116" s="14" t="s">
        <v>4115</v>
      </c>
      <c r="G5116" s="14" t="s">
        <v>4437</v>
      </c>
      <c r="H5116" s="14" t="s">
        <v>4438</v>
      </c>
      <c r="I5116" s="14" t="s">
        <v>5571</v>
      </c>
      <c r="J5116" s="15">
        <v>1700</v>
      </c>
      <c r="K5116" s="15">
        <v>805</v>
      </c>
      <c r="L5116" s="14" t="s">
        <v>4945</v>
      </c>
      <c r="M5116" s="14">
        <v>3</v>
      </c>
      <c r="N5116" s="15">
        <v>951.99015063731167</v>
      </c>
      <c r="O5116" s="14">
        <v>951.99015063731167</v>
      </c>
      <c r="P5116" s="15">
        <v>471.71111964078796</v>
      </c>
      <c r="Q5116" s="15">
        <v>480.27903099652372</v>
      </c>
      <c r="R5116" s="15">
        <v>409.35576477404402</v>
      </c>
      <c r="S5116" s="15">
        <v>218.95773464658168</v>
      </c>
      <c r="T5116" s="15">
        <v>190.39803012746233</v>
      </c>
      <c r="U5116" s="15">
        <v>352.23635573580532</v>
      </c>
      <c r="V5116" s="15">
        <v>57.1194090382387</v>
      </c>
      <c r="W5116" s="14">
        <v>36.534713717000045</v>
      </c>
      <c r="X5116" s="14">
        <v>39.070268725000062</v>
      </c>
      <c r="Y5116" s="14" t="s">
        <v>8234</v>
      </c>
      <c r="Z5116" s="70" t="s">
        <v>5574</v>
      </c>
    </row>
    <row r="5117" spans="1:26" x14ac:dyDescent="0.25">
      <c r="A5117" s="14">
        <v>4788</v>
      </c>
      <c r="B5117" s="14" t="s">
        <v>3872</v>
      </c>
      <c r="C5117" s="14" t="s">
        <v>5045</v>
      </c>
      <c r="D5117" s="14" t="s">
        <v>4021</v>
      </c>
      <c r="E5117" s="14" t="s">
        <v>5047</v>
      </c>
      <c r="F5117" s="14" t="s">
        <v>4115</v>
      </c>
      <c r="G5117" s="14" t="s">
        <v>4114</v>
      </c>
      <c r="H5117" s="14" t="s">
        <v>4115</v>
      </c>
      <c r="I5117" s="14" t="s">
        <v>5837</v>
      </c>
      <c r="J5117" s="15">
        <v>20000</v>
      </c>
      <c r="K5117" s="15">
        <v>0</v>
      </c>
      <c r="L5117" s="14" t="s">
        <v>4945</v>
      </c>
      <c r="M5117" s="14">
        <v>3</v>
      </c>
      <c r="N5117" s="15">
        <v>11199.884125144843</v>
      </c>
      <c r="O5117" s="14">
        <v>11199.884125144843</v>
      </c>
      <c r="P5117" s="15">
        <v>5823.9397450753186</v>
      </c>
      <c r="Q5117" s="15">
        <v>5375.9443800695244</v>
      </c>
      <c r="R5117" s="15">
        <v>4831.6300115874856</v>
      </c>
      <c r="S5117" s="15">
        <v>2575.9733487833141</v>
      </c>
      <c r="T5117" s="15">
        <v>2217.577056778679</v>
      </c>
      <c r="U5117" s="15">
        <v>4132.7572421784471</v>
      </c>
      <c r="V5117" s="15">
        <v>683.19293163383543</v>
      </c>
      <c r="W5117" s="14">
        <v>36.596668218000048</v>
      </c>
      <c r="X5117" s="14">
        <v>39.126384518000066</v>
      </c>
      <c r="Y5117" s="14" t="s">
        <v>8655</v>
      </c>
      <c r="Z5117" s="70" t="s">
        <v>5574</v>
      </c>
    </row>
    <row r="5118" spans="1:26" x14ac:dyDescent="0.25">
      <c r="A5118" s="14">
        <v>4777</v>
      </c>
      <c r="B5118" s="14" t="s">
        <v>3872</v>
      </c>
      <c r="C5118" s="14" t="s">
        <v>5045</v>
      </c>
      <c r="D5118" s="14" t="s">
        <v>4021</v>
      </c>
      <c r="E5118" s="14" t="s">
        <v>5047</v>
      </c>
      <c r="F5118" s="14" t="s">
        <v>4115</v>
      </c>
      <c r="G5118" s="14" t="s">
        <v>4093</v>
      </c>
      <c r="H5118" s="14" t="s">
        <v>3788</v>
      </c>
      <c r="I5118" s="14" t="s">
        <v>5571</v>
      </c>
      <c r="J5118" s="15">
        <v>130</v>
      </c>
      <c r="K5118" s="15">
        <v>30</v>
      </c>
      <c r="L5118" s="14" t="s">
        <v>4945</v>
      </c>
      <c r="M5118" s="14">
        <v>3</v>
      </c>
      <c r="N5118" s="15">
        <v>72.799246813441485</v>
      </c>
      <c r="O5118" s="14">
        <v>72.799246813441485</v>
      </c>
      <c r="P5118" s="15">
        <v>36.072026796060257</v>
      </c>
      <c r="Q5118" s="15">
        <v>36.727220017381228</v>
      </c>
      <c r="R5118" s="15">
        <v>31.303676129779838</v>
      </c>
      <c r="S5118" s="15">
        <v>16.743826767091541</v>
      </c>
      <c r="T5118" s="15">
        <v>14.559849362688297</v>
      </c>
      <c r="U5118" s="15">
        <v>26.93572132097335</v>
      </c>
      <c r="V5118" s="15">
        <v>4.3679548088064886</v>
      </c>
      <c r="W5118" s="14">
        <v>36.634228454000038</v>
      </c>
      <c r="X5118" s="14">
        <v>39.115865721000034</v>
      </c>
      <c r="Y5118" s="14" t="s">
        <v>15829</v>
      </c>
      <c r="Z5118" s="70" t="s">
        <v>5574</v>
      </c>
    </row>
    <row r="5119" spans="1:26" x14ac:dyDescent="0.25">
      <c r="A5119" s="14">
        <v>4778</v>
      </c>
      <c r="B5119" s="14" t="s">
        <v>3872</v>
      </c>
      <c r="C5119" s="14" t="s">
        <v>5045</v>
      </c>
      <c r="D5119" s="14" t="s">
        <v>4021</v>
      </c>
      <c r="E5119" s="14" t="s">
        <v>5047</v>
      </c>
      <c r="F5119" s="14" t="s">
        <v>4115</v>
      </c>
      <c r="G5119" s="14" t="s">
        <v>4094</v>
      </c>
      <c r="H5119" s="14" t="s">
        <v>4095</v>
      </c>
      <c r="I5119" s="14" t="s">
        <v>5571</v>
      </c>
      <c r="J5119" s="15">
        <v>10</v>
      </c>
      <c r="K5119" s="15">
        <v>0</v>
      </c>
      <c r="L5119" s="14" t="s">
        <v>4945</v>
      </c>
      <c r="M5119" s="14">
        <v>2</v>
      </c>
      <c r="N5119" s="15">
        <v>5.5999420625724214</v>
      </c>
      <c r="O5119" s="14">
        <v>5.5999420625724214</v>
      </c>
      <c r="P5119" s="15">
        <v>2.774771292004635</v>
      </c>
      <c r="Q5119" s="15">
        <v>2.8251707705677864</v>
      </c>
      <c r="R5119" s="15">
        <v>2.4079750869061414</v>
      </c>
      <c r="S5119" s="15">
        <v>1.287986674391657</v>
      </c>
      <c r="T5119" s="15">
        <v>1.1199884125144843</v>
      </c>
      <c r="U5119" s="15">
        <v>2.071978563151796</v>
      </c>
      <c r="V5119" s="15">
        <v>0.3359965237543453</v>
      </c>
      <c r="W5119" s="14">
        <v>36.630726143000061</v>
      </c>
      <c r="X5119" s="14">
        <v>39.521585350000066</v>
      </c>
      <c r="Y5119" s="14" t="s">
        <v>15830</v>
      </c>
      <c r="Z5119" s="70" t="s">
        <v>5574</v>
      </c>
    </row>
    <row r="5120" spans="1:26" x14ac:dyDescent="0.25">
      <c r="A5120" s="14">
        <v>4779</v>
      </c>
      <c r="B5120" s="14" t="s">
        <v>3872</v>
      </c>
      <c r="C5120" s="14" t="s">
        <v>5045</v>
      </c>
      <c r="D5120" s="14" t="s">
        <v>4021</v>
      </c>
      <c r="E5120" s="14" t="s">
        <v>5047</v>
      </c>
      <c r="F5120" s="14" t="s">
        <v>4115</v>
      </c>
      <c r="G5120" s="14" t="s">
        <v>4096</v>
      </c>
      <c r="H5120" s="14" t="s">
        <v>4097</v>
      </c>
      <c r="I5120" s="14" t="s">
        <v>5571</v>
      </c>
      <c r="J5120" s="15">
        <v>220</v>
      </c>
      <c r="K5120" s="15">
        <v>40</v>
      </c>
      <c r="L5120" s="14" t="s">
        <v>4945</v>
      </c>
      <c r="M5120" s="14">
        <v>2</v>
      </c>
      <c r="N5120" s="15">
        <v>123.19872537659327</v>
      </c>
      <c r="O5120" s="14">
        <v>123.19872537659327</v>
      </c>
      <c r="P5120" s="15">
        <v>48.694296205098489</v>
      </c>
      <c r="Q5120" s="15">
        <v>74.504429171494778</v>
      </c>
      <c r="R5120" s="15">
        <v>46.800115802433368</v>
      </c>
      <c r="S5120" s="15">
        <v>25.532935834298954</v>
      </c>
      <c r="T5120" s="15">
        <v>16.47782951911935</v>
      </c>
      <c r="U5120" s="15">
        <v>57.595404113557358</v>
      </c>
      <c r="V5120" s="15">
        <v>7.2687247972190026</v>
      </c>
      <c r="W5120" s="14">
        <v>36.64419977600005</v>
      </c>
      <c r="X5120" s="14">
        <v>39.22614434500008</v>
      </c>
      <c r="Y5120" s="14" t="s">
        <v>15831</v>
      </c>
      <c r="Z5120" s="70" t="s">
        <v>5574</v>
      </c>
    </row>
    <row r="5121" spans="1:26" x14ac:dyDescent="0.25">
      <c r="A5121" s="14">
        <v>4781</v>
      </c>
      <c r="B5121" s="14" t="s">
        <v>3872</v>
      </c>
      <c r="C5121" s="14" t="s">
        <v>5045</v>
      </c>
      <c r="D5121" s="14" t="s">
        <v>4021</v>
      </c>
      <c r="E5121" s="14" t="s">
        <v>5047</v>
      </c>
      <c r="F5121" s="14" t="s">
        <v>4115</v>
      </c>
      <c r="G5121" s="14" t="s">
        <v>4100</v>
      </c>
      <c r="H5121" s="14" t="s">
        <v>4101</v>
      </c>
      <c r="I5121" s="14" t="s">
        <v>5571</v>
      </c>
      <c r="J5121" s="15">
        <v>40</v>
      </c>
      <c r="K5121" s="15">
        <v>0</v>
      </c>
      <c r="L5121" s="14" t="s">
        <v>4945</v>
      </c>
      <c r="M5121" s="14">
        <v>2</v>
      </c>
      <c r="N5121" s="15">
        <v>22.399768250289686</v>
      </c>
      <c r="O5121" s="14">
        <v>22.399768250289686</v>
      </c>
      <c r="P5121" s="15">
        <v>8.9655072421784467</v>
      </c>
      <c r="Q5121" s="15">
        <v>13.434261008111239</v>
      </c>
      <c r="R5121" s="15">
        <v>7.7251200753186557</v>
      </c>
      <c r="S5121" s="15">
        <v>3.8583600811123988</v>
      </c>
      <c r="T5121" s="15">
        <v>2.9959690034762456</v>
      </c>
      <c r="U5121" s="15">
        <v>11.255883545770565</v>
      </c>
      <c r="V5121" s="15">
        <v>1.3215863267670913</v>
      </c>
      <c r="W5121" s="14">
        <v>36.445902828000044</v>
      </c>
      <c r="X5121" s="14">
        <v>39.601886169000068</v>
      </c>
      <c r="Y5121" s="14" t="s">
        <v>15832</v>
      </c>
      <c r="Z5121" s="70" t="s">
        <v>5574</v>
      </c>
    </row>
    <row r="5122" spans="1:26" x14ac:dyDescent="0.25">
      <c r="A5122" s="14">
        <v>4782</v>
      </c>
      <c r="B5122" s="14" t="s">
        <v>3872</v>
      </c>
      <c r="C5122" s="14" t="s">
        <v>5045</v>
      </c>
      <c r="D5122" s="14" t="s">
        <v>4021</v>
      </c>
      <c r="E5122" s="14" t="s">
        <v>5047</v>
      </c>
      <c r="F5122" s="14" t="s">
        <v>4115</v>
      </c>
      <c r="G5122" s="14" t="s">
        <v>4102</v>
      </c>
      <c r="H5122" s="14" t="s">
        <v>4103</v>
      </c>
      <c r="I5122" s="14" t="s">
        <v>5571</v>
      </c>
      <c r="J5122" s="15">
        <v>80</v>
      </c>
      <c r="K5122" s="15">
        <v>20</v>
      </c>
      <c r="L5122" s="14" t="s">
        <v>4945</v>
      </c>
      <c r="M5122" s="14">
        <v>3</v>
      </c>
      <c r="N5122" s="15">
        <v>44.799536500579372</v>
      </c>
      <c r="O5122" s="14">
        <v>44.799536500579372</v>
      </c>
      <c r="P5122" s="15">
        <v>23.642955388180766</v>
      </c>
      <c r="Q5122" s="15">
        <v>21.156581112398605</v>
      </c>
      <c r="R5122" s="15">
        <v>20.837384414831977</v>
      </c>
      <c r="S5122" s="15">
        <v>11.63667960602549</v>
      </c>
      <c r="T5122" s="15">
        <v>6.7759298957126299</v>
      </c>
      <c r="U5122" s="15">
        <v>15.724637311703358</v>
      </c>
      <c r="V5122" s="15">
        <v>3.4943638470451939</v>
      </c>
      <c r="W5122" s="14">
        <v>36.390982543000064</v>
      </c>
      <c r="X5122" s="14">
        <v>39.562866532000044</v>
      </c>
      <c r="Y5122" s="14" t="s">
        <v>15833</v>
      </c>
      <c r="Z5122" s="70" t="s">
        <v>5574</v>
      </c>
    </row>
    <row r="5123" spans="1:26" x14ac:dyDescent="0.25">
      <c r="A5123" s="14">
        <v>4783</v>
      </c>
      <c r="B5123" s="14" t="s">
        <v>3872</v>
      </c>
      <c r="C5123" s="14" t="s">
        <v>5045</v>
      </c>
      <c r="D5123" s="14" t="s">
        <v>4021</v>
      </c>
      <c r="E5123" s="14" t="s">
        <v>5047</v>
      </c>
      <c r="F5123" s="14" t="s">
        <v>4115</v>
      </c>
      <c r="G5123" s="14" t="s">
        <v>4104</v>
      </c>
      <c r="H5123" s="14" t="s">
        <v>4105</v>
      </c>
      <c r="I5123" s="14" t="s">
        <v>5571</v>
      </c>
      <c r="J5123" s="15">
        <v>50</v>
      </c>
      <c r="K5123" s="15">
        <v>0</v>
      </c>
      <c r="L5123" s="14" t="s">
        <v>4945</v>
      </c>
      <c r="M5123" s="14">
        <v>2</v>
      </c>
      <c r="N5123" s="15">
        <v>27.99971031286211</v>
      </c>
      <c r="O5123" s="14">
        <v>27.99971031286211</v>
      </c>
      <c r="P5123" s="15">
        <v>13.873856460023175</v>
      </c>
      <c r="Q5123" s="15">
        <v>14.125853852838933</v>
      </c>
      <c r="R5123" s="15">
        <v>12.039875434530707</v>
      </c>
      <c r="S5123" s="15">
        <v>6.4399333719582854</v>
      </c>
      <c r="T5123" s="15">
        <v>5.5999420625724223</v>
      </c>
      <c r="U5123" s="15">
        <v>10.359892815758981</v>
      </c>
      <c r="V5123" s="15">
        <v>1.6799826187717266</v>
      </c>
      <c r="W5123" s="14">
        <v>36.445230847000062</v>
      </c>
      <c r="X5123" s="14">
        <v>39.646931924000057</v>
      </c>
      <c r="Y5123" s="14" t="s">
        <v>15834</v>
      </c>
      <c r="Z5123" s="70" t="s">
        <v>5574</v>
      </c>
    </row>
    <row r="5124" spans="1:26" x14ac:dyDescent="0.25">
      <c r="A5124" s="14">
        <v>4784</v>
      </c>
      <c r="B5124" s="14" t="s">
        <v>3872</v>
      </c>
      <c r="C5124" s="14" t="s">
        <v>5045</v>
      </c>
      <c r="D5124" s="14" t="s">
        <v>4021</v>
      </c>
      <c r="E5124" s="14" t="s">
        <v>5047</v>
      </c>
      <c r="F5124" s="14" t="s">
        <v>4115</v>
      </c>
      <c r="G5124" s="14" t="s">
        <v>4106</v>
      </c>
      <c r="H5124" s="14" t="s">
        <v>4107</v>
      </c>
      <c r="I5124" s="14" t="s">
        <v>5571</v>
      </c>
      <c r="J5124" s="15">
        <v>50</v>
      </c>
      <c r="K5124" s="15">
        <v>10</v>
      </c>
      <c r="L5124" s="14" t="s">
        <v>4945</v>
      </c>
      <c r="M5124" s="14">
        <v>2</v>
      </c>
      <c r="N5124" s="15">
        <v>27.99971031286211</v>
      </c>
      <c r="O5124" s="14">
        <v>27.99971031286211</v>
      </c>
      <c r="P5124" s="15">
        <v>13.873856460023175</v>
      </c>
      <c r="Q5124" s="15">
        <v>14.125853852838933</v>
      </c>
      <c r="R5124" s="15">
        <v>12.039875434530707</v>
      </c>
      <c r="S5124" s="15">
        <v>6.4399333719582854</v>
      </c>
      <c r="T5124" s="15">
        <v>5.5999420625724223</v>
      </c>
      <c r="U5124" s="15">
        <v>10.359892815758981</v>
      </c>
      <c r="V5124" s="15">
        <v>1.6799826187717266</v>
      </c>
      <c r="W5124" s="14">
        <v>36.504602356000078</v>
      </c>
      <c r="X5124" s="14">
        <v>39.380121087000077</v>
      </c>
      <c r="Y5124" s="14" t="s">
        <v>15835</v>
      </c>
      <c r="Z5124" s="70" t="s">
        <v>5574</v>
      </c>
    </row>
    <row r="5125" spans="1:26" x14ac:dyDescent="0.25">
      <c r="A5125" s="14">
        <v>4786</v>
      </c>
      <c r="B5125" s="14" t="s">
        <v>3872</v>
      </c>
      <c r="C5125" s="14" t="s">
        <v>5045</v>
      </c>
      <c r="D5125" s="14" t="s">
        <v>4021</v>
      </c>
      <c r="E5125" s="14" t="s">
        <v>5047</v>
      </c>
      <c r="F5125" s="14" t="s">
        <v>4115</v>
      </c>
      <c r="G5125" s="14" t="s">
        <v>4110</v>
      </c>
      <c r="H5125" s="14" t="s">
        <v>4111</v>
      </c>
      <c r="I5125" s="14" t="s">
        <v>5571</v>
      </c>
      <c r="J5125" s="15">
        <v>360</v>
      </c>
      <c r="K5125" s="15">
        <v>0</v>
      </c>
      <c r="L5125" s="14" t="s">
        <v>4945</v>
      </c>
      <c r="M5125" s="14">
        <v>2</v>
      </c>
      <c r="N5125" s="15">
        <v>201.59791425260718</v>
      </c>
      <c r="O5125" s="14">
        <v>201.59791425260718</v>
      </c>
      <c r="P5125" s="15">
        <v>80.689565179606021</v>
      </c>
      <c r="Q5125" s="15">
        <v>120.90834907300116</v>
      </c>
      <c r="R5125" s="15">
        <v>77.589997247972192</v>
      </c>
      <c r="S5125" s="15">
        <v>41.781167728852836</v>
      </c>
      <c r="T5125" s="15">
        <v>26.963721031286212</v>
      </c>
      <c r="U5125" s="15">
        <v>94.247024913093867</v>
      </c>
      <c r="V5125" s="15">
        <v>10.886287369640788</v>
      </c>
      <c r="W5125" s="14">
        <v>36.650932251000029</v>
      </c>
      <c r="X5125" s="14">
        <v>39.133328260000042</v>
      </c>
      <c r="Y5125" s="14" t="s">
        <v>15836</v>
      </c>
      <c r="Z5125" s="70" t="s">
        <v>5574</v>
      </c>
    </row>
    <row r="5126" spans="1:26" x14ac:dyDescent="0.25">
      <c r="A5126" s="14">
        <v>4787</v>
      </c>
      <c r="B5126" s="14" t="s">
        <v>3872</v>
      </c>
      <c r="C5126" s="14" t="s">
        <v>5045</v>
      </c>
      <c r="D5126" s="14" t="s">
        <v>4021</v>
      </c>
      <c r="E5126" s="14" t="s">
        <v>5047</v>
      </c>
      <c r="F5126" s="14" t="s">
        <v>4115</v>
      </c>
      <c r="G5126" s="14" t="s">
        <v>4112</v>
      </c>
      <c r="H5126" s="14" t="s">
        <v>4113</v>
      </c>
      <c r="I5126" s="14" t="s">
        <v>5571</v>
      </c>
      <c r="J5126" s="15">
        <v>0</v>
      </c>
      <c r="K5126" s="15">
        <v>0</v>
      </c>
      <c r="L5126" s="14" t="s">
        <v>4945</v>
      </c>
      <c r="M5126" s="14">
        <v>0</v>
      </c>
      <c r="N5126" s="15">
        <v>0</v>
      </c>
      <c r="O5126" s="14">
        <v>0</v>
      </c>
      <c r="P5126" s="15">
        <v>0</v>
      </c>
      <c r="Q5126" s="15">
        <v>0</v>
      </c>
      <c r="R5126" s="15">
        <v>0</v>
      </c>
      <c r="S5126" s="15">
        <v>0</v>
      </c>
      <c r="T5126" s="15">
        <v>0</v>
      </c>
      <c r="U5126" s="15">
        <v>0</v>
      </c>
      <c r="V5126" s="15">
        <v>0</v>
      </c>
      <c r="W5126" s="14">
        <v>36.401139901000079</v>
      </c>
      <c r="X5126" s="14">
        <v>39.189488335000078</v>
      </c>
      <c r="Y5126" s="14" t="s">
        <v>15837</v>
      </c>
      <c r="Z5126" s="70" t="s">
        <v>5574</v>
      </c>
    </row>
    <row r="5127" spans="1:26" x14ac:dyDescent="0.25">
      <c r="A5127" s="14">
        <v>4789</v>
      </c>
      <c r="B5127" s="14" t="s">
        <v>3872</v>
      </c>
      <c r="C5127" s="14" t="s">
        <v>5045</v>
      </c>
      <c r="D5127" s="14" t="s">
        <v>4021</v>
      </c>
      <c r="E5127" s="14" t="s">
        <v>5047</v>
      </c>
      <c r="F5127" s="14" t="s">
        <v>4115</v>
      </c>
      <c r="G5127" s="14" t="s">
        <v>4116</v>
      </c>
      <c r="H5127" s="14" t="s">
        <v>4117</v>
      </c>
      <c r="I5127" s="14" t="s">
        <v>5571</v>
      </c>
      <c r="J5127" s="15">
        <v>3470</v>
      </c>
      <c r="K5127" s="15">
        <v>1370</v>
      </c>
      <c r="L5127" s="14" t="s">
        <v>4945</v>
      </c>
      <c r="M5127" s="14">
        <v>3</v>
      </c>
      <c r="N5127" s="15">
        <v>1943.1798957126302</v>
      </c>
      <c r="O5127" s="14">
        <v>1943.1798957126302</v>
      </c>
      <c r="P5127" s="15">
        <v>991.50754178736952</v>
      </c>
      <c r="Q5127" s="15">
        <v>951.67235392526072</v>
      </c>
      <c r="R5127" s="15">
        <v>755.65408194524912</v>
      </c>
      <c r="S5127" s="15">
        <v>402.72403338644261</v>
      </c>
      <c r="T5127" s="15">
        <v>269.61621053012749</v>
      </c>
      <c r="U5127" s="15">
        <v>884.14685254924666</v>
      </c>
      <c r="V5127" s="15">
        <v>114.64761384704518</v>
      </c>
      <c r="W5127" s="14">
        <v>36.482893153000077</v>
      </c>
      <c r="X5127" s="14">
        <v>39.05377889500005</v>
      </c>
      <c r="Y5127" s="14" t="s">
        <v>15838</v>
      </c>
      <c r="Z5127" s="70" t="s">
        <v>5574</v>
      </c>
    </row>
    <row r="5128" spans="1:26" x14ac:dyDescent="0.25">
      <c r="A5128" s="14">
        <v>4790</v>
      </c>
      <c r="B5128" s="14" t="s">
        <v>3872</v>
      </c>
      <c r="C5128" s="14" t="s">
        <v>5045</v>
      </c>
      <c r="D5128" s="14" t="s">
        <v>4021</v>
      </c>
      <c r="E5128" s="14" t="s">
        <v>5047</v>
      </c>
      <c r="F5128" s="14" t="s">
        <v>4115</v>
      </c>
      <c r="G5128" s="14" t="s">
        <v>4118</v>
      </c>
      <c r="H5128" s="14" t="s">
        <v>4119</v>
      </c>
      <c r="I5128" s="14" t="s">
        <v>5571</v>
      </c>
      <c r="J5128" s="15">
        <v>70</v>
      </c>
      <c r="K5128" s="15">
        <v>0</v>
      </c>
      <c r="L5128" s="14" t="s">
        <v>4945</v>
      </c>
      <c r="M5128" s="14">
        <v>2</v>
      </c>
      <c r="N5128" s="15">
        <v>39.199594438006955</v>
      </c>
      <c r="O5128" s="14">
        <v>39.199594438006955</v>
      </c>
      <c r="P5128" s="15">
        <v>20.687585964658172</v>
      </c>
      <c r="Q5128" s="15">
        <v>18.512008473348782</v>
      </c>
      <c r="R5128" s="15">
        <v>18.232711362977984</v>
      </c>
      <c r="S5128" s="15">
        <v>10.182094655272305</v>
      </c>
      <c r="T5128" s="15">
        <v>5.9289386587485513</v>
      </c>
      <c r="U5128" s="15">
        <v>13.759057647740439</v>
      </c>
      <c r="V5128" s="15">
        <v>3.0575683661645452</v>
      </c>
      <c r="W5128" s="14">
        <v>36.596776439000053</v>
      </c>
      <c r="X5128" s="14">
        <v>39.477437260000045</v>
      </c>
      <c r="Y5128" s="14" t="s">
        <v>15839</v>
      </c>
      <c r="Z5128" s="70" t="s">
        <v>5574</v>
      </c>
    </row>
    <row r="5129" spans="1:26" x14ac:dyDescent="0.25">
      <c r="A5129" s="14">
        <v>4791</v>
      </c>
      <c r="B5129" s="14" t="s">
        <v>3872</v>
      </c>
      <c r="C5129" s="14" t="s">
        <v>5045</v>
      </c>
      <c r="D5129" s="14" t="s">
        <v>4021</v>
      </c>
      <c r="E5129" s="14" t="s">
        <v>5047</v>
      </c>
      <c r="F5129" s="14" t="s">
        <v>4115</v>
      </c>
      <c r="G5129" s="14" t="s">
        <v>4120</v>
      </c>
      <c r="H5129" s="14" t="s">
        <v>4121</v>
      </c>
      <c r="I5129" s="14" t="s">
        <v>5571</v>
      </c>
      <c r="J5129" s="15">
        <v>110</v>
      </c>
      <c r="K5129" s="15">
        <v>80</v>
      </c>
      <c r="L5129" s="14" t="s">
        <v>4945</v>
      </c>
      <c r="M5129" s="14">
        <v>3</v>
      </c>
      <c r="N5129" s="15">
        <v>61.599362688296637</v>
      </c>
      <c r="O5129" s="14">
        <v>61.599362688296637</v>
      </c>
      <c r="P5129" s="15">
        <v>24.655144915990729</v>
      </c>
      <c r="Q5129" s="15">
        <v>36.944217772305912</v>
      </c>
      <c r="R5129" s="15">
        <v>23.800453758690612</v>
      </c>
      <c r="S5129" s="15">
        <v>12.766467917149477</v>
      </c>
      <c r="T5129" s="15">
        <v>8.5469115730011591</v>
      </c>
      <c r="U5129" s="15">
        <v>28.489705243337188</v>
      </c>
      <c r="V5129" s="15">
        <v>3.3263655851680189</v>
      </c>
      <c r="W5129" s="14">
        <v>36.426821621000045</v>
      </c>
      <c r="X5129" s="14">
        <v>39.133385572000066</v>
      </c>
      <c r="Y5129" s="14" t="s">
        <v>15840</v>
      </c>
      <c r="Z5129" s="70" t="s">
        <v>5574</v>
      </c>
    </row>
    <row r="5130" spans="1:26" x14ac:dyDescent="0.25">
      <c r="A5130" s="14">
        <v>4792</v>
      </c>
      <c r="B5130" s="14" t="s">
        <v>3872</v>
      </c>
      <c r="C5130" s="14" t="s">
        <v>5045</v>
      </c>
      <c r="D5130" s="14" t="s">
        <v>4021</v>
      </c>
      <c r="E5130" s="14" t="s">
        <v>5047</v>
      </c>
      <c r="F5130" s="14" t="s">
        <v>4115</v>
      </c>
      <c r="G5130" s="14" t="s">
        <v>4122</v>
      </c>
      <c r="H5130" s="14" t="s">
        <v>4123</v>
      </c>
      <c r="I5130" s="14" t="s">
        <v>5571</v>
      </c>
      <c r="J5130" s="15">
        <v>100</v>
      </c>
      <c r="K5130" s="15">
        <v>0</v>
      </c>
      <c r="L5130" s="14" t="s">
        <v>4945</v>
      </c>
      <c r="M5130" s="14">
        <v>2</v>
      </c>
      <c r="N5130" s="15">
        <v>55.99942062572422</v>
      </c>
      <c r="O5130" s="14">
        <v>55.99942062572422</v>
      </c>
      <c r="P5130" s="15">
        <v>27.74771292004635</v>
      </c>
      <c r="Q5130" s="15">
        <v>28.251707705677866</v>
      </c>
      <c r="R5130" s="15">
        <v>24.079750869061414</v>
      </c>
      <c r="S5130" s="15">
        <v>12.879866743916571</v>
      </c>
      <c r="T5130" s="15">
        <v>11.199884125144845</v>
      </c>
      <c r="U5130" s="15">
        <v>20.719785631517961</v>
      </c>
      <c r="V5130" s="15">
        <v>3.3599652375434532</v>
      </c>
      <c r="W5130" s="14">
        <v>36.602740055000027</v>
      </c>
      <c r="X5130" s="14">
        <v>39.438440023000055</v>
      </c>
      <c r="Y5130" s="14" t="s">
        <v>15841</v>
      </c>
      <c r="Z5130" s="70" t="s">
        <v>5574</v>
      </c>
    </row>
    <row r="5131" spans="1:26" x14ac:dyDescent="0.25">
      <c r="A5131" s="14">
        <v>4793</v>
      </c>
      <c r="B5131" s="14" t="s">
        <v>3872</v>
      </c>
      <c r="C5131" s="14" t="s">
        <v>5045</v>
      </c>
      <c r="D5131" s="14" t="s">
        <v>4021</v>
      </c>
      <c r="E5131" s="14" t="s">
        <v>5047</v>
      </c>
      <c r="F5131" s="14" t="s">
        <v>4115</v>
      </c>
      <c r="G5131" s="14" t="s">
        <v>4124</v>
      </c>
      <c r="H5131" s="14" t="s">
        <v>4125</v>
      </c>
      <c r="I5131" s="14" t="s">
        <v>5571</v>
      </c>
      <c r="J5131" s="15">
        <v>100</v>
      </c>
      <c r="K5131" s="15">
        <v>0</v>
      </c>
      <c r="L5131" s="14" t="s">
        <v>4945</v>
      </c>
      <c r="M5131" s="14">
        <v>2</v>
      </c>
      <c r="N5131" s="15">
        <v>55.99942062572422</v>
      </c>
      <c r="O5131" s="14">
        <v>55.99942062572422</v>
      </c>
      <c r="P5131" s="15">
        <v>22.41376810544612</v>
      </c>
      <c r="Q5131" s="15">
        <v>33.585652520278103</v>
      </c>
      <c r="R5131" s="15">
        <v>21.076781938006956</v>
      </c>
      <c r="S5131" s="15">
        <v>11.325882821552723</v>
      </c>
      <c r="T5131" s="15">
        <v>7.769919611819236</v>
      </c>
      <c r="U5131" s="15">
        <v>26.319727694090382</v>
      </c>
      <c r="V5131" s="15">
        <v>3.1639672653534183</v>
      </c>
      <c r="W5131" s="14">
        <v>36.66943845000003</v>
      </c>
      <c r="X5131" s="14">
        <v>39.494250975000057</v>
      </c>
      <c r="Y5131" s="14" t="s">
        <v>15842</v>
      </c>
      <c r="Z5131" s="70" t="s">
        <v>5574</v>
      </c>
    </row>
    <row r="5132" spans="1:26" x14ac:dyDescent="0.25">
      <c r="A5132" s="14">
        <v>4794</v>
      </c>
      <c r="B5132" s="14" t="s">
        <v>3872</v>
      </c>
      <c r="C5132" s="14" t="s">
        <v>5045</v>
      </c>
      <c r="D5132" s="14" t="s">
        <v>4021</v>
      </c>
      <c r="E5132" s="14" t="s">
        <v>5047</v>
      </c>
      <c r="F5132" s="14" t="s">
        <v>4115</v>
      </c>
      <c r="G5132" s="14" t="s">
        <v>4126</v>
      </c>
      <c r="H5132" s="14" t="s">
        <v>1958</v>
      </c>
      <c r="I5132" s="14" t="s">
        <v>5571</v>
      </c>
      <c r="J5132" s="15">
        <v>260</v>
      </c>
      <c r="K5132" s="15">
        <v>40</v>
      </c>
      <c r="L5132" s="14" t="s">
        <v>4945</v>
      </c>
      <c r="M5132" s="14">
        <v>2</v>
      </c>
      <c r="N5132" s="15">
        <v>145.59849362688297</v>
      </c>
      <c r="O5132" s="14">
        <v>145.59849362688297</v>
      </c>
      <c r="P5132" s="15">
        <v>58.275797074159911</v>
      </c>
      <c r="Q5132" s="15">
        <v>87.322696552723059</v>
      </c>
      <c r="R5132" s="15">
        <v>55.673224000579367</v>
      </c>
      <c r="S5132" s="15">
        <v>30.175287804171493</v>
      </c>
      <c r="T5132" s="15">
        <v>19.473798522595597</v>
      </c>
      <c r="U5132" s="15">
        <v>67.70329953650058</v>
      </c>
      <c r="V5132" s="15">
        <v>8.5903111239860941</v>
      </c>
      <c r="W5132" s="14">
        <v>36.628624588000037</v>
      </c>
      <c r="X5132" s="14">
        <v>39.429107671000054</v>
      </c>
      <c r="Y5132" s="14" t="s">
        <v>15843</v>
      </c>
      <c r="Z5132" s="70" t="s">
        <v>5574</v>
      </c>
    </row>
    <row r="5133" spans="1:26" x14ac:dyDescent="0.25">
      <c r="A5133" s="14">
        <v>4795</v>
      </c>
      <c r="B5133" s="14" t="s">
        <v>3872</v>
      </c>
      <c r="C5133" s="14" t="s">
        <v>5045</v>
      </c>
      <c r="D5133" s="14" t="s">
        <v>4021</v>
      </c>
      <c r="E5133" s="14" t="s">
        <v>5047</v>
      </c>
      <c r="F5133" s="14" t="s">
        <v>4115</v>
      </c>
      <c r="G5133" s="14" t="s">
        <v>4127</v>
      </c>
      <c r="H5133" s="14" t="s">
        <v>4128</v>
      </c>
      <c r="I5133" s="14" t="s">
        <v>5571</v>
      </c>
      <c r="J5133" s="15">
        <v>150</v>
      </c>
      <c r="K5133" s="15">
        <v>0</v>
      </c>
      <c r="L5133" s="14" t="s">
        <v>4945</v>
      </c>
      <c r="M5133" s="14">
        <v>2</v>
      </c>
      <c r="N5133" s="15">
        <v>83.999130938586319</v>
      </c>
      <c r="O5133" s="14">
        <v>83.999130938586319</v>
      </c>
      <c r="P5133" s="15">
        <v>47.03951332560834</v>
      </c>
      <c r="Q5133" s="15">
        <v>36.959617612977979</v>
      </c>
      <c r="R5133" s="15">
        <v>38.89159762456547</v>
      </c>
      <c r="S5133" s="15">
        <v>24.359747972190036</v>
      </c>
      <c r="T5133" s="15">
        <v>9.2399044032444948</v>
      </c>
      <c r="U5133" s="15">
        <v>27.719713209733488</v>
      </c>
      <c r="V5133" s="15">
        <v>10.919887022016221</v>
      </c>
      <c r="W5133" s="14">
        <v>36.561954246000028</v>
      </c>
      <c r="X5133" s="14">
        <v>39.58382264800008</v>
      </c>
      <c r="Y5133" s="14" t="s">
        <v>15844</v>
      </c>
      <c r="Z5133" s="70" t="s">
        <v>5574</v>
      </c>
    </row>
    <row r="5134" spans="1:26" x14ac:dyDescent="0.25">
      <c r="A5134" s="14">
        <v>4796</v>
      </c>
      <c r="B5134" s="14" t="s">
        <v>3872</v>
      </c>
      <c r="C5134" s="14" t="s">
        <v>5045</v>
      </c>
      <c r="D5134" s="14" t="s">
        <v>4021</v>
      </c>
      <c r="E5134" s="14" t="s">
        <v>5047</v>
      </c>
      <c r="F5134" s="14" t="s">
        <v>4115</v>
      </c>
      <c r="G5134" s="14" t="s">
        <v>4129</v>
      </c>
      <c r="H5134" s="14" t="s">
        <v>4130</v>
      </c>
      <c r="I5134" s="14" t="s">
        <v>5571</v>
      </c>
      <c r="J5134" s="15">
        <v>360</v>
      </c>
      <c r="K5134" s="15">
        <v>0</v>
      </c>
      <c r="L5134" s="14" t="s">
        <v>4945</v>
      </c>
      <c r="M5134" s="14">
        <v>2</v>
      </c>
      <c r="N5134" s="15">
        <v>201.59791425260718</v>
      </c>
      <c r="O5134" s="14">
        <v>201.59791425260718</v>
      </c>
      <c r="P5134" s="15">
        <v>106.39329924681346</v>
      </c>
      <c r="Q5134" s="15">
        <v>95.204615005793727</v>
      </c>
      <c r="R5134" s="15">
        <v>93.768229866743908</v>
      </c>
      <c r="S5134" s="15">
        <v>52.365058227114709</v>
      </c>
      <c r="T5134" s="15">
        <v>30.491684530706834</v>
      </c>
      <c r="U5134" s="15">
        <v>70.760867902665112</v>
      </c>
      <c r="V5134" s="15">
        <v>15.724637311703374</v>
      </c>
      <c r="W5134" s="14">
        <v>36.311393023000051</v>
      </c>
      <c r="X5134" s="14">
        <v>39.584056145000034</v>
      </c>
      <c r="Y5134" s="14" t="s">
        <v>15845</v>
      </c>
      <c r="Z5134" s="70" t="s">
        <v>5574</v>
      </c>
    </row>
    <row r="5135" spans="1:26" x14ac:dyDescent="0.25">
      <c r="A5135" s="14">
        <v>4797</v>
      </c>
      <c r="B5135" s="14" t="s">
        <v>3872</v>
      </c>
      <c r="C5135" s="14" t="s">
        <v>5045</v>
      </c>
      <c r="D5135" s="14" t="s">
        <v>4021</v>
      </c>
      <c r="E5135" s="14" t="s">
        <v>5047</v>
      </c>
      <c r="F5135" s="14" t="s">
        <v>4115</v>
      </c>
      <c r="G5135" s="14" t="s">
        <v>4131</v>
      </c>
      <c r="H5135" s="14" t="s">
        <v>4132</v>
      </c>
      <c r="I5135" s="14" t="s">
        <v>5571</v>
      </c>
      <c r="J5135" s="15">
        <v>70</v>
      </c>
      <c r="K5135" s="15">
        <v>0</v>
      </c>
      <c r="L5135" s="14" t="s">
        <v>4945</v>
      </c>
      <c r="M5135" s="14">
        <v>2</v>
      </c>
      <c r="N5135" s="15">
        <v>39.199594438006955</v>
      </c>
      <c r="O5135" s="14">
        <v>39.199594438006955</v>
      </c>
      <c r="P5135" s="15">
        <v>20.687585964658172</v>
      </c>
      <c r="Q5135" s="15">
        <v>18.512008473348782</v>
      </c>
      <c r="R5135" s="15">
        <v>18.232711362977984</v>
      </c>
      <c r="S5135" s="15">
        <v>10.182094655272305</v>
      </c>
      <c r="T5135" s="15">
        <v>5.9289386587485513</v>
      </c>
      <c r="U5135" s="15">
        <v>13.759057647740439</v>
      </c>
      <c r="V5135" s="15">
        <v>3.0575683661645452</v>
      </c>
      <c r="W5135" s="14">
        <v>36.491292501000032</v>
      </c>
      <c r="X5135" s="14">
        <v>39.333310259000029</v>
      </c>
      <c r="Y5135" s="14" t="s">
        <v>15846</v>
      </c>
      <c r="Z5135" s="70" t="s">
        <v>5574</v>
      </c>
    </row>
    <row r="5136" spans="1:26" x14ac:dyDescent="0.25">
      <c r="A5136" s="14">
        <v>4800</v>
      </c>
      <c r="B5136" s="14" t="s">
        <v>3872</v>
      </c>
      <c r="C5136" s="14" t="s">
        <v>5045</v>
      </c>
      <c r="D5136" s="14" t="s">
        <v>4021</v>
      </c>
      <c r="E5136" s="14" t="s">
        <v>5047</v>
      </c>
      <c r="F5136" s="14" t="s">
        <v>4115</v>
      </c>
      <c r="G5136" s="14" t="s">
        <v>4137</v>
      </c>
      <c r="H5136" s="14" t="s">
        <v>4138</v>
      </c>
      <c r="I5136" s="14" t="s">
        <v>5571</v>
      </c>
      <c r="J5136" s="15">
        <v>180</v>
      </c>
      <c r="K5136" s="15">
        <v>50</v>
      </c>
      <c r="L5136" s="14" t="s">
        <v>4945</v>
      </c>
      <c r="M5136" s="14">
        <v>3</v>
      </c>
      <c r="N5136" s="15">
        <v>100.79895712630359</v>
      </c>
      <c r="O5136" s="14">
        <v>100.79895712630359</v>
      </c>
      <c r="P5136" s="15">
        <v>49.945883256083427</v>
      </c>
      <c r="Q5136" s="15">
        <v>50.853073870220157</v>
      </c>
      <c r="R5136" s="15">
        <v>43.343551564310545</v>
      </c>
      <c r="S5136" s="15">
        <v>23.183760139049827</v>
      </c>
      <c r="T5136" s="15">
        <v>20.159791425260721</v>
      </c>
      <c r="U5136" s="15">
        <v>37.295614136732326</v>
      </c>
      <c r="V5136" s="15">
        <v>6.0479374275782156</v>
      </c>
      <c r="W5136" s="14">
        <v>36.604904900000065</v>
      </c>
      <c r="X5136" s="14">
        <v>39.079368343000056</v>
      </c>
      <c r="Y5136" s="14" t="s">
        <v>15847</v>
      </c>
      <c r="Z5136" s="70" t="s">
        <v>5574</v>
      </c>
    </row>
    <row r="5137" spans="1:26" x14ac:dyDescent="0.25">
      <c r="A5137" s="14">
        <v>4801</v>
      </c>
      <c r="B5137" s="14" t="s">
        <v>3872</v>
      </c>
      <c r="C5137" s="14" t="s">
        <v>5045</v>
      </c>
      <c r="D5137" s="14" t="s">
        <v>4021</v>
      </c>
      <c r="E5137" s="14" t="s">
        <v>5047</v>
      </c>
      <c r="F5137" s="14" t="s">
        <v>4115</v>
      </c>
      <c r="G5137" s="14" t="s">
        <v>4139</v>
      </c>
      <c r="H5137" s="14" t="s">
        <v>4140</v>
      </c>
      <c r="I5137" s="14" t="s">
        <v>5571</v>
      </c>
      <c r="J5137" s="15">
        <v>140</v>
      </c>
      <c r="K5137" s="15">
        <v>40</v>
      </c>
      <c r="L5137" s="14" t="s">
        <v>4945</v>
      </c>
      <c r="M5137" s="14">
        <v>3</v>
      </c>
      <c r="N5137" s="15">
        <v>78.399188876013909</v>
      </c>
      <c r="O5137" s="14">
        <v>78.399188876013909</v>
      </c>
      <c r="P5137" s="15">
        <v>31.379275347624567</v>
      </c>
      <c r="Q5137" s="15">
        <v>47.019913528389345</v>
      </c>
      <c r="R5137" s="15">
        <v>30.487484574159911</v>
      </c>
      <c r="S5137" s="15">
        <v>16.640227838933953</v>
      </c>
      <c r="T5137" s="15">
        <v>10.877887456546931</v>
      </c>
      <c r="U5137" s="15">
        <v>36.063626882966396</v>
      </c>
      <c r="V5137" s="15">
        <v>4.2335561993047515</v>
      </c>
      <c r="W5137" s="14">
        <v>36.643034862000036</v>
      </c>
      <c r="X5137" s="14">
        <v>39.491226002000076</v>
      </c>
      <c r="Y5137" s="14" t="s">
        <v>15848</v>
      </c>
      <c r="Z5137" s="70" t="s">
        <v>5574</v>
      </c>
    </row>
    <row r="5138" spans="1:26" x14ac:dyDescent="0.25">
      <c r="A5138" s="14">
        <v>4802</v>
      </c>
      <c r="B5138" s="14" t="s">
        <v>3872</v>
      </c>
      <c r="C5138" s="14" t="s">
        <v>5045</v>
      </c>
      <c r="D5138" s="14" t="s">
        <v>4021</v>
      </c>
      <c r="E5138" s="14" t="s">
        <v>5047</v>
      </c>
      <c r="F5138" s="14" t="s">
        <v>4115</v>
      </c>
      <c r="G5138" s="14" t="s">
        <v>4141</v>
      </c>
      <c r="H5138" s="14" t="s">
        <v>4142</v>
      </c>
      <c r="I5138" s="14" t="s">
        <v>5571</v>
      </c>
      <c r="J5138" s="15">
        <v>50</v>
      </c>
      <c r="K5138" s="15">
        <v>0</v>
      </c>
      <c r="L5138" s="14" t="s">
        <v>4945</v>
      </c>
      <c r="M5138" s="14">
        <v>2</v>
      </c>
      <c r="N5138" s="15">
        <v>27.99971031286211</v>
      </c>
      <c r="O5138" s="14">
        <v>27.99971031286211</v>
      </c>
      <c r="P5138" s="15">
        <v>13.873856460023175</v>
      </c>
      <c r="Q5138" s="15">
        <v>14.125853852838933</v>
      </c>
      <c r="R5138" s="15">
        <v>12.039875434530707</v>
      </c>
      <c r="S5138" s="15">
        <v>6.4399333719582854</v>
      </c>
      <c r="T5138" s="15">
        <v>5.5999420625724223</v>
      </c>
      <c r="U5138" s="15">
        <v>10.359892815758981</v>
      </c>
      <c r="V5138" s="15">
        <v>1.6799826187717266</v>
      </c>
      <c r="W5138" s="14">
        <v>36.520900681000057</v>
      </c>
      <c r="X5138" s="14">
        <v>39.416283014000044</v>
      </c>
      <c r="Y5138" s="14" t="s">
        <v>15849</v>
      </c>
      <c r="Z5138" s="70" t="s">
        <v>5574</v>
      </c>
    </row>
    <row r="5139" spans="1:26" x14ac:dyDescent="0.25">
      <c r="A5139" s="14">
        <v>4803</v>
      </c>
      <c r="B5139" s="14" t="s">
        <v>3872</v>
      </c>
      <c r="C5139" s="14" t="s">
        <v>5045</v>
      </c>
      <c r="D5139" s="14" t="s">
        <v>4021</v>
      </c>
      <c r="E5139" s="14" t="s">
        <v>5047</v>
      </c>
      <c r="F5139" s="14" t="s">
        <v>4115</v>
      </c>
      <c r="G5139" s="14" t="s">
        <v>4143</v>
      </c>
      <c r="H5139" s="14" t="s">
        <v>4144</v>
      </c>
      <c r="I5139" s="14" t="s">
        <v>5571</v>
      </c>
      <c r="J5139" s="15">
        <v>20</v>
      </c>
      <c r="K5139" s="15">
        <v>0</v>
      </c>
      <c r="L5139" s="14" t="s">
        <v>4945</v>
      </c>
      <c r="M5139" s="14">
        <v>2</v>
      </c>
      <c r="N5139" s="15">
        <v>11.199884125144843</v>
      </c>
      <c r="O5139" s="14">
        <v>11.199884125144843</v>
      </c>
      <c r="P5139" s="15">
        <v>4.4827536210892234</v>
      </c>
      <c r="Q5139" s="15">
        <v>6.7171305040556195</v>
      </c>
      <c r="R5139" s="15">
        <v>4.226556271726535</v>
      </c>
      <c r="S5139" s="15">
        <v>2.2651765643105444</v>
      </c>
      <c r="T5139" s="15">
        <v>1.4979845017381228</v>
      </c>
      <c r="U5139" s="15">
        <v>5.263945538818076</v>
      </c>
      <c r="V5139" s="15">
        <v>0.66079316338354566</v>
      </c>
      <c r="W5139" s="14">
        <v>36.647577525000031</v>
      </c>
      <c r="X5139" s="14">
        <v>39.517693475000044</v>
      </c>
      <c r="Y5139" s="14" t="s">
        <v>15850</v>
      </c>
      <c r="Z5139" s="70" t="s">
        <v>5574</v>
      </c>
    </row>
    <row r="5140" spans="1:26" x14ac:dyDescent="0.25">
      <c r="A5140" s="14">
        <v>4804</v>
      </c>
      <c r="B5140" s="14" t="s">
        <v>3872</v>
      </c>
      <c r="C5140" s="14" t="s">
        <v>5045</v>
      </c>
      <c r="D5140" s="14" t="s">
        <v>4021</v>
      </c>
      <c r="E5140" s="14" t="s">
        <v>5047</v>
      </c>
      <c r="F5140" s="14" t="s">
        <v>4115</v>
      </c>
      <c r="G5140" s="14" t="s">
        <v>4145</v>
      </c>
      <c r="H5140" s="14" t="s">
        <v>4146</v>
      </c>
      <c r="I5140" s="14" t="s">
        <v>5571</v>
      </c>
      <c r="J5140" s="15">
        <v>440</v>
      </c>
      <c r="K5140" s="15">
        <v>0</v>
      </c>
      <c r="L5140" s="14" t="s">
        <v>4945</v>
      </c>
      <c r="M5140" s="14">
        <v>2</v>
      </c>
      <c r="N5140" s="15">
        <v>246.39745075318655</v>
      </c>
      <c r="O5140" s="14">
        <v>246.39745075318655</v>
      </c>
      <c r="P5140" s="15">
        <v>130.03625463499421</v>
      </c>
      <c r="Q5140" s="15">
        <v>116.36119611819234</v>
      </c>
      <c r="R5140" s="15">
        <v>114.6056142815759</v>
      </c>
      <c r="S5140" s="15">
        <v>64.001737833140197</v>
      </c>
      <c r="T5140" s="15">
        <v>37.267614426419463</v>
      </c>
      <c r="U5140" s="15">
        <v>86.485505214368473</v>
      </c>
      <c r="V5140" s="15">
        <v>19.219001158748569</v>
      </c>
      <c r="W5140" s="14">
        <v>36.434791024000049</v>
      </c>
      <c r="X5140" s="14">
        <v>39.492705950000072</v>
      </c>
      <c r="Y5140" s="14" t="s">
        <v>15851</v>
      </c>
      <c r="Z5140" s="70" t="s">
        <v>5574</v>
      </c>
    </row>
    <row r="5141" spans="1:26" x14ac:dyDescent="0.25">
      <c r="A5141" s="14">
        <v>4805</v>
      </c>
      <c r="B5141" s="14" t="s">
        <v>3872</v>
      </c>
      <c r="C5141" s="14" t="s">
        <v>5045</v>
      </c>
      <c r="D5141" s="14" t="s">
        <v>4021</v>
      </c>
      <c r="E5141" s="14" t="s">
        <v>5047</v>
      </c>
      <c r="F5141" s="14" t="s">
        <v>4115</v>
      </c>
      <c r="G5141" s="14" t="s">
        <v>4147</v>
      </c>
      <c r="H5141" s="14" t="s">
        <v>4148</v>
      </c>
      <c r="I5141" s="14" t="s">
        <v>5571</v>
      </c>
      <c r="J5141" s="15">
        <v>600</v>
      </c>
      <c r="K5141" s="15">
        <v>90</v>
      </c>
      <c r="L5141" s="14" t="s">
        <v>4945</v>
      </c>
      <c r="M5141" s="14">
        <v>2</v>
      </c>
      <c r="N5141" s="15">
        <v>335.99652375434528</v>
      </c>
      <c r="O5141" s="14">
        <v>335.99652375434528</v>
      </c>
      <c r="P5141" s="15">
        <v>136.16259125144842</v>
      </c>
      <c r="Q5141" s="15">
        <v>199.83393250289686</v>
      </c>
      <c r="R5141" s="15">
        <v>131.16464296060252</v>
      </c>
      <c r="S5141" s="15">
        <v>69.63527954808805</v>
      </c>
      <c r="T5141" s="15">
        <v>48.299500289687138</v>
      </c>
      <c r="U5141" s="15">
        <v>151.19843568945535</v>
      </c>
      <c r="V5141" s="15">
        <v>19.823794901506371</v>
      </c>
      <c r="W5141" s="14">
        <v>36.635200379000025</v>
      </c>
      <c r="X5141" s="14">
        <v>39.104823090000025</v>
      </c>
      <c r="Y5141" s="14" t="s">
        <v>15852</v>
      </c>
      <c r="Z5141" s="70" t="s">
        <v>5574</v>
      </c>
    </row>
    <row r="5142" spans="1:26" x14ac:dyDescent="0.25">
      <c r="A5142" s="14">
        <v>4806</v>
      </c>
      <c r="B5142" s="14" t="s">
        <v>3872</v>
      </c>
      <c r="C5142" s="14" t="s">
        <v>5045</v>
      </c>
      <c r="D5142" s="14" t="s">
        <v>4021</v>
      </c>
      <c r="E5142" s="14" t="s">
        <v>5047</v>
      </c>
      <c r="F5142" s="14" t="s">
        <v>4115</v>
      </c>
      <c r="G5142" s="14" t="s">
        <v>4149</v>
      </c>
      <c r="H5142" s="14" t="s">
        <v>762</v>
      </c>
      <c r="I5142" s="14" t="s">
        <v>5571</v>
      </c>
      <c r="J5142" s="15">
        <v>120</v>
      </c>
      <c r="K5142" s="15">
        <v>0</v>
      </c>
      <c r="L5142" s="14" t="s">
        <v>4945</v>
      </c>
      <c r="M5142" s="14">
        <v>2</v>
      </c>
      <c r="N5142" s="15">
        <v>67.199304750869061</v>
      </c>
      <c r="O5142" s="14">
        <v>67.199304750869061</v>
      </c>
      <c r="P5142" s="15">
        <v>35.46443308227115</v>
      </c>
      <c r="Q5142" s="15">
        <v>31.734871668597911</v>
      </c>
      <c r="R5142" s="15">
        <v>31.256076622247971</v>
      </c>
      <c r="S5142" s="15">
        <v>17.455019409038236</v>
      </c>
      <c r="T5142" s="15">
        <v>10.163894843568945</v>
      </c>
      <c r="U5142" s="15">
        <v>23.586955967555038</v>
      </c>
      <c r="V5142" s="15">
        <v>5.2415457705677913</v>
      </c>
      <c r="W5142" s="14">
        <v>36.495478324000032</v>
      </c>
      <c r="X5142" s="14">
        <v>39.349723722000078</v>
      </c>
      <c r="Y5142" s="14" t="s">
        <v>15853</v>
      </c>
      <c r="Z5142" s="70" t="s">
        <v>5574</v>
      </c>
    </row>
    <row r="5143" spans="1:26" x14ac:dyDescent="0.25">
      <c r="A5143" s="14">
        <v>4807</v>
      </c>
      <c r="B5143" s="14" t="s">
        <v>3872</v>
      </c>
      <c r="C5143" s="14" t="s">
        <v>5045</v>
      </c>
      <c r="D5143" s="14" t="s">
        <v>4021</v>
      </c>
      <c r="E5143" s="14" t="s">
        <v>5047</v>
      </c>
      <c r="F5143" s="14" t="s">
        <v>4115</v>
      </c>
      <c r="G5143" s="14" t="s">
        <v>4150</v>
      </c>
      <c r="H5143" s="14" t="s">
        <v>4151</v>
      </c>
      <c r="I5143" s="14" t="s">
        <v>5571</v>
      </c>
      <c r="J5143" s="15">
        <v>110</v>
      </c>
      <c r="K5143" s="15">
        <v>30</v>
      </c>
      <c r="L5143" s="14" t="s">
        <v>4945</v>
      </c>
      <c r="M5143" s="14">
        <v>3</v>
      </c>
      <c r="N5143" s="15">
        <v>61.599362688296637</v>
      </c>
      <c r="O5143" s="14">
        <v>61.599362688296637</v>
      </c>
      <c r="P5143" s="15">
        <v>30.522484212050983</v>
      </c>
      <c r="Q5143" s="15">
        <v>31.07687847624565</v>
      </c>
      <c r="R5143" s="15">
        <v>26.487725955967555</v>
      </c>
      <c r="S5143" s="15">
        <v>14.167853418308226</v>
      </c>
      <c r="T5143" s="15">
        <v>12.319872537659329</v>
      </c>
      <c r="U5143" s="15">
        <v>22.791764194669756</v>
      </c>
      <c r="V5143" s="15">
        <v>3.6959617612977982</v>
      </c>
      <c r="W5143" s="14">
        <v>36.586343709000062</v>
      </c>
      <c r="X5143" s="14">
        <v>39.305957180000064</v>
      </c>
      <c r="Y5143" s="14" t="s">
        <v>15854</v>
      </c>
      <c r="Z5143" s="70" t="s">
        <v>5574</v>
      </c>
    </row>
    <row r="5144" spans="1:26" x14ac:dyDescent="0.25">
      <c r="A5144" s="14">
        <v>4809</v>
      </c>
      <c r="B5144" s="14" t="s">
        <v>3872</v>
      </c>
      <c r="C5144" s="14" t="s">
        <v>5045</v>
      </c>
      <c r="D5144" s="14" t="s">
        <v>4021</v>
      </c>
      <c r="E5144" s="14" t="s">
        <v>5047</v>
      </c>
      <c r="F5144" s="14" t="s">
        <v>4115</v>
      </c>
      <c r="G5144" s="14" t="s">
        <v>4154</v>
      </c>
      <c r="H5144" s="14" t="s">
        <v>4155</v>
      </c>
      <c r="I5144" s="14" t="s">
        <v>5571</v>
      </c>
      <c r="J5144" s="15">
        <v>120</v>
      </c>
      <c r="K5144" s="15">
        <v>20</v>
      </c>
      <c r="L5144" s="14" t="s">
        <v>4945</v>
      </c>
      <c r="M5144" s="14">
        <v>2</v>
      </c>
      <c r="N5144" s="15">
        <v>67.199304750869061</v>
      </c>
      <c r="O5144" s="14">
        <v>67.199304750869061</v>
      </c>
      <c r="P5144" s="15">
        <v>35.46443308227115</v>
      </c>
      <c r="Q5144" s="15">
        <v>31.734871668597911</v>
      </c>
      <c r="R5144" s="15">
        <v>31.314876013904986</v>
      </c>
      <c r="S5144" s="15">
        <v>17.539018539976826</v>
      </c>
      <c r="T5144" s="15">
        <v>10.079895712630361</v>
      </c>
      <c r="U5144" s="15">
        <v>23.586955967555038</v>
      </c>
      <c r="V5144" s="15">
        <v>5.2415457705677841</v>
      </c>
      <c r="W5144" s="14">
        <v>36.200798873000053</v>
      </c>
      <c r="X5144" s="14">
        <v>39.748153364000075</v>
      </c>
      <c r="Y5144" s="14" t="s">
        <v>15855</v>
      </c>
      <c r="Z5144" s="70" t="s">
        <v>5574</v>
      </c>
    </row>
    <row r="5145" spans="1:26" x14ac:dyDescent="0.25">
      <c r="A5145" s="14">
        <v>4810</v>
      </c>
      <c r="B5145" s="14" t="s">
        <v>3872</v>
      </c>
      <c r="C5145" s="14" t="s">
        <v>5045</v>
      </c>
      <c r="D5145" s="14" t="s">
        <v>4021</v>
      </c>
      <c r="E5145" s="14" t="s">
        <v>5047</v>
      </c>
      <c r="F5145" s="14" t="s">
        <v>4115</v>
      </c>
      <c r="G5145" s="14" t="s">
        <v>4156</v>
      </c>
      <c r="H5145" s="14" t="s">
        <v>4157</v>
      </c>
      <c r="I5145" s="14" t="s">
        <v>5571</v>
      </c>
      <c r="J5145" s="15">
        <v>300</v>
      </c>
      <c r="K5145" s="15">
        <v>50</v>
      </c>
      <c r="L5145" s="14" t="s">
        <v>4945</v>
      </c>
      <c r="M5145" s="14">
        <v>2</v>
      </c>
      <c r="N5145" s="15">
        <v>167.99826187717264</v>
      </c>
      <c r="O5145" s="14">
        <v>167.99826187717264</v>
      </c>
      <c r="P5145" s="15">
        <v>88.66108270567787</v>
      </c>
      <c r="Q5145" s="15">
        <v>79.337179171494768</v>
      </c>
      <c r="R5145" s="15">
        <v>78.287190034762446</v>
      </c>
      <c r="S5145" s="15">
        <v>43.847546349942057</v>
      </c>
      <c r="T5145" s="15">
        <v>25.199739281575898</v>
      </c>
      <c r="U5145" s="15">
        <v>58.967389918887591</v>
      </c>
      <c r="V5145" s="15">
        <v>13.103864426419459</v>
      </c>
      <c r="W5145" s="14">
        <v>36.570508448000055</v>
      </c>
      <c r="X5145" s="14">
        <v>39.155441671000062</v>
      </c>
      <c r="Y5145" s="14" t="s">
        <v>15856</v>
      </c>
      <c r="Z5145" s="70" t="s">
        <v>5574</v>
      </c>
    </row>
    <row r="5146" spans="1:26" x14ac:dyDescent="0.25">
      <c r="A5146" s="14">
        <v>4811</v>
      </c>
      <c r="B5146" s="14" t="s">
        <v>3872</v>
      </c>
      <c r="C5146" s="14" t="s">
        <v>5045</v>
      </c>
      <c r="D5146" s="14" t="s">
        <v>4021</v>
      </c>
      <c r="E5146" s="14" t="s">
        <v>5047</v>
      </c>
      <c r="F5146" s="14" t="s">
        <v>4115</v>
      </c>
      <c r="G5146" s="14" t="s">
        <v>4158</v>
      </c>
      <c r="H5146" s="14" t="s">
        <v>4159</v>
      </c>
      <c r="I5146" s="14" t="s">
        <v>5571</v>
      </c>
      <c r="J5146" s="15">
        <v>130</v>
      </c>
      <c r="K5146" s="15">
        <v>30</v>
      </c>
      <c r="L5146" s="14" t="s">
        <v>4945</v>
      </c>
      <c r="M5146" s="14">
        <v>3</v>
      </c>
      <c r="N5146" s="15">
        <v>72.799246813441485</v>
      </c>
      <c r="O5146" s="14">
        <v>72.799246813441485</v>
      </c>
      <c r="P5146" s="15">
        <v>36.072026796060257</v>
      </c>
      <c r="Q5146" s="15">
        <v>36.727220017381228</v>
      </c>
      <c r="R5146" s="15">
        <v>31.303676129779838</v>
      </c>
      <c r="S5146" s="15">
        <v>16.743826767091541</v>
      </c>
      <c r="T5146" s="15">
        <v>14.559849362688297</v>
      </c>
      <c r="U5146" s="15">
        <v>26.93572132097335</v>
      </c>
      <c r="V5146" s="15">
        <v>4.3679548088064886</v>
      </c>
      <c r="W5146" s="14">
        <v>36.550172351000072</v>
      </c>
      <c r="X5146" s="14">
        <v>39.150026073000049</v>
      </c>
      <c r="Y5146" s="14" t="s">
        <v>15857</v>
      </c>
      <c r="Z5146" s="70" t="s">
        <v>5574</v>
      </c>
    </row>
    <row r="5147" spans="1:26" x14ac:dyDescent="0.25">
      <c r="A5147" s="14">
        <v>4812</v>
      </c>
      <c r="B5147" s="14" t="s">
        <v>3872</v>
      </c>
      <c r="C5147" s="14" t="s">
        <v>5045</v>
      </c>
      <c r="D5147" s="14" t="s">
        <v>4021</v>
      </c>
      <c r="E5147" s="14" t="s">
        <v>5047</v>
      </c>
      <c r="F5147" s="14" t="s">
        <v>4115</v>
      </c>
      <c r="G5147" s="14" t="s">
        <v>4160</v>
      </c>
      <c r="H5147" s="14" t="s">
        <v>4161</v>
      </c>
      <c r="I5147" s="14" t="s">
        <v>5571</v>
      </c>
      <c r="J5147" s="15">
        <v>220</v>
      </c>
      <c r="K5147" s="15">
        <v>90</v>
      </c>
      <c r="L5147" s="14" t="s">
        <v>4945</v>
      </c>
      <c r="M5147" s="14">
        <v>3</v>
      </c>
      <c r="N5147" s="15">
        <v>123.19872537659327</v>
      </c>
      <c r="O5147" s="14">
        <v>123.19872537659327</v>
      </c>
      <c r="P5147" s="15">
        <v>65.018127317497104</v>
      </c>
      <c r="Q5147" s="15">
        <v>58.18059805909617</v>
      </c>
      <c r="R5147" s="15">
        <v>56.794612398609502</v>
      </c>
      <c r="S5147" s="15">
        <v>31.53887369640788</v>
      </c>
      <c r="T5147" s="15">
        <v>18.479808806488993</v>
      </c>
      <c r="U5147" s="15">
        <v>43.242752607184237</v>
      </c>
      <c r="V5147" s="15">
        <v>10.225494206257236</v>
      </c>
      <c r="W5147" s="14">
        <v>36.594814549000034</v>
      </c>
      <c r="X5147" s="14">
        <v>39.001864100000034</v>
      </c>
      <c r="Y5147" s="14" t="s">
        <v>15858</v>
      </c>
      <c r="Z5147" s="70" t="s">
        <v>5574</v>
      </c>
    </row>
    <row r="5148" spans="1:26" x14ac:dyDescent="0.25">
      <c r="A5148" s="14">
        <v>4813</v>
      </c>
      <c r="B5148" s="14" t="s">
        <v>3872</v>
      </c>
      <c r="C5148" s="14" t="s">
        <v>5045</v>
      </c>
      <c r="D5148" s="14" t="s">
        <v>4021</v>
      </c>
      <c r="E5148" s="14" t="s">
        <v>5047</v>
      </c>
      <c r="F5148" s="14" t="s">
        <v>4115</v>
      </c>
      <c r="G5148" s="14" t="s">
        <v>4162</v>
      </c>
      <c r="H5148" s="14" t="s">
        <v>4163</v>
      </c>
      <c r="I5148" s="14" t="s">
        <v>5571</v>
      </c>
      <c r="J5148" s="15">
        <v>400</v>
      </c>
      <c r="K5148" s="15">
        <v>70</v>
      </c>
      <c r="L5148" s="14" t="s">
        <v>4945</v>
      </c>
      <c r="M5148" s="14">
        <v>2</v>
      </c>
      <c r="N5148" s="15">
        <v>223.99768250289688</v>
      </c>
      <c r="O5148" s="14">
        <v>223.99768250289688</v>
      </c>
      <c r="P5148" s="15">
        <v>118.21477694090385</v>
      </c>
      <c r="Q5148" s="15">
        <v>105.78290556199303</v>
      </c>
      <c r="R5148" s="15">
        <v>104.38292004634994</v>
      </c>
      <c r="S5148" s="15">
        <v>58.463395133256086</v>
      </c>
      <c r="T5148" s="15">
        <v>33.599652375434538</v>
      </c>
      <c r="U5148" s="15">
        <v>78.623186558516807</v>
      </c>
      <c r="V5148" s="15">
        <v>17.471819235225947</v>
      </c>
      <c r="W5148" s="14">
        <v>36.645728614000063</v>
      </c>
      <c r="X5148" s="14">
        <v>39.366563579000058</v>
      </c>
      <c r="Y5148" s="14" t="s">
        <v>15859</v>
      </c>
      <c r="Z5148" s="70" t="s">
        <v>5574</v>
      </c>
    </row>
    <row r="5149" spans="1:26" x14ac:dyDescent="0.25">
      <c r="A5149" s="14">
        <v>4814</v>
      </c>
      <c r="B5149" s="14" t="s">
        <v>3872</v>
      </c>
      <c r="C5149" s="14" t="s">
        <v>5045</v>
      </c>
      <c r="D5149" s="14" t="s">
        <v>4021</v>
      </c>
      <c r="E5149" s="14" t="s">
        <v>5047</v>
      </c>
      <c r="F5149" s="14" t="s">
        <v>4115</v>
      </c>
      <c r="G5149" s="14" t="s">
        <v>4164</v>
      </c>
      <c r="H5149" s="14" t="s">
        <v>4165</v>
      </c>
      <c r="I5149" s="14" t="s">
        <v>5571</v>
      </c>
      <c r="J5149" s="15">
        <v>20</v>
      </c>
      <c r="K5149" s="15">
        <v>0</v>
      </c>
      <c r="L5149" s="14" t="s">
        <v>4945</v>
      </c>
      <c r="M5149" s="14">
        <v>2</v>
      </c>
      <c r="N5149" s="15">
        <v>11.199884125144843</v>
      </c>
      <c r="O5149" s="14">
        <v>11.199884125144843</v>
      </c>
      <c r="P5149" s="15">
        <v>5.54954258400927</v>
      </c>
      <c r="Q5149" s="15">
        <v>5.6503415411355729</v>
      </c>
      <c r="R5149" s="15">
        <v>4.8159501738122827</v>
      </c>
      <c r="S5149" s="15">
        <v>2.5759733487833141</v>
      </c>
      <c r="T5149" s="15">
        <v>2.2399768250289687</v>
      </c>
      <c r="U5149" s="15">
        <v>4.1439571263035919</v>
      </c>
      <c r="V5149" s="15">
        <v>0.6719930475086906</v>
      </c>
      <c r="W5149" s="14">
        <v>36.506958498000074</v>
      </c>
      <c r="X5149" s="14">
        <v>39.431376345000047</v>
      </c>
      <c r="Y5149" s="14" t="s">
        <v>15860</v>
      </c>
      <c r="Z5149" s="70" t="s">
        <v>5574</v>
      </c>
    </row>
    <row r="5150" spans="1:26" x14ac:dyDescent="0.25">
      <c r="A5150" s="14">
        <v>4816</v>
      </c>
      <c r="B5150" s="14" t="s">
        <v>3872</v>
      </c>
      <c r="C5150" s="14" t="s">
        <v>5045</v>
      </c>
      <c r="D5150" s="14" t="s">
        <v>4021</v>
      </c>
      <c r="E5150" s="14" t="s">
        <v>5047</v>
      </c>
      <c r="F5150" s="14" t="s">
        <v>4115</v>
      </c>
      <c r="G5150" s="14" t="s">
        <v>4167</v>
      </c>
      <c r="H5150" s="14" t="s">
        <v>4168</v>
      </c>
      <c r="I5150" s="14" t="s">
        <v>5571</v>
      </c>
      <c r="J5150" s="15">
        <v>280</v>
      </c>
      <c r="K5150" s="15">
        <v>100</v>
      </c>
      <c r="L5150" s="14" t="s">
        <v>4945</v>
      </c>
      <c r="M5150" s="14">
        <v>3</v>
      </c>
      <c r="N5150" s="15">
        <v>156.79837775202782</v>
      </c>
      <c r="O5150" s="14">
        <v>156.79837775202782</v>
      </c>
      <c r="P5150" s="15">
        <v>86.278307358053311</v>
      </c>
      <c r="Q5150" s="15">
        <v>70.520070393974507</v>
      </c>
      <c r="R5150" s="15">
        <v>66.560911355735811</v>
      </c>
      <c r="S5150" s="15">
        <v>36.220425260718422</v>
      </c>
      <c r="T5150" s="15">
        <v>26.655724217844728</v>
      </c>
      <c r="U5150" s="15">
        <v>61.93535921205099</v>
      </c>
      <c r="V5150" s="15">
        <v>9.6431002317497114</v>
      </c>
      <c r="W5150" s="14">
        <v>36.630024277000075</v>
      </c>
      <c r="X5150" s="14">
        <v>39.238835916000028</v>
      </c>
      <c r="Y5150" s="14" t="s">
        <v>15861</v>
      </c>
      <c r="Z5150" s="70" t="s">
        <v>5574</v>
      </c>
    </row>
    <row r="5151" spans="1:26" x14ac:dyDescent="0.25">
      <c r="A5151" s="14">
        <v>4817</v>
      </c>
      <c r="B5151" s="14" t="s">
        <v>3872</v>
      </c>
      <c r="C5151" s="14" t="s">
        <v>5045</v>
      </c>
      <c r="D5151" s="14" t="s">
        <v>4021</v>
      </c>
      <c r="E5151" s="14" t="s">
        <v>5047</v>
      </c>
      <c r="F5151" s="14" t="s">
        <v>4115</v>
      </c>
      <c r="G5151" s="14" t="s">
        <v>4169</v>
      </c>
      <c r="H5151" s="14" t="s">
        <v>4170</v>
      </c>
      <c r="I5151" s="14" t="s">
        <v>5571</v>
      </c>
      <c r="J5151" s="15">
        <v>110</v>
      </c>
      <c r="K5151" s="15">
        <v>20</v>
      </c>
      <c r="L5151" s="14" t="s">
        <v>4945</v>
      </c>
      <c r="M5151" s="14">
        <v>2</v>
      </c>
      <c r="N5151" s="15">
        <v>61.599362688296637</v>
      </c>
      <c r="O5151" s="14">
        <v>61.599362688296637</v>
      </c>
      <c r="P5151" s="15">
        <v>30.18368771726535</v>
      </c>
      <c r="Q5151" s="15">
        <v>31.415674971031287</v>
      </c>
      <c r="R5151" s="15">
        <v>25.070940614136731</v>
      </c>
      <c r="S5151" s="15">
        <v>12.627869351100811</v>
      </c>
      <c r="T5151" s="15">
        <v>11.703878910776361</v>
      </c>
      <c r="U5151" s="15">
        <v>24.454946987253766</v>
      </c>
      <c r="V5151" s="15">
        <v>3.880759849362688</v>
      </c>
      <c r="W5151" s="14">
        <v>36.483585477000076</v>
      </c>
      <c r="X5151" s="14">
        <v>39.391540428000042</v>
      </c>
      <c r="Y5151" s="14" t="s">
        <v>15862</v>
      </c>
      <c r="Z5151" s="70" t="s">
        <v>5574</v>
      </c>
    </row>
    <row r="5152" spans="1:26" x14ac:dyDescent="0.25">
      <c r="A5152" s="14">
        <v>4818</v>
      </c>
      <c r="B5152" s="14" t="s">
        <v>3872</v>
      </c>
      <c r="C5152" s="14" t="s">
        <v>5045</v>
      </c>
      <c r="D5152" s="14" t="s">
        <v>4021</v>
      </c>
      <c r="E5152" s="14" t="s">
        <v>5047</v>
      </c>
      <c r="F5152" s="14" t="s">
        <v>4115</v>
      </c>
      <c r="G5152" s="14" t="s">
        <v>4171</v>
      </c>
      <c r="H5152" s="14" t="s">
        <v>4172</v>
      </c>
      <c r="I5152" s="14" t="s">
        <v>5571</v>
      </c>
      <c r="J5152" s="15">
        <v>200</v>
      </c>
      <c r="K5152" s="15">
        <v>70</v>
      </c>
      <c r="L5152" s="14" t="s">
        <v>4945</v>
      </c>
      <c r="M5152" s="14">
        <v>3</v>
      </c>
      <c r="N5152" s="15">
        <v>111.99884125144844</v>
      </c>
      <c r="O5152" s="14">
        <v>111.99884125144844</v>
      </c>
      <c r="P5152" s="15">
        <v>59.107388470451923</v>
      </c>
      <c r="Q5152" s="15">
        <v>52.891452780996516</v>
      </c>
      <c r="R5152" s="15">
        <v>52.191460023174969</v>
      </c>
      <c r="S5152" s="15">
        <v>29.231697566628043</v>
      </c>
      <c r="T5152" s="15">
        <v>16.799826187717269</v>
      </c>
      <c r="U5152" s="15">
        <v>39.311593279258403</v>
      </c>
      <c r="V5152" s="15">
        <v>8.7359096176129736</v>
      </c>
      <c r="W5152" s="14">
        <v>36.651462184000025</v>
      </c>
      <c r="X5152" s="14">
        <v>39.193757990000051</v>
      </c>
      <c r="Y5152" s="14" t="s">
        <v>15863</v>
      </c>
      <c r="Z5152" s="70" t="s">
        <v>5574</v>
      </c>
    </row>
    <row r="5153" spans="1:26" x14ac:dyDescent="0.25">
      <c r="A5153" s="14">
        <v>4819</v>
      </c>
      <c r="B5153" s="14" t="s">
        <v>3872</v>
      </c>
      <c r="C5153" s="14" t="s">
        <v>5045</v>
      </c>
      <c r="D5153" s="14" t="s">
        <v>4021</v>
      </c>
      <c r="E5153" s="14" t="s">
        <v>5047</v>
      </c>
      <c r="F5153" s="14" t="s">
        <v>4115</v>
      </c>
      <c r="G5153" s="14" t="s">
        <v>4173</v>
      </c>
      <c r="H5153" s="14" t="s">
        <v>4174</v>
      </c>
      <c r="I5153" s="14" t="s">
        <v>5571</v>
      </c>
      <c r="J5153" s="15">
        <v>90</v>
      </c>
      <c r="K5153" s="15">
        <v>0</v>
      </c>
      <c r="L5153" s="14" t="s">
        <v>4945</v>
      </c>
      <c r="M5153" s="14">
        <v>2</v>
      </c>
      <c r="N5153" s="15">
        <v>50.399478563151796</v>
      </c>
      <c r="O5153" s="14">
        <v>50.399478563151796</v>
      </c>
      <c r="P5153" s="15">
        <v>26.598324811703364</v>
      </c>
      <c r="Q5153" s="15">
        <v>23.801153751448432</v>
      </c>
      <c r="R5153" s="15">
        <v>23.486157010428737</v>
      </c>
      <c r="S5153" s="15">
        <v>13.154263904982619</v>
      </c>
      <c r="T5153" s="15">
        <v>7.5599217844727704</v>
      </c>
      <c r="U5153" s="15">
        <v>17.690216975666278</v>
      </c>
      <c r="V5153" s="15">
        <v>3.9311593279258381</v>
      </c>
      <c r="W5153" s="14">
        <v>36.677070872000058</v>
      </c>
      <c r="X5153" s="14">
        <v>39.407547249000061</v>
      </c>
      <c r="Y5153" s="14" t="s">
        <v>15864</v>
      </c>
      <c r="Z5153" s="70" t="s">
        <v>5574</v>
      </c>
    </row>
    <row r="5154" spans="1:26" x14ac:dyDescent="0.25">
      <c r="A5154" s="14">
        <v>4820</v>
      </c>
      <c r="B5154" s="14" t="s">
        <v>3872</v>
      </c>
      <c r="C5154" s="14" t="s">
        <v>5045</v>
      </c>
      <c r="D5154" s="14" t="s">
        <v>4021</v>
      </c>
      <c r="E5154" s="14" t="s">
        <v>5047</v>
      </c>
      <c r="F5154" s="14" t="s">
        <v>4115</v>
      </c>
      <c r="G5154" s="14" t="s">
        <v>4175</v>
      </c>
      <c r="H5154" s="14" t="s">
        <v>4176</v>
      </c>
      <c r="I5154" s="14" t="s">
        <v>5571</v>
      </c>
      <c r="J5154" s="15">
        <v>190</v>
      </c>
      <c r="K5154" s="15">
        <v>0</v>
      </c>
      <c r="L5154" s="14" t="s">
        <v>4945</v>
      </c>
      <c r="M5154" s="14">
        <v>2</v>
      </c>
      <c r="N5154" s="15">
        <v>106.39889918887602</v>
      </c>
      <c r="O5154" s="14">
        <v>106.39889918887602</v>
      </c>
      <c r="P5154" s="15">
        <v>42.586159400347626</v>
      </c>
      <c r="Q5154" s="15">
        <v>63.81273978852839</v>
      </c>
      <c r="R5154" s="15">
        <v>40.670979214947863</v>
      </c>
      <c r="S5154" s="15">
        <v>21.652175984936271</v>
      </c>
      <c r="T5154" s="15">
        <v>14.629848638470452</v>
      </c>
      <c r="U5154" s="15">
        <v>49.741485370799538</v>
      </c>
      <c r="V5154" s="15">
        <v>5.7455405561993054</v>
      </c>
      <c r="W5154" s="14">
        <v>36.636384348000036</v>
      </c>
      <c r="X5154" s="14">
        <v>39.17627469100006</v>
      </c>
      <c r="Y5154" s="14" t="s">
        <v>15865</v>
      </c>
      <c r="Z5154" s="70" t="s">
        <v>5574</v>
      </c>
    </row>
    <row r="5155" spans="1:26" x14ac:dyDescent="0.25">
      <c r="A5155" s="14">
        <v>4821</v>
      </c>
      <c r="B5155" s="14" t="s">
        <v>3872</v>
      </c>
      <c r="C5155" s="14" t="s">
        <v>5045</v>
      </c>
      <c r="D5155" s="14" t="s">
        <v>4021</v>
      </c>
      <c r="E5155" s="14" t="s">
        <v>5047</v>
      </c>
      <c r="F5155" s="14" t="s">
        <v>4115</v>
      </c>
      <c r="G5155" s="14" t="s">
        <v>4177</v>
      </c>
      <c r="H5155" s="14" t="s">
        <v>4178</v>
      </c>
      <c r="I5155" s="14" t="s">
        <v>5571</v>
      </c>
      <c r="J5155" s="15">
        <v>10</v>
      </c>
      <c r="K5155" s="15">
        <v>0</v>
      </c>
      <c r="L5155" s="14" t="s">
        <v>4945</v>
      </c>
      <c r="M5155" s="14">
        <v>2</v>
      </c>
      <c r="N5155" s="15">
        <v>5.5999420625724214</v>
      </c>
      <c r="O5155" s="14">
        <v>5.5999420625724214</v>
      </c>
      <c r="P5155" s="15">
        <v>2.9553694235225958</v>
      </c>
      <c r="Q5155" s="15">
        <v>2.6445726390498256</v>
      </c>
      <c r="R5155" s="15">
        <v>2.6095730011587484</v>
      </c>
      <c r="S5155" s="15">
        <v>1.461584878331402</v>
      </c>
      <c r="T5155" s="15">
        <v>0.83999130938586331</v>
      </c>
      <c r="U5155" s="15">
        <v>1.9655796639629197</v>
      </c>
      <c r="V5155" s="15">
        <v>0.43679548088064862</v>
      </c>
      <c r="W5155" s="14">
        <v>36.495507105000058</v>
      </c>
      <c r="X5155" s="14">
        <v>39.45111730900004</v>
      </c>
      <c r="Y5155" s="14" t="s">
        <v>15866</v>
      </c>
      <c r="Z5155" s="70" t="s">
        <v>5574</v>
      </c>
    </row>
    <row r="5156" spans="1:26" x14ac:dyDescent="0.25">
      <c r="A5156" s="14">
        <v>4822</v>
      </c>
      <c r="B5156" s="14" t="s">
        <v>3872</v>
      </c>
      <c r="C5156" s="14" t="s">
        <v>5045</v>
      </c>
      <c r="D5156" s="14" t="s">
        <v>4021</v>
      </c>
      <c r="E5156" s="14" t="s">
        <v>5047</v>
      </c>
      <c r="F5156" s="14" t="s">
        <v>4115</v>
      </c>
      <c r="G5156" s="14" t="s">
        <v>4179</v>
      </c>
      <c r="H5156" s="14" t="s">
        <v>4180</v>
      </c>
      <c r="I5156" s="14" t="s">
        <v>5571</v>
      </c>
      <c r="J5156" s="15">
        <v>220</v>
      </c>
      <c r="K5156" s="15">
        <v>40</v>
      </c>
      <c r="L5156" s="14" t="s">
        <v>4945</v>
      </c>
      <c r="M5156" s="14">
        <v>2</v>
      </c>
      <c r="N5156" s="15">
        <v>123.19872537659327</v>
      </c>
      <c r="O5156" s="14">
        <v>123.19872537659327</v>
      </c>
      <c r="P5156" s="15">
        <v>48.694296205098489</v>
      </c>
      <c r="Q5156" s="15">
        <v>74.504429171494778</v>
      </c>
      <c r="R5156" s="15">
        <v>45.737526796060259</v>
      </c>
      <c r="S5156" s="15">
        <v>24.454946987253766</v>
      </c>
      <c r="T5156" s="15">
        <v>17.555818366164544</v>
      </c>
      <c r="U5156" s="15">
        <v>58.519394553881803</v>
      </c>
      <c r="V5156" s="15">
        <v>6.6527311703360379</v>
      </c>
      <c r="W5156" s="14">
        <v>36.560629753000057</v>
      </c>
      <c r="X5156" s="14">
        <v>39.473178160000032</v>
      </c>
      <c r="Y5156" s="14" t="s">
        <v>15867</v>
      </c>
      <c r="Z5156" s="70" t="s">
        <v>5574</v>
      </c>
    </row>
    <row r="5157" spans="1:26" x14ac:dyDescent="0.25">
      <c r="A5157" s="14">
        <v>4823</v>
      </c>
      <c r="B5157" s="14" t="s">
        <v>3872</v>
      </c>
      <c r="C5157" s="14" t="s">
        <v>5045</v>
      </c>
      <c r="D5157" s="14" t="s">
        <v>4021</v>
      </c>
      <c r="E5157" s="14" t="s">
        <v>5047</v>
      </c>
      <c r="F5157" s="14" t="s">
        <v>4115</v>
      </c>
      <c r="G5157" s="14" t="s">
        <v>4181</v>
      </c>
      <c r="H5157" s="14" t="s">
        <v>4182</v>
      </c>
      <c r="I5157" s="14" t="s">
        <v>5571</v>
      </c>
      <c r="J5157" s="15">
        <v>150</v>
      </c>
      <c r="K5157" s="15">
        <v>50</v>
      </c>
      <c r="L5157" s="14" t="s">
        <v>4945</v>
      </c>
      <c r="M5157" s="14">
        <v>3</v>
      </c>
      <c r="N5157" s="15">
        <v>83.999130938586319</v>
      </c>
      <c r="O5157" s="14">
        <v>83.999130938586319</v>
      </c>
      <c r="P5157" s="15">
        <v>33.620652158169172</v>
      </c>
      <c r="Q5157" s="15">
        <v>50.378478780417147</v>
      </c>
      <c r="R5157" s="15">
        <v>33.368654765353412</v>
      </c>
      <c r="S5157" s="15">
        <v>18.35381011008111</v>
      </c>
      <c r="T5157" s="15">
        <v>11.54988050405562</v>
      </c>
      <c r="U5157" s="15">
        <v>38.009606749710301</v>
      </c>
      <c r="V5157" s="15">
        <v>4.5359530706836617</v>
      </c>
      <c r="W5157" s="14">
        <v>36.581128377000027</v>
      </c>
      <c r="X5157" s="14">
        <v>39.157643577000044</v>
      </c>
      <c r="Y5157" s="14" t="s">
        <v>15868</v>
      </c>
      <c r="Z5157" s="70" t="s">
        <v>5574</v>
      </c>
    </row>
    <row r="5158" spans="1:26" x14ac:dyDescent="0.25">
      <c r="A5158" s="14">
        <v>4824</v>
      </c>
      <c r="B5158" s="14" t="s">
        <v>3872</v>
      </c>
      <c r="C5158" s="14" t="s">
        <v>5045</v>
      </c>
      <c r="D5158" s="14" t="s">
        <v>4021</v>
      </c>
      <c r="E5158" s="14" t="s">
        <v>5047</v>
      </c>
      <c r="F5158" s="14" t="s">
        <v>4115</v>
      </c>
      <c r="G5158" s="14" t="s">
        <v>4183</v>
      </c>
      <c r="H5158" s="14" t="s">
        <v>4184</v>
      </c>
      <c r="I5158" s="14" t="s">
        <v>5571</v>
      </c>
      <c r="J5158" s="15">
        <v>330</v>
      </c>
      <c r="K5158" s="15">
        <v>0</v>
      </c>
      <c r="L5158" s="14" t="s">
        <v>4945</v>
      </c>
      <c r="M5158" s="14">
        <v>2</v>
      </c>
      <c r="N5158" s="15">
        <v>184.79808806488992</v>
      </c>
      <c r="O5158" s="14">
        <v>184.79808806488992</v>
      </c>
      <c r="P5158" s="15">
        <v>73.041444307647737</v>
      </c>
      <c r="Q5158" s="15">
        <v>111.75664375724219</v>
      </c>
      <c r="R5158" s="15">
        <v>72.671848131517976</v>
      </c>
      <c r="S5158" s="15">
        <v>39.454391801854001</v>
      </c>
      <c r="T5158" s="15">
        <v>24.485746668597915</v>
      </c>
      <c r="U5158" s="15">
        <v>84.083130069524913</v>
      </c>
      <c r="V5158" s="15">
        <v>10.903087195828505</v>
      </c>
      <c r="W5158" s="14">
        <v>36.560934939000049</v>
      </c>
      <c r="X5158" s="14">
        <v>39.184380446000034</v>
      </c>
      <c r="Y5158" s="14" t="s">
        <v>15869</v>
      </c>
      <c r="Z5158" s="70" t="s">
        <v>5574</v>
      </c>
    </row>
    <row r="5159" spans="1:26" x14ac:dyDescent="0.25">
      <c r="A5159" s="14">
        <v>4825</v>
      </c>
      <c r="B5159" s="14" t="s">
        <v>3872</v>
      </c>
      <c r="C5159" s="14" t="s">
        <v>5045</v>
      </c>
      <c r="D5159" s="14" t="s">
        <v>4021</v>
      </c>
      <c r="E5159" s="14" t="s">
        <v>5047</v>
      </c>
      <c r="F5159" s="14" t="s">
        <v>4115</v>
      </c>
      <c r="G5159" s="14" t="s">
        <v>4185</v>
      </c>
      <c r="H5159" s="14" t="s">
        <v>2886</v>
      </c>
      <c r="I5159" s="14" t="s">
        <v>5571</v>
      </c>
      <c r="J5159" s="15">
        <v>460</v>
      </c>
      <c r="K5159" s="15">
        <v>70</v>
      </c>
      <c r="L5159" s="14" t="s">
        <v>4945</v>
      </c>
      <c r="M5159" s="14">
        <v>2</v>
      </c>
      <c r="N5159" s="15">
        <v>257.59733487833142</v>
      </c>
      <c r="O5159" s="14">
        <v>257.59733487833142</v>
      </c>
      <c r="P5159" s="15">
        <v>135.94699348203943</v>
      </c>
      <c r="Q5159" s="15">
        <v>121.65034139629201</v>
      </c>
      <c r="R5159" s="15">
        <v>120.04035805330246</v>
      </c>
      <c r="S5159" s="15">
        <v>67.232904403244504</v>
      </c>
      <c r="T5159" s="15">
        <v>38.639600231749718</v>
      </c>
      <c r="U5159" s="15">
        <v>90.416664542294328</v>
      </c>
      <c r="V5159" s="15">
        <v>20.092592120509842</v>
      </c>
      <c r="W5159" s="14">
        <v>36.526387093000039</v>
      </c>
      <c r="X5159" s="14">
        <v>39.321530620000033</v>
      </c>
      <c r="Y5159" s="14" t="s">
        <v>15870</v>
      </c>
      <c r="Z5159" s="70" t="s">
        <v>5574</v>
      </c>
    </row>
    <row r="5160" spans="1:26" x14ac:dyDescent="0.25">
      <c r="A5160" s="14">
        <v>4826</v>
      </c>
      <c r="B5160" s="14" t="s">
        <v>3872</v>
      </c>
      <c r="C5160" s="14" t="s">
        <v>5045</v>
      </c>
      <c r="D5160" s="14" t="s">
        <v>4021</v>
      </c>
      <c r="E5160" s="14" t="s">
        <v>5047</v>
      </c>
      <c r="F5160" s="14" t="s">
        <v>4115</v>
      </c>
      <c r="G5160" s="14" t="s">
        <v>4186</v>
      </c>
      <c r="H5160" s="14" t="s">
        <v>4187</v>
      </c>
      <c r="I5160" s="14" t="s">
        <v>5571</v>
      </c>
      <c r="J5160" s="15">
        <v>70</v>
      </c>
      <c r="K5160" s="15">
        <v>20</v>
      </c>
      <c r="L5160" s="14" t="s">
        <v>4945</v>
      </c>
      <c r="M5160" s="14">
        <v>3</v>
      </c>
      <c r="N5160" s="15">
        <v>39.199594438006955</v>
      </c>
      <c r="O5160" s="14">
        <v>39.199594438006955</v>
      </c>
      <c r="P5160" s="15">
        <v>19.423399044032447</v>
      </c>
      <c r="Q5160" s="15">
        <v>19.776195393974508</v>
      </c>
      <c r="R5160" s="15">
        <v>16.855825608342993</v>
      </c>
      <c r="S5160" s="15">
        <v>9.0159067207416008</v>
      </c>
      <c r="T5160" s="15">
        <v>7.8399188876013914</v>
      </c>
      <c r="U5160" s="15">
        <v>14.503849942062573</v>
      </c>
      <c r="V5160" s="15">
        <v>2.351975666280417</v>
      </c>
      <c r="W5160" s="14">
        <v>36.59885975900005</v>
      </c>
      <c r="X5160" s="14">
        <v>39.385115908000046</v>
      </c>
      <c r="Y5160" s="14" t="s">
        <v>15871</v>
      </c>
      <c r="Z5160" s="70" t="s">
        <v>5574</v>
      </c>
    </row>
    <row r="5161" spans="1:26" x14ac:dyDescent="0.25">
      <c r="A5161" s="14">
        <v>4828</v>
      </c>
      <c r="B5161" s="14" t="s">
        <v>3872</v>
      </c>
      <c r="C5161" s="14" t="s">
        <v>5045</v>
      </c>
      <c r="D5161" s="14" t="s">
        <v>4021</v>
      </c>
      <c r="E5161" s="14" t="s">
        <v>5047</v>
      </c>
      <c r="F5161" s="14" t="s">
        <v>4115</v>
      </c>
      <c r="G5161" s="14" t="s">
        <v>4190</v>
      </c>
      <c r="H5161" s="14" t="s">
        <v>4191</v>
      </c>
      <c r="I5161" s="14" t="s">
        <v>5571</v>
      </c>
      <c r="J5161" s="15">
        <v>130</v>
      </c>
      <c r="K5161" s="15">
        <v>20</v>
      </c>
      <c r="L5161" s="14" t="s">
        <v>4945</v>
      </c>
      <c r="M5161" s="14">
        <v>2</v>
      </c>
      <c r="N5161" s="15">
        <v>72.799246813441485</v>
      </c>
      <c r="O5161" s="14">
        <v>72.799246813441485</v>
      </c>
      <c r="P5161" s="15">
        <v>29.50189477114716</v>
      </c>
      <c r="Q5161" s="15">
        <v>43.297352042294321</v>
      </c>
      <c r="R5161" s="15">
        <v>27.090419720451916</v>
      </c>
      <c r="S5161" s="15">
        <v>14.541649550984937</v>
      </c>
      <c r="T5161" s="15">
        <v>10.282893612398611</v>
      </c>
      <c r="U5161" s="15">
        <v>34.215646002317499</v>
      </c>
      <c r="V5161" s="15">
        <v>4.295155561993047</v>
      </c>
      <c r="W5161" s="14">
        <v>36.631681128000025</v>
      </c>
      <c r="X5161" s="14">
        <v>39.343357735000041</v>
      </c>
      <c r="Y5161" s="14" t="s">
        <v>15872</v>
      </c>
      <c r="Z5161" s="70" t="s">
        <v>5574</v>
      </c>
    </row>
    <row r="5162" spans="1:26" x14ac:dyDescent="0.25">
      <c r="A5162" s="14">
        <v>4829</v>
      </c>
      <c r="B5162" s="14" t="s">
        <v>3872</v>
      </c>
      <c r="C5162" s="14" t="s">
        <v>5045</v>
      </c>
      <c r="D5162" s="14" t="s">
        <v>4021</v>
      </c>
      <c r="E5162" s="14" t="s">
        <v>5047</v>
      </c>
      <c r="F5162" s="14" t="s">
        <v>4115</v>
      </c>
      <c r="G5162" s="14" t="s">
        <v>4192</v>
      </c>
      <c r="H5162" s="14" t="s">
        <v>4193</v>
      </c>
      <c r="I5162" s="14" t="s">
        <v>5571</v>
      </c>
      <c r="J5162" s="15">
        <v>0</v>
      </c>
      <c r="K5162" s="15">
        <v>0</v>
      </c>
      <c r="L5162" s="14" t="s">
        <v>4945</v>
      </c>
      <c r="M5162" s="14">
        <v>0</v>
      </c>
      <c r="N5162" s="15">
        <v>0</v>
      </c>
      <c r="O5162" s="14">
        <v>0</v>
      </c>
      <c r="P5162" s="15">
        <v>0</v>
      </c>
      <c r="Q5162" s="15">
        <v>0</v>
      </c>
      <c r="R5162" s="15">
        <v>0</v>
      </c>
      <c r="S5162" s="15">
        <v>0</v>
      </c>
      <c r="T5162" s="15">
        <v>0</v>
      </c>
      <c r="U5162" s="15">
        <v>0</v>
      </c>
      <c r="V5162" s="15">
        <v>0</v>
      </c>
      <c r="W5162" s="14">
        <v>36.423906936000037</v>
      </c>
      <c r="X5162" s="14">
        <v>39.18216515000006</v>
      </c>
      <c r="Y5162" s="14" t="s">
        <v>15873</v>
      </c>
      <c r="Z5162" s="70" t="s">
        <v>5574</v>
      </c>
    </row>
    <row r="5163" spans="1:26" x14ac:dyDescent="0.25">
      <c r="A5163" s="14">
        <v>4830</v>
      </c>
      <c r="B5163" s="14" t="s">
        <v>3872</v>
      </c>
      <c r="C5163" s="14" t="s">
        <v>5045</v>
      </c>
      <c r="D5163" s="14" t="s">
        <v>4021</v>
      </c>
      <c r="E5163" s="14" t="s">
        <v>5047</v>
      </c>
      <c r="F5163" s="14" t="s">
        <v>4115</v>
      </c>
      <c r="G5163" s="14" t="s">
        <v>4194</v>
      </c>
      <c r="H5163" s="14" t="s">
        <v>4195</v>
      </c>
      <c r="I5163" s="14" t="s">
        <v>5571</v>
      </c>
      <c r="J5163" s="15">
        <v>50</v>
      </c>
      <c r="K5163" s="15">
        <v>0</v>
      </c>
      <c r="L5163" s="14" t="s">
        <v>4945</v>
      </c>
      <c r="M5163" s="14">
        <v>2</v>
      </c>
      <c r="N5163" s="15">
        <v>27.99971031286211</v>
      </c>
      <c r="O5163" s="14">
        <v>27.99971031286211</v>
      </c>
      <c r="P5163" s="15">
        <v>10.786888398030127</v>
      </c>
      <c r="Q5163" s="15">
        <v>17.212821914831984</v>
      </c>
      <c r="R5163" s="15">
        <v>9.8523980663383561</v>
      </c>
      <c r="S5163" s="15">
        <v>5.0399478563151794</v>
      </c>
      <c r="T5163" s="15">
        <v>3.674961978563152</v>
      </c>
      <c r="U5163" s="15">
        <v>13.922855953070684</v>
      </c>
      <c r="V5163" s="15">
        <v>1.6519829084588644</v>
      </c>
      <c r="W5163" s="14">
        <v>36.613849326000036</v>
      </c>
      <c r="X5163" s="14">
        <v>39.477188445000024</v>
      </c>
      <c r="Y5163" s="14" t="s">
        <v>15874</v>
      </c>
      <c r="Z5163" s="70" t="s">
        <v>5574</v>
      </c>
    </row>
    <row r="5164" spans="1:26" x14ac:dyDescent="0.25">
      <c r="A5164" s="14">
        <v>4832</v>
      </c>
      <c r="B5164" s="14" t="s">
        <v>3872</v>
      </c>
      <c r="C5164" s="14" t="s">
        <v>5045</v>
      </c>
      <c r="D5164" s="14" t="s">
        <v>4021</v>
      </c>
      <c r="E5164" s="14" t="s">
        <v>5047</v>
      </c>
      <c r="F5164" s="14" t="s">
        <v>4115</v>
      </c>
      <c r="G5164" s="14" t="s">
        <v>4198</v>
      </c>
      <c r="H5164" s="14" t="s">
        <v>4199</v>
      </c>
      <c r="I5164" s="14" t="s">
        <v>5571</v>
      </c>
      <c r="J5164" s="15">
        <v>30</v>
      </c>
      <c r="K5164" s="15">
        <v>0</v>
      </c>
      <c r="L5164" s="14" t="s">
        <v>4945</v>
      </c>
      <c r="M5164" s="14">
        <v>2</v>
      </c>
      <c r="N5164" s="15">
        <v>16.799826187717265</v>
      </c>
      <c r="O5164" s="14">
        <v>16.799826187717265</v>
      </c>
      <c r="P5164" s="15">
        <v>8.8661082705677874</v>
      </c>
      <c r="Q5164" s="15">
        <v>7.9337179171494778</v>
      </c>
      <c r="R5164" s="15">
        <v>7.8434188513904974</v>
      </c>
      <c r="S5164" s="15">
        <v>4.4057544177288523</v>
      </c>
      <c r="T5164" s="15">
        <v>2.498974145422943</v>
      </c>
      <c r="U5164" s="15">
        <v>5.8967389918887596</v>
      </c>
      <c r="V5164" s="15">
        <v>1.3103864426419478</v>
      </c>
      <c r="W5164" s="14">
        <v>36.51360150000005</v>
      </c>
      <c r="X5164" s="14">
        <v>39.49747870200008</v>
      </c>
      <c r="Y5164" s="14" t="s">
        <v>15875</v>
      </c>
      <c r="Z5164" s="70" t="s">
        <v>5574</v>
      </c>
    </row>
    <row r="5165" spans="1:26" x14ac:dyDescent="0.25">
      <c r="A5165" s="14">
        <v>4833</v>
      </c>
      <c r="B5165" s="14" t="s">
        <v>3872</v>
      </c>
      <c r="C5165" s="14" t="s">
        <v>5045</v>
      </c>
      <c r="D5165" s="14" t="s">
        <v>4021</v>
      </c>
      <c r="E5165" s="14" t="s">
        <v>5047</v>
      </c>
      <c r="F5165" s="14" t="s">
        <v>4115</v>
      </c>
      <c r="G5165" s="14" t="s">
        <v>4200</v>
      </c>
      <c r="H5165" s="14" t="s">
        <v>4201</v>
      </c>
      <c r="I5165" s="14" t="s">
        <v>5571</v>
      </c>
      <c r="J5165" s="15">
        <v>300</v>
      </c>
      <c r="K5165" s="15">
        <v>70</v>
      </c>
      <c r="L5165" s="14" t="s">
        <v>4945</v>
      </c>
      <c r="M5165" s="14">
        <v>3</v>
      </c>
      <c r="N5165" s="15">
        <v>167.99826187717264</v>
      </c>
      <c r="O5165" s="14">
        <v>167.99826187717264</v>
      </c>
      <c r="P5165" s="15">
        <v>83.243138760139047</v>
      </c>
      <c r="Q5165" s="15">
        <v>84.755123117033591</v>
      </c>
      <c r="R5165" s="15">
        <v>72.239252607184241</v>
      </c>
      <c r="S5165" s="15">
        <v>38.639600231749711</v>
      </c>
      <c r="T5165" s="15">
        <v>33.59965237543453</v>
      </c>
      <c r="U5165" s="15">
        <v>62.159356894553873</v>
      </c>
      <c r="V5165" s="15">
        <v>10.079895712630359</v>
      </c>
      <c r="W5165" s="14">
        <v>36.601345104000075</v>
      </c>
      <c r="X5165" s="14">
        <v>39.205261887000063</v>
      </c>
      <c r="Y5165" s="14" t="s">
        <v>15876</v>
      </c>
      <c r="Z5165" s="70" t="s">
        <v>5574</v>
      </c>
    </row>
    <row r="5166" spans="1:26" x14ac:dyDescent="0.25">
      <c r="A5166" s="14">
        <v>4834</v>
      </c>
      <c r="B5166" s="14" t="s">
        <v>3872</v>
      </c>
      <c r="C5166" s="14" t="s">
        <v>5045</v>
      </c>
      <c r="D5166" s="14" t="s">
        <v>4021</v>
      </c>
      <c r="E5166" s="14" t="s">
        <v>5047</v>
      </c>
      <c r="F5166" s="14" t="s">
        <v>4115</v>
      </c>
      <c r="G5166" s="14" t="s">
        <v>4202</v>
      </c>
      <c r="H5166" s="14" t="s">
        <v>4203</v>
      </c>
      <c r="I5166" s="14" t="s">
        <v>5571</v>
      </c>
      <c r="J5166" s="15">
        <v>50</v>
      </c>
      <c r="K5166" s="15">
        <v>0</v>
      </c>
      <c r="L5166" s="14" t="s">
        <v>4945</v>
      </c>
      <c r="M5166" s="14">
        <v>2</v>
      </c>
      <c r="N5166" s="15">
        <v>27.99971031286211</v>
      </c>
      <c r="O5166" s="14">
        <v>27.99971031286211</v>
      </c>
      <c r="P5166" s="15">
        <v>13.873856460023175</v>
      </c>
      <c r="Q5166" s="15">
        <v>14.125853852838933</v>
      </c>
      <c r="R5166" s="15">
        <v>12.039875434530707</v>
      </c>
      <c r="S5166" s="15">
        <v>6.4399333719582854</v>
      </c>
      <c r="T5166" s="15">
        <v>5.5999420625724223</v>
      </c>
      <c r="U5166" s="15">
        <v>10.359892815758981</v>
      </c>
      <c r="V5166" s="15">
        <v>1.6799826187717266</v>
      </c>
      <c r="W5166" s="14">
        <v>36.642499967000049</v>
      </c>
      <c r="X5166" s="14">
        <v>39.450263079000081</v>
      </c>
      <c r="Y5166" s="14" t="s">
        <v>15877</v>
      </c>
      <c r="Z5166" s="70" t="s">
        <v>5574</v>
      </c>
    </row>
    <row r="5167" spans="1:26" x14ac:dyDescent="0.25">
      <c r="A5167" s="14">
        <v>5435</v>
      </c>
      <c r="B5167" s="14" t="s">
        <v>3872</v>
      </c>
      <c r="C5167" s="14" t="s">
        <v>5045</v>
      </c>
      <c r="D5167" s="14" t="s">
        <v>4021</v>
      </c>
      <c r="E5167" s="14" t="s">
        <v>5047</v>
      </c>
      <c r="F5167" s="14" t="s">
        <v>4115</v>
      </c>
      <c r="G5167" s="14" t="s">
        <v>4698</v>
      </c>
      <c r="H5167" s="14" t="s">
        <v>4699</v>
      </c>
      <c r="I5167" s="14" t="s">
        <v>5571</v>
      </c>
      <c r="J5167" s="15" t="s">
        <v>5528</v>
      </c>
      <c r="K5167" s="15" t="s">
        <v>5528</v>
      </c>
      <c r="L5167" s="14" t="s">
        <v>4945</v>
      </c>
      <c r="M5167" s="14">
        <v>2</v>
      </c>
      <c r="N5167" s="15">
        <v>0</v>
      </c>
      <c r="O5167" s="14">
        <v>0</v>
      </c>
      <c r="P5167" s="15">
        <v>0</v>
      </c>
      <c r="Q5167" s="15">
        <v>0</v>
      </c>
      <c r="R5167" s="15">
        <v>0</v>
      </c>
      <c r="S5167" s="15">
        <v>0</v>
      </c>
      <c r="T5167" s="15">
        <v>0</v>
      </c>
      <c r="U5167" s="15">
        <v>0</v>
      </c>
      <c r="V5167" s="15">
        <v>0</v>
      </c>
      <c r="W5167" s="14">
        <v>36.570881625000027</v>
      </c>
      <c r="X5167" s="14">
        <v>39.212721367000029</v>
      </c>
      <c r="Y5167" s="14" t="s">
        <v>16490</v>
      </c>
      <c r="Z5167" s="70" t="s">
        <v>5574</v>
      </c>
    </row>
    <row r="5168" spans="1:26" x14ac:dyDescent="0.25">
      <c r="A5168" s="14">
        <v>5436</v>
      </c>
      <c r="B5168" s="14" t="s">
        <v>3872</v>
      </c>
      <c r="C5168" s="14" t="s">
        <v>5045</v>
      </c>
      <c r="D5168" s="14" t="s">
        <v>4021</v>
      </c>
      <c r="E5168" s="14" t="s">
        <v>5047</v>
      </c>
      <c r="F5168" s="14" t="s">
        <v>4115</v>
      </c>
      <c r="G5168" s="14" t="s">
        <v>4700</v>
      </c>
      <c r="H5168" s="14" t="s">
        <v>4701</v>
      </c>
      <c r="I5168" s="14" t="s">
        <v>5571</v>
      </c>
      <c r="J5168" s="15">
        <v>190</v>
      </c>
      <c r="K5168" s="15">
        <v>30</v>
      </c>
      <c r="L5168" s="14" t="s">
        <v>4945</v>
      </c>
      <c r="M5168" s="14">
        <v>2</v>
      </c>
      <c r="N5168" s="15">
        <v>106.39889918887602</v>
      </c>
      <c r="O5168" s="14">
        <v>106.39889918887602</v>
      </c>
      <c r="P5168" s="15">
        <v>56.923411066048672</v>
      </c>
      <c r="Q5168" s="15">
        <v>49.475488122827343</v>
      </c>
      <c r="R5168" s="15">
        <v>45.751526651216686</v>
      </c>
      <c r="S5168" s="15">
        <v>24.471746813441484</v>
      </c>
      <c r="T5168" s="15">
        <v>21.279779837775205</v>
      </c>
      <c r="U5168" s="15">
        <v>39.367592699884128</v>
      </c>
      <c r="V5168" s="15">
        <v>6.383933951332561</v>
      </c>
      <c r="W5168" s="14">
        <v>36.573760270000037</v>
      </c>
      <c r="X5168" s="14">
        <v>39.173221656000067</v>
      </c>
      <c r="Y5168" s="14" t="s">
        <v>16491</v>
      </c>
      <c r="Z5168" s="70" t="s">
        <v>5574</v>
      </c>
    </row>
    <row r="5169" spans="1:26" x14ac:dyDescent="0.25">
      <c r="A5169" s="14">
        <v>5437</v>
      </c>
      <c r="B5169" s="14" t="s">
        <v>3872</v>
      </c>
      <c r="C5169" s="14" t="s">
        <v>5045</v>
      </c>
      <c r="D5169" s="14" t="s">
        <v>4021</v>
      </c>
      <c r="E5169" s="14" t="s">
        <v>5047</v>
      </c>
      <c r="F5169" s="14" t="s">
        <v>4115</v>
      </c>
      <c r="G5169" s="14" t="s">
        <v>4702</v>
      </c>
      <c r="H5169" s="14" t="s">
        <v>4703</v>
      </c>
      <c r="I5169" s="14" t="s">
        <v>5571</v>
      </c>
      <c r="J5169" s="15" t="s">
        <v>5528</v>
      </c>
      <c r="K5169" s="15" t="s">
        <v>5528</v>
      </c>
      <c r="L5169" s="14" t="s">
        <v>4945</v>
      </c>
      <c r="M5169" s="14">
        <v>2</v>
      </c>
      <c r="N5169" s="15">
        <v>0</v>
      </c>
      <c r="O5169" s="14">
        <v>0</v>
      </c>
      <c r="P5169" s="15">
        <v>0</v>
      </c>
      <c r="Q5169" s="15">
        <v>0</v>
      </c>
      <c r="R5169" s="15">
        <v>0</v>
      </c>
      <c r="S5169" s="15">
        <v>0</v>
      </c>
      <c r="T5169" s="15">
        <v>0</v>
      </c>
      <c r="U5169" s="15">
        <v>0</v>
      </c>
      <c r="V5169" s="15">
        <v>0</v>
      </c>
      <c r="W5169" s="14">
        <v>36.646948455000029</v>
      </c>
      <c r="X5169" s="14">
        <v>39.256252406000044</v>
      </c>
      <c r="Y5169" s="14" t="s">
        <v>16492</v>
      </c>
      <c r="Z5169" s="70" t="s">
        <v>5574</v>
      </c>
    </row>
    <row r="5170" spans="1:26" x14ac:dyDescent="0.25">
      <c r="A5170" s="14">
        <v>5438</v>
      </c>
      <c r="B5170" s="14" t="s">
        <v>3872</v>
      </c>
      <c r="C5170" s="14" t="s">
        <v>5045</v>
      </c>
      <c r="D5170" s="14" t="s">
        <v>4021</v>
      </c>
      <c r="E5170" s="14" t="s">
        <v>5047</v>
      </c>
      <c r="F5170" s="14" t="s">
        <v>4115</v>
      </c>
      <c r="G5170" s="14" t="s">
        <v>4704</v>
      </c>
      <c r="H5170" s="14" t="s">
        <v>4705</v>
      </c>
      <c r="I5170" s="14" t="s">
        <v>5571</v>
      </c>
      <c r="J5170" s="15" t="s">
        <v>5528</v>
      </c>
      <c r="K5170" s="15" t="s">
        <v>5528</v>
      </c>
      <c r="L5170" s="14" t="s">
        <v>4945</v>
      </c>
      <c r="M5170" s="14">
        <v>2</v>
      </c>
      <c r="N5170" s="15">
        <v>0</v>
      </c>
      <c r="O5170" s="14">
        <v>0</v>
      </c>
      <c r="P5170" s="15">
        <v>0</v>
      </c>
      <c r="Q5170" s="15">
        <v>0</v>
      </c>
      <c r="R5170" s="15">
        <v>0</v>
      </c>
      <c r="S5170" s="15">
        <v>0</v>
      </c>
      <c r="T5170" s="15">
        <v>0</v>
      </c>
      <c r="U5170" s="15">
        <v>0</v>
      </c>
      <c r="V5170" s="15">
        <v>0</v>
      </c>
      <c r="W5170" s="14">
        <v>36.576164336000033</v>
      </c>
      <c r="X5170" s="14">
        <v>39.098882600000024</v>
      </c>
      <c r="Y5170" s="14" t="s">
        <v>16493</v>
      </c>
      <c r="Z5170" s="70" t="s">
        <v>5574</v>
      </c>
    </row>
    <row r="5171" spans="1:26" x14ac:dyDescent="0.25">
      <c r="A5171" s="14">
        <v>5439</v>
      </c>
      <c r="B5171" s="14" t="s">
        <v>3872</v>
      </c>
      <c r="C5171" s="14" t="s">
        <v>5045</v>
      </c>
      <c r="D5171" s="14" t="s">
        <v>4021</v>
      </c>
      <c r="E5171" s="14" t="s">
        <v>5047</v>
      </c>
      <c r="F5171" s="14" t="s">
        <v>4115</v>
      </c>
      <c r="G5171" s="14" t="s">
        <v>4706</v>
      </c>
      <c r="H5171" s="14" t="s">
        <v>4707</v>
      </c>
      <c r="I5171" s="14" t="s">
        <v>5571</v>
      </c>
      <c r="J5171" s="15" t="s">
        <v>5528</v>
      </c>
      <c r="K5171" s="15" t="s">
        <v>5528</v>
      </c>
      <c r="L5171" s="14" t="s">
        <v>4945</v>
      </c>
      <c r="M5171" s="14">
        <v>2</v>
      </c>
      <c r="N5171" s="15">
        <v>0</v>
      </c>
      <c r="O5171" s="14">
        <v>0</v>
      </c>
      <c r="P5171" s="15">
        <v>0</v>
      </c>
      <c r="Q5171" s="15">
        <v>0</v>
      </c>
      <c r="R5171" s="15">
        <v>0</v>
      </c>
      <c r="S5171" s="15">
        <v>0</v>
      </c>
      <c r="T5171" s="15">
        <v>0</v>
      </c>
      <c r="U5171" s="15">
        <v>0</v>
      </c>
      <c r="V5171" s="15">
        <v>0</v>
      </c>
      <c r="W5171" s="14">
        <v>36.655792820000045</v>
      </c>
      <c r="X5171" s="14">
        <v>39.281069319000039</v>
      </c>
      <c r="Y5171" s="14" t="s">
        <v>16494</v>
      </c>
      <c r="Z5171" s="70" t="s">
        <v>5574</v>
      </c>
    </row>
    <row r="5172" spans="1:26" x14ac:dyDescent="0.25">
      <c r="A5172" s="14">
        <v>5440</v>
      </c>
      <c r="B5172" s="14" t="s">
        <v>3872</v>
      </c>
      <c r="C5172" s="14" t="s">
        <v>5045</v>
      </c>
      <c r="D5172" s="14" t="s">
        <v>4021</v>
      </c>
      <c r="E5172" s="14" t="s">
        <v>5047</v>
      </c>
      <c r="F5172" s="14" t="s">
        <v>4115</v>
      </c>
      <c r="G5172" s="14" t="s">
        <v>4708</v>
      </c>
      <c r="H5172" s="14" t="s">
        <v>4709</v>
      </c>
      <c r="I5172" s="14" t="s">
        <v>5571</v>
      </c>
      <c r="J5172" s="15" t="s">
        <v>5528</v>
      </c>
      <c r="K5172" s="15" t="s">
        <v>5528</v>
      </c>
      <c r="L5172" s="14" t="s">
        <v>4945</v>
      </c>
      <c r="M5172" s="14">
        <v>2</v>
      </c>
      <c r="N5172" s="15">
        <v>0</v>
      </c>
      <c r="O5172" s="14">
        <v>0</v>
      </c>
      <c r="P5172" s="15">
        <v>0</v>
      </c>
      <c r="Q5172" s="15">
        <v>0</v>
      </c>
      <c r="R5172" s="15">
        <v>0</v>
      </c>
      <c r="S5172" s="15">
        <v>0</v>
      </c>
      <c r="T5172" s="15">
        <v>0</v>
      </c>
      <c r="U5172" s="15">
        <v>0</v>
      </c>
      <c r="V5172" s="15">
        <v>0</v>
      </c>
      <c r="W5172" s="14">
        <v>36.605232775000047</v>
      </c>
      <c r="X5172" s="14">
        <v>39.24286671200008</v>
      </c>
      <c r="Y5172" s="14" t="s">
        <v>16495</v>
      </c>
      <c r="Z5172" s="70" t="s">
        <v>5574</v>
      </c>
    </row>
    <row r="5173" spans="1:26" x14ac:dyDescent="0.25">
      <c r="A5173" s="14">
        <v>4841</v>
      </c>
      <c r="B5173" s="14" t="s">
        <v>3872</v>
      </c>
      <c r="C5173" s="14" t="s">
        <v>5045</v>
      </c>
      <c r="D5173" s="14" t="s">
        <v>4021</v>
      </c>
      <c r="E5173" s="14" t="s">
        <v>5048</v>
      </c>
      <c r="F5173" s="14" t="s">
        <v>4223</v>
      </c>
      <c r="G5173" s="14" t="s">
        <v>4214</v>
      </c>
      <c r="H5173" s="14" t="s">
        <v>4215</v>
      </c>
      <c r="I5173" s="14" t="s">
        <v>5571</v>
      </c>
      <c r="J5173" s="15">
        <v>110</v>
      </c>
      <c r="K5173" s="15">
        <v>0</v>
      </c>
      <c r="L5173" s="14" t="s">
        <v>4945</v>
      </c>
      <c r="M5173" s="14">
        <v>2</v>
      </c>
      <c r="N5173" s="15">
        <v>110</v>
      </c>
      <c r="O5173" s="14">
        <v>110</v>
      </c>
      <c r="P5173" s="15">
        <v>54.56</v>
      </c>
      <c r="Q5173" s="15">
        <v>55.44</v>
      </c>
      <c r="R5173" s="15">
        <v>47.272500000000001</v>
      </c>
      <c r="S5173" s="15">
        <v>25.134999999999998</v>
      </c>
      <c r="T5173" s="15">
        <v>20.625</v>
      </c>
      <c r="U5173" s="15">
        <v>41.03</v>
      </c>
      <c r="V5173" s="15">
        <v>7.2600000000000007</v>
      </c>
      <c r="W5173" s="14">
        <v>36.293048620000036</v>
      </c>
      <c r="X5173" s="14">
        <v>38.758247759000028</v>
      </c>
      <c r="Y5173" s="14" t="s">
        <v>7233</v>
      </c>
      <c r="Z5173" s="70" t="s">
        <v>5574</v>
      </c>
    </row>
    <row r="5174" spans="1:26" x14ac:dyDescent="0.25">
      <c r="A5174" s="14">
        <v>5431</v>
      </c>
      <c r="B5174" s="14" t="s">
        <v>3872</v>
      </c>
      <c r="C5174" s="14" t="s">
        <v>5045</v>
      </c>
      <c r="D5174" s="14" t="s">
        <v>4021</v>
      </c>
      <c r="E5174" s="14" t="s">
        <v>5048</v>
      </c>
      <c r="F5174" s="14" t="s">
        <v>4223</v>
      </c>
      <c r="G5174" s="14" t="s">
        <v>4691</v>
      </c>
      <c r="H5174" s="14" t="s">
        <v>4692</v>
      </c>
      <c r="I5174" s="14" t="s">
        <v>5571</v>
      </c>
      <c r="J5174" s="15" t="s">
        <v>5528</v>
      </c>
      <c r="K5174" s="15" t="s">
        <v>5528</v>
      </c>
      <c r="L5174" s="14" t="s">
        <v>4945</v>
      </c>
      <c r="M5174" s="14">
        <v>3</v>
      </c>
      <c r="N5174" s="15">
        <v>0</v>
      </c>
      <c r="O5174" s="14">
        <v>0</v>
      </c>
      <c r="P5174" s="15">
        <v>0</v>
      </c>
      <c r="Q5174" s="15">
        <v>0</v>
      </c>
      <c r="R5174" s="15">
        <v>0</v>
      </c>
      <c r="S5174" s="15">
        <v>0</v>
      </c>
      <c r="T5174" s="15">
        <v>0</v>
      </c>
      <c r="U5174" s="15">
        <v>0</v>
      </c>
      <c r="V5174" s="15">
        <v>0</v>
      </c>
      <c r="W5174" s="14">
        <v>36.385677327000053</v>
      </c>
      <c r="X5174" s="14">
        <v>38.681617295000081</v>
      </c>
      <c r="Y5174" s="14" t="s">
        <v>7234</v>
      </c>
      <c r="Z5174" s="70" t="s">
        <v>5574</v>
      </c>
    </row>
    <row r="5175" spans="1:26" x14ac:dyDescent="0.25">
      <c r="A5175" s="14">
        <v>4848</v>
      </c>
      <c r="B5175" s="14" t="s">
        <v>3872</v>
      </c>
      <c r="C5175" s="14" t="s">
        <v>5045</v>
      </c>
      <c r="D5175" s="14" t="s">
        <v>4021</v>
      </c>
      <c r="E5175" s="14" t="s">
        <v>5048</v>
      </c>
      <c r="F5175" s="14" t="s">
        <v>4223</v>
      </c>
      <c r="G5175" s="14" t="s">
        <v>4228</v>
      </c>
      <c r="H5175" s="14" t="s">
        <v>4229</v>
      </c>
      <c r="I5175" s="14" t="s">
        <v>5571</v>
      </c>
      <c r="J5175" s="15">
        <v>330</v>
      </c>
      <c r="K5175" s="15">
        <v>20</v>
      </c>
      <c r="L5175" s="14" t="s">
        <v>4945</v>
      </c>
      <c r="M5175" s="14">
        <v>3</v>
      </c>
      <c r="N5175" s="15">
        <v>330</v>
      </c>
      <c r="O5175" s="14">
        <v>330</v>
      </c>
      <c r="P5175" s="15">
        <v>174.24</v>
      </c>
      <c r="Q5175" s="15">
        <v>155.76</v>
      </c>
      <c r="R5175" s="15">
        <v>158.02874999999997</v>
      </c>
      <c r="S5175" s="15">
        <v>88.852499999999992</v>
      </c>
      <c r="T5175" s="15">
        <v>49.087499999999999</v>
      </c>
      <c r="U5175" s="15">
        <v>106.095</v>
      </c>
      <c r="V5175" s="15">
        <v>31.515000000000011</v>
      </c>
      <c r="W5175" s="14">
        <v>36.513268159000063</v>
      </c>
      <c r="X5175" s="14">
        <v>38.962757317000069</v>
      </c>
      <c r="Y5175" s="14" t="s">
        <v>7235</v>
      </c>
      <c r="Z5175" s="70" t="s">
        <v>5574</v>
      </c>
    </row>
    <row r="5176" spans="1:26" x14ac:dyDescent="0.25">
      <c r="A5176" s="14">
        <v>4859</v>
      </c>
      <c r="B5176" s="14" t="s">
        <v>3872</v>
      </c>
      <c r="C5176" s="14" t="s">
        <v>5045</v>
      </c>
      <c r="D5176" s="14" t="s">
        <v>4021</v>
      </c>
      <c r="E5176" s="14" t="s">
        <v>5048</v>
      </c>
      <c r="F5176" s="14" t="s">
        <v>4223</v>
      </c>
      <c r="G5176" s="14" t="s">
        <v>4250</v>
      </c>
      <c r="H5176" s="14" t="s">
        <v>4251</v>
      </c>
      <c r="I5176" s="14" t="s">
        <v>5571</v>
      </c>
      <c r="J5176" s="15">
        <v>120</v>
      </c>
      <c r="K5176" s="15">
        <v>0</v>
      </c>
      <c r="L5176" s="14" t="s">
        <v>4945</v>
      </c>
      <c r="M5176" s="14">
        <v>2</v>
      </c>
      <c r="N5176" s="15">
        <v>120</v>
      </c>
      <c r="O5176" s="14">
        <v>120</v>
      </c>
      <c r="P5176" s="15">
        <v>48.96</v>
      </c>
      <c r="Q5176" s="15">
        <v>71.039999999999992</v>
      </c>
      <c r="R5176" s="15">
        <v>46.620000000000005</v>
      </c>
      <c r="S5176" s="15">
        <v>25.41</v>
      </c>
      <c r="T5176" s="15">
        <v>17.700000000000003</v>
      </c>
      <c r="U5176" s="15">
        <v>53.790000000000006</v>
      </c>
      <c r="V5176" s="15">
        <v>7.1999999999999993</v>
      </c>
      <c r="W5176" s="14">
        <v>36.397729231000028</v>
      </c>
      <c r="X5176" s="14">
        <v>38.905006262000029</v>
      </c>
      <c r="Y5176" s="14" t="s">
        <v>7236</v>
      </c>
      <c r="Z5176" s="70" t="s">
        <v>5574</v>
      </c>
    </row>
    <row r="5177" spans="1:26" x14ac:dyDescent="0.25">
      <c r="A5177" s="14">
        <v>5432</v>
      </c>
      <c r="B5177" s="14" t="s">
        <v>3872</v>
      </c>
      <c r="C5177" s="14" t="s">
        <v>5045</v>
      </c>
      <c r="D5177" s="14" t="s">
        <v>4021</v>
      </c>
      <c r="E5177" s="14" t="s">
        <v>5048</v>
      </c>
      <c r="F5177" s="14" t="s">
        <v>4223</v>
      </c>
      <c r="G5177" s="14" t="s">
        <v>4693</v>
      </c>
      <c r="H5177" s="14" t="s">
        <v>188</v>
      </c>
      <c r="I5177" s="14" t="s">
        <v>5571</v>
      </c>
      <c r="J5177" s="15" t="s">
        <v>5528</v>
      </c>
      <c r="K5177" s="15" t="s">
        <v>5528</v>
      </c>
      <c r="L5177" s="14" t="s">
        <v>4945</v>
      </c>
      <c r="M5177" s="14">
        <v>3</v>
      </c>
      <c r="N5177" s="15">
        <v>0</v>
      </c>
      <c r="O5177" s="14">
        <v>0</v>
      </c>
      <c r="P5177" s="15">
        <v>0</v>
      </c>
      <c r="Q5177" s="15">
        <v>0</v>
      </c>
      <c r="R5177" s="15">
        <v>0</v>
      </c>
      <c r="S5177" s="15">
        <v>0</v>
      </c>
      <c r="T5177" s="15">
        <v>0</v>
      </c>
      <c r="U5177" s="15">
        <v>0</v>
      </c>
      <c r="V5177" s="15">
        <v>0</v>
      </c>
      <c r="W5177" s="14">
        <v>36.591433131000031</v>
      </c>
      <c r="X5177" s="14">
        <v>38.729189033000068</v>
      </c>
      <c r="Y5177" s="14" t="s">
        <v>7237</v>
      </c>
      <c r="Z5177" s="70" t="s">
        <v>5574</v>
      </c>
    </row>
    <row r="5178" spans="1:26" x14ac:dyDescent="0.25">
      <c r="A5178" s="14">
        <v>5433</v>
      </c>
      <c r="B5178" s="14" t="s">
        <v>3872</v>
      </c>
      <c r="C5178" s="14" t="s">
        <v>5045</v>
      </c>
      <c r="D5178" s="14" t="s">
        <v>4021</v>
      </c>
      <c r="E5178" s="14" t="s">
        <v>5048</v>
      </c>
      <c r="F5178" s="14" t="s">
        <v>4223</v>
      </c>
      <c r="G5178" s="14" t="s">
        <v>4694</v>
      </c>
      <c r="H5178" s="14" t="s">
        <v>4695</v>
      </c>
      <c r="I5178" s="14" t="s">
        <v>5571</v>
      </c>
      <c r="J5178" s="15" t="s">
        <v>5528</v>
      </c>
      <c r="K5178" s="15" t="s">
        <v>5528</v>
      </c>
      <c r="L5178" s="14" t="s">
        <v>4945</v>
      </c>
      <c r="M5178" s="14">
        <v>3</v>
      </c>
      <c r="N5178" s="15">
        <v>0</v>
      </c>
      <c r="O5178" s="14">
        <v>0</v>
      </c>
      <c r="P5178" s="15">
        <v>0</v>
      </c>
      <c r="Q5178" s="15">
        <v>0</v>
      </c>
      <c r="R5178" s="15">
        <v>0</v>
      </c>
      <c r="S5178" s="15">
        <v>0</v>
      </c>
      <c r="T5178" s="15">
        <v>0</v>
      </c>
      <c r="U5178" s="15">
        <v>0</v>
      </c>
      <c r="V5178" s="15">
        <v>0</v>
      </c>
      <c r="W5178" s="14">
        <v>36.481741821000071</v>
      </c>
      <c r="X5178" s="14">
        <v>38.720894129000044</v>
      </c>
      <c r="Y5178" s="14" t="s">
        <v>7298</v>
      </c>
      <c r="Z5178" s="70" t="s">
        <v>5574</v>
      </c>
    </row>
    <row r="5179" spans="1:26" x14ac:dyDescent="0.25">
      <c r="A5179" s="14">
        <v>5434</v>
      </c>
      <c r="B5179" s="14" t="s">
        <v>3872</v>
      </c>
      <c r="C5179" s="14" t="s">
        <v>5045</v>
      </c>
      <c r="D5179" s="14" t="s">
        <v>4021</v>
      </c>
      <c r="E5179" s="14" t="s">
        <v>5048</v>
      </c>
      <c r="F5179" s="14" t="s">
        <v>4223</v>
      </c>
      <c r="G5179" s="14" t="s">
        <v>4696</v>
      </c>
      <c r="H5179" s="14" t="s">
        <v>4697</v>
      </c>
      <c r="I5179" s="14" t="s">
        <v>5571</v>
      </c>
      <c r="J5179" s="15" t="s">
        <v>5528</v>
      </c>
      <c r="K5179" s="15" t="s">
        <v>5528</v>
      </c>
      <c r="L5179" s="14" t="s">
        <v>4945</v>
      </c>
      <c r="M5179" s="14">
        <v>3</v>
      </c>
      <c r="N5179" s="15">
        <v>0</v>
      </c>
      <c r="O5179" s="14">
        <v>0</v>
      </c>
      <c r="P5179" s="15">
        <v>0</v>
      </c>
      <c r="Q5179" s="15">
        <v>0</v>
      </c>
      <c r="R5179" s="15">
        <v>0</v>
      </c>
      <c r="S5179" s="15">
        <v>0</v>
      </c>
      <c r="T5179" s="15">
        <v>0</v>
      </c>
      <c r="U5179" s="15">
        <v>0</v>
      </c>
      <c r="V5179" s="15">
        <v>0</v>
      </c>
      <c r="W5179" s="14">
        <v>36.493411758000036</v>
      </c>
      <c r="X5179" s="14">
        <v>38.735492408000027</v>
      </c>
      <c r="Y5179" s="14" t="s">
        <v>7299</v>
      </c>
      <c r="Z5179" s="70" t="s">
        <v>5574</v>
      </c>
    </row>
    <row r="5180" spans="1:26" x14ac:dyDescent="0.25">
      <c r="A5180" s="14">
        <v>4835</v>
      </c>
      <c r="B5180" s="14" t="s">
        <v>3872</v>
      </c>
      <c r="C5180" s="14" t="s">
        <v>5045</v>
      </c>
      <c r="D5180" s="14" t="s">
        <v>4021</v>
      </c>
      <c r="E5180" s="14" t="s">
        <v>5048</v>
      </c>
      <c r="F5180" s="14" t="s">
        <v>4223</v>
      </c>
      <c r="G5180" s="14" t="s">
        <v>4204</v>
      </c>
      <c r="H5180" s="14" t="s">
        <v>4205</v>
      </c>
      <c r="I5180" s="14" t="s">
        <v>5571</v>
      </c>
      <c r="J5180" s="15">
        <v>0</v>
      </c>
      <c r="K5180" s="15">
        <v>0</v>
      </c>
      <c r="L5180" s="14" t="s">
        <v>4945</v>
      </c>
      <c r="M5180" s="14">
        <v>0</v>
      </c>
      <c r="N5180" s="15">
        <v>0</v>
      </c>
      <c r="O5180" s="14">
        <v>0</v>
      </c>
      <c r="P5180" s="15">
        <v>0</v>
      </c>
      <c r="Q5180" s="15">
        <v>0</v>
      </c>
      <c r="R5180" s="15">
        <v>0</v>
      </c>
      <c r="S5180" s="15">
        <v>0</v>
      </c>
      <c r="T5180" s="15">
        <v>0</v>
      </c>
      <c r="U5180" s="15">
        <v>0</v>
      </c>
      <c r="V5180" s="15">
        <v>0</v>
      </c>
      <c r="W5180" s="14">
        <v>36.434159249000061</v>
      </c>
      <c r="X5180" s="14">
        <v>39.014770586000054</v>
      </c>
      <c r="Y5180" s="14" t="s">
        <v>8122</v>
      </c>
      <c r="Z5180" s="70" t="s">
        <v>5574</v>
      </c>
    </row>
    <row r="5181" spans="1:26" x14ac:dyDescent="0.25">
      <c r="A5181" s="14">
        <v>4851</v>
      </c>
      <c r="B5181" s="14" t="s">
        <v>3872</v>
      </c>
      <c r="C5181" s="14" t="s">
        <v>5045</v>
      </c>
      <c r="D5181" s="14" t="s">
        <v>4021</v>
      </c>
      <c r="E5181" s="14" t="s">
        <v>5048</v>
      </c>
      <c r="F5181" s="14" t="s">
        <v>4223</v>
      </c>
      <c r="G5181" s="14" t="s">
        <v>4234</v>
      </c>
      <c r="H5181" s="14" t="s">
        <v>4235</v>
      </c>
      <c r="I5181" s="14" t="s">
        <v>5571</v>
      </c>
      <c r="J5181" s="15">
        <v>710</v>
      </c>
      <c r="K5181" s="15">
        <v>30</v>
      </c>
      <c r="L5181" s="14" t="s">
        <v>4945</v>
      </c>
      <c r="M5181" s="14">
        <v>3</v>
      </c>
      <c r="N5181" s="15">
        <v>710</v>
      </c>
      <c r="O5181" s="14">
        <v>710</v>
      </c>
      <c r="P5181" s="15">
        <v>352.16</v>
      </c>
      <c r="Q5181" s="15">
        <v>357.84</v>
      </c>
      <c r="R5181" s="15">
        <v>305.1225</v>
      </c>
      <c r="S5181" s="15">
        <v>162.23499999999999</v>
      </c>
      <c r="T5181" s="15">
        <v>133.125</v>
      </c>
      <c r="U5181" s="15">
        <v>264.83</v>
      </c>
      <c r="V5181" s="15">
        <v>46.86</v>
      </c>
      <c r="W5181" s="14">
        <v>36.434575796000047</v>
      </c>
      <c r="X5181" s="14">
        <v>38.977027837000037</v>
      </c>
      <c r="Y5181" s="14" t="s">
        <v>8656</v>
      </c>
      <c r="Z5181" s="70" t="s">
        <v>5574</v>
      </c>
    </row>
    <row r="5182" spans="1:26" x14ac:dyDescent="0.25">
      <c r="A5182" s="14">
        <v>4853</v>
      </c>
      <c r="B5182" s="14" t="s">
        <v>3872</v>
      </c>
      <c r="C5182" s="14" t="s">
        <v>5045</v>
      </c>
      <c r="D5182" s="14" t="s">
        <v>4021</v>
      </c>
      <c r="E5182" s="14" t="s">
        <v>5048</v>
      </c>
      <c r="F5182" s="14" t="s">
        <v>4223</v>
      </c>
      <c r="G5182" s="14" t="s">
        <v>4238</v>
      </c>
      <c r="H5182" s="14" t="s">
        <v>4239</v>
      </c>
      <c r="I5182" s="14" t="s">
        <v>5571</v>
      </c>
      <c r="J5182" s="15">
        <v>0</v>
      </c>
      <c r="K5182" s="15">
        <v>0</v>
      </c>
      <c r="L5182" s="14" t="s">
        <v>4945</v>
      </c>
      <c r="M5182" s="14">
        <v>0</v>
      </c>
      <c r="N5182" s="15">
        <v>0</v>
      </c>
      <c r="O5182" s="14">
        <v>0</v>
      </c>
      <c r="P5182" s="15">
        <v>0</v>
      </c>
      <c r="Q5182" s="15">
        <v>0</v>
      </c>
      <c r="R5182" s="15">
        <v>0</v>
      </c>
      <c r="S5182" s="15">
        <v>0</v>
      </c>
      <c r="T5182" s="15">
        <v>0</v>
      </c>
      <c r="U5182" s="15">
        <v>0</v>
      </c>
      <c r="V5182" s="15">
        <v>0</v>
      </c>
      <c r="W5182" s="14">
        <v>36.400535183000045</v>
      </c>
      <c r="X5182" s="14">
        <v>38.968153139000037</v>
      </c>
      <c r="Y5182" s="14" t="s">
        <v>8657</v>
      </c>
      <c r="Z5182" s="70" t="s">
        <v>5574</v>
      </c>
    </row>
    <row r="5183" spans="1:26" x14ac:dyDescent="0.25">
      <c r="A5183" s="14">
        <v>4867</v>
      </c>
      <c r="B5183" s="14" t="s">
        <v>3872</v>
      </c>
      <c r="C5183" s="14" t="s">
        <v>5045</v>
      </c>
      <c r="D5183" s="14" t="s">
        <v>4021</v>
      </c>
      <c r="E5183" s="14" t="s">
        <v>5048</v>
      </c>
      <c r="F5183" s="14" t="s">
        <v>4223</v>
      </c>
      <c r="G5183" s="14" t="s">
        <v>4265</v>
      </c>
      <c r="H5183" s="14" t="s">
        <v>4266</v>
      </c>
      <c r="I5183" s="14" t="s">
        <v>5571</v>
      </c>
      <c r="J5183" s="15">
        <v>2100</v>
      </c>
      <c r="K5183" s="15">
        <v>310</v>
      </c>
      <c r="L5183" s="14" t="s">
        <v>4945</v>
      </c>
      <c r="M5183" s="14">
        <v>4</v>
      </c>
      <c r="N5183" s="15">
        <v>2100</v>
      </c>
      <c r="O5183" s="14">
        <v>2100</v>
      </c>
      <c r="P5183" s="15">
        <v>855.75000000000011</v>
      </c>
      <c r="Q5183" s="15">
        <v>1244.25</v>
      </c>
      <c r="R5183" s="15">
        <v>791.69999999999993</v>
      </c>
      <c r="S5183" s="15">
        <v>428.92499999999995</v>
      </c>
      <c r="T5183" s="15">
        <v>299.25000000000006</v>
      </c>
      <c r="U5183" s="15">
        <v>979.65000000000009</v>
      </c>
      <c r="V5183" s="15">
        <v>119.175</v>
      </c>
      <c r="W5183" s="14">
        <v>36.354247187000055</v>
      </c>
      <c r="X5183" s="14">
        <v>39.018103691000078</v>
      </c>
      <c r="Y5183" s="14" t="s">
        <v>8658</v>
      </c>
      <c r="Z5183" s="70" t="s">
        <v>5574</v>
      </c>
    </row>
    <row r="5184" spans="1:26" x14ac:dyDescent="0.25">
      <c r="A5184" s="14">
        <v>4845</v>
      </c>
      <c r="B5184" s="14" t="s">
        <v>3872</v>
      </c>
      <c r="C5184" s="14" t="s">
        <v>5045</v>
      </c>
      <c r="D5184" s="14" t="s">
        <v>4021</v>
      </c>
      <c r="E5184" s="14" t="s">
        <v>5048</v>
      </c>
      <c r="F5184" s="14" t="s">
        <v>4223</v>
      </c>
      <c r="G5184" s="14" t="s">
        <v>4222</v>
      </c>
      <c r="H5184" s="14" t="s">
        <v>4223</v>
      </c>
      <c r="I5184" s="14" t="s">
        <v>5837</v>
      </c>
      <c r="J5184" s="15">
        <v>1700</v>
      </c>
      <c r="K5184" s="15">
        <v>0</v>
      </c>
      <c r="L5184" s="14" t="s">
        <v>4945</v>
      </c>
      <c r="M5184" s="14">
        <v>3</v>
      </c>
      <c r="N5184" s="15">
        <v>1700</v>
      </c>
      <c r="O5184" s="14">
        <v>1700</v>
      </c>
      <c r="P5184" s="15">
        <v>843.2</v>
      </c>
      <c r="Q5184" s="15">
        <v>856.8</v>
      </c>
      <c r="R5184" s="15">
        <v>730.57500000000005</v>
      </c>
      <c r="S5184" s="15">
        <v>388.45</v>
      </c>
      <c r="T5184" s="15">
        <v>318.75</v>
      </c>
      <c r="U5184" s="15">
        <v>634.1</v>
      </c>
      <c r="V5184" s="15">
        <v>112.2</v>
      </c>
      <c r="W5184" s="14">
        <v>36.383689169000036</v>
      </c>
      <c r="X5184" s="14">
        <v>38.862788953000063</v>
      </c>
      <c r="Y5184" s="14" t="s">
        <v>8971</v>
      </c>
      <c r="Z5184" s="70" t="s">
        <v>5574</v>
      </c>
    </row>
    <row r="5185" spans="1:26" x14ac:dyDescent="0.25">
      <c r="A5185" s="14">
        <v>4846</v>
      </c>
      <c r="B5185" s="14" t="s">
        <v>3872</v>
      </c>
      <c r="C5185" s="14" t="s">
        <v>5045</v>
      </c>
      <c r="D5185" s="14" t="s">
        <v>4021</v>
      </c>
      <c r="E5185" s="14" t="s">
        <v>5048</v>
      </c>
      <c r="F5185" s="14" t="s">
        <v>4223</v>
      </c>
      <c r="G5185" s="14" t="s">
        <v>4224</v>
      </c>
      <c r="H5185" s="14" t="s">
        <v>4225</v>
      </c>
      <c r="I5185" s="14" t="s">
        <v>5571</v>
      </c>
      <c r="J5185" s="15">
        <v>95</v>
      </c>
      <c r="K5185" s="15">
        <v>0</v>
      </c>
      <c r="L5185" s="14" t="s">
        <v>4945</v>
      </c>
      <c r="M5185" s="14">
        <v>2</v>
      </c>
      <c r="N5185" s="15">
        <v>95</v>
      </c>
      <c r="O5185" s="14">
        <v>95</v>
      </c>
      <c r="P5185" s="15">
        <v>49.4</v>
      </c>
      <c r="Q5185" s="15">
        <v>45.6</v>
      </c>
      <c r="R5185" s="15">
        <v>40.983000000000004</v>
      </c>
      <c r="S5185" s="15">
        <v>21.85</v>
      </c>
      <c r="T5185" s="15">
        <v>18.810000000000002</v>
      </c>
      <c r="U5185" s="15">
        <v>35.055</v>
      </c>
      <c r="V5185" s="15">
        <v>5.7949999999999999</v>
      </c>
      <c r="W5185" s="14">
        <v>36.296483005000027</v>
      </c>
      <c r="X5185" s="14">
        <v>38.660823898000046</v>
      </c>
      <c r="Y5185" s="14" t="s">
        <v>12577</v>
      </c>
      <c r="Z5185" s="70" t="s">
        <v>5574</v>
      </c>
    </row>
    <row r="5186" spans="1:26" x14ac:dyDescent="0.25">
      <c r="A5186" s="14">
        <v>4864</v>
      </c>
      <c r="B5186" s="14" t="s">
        <v>3872</v>
      </c>
      <c r="C5186" s="14" t="s">
        <v>5045</v>
      </c>
      <c r="D5186" s="14" t="s">
        <v>4021</v>
      </c>
      <c r="E5186" s="14" t="s">
        <v>5048</v>
      </c>
      <c r="F5186" s="14" t="s">
        <v>4223</v>
      </c>
      <c r="G5186" s="14" t="s">
        <v>4260</v>
      </c>
      <c r="H5186" s="14" t="s">
        <v>3920</v>
      </c>
      <c r="I5186" s="14" t="s">
        <v>5571</v>
      </c>
      <c r="J5186" s="15">
        <v>30</v>
      </c>
      <c r="K5186" s="15">
        <v>0</v>
      </c>
      <c r="L5186" s="14" t="s">
        <v>4945</v>
      </c>
      <c r="M5186" s="14">
        <v>2</v>
      </c>
      <c r="N5186" s="15">
        <v>30</v>
      </c>
      <c r="O5186" s="14">
        <v>30</v>
      </c>
      <c r="P5186" s="15">
        <v>15.600000000000001</v>
      </c>
      <c r="Q5186" s="15">
        <v>14.399999999999999</v>
      </c>
      <c r="R5186" s="15">
        <v>12.942</v>
      </c>
      <c r="S5186" s="15">
        <v>6.9</v>
      </c>
      <c r="T5186" s="15">
        <v>5.94</v>
      </c>
      <c r="U5186" s="15">
        <v>11.07</v>
      </c>
      <c r="V5186" s="15">
        <v>1.83</v>
      </c>
      <c r="W5186" s="14">
        <v>36.494935631000033</v>
      </c>
      <c r="X5186" s="14">
        <v>38.701021002000061</v>
      </c>
      <c r="Y5186" s="14" t="s">
        <v>12578</v>
      </c>
      <c r="Z5186" s="70" t="s">
        <v>5574</v>
      </c>
    </row>
    <row r="5187" spans="1:26" x14ac:dyDescent="0.25">
      <c r="A5187" s="14">
        <v>4861</v>
      </c>
      <c r="B5187" s="14" t="s">
        <v>3872</v>
      </c>
      <c r="C5187" s="14" t="s">
        <v>5045</v>
      </c>
      <c r="D5187" s="14" t="s">
        <v>4021</v>
      </c>
      <c r="E5187" s="14" t="s">
        <v>5048</v>
      </c>
      <c r="F5187" s="14" t="s">
        <v>4223</v>
      </c>
      <c r="G5187" s="14" t="s">
        <v>4254</v>
      </c>
      <c r="H5187" s="14" t="s">
        <v>4255</v>
      </c>
      <c r="I5187" s="14" t="s">
        <v>5571</v>
      </c>
      <c r="J5187" s="15">
        <v>35</v>
      </c>
      <c r="K5187" s="15">
        <v>0</v>
      </c>
      <c r="L5187" s="14" t="s">
        <v>4945</v>
      </c>
      <c r="M5187" s="14">
        <v>2</v>
      </c>
      <c r="N5187" s="15">
        <v>35</v>
      </c>
      <c r="O5187" s="14">
        <v>35</v>
      </c>
      <c r="P5187" s="15">
        <v>18.2</v>
      </c>
      <c r="Q5187" s="15">
        <v>16.8</v>
      </c>
      <c r="R5187" s="15">
        <v>15.099</v>
      </c>
      <c r="S5187" s="15">
        <v>8.0500000000000007</v>
      </c>
      <c r="T5187" s="15">
        <v>6.9300000000000006</v>
      </c>
      <c r="U5187" s="15">
        <v>12.914999999999999</v>
      </c>
      <c r="V5187" s="15">
        <v>2.1349999999999998</v>
      </c>
      <c r="W5187" s="14">
        <v>36.391760587000078</v>
      </c>
      <c r="X5187" s="14">
        <v>38.659796307000079</v>
      </c>
      <c r="Y5187" s="14" t="s">
        <v>12600</v>
      </c>
      <c r="Z5187" s="70" t="s">
        <v>5574</v>
      </c>
    </row>
    <row r="5188" spans="1:26" x14ac:dyDescent="0.25">
      <c r="A5188" s="14">
        <v>4838</v>
      </c>
      <c r="B5188" s="14" t="s">
        <v>3872</v>
      </c>
      <c r="C5188" s="14" t="s">
        <v>5045</v>
      </c>
      <c r="D5188" s="14" t="s">
        <v>4021</v>
      </c>
      <c r="E5188" s="14" t="s">
        <v>5048</v>
      </c>
      <c r="F5188" s="14" t="s">
        <v>4223</v>
      </c>
      <c r="G5188" s="14" t="s">
        <v>4208</v>
      </c>
      <c r="H5188" s="14" t="s">
        <v>4209</v>
      </c>
      <c r="I5188" s="14" t="s">
        <v>5571</v>
      </c>
      <c r="J5188" s="15">
        <v>950</v>
      </c>
      <c r="K5188" s="15">
        <v>60</v>
      </c>
      <c r="L5188" s="14" t="s">
        <v>4945</v>
      </c>
      <c r="M5188" s="14">
        <v>2</v>
      </c>
      <c r="N5188" s="15">
        <v>950</v>
      </c>
      <c r="O5188" s="14">
        <v>950</v>
      </c>
      <c r="P5188" s="15">
        <v>501.6</v>
      </c>
      <c r="Q5188" s="15">
        <v>448.4</v>
      </c>
      <c r="R5188" s="15">
        <v>454.93124999999998</v>
      </c>
      <c r="S5188" s="15">
        <v>255.78749999999999</v>
      </c>
      <c r="T5188" s="15">
        <v>141.3125</v>
      </c>
      <c r="U5188" s="15">
        <v>305.42500000000001</v>
      </c>
      <c r="V5188" s="15">
        <v>90.725000000000023</v>
      </c>
      <c r="W5188" s="14">
        <v>36.550609583000039</v>
      </c>
      <c r="X5188" s="14">
        <v>38.802380440000036</v>
      </c>
      <c r="Y5188" s="14" t="s">
        <v>15884</v>
      </c>
      <c r="Z5188" s="70" t="s">
        <v>5574</v>
      </c>
    </row>
    <row r="5189" spans="1:26" x14ac:dyDescent="0.25">
      <c r="A5189" s="14">
        <v>4839</v>
      </c>
      <c r="B5189" s="14" t="s">
        <v>3872</v>
      </c>
      <c r="C5189" s="14" t="s">
        <v>5045</v>
      </c>
      <c r="D5189" s="14" t="s">
        <v>4021</v>
      </c>
      <c r="E5189" s="14" t="s">
        <v>5048</v>
      </c>
      <c r="F5189" s="14" t="s">
        <v>4223</v>
      </c>
      <c r="G5189" s="14" t="s">
        <v>4210</v>
      </c>
      <c r="H5189" s="14" t="s">
        <v>4211</v>
      </c>
      <c r="I5189" s="14" t="s">
        <v>5571</v>
      </c>
      <c r="J5189" s="15">
        <v>980</v>
      </c>
      <c r="K5189" s="15">
        <v>40</v>
      </c>
      <c r="L5189" s="14" t="s">
        <v>4945</v>
      </c>
      <c r="M5189" s="14">
        <v>2</v>
      </c>
      <c r="N5189" s="15">
        <v>980</v>
      </c>
      <c r="O5189" s="14">
        <v>980</v>
      </c>
      <c r="P5189" s="15">
        <v>394.94</v>
      </c>
      <c r="Q5189" s="15">
        <v>585.05999999999995</v>
      </c>
      <c r="R5189" s="15">
        <v>388.9375</v>
      </c>
      <c r="S5189" s="15">
        <v>214.86500000000001</v>
      </c>
      <c r="T5189" s="15">
        <v>131.07500000000002</v>
      </c>
      <c r="U5189" s="15">
        <v>442.96</v>
      </c>
      <c r="V5189" s="15">
        <v>56.349999999999994</v>
      </c>
      <c r="W5189" s="14">
        <v>36.507237067000062</v>
      </c>
      <c r="X5189" s="14">
        <v>38.785024357000054</v>
      </c>
      <c r="Y5189" s="14" t="s">
        <v>15885</v>
      </c>
      <c r="Z5189" s="70" t="s">
        <v>5574</v>
      </c>
    </row>
    <row r="5190" spans="1:26" x14ac:dyDescent="0.25">
      <c r="A5190" s="14">
        <v>4840</v>
      </c>
      <c r="B5190" s="14" t="s">
        <v>3872</v>
      </c>
      <c r="C5190" s="14" t="s">
        <v>5045</v>
      </c>
      <c r="D5190" s="14" t="s">
        <v>4021</v>
      </c>
      <c r="E5190" s="14" t="s">
        <v>5048</v>
      </c>
      <c r="F5190" s="14" t="s">
        <v>4223</v>
      </c>
      <c r="G5190" s="14" t="s">
        <v>4212</v>
      </c>
      <c r="H5190" s="14" t="s">
        <v>4213</v>
      </c>
      <c r="I5190" s="14" t="s">
        <v>5571</v>
      </c>
      <c r="J5190" s="15">
        <v>510</v>
      </c>
      <c r="K5190" s="15">
        <v>20</v>
      </c>
      <c r="L5190" s="14" t="s">
        <v>4945</v>
      </c>
      <c r="M5190" s="14">
        <v>2</v>
      </c>
      <c r="N5190" s="15">
        <v>510</v>
      </c>
      <c r="O5190" s="14">
        <v>510</v>
      </c>
      <c r="P5190" s="15">
        <v>269.28000000000003</v>
      </c>
      <c r="Q5190" s="15">
        <v>240.72</v>
      </c>
      <c r="R5190" s="15">
        <v>236.57624999999999</v>
      </c>
      <c r="S5190" s="15">
        <v>132.2175</v>
      </c>
      <c r="T5190" s="15">
        <v>75.862499999999997</v>
      </c>
      <c r="U5190" s="15">
        <v>179.26499999999999</v>
      </c>
      <c r="V5190" s="15">
        <v>41.055000000000007</v>
      </c>
      <c r="W5190" s="14">
        <v>36.490323168000032</v>
      </c>
      <c r="X5190" s="14">
        <v>38.834201218000032</v>
      </c>
      <c r="Y5190" s="14" t="s">
        <v>15886</v>
      </c>
      <c r="Z5190" s="70" t="s">
        <v>5574</v>
      </c>
    </row>
    <row r="5191" spans="1:26" x14ac:dyDescent="0.25">
      <c r="A5191" s="14">
        <v>4842</v>
      </c>
      <c r="B5191" s="14" t="s">
        <v>3872</v>
      </c>
      <c r="C5191" s="14" t="s">
        <v>5045</v>
      </c>
      <c r="D5191" s="14" t="s">
        <v>4021</v>
      </c>
      <c r="E5191" s="14" t="s">
        <v>5048</v>
      </c>
      <c r="F5191" s="14" t="s">
        <v>4223</v>
      </c>
      <c r="G5191" s="14" t="s">
        <v>4216</v>
      </c>
      <c r="H5191" s="14" t="s">
        <v>4217</v>
      </c>
      <c r="I5191" s="14" t="s">
        <v>5571</v>
      </c>
      <c r="J5191" s="15">
        <v>380</v>
      </c>
      <c r="K5191" s="15">
        <v>20</v>
      </c>
      <c r="L5191" s="14" t="s">
        <v>4945</v>
      </c>
      <c r="M5191" s="14">
        <v>2</v>
      </c>
      <c r="N5191" s="15">
        <v>380</v>
      </c>
      <c r="O5191" s="14">
        <v>380</v>
      </c>
      <c r="P5191" s="15">
        <v>188.48</v>
      </c>
      <c r="Q5191" s="15">
        <v>191.52</v>
      </c>
      <c r="R5191" s="15">
        <v>163.30500000000001</v>
      </c>
      <c r="S5191" s="15">
        <v>86.83</v>
      </c>
      <c r="T5191" s="15">
        <v>71.25</v>
      </c>
      <c r="U5191" s="15">
        <v>141.74</v>
      </c>
      <c r="V5191" s="15">
        <v>25.080000000000002</v>
      </c>
      <c r="W5191" s="14">
        <v>36.572344500000042</v>
      </c>
      <c r="X5191" s="14">
        <v>38.818369075000078</v>
      </c>
      <c r="Y5191" s="14" t="s">
        <v>15887</v>
      </c>
      <c r="Z5191" s="70" t="s">
        <v>5574</v>
      </c>
    </row>
    <row r="5192" spans="1:26" x14ac:dyDescent="0.25">
      <c r="A5192" s="14">
        <v>4843</v>
      </c>
      <c r="B5192" s="14" t="s">
        <v>3872</v>
      </c>
      <c r="C5192" s="14" t="s">
        <v>5045</v>
      </c>
      <c r="D5192" s="14" t="s">
        <v>4021</v>
      </c>
      <c r="E5192" s="14" t="s">
        <v>5048</v>
      </c>
      <c r="F5192" s="14" t="s">
        <v>4223</v>
      </c>
      <c r="G5192" s="14" t="s">
        <v>4218</v>
      </c>
      <c r="H5192" s="14" t="s">
        <v>4219</v>
      </c>
      <c r="I5192" s="14" t="s">
        <v>5571</v>
      </c>
      <c r="J5192" s="15">
        <v>490</v>
      </c>
      <c r="K5192" s="15">
        <v>20</v>
      </c>
      <c r="L5192" s="14" t="s">
        <v>4945</v>
      </c>
      <c r="M5192" s="14">
        <v>2</v>
      </c>
      <c r="N5192" s="15">
        <v>490</v>
      </c>
      <c r="O5192" s="14">
        <v>490</v>
      </c>
      <c r="P5192" s="15">
        <v>258.72000000000003</v>
      </c>
      <c r="Q5192" s="15">
        <v>231.28</v>
      </c>
      <c r="R5192" s="15">
        <v>227.29875000000001</v>
      </c>
      <c r="S5192" s="15">
        <v>127.03249999999998</v>
      </c>
      <c r="T5192" s="15">
        <v>72.887500000000003</v>
      </c>
      <c r="U5192" s="15">
        <v>172.23499999999999</v>
      </c>
      <c r="V5192" s="15">
        <v>39.445000000000007</v>
      </c>
      <c r="W5192" s="14">
        <v>36.536636240000064</v>
      </c>
      <c r="X5192" s="14">
        <v>38.76189190100007</v>
      </c>
      <c r="Y5192" s="14" t="s">
        <v>15888</v>
      </c>
      <c r="Z5192" s="70" t="s">
        <v>5574</v>
      </c>
    </row>
    <row r="5193" spans="1:26" x14ac:dyDescent="0.25">
      <c r="A5193" s="14">
        <v>4847</v>
      </c>
      <c r="B5193" s="14" t="s">
        <v>3872</v>
      </c>
      <c r="C5193" s="14" t="s">
        <v>5045</v>
      </c>
      <c r="D5193" s="14" t="s">
        <v>4021</v>
      </c>
      <c r="E5193" s="14" t="s">
        <v>5048</v>
      </c>
      <c r="F5193" s="14" t="s">
        <v>4223</v>
      </c>
      <c r="G5193" s="14" t="s">
        <v>4226</v>
      </c>
      <c r="H5193" s="14" t="s">
        <v>4227</v>
      </c>
      <c r="I5193" s="14" t="s">
        <v>5571</v>
      </c>
      <c r="J5193" s="15">
        <v>560</v>
      </c>
      <c r="K5193" s="15">
        <v>30</v>
      </c>
      <c r="L5193" s="14" t="s">
        <v>4945</v>
      </c>
      <c r="M5193" s="14">
        <v>2</v>
      </c>
      <c r="N5193" s="15">
        <v>560</v>
      </c>
      <c r="O5193" s="14">
        <v>560</v>
      </c>
      <c r="P5193" s="15">
        <v>295.68</v>
      </c>
      <c r="Q5193" s="15">
        <v>264.32</v>
      </c>
      <c r="R5193" s="15">
        <v>259.77</v>
      </c>
      <c r="S5193" s="15">
        <v>145.17999999999998</v>
      </c>
      <c r="T5193" s="15">
        <v>83.3</v>
      </c>
      <c r="U5193" s="15">
        <v>196.83999999999997</v>
      </c>
      <c r="V5193" s="15">
        <v>45.080000000000013</v>
      </c>
      <c r="W5193" s="14">
        <v>36.552908802000047</v>
      </c>
      <c r="X5193" s="14">
        <v>38.958165559000065</v>
      </c>
      <c r="Y5193" s="14" t="s">
        <v>15892</v>
      </c>
      <c r="Z5193" s="70" t="s">
        <v>5574</v>
      </c>
    </row>
    <row r="5194" spans="1:26" x14ac:dyDescent="0.25">
      <c r="A5194" s="14">
        <v>4849</v>
      </c>
      <c r="B5194" s="14" t="s">
        <v>3872</v>
      </c>
      <c r="C5194" s="14" t="s">
        <v>5045</v>
      </c>
      <c r="D5194" s="14" t="s">
        <v>4021</v>
      </c>
      <c r="E5194" s="14" t="s">
        <v>5048</v>
      </c>
      <c r="F5194" s="14" t="s">
        <v>4223</v>
      </c>
      <c r="G5194" s="14" t="s">
        <v>4230</v>
      </c>
      <c r="H5194" s="14" t="s">
        <v>4231</v>
      </c>
      <c r="I5194" s="14" t="s">
        <v>5571</v>
      </c>
      <c r="J5194" s="15">
        <v>0</v>
      </c>
      <c r="K5194" s="15">
        <v>0</v>
      </c>
      <c r="L5194" s="14" t="s">
        <v>4945</v>
      </c>
      <c r="M5194" s="14">
        <v>0</v>
      </c>
      <c r="N5194" s="15">
        <v>0</v>
      </c>
      <c r="O5194" s="14">
        <v>0</v>
      </c>
      <c r="P5194" s="15">
        <v>0</v>
      </c>
      <c r="Q5194" s="15">
        <v>0</v>
      </c>
      <c r="R5194" s="15">
        <v>0</v>
      </c>
      <c r="S5194" s="15">
        <v>0</v>
      </c>
      <c r="T5194" s="15">
        <v>0</v>
      </c>
      <c r="U5194" s="15">
        <v>0</v>
      </c>
      <c r="V5194" s="15">
        <v>0</v>
      </c>
      <c r="W5194" s="14">
        <v>36.407241879000026</v>
      </c>
      <c r="X5194" s="14">
        <v>38.935378624000066</v>
      </c>
      <c r="Y5194" s="14" t="s">
        <v>15893</v>
      </c>
      <c r="Z5194" s="70" t="s">
        <v>5574</v>
      </c>
    </row>
    <row r="5195" spans="1:26" x14ac:dyDescent="0.25">
      <c r="A5195" s="14">
        <v>4852</v>
      </c>
      <c r="B5195" s="14" t="s">
        <v>3872</v>
      </c>
      <c r="C5195" s="14" t="s">
        <v>5045</v>
      </c>
      <c r="D5195" s="14" t="s">
        <v>4021</v>
      </c>
      <c r="E5195" s="14" t="s">
        <v>5048</v>
      </c>
      <c r="F5195" s="14" t="s">
        <v>4223</v>
      </c>
      <c r="G5195" s="14" t="s">
        <v>4236</v>
      </c>
      <c r="H5195" s="14" t="s">
        <v>4237</v>
      </c>
      <c r="I5195" s="14" t="s">
        <v>5571</v>
      </c>
      <c r="J5195" s="15">
        <v>2500</v>
      </c>
      <c r="K5195" s="15">
        <v>370</v>
      </c>
      <c r="L5195" s="14" t="s">
        <v>4945</v>
      </c>
      <c r="M5195" s="14">
        <v>2</v>
      </c>
      <c r="N5195" s="15">
        <v>2500</v>
      </c>
      <c r="O5195" s="14">
        <v>2500</v>
      </c>
      <c r="P5195" s="15">
        <v>1320</v>
      </c>
      <c r="Q5195" s="15">
        <v>1180</v>
      </c>
      <c r="R5195" s="15">
        <v>1197.1875</v>
      </c>
      <c r="S5195" s="15">
        <v>673.125</v>
      </c>
      <c r="T5195" s="15">
        <v>371.875</v>
      </c>
      <c r="U5195" s="15">
        <v>803.75</v>
      </c>
      <c r="V5195" s="15">
        <v>238.75000000000009</v>
      </c>
      <c r="W5195" s="14">
        <v>36.544245987000068</v>
      </c>
      <c r="X5195" s="14">
        <v>38.983382375000076</v>
      </c>
      <c r="Y5195" s="14" t="s">
        <v>15897</v>
      </c>
      <c r="Z5195" s="70" t="s">
        <v>5574</v>
      </c>
    </row>
    <row r="5196" spans="1:26" x14ac:dyDescent="0.25">
      <c r="A5196" s="14">
        <v>4854</v>
      </c>
      <c r="B5196" s="14" t="s">
        <v>3872</v>
      </c>
      <c r="C5196" s="14" t="s">
        <v>5045</v>
      </c>
      <c r="D5196" s="14" t="s">
        <v>4021</v>
      </c>
      <c r="E5196" s="14" t="s">
        <v>5048</v>
      </c>
      <c r="F5196" s="14" t="s">
        <v>4223</v>
      </c>
      <c r="G5196" s="14" t="s">
        <v>4240</v>
      </c>
      <c r="H5196" s="14" t="s">
        <v>4241</v>
      </c>
      <c r="I5196" s="14" t="s">
        <v>5571</v>
      </c>
      <c r="J5196" s="15">
        <v>960</v>
      </c>
      <c r="K5196" s="15">
        <v>100</v>
      </c>
      <c r="L5196" s="14" t="s">
        <v>4945</v>
      </c>
      <c r="M5196" s="14">
        <v>2</v>
      </c>
      <c r="N5196" s="15">
        <v>960</v>
      </c>
      <c r="O5196" s="14">
        <v>960</v>
      </c>
      <c r="P5196" s="15">
        <v>506.88</v>
      </c>
      <c r="Q5196" s="15">
        <v>453.12</v>
      </c>
      <c r="R5196" s="15">
        <v>460.08</v>
      </c>
      <c r="S5196" s="15">
        <v>258.48</v>
      </c>
      <c r="T5196" s="15">
        <v>144.00000000000003</v>
      </c>
      <c r="U5196" s="15">
        <v>308.64</v>
      </c>
      <c r="V5196" s="15">
        <v>90.480000000000047</v>
      </c>
      <c r="W5196" s="14">
        <v>36.453808804000062</v>
      </c>
      <c r="X5196" s="14">
        <v>38.722675625000079</v>
      </c>
      <c r="Y5196" s="14" t="s">
        <v>15898</v>
      </c>
      <c r="Z5196" s="70" t="s">
        <v>5574</v>
      </c>
    </row>
    <row r="5197" spans="1:26" x14ac:dyDescent="0.25">
      <c r="A5197" s="14">
        <v>4855</v>
      </c>
      <c r="B5197" s="14" t="s">
        <v>3872</v>
      </c>
      <c r="C5197" s="14" t="s">
        <v>5045</v>
      </c>
      <c r="D5197" s="14" t="s">
        <v>4021</v>
      </c>
      <c r="E5197" s="14" t="s">
        <v>5048</v>
      </c>
      <c r="F5197" s="14" t="s">
        <v>4223</v>
      </c>
      <c r="G5197" s="14" t="s">
        <v>4242</v>
      </c>
      <c r="H5197" s="14" t="s">
        <v>4243</v>
      </c>
      <c r="I5197" s="14" t="s">
        <v>5571</v>
      </c>
      <c r="J5197" s="15">
        <v>740</v>
      </c>
      <c r="K5197" s="15">
        <v>70</v>
      </c>
      <c r="L5197" s="14" t="s">
        <v>4945</v>
      </c>
      <c r="M5197" s="14">
        <v>2</v>
      </c>
      <c r="N5197" s="15">
        <v>740</v>
      </c>
      <c r="O5197" s="14">
        <v>740</v>
      </c>
      <c r="P5197" s="15">
        <v>390.72</v>
      </c>
      <c r="Q5197" s="15">
        <v>349.28</v>
      </c>
      <c r="R5197" s="15">
        <v>354.64499999999998</v>
      </c>
      <c r="S5197" s="15">
        <v>199.245</v>
      </c>
      <c r="T5197" s="15">
        <v>111.00000000000001</v>
      </c>
      <c r="U5197" s="15">
        <v>237.91</v>
      </c>
      <c r="V5197" s="15">
        <v>69.745000000000047</v>
      </c>
      <c r="W5197" s="14">
        <v>36.526448668000057</v>
      </c>
      <c r="X5197" s="14">
        <v>38.848012108000034</v>
      </c>
      <c r="Y5197" s="14" t="s">
        <v>15899</v>
      </c>
      <c r="Z5197" s="70" t="s">
        <v>5574</v>
      </c>
    </row>
    <row r="5198" spans="1:26" x14ac:dyDescent="0.25">
      <c r="A5198" s="14">
        <v>4856</v>
      </c>
      <c r="B5198" s="14" t="s">
        <v>3872</v>
      </c>
      <c r="C5198" s="14" t="s">
        <v>5045</v>
      </c>
      <c r="D5198" s="14" t="s">
        <v>4021</v>
      </c>
      <c r="E5198" s="14" t="s">
        <v>5048</v>
      </c>
      <c r="F5198" s="14" t="s">
        <v>4223</v>
      </c>
      <c r="G5198" s="14" t="s">
        <v>4244</v>
      </c>
      <c r="H5198" s="14" t="s">
        <v>4245</v>
      </c>
      <c r="I5198" s="14" t="s">
        <v>5571</v>
      </c>
      <c r="J5198" s="15">
        <v>0</v>
      </c>
      <c r="K5198" s="15">
        <v>0</v>
      </c>
      <c r="L5198" s="14" t="s">
        <v>4945</v>
      </c>
      <c r="M5198" s="14">
        <v>0</v>
      </c>
      <c r="N5198" s="15">
        <v>0</v>
      </c>
      <c r="O5198" s="14">
        <v>0</v>
      </c>
      <c r="P5198" s="15">
        <v>0</v>
      </c>
      <c r="Q5198" s="15">
        <v>0</v>
      </c>
      <c r="R5198" s="15">
        <v>0</v>
      </c>
      <c r="S5198" s="15">
        <v>0</v>
      </c>
      <c r="T5198" s="15">
        <v>0</v>
      </c>
      <c r="U5198" s="15">
        <v>0</v>
      </c>
      <c r="V5198" s="15">
        <v>0</v>
      </c>
      <c r="W5198" s="14">
        <v>36.415351979000036</v>
      </c>
      <c r="X5198" s="14">
        <v>39.066240050000033</v>
      </c>
      <c r="Y5198" s="14" t="s">
        <v>15900</v>
      </c>
      <c r="Z5198" s="70" t="s">
        <v>5574</v>
      </c>
    </row>
    <row r="5199" spans="1:26" x14ac:dyDescent="0.25">
      <c r="A5199" s="14">
        <v>4857</v>
      </c>
      <c r="B5199" s="14" t="s">
        <v>3872</v>
      </c>
      <c r="C5199" s="14" t="s">
        <v>5045</v>
      </c>
      <c r="D5199" s="14" t="s">
        <v>4021</v>
      </c>
      <c r="E5199" s="14" t="s">
        <v>5048</v>
      </c>
      <c r="F5199" s="14" t="s">
        <v>4223</v>
      </c>
      <c r="G5199" s="14" t="s">
        <v>4246</v>
      </c>
      <c r="H5199" s="14" t="s">
        <v>4247</v>
      </c>
      <c r="I5199" s="14" t="s">
        <v>5571</v>
      </c>
      <c r="J5199" s="15">
        <v>230</v>
      </c>
      <c r="K5199" s="15">
        <v>10</v>
      </c>
      <c r="L5199" s="14" t="s">
        <v>4945</v>
      </c>
      <c r="M5199" s="14">
        <v>2</v>
      </c>
      <c r="N5199" s="15">
        <v>230</v>
      </c>
      <c r="O5199" s="14">
        <v>230</v>
      </c>
      <c r="P5199" s="15">
        <v>121.44000000000001</v>
      </c>
      <c r="Q5199" s="15">
        <v>108.55999999999999</v>
      </c>
      <c r="R5199" s="15">
        <v>110.22749999999999</v>
      </c>
      <c r="S5199" s="15">
        <v>61.927499999999995</v>
      </c>
      <c r="T5199" s="15">
        <v>34.500000000000007</v>
      </c>
      <c r="U5199" s="15">
        <v>73.945000000000007</v>
      </c>
      <c r="V5199" s="15">
        <v>21.677500000000013</v>
      </c>
      <c r="W5199" s="14">
        <v>36.494712951000054</v>
      </c>
      <c r="X5199" s="14">
        <v>38.975269825000055</v>
      </c>
      <c r="Y5199" s="14" t="s">
        <v>15901</v>
      </c>
      <c r="Z5199" s="70" t="s">
        <v>5574</v>
      </c>
    </row>
    <row r="5200" spans="1:26" x14ac:dyDescent="0.25">
      <c r="A5200" s="14">
        <v>4858</v>
      </c>
      <c r="B5200" s="14" t="s">
        <v>3872</v>
      </c>
      <c r="C5200" s="14" t="s">
        <v>5045</v>
      </c>
      <c r="D5200" s="14" t="s">
        <v>4021</v>
      </c>
      <c r="E5200" s="14" t="s">
        <v>5048</v>
      </c>
      <c r="F5200" s="14" t="s">
        <v>4223</v>
      </c>
      <c r="G5200" s="14" t="s">
        <v>4248</v>
      </c>
      <c r="H5200" s="14" t="s">
        <v>4249</v>
      </c>
      <c r="I5200" s="14" t="s">
        <v>5571</v>
      </c>
      <c r="J5200" s="15">
        <v>630</v>
      </c>
      <c r="K5200" s="15">
        <v>30</v>
      </c>
      <c r="L5200" s="14" t="s">
        <v>4945</v>
      </c>
      <c r="M5200" s="14">
        <v>2</v>
      </c>
      <c r="N5200" s="15">
        <v>630</v>
      </c>
      <c r="O5200" s="14">
        <v>630</v>
      </c>
      <c r="P5200" s="15">
        <v>332.64000000000004</v>
      </c>
      <c r="Q5200" s="15">
        <v>297.35999999999996</v>
      </c>
      <c r="R5200" s="15">
        <v>292.47750000000002</v>
      </c>
      <c r="S5200" s="15">
        <v>163.32749999999999</v>
      </c>
      <c r="T5200" s="15">
        <v>94.500000000000014</v>
      </c>
      <c r="U5200" s="15">
        <v>221.44499999999999</v>
      </c>
      <c r="V5200" s="15">
        <v>49.927500000000023</v>
      </c>
      <c r="W5200" s="14">
        <v>36.562135392000073</v>
      </c>
      <c r="X5200" s="14">
        <v>38.754601905000072</v>
      </c>
      <c r="Y5200" s="14" t="s">
        <v>15902</v>
      </c>
      <c r="Z5200" s="70" t="s">
        <v>5574</v>
      </c>
    </row>
    <row r="5201" spans="1:26" x14ac:dyDescent="0.25">
      <c r="A5201" s="14">
        <v>4860</v>
      </c>
      <c r="B5201" s="14" t="s">
        <v>3872</v>
      </c>
      <c r="C5201" s="14" t="s">
        <v>5045</v>
      </c>
      <c r="D5201" s="14" t="s">
        <v>4021</v>
      </c>
      <c r="E5201" s="14" t="s">
        <v>5048</v>
      </c>
      <c r="F5201" s="14" t="s">
        <v>4223</v>
      </c>
      <c r="G5201" s="14" t="s">
        <v>4252</v>
      </c>
      <c r="H5201" s="14" t="s">
        <v>4253</v>
      </c>
      <c r="I5201" s="14" t="s">
        <v>5571</v>
      </c>
      <c r="J5201" s="15">
        <v>530</v>
      </c>
      <c r="K5201" s="15">
        <v>30</v>
      </c>
      <c r="L5201" s="14" t="s">
        <v>4945</v>
      </c>
      <c r="M5201" s="14">
        <v>2</v>
      </c>
      <c r="N5201" s="15">
        <v>530</v>
      </c>
      <c r="O5201" s="14">
        <v>530</v>
      </c>
      <c r="P5201" s="15">
        <v>206.965</v>
      </c>
      <c r="Q5201" s="15">
        <v>323.03499999999997</v>
      </c>
      <c r="R5201" s="15">
        <v>204.84499999999997</v>
      </c>
      <c r="S5201" s="15">
        <v>110.90249999999999</v>
      </c>
      <c r="T5201" s="15">
        <v>70.225000000000009</v>
      </c>
      <c r="U5201" s="15">
        <v>244.19749999999999</v>
      </c>
      <c r="V5201" s="15">
        <v>31.799999999999997</v>
      </c>
      <c r="W5201" s="14">
        <v>36.506714143000067</v>
      </c>
      <c r="X5201" s="14">
        <v>38.88955033600007</v>
      </c>
      <c r="Y5201" s="14" t="s">
        <v>15903</v>
      </c>
      <c r="Z5201" s="70" t="s">
        <v>5574</v>
      </c>
    </row>
    <row r="5202" spans="1:26" x14ac:dyDescent="0.25">
      <c r="A5202" s="14">
        <v>4862</v>
      </c>
      <c r="B5202" s="14" t="s">
        <v>3872</v>
      </c>
      <c r="C5202" s="14" t="s">
        <v>5045</v>
      </c>
      <c r="D5202" s="14" t="s">
        <v>4021</v>
      </c>
      <c r="E5202" s="14" t="s">
        <v>5048</v>
      </c>
      <c r="F5202" s="14" t="s">
        <v>4223</v>
      </c>
      <c r="G5202" s="14" t="s">
        <v>4256</v>
      </c>
      <c r="H5202" s="14" t="s">
        <v>4257</v>
      </c>
      <c r="I5202" s="14" t="s">
        <v>5571</v>
      </c>
      <c r="J5202" s="15">
        <v>632</v>
      </c>
      <c r="K5202" s="15">
        <v>230</v>
      </c>
      <c r="L5202" s="14" t="s">
        <v>4945</v>
      </c>
      <c r="M5202" s="14">
        <v>3</v>
      </c>
      <c r="N5202" s="15">
        <v>632</v>
      </c>
      <c r="O5202" s="14">
        <v>632</v>
      </c>
      <c r="P5202" s="15">
        <v>246.79600000000002</v>
      </c>
      <c r="Q5202" s="15">
        <v>385.20399999999995</v>
      </c>
      <c r="R5202" s="15">
        <v>241.108</v>
      </c>
      <c r="S5202" s="15">
        <v>132.24599999999998</v>
      </c>
      <c r="T5202" s="15">
        <v>83.740000000000009</v>
      </c>
      <c r="U5202" s="15">
        <v>294.35399999999998</v>
      </c>
      <c r="V5202" s="15">
        <v>37.92</v>
      </c>
      <c r="W5202" s="14">
        <v>36.513423337000063</v>
      </c>
      <c r="X5202" s="14">
        <v>38.901504924000051</v>
      </c>
      <c r="Y5202" s="14" t="s">
        <v>15904</v>
      </c>
      <c r="Z5202" s="70" t="s">
        <v>5574</v>
      </c>
    </row>
    <row r="5203" spans="1:26" x14ac:dyDescent="0.25">
      <c r="A5203" s="14">
        <v>4865</v>
      </c>
      <c r="B5203" s="14" t="s">
        <v>3872</v>
      </c>
      <c r="C5203" s="14" t="s">
        <v>5045</v>
      </c>
      <c r="D5203" s="14" t="s">
        <v>4021</v>
      </c>
      <c r="E5203" s="14" t="s">
        <v>5048</v>
      </c>
      <c r="F5203" s="14" t="s">
        <v>4223</v>
      </c>
      <c r="G5203" s="14" t="s">
        <v>4261</v>
      </c>
      <c r="H5203" s="14" t="s">
        <v>4262</v>
      </c>
      <c r="I5203" s="14" t="s">
        <v>5571</v>
      </c>
      <c r="J5203" s="15">
        <v>180</v>
      </c>
      <c r="K5203" s="15">
        <v>10</v>
      </c>
      <c r="L5203" s="14" t="s">
        <v>4945</v>
      </c>
      <c r="M5203" s="14">
        <v>2</v>
      </c>
      <c r="N5203" s="15">
        <v>180</v>
      </c>
      <c r="O5203" s="14">
        <v>180</v>
      </c>
      <c r="P5203" s="15">
        <v>95.04</v>
      </c>
      <c r="Q5203" s="15">
        <v>84.96</v>
      </c>
      <c r="R5203" s="15">
        <v>83.564999999999998</v>
      </c>
      <c r="S5203" s="15">
        <v>46.664999999999999</v>
      </c>
      <c r="T5203" s="15">
        <v>27.000000000000004</v>
      </c>
      <c r="U5203" s="15">
        <v>63.269999999999996</v>
      </c>
      <c r="V5203" s="15">
        <v>14.265000000000008</v>
      </c>
      <c r="W5203" s="14">
        <v>36.51478318900007</v>
      </c>
      <c r="X5203" s="14">
        <v>38.829173694000076</v>
      </c>
      <c r="Y5203" s="14" t="s">
        <v>15908</v>
      </c>
      <c r="Z5203" s="70" t="s">
        <v>5574</v>
      </c>
    </row>
    <row r="5204" spans="1:26" x14ac:dyDescent="0.25">
      <c r="A5204" s="14">
        <v>4866</v>
      </c>
      <c r="B5204" s="14" t="s">
        <v>3872</v>
      </c>
      <c r="C5204" s="14" t="s">
        <v>5045</v>
      </c>
      <c r="D5204" s="14" t="s">
        <v>4021</v>
      </c>
      <c r="E5204" s="14" t="s">
        <v>5048</v>
      </c>
      <c r="F5204" s="14" t="s">
        <v>4223</v>
      </c>
      <c r="G5204" s="14" t="s">
        <v>4263</v>
      </c>
      <c r="H5204" s="14" t="s">
        <v>4264</v>
      </c>
      <c r="I5204" s="14" t="s">
        <v>5571</v>
      </c>
      <c r="J5204" s="15">
        <v>350</v>
      </c>
      <c r="K5204" s="15">
        <v>30</v>
      </c>
      <c r="L5204" s="14" t="s">
        <v>4945</v>
      </c>
      <c r="M5204" s="14">
        <v>2</v>
      </c>
      <c r="N5204" s="15">
        <v>350</v>
      </c>
      <c r="O5204" s="14">
        <v>350</v>
      </c>
      <c r="P5204" s="15">
        <v>184.8</v>
      </c>
      <c r="Q5204" s="15">
        <v>165.2</v>
      </c>
      <c r="R5204" s="15">
        <v>162.48750000000001</v>
      </c>
      <c r="S5204" s="15">
        <v>90.737499999999997</v>
      </c>
      <c r="T5204" s="15">
        <v>52.500000000000007</v>
      </c>
      <c r="U5204" s="15">
        <v>123.02499999999999</v>
      </c>
      <c r="V5204" s="15">
        <v>27.737500000000015</v>
      </c>
      <c r="W5204" s="14">
        <v>36.552379612000038</v>
      </c>
      <c r="X5204" s="14">
        <v>38.906016623000028</v>
      </c>
      <c r="Y5204" s="14" t="s">
        <v>15909</v>
      </c>
      <c r="Z5204" s="70" t="s">
        <v>5574</v>
      </c>
    </row>
    <row r="5205" spans="1:26" x14ac:dyDescent="0.25">
      <c r="A5205" s="14">
        <v>4836</v>
      </c>
      <c r="B5205" s="14" t="s">
        <v>3872</v>
      </c>
      <c r="C5205" s="14" t="s">
        <v>5045</v>
      </c>
      <c r="D5205" s="14" t="s">
        <v>4021</v>
      </c>
      <c r="E5205" s="14" t="s">
        <v>5048</v>
      </c>
      <c r="F5205" s="14" t="s">
        <v>4223</v>
      </c>
      <c r="G5205" s="14" t="s">
        <v>4206</v>
      </c>
      <c r="H5205" s="14" t="s">
        <v>2761</v>
      </c>
      <c r="I5205" s="14" t="s">
        <v>5571</v>
      </c>
      <c r="J5205" s="15">
        <v>200</v>
      </c>
      <c r="K5205" s="15">
        <v>0</v>
      </c>
      <c r="L5205" s="14" t="s">
        <v>4945</v>
      </c>
      <c r="M5205" s="14">
        <v>2</v>
      </c>
      <c r="N5205" s="15">
        <v>200</v>
      </c>
      <c r="O5205" s="14">
        <v>200</v>
      </c>
      <c r="P5205" s="15">
        <v>79.100000000000009</v>
      </c>
      <c r="Q5205" s="15">
        <v>120.9</v>
      </c>
      <c r="R5205" s="15">
        <v>75.824999999999989</v>
      </c>
      <c r="S5205" s="15">
        <v>40.349999999999994</v>
      </c>
      <c r="T5205" s="15">
        <v>28.250000000000004</v>
      </c>
      <c r="U5205" s="15">
        <v>93.9</v>
      </c>
      <c r="V5205" s="15">
        <v>10.500000000000002</v>
      </c>
      <c r="W5205" s="14">
        <v>36.50907589600007</v>
      </c>
      <c r="X5205" s="14">
        <v>38.757873183000072</v>
      </c>
      <c r="Y5205" s="14" t="s">
        <v>16398</v>
      </c>
      <c r="Z5205" s="70" t="s">
        <v>5574</v>
      </c>
    </row>
    <row r="5206" spans="1:26" x14ac:dyDescent="0.25">
      <c r="A5206" s="14">
        <v>4837</v>
      </c>
      <c r="B5206" s="14" t="s">
        <v>3872</v>
      </c>
      <c r="C5206" s="14" t="s">
        <v>5045</v>
      </c>
      <c r="D5206" s="14" t="s">
        <v>4021</v>
      </c>
      <c r="E5206" s="14" t="s">
        <v>5048</v>
      </c>
      <c r="F5206" s="14" t="s">
        <v>4223</v>
      </c>
      <c r="G5206" s="14" t="s">
        <v>4207</v>
      </c>
      <c r="H5206" s="14" t="s">
        <v>3157</v>
      </c>
      <c r="I5206" s="14" t="s">
        <v>5571</v>
      </c>
      <c r="J5206" s="15">
        <v>40</v>
      </c>
      <c r="K5206" s="15">
        <v>0</v>
      </c>
      <c r="L5206" s="14" t="s">
        <v>4945</v>
      </c>
      <c r="M5206" s="14">
        <v>2</v>
      </c>
      <c r="N5206" s="15">
        <v>40</v>
      </c>
      <c r="O5206" s="14">
        <v>40</v>
      </c>
      <c r="P5206" s="15">
        <v>20.8</v>
      </c>
      <c r="Q5206" s="15">
        <v>19.2</v>
      </c>
      <c r="R5206" s="15">
        <v>17.256</v>
      </c>
      <c r="S5206" s="15">
        <v>9.2000000000000011</v>
      </c>
      <c r="T5206" s="15">
        <v>7.92</v>
      </c>
      <c r="U5206" s="15">
        <v>14.76</v>
      </c>
      <c r="V5206" s="15">
        <v>2.44</v>
      </c>
      <c r="W5206" s="14">
        <v>36.510932797000066</v>
      </c>
      <c r="X5206" s="14">
        <v>38.679054667000059</v>
      </c>
      <c r="Y5206" s="14" t="s">
        <v>16399</v>
      </c>
      <c r="Z5206" s="70" t="s">
        <v>5574</v>
      </c>
    </row>
    <row r="5207" spans="1:26" x14ac:dyDescent="0.25">
      <c r="A5207" s="14">
        <v>4844</v>
      </c>
      <c r="B5207" s="14" t="s">
        <v>3872</v>
      </c>
      <c r="C5207" s="14" t="s">
        <v>5045</v>
      </c>
      <c r="D5207" s="14" t="s">
        <v>4021</v>
      </c>
      <c r="E5207" s="14" t="s">
        <v>5048</v>
      </c>
      <c r="F5207" s="14" t="s">
        <v>4223</v>
      </c>
      <c r="G5207" s="14" t="s">
        <v>4220</v>
      </c>
      <c r="H5207" s="14" t="s">
        <v>4221</v>
      </c>
      <c r="I5207" s="14" t="s">
        <v>5571</v>
      </c>
      <c r="J5207" s="15">
        <v>390</v>
      </c>
      <c r="K5207" s="15">
        <v>0</v>
      </c>
      <c r="L5207" s="14" t="s">
        <v>4945</v>
      </c>
      <c r="M5207" s="14">
        <v>2</v>
      </c>
      <c r="N5207" s="15">
        <v>390</v>
      </c>
      <c r="O5207" s="14">
        <v>390</v>
      </c>
      <c r="P5207" s="15">
        <v>205.92000000000002</v>
      </c>
      <c r="Q5207" s="15">
        <v>184.07999999999998</v>
      </c>
      <c r="R5207" s="15">
        <v>186.76124999999999</v>
      </c>
      <c r="S5207" s="15">
        <v>105.00749999999999</v>
      </c>
      <c r="T5207" s="15">
        <v>58.012499999999996</v>
      </c>
      <c r="U5207" s="15">
        <v>125.38500000000001</v>
      </c>
      <c r="V5207" s="15">
        <v>37.245000000000012</v>
      </c>
      <c r="W5207" s="14">
        <v>36.599703670000054</v>
      </c>
      <c r="X5207" s="14">
        <v>38.816120774000069</v>
      </c>
      <c r="Y5207" s="14" t="s">
        <v>16400</v>
      </c>
      <c r="Z5207" s="70" t="s">
        <v>5574</v>
      </c>
    </row>
    <row r="5208" spans="1:26" x14ac:dyDescent="0.25">
      <c r="A5208" s="14">
        <v>4850</v>
      </c>
      <c r="B5208" s="14" t="s">
        <v>3872</v>
      </c>
      <c r="C5208" s="14" t="s">
        <v>5045</v>
      </c>
      <c r="D5208" s="14" t="s">
        <v>4021</v>
      </c>
      <c r="E5208" s="14" t="s">
        <v>5048</v>
      </c>
      <c r="F5208" s="14" t="s">
        <v>4223</v>
      </c>
      <c r="G5208" s="14" t="s">
        <v>4232</v>
      </c>
      <c r="H5208" s="14" t="s">
        <v>4233</v>
      </c>
      <c r="I5208" s="14" t="s">
        <v>5571</v>
      </c>
      <c r="J5208" s="15">
        <v>780</v>
      </c>
      <c r="K5208" s="15">
        <v>0</v>
      </c>
      <c r="L5208" s="14" t="s">
        <v>4945</v>
      </c>
      <c r="M5208" s="14">
        <v>2</v>
      </c>
      <c r="N5208" s="15">
        <v>780</v>
      </c>
      <c r="O5208" s="14">
        <v>780</v>
      </c>
      <c r="P5208" s="15">
        <v>411.84000000000003</v>
      </c>
      <c r="Q5208" s="15">
        <v>368.15999999999997</v>
      </c>
      <c r="R5208" s="15">
        <v>361.82249999999999</v>
      </c>
      <c r="S5208" s="15">
        <v>202.21499999999997</v>
      </c>
      <c r="T5208" s="15">
        <v>116.02499999999999</v>
      </c>
      <c r="U5208" s="15">
        <v>274.16999999999996</v>
      </c>
      <c r="V5208" s="15">
        <v>62.790000000000013</v>
      </c>
      <c r="W5208" s="14">
        <v>36.551005863000057</v>
      </c>
      <c r="X5208" s="14">
        <v>38.69692288300007</v>
      </c>
      <c r="Y5208" s="14" t="s">
        <v>16410</v>
      </c>
      <c r="Z5208" s="70" t="s">
        <v>5574</v>
      </c>
    </row>
    <row r="5209" spans="1:26" x14ac:dyDescent="0.25">
      <c r="A5209" s="14">
        <v>4863</v>
      </c>
      <c r="B5209" s="14" t="s">
        <v>3872</v>
      </c>
      <c r="C5209" s="14" t="s">
        <v>5045</v>
      </c>
      <c r="D5209" s="14" t="s">
        <v>4021</v>
      </c>
      <c r="E5209" s="14" t="s">
        <v>5048</v>
      </c>
      <c r="F5209" s="14" t="s">
        <v>4223</v>
      </c>
      <c r="G5209" s="14" t="s">
        <v>4258</v>
      </c>
      <c r="H5209" s="14" t="s">
        <v>4259</v>
      </c>
      <c r="I5209" s="14" t="s">
        <v>5571</v>
      </c>
      <c r="J5209" s="15">
        <v>380</v>
      </c>
      <c r="K5209" s="15">
        <v>0</v>
      </c>
      <c r="L5209" s="14" t="s">
        <v>4945</v>
      </c>
      <c r="M5209" s="14">
        <v>2</v>
      </c>
      <c r="N5209" s="15">
        <v>380</v>
      </c>
      <c r="O5209" s="14">
        <v>380</v>
      </c>
      <c r="P5209" s="15">
        <v>188.48</v>
      </c>
      <c r="Q5209" s="15">
        <v>191.52</v>
      </c>
      <c r="R5209" s="15">
        <v>163.40000000000003</v>
      </c>
      <c r="S5209" s="15">
        <v>87.4</v>
      </c>
      <c r="T5209" s="15">
        <v>76</v>
      </c>
      <c r="U5209" s="15">
        <v>140.6</v>
      </c>
      <c r="V5209" s="15">
        <v>22.8</v>
      </c>
      <c r="W5209" s="14">
        <v>36.326818055000047</v>
      </c>
      <c r="X5209" s="14">
        <v>38.85312910600004</v>
      </c>
      <c r="Y5209" s="14" t="s">
        <v>16442</v>
      </c>
      <c r="Z5209" s="70" t="s">
        <v>5574</v>
      </c>
    </row>
    <row r="5210" spans="1:26" x14ac:dyDescent="0.25">
      <c r="A5210" s="14">
        <v>4868</v>
      </c>
      <c r="B5210" s="14" t="s">
        <v>3872</v>
      </c>
      <c r="C5210" s="14" t="s">
        <v>5045</v>
      </c>
      <c r="D5210" s="14" t="s">
        <v>4021</v>
      </c>
      <c r="E5210" s="14" t="s">
        <v>5048</v>
      </c>
      <c r="F5210" s="14" t="s">
        <v>4223</v>
      </c>
      <c r="G5210" s="14" t="s">
        <v>4267</v>
      </c>
      <c r="H5210" s="14" t="s">
        <v>4268</v>
      </c>
      <c r="I5210" s="14" t="s">
        <v>5571</v>
      </c>
      <c r="J5210" s="15">
        <v>90</v>
      </c>
      <c r="K5210" s="15">
        <v>0</v>
      </c>
      <c r="L5210" s="14" t="s">
        <v>4945</v>
      </c>
      <c r="M5210" s="14">
        <v>2</v>
      </c>
      <c r="N5210" s="15">
        <v>90</v>
      </c>
      <c r="O5210" s="14">
        <v>90</v>
      </c>
      <c r="P5210" s="15">
        <v>44.64</v>
      </c>
      <c r="Q5210" s="15">
        <v>45.36</v>
      </c>
      <c r="R5210" s="15">
        <v>38.699999999999996</v>
      </c>
      <c r="S5210" s="15">
        <v>20.7</v>
      </c>
      <c r="T5210" s="15">
        <v>18</v>
      </c>
      <c r="U5210" s="15">
        <v>33.299999999999997</v>
      </c>
      <c r="V5210" s="15">
        <v>5.3999999999999995</v>
      </c>
      <c r="W5210" s="14">
        <v>36.329524270000036</v>
      </c>
      <c r="X5210" s="14">
        <v>38.926505874000043</v>
      </c>
      <c r="Y5210" s="14" t="s">
        <v>16443</v>
      </c>
      <c r="Z5210" s="70" t="s">
        <v>5574</v>
      </c>
    </row>
    <row r="5211" spans="1:26" x14ac:dyDescent="0.25">
      <c r="A5211" s="14">
        <v>4869</v>
      </c>
      <c r="B5211" s="14" t="s">
        <v>3872</v>
      </c>
      <c r="C5211" s="14" t="s">
        <v>5049</v>
      </c>
      <c r="D5211" s="14" t="s">
        <v>2490</v>
      </c>
      <c r="E5211" s="14" t="s">
        <v>5050</v>
      </c>
      <c r="F5211" s="14" t="s">
        <v>4270</v>
      </c>
      <c r="G5211" s="14" t="s">
        <v>4269</v>
      </c>
      <c r="H5211" s="14" t="s">
        <v>4270</v>
      </c>
      <c r="I5211" s="14" t="s">
        <v>5837</v>
      </c>
      <c r="J5211" s="15">
        <v>74000</v>
      </c>
      <c r="K5211" s="15">
        <v>4200</v>
      </c>
      <c r="L5211" s="14" t="s">
        <v>4945</v>
      </c>
      <c r="M5211" s="14">
        <v>3</v>
      </c>
      <c r="N5211" s="15">
        <v>67833</v>
      </c>
      <c r="O5211" s="14">
        <v>67833</v>
      </c>
      <c r="P5211" s="15">
        <v>33916.5</v>
      </c>
      <c r="Q5211" s="15">
        <v>33916.5</v>
      </c>
      <c r="R5211" s="15">
        <v>29042.698949999998</v>
      </c>
      <c r="S5211" s="15">
        <v>15228.508499999998</v>
      </c>
      <c r="T5211" s="15">
        <v>13261.351500000001</v>
      </c>
      <c r="U5211" s="15">
        <v>25267.7925</v>
      </c>
      <c r="V5211" s="15">
        <v>4239.5625</v>
      </c>
      <c r="W5211" s="14">
        <v>35.830180983000048</v>
      </c>
      <c r="X5211" s="14">
        <v>38.539980495000066</v>
      </c>
      <c r="Y5211" s="14" t="s">
        <v>8659</v>
      </c>
      <c r="Z5211" s="70" t="s">
        <v>5574</v>
      </c>
    </row>
    <row r="5212" spans="1:26" x14ac:dyDescent="0.25">
      <c r="A5212" s="14">
        <v>4871</v>
      </c>
      <c r="B5212" s="14" t="s">
        <v>3872</v>
      </c>
      <c r="C5212" s="14" t="s">
        <v>5049</v>
      </c>
      <c r="D5212" s="14" t="s">
        <v>2490</v>
      </c>
      <c r="E5212" s="14" t="s">
        <v>5051</v>
      </c>
      <c r="F5212" s="14" t="s">
        <v>3069</v>
      </c>
      <c r="G5212" s="14" t="s">
        <v>4273</v>
      </c>
      <c r="H5212" s="14" t="s">
        <v>4274</v>
      </c>
      <c r="I5212" s="14" t="s">
        <v>5571</v>
      </c>
      <c r="J5212" s="15">
        <v>4100</v>
      </c>
      <c r="K5212" s="15">
        <v>880</v>
      </c>
      <c r="L5212" s="14" t="s">
        <v>4945</v>
      </c>
      <c r="M5212" s="14">
        <v>4</v>
      </c>
      <c r="N5212" s="15">
        <v>2839.6266924564798</v>
      </c>
      <c r="O5212" s="14">
        <v>2839.6266924564798</v>
      </c>
      <c r="P5212" s="15">
        <v>1407.0350261121857</v>
      </c>
      <c r="Q5212" s="15">
        <v>1432.5916663442938</v>
      </c>
      <c r="R5212" s="15">
        <v>1221.0394777562865</v>
      </c>
      <c r="S5212" s="15">
        <v>653.1141392649904</v>
      </c>
      <c r="T5212" s="15">
        <v>567.92533849129597</v>
      </c>
      <c r="U5212" s="15">
        <v>1050.6618762088974</v>
      </c>
      <c r="V5212" s="15">
        <v>170.37760154738879</v>
      </c>
      <c r="W5212" s="14">
        <v>35.878133409000043</v>
      </c>
      <c r="X5212" s="14">
        <v>38.161885871000038</v>
      </c>
      <c r="Y5212" s="14" t="s">
        <v>7238</v>
      </c>
      <c r="Z5212" s="70" t="s">
        <v>5574</v>
      </c>
    </row>
    <row r="5213" spans="1:26" x14ac:dyDescent="0.25">
      <c r="A5213" s="14">
        <v>4875</v>
      </c>
      <c r="B5213" s="14" t="s">
        <v>3872</v>
      </c>
      <c r="C5213" s="14" t="s">
        <v>5049</v>
      </c>
      <c r="D5213" s="14" t="s">
        <v>2490</v>
      </c>
      <c r="E5213" s="14" t="s">
        <v>5051</v>
      </c>
      <c r="F5213" s="14" t="s">
        <v>3069</v>
      </c>
      <c r="G5213" s="14" t="s">
        <v>4281</v>
      </c>
      <c r="H5213" s="14" t="s">
        <v>4282</v>
      </c>
      <c r="I5213" s="14" t="s">
        <v>5571</v>
      </c>
      <c r="J5213" s="15">
        <v>5500</v>
      </c>
      <c r="K5213" s="15">
        <v>200</v>
      </c>
      <c r="L5213" s="14" t="s">
        <v>4945</v>
      </c>
      <c r="M5213" s="14">
        <v>3</v>
      </c>
      <c r="N5213" s="15">
        <v>3809.2553191489365</v>
      </c>
      <c r="O5213" s="14">
        <v>3809.2553191489365</v>
      </c>
      <c r="P5213" s="15">
        <v>1887.486010638298</v>
      </c>
      <c r="Q5213" s="15">
        <v>1921.7693085106382</v>
      </c>
      <c r="R5213" s="15">
        <v>1637.9797872340428</v>
      </c>
      <c r="S5213" s="15">
        <v>876.12872340425542</v>
      </c>
      <c r="T5213" s="15">
        <v>761.85106382978734</v>
      </c>
      <c r="U5213" s="15">
        <v>1409.4244680851066</v>
      </c>
      <c r="V5213" s="15">
        <v>228.55531914893618</v>
      </c>
      <c r="W5213" s="14">
        <v>35.676311898000051</v>
      </c>
      <c r="X5213" s="14">
        <v>38.677199100000053</v>
      </c>
      <c r="Y5213" s="14" t="s">
        <v>7239</v>
      </c>
      <c r="Z5213" s="70" t="s">
        <v>5574</v>
      </c>
    </row>
    <row r="5214" spans="1:26" x14ac:dyDescent="0.25">
      <c r="A5214" s="14">
        <v>4876</v>
      </c>
      <c r="B5214" s="14" t="s">
        <v>3872</v>
      </c>
      <c r="C5214" s="14" t="s">
        <v>5049</v>
      </c>
      <c r="D5214" s="14" t="s">
        <v>2490</v>
      </c>
      <c r="E5214" s="14" t="s">
        <v>5051</v>
      </c>
      <c r="F5214" s="14" t="s">
        <v>3069</v>
      </c>
      <c r="G5214" s="14" t="s">
        <v>4283</v>
      </c>
      <c r="H5214" s="14" t="s">
        <v>4284</v>
      </c>
      <c r="I5214" s="14" t="s">
        <v>5571</v>
      </c>
      <c r="J5214" s="15">
        <v>3000</v>
      </c>
      <c r="K5214" s="15">
        <v>955</v>
      </c>
      <c r="L5214" s="14" t="s">
        <v>4945</v>
      </c>
      <c r="M5214" s="14">
        <v>4</v>
      </c>
      <c r="N5214" s="15">
        <v>2077.7756286266927</v>
      </c>
      <c r="O5214" s="14">
        <v>2077.7756286266927</v>
      </c>
      <c r="P5214" s="15">
        <v>1029.5378239845263</v>
      </c>
      <c r="Q5214" s="15">
        <v>1048.2378046421663</v>
      </c>
      <c r="R5214" s="15">
        <v>893.44352030947789</v>
      </c>
      <c r="S5214" s="15">
        <v>477.88839458413935</v>
      </c>
      <c r="T5214" s="15">
        <v>415.55512572533854</v>
      </c>
      <c r="U5214" s="15">
        <v>768.77698259187628</v>
      </c>
      <c r="V5214" s="15">
        <v>124.66653771760156</v>
      </c>
      <c r="W5214" s="14">
        <v>35.914013251000029</v>
      </c>
      <c r="X5214" s="14">
        <v>38.844925169000078</v>
      </c>
      <c r="Y5214" s="14" t="s">
        <v>7240</v>
      </c>
      <c r="Z5214" s="70" t="s">
        <v>5574</v>
      </c>
    </row>
    <row r="5215" spans="1:26" x14ac:dyDescent="0.25">
      <c r="A5215" s="14">
        <v>4877</v>
      </c>
      <c r="B5215" s="14" t="s">
        <v>3872</v>
      </c>
      <c r="C5215" s="14" t="s">
        <v>5049</v>
      </c>
      <c r="D5215" s="14" t="s">
        <v>2490</v>
      </c>
      <c r="E5215" s="14" t="s">
        <v>5051</v>
      </c>
      <c r="F5215" s="14" t="s">
        <v>3069</v>
      </c>
      <c r="G5215" s="14" t="s">
        <v>4285</v>
      </c>
      <c r="H5215" s="14" t="s">
        <v>4286</v>
      </c>
      <c r="I5215" s="14" t="s">
        <v>5571</v>
      </c>
      <c r="J5215" s="15">
        <v>1300</v>
      </c>
      <c r="K5215" s="15">
        <v>300</v>
      </c>
      <c r="L5215" s="14" t="s">
        <v>4945</v>
      </c>
      <c r="M5215" s="14">
        <v>4</v>
      </c>
      <c r="N5215" s="15">
        <v>900.36943907156672</v>
      </c>
      <c r="O5215" s="14">
        <v>900.36943907156672</v>
      </c>
      <c r="P5215" s="15">
        <v>446.13305705996129</v>
      </c>
      <c r="Q5215" s="15">
        <v>454.23638201160537</v>
      </c>
      <c r="R5215" s="15">
        <v>387.15885880077371</v>
      </c>
      <c r="S5215" s="15">
        <v>207.08497098646035</v>
      </c>
      <c r="T5215" s="15">
        <v>180.07388781431337</v>
      </c>
      <c r="U5215" s="15">
        <v>333.13669245647969</v>
      </c>
      <c r="V5215" s="15">
        <v>54.022166344294</v>
      </c>
      <c r="W5215" s="14">
        <v>35.692414792000079</v>
      </c>
      <c r="X5215" s="14">
        <v>38.466854444000035</v>
      </c>
      <c r="Y5215" s="14" t="s">
        <v>7241</v>
      </c>
      <c r="Z5215" s="70" t="s">
        <v>5574</v>
      </c>
    </row>
    <row r="5216" spans="1:26" x14ac:dyDescent="0.25">
      <c r="A5216" s="14">
        <v>4879</v>
      </c>
      <c r="B5216" s="14" t="s">
        <v>3872</v>
      </c>
      <c r="C5216" s="14" t="s">
        <v>5049</v>
      </c>
      <c r="D5216" s="14" t="s">
        <v>2490</v>
      </c>
      <c r="E5216" s="14" t="s">
        <v>5051</v>
      </c>
      <c r="F5216" s="14" t="s">
        <v>3069</v>
      </c>
      <c r="G5216" s="14" t="s">
        <v>4289</v>
      </c>
      <c r="H5216" s="14" t="s">
        <v>4290</v>
      </c>
      <c r="I5216" s="14" t="s">
        <v>5571</v>
      </c>
      <c r="J5216" s="15">
        <v>4600</v>
      </c>
      <c r="K5216" s="15">
        <v>552</v>
      </c>
      <c r="L5216" s="14" t="s">
        <v>4945</v>
      </c>
      <c r="M5216" s="14">
        <v>3</v>
      </c>
      <c r="N5216" s="15">
        <v>3185.9226305609286</v>
      </c>
      <c r="O5216" s="14">
        <v>3185.9226305609286</v>
      </c>
      <c r="P5216" s="15">
        <v>1578.6246634429401</v>
      </c>
      <c r="Q5216" s="15">
        <v>1607.2979671179883</v>
      </c>
      <c r="R5216" s="15">
        <v>1369.9467311411993</v>
      </c>
      <c r="S5216" s="15">
        <v>732.76220502901356</v>
      </c>
      <c r="T5216" s="15">
        <v>637.18452611218572</v>
      </c>
      <c r="U5216" s="15">
        <v>1178.7913733075436</v>
      </c>
      <c r="V5216" s="15">
        <v>191.1553578336557</v>
      </c>
      <c r="W5216" s="14">
        <v>35.818587441000034</v>
      </c>
      <c r="X5216" s="14">
        <v>38.216876916000047</v>
      </c>
      <c r="Y5216" s="14" t="s">
        <v>7242</v>
      </c>
      <c r="Z5216" s="70" t="s">
        <v>5574</v>
      </c>
    </row>
    <row r="5217" spans="1:26" x14ac:dyDescent="0.25">
      <c r="A5217" s="14">
        <v>4881</v>
      </c>
      <c r="B5217" s="14" t="s">
        <v>3872</v>
      </c>
      <c r="C5217" s="14" t="s">
        <v>5049</v>
      </c>
      <c r="D5217" s="14" t="s">
        <v>2490</v>
      </c>
      <c r="E5217" s="14" t="s">
        <v>5051</v>
      </c>
      <c r="F5217" s="14" t="s">
        <v>3069</v>
      </c>
      <c r="G5217" s="14" t="s">
        <v>4293</v>
      </c>
      <c r="H5217" s="14" t="s">
        <v>4294</v>
      </c>
      <c r="I5217" s="14" t="s">
        <v>5571</v>
      </c>
      <c r="J5217" s="15">
        <v>2100</v>
      </c>
      <c r="K5217" s="15">
        <v>1920</v>
      </c>
      <c r="L5217" s="14" t="s">
        <v>4945</v>
      </c>
      <c r="M5217" s="14">
        <v>4</v>
      </c>
      <c r="N5217" s="15">
        <v>1454.4429400386848</v>
      </c>
      <c r="O5217" s="14">
        <v>1454.4429400386848</v>
      </c>
      <c r="P5217" s="15">
        <v>720.67647678916831</v>
      </c>
      <c r="Q5217" s="15">
        <v>733.76646324951639</v>
      </c>
      <c r="R5217" s="15">
        <v>625.41046421663452</v>
      </c>
      <c r="S5217" s="15">
        <v>334.52187620889754</v>
      </c>
      <c r="T5217" s="15">
        <v>290.88858800773698</v>
      </c>
      <c r="U5217" s="15">
        <v>538.14388781431342</v>
      </c>
      <c r="V5217" s="15">
        <v>87.266576402321078</v>
      </c>
      <c r="W5217" s="14">
        <v>35.779203788000075</v>
      </c>
      <c r="X5217" s="14">
        <v>38.435433945000057</v>
      </c>
      <c r="Y5217" s="14" t="s">
        <v>7243</v>
      </c>
      <c r="Z5217" s="70" t="s">
        <v>5574</v>
      </c>
    </row>
    <row r="5218" spans="1:26" x14ac:dyDescent="0.25">
      <c r="A5218" s="14">
        <v>4882</v>
      </c>
      <c r="B5218" s="14" t="s">
        <v>3872</v>
      </c>
      <c r="C5218" s="14" t="s">
        <v>5049</v>
      </c>
      <c r="D5218" s="14" t="s">
        <v>2490</v>
      </c>
      <c r="E5218" s="14" t="s">
        <v>5051</v>
      </c>
      <c r="F5218" s="14" t="s">
        <v>3069</v>
      </c>
      <c r="G5218" s="14" t="s">
        <v>4295</v>
      </c>
      <c r="H5218" s="14" t="s">
        <v>3069</v>
      </c>
      <c r="I5218" s="14" t="s">
        <v>5837</v>
      </c>
      <c r="J5218" s="15">
        <v>17000</v>
      </c>
      <c r="K5218" s="15">
        <v>1045</v>
      </c>
      <c r="L5218" s="14" t="s">
        <v>4945</v>
      </c>
      <c r="M5218" s="14">
        <v>3</v>
      </c>
      <c r="N5218" s="15">
        <v>11774.061895551258</v>
      </c>
      <c r="O5218" s="14">
        <v>11774.061895551258</v>
      </c>
      <c r="P5218" s="15">
        <v>5834.0476692456486</v>
      </c>
      <c r="Q5218" s="15">
        <v>5940.0142263056096</v>
      </c>
      <c r="R5218" s="15">
        <v>5062.8466150870408</v>
      </c>
      <c r="S5218" s="15">
        <v>2708.0342359767897</v>
      </c>
      <c r="T5218" s="15">
        <v>2354.8123791102516</v>
      </c>
      <c r="U5218" s="15">
        <v>4356.4029013539657</v>
      </c>
      <c r="V5218" s="15">
        <v>706.44371373307547</v>
      </c>
      <c r="W5218" s="14">
        <v>35.83954316300003</v>
      </c>
      <c r="X5218" s="14">
        <v>38.744253020000031</v>
      </c>
      <c r="Y5218" s="14" t="s">
        <v>7244</v>
      </c>
      <c r="Z5218" s="70" t="s">
        <v>5574</v>
      </c>
    </row>
    <row r="5219" spans="1:26" x14ac:dyDescent="0.25">
      <c r="A5219" s="14">
        <v>4887</v>
      </c>
      <c r="B5219" s="14" t="s">
        <v>3872</v>
      </c>
      <c r="C5219" s="14" t="s">
        <v>5049</v>
      </c>
      <c r="D5219" s="14" t="s">
        <v>2490</v>
      </c>
      <c r="E5219" s="14" t="s">
        <v>5051</v>
      </c>
      <c r="F5219" s="14" t="s">
        <v>3069</v>
      </c>
      <c r="G5219" s="14" t="s">
        <v>4304</v>
      </c>
      <c r="H5219" s="14" t="s">
        <v>4305</v>
      </c>
      <c r="I5219" s="14" t="s">
        <v>5571</v>
      </c>
      <c r="J5219" s="15">
        <v>1200</v>
      </c>
      <c r="K5219" s="15">
        <v>1050</v>
      </c>
      <c r="L5219" s="14" t="s">
        <v>4945</v>
      </c>
      <c r="M5219" s="14">
        <v>4</v>
      </c>
      <c r="N5219" s="15">
        <v>831.11025145067697</v>
      </c>
      <c r="O5219" s="14">
        <v>831.11025145067697</v>
      </c>
      <c r="P5219" s="15">
        <v>411.81512959381041</v>
      </c>
      <c r="Q5219" s="15">
        <v>419.2951218568665</v>
      </c>
      <c r="R5219" s="15">
        <v>357.3774081237911</v>
      </c>
      <c r="S5219" s="15">
        <v>191.1553578336557</v>
      </c>
      <c r="T5219" s="15">
        <v>166.2220502901354</v>
      </c>
      <c r="U5219" s="15">
        <v>307.5107930367505</v>
      </c>
      <c r="V5219" s="15">
        <v>49.866615087040614</v>
      </c>
      <c r="W5219" s="14">
        <v>35.805823541000052</v>
      </c>
      <c r="X5219" s="14">
        <v>38.276716509000039</v>
      </c>
      <c r="Y5219" s="14" t="s">
        <v>7245</v>
      </c>
      <c r="Z5219" s="70" t="s">
        <v>5574</v>
      </c>
    </row>
    <row r="5220" spans="1:26" x14ac:dyDescent="0.25">
      <c r="A5220" s="14">
        <v>4888</v>
      </c>
      <c r="B5220" s="14" t="s">
        <v>3872</v>
      </c>
      <c r="C5220" s="14" t="s">
        <v>5049</v>
      </c>
      <c r="D5220" s="14" t="s">
        <v>2490</v>
      </c>
      <c r="E5220" s="14" t="s">
        <v>5051</v>
      </c>
      <c r="F5220" s="14" t="s">
        <v>3069</v>
      </c>
      <c r="G5220" s="14" t="s">
        <v>4306</v>
      </c>
      <c r="H5220" s="14" t="s">
        <v>4307</v>
      </c>
      <c r="I5220" s="14" t="s">
        <v>5571</v>
      </c>
      <c r="J5220" s="15">
        <v>370</v>
      </c>
      <c r="K5220" s="15">
        <v>140</v>
      </c>
      <c r="L5220" s="14" t="s">
        <v>4945</v>
      </c>
      <c r="M5220" s="14">
        <v>4</v>
      </c>
      <c r="N5220" s="15">
        <v>256.25899419729205</v>
      </c>
      <c r="O5220" s="14">
        <v>256.25899419729205</v>
      </c>
      <c r="P5220" s="15">
        <v>126.97633162475822</v>
      </c>
      <c r="Q5220" s="15">
        <v>129.28266257253384</v>
      </c>
      <c r="R5220" s="15">
        <v>110.1913675048356</v>
      </c>
      <c r="S5220" s="15">
        <v>58.939568665377173</v>
      </c>
      <c r="T5220" s="15">
        <v>51.251798839458417</v>
      </c>
      <c r="U5220" s="15">
        <v>94.815827852998055</v>
      </c>
      <c r="V5220" s="15">
        <v>15.375539651837522</v>
      </c>
      <c r="W5220" s="14">
        <v>35.502349113000037</v>
      </c>
      <c r="X5220" s="14">
        <v>39.000965772000029</v>
      </c>
      <c r="Y5220" s="14" t="s">
        <v>7246</v>
      </c>
      <c r="Z5220" s="70" t="s">
        <v>5574</v>
      </c>
    </row>
    <row r="5221" spans="1:26" x14ac:dyDescent="0.25">
      <c r="A5221" s="14">
        <v>4880</v>
      </c>
      <c r="B5221" s="14" t="s">
        <v>3872</v>
      </c>
      <c r="C5221" s="14" t="s">
        <v>5049</v>
      </c>
      <c r="D5221" s="14" t="s">
        <v>2490</v>
      </c>
      <c r="E5221" s="14" t="s">
        <v>5051</v>
      </c>
      <c r="F5221" s="14" t="s">
        <v>3069</v>
      </c>
      <c r="G5221" s="14" t="s">
        <v>4291</v>
      </c>
      <c r="H5221" s="14" t="s">
        <v>4292</v>
      </c>
      <c r="I5221" s="14" t="s">
        <v>5571</v>
      </c>
      <c r="J5221" s="15">
        <v>0</v>
      </c>
      <c r="K5221" s="15">
        <v>0</v>
      </c>
      <c r="L5221" s="14" t="s">
        <v>4945</v>
      </c>
      <c r="M5221" s="14">
        <v>0</v>
      </c>
      <c r="N5221" s="15">
        <v>0</v>
      </c>
      <c r="O5221" s="14">
        <v>0</v>
      </c>
      <c r="P5221" s="15">
        <v>0</v>
      </c>
      <c r="Q5221" s="15">
        <v>0</v>
      </c>
      <c r="R5221" s="15">
        <v>0</v>
      </c>
      <c r="S5221" s="15">
        <v>0</v>
      </c>
      <c r="T5221" s="15">
        <v>0</v>
      </c>
      <c r="U5221" s="15">
        <v>0</v>
      </c>
      <c r="V5221" s="15">
        <v>0</v>
      </c>
      <c r="W5221" s="14">
        <v>35.562072845000046</v>
      </c>
      <c r="X5221" s="14">
        <v>38.337458401000049</v>
      </c>
      <c r="Y5221" s="14" t="s">
        <v>8125</v>
      </c>
      <c r="Z5221" s="70" t="s">
        <v>5574</v>
      </c>
    </row>
    <row r="5222" spans="1:26" x14ac:dyDescent="0.25">
      <c r="A5222" s="14">
        <v>4870</v>
      </c>
      <c r="B5222" s="14" t="s">
        <v>3872</v>
      </c>
      <c r="C5222" s="14" t="s">
        <v>5049</v>
      </c>
      <c r="D5222" s="14" t="s">
        <v>2490</v>
      </c>
      <c r="E5222" s="14" t="s">
        <v>5051</v>
      </c>
      <c r="F5222" s="14" t="s">
        <v>3069</v>
      </c>
      <c r="G5222" s="14" t="s">
        <v>4271</v>
      </c>
      <c r="H5222" s="14" t="s">
        <v>4272</v>
      </c>
      <c r="I5222" s="14" t="s">
        <v>5571</v>
      </c>
      <c r="J5222" s="15">
        <v>670</v>
      </c>
      <c r="K5222" s="15">
        <v>370</v>
      </c>
      <c r="L5222" s="14" t="s">
        <v>4945</v>
      </c>
      <c r="M5222" s="14">
        <v>4</v>
      </c>
      <c r="N5222" s="15">
        <v>464.03655705996135</v>
      </c>
      <c r="O5222" s="14">
        <v>464.03655705996135</v>
      </c>
      <c r="P5222" s="15">
        <v>229.93011402321085</v>
      </c>
      <c r="Q5222" s="15">
        <v>234.10644303675048</v>
      </c>
      <c r="R5222" s="15">
        <v>199.53571953578339</v>
      </c>
      <c r="S5222" s="15">
        <v>106.72840812379111</v>
      </c>
      <c r="T5222" s="15">
        <v>92.807311411992274</v>
      </c>
      <c r="U5222" s="15">
        <v>171.69352611218571</v>
      </c>
      <c r="V5222" s="15">
        <v>27.842193423597681</v>
      </c>
      <c r="W5222" s="14">
        <v>35.750953054000036</v>
      </c>
      <c r="X5222" s="14">
        <v>38.239610200000072</v>
      </c>
      <c r="Y5222" s="14" t="s">
        <v>15913</v>
      </c>
      <c r="Z5222" s="70" t="s">
        <v>5574</v>
      </c>
    </row>
    <row r="5223" spans="1:26" x14ac:dyDescent="0.25">
      <c r="A5223" s="14">
        <v>4872</v>
      </c>
      <c r="B5223" s="14" t="s">
        <v>3872</v>
      </c>
      <c r="C5223" s="14" t="s">
        <v>5049</v>
      </c>
      <c r="D5223" s="14" t="s">
        <v>2490</v>
      </c>
      <c r="E5223" s="14" t="s">
        <v>5051</v>
      </c>
      <c r="F5223" s="14" t="s">
        <v>3069</v>
      </c>
      <c r="G5223" s="14" t="s">
        <v>4275</v>
      </c>
      <c r="H5223" s="14" t="s">
        <v>4276</v>
      </c>
      <c r="I5223" s="14" t="s">
        <v>5571</v>
      </c>
      <c r="J5223" s="15">
        <v>570</v>
      </c>
      <c r="K5223" s="15">
        <v>360</v>
      </c>
      <c r="L5223" s="14" t="s">
        <v>4945</v>
      </c>
      <c r="M5223" s="14">
        <v>4</v>
      </c>
      <c r="N5223" s="15">
        <v>394.77736943907161</v>
      </c>
      <c r="O5223" s="14">
        <v>394.77736943907161</v>
      </c>
      <c r="P5223" s="15">
        <v>195.61218655705997</v>
      </c>
      <c r="Q5223" s="15">
        <v>199.16518288201161</v>
      </c>
      <c r="R5223" s="15">
        <v>169.7542688588008</v>
      </c>
      <c r="S5223" s="15">
        <v>90.798794970986478</v>
      </c>
      <c r="T5223" s="15">
        <v>78.955473887814321</v>
      </c>
      <c r="U5223" s="15">
        <v>146.06762669245649</v>
      </c>
      <c r="V5223" s="15">
        <v>23.686642166344296</v>
      </c>
      <c r="W5223" s="14">
        <v>35.823822226000061</v>
      </c>
      <c r="X5223" s="14">
        <v>38.376032800000075</v>
      </c>
      <c r="Y5223" s="14" t="s">
        <v>15914</v>
      </c>
      <c r="Z5223" s="70" t="s">
        <v>5574</v>
      </c>
    </row>
    <row r="5224" spans="1:26" x14ac:dyDescent="0.25">
      <c r="A5224" s="14">
        <v>4873</v>
      </c>
      <c r="B5224" s="14" t="s">
        <v>3872</v>
      </c>
      <c r="C5224" s="14" t="s">
        <v>5049</v>
      </c>
      <c r="D5224" s="14" t="s">
        <v>2490</v>
      </c>
      <c r="E5224" s="14" t="s">
        <v>5051</v>
      </c>
      <c r="F5224" s="14" t="s">
        <v>3069</v>
      </c>
      <c r="G5224" s="14" t="s">
        <v>4277</v>
      </c>
      <c r="H5224" s="14" t="s">
        <v>4278</v>
      </c>
      <c r="I5224" s="14" t="s">
        <v>5571</v>
      </c>
      <c r="J5224" s="15">
        <v>0</v>
      </c>
      <c r="K5224" s="15">
        <v>0</v>
      </c>
      <c r="L5224" s="14" t="s">
        <v>4945</v>
      </c>
      <c r="M5224" s="14">
        <v>0</v>
      </c>
      <c r="N5224" s="15">
        <v>0</v>
      </c>
      <c r="O5224" s="14">
        <v>0</v>
      </c>
      <c r="P5224" s="15">
        <v>0</v>
      </c>
      <c r="Q5224" s="15">
        <v>0</v>
      </c>
      <c r="R5224" s="15">
        <v>0</v>
      </c>
      <c r="S5224" s="15">
        <v>0</v>
      </c>
      <c r="T5224" s="15">
        <v>0</v>
      </c>
      <c r="U5224" s="15">
        <v>0</v>
      </c>
      <c r="V5224" s="15">
        <v>0</v>
      </c>
      <c r="W5224" s="14">
        <v>35.713696523000067</v>
      </c>
      <c r="X5224" s="14">
        <v>38.604824490000055</v>
      </c>
      <c r="Y5224" s="14" t="s">
        <v>15915</v>
      </c>
      <c r="Z5224" s="70" t="s">
        <v>5574</v>
      </c>
    </row>
    <row r="5225" spans="1:26" x14ac:dyDescent="0.25">
      <c r="A5225" s="14">
        <v>4874</v>
      </c>
      <c r="B5225" s="14" t="s">
        <v>3872</v>
      </c>
      <c r="C5225" s="14" t="s">
        <v>5049</v>
      </c>
      <c r="D5225" s="14" t="s">
        <v>2490</v>
      </c>
      <c r="E5225" s="14" t="s">
        <v>5051</v>
      </c>
      <c r="F5225" s="14" t="s">
        <v>3069</v>
      </c>
      <c r="G5225" s="14" t="s">
        <v>4279</v>
      </c>
      <c r="H5225" s="14" t="s">
        <v>4280</v>
      </c>
      <c r="I5225" s="14" t="s">
        <v>5571</v>
      </c>
      <c r="J5225" s="15">
        <v>350</v>
      </c>
      <c r="K5225" s="15">
        <v>270</v>
      </c>
      <c r="L5225" s="14" t="s">
        <v>4945</v>
      </c>
      <c r="M5225" s="14">
        <v>4</v>
      </c>
      <c r="N5225" s="15">
        <v>242.40715667311412</v>
      </c>
      <c r="O5225" s="14">
        <v>242.40715667311412</v>
      </c>
      <c r="P5225" s="15">
        <v>120.11274613152804</v>
      </c>
      <c r="Q5225" s="15">
        <v>122.29441054158606</v>
      </c>
      <c r="R5225" s="15">
        <v>104.23507736943908</v>
      </c>
      <c r="S5225" s="15">
        <v>55.753646034816249</v>
      </c>
      <c r="T5225" s="15">
        <v>48.481431334622826</v>
      </c>
      <c r="U5225" s="15">
        <v>89.690647969052222</v>
      </c>
      <c r="V5225" s="15">
        <v>14.544429400386846</v>
      </c>
      <c r="W5225" s="14">
        <v>35.638641376000066</v>
      </c>
      <c r="X5225" s="14">
        <v>38.663288078000051</v>
      </c>
      <c r="Y5225" s="14" t="s">
        <v>15916</v>
      </c>
      <c r="Z5225" s="70" t="s">
        <v>5574</v>
      </c>
    </row>
    <row r="5226" spans="1:26" x14ac:dyDescent="0.25">
      <c r="A5226" s="14">
        <v>4878</v>
      </c>
      <c r="B5226" s="14" t="s">
        <v>3872</v>
      </c>
      <c r="C5226" s="14" t="s">
        <v>5049</v>
      </c>
      <c r="D5226" s="14" t="s">
        <v>2490</v>
      </c>
      <c r="E5226" s="14" t="s">
        <v>5051</v>
      </c>
      <c r="F5226" s="14" t="s">
        <v>3069</v>
      </c>
      <c r="G5226" s="14" t="s">
        <v>4287</v>
      </c>
      <c r="H5226" s="14" t="s">
        <v>4288</v>
      </c>
      <c r="I5226" s="14" t="s">
        <v>5571</v>
      </c>
      <c r="J5226" s="15">
        <v>3000</v>
      </c>
      <c r="K5226" s="15">
        <v>1140</v>
      </c>
      <c r="L5226" s="14" t="s">
        <v>4945</v>
      </c>
      <c r="M5226" s="14">
        <v>4</v>
      </c>
      <c r="N5226" s="15">
        <v>2077.7756286266927</v>
      </c>
      <c r="O5226" s="14">
        <v>2077.7756286266927</v>
      </c>
      <c r="P5226" s="15">
        <v>1029.5378239845263</v>
      </c>
      <c r="Q5226" s="15">
        <v>1048.2378046421663</v>
      </c>
      <c r="R5226" s="15">
        <v>893.44352030947789</v>
      </c>
      <c r="S5226" s="15">
        <v>477.88839458413935</v>
      </c>
      <c r="T5226" s="15">
        <v>415.55512572533854</v>
      </c>
      <c r="U5226" s="15">
        <v>768.77698259187628</v>
      </c>
      <c r="V5226" s="15">
        <v>124.66653771760156</v>
      </c>
      <c r="W5226" s="14">
        <v>35.834482179000076</v>
      </c>
      <c r="X5226" s="14">
        <v>38.611063950000073</v>
      </c>
      <c r="Y5226" s="14" t="s">
        <v>15917</v>
      </c>
      <c r="Z5226" s="70" t="s">
        <v>5574</v>
      </c>
    </row>
    <row r="5227" spans="1:26" x14ac:dyDescent="0.25">
      <c r="A5227" s="14">
        <v>4883</v>
      </c>
      <c r="B5227" s="14" t="s">
        <v>3872</v>
      </c>
      <c r="C5227" s="14" t="s">
        <v>5049</v>
      </c>
      <c r="D5227" s="14" t="s">
        <v>2490</v>
      </c>
      <c r="E5227" s="14" t="s">
        <v>5051</v>
      </c>
      <c r="F5227" s="14" t="s">
        <v>3069</v>
      </c>
      <c r="G5227" s="14" t="s">
        <v>4296</v>
      </c>
      <c r="H5227" s="14" t="s">
        <v>4297</v>
      </c>
      <c r="I5227" s="14" t="s">
        <v>5571</v>
      </c>
      <c r="J5227" s="15">
        <v>520</v>
      </c>
      <c r="K5227" s="15">
        <v>240</v>
      </c>
      <c r="L5227" s="14" t="s">
        <v>4945</v>
      </c>
      <c r="M5227" s="14">
        <v>4</v>
      </c>
      <c r="N5227" s="15">
        <v>360.14777562862668</v>
      </c>
      <c r="O5227" s="14">
        <v>360.14777562862668</v>
      </c>
      <c r="P5227" s="15">
        <v>178.4532228239845</v>
      </c>
      <c r="Q5227" s="15">
        <v>181.69455280464214</v>
      </c>
      <c r="R5227" s="15">
        <v>154.86354352030949</v>
      </c>
      <c r="S5227" s="15">
        <v>82.833988394584139</v>
      </c>
      <c r="T5227" s="15">
        <v>72.029555125725338</v>
      </c>
      <c r="U5227" s="15">
        <v>133.25467698259186</v>
      </c>
      <c r="V5227" s="15">
        <v>21.608866537717599</v>
      </c>
      <c r="W5227" s="14">
        <v>35.852415677000067</v>
      </c>
      <c r="X5227" s="14">
        <v>38.180125689000079</v>
      </c>
      <c r="Y5227" s="14" t="s">
        <v>15918</v>
      </c>
      <c r="Z5227" s="70" t="s">
        <v>5574</v>
      </c>
    </row>
    <row r="5228" spans="1:26" x14ac:dyDescent="0.25">
      <c r="A5228" s="14">
        <v>4884</v>
      </c>
      <c r="B5228" s="14" t="s">
        <v>3872</v>
      </c>
      <c r="C5228" s="14" t="s">
        <v>5049</v>
      </c>
      <c r="D5228" s="14" t="s">
        <v>2490</v>
      </c>
      <c r="E5228" s="14" t="s">
        <v>5051</v>
      </c>
      <c r="F5228" s="14" t="s">
        <v>3069</v>
      </c>
      <c r="G5228" s="14" t="s">
        <v>4298</v>
      </c>
      <c r="H5228" s="14" t="s">
        <v>4299</v>
      </c>
      <c r="I5228" s="14" t="s">
        <v>5571</v>
      </c>
      <c r="J5228" s="15">
        <v>1500</v>
      </c>
      <c r="K5228" s="15">
        <v>1000</v>
      </c>
      <c r="L5228" s="14" t="s">
        <v>4945</v>
      </c>
      <c r="M5228" s="14">
        <v>4</v>
      </c>
      <c r="N5228" s="15">
        <v>1038.8878143133463</v>
      </c>
      <c r="O5228" s="14">
        <v>1038.8878143133463</v>
      </c>
      <c r="P5228" s="15">
        <v>514.76891199226316</v>
      </c>
      <c r="Q5228" s="15">
        <v>524.11890232108317</v>
      </c>
      <c r="R5228" s="15">
        <v>446.72176015473894</v>
      </c>
      <c r="S5228" s="15">
        <v>238.94419729206967</v>
      </c>
      <c r="T5228" s="15">
        <v>207.77756286266927</v>
      </c>
      <c r="U5228" s="15">
        <v>384.38849129593814</v>
      </c>
      <c r="V5228" s="15">
        <v>62.333268858800778</v>
      </c>
      <c r="W5228" s="14">
        <v>35.870652908000068</v>
      </c>
      <c r="X5228" s="14">
        <v>38.244939423000062</v>
      </c>
      <c r="Y5228" s="14" t="s">
        <v>15919</v>
      </c>
      <c r="Z5228" s="70" t="s">
        <v>5574</v>
      </c>
    </row>
    <row r="5229" spans="1:26" x14ac:dyDescent="0.25">
      <c r="A5229" s="14">
        <v>4885</v>
      </c>
      <c r="B5229" s="14" t="s">
        <v>3872</v>
      </c>
      <c r="C5229" s="14" t="s">
        <v>5049</v>
      </c>
      <c r="D5229" s="14" t="s">
        <v>2490</v>
      </c>
      <c r="E5229" s="14" t="s">
        <v>5051</v>
      </c>
      <c r="F5229" s="14" t="s">
        <v>3069</v>
      </c>
      <c r="G5229" s="14" t="s">
        <v>4300</v>
      </c>
      <c r="H5229" s="14" t="s">
        <v>4301</v>
      </c>
      <c r="I5229" s="14" t="s">
        <v>5571</v>
      </c>
      <c r="J5229" s="15">
        <v>550</v>
      </c>
      <c r="K5229" s="15">
        <v>180</v>
      </c>
      <c r="L5229" s="14" t="s">
        <v>4945</v>
      </c>
      <c r="M5229" s="14">
        <v>4</v>
      </c>
      <c r="N5229" s="15">
        <v>380.92553191489361</v>
      </c>
      <c r="O5229" s="14">
        <v>380.92553191489361</v>
      </c>
      <c r="P5229" s="15">
        <v>188.7486010638298</v>
      </c>
      <c r="Q5229" s="15">
        <v>192.17693085106382</v>
      </c>
      <c r="R5229" s="15">
        <v>163.79797872340427</v>
      </c>
      <c r="S5229" s="15">
        <v>87.61287234042554</v>
      </c>
      <c r="T5229" s="15">
        <v>76.185106382978731</v>
      </c>
      <c r="U5229" s="15">
        <v>140.94244680851062</v>
      </c>
      <c r="V5229" s="15">
        <v>22.855531914893614</v>
      </c>
      <c r="W5229" s="14">
        <v>35.749965446000033</v>
      </c>
      <c r="X5229" s="14">
        <v>38.178867221000075</v>
      </c>
      <c r="Y5229" s="14" t="s">
        <v>15920</v>
      </c>
      <c r="Z5229" s="70" t="s">
        <v>5574</v>
      </c>
    </row>
    <row r="5230" spans="1:26" x14ac:dyDescent="0.25">
      <c r="A5230" s="14">
        <v>4886</v>
      </c>
      <c r="B5230" s="14" t="s">
        <v>3872</v>
      </c>
      <c r="C5230" s="14" t="s">
        <v>5049</v>
      </c>
      <c r="D5230" s="14" t="s">
        <v>2490</v>
      </c>
      <c r="E5230" s="14" t="s">
        <v>5051</v>
      </c>
      <c r="F5230" s="14" t="s">
        <v>3069</v>
      </c>
      <c r="G5230" s="14" t="s">
        <v>4302</v>
      </c>
      <c r="H5230" s="14" t="s">
        <v>4303</v>
      </c>
      <c r="I5230" s="14" t="s">
        <v>5571</v>
      </c>
      <c r="J5230" s="15">
        <v>270</v>
      </c>
      <c r="K5230" s="15">
        <v>100</v>
      </c>
      <c r="L5230" s="14" t="s">
        <v>4945</v>
      </c>
      <c r="M5230" s="14">
        <v>4</v>
      </c>
      <c r="N5230" s="15">
        <v>186.99980657640234</v>
      </c>
      <c r="O5230" s="14">
        <v>186.99980657640234</v>
      </c>
      <c r="P5230" s="15">
        <v>92.658404158607354</v>
      </c>
      <c r="Q5230" s="15">
        <v>94.341402417794967</v>
      </c>
      <c r="R5230" s="15">
        <v>80.40991682785301</v>
      </c>
      <c r="S5230" s="15">
        <v>43.009955512572539</v>
      </c>
      <c r="T5230" s="15">
        <v>37.399961315280471</v>
      </c>
      <c r="U5230" s="15">
        <v>69.189928433268861</v>
      </c>
      <c r="V5230" s="15">
        <v>11.21998839458414</v>
      </c>
      <c r="W5230" s="14">
        <v>35.847089984000036</v>
      </c>
      <c r="X5230" s="14">
        <v>38.197981897000034</v>
      </c>
      <c r="Y5230" s="14" t="s">
        <v>15921</v>
      </c>
      <c r="Z5230" s="70" t="s">
        <v>5574</v>
      </c>
    </row>
    <row r="5231" spans="1:26" x14ac:dyDescent="0.25">
      <c r="A5231" s="14">
        <v>4889</v>
      </c>
      <c r="B5231" s="14" t="s">
        <v>3872</v>
      </c>
      <c r="C5231" s="14" t="s">
        <v>5049</v>
      </c>
      <c r="D5231" s="14" t="s">
        <v>2490</v>
      </c>
      <c r="E5231" s="14" t="s">
        <v>5051</v>
      </c>
      <c r="F5231" s="14" t="s">
        <v>3069</v>
      </c>
      <c r="G5231" s="14" t="s">
        <v>4308</v>
      </c>
      <c r="H5231" s="14" t="s">
        <v>4309</v>
      </c>
      <c r="I5231" s="14" t="s">
        <v>5571</v>
      </c>
      <c r="J5231" s="15">
        <v>2000</v>
      </c>
      <c r="K5231" s="15">
        <v>420</v>
      </c>
      <c r="L5231" s="14" t="s">
        <v>4945</v>
      </c>
      <c r="M5231" s="14">
        <v>3</v>
      </c>
      <c r="N5231" s="15">
        <v>1385.1837524177949</v>
      </c>
      <c r="O5231" s="14">
        <v>1385.1837524177949</v>
      </c>
      <c r="P5231" s="15">
        <v>686.35854932301743</v>
      </c>
      <c r="Q5231" s="15">
        <v>698.82520309477752</v>
      </c>
      <c r="R5231" s="15">
        <v>595.62901353965185</v>
      </c>
      <c r="S5231" s="15">
        <v>318.59226305609286</v>
      </c>
      <c r="T5231" s="15">
        <v>277.03675048355899</v>
      </c>
      <c r="U5231" s="15">
        <v>512.51798839458411</v>
      </c>
      <c r="V5231" s="15">
        <v>83.1110251450677</v>
      </c>
      <c r="W5231" s="14">
        <v>35.566048851000062</v>
      </c>
      <c r="X5231" s="14">
        <v>38.671806731000061</v>
      </c>
      <c r="Y5231" s="14" t="s">
        <v>15922</v>
      </c>
      <c r="Z5231" s="70" t="s">
        <v>5574</v>
      </c>
    </row>
    <row r="5232" spans="1:26" x14ac:dyDescent="0.25">
      <c r="A5232" s="14">
        <v>4890</v>
      </c>
      <c r="B5232" s="14" t="s">
        <v>3872</v>
      </c>
      <c r="C5232" s="14" t="s">
        <v>5049</v>
      </c>
      <c r="D5232" s="14" t="s">
        <v>2490</v>
      </c>
      <c r="E5232" s="14" t="s">
        <v>5051</v>
      </c>
      <c r="F5232" s="14" t="s">
        <v>3069</v>
      </c>
      <c r="G5232" s="14" t="s">
        <v>4310</v>
      </c>
      <c r="H5232" s="14" t="s">
        <v>4311</v>
      </c>
      <c r="I5232" s="14" t="s">
        <v>5571</v>
      </c>
      <c r="J5232" s="15">
        <v>500</v>
      </c>
      <c r="K5232" s="15">
        <v>250</v>
      </c>
      <c r="L5232" s="14" t="s">
        <v>4945</v>
      </c>
      <c r="M5232" s="14">
        <v>4</v>
      </c>
      <c r="N5232" s="15">
        <v>346.29593810444874</v>
      </c>
      <c r="O5232" s="14">
        <v>346.29593810444874</v>
      </c>
      <c r="P5232" s="15">
        <v>171.58963733075436</v>
      </c>
      <c r="Q5232" s="15">
        <v>174.70630077369438</v>
      </c>
      <c r="R5232" s="15">
        <v>148.90725338491296</v>
      </c>
      <c r="S5232" s="15">
        <v>79.648065764023215</v>
      </c>
      <c r="T5232" s="15">
        <v>69.259187620889747</v>
      </c>
      <c r="U5232" s="15">
        <v>128.12949709864603</v>
      </c>
      <c r="V5232" s="15">
        <v>20.777756286266925</v>
      </c>
      <c r="W5232" s="14">
        <v>35.80780308900006</v>
      </c>
      <c r="X5232" s="14">
        <v>38.234530905000042</v>
      </c>
      <c r="Y5232" s="14" t="s">
        <v>15923</v>
      </c>
      <c r="Z5232" s="70" t="s">
        <v>5574</v>
      </c>
    </row>
    <row r="5233" spans="1:26" x14ac:dyDescent="0.25">
      <c r="A5233" s="14">
        <v>4891</v>
      </c>
      <c r="B5233" s="14" t="s">
        <v>3872</v>
      </c>
      <c r="C5233" s="14" t="s">
        <v>5049</v>
      </c>
      <c r="D5233" s="14" t="s">
        <v>2490</v>
      </c>
      <c r="E5233" s="14" t="s">
        <v>5051</v>
      </c>
      <c r="F5233" s="14" t="s">
        <v>3069</v>
      </c>
      <c r="G5233" s="14" t="s">
        <v>4312</v>
      </c>
      <c r="H5233" s="14" t="s">
        <v>4313</v>
      </c>
      <c r="I5233" s="14" t="s">
        <v>5571</v>
      </c>
      <c r="J5233" s="15">
        <v>1600</v>
      </c>
      <c r="K5233" s="15">
        <v>330</v>
      </c>
      <c r="L5233" s="14" t="s">
        <v>4945</v>
      </c>
      <c r="M5233" s="14">
        <v>3</v>
      </c>
      <c r="N5233" s="15">
        <v>1108.147001934236</v>
      </c>
      <c r="O5233" s="14">
        <v>1108.147001934236</v>
      </c>
      <c r="P5233" s="15">
        <v>549.08683945841392</v>
      </c>
      <c r="Q5233" s="15">
        <v>559.06016247582204</v>
      </c>
      <c r="R5233" s="15">
        <v>476.5032108317215</v>
      </c>
      <c r="S5233" s="15">
        <v>254.87381044487429</v>
      </c>
      <c r="T5233" s="15">
        <v>221.62940038684721</v>
      </c>
      <c r="U5233" s="15">
        <v>410.01439071566728</v>
      </c>
      <c r="V5233" s="15">
        <v>66.488820116054157</v>
      </c>
      <c r="W5233" s="14">
        <v>35.871235648000038</v>
      </c>
      <c r="X5233" s="14">
        <v>38.206799406000073</v>
      </c>
      <c r="Y5233" s="14" t="s">
        <v>15924</v>
      </c>
      <c r="Z5233" s="70" t="s">
        <v>5574</v>
      </c>
    </row>
    <row r="5234" spans="1:26" x14ac:dyDescent="0.25">
      <c r="A5234" s="14">
        <v>4892</v>
      </c>
      <c r="B5234" s="14" t="s">
        <v>3872</v>
      </c>
      <c r="C5234" s="14" t="s">
        <v>5049</v>
      </c>
      <c r="D5234" s="14" t="s">
        <v>2490</v>
      </c>
      <c r="E5234" s="14" t="s">
        <v>5051</v>
      </c>
      <c r="F5234" s="14" t="s">
        <v>3069</v>
      </c>
      <c r="G5234" s="14" t="s">
        <v>4314</v>
      </c>
      <c r="H5234" s="14" t="s">
        <v>4315</v>
      </c>
      <c r="I5234" s="14" t="s">
        <v>5571</v>
      </c>
      <c r="J5234" s="15">
        <v>1000</v>
      </c>
      <c r="K5234" s="15">
        <v>290</v>
      </c>
      <c r="L5234" s="14" t="s">
        <v>4945</v>
      </c>
      <c r="M5234" s="14">
        <v>3</v>
      </c>
      <c r="N5234" s="15">
        <v>692.59187620889747</v>
      </c>
      <c r="O5234" s="14">
        <v>692.59187620889747</v>
      </c>
      <c r="P5234" s="15">
        <v>343.17927466150871</v>
      </c>
      <c r="Q5234" s="15">
        <v>349.41260154738876</v>
      </c>
      <c r="R5234" s="15">
        <v>297.81450676982593</v>
      </c>
      <c r="S5234" s="15">
        <v>159.29613152804643</v>
      </c>
      <c r="T5234" s="15">
        <v>138.51837524177949</v>
      </c>
      <c r="U5234" s="15">
        <v>256.25899419729205</v>
      </c>
      <c r="V5234" s="15">
        <v>41.55551257253385</v>
      </c>
      <c r="W5234" s="14">
        <v>35.923465801000077</v>
      </c>
      <c r="X5234" s="14">
        <v>38.184680214000025</v>
      </c>
      <c r="Y5234" s="14" t="s">
        <v>15925</v>
      </c>
      <c r="Z5234" s="70" t="s">
        <v>5574</v>
      </c>
    </row>
    <row r="5235" spans="1:26" x14ac:dyDescent="0.25">
      <c r="A5235" s="14">
        <v>5430</v>
      </c>
      <c r="B5235" s="14" t="s">
        <v>3872</v>
      </c>
      <c r="C5235" s="14" t="s">
        <v>5049</v>
      </c>
      <c r="D5235" s="14" t="s">
        <v>2490</v>
      </c>
      <c r="E5235" s="14" t="s">
        <v>5051</v>
      </c>
      <c r="F5235" s="14" t="s">
        <v>3069</v>
      </c>
      <c r="G5235" s="14" t="s">
        <v>4689</v>
      </c>
      <c r="H5235" s="14" t="s">
        <v>4690</v>
      </c>
      <c r="I5235" s="14" t="s">
        <v>5571</v>
      </c>
      <c r="J5235" s="15" t="s">
        <v>5528</v>
      </c>
      <c r="K5235" s="15" t="s">
        <v>5528</v>
      </c>
      <c r="L5235" s="14" t="s">
        <v>4945</v>
      </c>
      <c r="M5235" s="14">
        <v>3</v>
      </c>
      <c r="N5235" s="15">
        <v>0</v>
      </c>
      <c r="O5235" s="14">
        <v>0</v>
      </c>
      <c r="P5235" s="15">
        <v>0</v>
      </c>
      <c r="Q5235" s="15">
        <v>0</v>
      </c>
      <c r="R5235" s="15">
        <v>0</v>
      </c>
      <c r="S5235" s="15">
        <v>0</v>
      </c>
      <c r="T5235" s="15">
        <v>0</v>
      </c>
      <c r="U5235" s="15">
        <v>0</v>
      </c>
      <c r="V5235" s="15">
        <v>0</v>
      </c>
      <c r="W5235" s="14">
        <v>35.818264954000028</v>
      </c>
      <c r="X5235" s="14">
        <v>38.178338214000064</v>
      </c>
      <c r="Y5235" s="14" t="s">
        <v>16478</v>
      </c>
      <c r="Z5235" s="70" t="s">
        <v>5574</v>
      </c>
    </row>
    <row r="5236" spans="1:26" x14ac:dyDescent="0.25">
      <c r="A5236" s="14">
        <v>4898</v>
      </c>
      <c r="B5236" s="14" t="s">
        <v>3872</v>
      </c>
      <c r="C5236" s="14" t="s">
        <v>5049</v>
      </c>
      <c r="D5236" s="14" t="s">
        <v>2490</v>
      </c>
      <c r="E5236" s="14" t="s">
        <v>5052</v>
      </c>
      <c r="F5236" s="14" t="s">
        <v>300</v>
      </c>
      <c r="G5236" s="14" t="s">
        <v>4326</v>
      </c>
      <c r="H5236" s="14" t="s">
        <v>4327</v>
      </c>
      <c r="I5236" s="14" t="s">
        <v>5571</v>
      </c>
      <c r="J5236" s="15">
        <v>250</v>
      </c>
      <c r="K5236" s="15">
        <v>150</v>
      </c>
      <c r="L5236" s="14" t="s">
        <v>4945</v>
      </c>
      <c r="M5236" s="14">
        <v>4</v>
      </c>
      <c r="N5236" s="15">
        <v>242.64318010550113</v>
      </c>
      <c r="O5236" s="14">
        <v>242.64318010550113</v>
      </c>
      <c r="P5236" s="15">
        <v>120.22969574227581</v>
      </c>
      <c r="Q5236" s="15">
        <v>122.41348436322531</v>
      </c>
      <c r="R5236" s="15">
        <v>104.33656744536549</v>
      </c>
      <c r="S5236" s="15">
        <v>55.807931424265263</v>
      </c>
      <c r="T5236" s="15">
        <v>48.528636021100226</v>
      </c>
      <c r="U5236" s="15">
        <v>89.777976639035415</v>
      </c>
      <c r="V5236" s="15">
        <v>14.558590806330066</v>
      </c>
      <c r="W5236" s="14">
        <v>36.254102218000071</v>
      </c>
      <c r="X5236" s="14">
        <v>38.269910818000028</v>
      </c>
      <c r="Y5236" s="14" t="s">
        <v>7247</v>
      </c>
      <c r="Z5236" s="70" t="s">
        <v>5574</v>
      </c>
    </row>
    <row r="5237" spans="1:26" x14ac:dyDescent="0.25">
      <c r="A5237" s="14">
        <v>4904</v>
      </c>
      <c r="B5237" s="14" t="s">
        <v>3872</v>
      </c>
      <c r="C5237" s="14" t="s">
        <v>5049</v>
      </c>
      <c r="D5237" s="14" t="s">
        <v>2490</v>
      </c>
      <c r="E5237" s="14" t="s">
        <v>5052</v>
      </c>
      <c r="F5237" s="14" t="s">
        <v>300</v>
      </c>
      <c r="G5237" s="14" t="s">
        <v>4337</v>
      </c>
      <c r="H5237" s="14" t="s">
        <v>300</v>
      </c>
      <c r="I5237" s="14" t="s">
        <v>5571</v>
      </c>
      <c r="J5237" s="15">
        <v>2100</v>
      </c>
      <c r="K5237" s="15">
        <v>540</v>
      </c>
      <c r="L5237" s="14" t="s">
        <v>4945</v>
      </c>
      <c r="M5237" s="14">
        <v>3</v>
      </c>
      <c r="N5237" s="15">
        <v>2038.2027128862094</v>
      </c>
      <c r="O5237" s="14">
        <v>2038.2027128862094</v>
      </c>
      <c r="P5237" s="15">
        <v>1009.9294442351168</v>
      </c>
      <c r="Q5237" s="15">
        <v>1028.2732686510926</v>
      </c>
      <c r="R5237" s="15">
        <v>876.42716654107005</v>
      </c>
      <c r="S5237" s="15">
        <v>468.78662396382816</v>
      </c>
      <c r="T5237" s="15">
        <v>407.64054257724189</v>
      </c>
      <c r="U5237" s="15">
        <v>754.1350037678975</v>
      </c>
      <c r="V5237" s="15">
        <v>122.29216277317256</v>
      </c>
      <c r="W5237" s="14">
        <v>36.160259865000057</v>
      </c>
      <c r="X5237" s="14">
        <v>38.23386277700007</v>
      </c>
      <c r="Y5237" s="14" t="s">
        <v>7248</v>
      </c>
      <c r="Z5237" s="70" t="s">
        <v>5574</v>
      </c>
    </row>
    <row r="5238" spans="1:26" x14ac:dyDescent="0.25">
      <c r="A5238" s="14">
        <v>4905</v>
      </c>
      <c r="B5238" s="14" t="s">
        <v>3872</v>
      </c>
      <c r="C5238" s="14" t="s">
        <v>5049</v>
      </c>
      <c r="D5238" s="14" t="s">
        <v>2490</v>
      </c>
      <c r="E5238" s="14" t="s">
        <v>5052</v>
      </c>
      <c r="F5238" s="14" t="s">
        <v>300</v>
      </c>
      <c r="G5238" s="14" t="s">
        <v>4338</v>
      </c>
      <c r="H5238" s="14" t="s">
        <v>4339</v>
      </c>
      <c r="I5238" s="14" t="s">
        <v>5571</v>
      </c>
      <c r="J5238" s="15">
        <v>120</v>
      </c>
      <c r="K5238" s="15">
        <v>40</v>
      </c>
      <c r="L5238" s="14" t="s">
        <v>4945</v>
      </c>
      <c r="M5238" s="14">
        <v>3</v>
      </c>
      <c r="N5238" s="15">
        <v>116.46872645064053</v>
      </c>
      <c r="O5238" s="14">
        <v>116.46872645064053</v>
      </c>
      <c r="P5238" s="15">
        <v>57.710253956292384</v>
      </c>
      <c r="Q5238" s="15">
        <v>58.75847249434814</v>
      </c>
      <c r="R5238" s="15">
        <v>50.08155237377543</v>
      </c>
      <c r="S5238" s="15">
        <v>26.787807083647323</v>
      </c>
      <c r="T5238" s="15">
        <v>23.293745290128108</v>
      </c>
      <c r="U5238" s="15">
        <v>43.093428786736993</v>
      </c>
      <c r="V5238" s="15">
        <v>6.9881235870384319</v>
      </c>
      <c r="W5238" s="14">
        <v>36.016188562000025</v>
      </c>
      <c r="X5238" s="14">
        <v>38.267741177000062</v>
      </c>
      <c r="Y5238" s="14" t="s">
        <v>7249</v>
      </c>
      <c r="Z5238" s="70" t="s">
        <v>5574</v>
      </c>
    </row>
    <row r="5239" spans="1:26" x14ac:dyDescent="0.25">
      <c r="A5239" s="14">
        <v>4907</v>
      </c>
      <c r="B5239" s="14" t="s">
        <v>3872</v>
      </c>
      <c r="C5239" s="14" t="s">
        <v>5049</v>
      </c>
      <c r="D5239" s="14" t="s">
        <v>2490</v>
      </c>
      <c r="E5239" s="14" t="s">
        <v>5052</v>
      </c>
      <c r="F5239" s="14" t="s">
        <v>300</v>
      </c>
      <c r="G5239" s="14" t="s">
        <v>4342</v>
      </c>
      <c r="H5239" s="14" t="s">
        <v>4343</v>
      </c>
      <c r="I5239" s="14" t="s">
        <v>5571</v>
      </c>
      <c r="J5239" s="15">
        <v>2300</v>
      </c>
      <c r="K5239" s="15">
        <v>400</v>
      </c>
      <c r="L5239" s="14" t="s">
        <v>4945</v>
      </c>
      <c r="M5239" s="14">
        <v>3</v>
      </c>
      <c r="N5239" s="15">
        <v>2232.3172569706103</v>
      </c>
      <c r="O5239" s="14">
        <v>2232.3172569706103</v>
      </c>
      <c r="P5239" s="15">
        <v>1106.1132008289374</v>
      </c>
      <c r="Q5239" s="15">
        <v>1126.2040561416727</v>
      </c>
      <c r="R5239" s="15">
        <v>959.89642049736233</v>
      </c>
      <c r="S5239" s="15">
        <v>513.43296910324034</v>
      </c>
      <c r="T5239" s="15">
        <v>446.4634513941221</v>
      </c>
      <c r="U5239" s="15">
        <v>825.95738507912574</v>
      </c>
      <c r="V5239" s="15">
        <v>133.93903541823661</v>
      </c>
      <c r="W5239" s="14">
        <v>36.012888640000028</v>
      </c>
      <c r="X5239" s="14">
        <v>38.545102875000055</v>
      </c>
      <c r="Y5239" s="14" t="s">
        <v>7250</v>
      </c>
      <c r="Z5239" s="70" t="s">
        <v>5574</v>
      </c>
    </row>
    <row r="5240" spans="1:26" x14ac:dyDescent="0.25">
      <c r="A5240" s="14">
        <v>4910</v>
      </c>
      <c r="B5240" s="14" t="s">
        <v>3872</v>
      </c>
      <c r="C5240" s="14" t="s">
        <v>5049</v>
      </c>
      <c r="D5240" s="14" t="s">
        <v>2490</v>
      </c>
      <c r="E5240" s="14" t="s">
        <v>5052</v>
      </c>
      <c r="F5240" s="14" t="s">
        <v>300</v>
      </c>
      <c r="G5240" s="14" t="s">
        <v>4348</v>
      </c>
      <c r="H5240" s="14" t="s">
        <v>4349</v>
      </c>
      <c r="I5240" s="14" t="s">
        <v>5571</v>
      </c>
      <c r="J5240" s="15">
        <v>480</v>
      </c>
      <c r="K5240" s="15">
        <v>180</v>
      </c>
      <c r="L5240" s="14" t="s">
        <v>4945</v>
      </c>
      <c r="M5240" s="14">
        <v>3</v>
      </c>
      <c r="N5240" s="15">
        <v>465.87490580256213</v>
      </c>
      <c r="O5240" s="14">
        <v>465.87490580256213</v>
      </c>
      <c r="P5240" s="15">
        <v>230.84101582516953</v>
      </c>
      <c r="Q5240" s="15">
        <v>235.03388997739256</v>
      </c>
      <c r="R5240" s="15">
        <v>200.32620949510172</v>
      </c>
      <c r="S5240" s="15">
        <v>107.15122833458929</v>
      </c>
      <c r="T5240" s="15">
        <v>93.174981160512431</v>
      </c>
      <c r="U5240" s="15">
        <v>172.37371514694797</v>
      </c>
      <c r="V5240" s="15">
        <v>27.952494348153728</v>
      </c>
      <c r="W5240" s="14">
        <v>36.247070178000058</v>
      </c>
      <c r="X5240" s="14">
        <v>38.242789556000048</v>
      </c>
      <c r="Y5240" s="14" t="s">
        <v>7251</v>
      </c>
      <c r="Z5240" s="70" t="s">
        <v>5574</v>
      </c>
    </row>
    <row r="5241" spans="1:26" x14ac:dyDescent="0.25">
      <c r="A5241" s="14">
        <v>4926</v>
      </c>
      <c r="B5241" s="14" t="s">
        <v>3872</v>
      </c>
      <c r="C5241" s="14" t="s">
        <v>5049</v>
      </c>
      <c r="D5241" s="14" t="s">
        <v>2490</v>
      </c>
      <c r="E5241" s="14" t="s">
        <v>5052</v>
      </c>
      <c r="F5241" s="14" t="s">
        <v>300</v>
      </c>
      <c r="G5241" s="14" t="s">
        <v>4378</v>
      </c>
      <c r="H5241" s="14" t="s">
        <v>4379</v>
      </c>
      <c r="I5241" s="14" t="s">
        <v>5571</v>
      </c>
      <c r="J5241" s="15">
        <v>2100</v>
      </c>
      <c r="K5241" s="15">
        <v>360</v>
      </c>
      <c r="L5241" s="14" t="s">
        <v>4945</v>
      </c>
      <c r="M5241" s="14">
        <v>3</v>
      </c>
      <c r="N5241" s="15">
        <v>2038.2027128862094</v>
      </c>
      <c r="O5241" s="14">
        <v>2038.2027128862094</v>
      </c>
      <c r="P5241" s="15">
        <v>1009.9294442351168</v>
      </c>
      <c r="Q5241" s="15">
        <v>1028.2732686510926</v>
      </c>
      <c r="R5241" s="15">
        <v>876.42716654107005</v>
      </c>
      <c r="S5241" s="15">
        <v>468.78662396382816</v>
      </c>
      <c r="T5241" s="15">
        <v>407.64054257724189</v>
      </c>
      <c r="U5241" s="15">
        <v>754.1350037678975</v>
      </c>
      <c r="V5241" s="15">
        <v>122.29216277317256</v>
      </c>
      <c r="W5241" s="14">
        <v>36.238616125000078</v>
      </c>
      <c r="X5241" s="14">
        <v>38.194801150000046</v>
      </c>
      <c r="Y5241" s="14" t="s">
        <v>7252</v>
      </c>
      <c r="Z5241" s="70" t="s">
        <v>5574</v>
      </c>
    </row>
    <row r="5242" spans="1:26" x14ac:dyDescent="0.25">
      <c r="A5242" s="14">
        <v>4893</v>
      </c>
      <c r="B5242" s="14" t="s">
        <v>3872</v>
      </c>
      <c r="C5242" s="14" t="s">
        <v>5049</v>
      </c>
      <c r="D5242" s="14" t="s">
        <v>2490</v>
      </c>
      <c r="E5242" s="14" t="s">
        <v>5052</v>
      </c>
      <c r="F5242" s="14" t="s">
        <v>300</v>
      </c>
      <c r="G5242" s="14" t="s">
        <v>4316</v>
      </c>
      <c r="H5242" s="14" t="s">
        <v>4317</v>
      </c>
      <c r="I5242" s="14" t="s">
        <v>5571</v>
      </c>
      <c r="J5242" s="15">
        <v>290</v>
      </c>
      <c r="K5242" s="15">
        <v>160</v>
      </c>
      <c r="L5242" s="14" t="s">
        <v>4945</v>
      </c>
      <c r="M5242" s="14">
        <v>4</v>
      </c>
      <c r="N5242" s="15">
        <v>281.46608892238129</v>
      </c>
      <c r="O5242" s="14">
        <v>281.46608892238129</v>
      </c>
      <c r="P5242" s="15">
        <v>139.46644706103993</v>
      </c>
      <c r="Q5242" s="15">
        <v>141.99964186134136</v>
      </c>
      <c r="R5242" s="15">
        <v>121.03041823662397</v>
      </c>
      <c r="S5242" s="15">
        <v>64.737200452147704</v>
      </c>
      <c r="T5242" s="15">
        <v>56.293217784476262</v>
      </c>
      <c r="U5242" s="15">
        <v>104.14245290128108</v>
      </c>
      <c r="V5242" s="15">
        <v>16.887965335342876</v>
      </c>
      <c r="W5242" s="14">
        <v>36.069358940000029</v>
      </c>
      <c r="X5242" s="14">
        <v>38.21240539300004</v>
      </c>
      <c r="Y5242" s="14" t="s">
        <v>15926</v>
      </c>
      <c r="Z5242" s="70" t="s">
        <v>5574</v>
      </c>
    </row>
    <row r="5243" spans="1:26" x14ac:dyDescent="0.25">
      <c r="A5243" s="14">
        <v>4894</v>
      </c>
      <c r="B5243" s="14" t="s">
        <v>3872</v>
      </c>
      <c r="C5243" s="14" t="s">
        <v>5049</v>
      </c>
      <c r="D5243" s="14" t="s">
        <v>2490</v>
      </c>
      <c r="E5243" s="14" t="s">
        <v>5052</v>
      </c>
      <c r="F5243" s="14" t="s">
        <v>300</v>
      </c>
      <c r="G5243" s="14" t="s">
        <v>4318</v>
      </c>
      <c r="H5243" s="14" t="s">
        <v>4319</v>
      </c>
      <c r="I5243" s="14" t="s">
        <v>5571</v>
      </c>
      <c r="J5243" s="15">
        <v>580</v>
      </c>
      <c r="K5243" s="15">
        <v>570</v>
      </c>
      <c r="L5243" s="14" t="s">
        <v>4945</v>
      </c>
      <c r="M5243" s="14">
        <v>4</v>
      </c>
      <c r="N5243" s="15">
        <v>562.93217784476258</v>
      </c>
      <c r="O5243" s="14">
        <v>562.93217784476258</v>
      </c>
      <c r="P5243" s="15">
        <v>278.93289412207986</v>
      </c>
      <c r="Q5243" s="15">
        <v>283.99928372268272</v>
      </c>
      <c r="R5243" s="15">
        <v>242.06083647324795</v>
      </c>
      <c r="S5243" s="15">
        <v>129.47440090429541</v>
      </c>
      <c r="T5243" s="15">
        <v>112.58643556895252</v>
      </c>
      <c r="U5243" s="15">
        <v>208.28490580256215</v>
      </c>
      <c r="V5243" s="15">
        <v>33.775930670685753</v>
      </c>
      <c r="W5243" s="14">
        <v>35.975057055000036</v>
      </c>
      <c r="X5243" s="14">
        <v>38.395755281000049</v>
      </c>
      <c r="Y5243" s="14" t="s">
        <v>15927</v>
      </c>
      <c r="Z5243" s="70" t="s">
        <v>5574</v>
      </c>
    </row>
    <row r="5244" spans="1:26" x14ac:dyDescent="0.25">
      <c r="A5244" s="14">
        <v>4895</v>
      </c>
      <c r="B5244" s="14" t="s">
        <v>3872</v>
      </c>
      <c r="C5244" s="14" t="s">
        <v>5049</v>
      </c>
      <c r="D5244" s="14" t="s">
        <v>2490</v>
      </c>
      <c r="E5244" s="14" t="s">
        <v>5052</v>
      </c>
      <c r="F5244" s="14" t="s">
        <v>300</v>
      </c>
      <c r="G5244" s="14" t="s">
        <v>4320</v>
      </c>
      <c r="H5244" s="14" t="s">
        <v>4321</v>
      </c>
      <c r="I5244" s="14" t="s">
        <v>5571</v>
      </c>
      <c r="J5244" s="15">
        <v>210</v>
      </c>
      <c r="K5244" s="15">
        <v>50</v>
      </c>
      <c r="L5244" s="14" t="s">
        <v>4945</v>
      </c>
      <c r="M5244" s="14">
        <v>3</v>
      </c>
      <c r="N5244" s="15">
        <v>203.82027128862094</v>
      </c>
      <c r="O5244" s="14">
        <v>203.82027128862094</v>
      </c>
      <c r="P5244" s="15">
        <v>100.99294442351167</v>
      </c>
      <c r="Q5244" s="15">
        <v>102.82732686510926</v>
      </c>
      <c r="R5244" s="15">
        <v>87.642716654107005</v>
      </c>
      <c r="S5244" s="15">
        <v>46.878662396382822</v>
      </c>
      <c r="T5244" s="15">
        <v>40.76405425772419</v>
      </c>
      <c r="U5244" s="15">
        <v>75.413500376789742</v>
      </c>
      <c r="V5244" s="15">
        <v>12.229216277317256</v>
      </c>
      <c r="W5244" s="14">
        <v>36.213893262000056</v>
      </c>
      <c r="X5244" s="14">
        <v>38.13047113500005</v>
      </c>
      <c r="Y5244" s="14" t="s">
        <v>15928</v>
      </c>
      <c r="Z5244" s="70" t="s">
        <v>5574</v>
      </c>
    </row>
    <row r="5245" spans="1:26" x14ac:dyDescent="0.25">
      <c r="A5245" s="14">
        <v>4896</v>
      </c>
      <c r="B5245" s="14" t="s">
        <v>3872</v>
      </c>
      <c r="C5245" s="14" t="s">
        <v>5049</v>
      </c>
      <c r="D5245" s="14" t="s">
        <v>2490</v>
      </c>
      <c r="E5245" s="14" t="s">
        <v>5052</v>
      </c>
      <c r="F5245" s="14" t="s">
        <v>300</v>
      </c>
      <c r="G5245" s="14" t="s">
        <v>4322</v>
      </c>
      <c r="H5245" s="14" t="s">
        <v>4323</v>
      </c>
      <c r="I5245" s="14" t="s">
        <v>5571</v>
      </c>
      <c r="J5245" s="15">
        <v>430</v>
      </c>
      <c r="K5245" s="15">
        <v>80</v>
      </c>
      <c r="L5245" s="14" t="s">
        <v>4945</v>
      </c>
      <c r="M5245" s="14">
        <v>3</v>
      </c>
      <c r="N5245" s="15">
        <v>417.34626978146196</v>
      </c>
      <c r="O5245" s="14">
        <v>417.34626978146196</v>
      </c>
      <c r="P5245" s="15">
        <v>206.79507667671439</v>
      </c>
      <c r="Q5245" s="15">
        <v>210.55119310474754</v>
      </c>
      <c r="R5245" s="15">
        <v>179.45889600602865</v>
      </c>
      <c r="S5245" s="15">
        <v>95.989642049736247</v>
      </c>
      <c r="T5245" s="15">
        <v>83.469253956292391</v>
      </c>
      <c r="U5245" s="15">
        <v>154.41811981914091</v>
      </c>
      <c r="V5245" s="15">
        <v>25.040776186887715</v>
      </c>
      <c r="W5245" s="14">
        <v>35.992603045000067</v>
      </c>
      <c r="X5245" s="14">
        <v>38.343745699000067</v>
      </c>
      <c r="Y5245" s="14" t="s">
        <v>15929</v>
      </c>
      <c r="Z5245" s="70" t="s">
        <v>5574</v>
      </c>
    </row>
    <row r="5246" spans="1:26" x14ac:dyDescent="0.25">
      <c r="A5246" s="14">
        <v>4897</v>
      </c>
      <c r="B5246" s="14" t="s">
        <v>3872</v>
      </c>
      <c r="C5246" s="14" t="s">
        <v>5049</v>
      </c>
      <c r="D5246" s="14" t="s">
        <v>2490</v>
      </c>
      <c r="E5246" s="14" t="s">
        <v>5052</v>
      </c>
      <c r="F5246" s="14" t="s">
        <v>300</v>
      </c>
      <c r="G5246" s="14" t="s">
        <v>4324</v>
      </c>
      <c r="H5246" s="14" t="s">
        <v>4325</v>
      </c>
      <c r="I5246" s="14" t="s">
        <v>5571</v>
      </c>
      <c r="J5246" s="15">
        <v>290</v>
      </c>
      <c r="K5246" s="15">
        <v>120</v>
      </c>
      <c r="L5246" s="14" t="s">
        <v>4945</v>
      </c>
      <c r="M5246" s="14">
        <v>3</v>
      </c>
      <c r="N5246" s="15">
        <v>281.46608892238129</v>
      </c>
      <c r="O5246" s="14">
        <v>281.46608892238129</v>
      </c>
      <c r="P5246" s="15">
        <v>139.46644706103993</v>
      </c>
      <c r="Q5246" s="15">
        <v>141.99964186134136</v>
      </c>
      <c r="R5246" s="15">
        <v>121.03041823662397</v>
      </c>
      <c r="S5246" s="15">
        <v>64.737200452147704</v>
      </c>
      <c r="T5246" s="15">
        <v>56.293217784476262</v>
      </c>
      <c r="U5246" s="15">
        <v>104.14245290128108</v>
      </c>
      <c r="V5246" s="15">
        <v>16.887965335342876</v>
      </c>
      <c r="W5246" s="14">
        <v>35.982683224000027</v>
      </c>
      <c r="X5246" s="14">
        <v>38.314632704000076</v>
      </c>
      <c r="Y5246" s="14" t="s">
        <v>15930</v>
      </c>
      <c r="Z5246" s="70" t="s">
        <v>5574</v>
      </c>
    </row>
    <row r="5247" spans="1:26" x14ac:dyDescent="0.25">
      <c r="A5247" s="14">
        <v>4899</v>
      </c>
      <c r="B5247" s="14" t="s">
        <v>3872</v>
      </c>
      <c r="C5247" s="14" t="s">
        <v>5049</v>
      </c>
      <c r="D5247" s="14" t="s">
        <v>2490</v>
      </c>
      <c r="E5247" s="14" t="s">
        <v>5052</v>
      </c>
      <c r="F5247" s="14" t="s">
        <v>300</v>
      </c>
      <c r="G5247" s="14" t="s">
        <v>4328</v>
      </c>
      <c r="H5247" s="14" t="s">
        <v>1772</v>
      </c>
      <c r="I5247" s="14" t="s">
        <v>5571</v>
      </c>
      <c r="J5247" s="15">
        <v>270</v>
      </c>
      <c r="K5247" s="15">
        <v>50</v>
      </c>
      <c r="L5247" s="14" t="s">
        <v>4945</v>
      </c>
      <c r="M5247" s="14">
        <v>3</v>
      </c>
      <c r="N5247" s="15">
        <v>262.05463451394121</v>
      </c>
      <c r="O5247" s="14">
        <v>262.05463451394121</v>
      </c>
      <c r="P5247" s="15">
        <v>129.84807140165788</v>
      </c>
      <c r="Q5247" s="15">
        <v>132.20656311228333</v>
      </c>
      <c r="R5247" s="15">
        <v>112.68349284099473</v>
      </c>
      <c r="S5247" s="15">
        <v>60.272565938206483</v>
      </c>
      <c r="T5247" s="15">
        <v>52.410926902788248</v>
      </c>
      <c r="U5247" s="15">
        <v>96.960214770158245</v>
      </c>
      <c r="V5247" s="15">
        <v>15.723278070836471</v>
      </c>
      <c r="W5247" s="14">
        <v>36.188955924000027</v>
      </c>
      <c r="X5247" s="14">
        <v>38.236570183000026</v>
      </c>
      <c r="Y5247" s="14" t="s">
        <v>15931</v>
      </c>
      <c r="Z5247" s="70" t="s">
        <v>5574</v>
      </c>
    </row>
    <row r="5248" spans="1:26" x14ac:dyDescent="0.25">
      <c r="A5248" s="14">
        <v>4900</v>
      </c>
      <c r="B5248" s="14" t="s">
        <v>3872</v>
      </c>
      <c r="C5248" s="14" t="s">
        <v>5049</v>
      </c>
      <c r="D5248" s="14" t="s">
        <v>2490</v>
      </c>
      <c r="E5248" s="14" t="s">
        <v>5052</v>
      </c>
      <c r="F5248" s="14" t="s">
        <v>300</v>
      </c>
      <c r="G5248" s="14" t="s">
        <v>4329</v>
      </c>
      <c r="H5248" s="14" t="s">
        <v>4330</v>
      </c>
      <c r="I5248" s="14" t="s">
        <v>5571</v>
      </c>
      <c r="J5248" s="15">
        <v>560</v>
      </c>
      <c r="K5248" s="15">
        <v>190</v>
      </c>
      <c r="L5248" s="14" t="s">
        <v>4945</v>
      </c>
      <c r="M5248" s="14">
        <v>3</v>
      </c>
      <c r="N5248" s="15">
        <v>543.52072343632256</v>
      </c>
      <c r="O5248" s="14">
        <v>543.52072343632256</v>
      </c>
      <c r="P5248" s="15">
        <v>269.31451846269783</v>
      </c>
      <c r="Q5248" s="15">
        <v>274.20620497362472</v>
      </c>
      <c r="R5248" s="15">
        <v>233.71391107761872</v>
      </c>
      <c r="S5248" s="15">
        <v>125.00976639035419</v>
      </c>
      <c r="T5248" s="15">
        <v>108.70414468726452</v>
      </c>
      <c r="U5248" s="15">
        <v>201.10266767143935</v>
      </c>
      <c r="V5248" s="15">
        <v>32.611243406179355</v>
      </c>
      <c r="W5248" s="14">
        <v>36.123275468000031</v>
      </c>
      <c r="X5248" s="14">
        <v>38.095232213000031</v>
      </c>
      <c r="Y5248" s="14" t="s">
        <v>15932</v>
      </c>
      <c r="Z5248" s="70" t="s">
        <v>5574</v>
      </c>
    </row>
    <row r="5249" spans="1:26" x14ac:dyDescent="0.25">
      <c r="A5249" s="14">
        <v>4901</v>
      </c>
      <c r="B5249" s="14" t="s">
        <v>3872</v>
      </c>
      <c r="C5249" s="14" t="s">
        <v>5049</v>
      </c>
      <c r="D5249" s="14" t="s">
        <v>2490</v>
      </c>
      <c r="E5249" s="14" t="s">
        <v>5052</v>
      </c>
      <c r="F5249" s="14" t="s">
        <v>300</v>
      </c>
      <c r="G5249" s="14" t="s">
        <v>4331</v>
      </c>
      <c r="H5249" s="14" t="s">
        <v>4332</v>
      </c>
      <c r="I5249" s="14" t="s">
        <v>5571</v>
      </c>
      <c r="J5249" s="15">
        <v>510</v>
      </c>
      <c r="K5249" s="15">
        <v>90</v>
      </c>
      <c r="L5249" s="14" t="s">
        <v>4945</v>
      </c>
      <c r="M5249" s="14">
        <v>3</v>
      </c>
      <c r="N5249" s="15">
        <v>494.99208741522227</v>
      </c>
      <c r="O5249" s="14">
        <v>494.99208741522227</v>
      </c>
      <c r="P5249" s="15">
        <v>245.26857931424263</v>
      </c>
      <c r="Q5249" s="15">
        <v>249.72350810097961</v>
      </c>
      <c r="R5249" s="15">
        <v>212.84659758854559</v>
      </c>
      <c r="S5249" s="15">
        <v>113.84818010550113</v>
      </c>
      <c r="T5249" s="15">
        <v>98.998417483044463</v>
      </c>
      <c r="U5249" s="15">
        <v>183.14707234363223</v>
      </c>
      <c r="V5249" s="15">
        <v>29.699525244913335</v>
      </c>
      <c r="W5249" s="14">
        <v>36.097665314000039</v>
      </c>
      <c r="X5249" s="14">
        <v>38.524966483000071</v>
      </c>
      <c r="Y5249" s="14" t="s">
        <v>15933</v>
      </c>
      <c r="Z5249" s="70" t="s">
        <v>5574</v>
      </c>
    </row>
    <row r="5250" spans="1:26" x14ac:dyDescent="0.25">
      <c r="A5250" s="14">
        <v>4902</v>
      </c>
      <c r="B5250" s="14" t="s">
        <v>3872</v>
      </c>
      <c r="C5250" s="14" t="s">
        <v>5049</v>
      </c>
      <c r="D5250" s="14" t="s">
        <v>2490</v>
      </c>
      <c r="E5250" s="14" t="s">
        <v>5052</v>
      </c>
      <c r="F5250" s="14" t="s">
        <v>300</v>
      </c>
      <c r="G5250" s="14" t="s">
        <v>4333</v>
      </c>
      <c r="H5250" s="14" t="s">
        <v>4334</v>
      </c>
      <c r="I5250" s="14" t="s">
        <v>5571</v>
      </c>
      <c r="J5250" s="15">
        <v>70</v>
      </c>
      <c r="K5250" s="15">
        <v>50</v>
      </c>
      <c r="L5250" s="14" t="s">
        <v>4945</v>
      </c>
      <c r="M5250" s="14">
        <v>4</v>
      </c>
      <c r="N5250" s="15">
        <v>67.940090429540319</v>
      </c>
      <c r="O5250" s="14">
        <v>67.940090429540319</v>
      </c>
      <c r="P5250" s="15">
        <v>33.664314807837229</v>
      </c>
      <c r="Q5250" s="15">
        <v>34.27577562170309</v>
      </c>
      <c r="R5250" s="15">
        <v>29.21423888470234</v>
      </c>
      <c r="S5250" s="15">
        <v>15.626220798794273</v>
      </c>
      <c r="T5250" s="15">
        <v>13.588018085908065</v>
      </c>
      <c r="U5250" s="15">
        <v>25.137833458929919</v>
      </c>
      <c r="V5250" s="15">
        <v>4.0764054257724194</v>
      </c>
      <c r="W5250" s="14">
        <v>36.060627900000043</v>
      </c>
      <c r="X5250" s="14">
        <v>38.165951532000065</v>
      </c>
      <c r="Y5250" s="14" t="s">
        <v>15934</v>
      </c>
      <c r="Z5250" s="70" t="s">
        <v>5574</v>
      </c>
    </row>
    <row r="5251" spans="1:26" x14ac:dyDescent="0.25">
      <c r="A5251" s="14">
        <v>4903</v>
      </c>
      <c r="B5251" s="14" t="s">
        <v>3872</v>
      </c>
      <c r="C5251" s="14" t="s">
        <v>5049</v>
      </c>
      <c r="D5251" s="14" t="s">
        <v>2490</v>
      </c>
      <c r="E5251" s="14" t="s">
        <v>5052</v>
      </c>
      <c r="F5251" s="14" t="s">
        <v>300</v>
      </c>
      <c r="G5251" s="14" t="s">
        <v>4335</v>
      </c>
      <c r="H5251" s="14" t="s">
        <v>4336</v>
      </c>
      <c r="I5251" s="14" t="s">
        <v>5571</v>
      </c>
      <c r="J5251" s="15">
        <v>1200</v>
      </c>
      <c r="K5251" s="15">
        <v>210</v>
      </c>
      <c r="L5251" s="14" t="s">
        <v>4945</v>
      </c>
      <c r="M5251" s="14">
        <v>3</v>
      </c>
      <c r="N5251" s="15">
        <v>1164.6872645064054</v>
      </c>
      <c r="O5251" s="14">
        <v>1164.6872645064054</v>
      </c>
      <c r="P5251" s="15">
        <v>577.10253956292388</v>
      </c>
      <c r="Q5251" s="15">
        <v>587.58472494348143</v>
      </c>
      <c r="R5251" s="15">
        <v>500.8155237377544</v>
      </c>
      <c r="S5251" s="15">
        <v>267.87807083647328</v>
      </c>
      <c r="T5251" s="15">
        <v>232.93745290128109</v>
      </c>
      <c r="U5251" s="15">
        <v>430.93428786737002</v>
      </c>
      <c r="V5251" s="15">
        <v>69.881235870384316</v>
      </c>
      <c r="W5251" s="14">
        <v>36.190663182000037</v>
      </c>
      <c r="X5251" s="14">
        <v>38.281267643000035</v>
      </c>
      <c r="Y5251" s="14" t="s">
        <v>15935</v>
      </c>
      <c r="Z5251" s="70" t="s">
        <v>5574</v>
      </c>
    </row>
    <row r="5252" spans="1:26" x14ac:dyDescent="0.25">
      <c r="A5252" s="14">
        <v>4906</v>
      </c>
      <c r="B5252" s="14" t="s">
        <v>3872</v>
      </c>
      <c r="C5252" s="14" t="s">
        <v>5049</v>
      </c>
      <c r="D5252" s="14" t="s">
        <v>2490</v>
      </c>
      <c r="E5252" s="14" t="s">
        <v>5052</v>
      </c>
      <c r="F5252" s="14" t="s">
        <v>300</v>
      </c>
      <c r="G5252" s="14" t="s">
        <v>4340</v>
      </c>
      <c r="H5252" s="14" t="s">
        <v>4341</v>
      </c>
      <c r="I5252" s="14" t="s">
        <v>5571</v>
      </c>
      <c r="J5252" s="15">
        <v>410</v>
      </c>
      <c r="K5252" s="15">
        <v>70</v>
      </c>
      <c r="L5252" s="14" t="s">
        <v>4945</v>
      </c>
      <c r="M5252" s="14">
        <v>3</v>
      </c>
      <c r="N5252" s="15">
        <v>397.93481537302182</v>
      </c>
      <c r="O5252" s="14">
        <v>397.93481537302182</v>
      </c>
      <c r="P5252" s="15">
        <v>197.17670101733231</v>
      </c>
      <c r="Q5252" s="15">
        <v>200.75811435568949</v>
      </c>
      <c r="R5252" s="15">
        <v>171.1119706103994</v>
      </c>
      <c r="S5252" s="15">
        <v>91.525007535795027</v>
      </c>
      <c r="T5252" s="15">
        <v>79.58696307460437</v>
      </c>
      <c r="U5252" s="15">
        <v>147.23588168801808</v>
      </c>
      <c r="V5252" s="15">
        <v>23.876088922381307</v>
      </c>
      <c r="W5252" s="14">
        <v>36.075219386000072</v>
      </c>
      <c r="X5252" s="14">
        <v>38.31392517300003</v>
      </c>
      <c r="Y5252" s="14" t="s">
        <v>15936</v>
      </c>
      <c r="Z5252" s="70" t="s">
        <v>5574</v>
      </c>
    </row>
    <row r="5253" spans="1:26" x14ac:dyDescent="0.25">
      <c r="A5253" s="14">
        <v>4908</v>
      </c>
      <c r="B5253" s="14" t="s">
        <v>3872</v>
      </c>
      <c r="C5253" s="14" t="s">
        <v>5049</v>
      </c>
      <c r="D5253" s="14" t="s">
        <v>2490</v>
      </c>
      <c r="E5253" s="14" t="s">
        <v>5052</v>
      </c>
      <c r="F5253" s="14" t="s">
        <v>300</v>
      </c>
      <c r="G5253" s="14" t="s">
        <v>4344</v>
      </c>
      <c r="H5253" s="14" t="s">
        <v>4345</v>
      </c>
      <c r="I5253" s="14" t="s">
        <v>5571</v>
      </c>
      <c r="J5253" s="15">
        <v>320</v>
      </c>
      <c r="K5253" s="15">
        <v>60</v>
      </c>
      <c r="L5253" s="14" t="s">
        <v>4945</v>
      </c>
      <c r="M5253" s="14">
        <v>3</v>
      </c>
      <c r="N5253" s="15">
        <v>310.58327053504144</v>
      </c>
      <c r="O5253" s="14">
        <v>310.58327053504144</v>
      </c>
      <c r="P5253" s="15">
        <v>153.89401055011302</v>
      </c>
      <c r="Q5253" s="15">
        <v>156.68925998492838</v>
      </c>
      <c r="R5253" s="15">
        <v>133.55080633006781</v>
      </c>
      <c r="S5253" s="15">
        <v>71.434152223059527</v>
      </c>
      <c r="T5253" s="15">
        <v>62.116654107008287</v>
      </c>
      <c r="U5253" s="15">
        <v>114.91581009796533</v>
      </c>
      <c r="V5253" s="15">
        <v>18.634996232102484</v>
      </c>
      <c r="W5253" s="14">
        <v>36.044261893000055</v>
      </c>
      <c r="X5253" s="14">
        <v>38.389079658000071</v>
      </c>
      <c r="Y5253" s="14" t="s">
        <v>15937</v>
      </c>
      <c r="Z5253" s="70" t="s">
        <v>5574</v>
      </c>
    </row>
    <row r="5254" spans="1:26" x14ac:dyDescent="0.25">
      <c r="A5254" s="14">
        <v>4909</v>
      </c>
      <c r="B5254" s="14" t="s">
        <v>3872</v>
      </c>
      <c r="C5254" s="14" t="s">
        <v>5049</v>
      </c>
      <c r="D5254" s="14" t="s">
        <v>2490</v>
      </c>
      <c r="E5254" s="14" t="s">
        <v>5052</v>
      </c>
      <c r="F5254" s="14" t="s">
        <v>300</v>
      </c>
      <c r="G5254" s="14" t="s">
        <v>4346</v>
      </c>
      <c r="H5254" s="14" t="s">
        <v>4347</v>
      </c>
      <c r="I5254" s="14" t="s">
        <v>5571</v>
      </c>
      <c r="J5254" s="15">
        <v>180</v>
      </c>
      <c r="K5254" s="15">
        <v>80</v>
      </c>
      <c r="L5254" s="14" t="s">
        <v>4945</v>
      </c>
      <c r="M5254" s="14">
        <v>3</v>
      </c>
      <c r="N5254" s="15">
        <v>174.7030896759608</v>
      </c>
      <c r="O5254" s="14">
        <v>174.7030896759608</v>
      </c>
      <c r="P5254" s="15">
        <v>86.565380934438579</v>
      </c>
      <c r="Q5254" s="15">
        <v>88.137708741522218</v>
      </c>
      <c r="R5254" s="15">
        <v>75.122328560663149</v>
      </c>
      <c r="S5254" s="15">
        <v>40.181710625470984</v>
      </c>
      <c r="T5254" s="15">
        <v>34.940617935192158</v>
      </c>
      <c r="U5254" s="15">
        <v>64.640143180105497</v>
      </c>
      <c r="V5254" s="15">
        <v>10.482185380557647</v>
      </c>
      <c r="W5254" s="14">
        <v>36.010380592000047</v>
      </c>
      <c r="X5254" s="14">
        <v>38.231738054000061</v>
      </c>
      <c r="Y5254" s="14" t="s">
        <v>15938</v>
      </c>
      <c r="Z5254" s="70" t="s">
        <v>5574</v>
      </c>
    </row>
    <row r="5255" spans="1:26" x14ac:dyDescent="0.25">
      <c r="A5255" s="14">
        <v>4911</v>
      </c>
      <c r="B5255" s="14" t="s">
        <v>3872</v>
      </c>
      <c r="C5255" s="14" t="s">
        <v>5049</v>
      </c>
      <c r="D5255" s="14" t="s">
        <v>2490</v>
      </c>
      <c r="E5255" s="14" t="s">
        <v>5052</v>
      </c>
      <c r="F5255" s="14" t="s">
        <v>300</v>
      </c>
      <c r="G5255" s="14" t="s">
        <v>4350</v>
      </c>
      <c r="H5255" s="14" t="s">
        <v>4351</v>
      </c>
      <c r="I5255" s="14" t="s">
        <v>5571</v>
      </c>
      <c r="J5255" s="15">
        <v>360</v>
      </c>
      <c r="K5255" s="15">
        <v>160</v>
      </c>
      <c r="L5255" s="14" t="s">
        <v>4945</v>
      </c>
      <c r="M5255" s="14">
        <v>3</v>
      </c>
      <c r="N5255" s="15">
        <v>349.40617935192159</v>
      </c>
      <c r="O5255" s="14">
        <v>349.40617935192159</v>
      </c>
      <c r="P5255" s="15">
        <v>173.13076186887716</v>
      </c>
      <c r="Q5255" s="15">
        <v>176.27541748304444</v>
      </c>
      <c r="R5255" s="15">
        <v>150.2446571213263</v>
      </c>
      <c r="S5255" s="15">
        <v>80.363421250941968</v>
      </c>
      <c r="T5255" s="15">
        <v>69.881235870384316</v>
      </c>
      <c r="U5255" s="15">
        <v>129.28028636021099</v>
      </c>
      <c r="V5255" s="15">
        <v>20.964370761115294</v>
      </c>
      <c r="W5255" s="14">
        <v>36.104634156000031</v>
      </c>
      <c r="X5255" s="14">
        <v>38.234649267000066</v>
      </c>
      <c r="Y5255" s="14" t="s">
        <v>15939</v>
      </c>
      <c r="Z5255" s="70" t="s">
        <v>5574</v>
      </c>
    </row>
    <row r="5256" spans="1:26" x14ac:dyDescent="0.25">
      <c r="A5256" s="14">
        <v>4912</v>
      </c>
      <c r="B5256" s="14" t="s">
        <v>3872</v>
      </c>
      <c r="C5256" s="14" t="s">
        <v>5049</v>
      </c>
      <c r="D5256" s="14" t="s">
        <v>2490</v>
      </c>
      <c r="E5256" s="14" t="s">
        <v>5052</v>
      </c>
      <c r="F5256" s="14" t="s">
        <v>300</v>
      </c>
      <c r="G5256" s="14" t="s">
        <v>4352</v>
      </c>
      <c r="H5256" s="14" t="s">
        <v>4353</v>
      </c>
      <c r="I5256" s="14" t="s">
        <v>5571</v>
      </c>
      <c r="J5256" s="15">
        <v>230</v>
      </c>
      <c r="K5256" s="15">
        <v>60</v>
      </c>
      <c r="L5256" s="14" t="s">
        <v>4945</v>
      </c>
      <c r="M5256" s="14">
        <v>3</v>
      </c>
      <c r="N5256" s="15">
        <v>223.23172569706102</v>
      </c>
      <c r="O5256" s="14">
        <v>223.23172569706102</v>
      </c>
      <c r="P5256" s="15">
        <v>110.61132008289374</v>
      </c>
      <c r="Q5256" s="15">
        <v>112.62040561416727</v>
      </c>
      <c r="R5256" s="15">
        <v>95.989642049736247</v>
      </c>
      <c r="S5256" s="15">
        <v>51.343296910324035</v>
      </c>
      <c r="T5256" s="15">
        <v>44.646345139412205</v>
      </c>
      <c r="U5256" s="15">
        <v>82.595738507912571</v>
      </c>
      <c r="V5256" s="15">
        <v>13.393903541823661</v>
      </c>
      <c r="W5256" s="14">
        <v>35.984936391000076</v>
      </c>
      <c r="X5256" s="14">
        <v>38.446433752000075</v>
      </c>
      <c r="Y5256" s="14" t="s">
        <v>15940</v>
      </c>
      <c r="Z5256" s="70" t="s">
        <v>5574</v>
      </c>
    </row>
    <row r="5257" spans="1:26" x14ac:dyDescent="0.25">
      <c r="A5257" s="14">
        <v>4913</v>
      </c>
      <c r="B5257" s="14" t="s">
        <v>3872</v>
      </c>
      <c r="C5257" s="14" t="s">
        <v>5049</v>
      </c>
      <c r="D5257" s="14" t="s">
        <v>2490</v>
      </c>
      <c r="E5257" s="14" t="s">
        <v>5052</v>
      </c>
      <c r="F5257" s="14" t="s">
        <v>300</v>
      </c>
      <c r="G5257" s="14" t="s">
        <v>4354</v>
      </c>
      <c r="H5257" s="14" t="s">
        <v>4355</v>
      </c>
      <c r="I5257" s="14" t="s">
        <v>5571</v>
      </c>
      <c r="J5257" s="15">
        <v>0</v>
      </c>
      <c r="K5257" s="15">
        <v>0</v>
      </c>
      <c r="L5257" s="14" t="s">
        <v>4945</v>
      </c>
      <c r="M5257" s="14">
        <v>0</v>
      </c>
      <c r="N5257" s="15">
        <v>0</v>
      </c>
      <c r="O5257" s="14">
        <v>0</v>
      </c>
      <c r="P5257" s="15">
        <v>0</v>
      </c>
      <c r="Q5257" s="15">
        <v>0</v>
      </c>
      <c r="R5257" s="15">
        <v>0</v>
      </c>
      <c r="S5257" s="15">
        <v>0</v>
      </c>
      <c r="T5257" s="15">
        <v>0</v>
      </c>
      <c r="U5257" s="15">
        <v>0</v>
      </c>
      <c r="V5257" s="15">
        <v>0</v>
      </c>
      <c r="W5257" s="14">
        <v>36.129690086000039</v>
      </c>
      <c r="X5257" s="14">
        <v>38.42993430000007</v>
      </c>
      <c r="Y5257" s="14" t="s">
        <v>15941</v>
      </c>
      <c r="Z5257" s="70" t="s">
        <v>5574</v>
      </c>
    </row>
    <row r="5258" spans="1:26" x14ac:dyDescent="0.25">
      <c r="A5258" s="14">
        <v>4914</v>
      </c>
      <c r="B5258" s="14" t="s">
        <v>3872</v>
      </c>
      <c r="C5258" s="14" t="s">
        <v>5049</v>
      </c>
      <c r="D5258" s="14" t="s">
        <v>2490</v>
      </c>
      <c r="E5258" s="14" t="s">
        <v>5052</v>
      </c>
      <c r="F5258" s="14" t="s">
        <v>300</v>
      </c>
      <c r="G5258" s="14" t="s">
        <v>4356</v>
      </c>
      <c r="H5258" s="14" t="s">
        <v>4357</v>
      </c>
      <c r="I5258" s="14" t="s">
        <v>5571</v>
      </c>
      <c r="J5258" s="15">
        <v>650</v>
      </c>
      <c r="K5258" s="15">
        <v>160</v>
      </c>
      <c r="L5258" s="14" t="s">
        <v>4945</v>
      </c>
      <c r="M5258" s="14">
        <v>3</v>
      </c>
      <c r="N5258" s="15">
        <v>630.87226827430288</v>
      </c>
      <c r="O5258" s="14">
        <v>630.87226827430288</v>
      </c>
      <c r="P5258" s="15">
        <v>312.59720892991709</v>
      </c>
      <c r="Q5258" s="15">
        <v>318.2750593443858</v>
      </c>
      <c r="R5258" s="15">
        <v>271.2750753579503</v>
      </c>
      <c r="S5258" s="15">
        <v>145.10062170308967</v>
      </c>
      <c r="T5258" s="15">
        <v>126.17445365486059</v>
      </c>
      <c r="U5258" s="15">
        <v>233.42273926149207</v>
      </c>
      <c r="V5258" s="15">
        <v>37.852336096458174</v>
      </c>
      <c r="W5258" s="14">
        <v>36.180225324000048</v>
      </c>
      <c r="X5258" s="14">
        <v>38.113139174000025</v>
      </c>
      <c r="Y5258" s="14" t="s">
        <v>15942</v>
      </c>
      <c r="Z5258" s="70" t="s">
        <v>5574</v>
      </c>
    </row>
    <row r="5259" spans="1:26" x14ac:dyDescent="0.25">
      <c r="A5259" s="14">
        <v>4915</v>
      </c>
      <c r="B5259" s="14" t="s">
        <v>3872</v>
      </c>
      <c r="C5259" s="14" t="s">
        <v>5049</v>
      </c>
      <c r="D5259" s="14" t="s">
        <v>2490</v>
      </c>
      <c r="E5259" s="14" t="s">
        <v>5052</v>
      </c>
      <c r="F5259" s="14" t="s">
        <v>300</v>
      </c>
      <c r="G5259" s="14" t="s">
        <v>4358</v>
      </c>
      <c r="H5259" s="14" t="s">
        <v>1409</v>
      </c>
      <c r="I5259" s="14" t="s">
        <v>5571</v>
      </c>
      <c r="J5259" s="15">
        <v>120</v>
      </c>
      <c r="K5259" s="15">
        <v>30</v>
      </c>
      <c r="L5259" s="14" t="s">
        <v>4945</v>
      </c>
      <c r="M5259" s="14">
        <v>3</v>
      </c>
      <c r="N5259" s="15">
        <v>116.46872645064053</v>
      </c>
      <c r="O5259" s="14">
        <v>116.46872645064053</v>
      </c>
      <c r="P5259" s="15">
        <v>57.710253956292384</v>
      </c>
      <c r="Q5259" s="15">
        <v>58.75847249434814</v>
      </c>
      <c r="R5259" s="15">
        <v>50.08155237377543</v>
      </c>
      <c r="S5259" s="15">
        <v>26.787807083647323</v>
      </c>
      <c r="T5259" s="15">
        <v>23.293745290128108</v>
      </c>
      <c r="U5259" s="15">
        <v>43.093428786736993</v>
      </c>
      <c r="V5259" s="15">
        <v>6.9881235870384319</v>
      </c>
      <c r="W5259" s="14">
        <v>36.072011832000044</v>
      </c>
      <c r="X5259" s="14">
        <v>38.186705060000065</v>
      </c>
      <c r="Y5259" s="14" t="s">
        <v>15943</v>
      </c>
      <c r="Z5259" s="70" t="s">
        <v>5574</v>
      </c>
    </row>
    <row r="5260" spans="1:26" x14ac:dyDescent="0.25">
      <c r="A5260" s="14">
        <v>4916</v>
      </c>
      <c r="B5260" s="14" t="s">
        <v>3872</v>
      </c>
      <c r="C5260" s="14" t="s">
        <v>5049</v>
      </c>
      <c r="D5260" s="14" t="s">
        <v>2490</v>
      </c>
      <c r="E5260" s="14" t="s">
        <v>5052</v>
      </c>
      <c r="F5260" s="14" t="s">
        <v>300</v>
      </c>
      <c r="G5260" s="14" t="s">
        <v>4359</v>
      </c>
      <c r="H5260" s="14" t="s">
        <v>4360</v>
      </c>
      <c r="I5260" s="14" t="s">
        <v>5571</v>
      </c>
      <c r="J5260" s="15">
        <v>230</v>
      </c>
      <c r="K5260" s="15">
        <v>110</v>
      </c>
      <c r="L5260" s="14" t="s">
        <v>4945</v>
      </c>
      <c r="M5260" s="14">
        <v>3</v>
      </c>
      <c r="N5260" s="15">
        <v>223.23172569706102</v>
      </c>
      <c r="O5260" s="14">
        <v>223.23172569706102</v>
      </c>
      <c r="P5260" s="15">
        <v>110.61132008289374</v>
      </c>
      <c r="Q5260" s="15">
        <v>112.62040561416727</v>
      </c>
      <c r="R5260" s="15">
        <v>95.989642049736247</v>
      </c>
      <c r="S5260" s="15">
        <v>51.343296910324035</v>
      </c>
      <c r="T5260" s="15">
        <v>44.646345139412205</v>
      </c>
      <c r="U5260" s="15">
        <v>82.595738507912571</v>
      </c>
      <c r="V5260" s="15">
        <v>13.393903541823661</v>
      </c>
      <c r="W5260" s="14">
        <v>36.155940742000041</v>
      </c>
      <c r="X5260" s="14">
        <v>38.540576482000063</v>
      </c>
      <c r="Y5260" s="14" t="s">
        <v>15944</v>
      </c>
      <c r="Z5260" s="70" t="s">
        <v>5574</v>
      </c>
    </row>
    <row r="5261" spans="1:26" x14ac:dyDescent="0.25">
      <c r="A5261" s="14">
        <v>4917</v>
      </c>
      <c r="B5261" s="14" t="s">
        <v>3872</v>
      </c>
      <c r="C5261" s="14" t="s">
        <v>5049</v>
      </c>
      <c r="D5261" s="14" t="s">
        <v>2490</v>
      </c>
      <c r="E5261" s="14" t="s">
        <v>5052</v>
      </c>
      <c r="F5261" s="14" t="s">
        <v>300</v>
      </c>
      <c r="G5261" s="14" t="s">
        <v>4361</v>
      </c>
      <c r="H5261" s="14" t="s">
        <v>4362</v>
      </c>
      <c r="I5261" s="14" t="s">
        <v>5571</v>
      </c>
      <c r="J5261" s="15">
        <v>0</v>
      </c>
      <c r="K5261" s="15">
        <v>0</v>
      </c>
      <c r="L5261" s="14" t="s">
        <v>4945</v>
      </c>
      <c r="M5261" s="14">
        <v>0</v>
      </c>
      <c r="N5261" s="15">
        <v>0</v>
      </c>
      <c r="O5261" s="14">
        <v>0</v>
      </c>
      <c r="P5261" s="15">
        <v>0</v>
      </c>
      <c r="Q5261" s="15">
        <v>0</v>
      </c>
      <c r="R5261" s="15">
        <v>0</v>
      </c>
      <c r="S5261" s="15">
        <v>0</v>
      </c>
      <c r="T5261" s="15">
        <v>0</v>
      </c>
      <c r="U5261" s="15">
        <v>0</v>
      </c>
      <c r="V5261" s="15">
        <v>0</v>
      </c>
      <c r="W5261" s="14">
        <v>35.938814044000026</v>
      </c>
      <c r="X5261" s="14">
        <v>38.381371093000041</v>
      </c>
      <c r="Y5261" s="14" t="s">
        <v>15945</v>
      </c>
      <c r="Z5261" s="70" t="s">
        <v>5574</v>
      </c>
    </row>
    <row r="5262" spans="1:26" x14ac:dyDescent="0.25">
      <c r="A5262" s="14">
        <v>4918</v>
      </c>
      <c r="B5262" s="14" t="s">
        <v>3872</v>
      </c>
      <c r="C5262" s="14" t="s">
        <v>5049</v>
      </c>
      <c r="D5262" s="14" t="s">
        <v>2490</v>
      </c>
      <c r="E5262" s="14" t="s">
        <v>5052</v>
      </c>
      <c r="F5262" s="14" t="s">
        <v>300</v>
      </c>
      <c r="G5262" s="14" t="s">
        <v>4363</v>
      </c>
      <c r="H5262" s="14" t="s">
        <v>4364</v>
      </c>
      <c r="I5262" s="14" t="s">
        <v>5571</v>
      </c>
      <c r="J5262" s="15">
        <v>220</v>
      </c>
      <c r="K5262" s="15">
        <v>40</v>
      </c>
      <c r="L5262" s="14" t="s">
        <v>4945</v>
      </c>
      <c r="M5262" s="14">
        <v>3</v>
      </c>
      <c r="N5262" s="15">
        <v>213.52599849284098</v>
      </c>
      <c r="O5262" s="14">
        <v>213.52599849284098</v>
      </c>
      <c r="P5262" s="15">
        <v>105.8021322532027</v>
      </c>
      <c r="Q5262" s="15">
        <v>107.72386623963827</v>
      </c>
      <c r="R5262" s="15">
        <v>91.816179351921633</v>
      </c>
      <c r="S5262" s="15">
        <v>49.110979653353425</v>
      </c>
      <c r="T5262" s="15">
        <v>42.705199698568201</v>
      </c>
      <c r="U5262" s="15">
        <v>79.004619442351157</v>
      </c>
      <c r="V5262" s="15">
        <v>12.811559909570459</v>
      </c>
      <c r="W5262" s="14">
        <v>36.114834565000024</v>
      </c>
      <c r="X5262" s="14">
        <v>38.286981507000064</v>
      </c>
      <c r="Y5262" s="14" t="s">
        <v>15946</v>
      </c>
      <c r="Z5262" s="70" t="s">
        <v>5574</v>
      </c>
    </row>
    <row r="5263" spans="1:26" x14ac:dyDescent="0.25">
      <c r="A5263" s="14">
        <v>4919</v>
      </c>
      <c r="B5263" s="14" t="s">
        <v>3872</v>
      </c>
      <c r="C5263" s="14" t="s">
        <v>5049</v>
      </c>
      <c r="D5263" s="14" t="s">
        <v>2490</v>
      </c>
      <c r="E5263" s="14" t="s">
        <v>5052</v>
      </c>
      <c r="F5263" s="14" t="s">
        <v>300</v>
      </c>
      <c r="G5263" s="14" t="s">
        <v>4365</v>
      </c>
      <c r="H5263" s="14" t="s">
        <v>4366</v>
      </c>
      <c r="I5263" s="14" t="s">
        <v>5571</v>
      </c>
      <c r="J5263" s="15">
        <v>1800</v>
      </c>
      <c r="K5263" s="15">
        <v>310</v>
      </c>
      <c r="L5263" s="14" t="s">
        <v>4945</v>
      </c>
      <c r="M5263" s="14">
        <v>3</v>
      </c>
      <c r="N5263" s="15">
        <v>1747.0308967596081</v>
      </c>
      <c r="O5263" s="14">
        <v>1747.0308967596081</v>
      </c>
      <c r="P5263" s="15">
        <v>865.65380934438588</v>
      </c>
      <c r="Q5263" s="15">
        <v>881.37708741522226</v>
      </c>
      <c r="R5263" s="15">
        <v>751.22328560663141</v>
      </c>
      <c r="S5263" s="15">
        <v>401.81710625470987</v>
      </c>
      <c r="T5263" s="15">
        <v>349.40617935192165</v>
      </c>
      <c r="U5263" s="15">
        <v>646.40143180105497</v>
      </c>
      <c r="V5263" s="15">
        <v>104.82185380557648</v>
      </c>
      <c r="W5263" s="14">
        <v>35.924022545000071</v>
      </c>
      <c r="X5263" s="14">
        <v>38.521083771000065</v>
      </c>
      <c r="Y5263" s="14" t="s">
        <v>15947</v>
      </c>
      <c r="Z5263" s="70" t="s">
        <v>5574</v>
      </c>
    </row>
    <row r="5264" spans="1:26" x14ac:dyDescent="0.25">
      <c r="A5264" s="14">
        <v>4920</v>
      </c>
      <c r="B5264" s="14" t="s">
        <v>3872</v>
      </c>
      <c r="C5264" s="14" t="s">
        <v>5049</v>
      </c>
      <c r="D5264" s="14" t="s">
        <v>2490</v>
      </c>
      <c r="E5264" s="14" t="s">
        <v>5052</v>
      </c>
      <c r="F5264" s="14" t="s">
        <v>300</v>
      </c>
      <c r="G5264" s="14" t="s">
        <v>4367</v>
      </c>
      <c r="H5264" s="14" t="s">
        <v>4368</v>
      </c>
      <c r="I5264" s="14" t="s">
        <v>5571</v>
      </c>
      <c r="J5264" s="15">
        <v>1900</v>
      </c>
      <c r="K5264" s="15">
        <v>330</v>
      </c>
      <c r="L5264" s="14" t="s">
        <v>4945</v>
      </c>
      <c r="M5264" s="14">
        <v>3</v>
      </c>
      <c r="N5264" s="15">
        <v>1844.0881688018085</v>
      </c>
      <c r="O5264" s="14">
        <v>1844.0881688018085</v>
      </c>
      <c r="P5264" s="15">
        <v>913.74568764129606</v>
      </c>
      <c r="Q5264" s="15">
        <v>930.34248116051231</v>
      </c>
      <c r="R5264" s="15">
        <v>792.95791258477777</v>
      </c>
      <c r="S5264" s="15">
        <v>424.14027882441599</v>
      </c>
      <c r="T5264" s="15">
        <v>368.81763376036173</v>
      </c>
      <c r="U5264" s="15">
        <v>682.31262245666915</v>
      </c>
      <c r="V5264" s="15">
        <v>110.6452901281085</v>
      </c>
      <c r="W5264" s="14">
        <v>35.929647402000057</v>
      </c>
      <c r="X5264" s="14">
        <v>38.49541834300004</v>
      </c>
      <c r="Y5264" s="14" t="s">
        <v>15948</v>
      </c>
      <c r="Z5264" s="70" t="s">
        <v>5574</v>
      </c>
    </row>
    <row r="5265" spans="1:26" x14ac:dyDescent="0.25">
      <c r="A5265" s="14">
        <v>4921</v>
      </c>
      <c r="B5265" s="14" t="s">
        <v>3872</v>
      </c>
      <c r="C5265" s="14" t="s">
        <v>5049</v>
      </c>
      <c r="D5265" s="14" t="s">
        <v>2490</v>
      </c>
      <c r="E5265" s="14" t="s">
        <v>5052</v>
      </c>
      <c r="F5265" s="14" t="s">
        <v>300</v>
      </c>
      <c r="G5265" s="14" t="s">
        <v>4369</v>
      </c>
      <c r="H5265" s="14" t="s">
        <v>4370</v>
      </c>
      <c r="I5265" s="14" t="s">
        <v>5571</v>
      </c>
      <c r="J5265" s="15">
        <v>270</v>
      </c>
      <c r="K5265" s="15">
        <v>110</v>
      </c>
      <c r="L5265" s="14" t="s">
        <v>4945</v>
      </c>
      <c r="M5265" s="14">
        <v>3</v>
      </c>
      <c r="N5265" s="15">
        <v>262.05463451394121</v>
      </c>
      <c r="O5265" s="14">
        <v>262.05463451394121</v>
      </c>
      <c r="P5265" s="15">
        <v>129.84807140165788</v>
      </c>
      <c r="Q5265" s="15">
        <v>132.20656311228333</v>
      </c>
      <c r="R5265" s="15">
        <v>112.68349284099473</v>
      </c>
      <c r="S5265" s="15">
        <v>60.272565938206483</v>
      </c>
      <c r="T5265" s="15">
        <v>52.410926902788248</v>
      </c>
      <c r="U5265" s="15">
        <v>96.960214770158245</v>
      </c>
      <c r="V5265" s="15">
        <v>15.723278070836471</v>
      </c>
      <c r="W5265" s="14">
        <v>36.059913048000055</v>
      </c>
      <c r="X5265" s="14">
        <v>38.413978461000056</v>
      </c>
      <c r="Y5265" s="14" t="s">
        <v>15949</v>
      </c>
      <c r="Z5265" s="70" t="s">
        <v>5574</v>
      </c>
    </row>
    <row r="5266" spans="1:26" x14ac:dyDescent="0.25">
      <c r="A5266" s="14">
        <v>4922</v>
      </c>
      <c r="B5266" s="14" t="s">
        <v>3872</v>
      </c>
      <c r="C5266" s="14" t="s">
        <v>5049</v>
      </c>
      <c r="D5266" s="14" t="s">
        <v>2490</v>
      </c>
      <c r="E5266" s="14" t="s">
        <v>5052</v>
      </c>
      <c r="F5266" s="14" t="s">
        <v>300</v>
      </c>
      <c r="G5266" s="14" t="s">
        <v>4371</v>
      </c>
      <c r="H5266" s="14" t="s">
        <v>4372</v>
      </c>
      <c r="I5266" s="14" t="s">
        <v>5571</v>
      </c>
      <c r="J5266" s="15">
        <v>690</v>
      </c>
      <c r="K5266" s="15">
        <v>0</v>
      </c>
      <c r="L5266" s="14" t="s">
        <v>4945</v>
      </c>
      <c r="M5266" s="14">
        <v>2</v>
      </c>
      <c r="N5266" s="15">
        <v>669.69517709118304</v>
      </c>
      <c r="O5266" s="14">
        <v>669.69517709118304</v>
      </c>
      <c r="P5266" s="15">
        <v>331.83396024868119</v>
      </c>
      <c r="Q5266" s="15">
        <v>337.86121684250179</v>
      </c>
      <c r="R5266" s="15">
        <v>287.96892614920876</v>
      </c>
      <c r="S5266" s="15">
        <v>154.02989073097211</v>
      </c>
      <c r="T5266" s="15">
        <v>133.93903541823661</v>
      </c>
      <c r="U5266" s="15">
        <v>247.78721552373773</v>
      </c>
      <c r="V5266" s="15">
        <v>40.181710625470984</v>
      </c>
      <c r="W5266" s="14">
        <v>36.052715263000039</v>
      </c>
      <c r="X5266" s="14">
        <v>38.494663776000039</v>
      </c>
      <c r="Y5266" s="14" t="s">
        <v>15950</v>
      </c>
      <c r="Z5266" s="70" t="s">
        <v>5574</v>
      </c>
    </row>
    <row r="5267" spans="1:26" x14ac:dyDescent="0.25">
      <c r="A5267" s="14">
        <v>4923</v>
      </c>
      <c r="B5267" s="14" t="s">
        <v>3872</v>
      </c>
      <c r="C5267" s="14" t="s">
        <v>5049</v>
      </c>
      <c r="D5267" s="14" t="s">
        <v>2490</v>
      </c>
      <c r="E5267" s="14" t="s">
        <v>5052</v>
      </c>
      <c r="F5267" s="14" t="s">
        <v>300</v>
      </c>
      <c r="G5267" s="14" t="s">
        <v>4373</v>
      </c>
      <c r="H5267" s="14" t="s">
        <v>4374</v>
      </c>
      <c r="I5267" s="14" t="s">
        <v>5571</v>
      </c>
      <c r="J5267" s="15">
        <v>140</v>
      </c>
      <c r="K5267" s="15">
        <v>80</v>
      </c>
      <c r="L5267" s="14" t="s">
        <v>4945</v>
      </c>
      <c r="M5267" s="14">
        <v>4</v>
      </c>
      <c r="N5267" s="15">
        <v>135.88018085908064</v>
      </c>
      <c r="O5267" s="14">
        <v>135.88018085908064</v>
      </c>
      <c r="P5267" s="15">
        <v>67.328629615674458</v>
      </c>
      <c r="Q5267" s="15">
        <v>68.55155124340618</v>
      </c>
      <c r="R5267" s="15">
        <v>58.42847776940468</v>
      </c>
      <c r="S5267" s="15">
        <v>31.252441597588547</v>
      </c>
      <c r="T5267" s="15">
        <v>27.176036171816129</v>
      </c>
      <c r="U5267" s="15">
        <v>50.275666917859837</v>
      </c>
      <c r="V5267" s="15">
        <v>8.1528108515448388</v>
      </c>
      <c r="W5267" s="14">
        <v>36.108220379000045</v>
      </c>
      <c r="X5267" s="14">
        <v>38.198290758000041</v>
      </c>
      <c r="Y5267" s="14" t="s">
        <v>15951</v>
      </c>
      <c r="Z5267" s="70" t="s">
        <v>5574</v>
      </c>
    </row>
    <row r="5268" spans="1:26" x14ac:dyDescent="0.25">
      <c r="A5268" s="14">
        <v>4924</v>
      </c>
      <c r="B5268" s="14" t="s">
        <v>3872</v>
      </c>
      <c r="C5268" s="14" t="s">
        <v>5049</v>
      </c>
      <c r="D5268" s="14" t="s">
        <v>2490</v>
      </c>
      <c r="E5268" s="14" t="s">
        <v>5052</v>
      </c>
      <c r="F5268" s="14" t="s">
        <v>300</v>
      </c>
      <c r="G5268" s="14" t="s">
        <v>4375</v>
      </c>
      <c r="H5268" s="14" t="s">
        <v>4376</v>
      </c>
      <c r="I5268" s="14" t="s">
        <v>5571</v>
      </c>
      <c r="J5268" s="15">
        <v>430</v>
      </c>
      <c r="K5268" s="15">
        <v>80</v>
      </c>
      <c r="L5268" s="14" t="s">
        <v>4945</v>
      </c>
      <c r="M5268" s="14">
        <v>3</v>
      </c>
      <c r="N5268" s="15">
        <v>417.34626978146196</v>
      </c>
      <c r="O5268" s="14">
        <v>417.34626978146196</v>
      </c>
      <c r="P5268" s="15">
        <v>206.79507667671439</v>
      </c>
      <c r="Q5268" s="15">
        <v>210.55119310474754</v>
      </c>
      <c r="R5268" s="15">
        <v>179.45889600602865</v>
      </c>
      <c r="S5268" s="15">
        <v>95.989642049736247</v>
      </c>
      <c r="T5268" s="15">
        <v>83.469253956292391</v>
      </c>
      <c r="U5268" s="15">
        <v>154.41811981914091</v>
      </c>
      <c r="V5268" s="15">
        <v>25.040776186887715</v>
      </c>
      <c r="W5268" s="14">
        <v>36.113777128000038</v>
      </c>
      <c r="X5268" s="14">
        <v>38.314406418000033</v>
      </c>
      <c r="Y5268" s="14" t="s">
        <v>15952</v>
      </c>
      <c r="Z5268" s="70" t="s">
        <v>5574</v>
      </c>
    </row>
    <row r="5269" spans="1:26" x14ac:dyDescent="0.25">
      <c r="A5269" s="14">
        <v>4925</v>
      </c>
      <c r="B5269" s="14" t="s">
        <v>3872</v>
      </c>
      <c r="C5269" s="14" t="s">
        <v>5049</v>
      </c>
      <c r="D5269" s="14" t="s">
        <v>2490</v>
      </c>
      <c r="E5269" s="14" t="s">
        <v>5052</v>
      </c>
      <c r="F5269" s="14" t="s">
        <v>300</v>
      </c>
      <c r="G5269" s="14" t="s">
        <v>4377</v>
      </c>
      <c r="H5269" s="14" t="s">
        <v>3276</v>
      </c>
      <c r="I5269" s="14" t="s">
        <v>5571</v>
      </c>
      <c r="J5269" s="15">
        <v>390</v>
      </c>
      <c r="K5269" s="15">
        <v>120</v>
      </c>
      <c r="L5269" s="14" t="s">
        <v>4945</v>
      </c>
      <c r="M5269" s="14">
        <v>3</v>
      </c>
      <c r="N5269" s="15">
        <v>378.52336096458174</v>
      </c>
      <c r="O5269" s="14">
        <v>378.52336096458174</v>
      </c>
      <c r="P5269" s="15">
        <v>187.55832535795025</v>
      </c>
      <c r="Q5269" s="15">
        <v>190.96503560663146</v>
      </c>
      <c r="R5269" s="15">
        <v>162.76504521477017</v>
      </c>
      <c r="S5269" s="15">
        <v>87.060373021853806</v>
      </c>
      <c r="T5269" s="15">
        <v>75.704672192916348</v>
      </c>
      <c r="U5269" s="15">
        <v>140.05364355689525</v>
      </c>
      <c r="V5269" s="15">
        <v>22.711401657874905</v>
      </c>
      <c r="W5269" s="14">
        <v>36.091846077000071</v>
      </c>
      <c r="X5269" s="14">
        <v>38.151612571000044</v>
      </c>
      <c r="Y5269" s="14" t="s">
        <v>15953</v>
      </c>
      <c r="Z5269" s="70" t="s">
        <v>5574</v>
      </c>
    </row>
    <row r="5270" spans="1:26" x14ac:dyDescent="0.25">
      <c r="A5270" s="14">
        <v>4927</v>
      </c>
      <c r="B5270" s="14" t="s">
        <v>3872</v>
      </c>
      <c r="C5270" s="14" t="s">
        <v>5049</v>
      </c>
      <c r="D5270" s="14" t="s">
        <v>2490</v>
      </c>
      <c r="E5270" s="14" t="s">
        <v>5052</v>
      </c>
      <c r="F5270" s="14" t="s">
        <v>300</v>
      </c>
      <c r="G5270" s="14" t="s">
        <v>4380</v>
      </c>
      <c r="H5270" s="14" t="s">
        <v>4381</v>
      </c>
      <c r="I5270" s="14" t="s">
        <v>5571</v>
      </c>
      <c r="J5270" s="15">
        <v>230</v>
      </c>
      <c r="K5270" s="15">
        <v>40</v>
      </c>
      <c r="L5270" s="14" t="s">
        <v>4945</v>
      </c>
      <c r="M5270" s="14">
        <v>3</v>
      </c>
      <c r="N5270" s="15">
        <v>223.23172569706102</v>
      </c>
      <c r="O5270" s="14">
        <v>223.23172569706102</v>
      </c>
      <c r="P5270" s="15">
        <v>110.61132008289374</v>
      </c>
      <c r="Q5270" s="15">
        <v>112.62040561416727</v>
      </c>
      <c r="R5270" s="15">
        <v>95.989642049736247</v>
      </c>
      <c r="S5270" s="15">
        <v>51.343296910324035</v>
      </c>
      <c r="T5270" s="15">
        <v>44.646345139412205</v>
      </c>
      <c r="U5270" s="15">
        <v>82.595738507912571</v>
      </c>
      <c r="V5270" s="15">
        <v>13.393903541823661</v>
      </c>
      <c r="W5270" s="14">
        <v>36.235063774000025</v>
      </c>
      <c r="X5270" s="14">
        <v>38.291063951000069</v>
      </c>
      <c r="Y5270" s="14" t="s">
        <v>15954</v>
      </c>
      <c r="Z5270" s="70" t="s">
        <v>5574</v>
      </c>
    </row>
    <row r="5271" spans="1:26" x14ac:dyDescent="0.25">
      <c r="A5271" s="14">
        <v>4928</v>
      </c>
      <c r="B5271" s="14" t="s">
        <v>3872</v>
      </c>
      <c r="C5271" s="14" t="s">
        <v>5049</v>
      </c>
      <c r="D5271" s="14" t="s">
        <v>2490</v>
      </c>
      <c r="E5271" s="14" t="s">
        <v>5052</v>
      </c>
      <c r="F5271" s="14" t="s">
        <v>300</v>
      </c>
      <c r="G5271" s="14" t="s">
        <v>4382</v>
      </c>
      <c r="H5271" s="14" t="s">
        <v>4383</v>
      </c>
      <c r="I5271" s="14" t="s">
        <v>5571</v>
      </c>
      <c r="J5271" s="15">
        <v>2100</v>
      </c>
      <c r="K5271" s="15">
        <v>360</v>
      </c>
      <c r="L5271" s="14" t="s">
        <v>4945</v>
      </c>
      <c r="M5271" s="14">
        <v>3</v>
      </c>
      <c r="N5271" s="15">
        <v>2038.2027128862094</v>
      </c>
      <c r="O5271" s="14">
        <v>2038.2027128862094</v>
      </c>
      <c r="P5271" s="15">
        <v>1009.9294442351168</v>
      </c>
      <c r="Q5271" s="15">
        <v>1028.2732686510926</v>
      </c>
      <c r="R5271" s="15">
        <v>876.42716654107005</v>
      </c>
      <c r="S5271" s="15">
        <v>468.78662396382816</v>
      </c>
      <c r="T5271" s="15">
        <v>407.64054257724189</v>
      </c>
      <c r="U5271" s="15">
        <v>754.1350037678975</v>
      </c>
      <c r="V5271" s="15">
        <v>122.29216277317256</v>
      </c>
      <c r="W5271" s="14">
        <v>36.158023202000038</v>
      </c>
      <c r="X5271" s="14">
        <v>38.213054680000027</v>
      </c>
      <c r="Y5271" s="14" t="s">
        <v>15955</v>
      </c>
      <c r="Z5271" s="70" t="s">
        <v>5574</v>
      </c>
    </row>
    <row r="5272" spans="1:26" x14ac:dyDescent="0.25">
      <c r="A5272" s="14">
        <v>4929</v>
      </c>
      <c r="B5272" s="14" t="s">
        <v>3872</v>
      </c>
      <c r="C5272" s="14" t="s">
        <v>5049</v>
      </c>
      <c r="D5272" s="14" t="s">
        <v>2490</v>
      </c>
      <c r="E5272" s="14" t="s">
        <v>5052</v>
      </c>
      <c r="F5272" s="14" t="s">
        <v>300</v>
      </c>
      <c r="G5272" s="14" t="s">
        <v>4384</v>
      </c>
      <c r="H5272" s="14" t="s">
        <v>4385</v>
      </c>
      <c r="I5272" s="14" t="s">
        <v>5571</v>
      </c>
      <c r="J5272" s="15">
        <v>750</v>
      </c>
      <c r="K5272" s="15">
        <v>130</v>
      </c>
      <c r="L5272" s="14" t="s">
        <v>4945</v>
      </c>
      <c r="M5272" s="14">
        <v>3</v>
      </c>
      <c r="N5272" s="15">
        <v>727.92954031650333</v>
      </c>
      <c r="O5272" s="14">
        <v>727.92954031650333</v>
      </c>
      <c r="P5272" s="15">
        <v>360.68908722682738</v>
      </c>
      <c r="Q5272" s="15">
        <v>367.2404530896759</v>
      </c>
      <c r="R5272" s="15">
        <v>313.00970233609644</v>
      </c>
      <c r="S5272" s="15">
        <v>167.42379427279576</v>
      </c>
      <c r="T5272" s="15">
        <v>145.58590806330068</v>
      </c>
      <c r="U5272" s="15">
        <v>269.33392991710622</v>
      </c>
      <c r="V5272" s="15">
        <v>43.675772418990199</v>
      </c>
      <c r="W5272" s="14">
        <v>36.172084538000036</v>
      </c>
      <c r="X5272" s="14">
        <v>38.450141146000078</v>
      </c>
      <c r="Y5272" s="14" t="s">
        <v>15956</v>
      </c>
      <c r="Z5272" s="70" t="s">
        <v>5574</v>
      </c>
    </row>
    <row r="5273" spans="1:26" x14ac:dyDescent="0.25">
      <c r="A5273" s="14">
        <v>5315</v>
      </c>
      <c r="B5273" s="14" t="s">
        <v>3872</v>
      </c>
      <c r="C5273" s="14" t="s">
        <v>5049</v>
      </c>
      <c r="D5273" s="14" t="s">
        <v>2490</v>
      </c>
      <c r="E5273" s="14" t="s">
        <v>5052</v>
      </c>
      <c r="F5273" s="14" t="s">
        <v>300</v>
      </c>
      <c r="G5273" s="14" t="s">
        <v>4493</v>
      </c>
      <c r="H5273" s="14" t="s">
        <v>1421</v>
      </c>
      <c r="I5273" s="14" t="s">
        <v>5571</v>
      </c>
      <c r="J5273" s="15">
        <v>2300</v>
      </c>
      <c r="K5273" s="15">
        <v>400</v>
      </c>
      <c r="L5273" s="14" t="s">
        <v>4945</v>
      </c>
      <c r="M5273" s="14">
        <v>3</v>
      </c>
      <c r="N5273" s="15">
        <v>2232.3172569706103</v>
      </c>
      <c r="O5273" s="14">
        <v>2232.3172569706103</v>
      </c>
      <c r="P5273" s="15">
        <v>1106.1132008289374</v>
      </c>
      <c r="Q5273" s="15">
        <v>1126.2040561416727</v>
      </c>
      <c r="R5273" s="15">
        <v>959.89642049736233</v>
      </c>
      <c r="S5273" s="15">
        <v>513.43296910324034</v>
      </c>
      <c r="T5273" s="15">
        <v>446.4634513941221</v>
      </c>
      <c r="U5273" s="15">
        <v>825.95738507912574</v>
      </c>
      <c r="V5273" s="15">
        <v>133.93903541823661</v>
      </c>
      <c r="W5273" s="14">
        <v>36.165483159000075</v>
      </c>
      <c r="X5273" s="14">
        <v>38.342512731000056</v>
      </c>
      <c r="Y5273" s="14" t="s">
        <v>16355</v>
      </c>
      <c r="Z5273" s="70" t="s">
        <v>5574</v>
      </c>
    </row>
    <row r="5274" spans="1:26" x14ac:dyDescent="0.25">
      <c r="A5274" s="14">
        <v>5316</v>
      </c>
      <c r="B5274" s="14" t="s">
        <v>3872</v>
      </c>
      <c r="C5274" s="14" t="s">
        <v>5049</v>
      </c>
      <c r="D5274" s="14" t="s">
        <v>2490</v>
      </c>
      <c r="E5274" s="14" t="s">
        <v>5052</v>
      </c>
      <c r="F5274" s="14" t="s">
        <v>300</v>
      </c>
      <c r="G5274" s="14" t="s">
        <v>4494</v>
      </c>
      <c r="H5274" s="14" t="s">
        <v>4495</v>
      </c>
      <c r="I5274" s="14" t="s">
        <v>5571</v>
      </c>
      <c r="J5274" s="15">
        <v>500</v>
      </c>
      <c r="K5274" s="15">
        <v>130</v>
      </c>
      <c r="L5274" s="14" t="s">
        <v>4945</v>
      </c>
      <c r="M5274" s="14">
        <v>3</v>
      </c>
      <c r="N5274" s="15">
        <v>485.28636021100226</v>
      </c>
      <c r="O5274" s="14">
        <v>485.28636021100226</v>
      </c>
      <c r="P5274" s="15">
        <v>240.45939148455162</v>
      </c>
      <c r="Q5274" s="15">
        <v>244.82696872645062</v>
      </c>
      <c r="R5274" s="15">
        <v>208.67313489073098</v>
      </c>
      <c r="S5274" s="15">
        <v>111.61586284853053</v>
      </c>
      <c r="T5274" s="15">
        <v>97.057272042200452</v>
      </c>
      <c r="U5274" s="15">
        <v>179.55595327807083</v>
      </c>
      <c r="V5274" s="15">
        <v>29.117181612660133</v>
      </c>
      <c r="W5274" s="14">
        <v>36.166626569000073</v>
      </c>
      <c r="X5274" s="14">
        <v>38.31502550700003</v>
      </c>
      <c r="Y5274" s="14" t="s">
        <v>16356</v>
      </c>
      <c r="Z5274" s="70" t="s">
        <v>5574</v>
      </c>
    </row>
    <row r="5275" spans="1:26" x14ac:dyDescent="0.25">
      <c r="A5275" s="14">
        <v>5317</v>
      </c>
      <c r="B5275" s="14" t="s">
        <v>3872</v>
      </c>
      <c r="C5275" s="14" t="s">
        <v>5049</v>
      </c>
      <c r="D5275" s="14" t="s">
        <v>2490</v>
      </c>
      <c r="E5275" s="14" t="s">
        <v>5052</v>
      </c>
      <c r="F5275" s="14" t="s">
        <v>300</v>
      </c>
      <c r="G5275" s="14" t="s">
        <v>4496</v>
      </c>
      <c r="H5275" s="14" t="s">
        <v>2848</v>
      </c>
      <c r="I5275" s="14" t="s">
        <v>5571</v>
      </c>
      <c r="J5275" s="15">
        <v>560</v>
      </c>
      <c r="K5275" s="15">
        <v>100</v>
      </c>
      <c r="L5275" s="14" t="s">
        <v>4945</v>
      </c>
      <c r="M5275" s="14">
        <v>3</v>
      </c>
      <c r="N5275" s="15">
        <v>543.52072343632256</v>
      </c>
      <c r="O5275" s="14">
        <v>543.52072343632256</v>
      </c>
      <c r="P5275" s="15">
        <v>269.31451846269783</v>
      </c>
      <c r="Q5275" s="15">
        <v>274.20620497362472</v>
      </c>
      <c r="R5275" s="15">
        <v>233.71391107761872</v>
      </c>
      <c r="S5275" s="15">
        <v>125.00976639035419</v>
      </c>
      <c r="T5275" s="15">
        <v>108.70414468726452</v>
      </c>
      <c r="U5275" s="15">
        <v>201.10266767143935</v>
      </c>
      <c r="V5275" s="15">
        <v>32.611243406179355</v>
      </c>
      <c r="W5275" s="14">
        <v>36.080848945000071</v>
      </c>
      <c r="X5275" s="14">
        <v>38.498060831000032</v>
      </c>
      <c r="Y5275" s="14" t="s">
        <v>16357</v>
      </c>
      <c r="Z5275" s="70" t="s">
        <v>5574</v>
      </c>
    </row>
    <row r="5276" spans="1:26" x14ac:dyDescent="0.25">
      <c r="A5276" s="14">
        <v>4930</v>
      </c>
      <c r="B5276" s="14" t="s">
        <v>5083</v>
      </c>
      <c r="C5276" s="14" t="s">
        <v>5084</v>
      </c>
      <c r="D5276" s="14" t="s">
        <v>5083</v>
      </c>
      <c r="E5276" s="14" t="s">
        <v>5085</v>
      </c>
      <c r="F5276" s="14" t="s">
        <v>5083</v>
      </c>
      <c r="G5276" s="14" t="s">
        <v>7253</v>
      </c>
      <c r="H5276" s="14" t="s">
        <v>1958</v>
      </c>
      <c r="I5276" s="14" t="s">
        <v>5571</v>
      </c>
      <c r="J5276" s="15">
        <v>6800</v>
      </c>
      <c r="K5276" s="15">
        <v>3300</v>
      </c>
      <c r="L5276" s="14" t="s">
        <v>5572</v>
      </c>
      <c r="M5276" s="14">
        <v>3</v>
      </c>
      <c r="N5276" s="15">
        <v>4709.6628440366967</v>
      </c>
      <c r="O5276" s="14">
        <v>0</v>
      </c>
      <c r="P5276" s="15">
        <v>2401.9280504587155</v>
      </c>
      <c r="Q5276" s="15">
        <v>2307.7347935779812</v>
      </c>
      <c r="R5276" s="15">
        <v>1966.2842373853205</v>
      </c>
      <c r="S5276" s="15">
        <v>1083.2224541284402</v>
      </c>
      <c r="T5276" s="15">
        <v>941.93256880733941</v>
      </c>
      <c r="U5276" s="15">
        <v>1742.5752522935777</v>
      </c>
      <c r="V5276" s="15">
        <v>341.45055619266054</v>
      </c>
      <c r="W5276" s="14">
        <v>32.56373354200008</v>
      </c>
      <c r="X5276" s="14">
        <v>36.243501950000052</v>
      </c>
      <c r="Y5276" s="14" t="s">
        <v>7254</v>
      </c>
      <c r="Z5276" s="70" t="s">
        <v>5574</v>
      </c>
    </row>
    <row r="5277" spans="1:26" x14ac:dyDescent="0.25">
      <c r="A5277" s="14">
        <v>4936</v>
      </c>
      <c r="B5277" s="14" t="s">
        <v>5083</v>
      </c>
      <c r="C5277" s="14" t="s">
        <v>5084</v>
      </c>
      <c r="D5277" s="14" t="s">
        <v>5083</v>
      </c>
      <c r="E5277" s="14" t="s">
        <v>5085</v>
      </c>
      <c r="F5277" s="14" t="s">
        <v>5083</v>
      </c>
      <c r="G5277" s="14" t="s">
        <v>7255</v>
      </c>
      <c r="H5277" s="14" t="s">
        <v>7256</v>
      </c>
      <c r="I5277" s="14" t="s">
        <v>5571</v>
      </c>
      <c r="J5277" s="15">
        <v>4800</v>
      </c>
      <c r="K5277" s="15">
        <v>2300</v>
      </c>
      <c r="L5277" s="14" t="s">
        <v>5572</v>
      </c>
      <c r="M5277" s="14">
        <v>3</v>
      </c>
      <c r="N5277" s="15">
        <v>3324.4678899082569</v>
      </c>
      <c r="O5277" s="14">
        <v>0</v>
      </c>
      <c r="P5277" s="15">
        <v>1695.478623853211</v>
      </c>
      <c r="Q5277" s="15">
        <v>1628.9892660550458</v>
      </c>
      <c r="R5277" s="15">
        <v>1452.792467889908</v>
      </c>
      <c r="S5277" s="15">
        <v>764.62761467889914</v>
      </c>
      <c r="T5277" s="15">
        <v>631.64889908256885</v>
      </c>
      <c r="U5277" s="15">
        <v>1230.0531192660551</v>
      </c>
      <c r="V5277" s="15">
        <v>199.46807339449541</v>
      </c>
      <c r="W5277" s="14">
        <v>32.618389173000025</v>
      </c>
      <c r="X5277" s="14">
        <v>36.265110179000033</v>
      </c>
      <c r="Y5277" s="14" t="s">
        <v>7257</v>
      </c>
      <c r="Z5277" s="70" t="s">
        <v>5574</v>
      </c>
    </row>
    <row r="5278" spans="1:26" x14ac:dyDescent="0.25">
      <c r="A5278" s="14">
        <v>4934</v>
      </c>
      <c r="B5278" s="14" t="s">
        <v>5083</v>
      </c>
      <c r="C5278" s="14" t="s">
        <v>5084</v>
      </c>
      <c r="D5278" s="14" t="s">
        <v>5083</v>
      </c>
      <c r="E5278" s="14" t="s">
        <v>5085</v>
      </c>
      <c r="F5278" s="14" t="s">
        <v>5083</v>
      </c>
      <c r="G5278" s="14" t="s">
        <v>8126</v>
      </c>
      <c r="H5278" s="14" t="s">
        <v>8127</v>
      </c>
      <c r="I5278" s="14" t="s">
        <v>5571</v>
      </c>
      <c r="J5278" s="15">
        <v>3600</v>
      </c>
      <c r="K5278" s="15">
        <v>1000</v>
      </c>
      <c r="L5278" s="14" t="s">
        <v>5572</v>
      </c>
      <c r="M5278" s="14">
        <v>3</v>
      </c>
      <c r="N5278" s="15">
        <v>2493.3509174311926</v>
      </c>
      <c r="O5278" s="14">
        <v>0</v>
      </c>
      <c r="P5278" s="15">
        <v>1277.842345183486</v>
      </c>
      <c r="Q5278" s="15">
        <v>1215.5085722477065</v>
      </c>
      <c r="R5278" s="15">
        <v>1072.1408944954128</v>
      </c>
      <c r="S5278" s="15">
        <v>573.47071100917435</v>
      </c>
      <c r="T5278" s="15">
        <v>498.67018348623856</v>
      </c>
      <c r="U5278" s="15">
        <v>922.5398394495412</v>
      </c>
      <c r="V5278" s="15">
        <v>149.60105504587156</v>
      </c>
      <c r="W5278" s="14">
        <v>32.583688987000073</v>
      </c>
      <c r="X5278" s="14">
        <v>36.196505828000056</v>
      </c>
      <c r="Y5278" s="14" t="s">
        <v>8128</v>
      </c>
      <c r="Z5278" s="70" t="s">
        <v>5574</v>
      </c>
    </row>
    <row r="5279" spans="1:26" x14ac:dyDescent="0.25">
      <c r="A5279" s="14">
        <v>4937</v>
      </c>
      <c r="B5279" s="14" t="s">
        <v>5083</v>
      </c>
      <c r="C5279" s="14" t="s">
        <v>5084</v>
      </c>
      <c r="D5279" s="14" t="s">
        <v>5083</v>
      </c>
      <c r="E5279" s="14" t="s">
        <v>5085</v>
      </c>
      <c r="F5279" s="14" t="s">
        <v>5083</v>
      </c>
      <c r="G5279" s="14" t="s">
        <v>8129</v>
      </c>
      <c r="H5279" s="14" t="s">
        <v>8130</v>
      </c>
      <c r="I5279" s="14" t="s">
        <v>5571</v>
      </c>
      <c r="J5279" s="15">
        <v>9000</v>
      </c>
      <c r="K5279" s="15">
        <v>3300</v>
      </c>
      <c r="L5279" s="14" t="s">
        <v>5572</v>
      </c>
      <c r="M5279" s="14">
        <v>3</v>
      </c>
      <c r="N5279" s="15">
        <v>6233.3772935779816</v>
      </c>
      <c r="O5279" s="14">
        <v>0</v>
      </c>
      <c r="P5279" s="15">
        <v>3179.0224197247708</v>
      </c>
      <c r="Q5279" s="15">
        <v>3054.3548738532108</v>
      </c>
      <c r="R5279" s="15">
        <v>2680.3522362385315</v>
      </c>
      <c r="S5279" s="15">
        <v>1433.6767775229359</v>
      </c>
      <c r="T5279" s="15">
        <v>1246.6754587155965</v>
      </c>
      <c r="U5279" s="15">
        <v>2306.3495986238531</v>
      </c>
      <c r="V5279" s="15">
        <v>374.00263761467886</v>
      </c>
      <c r="W5279" s="14">
        <v>32.551282454000045</v>
      </c>
      <c r="X5279" s="14">
        <v>36.186907586000075</v>
      </c>
      <c r="Y5279" s="14" t="s">
        <v>8131</v>
      </c>
      <c r="Z5279" s="70" t="s">
        <v>5574</v>
      </c>
    </row>
    <row r="5280" spans="1:26" x14ac:dyDescent="0.25">
      <c r="A5280" s="14">
        <v>4933</v>
      </c>
      <c r="B5280" s="14" t="s">
        <v>5083</v>
      </c>
      <c r="C5280" s="14" t="s">
        <v>5084</v>
      </c>
      <c r="D5280" s="14" t="s">
        <v>5083</v>
      </c>
      <c r="E5280" s="14" t="s">
        <v>5085</v>
      </c>
      <c r="F5280" s="14" t="s">
        <v>5083</v>
      </c>
      <c r="G5280" s="14" t="s">
        <v>8660</v>
      </c>
      <c r="H5280" s="14" t="s">
        <v>7512</v>
      </c>
      <c r="I5280" s="14" t="s">
        <v>5837</v>
      </c>
      <c r="J5280" s="15">
        <v>18000</v>
      </c>
      <c r="K5280" s="15">
        <v>14000</v>
      </c>
      <c r="L5280" s="14" t="s">
        <v>5572</v>
      </c>
      <c r="M5280" s="14">
        <v>4</v>
      </c>
      <c r="N5280" s="15">
        <v>12466.754587155963</v>
      </c>
      <c r="O5280" s="14">
        <v>0</v>
      </c>
      <c r="P5280" s="15">
        <v>6358.0448394495415</v>
      </c>
      <c r="Q5280" s="15">
        <v>6108.7097477064217</v>
      </c>
      <c r="R5280" s="15">
        <v>5360.7044724770631</v>
      </c>
      <c r="S5280" s="15">
        <v>2867.3535550458719</v>
      </c>
      <c r="T5280" s="15">
        <v>2493.350917431193</v>
      </c>
      <c r="U5280" s="15">
        <v>4612.6991972477063</v>
      </c>
      <c r="V5280" s="15">
        <v>748.00527522935772</v>
      </c>
      <c r="W5280" s="14">
        <v>32.628642583000044</v>
      </c>
      <c r="X5280" s="14">
        <v>36.22355108000005</v>
      </c>
      <c r="Y5280" s="14" t="s">
        <v>8661</v>
      </c>
      <c r="Z5280" s="70" t="s">
        <v>5574</v>
      </c>
    </row>
    <row r="5281" spans="1:26" x14ac:dyDescent="0.25">
      <c r="A5281" s="14">
        <v>4935</v>
      </c>
      <c r="B5281" s="14" t="s">
        <v>5083</v>
      </c>
      <c r="C5281" s="14" t="s">
        <v>5084</v>
      </c>
      <c r="D5281" s="14" t="s">
        <v>5083</v>
      </c>
      <c r="E5281" s="14" t="s">
        <v>5085</v>
      </c>
      <c r="F5281" s="14" t="s">
        <v>5083</v>
      </c>
      <c r="G5281" s="14" t="s">
        <v>8662</v>
      </c>
      <c r="H5281" s="14" t="s">
        <v>8663</v>
      </c>
      <c r="I5281" s="14" t="s">
        <v>5571</v>
      </c>
      <c r="J5281" s="15">
        <v>2200</v>
      </c>
      <c r="K5281" s="15">
        <v>750</v>
      </c>
      <c r="L5281" s="14" t="s">
        <v>5572</v>
      </c>
      <c r="M5281" s="14">
        <v>3</v>
      </c>
      <c r="N5281" s="15">
        <v>1523.7144495412842</v>
      </c>
      <c r="O5281" s="14">
        <v>0</v>
      </c>
      <c r="P5281" s="15">
        <v>777.09436926605497</v>
      </c>
      <c r="Q5281" s="15">
        <v>746.62008027522927</v>
      </c>
      <c r="R5281" s="15">
        <v>655.19721330275217</v>
      </c>
      <c r="S5281" s="15">
        <v>350.45432339449542</v>
      </c>
      <c r="T5281" s="15">
        <v>304.74288990825687</v>
      </c>
      <c r="U5281" s="15">
        <v>563.77434633027519</v>
      </c>
      <c r="V5281" s="15">
        <v>91.422866972477053</v>
      </c>
      <c r="W5281" s="14">
        <v>32.63229072200005</v>
      </c>
      <c r="X5281" s="14">
        <v>36.158305099000074</v>
      </c>
      <c r="Y5281" s="14" t="s">
        <v>8664</v>
      </c>
      <c r="Z5281" s="70" t="s">
        <v>5574</v>
      </c>
    </row>
    <row r="5282" spans="1:26" x14ac:dyDescent="0.25">
      <c r="A5282" s="14">
        <v>4932</v>
      </c>
      <c r="B5282" s="14" t="s">
        <v>5083</v>
      </c>
      <c r="C5282" s="14" t="s">
        <v>5084</v>
      </c>
      <c r="D5282" s="14" t="s">
        <v>5083</v>
      </c>
      <c r="E5282" s="14" t="s">
        <v>5085</v>
      </c>
      <c r="F5282" s="14" t="s">
        <v>5083</v>
      </c>
      <c r="G5282" s="14" t="s">
        <v>8972</v>
      </c>
      <c r="H5282" s="14" t="s">
        <v>608</v>
      </c>
      <c r="I5282" s="14" t="s">
        <v>5837</v>
      </c>
      <c r="J5282" s="15">
        <v>0</v>
      </c>
      <c r="K5282" s="15">
        <v>0</v>
      </c>
      <c r="L5282" s="14" t="s">
        <v>5572</v>
      </c>
      <c r="M5282" s="14">
        <v>0</v>
      </c>
      <c r="N5282" s="15">
        <v>0</v>
      </c>
      <c r="O5282" s="14">
        <v>0</v>
      </c>
      <c r="P5282" s="15">
        <v>0</v>
      </c>
      <c r="Q5282" s="15">
        <v>0</v>
      </c>
      <c r="R5282" s="15">
        <v>0</v>
      </c>
      <c r="S5282" s="15">
        <v>0</v>
      </c>
      <c r="T5282" s="15">
        <v>0</v>
      </c>
      <c r="U5282" s="15">
        <v>0</v>
      </c>
      <c r="V5282" s="15">
        <v>0</v>
      </c>
      <c r="W5282" s="14">
        <v>32.663140631000033</v>
      </c>
      <c r="X5282" s="14">
        <v>36.114528944000028</v>
      </c>
      <c r="Y5282" s="14" t="s">
        <v>8973</v>
      </c>
      <c r="Z5282" s="70" t="s">
        <v>5574</v>
      </c>
    </row>
    <row r="5283" spans="1:26" x14ac:dyDescent="0.25">
      <c r="A5283" s="14">
        <v>4931</v>
      </c>
      <c r="B5283" s="14" t="s">
        <v>5083</v>
      </c>
      <c r="C5283" s="14" t="s">
        <v>5084</v>
      </c>
      <c r="D5283" s="14" t="s">
        <v>5083</v>
      </c>
      <c r="E5283" s="14" t="s">
        <v>5085</v>
      </c>
      <c r="F5283" s="14" t="s">
        <v>5083</v>
      </c>
      <c r="G5283" s="14" t="s">
        <v>9137</v>
      </c>
      <c r="H5283" s="14" t="s">
        <v>5083</v>
      </c>
      <c r="I5283" s="14" t="s">
        <v>5837</v>
      </c>
      <c r="J5283" s="15">
        <v>130000</v>
      </c>
      <c r="K5283" s="15">
        <v>34000</v>
      </c>
      <c r="L5283" s="14" t="s">
        <v>5572</v>
      </c>
      <c r="M5283" s="14">
        <v>3</v>
      </c>
      <c r="N5283" s="15">
        <v>90037.672018348618</v>
      </c>
      <c r="O5283" s="14">
        <v>0</v>
      </c>
      <c r="P5283" s="15">
        <v>45919.212729357794</v>
      </c>
      <c r="Q5283" s="15">
        <v>44118.459288990824</v>
      </c>
      <c r="R5283" s="15">
        <v>41417.32912844036</v>
      </c>
      <c r="S5283" s="15">
        <v>20708.664564220184</v>
      </c>
      <c r="T5283" s="15">
        <v>18007.534403669724</v>
      </c>
      <c r="U5283" s="15">
        <v>33313.938646788985</v>
      </c>
      <c r="V5283" s="15">
        <v>2701.1301605504586</v>
      </c>
      <c r="W5283" s="14">
        <v>32.624101815000074</v>
      </c>
      <c r="X5283" s="14">
        <v>36.104943754000033</v>
      </c>
      <c r="Y5283" s="14" t="s">
        <v>9138</v>
      </c>
      <c r="Z5283" s="70" t="s">
        <v>5574</v>
      </c>
    </row>
    <row r="5284" spans="1:26" x14ac:dyDescent="0.25">
      <c r="A5284" s="14">
        <v>4938</v>
      </c>
      <c r="B5284" s="14" t="s">
        <v>5083</v>
      </c>
      <c r="C5284" s="14" t="s">
        <v>5084</v>
      </c>
      <c r="D5284" s="14" t="s">
        <v>5083</v>
      </c>
      <c r="E5284" s="14" t="s">
        <v>5086</v>
      </c>
      <c r="F5284" s="14" t="s">
        <v>5087</v>
      </c>
      <c r="G5284" s="14" t="s">
        <v>7258</v>
      </c>
      <c r="H5284" s="14" t="s">
        <v>7259</v>
      </c>
      <c r="I5284" s="14" t="s">
        <v>5571</v>
      </c>
      <c r="J5284" s="15">
        <v>120</v>
      </c>
      <c r="K5284" s="15">
        <v>20</v>
      </c>
      <c r="L5284" s="14" t="s">
        <v>5572</v>
      </c>
      <c r="M5284" s="14">
        <v>2</v>
      </c>
      <c r="N5284" s="15">
        <v>83.111942292278911</v>
      </c>
      <c r="O5284" s="14">
        <v>0</v>
      </c>
      <c r="P5284" s="15">
        <v>41.555971146139456</v>
      </c>
      <c r="Q5284" s="15">
        <v>41.555971146139456</v>
      </c>
      <c r="R5284" s="15">
        <v>30.335858936681802</v>
      </c>
      <c r="S5284" s="15">
        <v>14.544589901148809</v>
      </c>
      <c r="T5284" s="15">
        <v>16.622388458455784</v>
      </c>
      <c r="U5284" s="15">
        <v>38.439273310178997</v>
      </c>
      <c r="V5284" s="15">
        <v>2.7011381244990647</v>
      </c>
      <c r="W5284" s="14">
        <v>32.415762657000073</v>
      </c>
      <c r="X5284" s="14">
        <v>36.45526804900004</v>
      </c>
      <c r="Y5284" s="14" t="s">
        <v>7260</v>
      </c>
      <c r="Z5284" s="70" t="s">
        <v>5574</v>
      </c>
    </row>
    <row r="5285" spans="1:26" x14ac:dyDescent="0.25">
      <c r="A5285" s="14">
        <v>4939</v>
      </c>
      <c r="B5285" s="14" t="s">
        <v>5083</v>
      </c>
      <c r="C5285" s="14" t="s">
        <v>5084</v>
      </c>
      <c r="D5285" s="14" t="s">
        <v>5083</v>
      </c>
      <c r="E5285" s="14" t="s">
        <v>5086</v>
      </c>
      <c r="F5285" s="14" t="s">
        <v>5087</v>
      </c>
      <c r="G5285" s="14" t="s">
        <v>7261</v>
      </c>
      <c r="H5285" s="14" t="s">
        <v>7262</v>
      </c>
      <c r="I5285" s="14" t="s">
        <v>5571</v>
      </c>
      <c r="J5285" s="15">
        <v>520</v>
      </c>
      <c r="K5285" s="15">
        <v>90</v>
      </c>
      <c r="L5285" s="14" t="s">
        <v>5572</v>
      </c>
      <c r="M5285" s="14">
        <v>2</v>
      </c>
      <c r="N5285" s="15">
        <v>360.15174993320863</v>
      </c>
      <c r="O5285" s="14">
        <v>0</v>
      </c>
      <c r="P5285" s="15">
        <v>181.87663371627036</v>
      </c>
      <c r="Q5285" s="15">
        <v>178.27511621693827</v>
      </c>
      <c r="R5285" s="15">
        <v>152.16411434678065</v>
      </c>
      <c r="S5285" s="15">
        <v>79.233384985305904</v>
      </c>
      <c r="T5285" s="15">
        <v>72.030349986641724</v>
      </c>
      <c r="U5285" s="15">
        <v>137.75804434945229</v>
      </c>
      <c r="V5285" s="15">
        <v>19.808346246326476</v>
      </c>
      <c r="W5285" s="14">
        <v>32.428353121000043</v>
      </c>
      <c r="X5285" s="14">
        <v>36.395848370000067</v>
      </c>
      <c r="Y5285" s="14" t="s">
        <v>7263</v>
      </c>
      <c r="Z5285" s="70" t="s">
        <v>5574</v>
      </c>
    </row>
    <row r="5286" spans="1:26" x14ac:dyDescent="0.25">
      <c r="A5286" s="14">
        <v>4943</v>
      </c>
      <c r="B5286" s="14" t="s">
        <v>5083</v>
      </c>
      <c r="C5286" s="14" t="s">
        <v>5084</v>
      </c>
      <c r="D5286" s="14" t="s">
        <v>5083</v>
      </c>
      <c r="E5286" s="14" t="s">
        <v>5086</v>
      </c>
      <c r="F5286" s="14" t="s">
        <v>5087</v>
      </c>
      <c r="G5286" s="14" t="s">
        <v>7264</v>
      </c>
      <c r="H5286" s="14" t="s">
        <v>7265</v>
      </c>
      <c r="I5286" s="14" t="s">
        <v>5571</v>
      </c>
      <c r="J5286" s="15">
        <v>1000</v>
      </c>
      <c r="K5286" s="15">
        <v>170</v>
      </c>
      <c r="L5286" s="14" t="s">
        <v>5572</v>
      </c>
      <c r="M5286" s="14">
        <v>2</v>
      </c>
      <c r="N5286" s="15">
        <v>692.59951910232428</v>
      </c>
      <c r="O5286" s="14">
        <v>0</v>
      </c>
      <c r="P5286" s="15">
        <v>346.29975955116214</v>
      </c>
      <c r="Q5286" s="15">
        <v>346.29975955116214</v>
      </c>
      <c r="R5286" s="15">
        <v>297.81779321399949</v>
      </c>
      <c r="S5286" s="15">
        <v>157.56639059577878</v>
      </c>
      <c r="T5286" s="15">
        <v>138.51990382046486</v>
      </c>
      <c r="U5286" s="15">
        <v>257.99332086561577</v>
      </c>
      <c r="V5286" s="15">
        <v>39.824472348383644</v>
      </c>
      <c r="W5286" s="14">
        <v>32.545671823000077</v>
      </c>
      <c r="X5286" s="14">
        <v>36.494820816000072</v>
      </c>
      <c r="Y5286" s="14" t="s">
        <v>7266</v>
      </c>
      <c r="Z5286" s="70" t="s">
        <v>5574</v>
      </c>
    </row>
    <row r="5287" spans="1:26" x14ac:dyDescent="0.25">
      <c r="A5287" s="14">
        <v>4946</v>
      </c>
      <c r="B5287" s="14" t="s">
        <v>5083</v>
      </c>
      <c r="C5287" s="14" t="s">
        <v>5084</v>
      </c>
      <c r="D5287" s="14" t="s">
        <v>5083</v>
      </c>
      <c r="E5287" s="14" t="s">
        <v>5086</v>
      </c>
      <c r="F5287" s="14" t="s">
        <v>5087</v>
      </c>
      <c r="G5287" s="14" t="s">
        <v>7267</v>
      </c>
      <c r="H5287" s="14" t="s">
        <v>7268</v>
      </c>
      <c r="I5287" s="14" t="s">
        <v>5837</v>
      </c>
      <c r="J5287" s="15">
        <v>16000</v>
      </c>
      <c r="K5287" s="15">
        <v>2800</v>
      </c>
      <c r="L5287" s="14" t="s">
        <v>5572</v>
      </c>
      <c r="M5287" s="14">
        <v>2</v>
      </c>
      <c r="N5287" s="15">
        <v>11081.592305637188</v>
      </c>
      <c r="O5287" s="14">
        <v>0</v>
      </c>
      <c r="P5287" s="15">
        <v>5568.5001335826864</v>
      </c>
      <c r="Q5287" s="15">
        <v>5513.092172054502</v>
      </c>
      <c r="R5287" s="15">
        <v>4848.1966337162685</v>
      </c>
      <c r="S5287" s="15">
        <v>2562.6182206785998</v>
      </c>
      <c r="T5287" s="15">
        <v>2077.7985573069727</v>
      </c>
      <c r="U5287" s="15">
        <v>4100.1891530857592</v>
      </c>
      <c r="V5287" s="15">
        <v>678.74752872027773</v>
      </c>
      <c r="W5287" s="14">
        <v>32.545576112000049</v>
      </c>
      <c r="X5287" s="14">
        <v>36.427858864000029</v>
      </c>
      <c r="Y5287" s="14" t="s">
        <v>7269</v>
      </c>
      <c r="Z5287" s="70" t="s">
        <v>5574</v>
      </c>
    </row>
    <row r="5288" spans="1:26" x14ac:dyDescent="0.25">
      <c r="A5288" s="14">
        <v>4940</v>
      </c>
      <c r="B5288" s="14" t="s">
        <v>5083</v>
      </c>
      <c r="C5288" s="14" t="s">
        <v>5084</v>
      </c>
      <c r="D5288" s="14" t="s">
        <v>5083</v>
      </c>
      <c r="E5288" s="14" t="s">
        <v>5086</v>
      </c>
      <c r="F5288" s="14" t="s">
        <v>5087</v>
      </c>
      <c r="G5288" s="14" t="s">
        <v>8665</v>
      </c>
      <c r="H5288" s="14" t="s">
        <v>5087</v>
      </c>
      <c r="I5288" s="14" t="s">
        <v>5837</v>
      </c>
      <c r="J5288" s="15">
        <v>14000</v>
      </c>
      <c r="K5288" s="15">
        <v>10000</v>
      </c>
      <c r="L5288" s="14" t="s">
        <v>5572</v>
      </c>
      <c r="M5288" s="14">
        <v>3</v>
      </c>
      <c r="N5288" s="15">
        <v>9696.3932674325406</v>
      </c>
      <c r="O5288" s="14">
        <v>0</v>
      </c>
      <c r="P5288" s="15">
        <v>4896.678600053433</v>
      </c>
      <c r="Q5288" s="15">
        <v>4799.7146673791076</v>
      </c>
      <c r="R5288" s="15">
        <v>4256.7166444028853</v>
      </c>
      <c r="S5288" s="15">
        <v>2181.6884851723216</v>
      </c>
      <c r="T5288" s="15">
        <v>2230.1704515094843</v>
      </c>
      <c r="U5288" s="15">
        <v>3345.2556772642261</v>
      </c>
      <c r="V5288" s="15">
        <v>533.30162970878973</v>
      </c>
      <c r="W5288" s="14">
        <v>32.514583001000062</v>
      </c>
      <c r="X5288" s="14">
        <v>36.477874756000062</v>
      </c>
      <c r="Y5288" s="14" t="s">
        <v>8666</v>
      </c>
      <c r="Z5288" s="70" t="s">
        <v>5574</v>
      </c>
    </row>
    <row r="5289" spans="1:26" x14ac:dyDescent="0.25">
      <c r="A5289" s="14">
        <v>4941</v>
      </c>
      <c r="B5289" s="14" t="s">
        <v>5083</v>
      </c>
      <c r="C5289" s="14" t="s">
        <v>5084</v>
      </c>
      <c r="D5289" s="14" t="s">
        <v>5083</v>
      </c>
      <c r="E5289" s="14" t="s">
        <v>5086</v>
      </c>
      <c r="F5289" s="14" t="s">
        <v>5087</v>
      </c>
      <c r="G5289" s="14" t="s">
        <v>15957</v>
      </c>
      <c r="H5289" s="14" t="s">
        <v>15958</v>
      </c>
      <c r="I5289" s="14" t="s">
        <v>5571</v>
      </c>
      <c r="J5289" s="15">
        <v>420</v>
      </c>
      <c r="K5289" s="15">
        <v>70</v>
      </c>
      <c r="L5289" s="14" t="s">
        <v>5572</v>
      </c>
      <c r="M5289" s="14">
        <v>2</v>
      </c>
      <c r="N5289" s="15">
        <v>290.89179802297622</v>
      </c>
      <c r="O5289" s="14">
        <v>0</v>
      </c>
      <c r="P5289" s="15">
        <v>150.53650547689023</v>
      </c>
      <c r="Q5289" s="15">
        <v>140.35529254608599</v>
      </c>
      <c r="R5289" s="15">
        <v>103.41203419716805</v>
      </c>
      <c r="S5289" s="15">
        <v>45.815458188618763</v>
      </c>
      <c r="T5289" s="15">
        <v>53.814982634250597</v>
      </c>
      <c r="U5289" s="15">
        <v>136.71914507079882</v>
      </c>
      <c r="V5289" s="15">
        <v>13.090130911033929</v>
      </c>
      <c r="W5289" s="14">
        <v>32.442864164000071</v>
      </c>
      <c r="X5289" s="14">
        <v>36.491703921000067</v>
      </c>
      <c r="Y5289" s="14" t="s">
        <v>15959</v>
      </c>
      <c r="Z5289" s="70" t="s">
        <v>5574</v>
      </c>
    </row>
    <row r="5290" spans="1:26" x14ac:dyDescent="0.25">
      <c r="A5290" s="14">
        <v>4942</v>
      </c>
      <c r="B5290" s="14" t="s">
        <v>5083</v>
      </c>
      <c r="C5290" s="14" t="s">
        <v>5084</v>
      </c>
      <c r="D5290" s="14" t="s">
        <v>5083</v>
      </c>
      <c r="E5290" s="14" t="s">
        <v>5086</v>
      </c>
      <c r="F5290" s="14" t="s">
        <v>5087</v>
      </c>
      <c r="G5290" s="14" t="s">
        <v>15960</v>
      </c>
      <c r="H5290" s="14" t="s">
        <v>10020</v>
      </c>
      <c r="I5290" s="14" t="s">
        <v>5571</v>
      </c>
      <c r="J5290" s="15">
        <v>4300</v>
      </c>
      <c r="K5290" s="15">
        <v>1360</v>
      </c>
      <c r="L5290" s="14" t="s">
        <v>5572</v>
      </c>
      <c r="M5290" s="14">
        <v>2</v>
      </c>
      <c r="N5290" s="15">
        <v>2978.1779321399945</v>
      </c>
      <c r="O5290" s="14">
        <v>0</v>
      </c>
      <c r="P5290" s="15">
        <v>1489.0889660699972</v>
      </c>
      <c r="Q5290" s="15">
        <v>1489.0889660699972</v>
      </c>
      <c r="R5290" s="15">
        <v>1280.6165108201978</v>
      </c>
      <c r="S5290" s="15">
        <v>677.53547956184877</v>
      </c>
      <c r="T5290" s="15">
        <v>595.63558642799887</v>
      </c>
      <c r="U5290" s="15">
        <v>1109.3712797221478</v>
      </c>
      <c r="V5290" s="15">
        <v>171.24523109804966</v>
      </c>
      <c r="W5290" s="14">
        <v>32.476427428000079</v>
      </c>
      <c r="X5290" s="14">
        <v>36.520037110000032</v>
      </c>
      <c r="Y5290" s="14" t="s">
        <v>15961</v>
      </c>
      <c r="Z5290" s="70" t="s">
        <v>5574</v>
      </c>
    </row>
    <row r="5291" spans="1:26" x14ac:dyDescent="0.25">
      <c r="A5291" s="14">
        <v>4944</v>
      </c>
      <c r="B5291" s="14" t="s">
        <v>5083</v>
      </c>
      <c r="C5291" s="14" t="s">
        <v>5084</v>
      </c>
      <c r="D5291" s="14" t="s">
        <v>5083</v>
      </c>
      <c r="E5291" s="14" t="s">
        <v>5086</v>
      </c>
      <c r="F5291" s="14" t="s">
        <v>5087</v>
      </c>
      <c r="G5291" s="14" t="s">
        <v>15962</v>
      </c>
      <c r="H5291" s="14" t="s">
        <v>15963</v>
      </c>
      <c r="I5291" s="14" t="s">
        <v>5571</v>
      </c>
      <c r="J5291" s="15">
        <v>170</v>
      </c>
      <c r="K5291" s="15">
        <v>30</v>
      </c>
      <c r="L5291" s="14" t="s">
        <v>5572</v>
      </c>
      <c r="M5291" s="14">
        <v>2</v>
      </c>
      <c r="N5291" s="15">
        <v>117.74191824739513</v>
      </c>
      <c r="O5291" s="14">
        <v>0</v>
      </c>
      <c r="P5291" s="15">
        <v>67.112893401015228</v>
      </c>
      <c r="Q5291" s="15">
        <v>50.629024846379899</v>
      </c>
      <c r="R5291" s="15">
        <v>50.629024846379906</v>
      </c>
      <c r="S5291" s="15">
        <v>26.786286401282393</v>
      </c>
      <c r="T5291" s="15">
        <v>23.548383649479028</v>
      </c>
      <c r="U5291" s="15">
        <v>43.270154955917711</v>
      </c>
      <c r="V5291" s="15">
        <v>7.3588698904621959</v>
      </c>
      <c r="W5291" s="14">
        <v>32.404352502000052</v>
      </c>
      <c r="X5291" s="14">
        <v>36.417002663000062</v>
      </c>
      <c r="Y5291" s="14" t="s">
        <v>15964</v>
      </c>
      <c r="Z5291" s="70" t="s">
        <v>5574</v>
      </c>
    </row>
    <row r="5292" spans="1:26" x14ac:dyDescent="0.25">
      <c r="A5292" s="14">
        <v>4945</v>
      </c>
      <c r="B5292" s="14" t="s">
        <v>5083</v>
      </c>
      <c r="C5292" s="14" t="s">
        <v>5084</v>
      </c>
      <c r="D5292" s="14" t="s">
        <v>5083</v>
      </c>
      <c r="E5292" s="14" t="s">
        <v>5086</v>
      </c>
      <c r="F5292" s="14" t="s">
        <v>5087</v>
      </c>
      <c r="G5292" s="14" t="s">
        <v>15965</v>
      </c>
      <c r="H5292" s="14" t="s">
        <v>15966</v>
      </c>
      <c r="I5292" s="14" t="s">
        <v>5571</v>
      </c>
      <c r="J5292" s="15">
        <v>900</v>
      </c>
      <c r="K5292" s="15">
        <v>150</v>
      </c>
      <c r="L5292" s="14" t="s">
        <v>5572</v>
      </c>
      <c r="M5292" s="14">
        <v>2</v>
      </c>
      <c r="N5292" s="15">
        <v>623.33956719209186</v>
      </c>
      <c r="O5292" s="14">
        <v>0</v>
      </c>
      <c r="P5292" s="15">
        <v>317.90317926796683</v>
      </c>
      <c r="Q5292" s="15">
        <v>305.43638792412503</v>
      </c>
      <c r="R5292" s="15">
        <v>268.03601389259956</v>
      </c>
      <c r="S5292" s="15">
        <v>140.25140261822068</v>
      </c>
      <c r="T5292" s="15">
        <v>124.66791343841838</v>
      </c>
      <c r="U5292" s="15">
        <v>233.75233769703445</v>
      </c>
      <c r="V5292" s="15">
        <v>34.28367619556505</v>
      </c>
      <c r="W5292" s="14">
        <v>32.449261766000063</v>
      </c>
      <c r="X5292" s="14">
        <v>36.35448905100003</v>
      </c>
      <c r="Y5292" s="14" t="s">
        <v>15967</v>
      </c>
      <c r="Z5292" s="70" t="s">
        <v>5574</v>
      </c>
    </row>
    <row r="5293" spans="1:26" x14ac:dyDescent="0.25">
      <c r="A5293" s="14">
        <v>4950</v>
      </c>
      <c r="B5293" s="14" t="s">
        <v>5083</v>
      </c>
      <c r="C5293" s="14" t="s">
        <v>5084</v>
      </c>
      <c r="D5293" s="14" t="s">
        <v>5083</v>
      </c>
      <c r="E5293" s="14" t="s">
        <v>5088</v>
      </c>
      <c r="F5293" s="14" t="s">
        <v>5089</v>
      </c>
      <c r="G5293" s="14" t="s">
        <v>8132</v>
      </c>
      <c r="H5293" s="14" t="s">
        <v>5089</v>
      </c>
      <c r="I5293" s="14" t="s">
        <v>5837</v>
      </c>
      <c r="J5293" s="15">
        <v>0</v>
      </c>
      <c r="K5293" s="15">
        <v>0</v>
      </c>
      <c r="L5293" s="14" t="s">
        <v>5572</v>
      </c>
      <c r="M5293" s="14">
        <v>0</v>
      </c>
      <c r="N5293" s="15">
        <v>0</v>
      </c>
      <c r="O5293" s="14">
        <v>0</v>
      </c>
      <c r="P5293" s="15">
        <v>0</v>
      </c>
      <c r="Q5293" s="15">
        <v>0</v>
      </c>
      <c r="R5293" s="15">
        <v>0</v>
      </c>
      <c r="S5293" s="15">
        <v>0</v>
      </c>
      <c r="T5293" s="15">
        <v>0</v>
      </c>
      <c r="U5293" s="15">
        <v>0</v>
      </c>
      <c r="V5293" s="15">
        <v>0</v>
      </c>
      <c r="W5293" s="14">
        <v>32.734542164000061</v>
      </c>
      <c r="X5293" s="14">
        <v>36.203272467000033</v>
      </c>
      <c r="Y5293" s="14" t="s">
        <v>8133</v>
      </c>
      <c r="Z5293" s="70" t="s">
        <v>5574</v>
      </c>
    </row>
    <row r="5294" spans="1:26" x14ac:dyDescent="0.25">
      <c r="A5294" s="14">
        <v>4947</v>
      </c>
      <c r="B5294" s="14" t="s">
        <v>5083</v>
      </c>
      <c r="C5294" s="14" t="s">
        <v>5084</v>
      </c>
      <c r="D5294" s="14" t="s">
        <v>5083</v>
      </c>
      <c r="E5294" s="14" t="s">
        <v>5088</v>
      </c>
      <c r="F5294" s="14" t="s">
        <v>5089</v>
      </c>
      <c r="G5294" s="14" t="s">
        <v>8667</v>
      </c>
      <c r="H5294" s="14" t="s">
        <v>8668</v>
      </c>
      <c r="I5294" s="14" t="s">
        <v>5837</v>
      </c>
      <c r="J5294" s="15">
        <v>13100</v>
      </c>
      <c r="K5294" s="15">
        <v>8800</v>
      </c>
      <c r="L5294" s="14" t="s">
        <v>5572</v>
      </c>
      <c r="M5294" s="14">
        <v>3</v>
      </c>
      <c r="N5294" s="15">
        <v>9072.8539325842685</v>
      </c>
      <c r="O5294" s="14">
        <v>0</v>
      </c>
      <c r="P5294" s="15">
        <v>4627.1555056179768</v>
      </c>
      <c r="Q5294" s="15">
        <v>4445.6984269662917</v>
      </c>
      <c r="R5294" s="15">
        <v>3901.3271910112362</v>
      </c>
      <c r="S5294" s="15">
        <v>2086.756404494382</v>
      </c>
      <c r="T5294" s="15">
        <v>1814.5707865168538</v>
      </c>
      <c r="U5294" s="15">
        <v>3356.9559550561794</v>
      </c>
      <c r="V5294" s="15">
        <v>544.37123595505614</v>
      </c>
      <c r="W5294" s="14">
        <v>32.676554465000038</v>
      </c>
      <c r="X5294" s="14">
        <v>36.261461393000047</v>
      </c>
      <c r="Y5294" s="14" t="s">
        <v>8669</v>
      </c>
      <c r="Z5294" s="70" t="s">
        <v>5574</v>
      </c>
    </row>
    <row r="5295" spans="1:26" x14ac:dyDescent="0.25">
      <c r="A5295" s="14">
        <v>4949</v>
      </c>
      <c r="B5295" s="14" t="s">
        <v>5083</v>
      </c>
      <c r="C5295" s="14" t="s">
        <v>5084</v>
      </c>
      <c r="D5295" s="14" t="s">
        <v>5083</v>
      </c>
      <c r="E5295" s="14" t="s">
        <v>5088</v>
      </c>
      <c r="F5295" s="14" t="s">
        <v>5089</v>
      </c>
      <c r="G5295" s="14" t="s">
        <v>8670</v>
      </c>
      <c r="H5295" s="14" t="s">
        <v>8671</v>
      </c>
      <c r="I5295" s="14" t="s">
        <v>5571</v>
      </c>
      <c r="J5295" s="15">
        <v>6800</v>
      </c>
      <c r="K5295" s="15">
        <v>2600</v>
      </c>
      <c r="L5295" s="14" t="s">
        <v>5572</v>
      </c>
      <c r="M5295" s="14">
        <v>3</v>
      </c>
      <c r="N5295" s="15">
        <v>4709.5730337078649</v>
      </c>
      <c r="O5295" s="14">
        <v>0</v>
      </c>
      <c r="P5295" s="15">
        <v>2378.3343820224718</v>
      </c>
      <c r="Q5295" s="15">
        <v>2331.2386516853931</v>
      </c>
      <c r="R5295" s="15">
        <v>2086.3408539325842</v>
      </c>
      <c r="S5295" s="15">
        <v>1071.4278651685393</v>
      </c>
      <c r="T5295" s="15">
        <v>989.01033707865167</v>
      </c>
      <c r="U5295" s="15">
        <v>1630.6896629213479</v>
      </c>
      <c r="V5295" s="15">
        <v>300.2352808988764</v>
      </c>
      <c r="W5295" s="14">
        <v>32.750804960000039</v>
      </c>
      <c r="X5295" s="14">
        <v>36.240668852000056</v>
      </c>
      <c r="Y5295" s="14" t="s">
        <v>8672</v>
      </c>
      <c r="Z5295" s="70" t="s">
        <v>5574</v>
      </c>
    </row>
    <row r="5296" spans="1:26" x14ac:dyDescent="0.25">
      <c r="A5296" s="14">
        <v>4948</v>
      </c>
      <c r="B5296" s="14" t="s">
        <v>5083</v>
      </c>
      <c r="C5296" s="14" t="s">
        <v>5084</v>
      </c>
      <c r="D5296" s="14" t="s">
        <v>5083</v>
      </c>
      <c r="E5296" s="14" t="s">
        <v>5088</v>
      </c>
      <c r="F5296" s="14" t="s">
        <v>5089</v>
      </c>
      <c r="G5296" s="14" t="s">
        <v>8974</v>
      </c>
      <c r="H5296" s="14" t="s">
        <v>8975</v>
      </c>
      <c r="I5296" s="14" t="s">
        <v>5837</v>
      </c>
      <c r="J5296" s="15">
        <v>6800</v>
      </c>
      <c r="K5296" s="15">
        <v>1850</v>
      </c>
      <c r="L5296" s="14" t="s">
        <v>5572</v>
      </c>
      <c r="M5296" s="14">
        <v>3</v>
      </c>
      <c r="N5296" s="15">
        <v>4709.5730337078649</v>
      </c>
      <c r="O5296" s="14">
        <v>0</v>
      </c>
      <c r="P5296" s="15">
        <v>2437.2040449438205</v>
      </c>
      <c r="Q5296" s="15">
        <v>2272.3689887640444</v>
      </c>
      <c r="R5296" s="15">
        <v>2052.1964494382019</v>
      </c>
      <c r="S5296" s="15">
        <v>1083.2017977528089</v>
      </c>
      <c r="T5296" s="15">
        <v>894.81887640449429</v>
      </c>
      <c r="U5296" s="15">
        <v>1742.5420224719101</v>
      </c>
      <c r="V5296" s="15">
        <v>288.46134831460671</v>
      </c>
      <c r="W5296" s="14">
        <v>32.686211980000053</v>
      </c>
      <c r="X5296" s="14">
        <v>36.223464641000078</v>
      </c>
      <c r="Y5296" s="14" t="s">
        <v>8976</v>
      </c>
      <c r="Z5296" s="70" t="s">
        <v>5574</v>
      </c>
    </row>
    <row r="5297" spans="1:26" x14ac:dyDescent="0.25">
      <c r="A5297" s="14">
        <v>4955</v>
      </c>
      <c r="B5297" s="14" t="s">
        <v>5083</v>
      </c>
      <c r="C5297" s="14" t="s">
        <v>5084</v>
      </c>
      <c r="D5297" s="14" t="s">
        <v>5083</v>
      </c>
      <c r="E5297" s="14" t="s">
        <v>5090</v>
      </c>
      <c r="F5297" s="14" t="s">
        <v>4398</v>
      </c>
      <c r="G5297" s="14" t="s">
        <v>4392</v>
      </c>
      <c r="H5297" s="14" t="s">
        <v>2575</v>
      </c>
      <c r="I5297" s="14" t="s">
        <v>5571</v>
      </c>
      <c r="J5297" s="15">
        <v>1000</v>
      </c>
      <c r="K5297" s="15">
        <v>180</v>
      </c>
      <c r="L5297" s="14" t="s">
        <v>4945</v>
      </c>
      <c r="M5297" s="14">
        <v>3</v>
      </c>
      <c r="N5297" s="15">
        <v>689.61373390557947</v>
      </c>
      <c r="O5297" s="14">
        <v>689.61373390557947</v>
      </c>
      <c r="P5297" s="15">
        <v>344.80686695278973</v>
      </c>
      <c r="Q5297" s="15">
        <v>344.80686695278973</v>
      </c>
      <c r="R5297" s="15">
        <v>296.53390557939917</v>
      </c>
      <c r="S5297" s="15">
        <v>158.61115879828327</v>
      </c>
      <c r="T5297" s="15">
        <v>137.9227467811159</v>
      </c>
      <c r="U5297" s="15">
        <v>255.15708154506439</v>
      </c>
      <c r="V5297" s="15">
        <v>41.376824034334767</v>
      </c>
      <c r="W5297" s="14">
        <v>32.742448051000054</v>
      </c>
      <c r="X5297" s="14">
        <v>35.882309640000074</v>
      </c>
      <c r="Y5297" s="14" t="s">
        <v>7270</v>
      </c>
      <c r="Z5297" s="70" t="s">
        <v>5574</v>
      </c>
    </row>
    <row r="5298" spans="1:26" x14ac:dyDescent="0.25">
      <c r="A5298" s="14">
        <v>4957</v>
      </c>
      <c r="B5298" s="14" t="s">
        <v>5083</v>
      </c>
      <c r="C5298" s="14" t="s">
        <v>5084</v>
      </c>
      <c r="D5298" s="14" t="s">
        <v>5083</v>
      </c>
      <c r="E5298" s="14" t="s">
        <v>5090</v>
      </c>
      <c r="F5298" s="14" t="s">
        <v>4398</v>
      </c>
      <c r="G5298" s="14" t="s">
        <v>4393</v>
      </c>
      <c r="H5298" s="14" t="s">
        <v>4394</v>
      </c>
      <c r="I5298" s="14" t="s">
        <v>5571</v>
      </c>
      <c r="J5298" s="15">
        <v>650</v>
      </c>
      <c r="K5298" s="15">
        <v>220</v>
      </c>
      <c r="L5298" s="14" t="s">
        <v>4945</v>
      </c>
      <c r="M5298" s="14">
        <v>3</v>
      </c>
      <c r="N5298" s="15">
        <v>448.24892703862662</v>
      </c>
      <c r="O5298" s="14">
        <v>448.24892703862662</v>
      </c>
      <c r="P5298" s="15">
        <v>224.12446351931331</v>
      </c>
      <c r="Q5298" s="15">
        <v>224.12446351931331</v>
      </c>
      <c r="R5298" s="15">
        <v>190.61785622317598</v>
      </c>
      <c r="S5298" s="15">
        <v>99.735386266094423</v>
      </c>
      <c r="T5298" s="15">
        <v>86.287918454935621</v>
      </c>
      <c r="U5298" s="15">
        <v>168.09334763948499</v>
      </c>
      <c r="V5298" s="15">
        <v>29.13618025751073</v>
      </c>
      <c r="W5298" s="14">
        <v>32.835235401000034</v>
      </c>
      <c r="X5298" s="14">
        <v>35.895782471000075</v>
      </c>
      <c r="Y5298" s="14" t="s">
        <v>7271</v>
      </c>
      <c r="Z5298" s="70" t="s">
        <v>5574</v>
      </c>
    </row>
    <row r="5299" spans="1:26" x14ac:dyDescent="0.25">
      <c r="A5299" s="14">
        <v>4958</v>
      </c>
      <c r="B5299" s="14" t="s">
        <v>5083</v>
      </c>
      <c r="C5299" s="14" t="s">
        <v>5084</v>
      </c>
      <c r="D5299" s="14" t="s">
        <v>5083</v>
      </c>
      <c r="E5299" s="14" t="s">
        <v>5090</v>
      </c>
      <c r="F5299" s="14" t="s">
        <v>4398</v>
      </c>
      <c r="G5299" s="14" t="s">
        <v>4395</v>
      </c>
      <c r="H5299" s="14" t="s">
        <v>4396</v>
      </c>
      <c r="I5299" s="14" t="s">
        <v>5571</v>
      </c>
      <c r="J5299" s="15">
        <v>150</v>
      </c>
      <c r="K5299" s="15">
        <v>0</v>
      </c>
      <c r="L5299" s="14" t="s">
        <v>4945</v>
      </c>
      <c r="M5299" s="14">
        <v>2</v>
      </c>
      <c r="N5299" s="15">
        <v>103.44206008583691</v>
      </c>
      <c r="O5299" s="14">
        <v>103.44206008583691</v>
      </c>
      <c r="P5299" s="15">
        <v>53.789871244635194</v>
      </c>
      <c r="Q5299" s="15">
        <v>49.65218884120172</v>
      </c>
      <c r="R5299" s="15">
        <v>44.624904721030049</v>
      </c>
      <c r="S5299" s="15">
        <v>23.791673819742492</v>
      </c>
      <c r="T5299" s="15">
        <v>20.481527896995711</v>
      </c>
      <c r="U5299" s="15">
        <v>38.170120171673823</v>
      </c>
      <c r="V5299" s="15">
        <v>6.3099656652360521</v>
      </c>
      <c r="W5299" s="14">
        <v>32.857255301000066</v>
      </c>
      <c r="X5299" s="14">
        <v>35.890197754000042</v>
      </c>
      <c r="Y5299" s="14" t="s">
        <v>7272</v>
      </c>
      <c r="Z5299" s="70" t="s">
        <v>5574</v>
      </c>
    </row>
    <row r="5300" spans="1:26" x14ac:dyDescent="0.25">
      <c r="A5300" s="14">
        <v>4961</v>
      </c>
      <c r="B5300" s="14" t="s">
        <v>5083</v>
      </c>
      <c r="C5300" s="14" t="s">
        <v>5084</v>
      </c>
      <c r="D5300" s="14" t="s">
        <v>5083</v>
      </c>
      <c r="E5300" s="14" t="s">
        <v>5090</v>
      </c>
      <c r="F5300" s="14" t="s">
        <v>4398</v>
      </c>
      <c r="G5300" s="14" t="s">
        <v>4401</v>
      </c>
      <c r="H5300" s="14" t="s">
        <v>4402</v>
      </c>
      <c r="I5300" s="14" t="s">
        <v>5571</v>
      </c>
      <c r="J5300" s="15">
        <v>2100</v>
      </c>
      <c r="K5300" s="15">
        <v>370</v>
      </c>
      <c r="L5300" s="14" t="s">
        <v>4945</v>
      </c>
      <c r="M5300" s="14">
        <v>3</v>
      </c>
      <c r="N5300" s="15">
        <v>1448.1888412017167</v>
      </c>
      <c r="O5300" s="14">
        <v>1448.1888412017167</v>
      </c>
      <c r="P5300" s="15">
        <v>724.09442060085837</v>
      </c>
      <c r="Q5300" s="15">
        <v>724.09442060085837</v>
      </c>
      <c r="R5300" s="15">
        <v>616.74742274678113</v>
      </c>
      <c r="S5300" s="15">
        <v>324.03225321888414</v>
      </c>
      <c r="T5300" s="15">
        <v>287.82753218884119</v>
      </c>
      <c r="U5300" s="15">
        <v>539.45034334763943</v>
      </c>
      <c r="V5300" s="15">
        <v>90.511802575107296</v>
      </c>
      <c r="W5300" s="14">
        <v>32.779806547000078</v>
      </c>
      <c r="X5300" s="14">
        <v>35.826745600000038</v>
      </c>
      <c r="Y5300" s="14" t="s">
        <v>7273</v>
      </c>
      <c r="Z5300" s="70" t="s">
        <v>5574</v>
      </c>
    </row>
    <row r="5301" spans="1:26" x14ac:dyDescent="0.25">
      <c r="A5301" s="14">
        <v>4964</v>
      </c>
      <c r="B5301" s="14" t="s">
        <v>5083</v>
      </c>
      <c r="C5301" s="14" t="s">
        <v>5084</v>
      </c>
      <c r="D5301" s="14" t="s">
        <v>5083</v>
      </c>
      <c r="E5301" s="14" t="s">
        <v>5090</v>
      </c>
      <c r="F5301" s="14" t="s">
        <v>4398</v>
      </c>
      <c r="G5301" s="14" t="s">
        <v>4407</v>
      </c>
      <c r="H5301" s="14" t="s">
        <v>4408</v>
      </c>
      <c r="I5301" s="14" t="s">
        <v>5571</v>
      </c>
      <c r="J5301" s="15">
        <v>230</v>
      </c>
      <c r="K5301" s="15">
        <v>120</v>
      </c>
      <c r="L5301" s="14" t="s">
        <v>4945</v>
      </c>
      <c r="M5301" s="14">
        <v>4</v>
      </c>
      <c r="N5301" s="15">
        <v>158.61115879828327</v>
      </c>
      <c r="O5301" s="14">
        <v>158.61115879828327</v>
      </c>
      <c r="P5301" s="15">
        <v>79.305579399141635</v>
      </c>
      <c r="Q5301" s="15">
        <v>79.305579399141635</v>
      </c>
      <c r="R5301" s="15">
        <v>68.202798283261814</v>
      </c>
      <c r="S5301" s="15">
        <v>36.480566523605155</v>
      </c>
      <c r="T5301" s="15">
        <v>31.722231759656655</v>
      </c>
      <c r="U5301" s="15">
        <v>58.686128755364813</v>
      </c>
      <c r="V5301" s="15">
        <v>9.5166695278969957</v>
      </c>
      <c r="W5301" s="14">
        <v>32.831966586000078</v>
      </c>
      <c r="X5301" s="14">
        <v>35.862931065000055</v>
      </c>
      <c r="Y5301" s="14" t="s">
        <v>7274</v>
      </c>
      <c r="Z5301" s="70" t="s">
        <v>5574</v>
      </c>
    </row>
    <row r="5302" spans="1:26" x14ac:dyDescent="0.25">
      <c r="A5302" s="14">
        <v>4959</v>
      </c>
      <c r="B5302" s="14" t="s">
        <v>5083</v>
      </c>
      <c r="C5302" s="14" t="s">
        <v>5084</v>
      </c>
      <c r="D5302" s="14" t="s">
        <v>5083</v>
      </c>
      <c r="E5302" s="14" t="s">
        <v>5090</v>
      </c>
      <c r="F5302" s="14" t="s">
        <v>4398</v>
      </c>
      <c r="G5302" s="14" t="s">
        <v>4397</v>
      </c>
      <c r="H5302" s="14" t="s">
        <v>4398</v>
      </c>
      <c r="I5302" s="14" t="s">
        <v>5571</v>
      </c>
      <c r="J5302" s="15">
        <v>4200</v>
      </c>
      <c r="K5302" s="15">
        <v>1140</v>
      </c>
      <c r="L5302" s="14" t="s">
        <v>4945</v>
      </c>
      <c r="M5302" s="14">
        <v>3</v>
      </c>
      <c r="N5302" s="15">
        <v>2896.3776824034335</v>
      </c>
      <c r="O5302" s="14">
        <v>2896.3776824034335</v>
      </c>
      <c r="P5302" s="15">
        <v>1440.9478969957081</v>
      </c>
      <c r="Q5302" s="15">
        <v>1455.4297854077251</v>
      </c>
      <c r="R5302" s="15">
        <v>1350.4360944206007</v>
      </c>
      <c r="S5302" s="15">
        <v>655.30545064377679</v>
      </c>
      <c r="T5302" s="15">
        <v>651.68497854077259</v>
      </c>
      <c r="U5302" s="15">
        <v>912.3589699570814</v>
      </c>
      <c r="V5302" s="15">
        <v>177.4031330472103</v>
      </c>
      <c r="W5302" s="14">
        <v>32.776099779000049</v>
      </c>
      <c r="X5302" s="14">
        <v>35.881418987000075</v>
      </c>
      <c r="Y5302" s="14" t="s">
        <v>8134</v>
      </c>
      <c r="Z5302" s="70" t="s">
        <v>5574</v>
      </c>
    </row>
    <row r="5303" spans="1:26" x14ac:dyDescent="0.25">
      <c r="A5303" s="14">
        <v>4962</v>
      </c>
      <c r="B5303" s="14" t="s">
        <v>5083</v>
      </c>
      <c r="C5303" s="14" t="s">
        <v>5084</v>
      </c>
      <c r="D5303" s="14" t="s">
        <v>5083</v>
      </c>
      <c r="E5303" s="14" t="s">
        <v>5090</v>
      </c>
      <c r="F5303" s="14" t="s">
        <v>4398</v>
      </c>
      <c r="G5303" s="14" t="s">
        <v>4403</v>
      </c>
      <c r="H5303" s="14" t="s">
        <v>4404</v>
      </c>
      <c r="I5303" s="14" t="s">
        <v>5571</v>
      </c>
      <c r="J5303" s="15">
        <v>2000</v>
      </c>
      <c r="K5303" s="15">
        <v>470</v>
      </c>
      <c r="L5303" s="14" t="s">
        <v>4945</v>
      </c>
      <c r="M5303" s="14">
        <v>3</v>
      </c>
      <c r="N5303" s="15">
        <v>1379.2274678111589</v>
      </c>
      <c r="O5303" s="14">
        <v>1379.2274678111589</v>
      </c>
      <c r="P5303" s="15">
        <v>689.61373390557947</v>
      </c>
      <c r="Q5303" s="15">
        <v>689.61373390557947</v>
      </c>
      <c r="R5303" s="15">
        <v>593.06781115879835</v>
      </c>
      <c r="S5303" s="15">
        <v>317.22231759656654</v>
      </c>
      <c r="T5303" s="15">
        <v>275.84549356223181</v>
      </c>
      <c r="U5303" s="15">
        <v>510.31416309012877</v>
      </c>
      <c r="V5303" s="15">
        <v>82.753648068669534</v>
      </c>
      <c r="W5303" s="14">
        <v>32.804671015000054</v>
      </c>
      <c r="X5303" s="14">
        <v>35.856575400000054</v>
      </c>
      <c r="Y5303" s="14" t="s">
        <v>8135</v>
      </c>
      <c r="Z5303" s="70" t="s">
        <v>5574</v>
      </c>
    </row>
    <row r="5304" spans="1:26" x14ac:dyDescent="0.25">
      <c r="A5304" s="14">
        <v>4951</v>
      </c>
      <c r="B5304" s="14" t="s">
        <v>5083</v>
      </c>
      <c r="C5304" s="14" t="s">
        <v>5084</v>
      </c>
      <c r="D5304" s="14" t="s">
        <v>5083</v>
      </c>
      <c r="E5304" s="14" t="s">
        <v>5090</v>
      </c>
      <c r="F5304" s="14" t="s">
        <v>4398</v>
      </c>
      <c r="G5304" s="14" t="s">
        <v>8673</v>
      </c>
      <c r="H5304" s="14" t="s">
        <v>8674</v>
      </c>
      <c r="I5304" s="14" t="s">
        <v>5571</v>
      </c>
      <c r="J5304" s="15">
        <v>1700</v>
      </c>
      <c r="K5304" s="15">
        <v>150</v>
      </c>
      <c r="L5304" s="14" t="s">
        <v>5572</v>
      </c>
      <c r="M5304" s="14">
        <v>2</v>
      </c>
      <c r="N5304" s="15">
        <v>1172.343347639485</v>
      </c>
      <c r="O5304" s="14">
        <v>0</v>
      </c>
      <c r="P5304" s="15">
        <v>551.00137339055789</v>
      </c>
      <c r="Q5304" s="15">
        <v>621.34197424892716</v>
      </c>
      <c r="R5304" s="15">
        <v>504.10763948497862</v>
      </c>
      <c r="S5304" s="15">
        <v>269.6389699570816</v>
      </c>
      <c r="T5304" s="15">
        <v>234.46866952789702</v>
      </c>
      <c r="U5304" s="15">
        <v>433.76703862660946</v>
      </c>
      <c r="V5304" s="15">
        <v>70.3406008583691</v>
      </c>
      <c r="W5304" s="14">
        <v>32.753148074000023</v>
      </c>
      <c r="X5304" s="14">
        <v>35.913075916000025</v>
      </c>
      <c r="Y5304" s="14" t="s">
        <v>8675</v>
      </c>
      <c r="Z5304" s="70" t="s">
        <v>5574</v>
      </c>
    </row>
    <row r="5305" spans="1:26" x14ac:dyDescent="0.25">
      <c r="A5305" s="14">
        <v>4956</v>
      </c>
      <c r="B5305" s="14" t="s">
        <v>5083</v>
      </c>
      <c r="C5305" s="14" t="s">
        <v>5084</v>
      </c>
      <c r="D5305" s="14" t="s">
        <v>5083</v>
      </c>
      <c r="E5305" s="14" t="s">
        <v>5090</v>
      </c>
      <c r="F5305" s="14" t="s">
        <v>4398</v>
      </c>
      <c r="G5305" s="14" t="s">
        <v>8676</v>
      </c>
      <c r="H5305" s="14" t="s">
        <v>8677</v>
      </c>
      <c r="I5305" s="14" t="s">
        <v>5571</v>
      </c>
      <c r="J5305" s="15">
        <v>7500</v>
      </c>
      <c r="K5305" s="15">
        <v>2000</v>
      </c>
      <c r="L5305" s="14" t="s">
        <v>5572</v>
      </c>
      <c r="M5305" s="14">
        <v>3</v>
      </c>
      <c r="N5305" s="15">
        <v>5172.1030042918455</v>
      </c>
      <c r="O5305" s="14">
        <v>0</v>
      </c>
      <c r="P5305" s="15">
        <v>2586.0515021459228</v>
      </c>
      <c r="Q5305" s="15">
        <v>2586.0515021459228</v>
      </c>
      <c r="R5305" s="15">
        <v>2224.0042918454938</v>
      </c>
      <c r="S5305" s="15">
        <v>1163.7231759656652</v>
      </c>
      <c r="T5305" s="15">
        <v>1034.4206008583692</v>
      </c>
      <c r="U5305" s="15">
        <v>1913.6781115879828</v>
      </c>
      <c r="V5305" s="15">
        <v>310.32618025751071</v>
      </c>
      <c r="W5305" s="14">
        <v>32.781386411000028</v>
      </c>
      <c r="X5305" s="14">
        <v>35.933976359000042</v>
      </c>
      <c r="Y5305" s="14" t="s">
        <v>8678</v>
      </c>
      <c r="Z5305" s="70" t="s">
        <v>5574</v>
      </c>
    </row>
    <row r="5306" spans="1:26" x14ac:dyDescent="0.25">
      <c r="A5306" s="14">
        <v>4966</v>
      </c>
      <c r="B5306" s="14" t="s">
        <v>5083</v>
      </c>
      <c r="C5306" s="14" t="s">
        <v>5084</v>
      </c>
      <c r="D5306" s="14" t="s">
        <v>5083</v>
      </c>
      <c r="E5306" s="14" t="s">
        <v>5090</v>
      </c>
      <c r="F5306" s="14" t="s">
        <v>4398</v>
      </c>
      <c r="G5306" s="14" t="s">
        <v>4411</v>
      </c>
      <c r="H5306" s="14" t="s">
        <v>4412</v>
      </c>
      <c r="I5306" s="14" t="s">
        <v>5571</v>
      </c>
      <c r="J5306" s="15">
        <v>3700</v>
      </c>
      <c r="K5306" s="15">
        <v>640</v>
      </c>
      <c r="L5306" s="14" t="s">
        <v>4945</v>
      </c>
      <c r="M5306" s="14">
        <v>3</v>
      </c>
      <c r="N5306" s="15">
        <v>2551.5708154506437</v>
      </c>
      <c r="O5306" s="14">
        <v>2551.5708154506437</v>
      </c>
      <c r="P5306" s="15">
        <v>1352.3325321888412</v>
      </c>
      <c r="Q5306" s="15">
        <v>1199.2382832618025</v>
      </c>
      <c r="R5306" s="15">
        <v>1135.4490128755365</v>
      </c>
      <c r="S5306" s="15">
        <v>586.86128755364814</v>
      </c>
      <c r="T5306" s="15">
        <v>510.31416309012877</v>
      </c>
      <c r="U5306" s="15">
        <v>944.08120171673818</v>
      </c>
      <c r="V5306" s="15">
        <v>114.82068669527906</v>
      </c>
      <c r="W5306" s="14">
        <v>32.809611769000071</v>
      </c>
      <c r="X5306" s="14">
        <v>35.894033963000027</v>
      </c>
      <c r="Y5306" s="14" t="s">
        <v>8679</v>
      </c>
      <c r="Z5306" s="70" t="s">
        <v>5574</v>
      </c>
    </row>
    <row r="5307" spans="1:26" x14ac:dyDescent="0.25">
      <c r="A5307" s="14">
        <v>4952</v>
      </c>
      <c r="B5307" s="14" t="s">
        <v>5083</v>
      </c>
      <c r="C5307" s="14" t="s">
        <v>5084</v>
      </c>
      <c r="D5307" s="14" t="s">
        <v>5083</v>
      </c>
      <c r="E5307" s="14" t="s">
        <v>5090</v>
      </c>
      <c r="F5307" s="14" t="s">
        <v>4398</v>
      </c>
      <c r="G5307" s="14" t="s">
        <v>4386</v>
      </c>
      <c r="H5307" s="14" t="s">
        <v>4387</v>
      </c>
      <c r="I5307" s="14" t="s">
        <v>5571</v>
      </c>
      <c r="J5307" s="15">
        <v>0</v>
      </c>
      <c r="K5307" s="15">
        <v>0</v>
      </c>
      <c r="L5307" s="14" t="s">
        <v>4945</v>
      </c>
      <c r="M5307" s="14">
        <v>0</v>
      </c>
      <c r="N5307" s="15">
        <v>0</v>
      </c>
      <c r="O5307" s="14">
        <v>0</v>
      </c>
      <c r="P5307" s="15">
        <v>0</v>
      </c>
      <c r="Q5307" s="15">
        <v>0</v>
      </c>
      <c r="R5307" s="15">
        <v>0</v>
      </c>
      <c r="S5307" s="15">
        <v>0</v>
      </c>
      <c r="T5307" s="15">
        <v>0</v>
      </c>
      <c r="U5307" s="15">
        <v>0</v>
      </c>
      <c r="V5307" s="15">
        <v>0</v>
      </c>
      <c r="W5307" s="14">
        <v>32.858699998000077</v>
      </c>
      <c r="X5307" s="14">
        <v>35.908203125000057</v>
      </c>
      <c r="Y5307" s="14" t="s">
        <v>8977</v>
      </c>
      <c r="Z5307" s="70" t="s">
        <v>5574</v>
      </c>
    </row>
    <row r="5308" spans="1:26" x14ac:dyDescent="0.25">
      <c r="A5308" s="14">
        <v>4953</v>
      </c>
      <c r="B5308" s="14" t="s">
        <v>5083</v>
      </c>
      <c r="C5308" s="14" t="s">
        <v>5084</v>
      </c>
      <c r="D5308" s="14" t="s">
        <v>5083</v>
      </c>
      <c r="E5308" s="14" t="s">
        <v>5090</v>
      </c>
      <c r="F5308" s="14" t="s">
        <v>4398</v>
      </c>
      <c r="G5308" s="14" t="s">
        <v>4388</v>
      </c>
      <c r="H5308" s="14" t="s">
        <v>4389</v>
      </c>
      <c r="I5308" s="14" t="s">
        <v>5571</v>
      </c>
      <c r="J5308" s="15">
        <v>290</v>
      </c>
      <c r="K5308" s="15">
        <v>130</v>
      </c>
      <c r="L5308" s="14" t="s">
        <v>4945</v>
      </c>
      <c r="M5308" s="14">
        <v>3</v>
      </c>
      <c r="N5308" s="15">
        <v>199.98798283261803</v>
      </c>
      <c r="O5308" s="14">
        <v>199.98798283261803</v>
      </c>
      <c r="P5308" s="15">
        <v>99.993991416309015</v>
      </c>
      <c r="Q5308" s="15">
        <v>99.993991416309015</v>
      </c>
      <c r="R5308" s="15">
        <v>85.994832618025754</v>
      </c>
      <c r="S5308" s="15">
        <v>45.997236051502149</v>
      </c>
      <c r="T5308" s="15">
        <v>39.997596566523612</v>
      </c>
      <c r="U5308" s="15">
        <v>73.995553648068665</v>
      </c>
      <c r="V5308" s="15">
        <v>11.999278969957082</v>
      </c>
      <c r="W5308" s="14">
        <v>32.830413037000028</v>
      </c>
      <c r="X5308" s="14">
        <v>35.871093750000057</v>
      </c>
      <c r="Y5308" s="14" t="s">
        <v>15968</v>
      </c>
      <c r="Z5308" s="70" t="s">
        <v>5574</v>
      </c>
    </row>
    <row r="5309" spans="1:26" x14ac:dyDescent="0.25">
      <c r="A5309" s="14">
        <v>4954</v>
      </c>
      <c r="B5309" s="14" t="s">
        <v>5083</v>
      </c>
      <c r="C5309" s="14" t="s">
        <v>5084</v>
      </c>
      <c r="D5309" s="14" t="s">
        <v>5083</v>
      </c>
      <c r="E5309" s="14" t="s">
        <v>5090</v>
      </c>
      <c r="F5309" s="14" t="s">
        <v>4398</v>
      </c>
      <c r="G5309" s="14" t="s">
        <v>4390</v>
      </c>
      <c r="H5309" s="14" t="s">
        <v>4391</v>
      </c>
      <c r="I5309" s="14" t="s">
        <v>5571</v>
      </c>
      <c r="J5309" s="15">
        <v>830</v>
      </c>
      <c r="K5309" s="15">
        <v>150</v>
      </c>
      <c r="L5309" s="14" t="s">
        <v>4945</v>
      </c>
      <c r="M5309" s="14">
        <v>2</v>
      </c>
      <c r="N5309" s="15">
        <v>572.37939914163098</v>
      </c>
      <c r="O5309" s="14">
        <v>572.37939914163098</v>
      </c>
      <c r="P5309" s="15">
        <v>279.03495708154509</v>
      </c>
      <c r="Q5309" s="15">
        <v>293.34444206008584</v>
      </c>
      <c r="R5309" s="15">
        <v>239.89851566523609</v>
      </c>
      <c r="S5309" s="15">
        <v>122.34609656652363</v>
      </c>
      <c r="T5309" s="15">
        <v>129.50083905579402</v>
      </c>
      <c r="U5309" s="15">
        <v>200.3327896995709</v>
      </c>
      <c r="V5309" s="15">
        <v>41.497506437768251</v>
      </c>
      <c r="W5309" s="14">
        <v>32.774345660000051</v>
      </c>
      <c r="X5309" s="14">
        <v>35.816700494000031</v>
      </c>
      <c r="Y5309" s="14" t="s">
        <v>15969</v>
      </c>
      <c r="Z5309" s="70" t="s">
        <v>5574</v>
      </c>
    </row>
    <row r="5310" spans="1:26" x14ac:dyDescent="0.25">
      <c r="A5310" s="14">
        <v>4960</v>
      </c>
      <c r="B5310" s="14" t="s">
        <v>5083</v>
      </c>
      <c r="C5310" s="14" t="s">
        <v>5084</v>
      </c>
      <c r="D5310" s="14" t="s">
        <v>5083</v>
      </c>
      <c r="E5310" s="14" t="s">
        <v>5090</v>
      </c>
      <c r="F5310" s="14" t="s">
        <v>4398</v>
      </c>
      <c r="G5310" s="14" t="s">
        <v>4399</v>
      </c>
      <c r="H5310" s="14" t="s">
        <v>4400</v>
      </c>
      <c r="I5310" s="14" t="s">
        <v>5571</v>
      </c>
      <c r="J5310" s="15">
        <v>3300</v>
      </c>
      <c r="K5310" s="15">
        <v>590</v>
      </c>
      <c r="L5310" s="14" t="s">
        <v>4945</v>
      </c>
      <c r="M5310" s="14">
        <v>2</v>
      </c>
      <c r="N5310" s="15">
        <v>2275.7253218884121</v>
      </c>
      <c r="O5310" s="14">
        <v>2275.7253218884121</v>
      </c>
      <c r="P5310" s="15">
        <v>1223.2023605150214</v>
      </c>
      <c r="Q5310" s="15">
        <v>1052.5229613733907</v>
      </c>
      <c r="R5310" s="15">
        <v>948.69299356223189</v>
      </c>
      <c r="S5310" s="15">
        <v>514.88285407725323</v>
      </c>
      <c r="T5310" s="15">
        <v>384.02864806866955</v>
      </c>
      <c r="U5310" s="15">
        <v>870.46493562231751</v>
      </c>
      <c r="V5310" s="15">
        <v>187.74733905579401</v>
      </c>
      <c r="W5310" s="14">
        <v>32.756165818000056</v>
      </c>
      <c r="X5310" s="14">
        <v>35.838620590000062</v>
      </c>
      <c r="Y5310" s="14" t="s">
        <v>15970</v>
      </c>
      <c r="Z5310" s="70" t="s">
        <v>5574</v>
      </c>
    </row>
    <row r="5311" spans="1:26" x14ac:dyDescent="0.25">
      <c r="A5311" s="14">
        <v>4963</v>
      </c>
      <c r="B5311" s="14" t="s">
        <v>5083</v>
      </c>
      <c r="C5311" s="14" t="s">
        <v>5084</v>
      </c>
      <c r="D5311" s="14" t="s">
        <v>5083</v>
      </c>
      <c r="E5311" s="14" t="s">
        <v>5090</v>
      </c>
      <c r="F5311" s="14" t="s">
        <v>4398</v>
      </c>
      <c r="G5311" s="14" t="s">
        <v>4405</v>
      </c>
      <c r="H5311" s="14" t="s">
        <v>4406</v>
      </c>
      <c r="I5311" s="14" t="s">
        <v>5571</v>
      </c>
      <c r="J5311" s="15">
        <v>2600</v>
      </c>
      <c r="K5311" s="15">
        <v>320</v>
      </c>
      <c r="L5311" s="14" t="s">
        <v>4945</v>
      </c>
      <c r="M5311" s="14">
        <v>2</v>
      </c>
      <c r="N5311" s="15">
        <v>1792.9957081545065</v>
      </c>
      <c r="O5311" s="14">
        <v>1792.9957081545065</v>
      </c>
      <c r="P5311" s="15">
        <v>963.73519313304723</v>
      </c>
      <c r="Q5311" s="15">
        <v>829.26051502145924</v>
      </c>
      <c r="R5311" s="15">
        <v>747.45508583690992</v>
      </c>
      <c r="S5311" s="15">
        <v>405.66527896995711</v>
      </c>
      <c r="T5311" s="15">
        <v>302.56802575107298</v>
      </c>
      <c r="U5311" s="15">
        <v>685.82085836909869</v>
      </c>
      <c r="V5311" s="15">
        <v>147.92214592274678</v>
      </c>
      <c r="W5311" s="14">
        <v>32.748196080000071</v>
      </c>
      <c r="X5311" s="14">
        <v>35.812729096000055</v>
      </c>
      <c r="Y5311" s="14" t="s">
        <v>15971</v>
      </c>
      <c r="Z5311" s="70" t="s">
        <v>5574</v>
      </c>
    </row>
    <row r="5312" spans="1:26" x14ac:dyDescent="0.25">
      <c r="A5312" s="14">
        <v>4965</v>
      </c>
      <c r="B5312" s="14" t="s">
        <v>5083</v>
      </c>
      <c r="C5312" s="14" t="s">
        <v>5084</v>
      </c>
      <c r="D5312" s="14" t="s">
        <v>5083</v>
      </c>
      <c r="E5312" s="14" t="s">
        <v>5090</v>
      </c>
      <c r="F5312" s="14" t="s">
        <v>4398</v>
      </c>
      <c r="G5312" s="14" t="s">
        <v>4409</v>
      </c>
      <c r="H5312" s="14" t="s">
        <v>4410</v>
      </c>
      <c r="I5312" s="14" t="s">
        <v>5571</v>
      </c>
      <c r="J5312" s="15">
        <v>2800</v>
      </c>
      <c r="K5312" s="15">
        <v>490</v>
      </c>
      <c r="L5312" s="14" t="s">
        <v>4945</v>
      </c>
      <c r="M5312" s="14">
        <v>2</v>
      </c>
      <c r="N5312" s="15">
        <v>1930.9184549356225</v>
      </c>
      <c r="O5312" s="14">
        <v>1930.9184549356225</v>
      </c>
      <c r="P5312" s="15">
        <v>1037.8686695278971</v>
      </c>
      <c r="Q5312" s="15">
        <v>893.04978540772549</v>
      </c>
      <c r="R5312" s="15">
        <v>804.95163090128767</v>
      </c>
      <c r="S5312" s="15">
        <v>436.87030042918462</v>
      </c>
      <c r="T5312" s="15">
        <v>325.84248927038635</v>
      </c>
      <c r="U5312" s="15">
        <v>738.57630901287553</v>
      </c>
      <c r="V5312" s="15">
        <v>159.30077253218886</v>
      </c>
      <c r="W5312" s="14">
        <v>32.759541735000028</v>
      </c>
      <c r="X5312" s="14">
        <v>35.805518788000029</v>
      </c>
      <c r="Y5312" s="14" t="s">
        <v>15972</v>
      </c>
      <c r="Z5312" s="70" t="s">
        <v>5574</v>
      </c>
    </row>
    <row r="5313" spans="1:26" x14ac:dyDescent="0.25">
      <c r="A5313" s="14">
        <v>4967</v>
      </c>
      <c r="B5313" s="14" t="s">
        <v>5083</v>
      </c>
      <c r="C5313" s="14" t="s">
        <v>5084</v>
      </c>
      <c r="D5313" s="14" t="s">
        <v>5083</v>
      </c>
      <c r="E5313" s="14" t="s">
        <v>5090</v>
      </c>
      <c r="F5313" s="14" t="s">
        <v>4398</v>
      </c>
      <c r="G5313" s="14" t="s">
        <v>4413</v>
      </c>
      <c r="H5313" s="14" t="s">
        <v>4414</v>
      </c>
      <c r="I5313" s="14" t="s">
        <v>5571</v>
      </c>
      <c r="J5313" s="15">
        <v>1900</v>
      </c>
      <c r="K5313" s="15">
        <v>340</v>
      </c>
      <c r="L5313" s="14" t="s">
        <v>4945</v>
      </c>
      <c r="M5313" s="14">
        <v>2</v>
      </c>
      <c r="N5313" s="15">
        <v>1310.2660944206009</v>
      </c>
      <c r="O5313" s="14">
        <v>1310.2660944206009</v>
      </c>
      <c r="P5313" s="15">
        <v>674.7870386266095</v>
      </c>
      <c r="Q5313" s="15">
        <v>635.47905579399139</v>
      </c>
      <c r="R5313" s="15">
        <v>584.87002789699579</v>
      </c>
      <c r="S5313" s="15">
        <v>306.27469957081547</v>
      </c>
      <c r="T5313" s="15">
        <v>273.51804721030044</v>
      </c>
      <c r="U5313" s="15">
        <v>452.04180257510728</v>
      </c>
      <c r="V5313" s="15">
        <v>81.891630901287556</v>
      </c>
      <c r="W5313" s="14">
        <v>32.764718456000026</v>
      </c>
      <c r="X5313" s="14">
        <v>35.800601516000029</v>
      </c>
      <c r="Y5313" s="14" t="s">
        <v>15973</v>
      </c>
      <c r="Z5313" s="70" t="s">
        <v>5574</v>
      </c>
    </row>
    <row r="5314" spans="1:26" x14ac:dyDescent="0.25">
      <c r="A5314" s="14">
        <v>4968</v>
      </c>
      <c r="B5314" s="14" t="s">
        <v>5083</v>
      </c>
      <c r="C5314" s="14" t="s">
        <v>5084</v>
      </c>
      <c r="D5314" s="14" t="s">
        <v>5083</v>
      </c>
      <c r="E5314" s="14" t="s">
        <v>5091</v>
      </c>
      <c r="F5314" s="14" t="s">
        <v>5092</v>
      </c>
      <c r="G5314" s="14" t="s">
        <v>8680</v>
      </c>
      <c r="H5314" s="14" t="s">
        <v>5092</v>
      </c>
      <c r="I5314" s="14" t="s">
        <v>5837</v>
      </c>
      <c r="J5314" s="15">
        <v>30000</v>
      </c>
      <c r="K5314" s="15">
        <v>14000</v>
      </c>
      <c r="L5314" s="14" t="s">
        <v>5572</v>
      </c>
      <c r="M5314" s="14">
        <v>3</v>
      </c>
      <c r="N5314" s="15">
        <v>20777.884615384613</v>
      </c>
      <c r="O5314" s="14">
        <v>0</v>
      </c>
      <c r="P5314" s="15">
        <v>10596.721153846152</v>
      </c>
      <c r="Q5314" s="15">
        <v>10181.163461538461</v>
      </c>
      <c r="R5314" s="15">
        <v>8934.4903846153811</v>
      </c>
      <c r="S5314" s="15">
        <v>4778.913461538461</v>
      </c>
      <c r="T5314" s="15">
        <v>4155.5769230769229</v>
      </c>
      <c r="U5314" s="15">
        <v>7687.8173076923067</v>
      </c>
      <c r="V5314" s="15">
        <v>1246.6730769230767</v>
      </c>
      <c r="W5314" s="14">
        <v>32.754380574000038</v>
      </c>
      <c r="X5314" s="14">
        <v>36.131148471000074</v>
      </c>
      <c r="Y5314" s="14" t="s">
        <v>8681</v>
      </c>
      <c r="Z5314" s="70" t="s">
        <v>5574</v>
      </c>
    </row>
    <row r="5315" spans="1:26" x14ac:dyDescent="0.25">
      <c r="A5315" s="14">
        <v>4969</v>
      </c>
      <c r="B5315" s="14" t="s">
        <v>5083</v>
      </c>
      <c r="C5315" s="14" t="s">
        <v>5084</v>
      </c>
      <c r="D5315" s="14" t="s">
        <v>5083</v>
      </c>
      <c r="E5315" s="14" t="s">
        <v>5091</v>
      </c>
      <c r="F5315" s="14" t="s">
        <v>5092</v>
      </c>
      <c r="G5315" s="14" t="s">
        <v>8978</v>
      </c>
      <c r="H5315" s="14" t="s">
        <v>8979</v>
      </c>
      <c r="I5315" s="14" t="s">
        <v>5837</v>
      </c>
      <c r="J5315" s="15">
        <v>22000</v>
      </c>
      <c r="K5315" s="15">
        <v>5500</v>
      </c>
      <c r="L5315" s="14" t="s">
        <v>5572</v>
      </c>
      <c r="M5315" s="14">
        <v>3</v>
      </c>
      <c r="N5315" s="15">
        <v>15237.115384615383</v>
      </c>
      <c r="O5315" s="14">
        <v>0</v>
      </c>
      <c r="P5315" s="15">
        <v>7770.9288461538454</v>
      </c>
      <c r="Q5315" s="15">
        <v>7466.1865384615376</v>
      </c>
      <c r="R5315" s="15">
        <v>6551.959615384616</v>
      </c>
      <c r="S5315" s="15">
        <v>3504.5365384615384</v>
      </c>
      <c r="T5315" s="15">
        <v>3047.4230769230767</v>
      </c>
      <c r="U5315" s="15">
        <v>5637.7326923076917</v>
      </c>
      <c r="V5315" s="15">
        <v>914.22692307692296</v>
      </c>
      <c r="W5315" s="14">
        <v>32.792458301000067</v>
      </c>
      <c r="X5315" s="14">
        <v>36.151003934000073</v>
      </c>
      <c r="Y5315" s="14" t="s">
        <v>8980</v>
      </c>
      <c r="Z5315" s="70" t="s">
        <v>5574</v>
      </c>
    </row>
    <row r="5316" spans="1:26" x14ac:dyDescent="0.25">
      <c r="A5316" s="14">
        <v>4973</v>
      </c>
      <c r="B5316" s="14" t="s">
        <v>5083</v>
      </c>
      <c r="C5316" s="14" t="s">
        <v>5084</v>
      </c>
      <c r="D5316" s="14" t="s">
        <v>5083</v>
      </c>
      <c r="E5316" s="14" t="s">
        <v>5093</v>
      </c>
      <c r="F5316" s="14" t="s">
        <v>3205</v>
      </c>
      <c r="G5316" s="14" t="s">
        <v>7275</v>
      </c>
      <c r="H5316" s="14" t="s">
        <v>7276</v>
      </c>
      <c r="I5316" s="14" t="s">
        <v>5571</v>
      </c>
      <c r="J5316" s="15">
        <v>2500</v>
      </c>
      <c r="K5316" s="15">
        <v>1820</v>
      </c>
      <c r="L5316" s="14" t="s">
        <v>5572</v>
      </c>
      <c r="M5316" s="14">
        <v>3</v>
      </c>
      <c r="N5316" s="15">
        <v>1731.5009124087592</v>
      </c>
      <c r="O5316" s="14">
        <v>0</v>
      </c>
      <c r="P5316" s="15">
        <v>883.06546532846721</v>
      </c>
      <c r="Q5316" s="15">
        <v>848.43544708029196</v>
      </c>
      <c r="R5316" s="15">
        <v>774.84665830291976</v>
      </c>
      <c r="S5316" s="15">
        <v>419.88897125912411</v>
      </c>
      <c r="T5316" s="15">
        <v>346.30018248175185</v>
      </c>
      <c r="U5316" s="15">
        <v>610.35407162408762</v>
      </c>
      <c r="V5316" s="15">
        <v>103.89005474452554</v>
      </c>
      <c r="W5316" s="14">
        <v>32.736152710000056</v>
      </c>
      <c r="X5316" s="14">
        <v>35.98580811100004</v>
      </c>
      <c r="Y5316" s="14" t="s">
        <v>7277</v>
      </c>
      <c r="Z5316" s="70" t="s">
        <v>5574</v>
      </c>
    </row>
    <row r="5317" spans="1:26" x14ac:dyDescent="0.25">
      <c r="A5317" s="14">
        <v>4975</v>
      </c>
      <c r="B5317" s="14" t="s">
        <v>5083</v>
      </c>
      <c r="C5317" s="14" t="s">
        <v>5084</v>
      </c>
      <c r="D5317" s="14" t="s">
        <v>5083</v>
      </c>
      <c r="E5317" s="14" t="s">
        <v>5093</v>
      </c>
      <c r="F5317" s="14" t="s">
        <v>3205</v>
      </c>
      <c r="G5317" s="14" t="s">
        <v>7278</v>
      </c>
      <c r="H5317" s="14" t="s">
        <v>7279</v>
      </c>
      <c r="I5317" s="14" t="s">
        <v>5571</v>
      </c>
      <c r="J5317" s="15">
        <v>4200</v>
      </c>
      <c r="K5317" s="15">
        <v>2400</v>
      </c>
      <c r="L5317" s="14" t="s">
        <v>5572</v>
      </c>
      <c r="M5317" s="14">
        <v>3</v>
      </c>
      <c r="N5317" s="15">
        <v>2908.9215328467153</v>
      </c>
      <c r="O5317" s="14">
        <v>0</v>
      </c>
      <c r="P5317" s="15">
        <v>1512.639197080292</v>
      </c>
      <c r="Q5317" s="15">
        <v>1396.2823357664233</v>
      </c>
      <c r="R5317" s="15">
        <v>1247.2001072080291</v>
      </c>
      <c r="S5317" s="15">
        <v>669.0519525547445</v>
      </c>
      <c r="T5317" s="15">
        <v>581.78430656934313</v>
      </c>
      <c r="U5317" s="15">
        <v>1076.3009671532845</v>
      </c>
      <c r="V5317" s="15">
        <v>178.17144388686131</v>
      </c>
      <c r="W5317" s="14">
        <v>32.730411344000061</v>
      </c>
      <c r="X5317" s="14">
        <v>35.941298848000031</v>
      </c>
      <c r="Y5317" s="14" t="s">
        <v>7280</v>
      </c>
      <c r="Z5317" s="70" t="s">
        <v>5574</v>
      </c>
    </row>
    <row r="5318" spans="1:26" x14ac:dyDescent="0.25">
      <c r="A5318" s="14">
        <v>5452</v>
      </c>
      <c r="B5318" s="14" t="s">
        <v>5083</v>
      </c>
      <c r="C5318" s="14" t="s">
        <v>5084</v>
      </c>
      <c r="D5318" s="14" t="s">
        <v>5083</v>
      </c>
      <c r="E5318" s="14" t="s">
        <v>5093</v>
      </c>
      <c r="F5318" s="14" t="s">
        <v>3205</v>
      </c>
      <c r="G5318" s="14" t="s">
        <v>7552</v>
      </c>
      <c r="H5318" s="14" t="s">
        <v>7553</v>
      </c>
      <c r="I5318" s="14" t="s">
        <v>5571</v>
      </c>
      <c r="J5318" s="15">
        <v>1000</v>
      </c>
      <c r="K5318" s="15">
        <v>320</v>
      </c>
      <c r="L5318" s="14" t="s">
        <v>5572</v>
      </c>
      <c r="M5318" s="14">
        <v>3</v>
      </c>
      <c r="N5318" s="15">
        <v>692.60036496350358</v>
      </c>
      <c r="O5318" s="14">
        <v>0</v>
      </c>
      <c r="P5318" s="15">
        <v>332.44817518248169</v>
      </c>
      <c r="Q5318" s="15">
        <v>360.15218978102189</v>
      </c>
      <c r="R5318" s="15">
        <v>301.97375912408756</v>
      </c>
      <c r="S5318" s="15">
        <v>159.29808394160582</v>
      </c>
      <c r="T5318" s="15">
        <v>117.7420620437956</v>
      </c>
      <c r="U5318" s="15">
        <v>266.65114051094889</v>
      </c>
      <c r="V5318" s="15">
        <v>41.556021897810211</v>
      </c>
      <c r="W5318" s="14">
        <v>32.777666814000042</v>
      </c>
      <c r="X5318" s="14">
        <v>36.00205470700007</v>
      </c>
      <c r="Y5318" s="14" t="s">
        <v>7554</v>
      </c>
      <c r="Z5318" s="70" t="s">
        <v>5574</v>
      </c>
    </row>
    <row r="5319" spans="1:26" x14ac:dyDescent="0.25">
      <c r="A5319" s="14">
        <v>4971</v>
      </c>
      <c r="B5319" s="14" t="s">
        <v>5083</v>
      </c>
      <c r="C5319" s="14" t="s">
        <v>5084</v>
      </c>
      <c r="D5319" s="14" t="s">
        <v>5083</v>
      </c>
      <c r="E5319" s="14" t="s">
        <v>5093</v>
      </c>
      <c r="F5319" s="14" t="s">
        <v>3205</v>
      </c>
      <c r="G5319" s="14" t="s">
        <v>8136</v>
      </c>
      <c r="H5319" s="14" t="s">
        <v>8137</v>
      </c>
      <c r="I5319" s="14" t="s">
        <v>5837</v>
      </c>
      <c r="J5319" s="15">
        <v>16000</v>
      </c>
      <c r="K5319" s="15">
        <v>4700</v>
      </c>
      <c r="L5319" s="14" t="s">
        <v>5572</v>
      </c>
      <c r="M5319" s="14">
        <v>3</v>
      </c>
      <c r="N5319" s="15">
        <v>11081.605839416057</v>
      </c>
      <c r="O5319" s="14">
        <v>0</v>
      </c>
      <c r="P5319" s="15">
        <v>5651.6189781021894</v>
      </c>
      <c r="Q5319" s="15">
        <v>5429.9868613138678</v>
      </c>
      <c r="R5319" s="15">
        <v>4765.0905109489031</v>
      </c>
      <c r="S5319" s="15">
        <v>2548.7693430656932</v>
      </c>
      <c r="T5319" s="15">
        <v>2216.3211678832117</v>
      </c>
      <c r="U5319" s="15">
        <v>4100.1941605839411</v>
      </c>
      <c r="V5319" s="15">
        <v>664.89635036496338</v>
      </c>
      <c r="W5319" s="14">
        <v>32.689169776000028</v>
      </c>
      <c r="X5319" s="14">
        <v>35.98451054700007</v>
      </c>
      <c r="Y5319" s="14" t="s">
        <v>8138</v>
      </c>
      <c r="Z5319" s="70" t="s">
        <v>5574</v>
      </c>
    </row>
    <row r="5320" spans="1:26" x14ac:dyDescent="0.25">
      <c r="A5320" s="14">
        <v>4976</v>
      </c>
      <c r="B5320" s="14" t="s">
        <v>5083</v>
      </c>
      <c r="C5320" s="14" t="s">
        <v>5084</v>
      </c>
      <c r="D5320" s="14" t="s">
        <v>5083</v>
      </c>
      <c r="E5320" s="14" t="s">
        <v>5093</v>
      </c>
      <c r="F5320" s="14" t="s">
        <v>3205</v>
      </c>
      <c r="G5320" s="14" t="s">
        <v>8139</v>
      </c>
      <c r="H5320" s="14" t="s">
        <v>8140</v>
      </c>
      <c r="I5320" s="14" t="s">
        <v>5571</v>
      </c>
      <c r="J5320" s="15">
        <v>6600</v>
      </c>
      <c r="K5320" s="15">
        <v>3200</v>
      </c>
      <c r="L5320" s="14" t="s">
        <v>5572</v>
      </c>
      <c r="M5320" s="14">
        <v>3</v>
      </c>
      <c r="N5320" s="15">
        <v>4571.1624087591235</v>
      </c>
      <c r="O5320" s="14">
        <v>0</v>
      </c>
      <c r="P5320" s="15">
        <v>2342.7207344890508</v>
      </c>
      <c r="Q5320" s="15">
        <v>2228.4416742700728</v>
      </c>
      <c r="R5320" s="15">
        <v>1970.1709981751824</v>
      </c>
      <c r="S5320" s="15">
        <v>1051.3673540145985</v>
      </c>
      <c r="T5320" s="15">
        <v>834.23713959854001</v>
      </c>
      <c r="U5320" s="15">
        <v>1691.3300912408756</v>
      </c>
      <c r="V5320" s="15">
        <v>325.69532162408757</v>
      </c>
      <c r="W5320" s="14">
        <v>32.757933118000039</v>
      </c>
      <c r="X5320" s="14">
        <v>35.994323730000076</v>
      </c>
      <c r="Y5320" s="14" t="s">
        <v>8141</v>
      </c>
      <c r="Z5320" s="70" t="s">
        <v>5574</v>
      </c>
    </row>
    <row r="5321" spans="1:26" x14ac:dyDescent="0.25">
      <c r="A5321" s="14">
        <v>4972</v>
      </c>
      <c r="B5321" s="14" t="s">
        <v>5083</v>
      </c>
      <c r="C5321" s="14" t="s">
        <v>5084</v>
      </c>
      <c r="D5321" s="14" t="s">
        <v>5083</v>
      </c>
      <c r="E5321" s="14" t="s">
        <v>5093</v>
      </c>
      <c r="F5321" s="14" t="s">
        <v>3205</v>
      </c>
      <c r="G5321" s="14" t="s">
        <v>8682</v>
      </c>
      <c r="H5321" s="14" t="s">
        <v>8683</v>
      </c>
      <c r="I5321" s="14" t="s">
        <v>5837</v>
      </c>
      <c r="J5321" s="15">
        <v>45000</v>
      </c>
      <c r="K5321" s="15">
        <v>15000</v>
      </c>
      <c r="L5321" s="14" t="s">
        <v>5572</v>
      </c>
      <c r="M5321" s="14">
        <v>3</v>
      </c>
      <c r="N5321" s="15">
        <v>31167.016423357665</v>
      </c>
      <c r="O5321" s="14">
        <v>0</v>
      </c>
      <c r="P5321" s="15">
        <v>15895.17837591241</v>
      </c>
      <c r="Q5321" s="15">
        <v>15271.838047445255</v>
      </c>
      <c r="R5321" s="15">
        <v>13401.817062043792</v>
      </c>
      <c r="S5321" s="15">
        <v>7168.4137773722632</v>
      </c>
      <c r="T5321" s="15">
        <v>6233.4032846715336</v>
      </c>
      <c r="U5321" s="15">
        <v>11531.796076642337</v>
      </c>
      <c r="V5321" s="15">
        <v>1870.0209854014599</v>
      </c>
      <c r="W5321" s="14">
        <v>32.736210942000071</v>
      </c>
      <c r="X5321" s="14">
        <v>36.067349671000045</v>
      </c>
      <c r="Y5321" s="14" t="s">
        <v>8684</v>
      </c>
      <c r="Z5321" s="70" t="s">
        <v>5574</v>
      </c>
    </row>
    <row r="5322" spans="1:26" x14ac:dyDescent="0.25">
      <c r="A5322" s="14">
        <v>4977</v>
      </c>
      <c r="B5322" s="14" t="s">
        <v>5083</v>
      </c>
      <c r="C5322" s="14" t="s">
        <v>5084</v>
      </c>
      <c r="D5322" s="14" t="s">
        <v>5083</v>
      </c>
      <c r="E5322" s="14" t="s">
        <v>5093</v>
      </c>
      <c r="F5322" s="14" t="s">
        <v>3205</v>
      </c>
      <c r="G5322" s="14" t="s">
        <v>8685</v>
      </c>
      <c r="H5322" s="14" t="s">
        <v>3205</v>
      </c>
      <c r="I5322" s="14" t="s">
        <v>5837</v>
      </c>
      <c r="J5322" s="15">
        <v>22000</v>
      </c>
      <c r="K5322" s="15">
        <v>9000</v>
      </c>
      <c r="L5322" s="14" t="s">
        <v>5572</v>
      </c>
      <c r="M5322" s="14">
        <v>3</v>
      </c>
      <c r="N5322" s="15">
        <v>15237.20802919708</v>
      </c>
      <c r="O5322" s="14">
        <v>0</v>
      </c>
      <c r="P5322" s="15">
        <v>7770.9760948905105</v>
      </c>
      <c r="Q5322" s="15">
        <v>7466.2319343065692</v>
      </c>
      <c r="R5322" s="15">
        <v>6551.9994525547436</v>
      </c>
      <c r="S5322" s="15">
        <v>3504.5578467153287</v>
      </c>
      <c r="T5322" s="15">
        <v>3047.4416058394163</v>
      </c>
      <c r="U5322" s="15">
        <v>5637.7669708029198</v>
      </c>
      <c r="V5322" s="15">
        <v>914.23248175182471</v>
      </c>
      <c r="W5322" s="14">
        <v>32.706767638000031</v>
      </c>
      <c r="X5322" s="14">
        <v>36.026737781000065</v>
      </c>
      <c r="Y5322" s="14" t="s">
        <v>8686</v>
      </c>
      <c r="Z5322" s="70" t="s">
        <v>5574</v>
      </c>
    </row>
    <row r="5323" spans="1:26" x14ac:dyDescent="0.25">
      <c r="A5323" s="14">
        <v>4970</v>
      </c>
      <c r="B5323" s="14" t="s">
        <v>5083</v>
      </c>
      <c r="C5323" s="14" t="s">
        <v>5084</v>
      </c>
      <c r="D5323" s="14" t="s">
        <v>5083</v>
      </c>
      <c r="E5323" s="14" t="s">
        <v>5093</v>
      </c>
      <c r="F5323" s="14" t="s">
        <v>3205</v>
      </c>
      <c r="G5323" s="14" t="s">
        <v>8981</v>
      </c>
      <c r="H5323" s="14" t="s">
        <v>8982</v>
      </c>
      <c r="I5323" s="14" t="s">
        <v>5837</v>
      </c>
      <c r="J5323" s="15">
        <v>7000</v>
      </c>
      <c r="K5323" s="15">
        <v>515</v>
      </c>
      <c r="L5323" s="14" t="s">
        <v>5572</v>
      </c>
      <c r="M5323" s="14">
        <v>3</v>
      </c>
      <c r="N5323" s="15">
        <v>4848.2025547445255</v>
      </c>
      <c r="O5323" s="14">
        <v>0</v>
      </c>
      <c r="P5323" s="15">
        <v>2472.5833029197079</v>
      </c>
      <c r="Q5323" s="15">
        <v>2375.6192518248176</v>
      </c>
      <c r="R5323" s="15">
        <v>2084.727098540146</v>
      </c>
      <c r="S5323" s="15">
        <v>1139.3276003649635</v>
      </c>
      <c r="T5323" s="15">
        <v>969.6405109489051</v>
      </c>
      <c r="U5323" s="15">
        <v>1793.8349452554744</v>
      </c>
      <c r="V5323" s="15">
        <v>290.89215328467151</v>
      </c>
      <c r="W5323" s="14">
        <v>32.66888454900004</v>
      </c>
      <c r="X5323" s="14">
        <v>36.059991557000046</v>
      </c>
      <c r="Y5323" s="14" t="s">
        <v>8983</v>
      </c>
      <c r="Z5323" s="70" t="s">
        <v>5574</v>
      </c>
    </row>
    <row r="5324" spans="1:26" x14ac:dyDescent="0.25">
      <c r="A5324" s="14">
        <v>4974</v>
      </c>
      <c r="B5324" s="14" t="s">
        <v>5083</v>
      </c>
      <c r="C5324" s="14" t="s">
        <v>5084</v>
      </c>
      <c r="D5324" s="14" t="s">
        <v>5083</v>
      </c>
      <c r="E5324" s="14" t="s">
        <v>5093</v>
      </c>
      <c r="F5324" s="14" t="s">
        <v>3205</v>
      </c>
      <c r="G5324" s="14" t="s">
        <v>15974</v>
      </c>
      <c r="H5324" s="14" t="s">
        <v>15975</v>
      </c>
      <c r="I5324" s="14" t="s">
        <v>5571</v>
      </c>
      <c r="J5324" s="15">
        <v>1100</v>
      </c>
      <c r="K5324" s="15">
        <v>480</v>
      </c>
      <c r="L5324" s="14" t="s">
        <v>5572</v>
      </c>
      <c r="M5324" s="14">
        <v>3</v>
      </c>
      <c r="N5324" s="15">
        <v>761.86040145985396</v>
      </c>
      <c r="O5324" s="14">
        <v>0</v>
      </c>
      <c r="P5324" s="15">
        <v>382.83485173357656</v>
      </c>
      <c r="Q5324" s="15">
        <v>379.0255497262774</v>
      </c>
      <c r="R5324" s="15">
        <v>316.74346190693421</v>
      </c>
      <c r="S5324" s="15">
        <v>175.22789233576643</v>
      </c>
      <c r="T5324" s="15">
        <v>144.75347627737224</v>
      </c>
      <c r="U5324" s="15">
        <v>281.88834854014596</v>
      </c>
      <c r="V5324" s="15">
        <v>61.901157618613126</v>
      </c>
      <c r="W5324" s="14">
        <v>32.715872254000033</v>
      </c>
      <c r="X5324" s="14">
        <v>35.947443729000042</v>
      </c>
      <c r="Y5324" s="14" t="s">
        <v>15976</v>
      </c>
      <c r="Z5324" s="70" t="s">
        <v>5574</v>
      </c>
    </row>
    <row r="5325" spans="1:26" x14ac:dyDescent="0.25">
      <c r="A5325" s="14">
        <v>4978</v>
      </c>
      <c r="B5325" s="14" t="s">
        <v>5083</v>
      </c>
      <c r="C5325" s="14" t="s">
        <v>5084</v>
      </c>
      <c r="D5325" s="14" t="s">
        <v>5083</v>
      </c>
      <c r="E5325" s="14" t="s">
        <v>5093</v>
      </c>
      <c r="F5325" s="14" t="s">
        <v>3205</v>
      </c>
      <c r="G5325" s="14" t="s">
        <v>15977</v>
      </c>
      <c r="H5325" s="14" t="s">
        <v>15978</v>
      </c>
      <c r="I5325" s="14" t="s">
        <v>5571</v>
      </c>
      <c r="J5325" s="15">
        <v>1500</v>
      </c>
      <c r="K5325" s="15">
        <v>410</v>
      </c>
      <c r="L5325" s="14" t="s">
        <v>5572</v>
      </c>
      <c r="M5325" s="14">
        <v>2</v>
      </c>
      <c r="N5325" s="15">
        <v>1038.9005474452554</v>
      </c>
      <c r="O5325" s="14">
        <v>0</v>
      </c>
      <c r="P5325" s="15">
        <v>503.86676551094882</v>
      </c>
      <c r="Q5325" s="15">
        <v>535.03378193430649</v>
      </c>
      <c r="R5325" s="15">
        <v>446.72723540145984</v>
      </c>
      <c r="S5325" s="15">
        <v>238.94712591240875</v>
      </c>
      <c r="T5325" s="15">
        <v>207.78010948905109</v>
      </c>
      <c r="U5325" s="15">
        <v>384.39320255474451</v>
      </c>
      <c r="V5325" s="15">
        <v>62.334032846715317</v>
      </c>
      <c r="W5325" s="14">
        <v>32.703672042000051</v>
      </c>
      <c r="X5325" s="14">
        <v>35.98808288500004</v>
      </c>
      <c r="Y5325" s="14" t="s">
        <v>15979</v>
      </c>
      <c r="Z5325" s="70" t="s">
        <v>5574</v>
      </c>
    </row>
    <row r="5326" spans="1:26" x14ac:dyDescent="0.25">
      <c r="A5326" s="14">
        <v>5451</v>
      </c>
      <c r="B5326" s="14" t="s">
        <v>5083</v>
      </c>
      <c r="C5326" s="14" t="s">
        <v>5084</v>
      </c>
      <c r="D5326" s="14" t="s">
        <v>5083</v>
      </c>
      <c r="E5326" s="14" t="s">
        <v>5093</v>
      </c>
      <c r="F5326" s="14" t="s">
        <v>3205</v>
      </c>
      <c r="G5326" s="14" t="s">
        <v>16507</v>
      </c>
      <c r="H5326" s="14" t="s">
        <v>16508</v>
      </c>
      <c r="I5326" s="14" t="s">
        <v>5571</v>
      </c>
      <c r="J5326" s="15">
        <v>2700</v>
      </c>
      <c r="K5326" s="15">
        <v>890</v>
      </c>
      <c r="L5326" s="14" t="s">
        <v>5572</v>
      </c>
      <c r="M5326" s="14">
        <v>2</v>
      </c>
      <c r="N5326" s="15">
        <v>1870.0209854014597</v>
      </c>
      <c r="O5326" s="14">
        <v>0</v>
      </c>
      <c r="P5326" s="15">
        <v>939.68554516423342</v>
      </c>
      <c r="Q5326" s="15">
        <v>930.33544023722629</v>
      </c>
      <c r="R5326" s="15">
        <v>841.97694867700727</v>
      </c>
      <c r="S5326" s="15">
        <v>448.80503649635034</v>
      </c>
      <c r="T5326" s="15">
        <v>406.72956432481749</v>
      </c>
      <c r="U5326" s="15">
        <v>649.83229242700713</v>
      </c>
      <c r="V5326" s="15">
        <v>93.501049270072997</v>
      </c>
      <c r="W5326" s="14">
        <v>32.66904197100007</v>
      </c>
      <c r="X5326" s="14">
        <v>36.026675964000049</v>
      </c>
      <c r="Y5326" s="14" t="s">
        <v>16509</v>
      </c>
      <c r="Z5326" s="70" t="s">
        <v>5574</v>
      </c>
    </row>
    <row r="5327" spans="1:26" x14ac:dyDescent="0.25">
      <c r="A5327" s="14">
        <v>4980</v>
      </c>
      <c r="B5327" s="14" t="s">
        <v>5083</v>
      </c>
      <c r="C5327" s="14" t="s">
        <v>5084</v>
      </c>
      <c r="D5327" s="14" t="s">
        <v>5083</v>
      </c>
      <c r="E5327" s="14" t="s">
        <v>5094</v>
      </c>
      <c r="F5327" s="14" t="s">
        <v>5095</v>
      </c>
      <c r="G5327" s="14" t="s">
        <v>7281</v>
      </c>
      <c r="H5327" s="14" t="s">
        <v>7282</v>
      </c>
      <c r="I5327" s="14" t="s">
        <v>5571</v>
      </c>
      <c r="J5327" s="15">
        <v>3160</v>
      </c>
      <c r="K5327" s="15">
        <v>435</v>
      </c>
      <c r="L5327" s="14" t="s">
        <v>5572</v>
      </c>
      <c r="M5327" s="14">
        <v>2</v>
      </c>
      <c r="N5327" s="15">
        <v>2188.6144278606967</v>
      </c>
      <c r="O5327" s="14">
        <v>0</v>
      </c>
      <c r="P5327" s="15">
        <v>1242.0386878109452</v>
      </c>
      <c r="Q5327" s="15">
        <v>946.57574004975129</v>
      </c>
      <c r="R5327" s="15">
        <v>941.10420398009933</v>
      </c>
      <c r="S5327" s="15">
        <v>503.38131840796024</v>
      </c>
      <c r="T5327" s="15">
        <v>437.72288557213938</v>
      </c>
      <c r="U5327" s="15">
        <v>809.78733830845772</v>
      </c>
      <c r="V5327" s="15">
        <v>131.31686567164181</v>
      </c>
      <c r="W5327" s="14">
        <v>32.547300620000044</v>
      </c>
      <c r="X5327" s="14">
        <v>36.373092306000046</v>
      </c>
      <c r="Y5327" s="14" t="s">
        <v>7283</v>
      </c>
      <c r="Z5327" s="70" t="s">
        <v>5574</v>
      </c>
    </row>
    <row r="5328" spans="1:26" x14ac:dyDescent="0.25">
      <c r="A5328" s="14">
        <v>4981</v>
      </c>
      <c r="B5328" s="14" t="s">
        <v>5083</v>
      </c>
      <c r="C5328" s="14" t="s">
        <v>5084</v>
      </c>
      <c r="D5328" s="14" t="s">
        <v>5083</v>
      </c>
      <c r="E5328" s="14" t="s">
        <v>5094</v>
      </c>
      <c r="F5328" s="14" t="s">
        <v>5095</v>
      </c>
      <c r="G5328" s="14" t="s">
        <v>7284</v>
      </c>
      <c r="H5328" s="14" t="s">
        <v>5095</v>
      </c>
      <c r="I5328" s="14" t="s">
        <v>5837</v>
      </c>
      <c r="J5328" s="15">
        <v>24000</v>
      </c>
      <c r="K5328" s="15">
        <v>19000</v>
      </c>
      <c r="L5328" s="14" t="s">
        <v>5572</v>
      </c>
      <c r="M5328" s="14">
        <v>3</v>
      </c>
      <c r="N5328" s="15">
        <v>16622.388059701494</v>
      </c>
      <c r="O5328" s="14">
        <v>0</v>
      </c>
      <c r="P5328" s="15">
        <v>8373.5279850746283</v>
      </c>
      <c r="Q5328" s="15">
        <v>8248.8600746268658</v>
      </c>
      <c r="R5328" s="15">
        <v>6914.9134328358205</v>
      </c>
      <c r="S5328" s="15">
        <v>3864.7052238805973</v>
      </c>
      <c r="T5328" s="15">
        <v>3656.9253731343288</v>
      </c>
      <c r="U5328" s="15">
        <v>6150.2835820895525</v>
      </c>
      <c r="V5328" s="15">
        <v>997.34328358208961</v>
      </c>
      <c r="W5328" s="14">
        <v>32.568437173000063</v>
      </c>
      <c r="X5328" s="14">
        <v>36.315373518000058</v>
      </c>
      <c r="Y5328" s="14" t="s">
        <v>7285</v>
      </c>
      <c r="Z5328" s="70" t="s">
        <v>5574</v>
      </c>
    </row>
    <row r="5329" spans="1:26" x14ac:dyDescent="0.25">
      <c r="A5329" s="14">
        <v>4979</v>
      </c>
      <c r="B5329" s="14" t="s">
        <v>5083</v>
      </c>
      <c r="C5329" s="14" t="s">
        <v>5084</v>
      </c>
      <c r="D5329" s="14" t="s">
        <v>5083</v>
      </c>
      <c r="E5329" s="14" t="s">
        <v>5094</v>
      </c>
      <c r="F5329" s="14" t="s">
        <v>5095</v>
      </c>
      <c r="G5329" s="14" t="s">
        <v>15980</v>
      </c>
      <c r="H5329" s="14" t="s">
        <v>15981</v>
      </c>
      <c r="I5329" s="14" t="s">
        <v>5571</v>
      </c>
      <c r="J5329" s="15">
        <v>5000</v>
      </c>
      <c r="K5329" s="15">
        <v>1900</v>
      </c>
      <c r="L5329" s="14" t="s">
        <v>5572</v>
      </c>
      <c r="M5329" s="14">
        <v>2</v>
      </c>
      <c r="N5329" s="15">
        <v>3462.9975124378111</v>
      </c>
      <c r="O5329" s="14">
        <v>0</v>
      </c>
      <c r="P5329" s="15">
        <v>1748.8137437810947</v>
      </c>
      <c r="Q5329" s="15">
        <v>1714.1837686567164</v>
      </c>
      <c r="R5329" s="15">
        <v>1489.0889303482588</v>
      </c>
      <c r="S5329" s="15">
        <v>796.48942786069654</v>
      </c>
      <c r="T5329" s="15">
        <v>692.59950248756229</v>
      </c>
      <c r="U5329" s="15">
        <v>1281.3090796019901</v>
      </c>
      <c r="V5329" s="15">
        <v>207.77985074626866</v>
      </c>
      <c r="W5329" s="14">
        <v>32.49702562300007</v>
      </c>
      <c r="X5329" s="14">
        <v>36.290385618000073</v>
      </c>
      <c r="Y5329" s="14" t="s">
        <v>15982</v>
      </c>
      <c r="Z5329" s="70" t="s">
        <v>5574</v>
      </c>
    </row>
    <row r="5330" spans="1:26" x14ac:dyDescent="0.25">
      <c r="A5330" s="14">
        <v>4983</v>
      </c>
      <c r="B5330" s="14" t="s">
        <v>5083</v>
      </c>
      <c r="C5330" s="14" t="s">
        <v>5084</v>
      </c>
      <c r="D5330" s="14" t="s">
        <v>5083</v>
      </c>
      <c r="E5330" s="14" t="s">
        <v>5096</v>
      </c>
      <c r="F5330" s="14" t="s">
        <v>5097</v>
      </c>
      <c r="G5330" s="14" t="s">
        <v>7286</v>
      </c>
      <c r="H5330" s="14" t="s">
        <v>7287</v>
      </c>
      <c r="I5330" s="14" t="s">
        <v>5571</v>
      </c>
      <c r="J5330" s="15">
        <v>2990</v>
      </c>
      <c r="K5330" s="15">
        <v>840</v>
      </c>
      <c r="L5330" s="14" t="s">
        <v>5572</v>
      </c>
      <c r="M5330" s="14">
        <v>2</v>
      </c>
      <c r="N5330" s="15">
        <v>2070.907514450867</v>
      </c>
      <c r="O5330" s="14">
        <v>0</v>
      </c>
      <c r="P5330" s="15">
        <v>1056.1628323699422</v>
      </c>
      <c r="Q5330" s="15">
        <v>1014.7446820809248</v>
      </c>
      <c r="R5330" s="15">
        <v>890.49023121387256</v>
      </c>
      <c r="S5330" s="15">
        <v>476.30872832369943</v>
      </c>
      <c r="T5330" s="15">
        <v>414.18150289017342</v>
      </c>
      <c r="U5330" s="15">
        <v>766.23578034682077</v>
      </c>
      <c r="V5330" s="15">
        <v>124.25445086705201</v>
      </c>
      <c r="W5330" s="14">
        <v>32.597790524000061</v>
      </c>
      <c r="X5330" s="14">
        <v>36.366732118000073</v>
      </c>
      <c r="Y5330" s="14" t="s">
        <v>7288</v>
      </c>
      <c r="Z5330" s="70" t="s">
        <v>5574</v>
      </c>
    </row>
    <row r="5331" spans="1:26" x14ac:dyDescent="0.25">
      <c r="A5331" s="14">
        <v>4982</v>
      </c>
      <c r="B5331" s="14" t="s">
        <v>5083</v>
      </c>
      <c r="C5331" s="14" t="s">
        <v>5084</v>
      </c>
      <c r="D5331" s="14" t="s">
        <v>5083</v>
      </c>
      <c r="E5331" s="14" t="s">
        <v>5096</v>
      </c>
      <c r="F5331" s="14" t="s">
        <v>5097</v>
      </c>
      <c r="G5331" s="14" t="s">
        <v>8142</v>
      </c>
      <c r="H5331" s="14" t="s">
        <v>5097</v>
      </c>
      <c r="I5331" s="14" t="s">
        <v>5837</v>
      </c>
      <c r="J5331" s="15">
        <v>22000</v>
      </c>
      <c r="K5331" s="15">
        <v>8000</v>
      </c>
      <c r="L5331" s="14" t="s">
        <v>5572</v>
      </c>
      <c r="M5331" s="14">
        <v>3</v>
      </c>
      <c r="N5331" s="15">
        <v>15237.446594621762</v>
      </c>
      <c r="O5331" s="14">
        <v>0</v>
      </c>
      <c r="P5331" s="15">
        <v>7923.4722292033166</v>
      </c>
      <c r="Q5331" s="15">
        <v>7313.9743654184458</v>
      </c>
      <c r="R5331" s="15">
        <v>6552.102035687356</v>
      </c>
      <c r="S5331" s="15">
        <v>3504.6127167630057</v>
      </c>
      <c r="T5331" s="15">
        <v>3047.4893189243526</v>
      </c>
      <c r="U5331" s="15">
        <v>5637.8552400100516</v>
      </c>
      <c r="V5331" s="15">
        <v>914.24679567730573</v>
      </c>
      <c r="W5331" s="14">
        <v>32.630672789000073</v>
      </c>
      <c r="X5331" s="14">
        <v>36.339453103000039</v>
      </c>
      <c r="Y5331" s="14" t="s">
        <v>8143</v>
      </c>
      <c r="Z5331" s="70" t="s">
        <v>5574</v>
      </c>
    </row>
    <row r="5332" spans="1:26" x14ac:dyDescent="0.25">
      <c r="A5332" s="14">
        <v>4985</v>
      </c>
      <c r="B5332" s="14" t="s">
        <v>5083</v>
      </c>
      <c r="C5332" s="14" t="s">
        <v>5084</v>
      </c>
      <c r="D5332" s="14" t="s">
        <v>5083</v>
      </c>
      <c r="E5332" s="14" t="s">
        <v>5096</v>
      </c>
      <c r="F5332" s="14" t="s">
        <v>5097</v>
      </c>
      <c r="G5332" s="14" t="s">
        <v>8144</v>
      </c>
      <c r="H5332" s="14" t="s">
        <v>8145</v>
      </c>
      <c r="I5332" s="14" t="s">
        <v>5837</v>
      </c>
      <c r="J5332" s="15">
        <v>8300</v>
      </c>
      <c r="K5332" s="15">
        <v>4500</v>
      </c>
      <c r="L5332" s="14" t="s">
        <v>5572</v>
      </c>
      <c r="M5332" s="14">
        <v>3</v>
      </c>
      <c r="N5332" s="15">
        <v>5748.6730334254835</v>
      </c>
      <c r="O5332" s="14">
        <v>0</v>
      </c>
      <c r="P5332" s="15">
        <v>2888.7081992963053</v>
      </c>
      <c r="Q5332" s="15">
        <v>2859.9648341291781</v>
      </c>
      <c r="R5332" s="15">
        <v>2500.6727695400855</v>
      </c>
      <c r="S5332" s="15">
        <v>1336.5664802714248</v>
      </c>
      <c r="T5332" s="15">
        <v>1149.7346066850967</v>
      </c>
      <c r="U5332" s="15">
        <v>2112.6373397838652</v>
      </c>
      <c r="V5332" s="15">
        <v>330.5486994219653</v>
      </c>
      <c r="W5332" s="14">
        <v>32.68624410700005</v>
      </c>
      <c r="X5332" s="14">
        <v>36.350109343000042</v>
      </c>
      <c r="Y5332" s="14" t="s">
        <v>8146</v>
      </c>
      <c r="Z5332" s="70" t="s">
        <v>5574</v>
      </c>
    </row>
    <row r="5333" spans="1:26" x14ac:dyDescent="0.25">
      <c r="A5333" s="14">
        <v>4984</v>
      </c>
      <c r="B5333" s="14" t="s">
        <v>5083</v>
      </c>
      <c r="C5333" s="14" t="s">
        <v>5084</v>
      </c>
      <c r="D5333" s="14" t="s">
        <v>5083</v>
      </c>
      <c r="E5333" s="14" t="s">
        <v>5096</v>
      </c>
      <c r="F5333" s="14" t="s">
        <v>5097</v>
      </c>
      <c r="G5333" s="14" t="s">
        <v>8687</v>
      </c>
      <c r="H5333" s="14" t="s">
        <v>8688</v>
      </c>
      <c r="I5333" s="14" t="s">
        <v>5571</v>
      </c>
      <c r="J5333" s="15">
        <v>6500</v>
      </c>
      <c r="K5333" s="15">
        <v>3500</v>
      </c>
      <c r="L5333" s="14" t="s">
        <v>5572</v>
      </c>
      <c r="M5333" s="14">
        <v>4</v>
      </c>
      <c r="N5333" s="15">
        <v>4501.9728575018844</v>
      </c>
      <c r="O5333" s="14">
        <v>0</v>
      </c>
      <c r="P5333" s="15">
        <v>2296.0061573259609</v>
      </c>
      <c r="Q5333" s="15">
        <v>2205.9667001759235</v>
      </c>
      <c r="R5333" s="15">
        <v>1935.8483287258105</v>
      </c>
      <c r="S5333" s="15">
        <v>1035.4537572254335</v>
      </c>
      <c r="T5333" s="15">
        <v>900.39457150037697</v>
      </c>
      <c r="U5333" s="15">
        <v>1665.7299572756972</v>
      </c>
      <c r="V5333" s="15">
        <v>270.11837145011305</v>
      </c>
      <c r="W5333" s="14">
        <v>32.65949547200006</v>
      </c>
      <c r="X5333" s="14">
        <v>36.43303424700008</v>
      </c>
      <c r="Y5333" s="14" t="s">
        <v>8689</v>
      </c>
      <c r="Z5333" s="70" t="s">
        <v>5574</v>
      </c>
    </row>
    <row r="5334" spans="1:26" x14ac:dyDescent="0.25">
      <c r="A5334" s="14">
        <v>4990</v>
      </c>
      <c r="B5334" s="14" t="s">
        <v>5083</v>
      </c>
      <c r="C5334" s="14" t="s">
        <v>5098</v>
      </c>
      <c r="D5334" s="14" t="s">
        <v>5099</v>
      </c>
      <c r="E5334" s="14" t="s">
        <v>5100</v>
      </c>
      <c r="F5334" s="14" t="s">
        <v>5099</v>
      </c>
      <c r="G5334" s="14" t="s">
        <v>7289</v>
      </c>
      <c r="H5334" s="14" t="s">
        <v>7290</v>
      </c>
      <c r="I5334" s="14" t="s">
        <v>5571</v>
      </c>
      <c r="J5334" s="15">
        <v>1000</v>
      </c>
      <c r="K5334" s="15">
        <v>280</v>
      </c>
      <c r="L5334" s="14" t="s">
        <v>5572</v>
      </c>
      <c r="M5334" s="14">
        <v>2</v>
      </c>
      <c r="N5334" s="15">
        <v>692.60184037296369</v>
      </c>
      <c r="O5334" s="14">
        <v>0</v>
      </c>
      <c r="P5334" s="15">
        <v>341.1064063836846</v>
      </c>
      <c r="Q5334" s="15">
        <v>351.49543398927909</v>
      </c>
      <c r="R5334" s="15">
        <v>300.06974734158655</v>
      </c>
      <c r="S5334" s="15">
        <v>157.56691868484924</v>
      </c>
      <c r="T5334" s="15">
        <v>140.25187267552516</v>
      </c>
      <c r="U5334" s="15">
        <v>249.33666253426691</v>
      </c>
      <c r="V5334" s="15">
        <v>45.019119624242641</v>
      </c>
      <c r="W5334" s="14">
        <v>32.929317140000023</v>
      </c>
      <c r="X5334" s="14">
        <v>36.13637218000008</v>
      </c>
      <c r="Y5334" s="14" t="s">
        <v>7291</v>
      </c>
      <c r="Z5334" s="70" t="s">
        <v>5574</v>
      </c>
    </row>
    <row r="5335" spans="1:26" x14ac:dyDescent="0.25">
      <c r="A5335" s="14">
        <v>4991</v>
      </c>
      <c r="B5335" s="14" t="s">
        <v>5083</v>
      </c>
      <c r="C5335" s="14" t="s">
        <v>5098</v>
      </c>
      <c r="D5335" s="14" t="s">
        <v>5099</v>
      </c>
      <c r="E5335" s="14" t="s">
        <v>5100</v>
      </c>
      <c r="F5335" s="14" t="s">
        <v>5099</v>
      </c>
      <c r="G5335" s="14" t="s">
        <v>7292</v>
      </c>
      <c r="H5335" s="14" t="s">
        <v>7293</v>
      </c>
      <c r="I5335" s="14" t="s">
        <v>5571</v>
      </c>
      <c r="J5335" s="15">
        <v>7500</v>
      </c>
      <c r="K5335" s="15">
        <v>2000</v>
      </c>
      <c r="L5335" s="14" t="s">
        <v>5572</v>
      </c>
      <c r="M5335" s="14">
        <v>3</v>
      </c>
      <c r="N5335" s="15">
        <v>5194.513802797228</v>
      </c>
      <c r="O5335" s="14">
        <v>0</v>
      </c>
      <c r="P5335" s="15">
        <v>2584.2706168916211</v>
      </c>
      <c r="Q5335" s="15">
        <v>2610.2431859056069</v>
      </c>
      <c r="R5335" s="15">
        <v>2249.2244766111999</v>
      </c>
      <c r="S5335" s="15">
        <v>1201.231316896859</v>
      </c>
      <c r="T5335" s="15">
        <v>1025.9164760524525</v>
      </c>
      <c r="U5335" s="15">
        <v>1934.9563915419674</v>
      </c>
      <c r="V5335" s="15">
        <v>292.19140140734402</v>
      </c>
      <c r="W5335" s="14">
        <v>33.014714388000073</v>
      </c>
      <c r="X5335" s="14">
        <v>36.273527501000046</v>
      </c>
      <c r="Y5335" s="14" t="s">
        <v>7294</v>
      </c>
      <c r="Z5335" s="70" t="s">
        <v>5574</v>
      </c>
    </row>
    <row r="5336" spans="1:26" x14ac:dyDescent="0.25">
      <c r="A5336" s="14">
        <v>4992</v>
      </c>
      <c r="B5336" s="14" t="s">
        <v>5083</v>
      </c>
      <c r="C5336" s="14" t="s">
        <v>5098</v>
      </c>
      <c r="D5336" s="14" t="s">
        <v>5099</v>
      </c>
      <c r="E5336" s="14" t="s">
        <v>5100</v>
      </c>
      <c r="F5336" s="14" t="s">
        <v>5099</v>
      </c>
      <c r="G5336" s="14" t="s">
        <v>7295</v>
      </c>
      <c r="H5336" s="14" t="s">
        <v>7296</v>
      </c>
      <c r="I5336" s="14" t="s">
        <v>5571</v>
      </c>
      <c r="J5336" s="15">
        <v>1800</v>
      </c>
      <c r="K5336" s="15">
        <v>490</v>
      </c>
      <c r="L5336" s="14" t="s">
        <v>5572</v>
      </c>
      <c r="M5336" s="14">
        <v>3</v>
      </c>
      <c r="N5336" s="15">
        <v>1246.6833126713345</v>
      </c>
      <c r="O5336" s="14">
        <v>0</v>
      </c>
      <c r="P5336" s="15">
        <v>652.95038501161139</v>
      </c>
      <c r="Q5336" s="15">
        <v>593.73292765972315</v>
      </c>
      <c r="R5336" s="15">
        <v>546.82646802046418</v>
      </c>
      <c r="S5336" s="15">
        <v>285.17880777356777</v>
      </c>
      <c r="T5336" s="15">
        <v>238.42818354839272</v>
      </c>
      <c r="U5336" s="15">
        <v>455.03940912503708</v>
      </c>
      <c r="V5336" s="15">
        <v>77.917707041958408</v>
      </c>
      <c r="W5336" s="14">
        <v>33.046565485000031</v>
      </c>
      <c r="X5336" s="14">
        <v>36.304489136000029</v>
      </c>
      <c r="Y5336" s="14" t="s">
        <v>7297</v>
      </c>
      <c r="Z5336" s="70" t="s">
        <v>5574</v>
      </c>
    </row>
    <row r="5337" spans="1:26" x14ac:dyDescent="0.25">
      <c r="A5337" s="14">
        <v>4999</v>
      </c>
      <c r="B5337" s="14" t="s">
        <v>5083</v>
      </c>
      <c r="C5337" s="14" t="s">
        <v>5098</v>
      </c>
      <c r="D5337" s="14" t="s">
        <v>5099</v>
      </c>
      <c r="E5337" s="14" t="s">
        <v>5100</v>
      </c>
      <c r="F5337" s="14" t="s">
        <v>5099</v>
      </c>
      <c r="G5337" s="14" t="s">
        <v>7300</v>
      </c>
      <c r="H5337" s="14" t="s">
        <v>7301</v>
      </c>
      <c r="I5337" s="14" t="s">
        <v>5571</v>
      </c>
      <c r="J5337" s="15">
        <v>2500</v>
      </c>
      <c r="K5337" s="15">
        <v>670</v>
      </c>
      <c r="L5337" s="14" t="s">
        <v>5572</v>
      </c>
      <c r="M5337" s="14">
        <v>3</v>
      </c>
      <c r="N5337" s="15">
        <v>1731.5046009324092</v>
      </c>
      <c r="O5337" s="14">
        <v>0</v>
      </c>
      <c r="P5337" s="15">
        <v>839.77973145221847</v>
      </c>
      <c r="Q5337" s="15">
        <v>891.7248694801907</v>
      </c>
      <c r="R5337" s="15">
        <v>744.54697840093604</v>
      </c>
      <c r="S5337" s="15">
        <v>398.24605821445414</v>
      </c>
      <c r="T5337" s="15">
        <v>346.30092018648185</v>
      </c>
      <c r="U5337" s="15">
        <v>640.65670234499134</v>
      </c>
      <c r="V5337" s="15">
        <v>103.89027605594454</v>
      </c>
      <c r="W5337" s="14">
        <v>33.071841240000026</v>
      </c>
      <c r="X5337" s="14">
        <v>36.136611726000069</v>
      </c>
      <c r="Y5337" s="14" t="s">
        <v>7302</v>
      </c>
      <c r="Z5337" s="70" t="s">
        <v>5574</v>
      </c>
    </row>
    <row r="5338" spans="1:26" x14ac:dyDescent="0.25">
      <c r="A5338" s="14">
        <v>5016</v>
      </c>
      <c r="B5338" s="14" t="s">
        <v>5083</v>
      </c>
      <c r="C5338" s="14" t="s">
        <v>5098</v>
      </c>
      <c r="D5338" s="14" t="s">
        <v>5099</v>
      </c>
      <c r="E5338" s="14" t="s">
        <v>5100</v>
      </c>
      <c r="F5338" s="14" t="s">
        <v>5099</v>
      </c>
      <c r="G5338" s="14" t="s">
        <v>7314</v>
      </c>
      <c r="H5338" s="14" t="s">
        <v>7315</v>
      </c>
      <c r="I5338" s="14" t="s">
        <v>5571</v>
      </c>
      <c r="J5338" s="15">
        <v>720</v>
      </c>
      <c r="K5338" s="15">
        <v>200</v>
      </c>
      <c r="L5338" s="14" t="s">
        <v>5572</v>
      </c>
      <c r="M5338" s="14">
        <v>3</v>
      </c>
      <c r="N5338" s="15">
        <v>498.67332506853387</v>
      </c>
      <c r="O5338" s="14">
        <v>0</v>
      </c>
      <c r="P5338" s="15">
        <v>261.80349566098027</v>
      </c>
      <c r="Q5338" s="15">
        <v>236.86982940755357</v>
      </c>
      <c r="R5338" s="15">
        <v>220.28894134902487</v>
      </c>
      <c r="S5338" s="15">
        <v>117.81157304744112</v>
      </c>
      <c r="T5338" s="15">
        <v>92.254565137678767</v>
      </c>
      <c r="U5338" s="15">
        <v>183.2624469626862</v>
      </c>
      <c r="V5338" s="15">
        <v>30.543741160447698</v>
      </c>
      <c r="W5338" s="14">
        <v>33.069109648000051</v>
      </c>
      <c r="X5338" s="14">
        <v>36.321205964000058</v>
      </c>
      <c r="Y5338" s="14" t="s">
        <v>7316</v>
      </c>
      <c r="Z5338" s="70" t="s">
        <v>5574</v>
      </c>
    </row>
    <row r="5339" spans="1:26" x14ac:dyDescent="0.25">
      <c r="A5339" s="14">
        <v>5450</v>
      </c>
      <c r="B5339" s="14" t="s">
        <v>5083</v>
      </c>
      <c r="C5339" s="14" t="s">
        <v>5098</v>
      </c>
      <c r="D5339" s="14" t="s">
        <v>5099</v>
      </c>
      <c r="E5339" s="14" t="s">
        <v>5100</v>
      </c>
      <c r="F5339" s="14" t="s">
        <v>5099</v>
      </c>
      <c r="G5339" s="14" t="s">
        <v>7333</v>
      </c>
      <c r="H5339" s="14" t="s">
        <v>7334</v>
      </c>
      <c r="I5339" s="14" t="s">
        <v>5571</v>
      </c>
      <c r="J5339" s="15" t="s">
        <v>5528</v>
      </c>
      <c r="K5339" s="15" t="s">
        <v>5528</v>
      </c>
      <c r="L5339" s="14" t="s">
        <v>5572</v>
      </c>
      <c r="M5339" s="14">
        <v>2</v>
      </c>
      <c r="N5339" s="15">
        <v>0</v>
      </c>
      <c r="O5339" s="14">
        <v>0</v>
      </c>
      <c r="P5339" s="15">
        <v>0</v>
      </c>
      <c r="Q5339" s="15">
        <v>0</v>
      </c>
      <c r="R5339" s="15">
        <v>0</v>
      </c>
      <c r="S5339" s="15">
        <v>0</v>
      </c>
      <c r="T5339" s="15">
        <v>0</v>
      </c>
      <c r="U5339" s="15">
        <v>0</v>
      </c>
      <c r="V5339" s="15">
        <v>0</v>
      </c>
      <c r="W5339" s="14">
        <v>32.951205478000077</v>
      </c>
      <c r="X5339" s="14">
        <v>36.128033066000057</v>
      </c>
      <c r="Y5339" s="14" t="s">
        <v>7335</v>
      </c>
      <c r="Z5339" s="70" t="s">
        <v>5574</v>
      </c>
    </row>
    <row r="5340" spans="1:26" x14ac:dyDescent="0.25">
      <c r="A5340" s="14">
        <v>4987</v>
      </c>
      <c r="B5340" s="14" t="s">
        <v>5083</v>
      </c>
      <c r="C5340" s="14" t="s">
        <v>5098</v>
      </c>
      <c r="D5340" s="14" t="s">
        <v>5099</v>
      </c>
      <c r="E5340" s="14" t="s">
        <v>5100</v>
      </c>
      <c r="F5340" s="14" t="s">
        <v>5099</v>
      </c>
      <c r="G5340" s="14" t="s">
        <v>8690</v>
      </c>
      <c r="H5340" s="14" t="s">
        <v>8691</v>
      </c>
      <c r="I5340" s="14" t="s">
        <v>5571</v>
      </c>
      <c r="J5340" s="15">
        <v>0</v>
      </c>
      <c r="K5340" s="15">
        <v>0</v>
      </c>
      <c r="L5340" s="14" t="s">
        <v>5572</v>
      </c>
      <c r="M5340" s="14">
        <v>0</v>
      </c>
      <c r="N5340" s="15">
        <v>0</v>
      </c>
      <c r="O5340" s="14">
        <v>0</v>
      </c>
      <c r="P5340" s="15">
        <v>0</v>
      </c>
      <c r="Q5340" s="15">
        <v>0</v>
      </c>
      <c r="R5340" s="15">
        <v>0</v>
      </c>
      <c r="S5340" s="15">
        <v>0</v>
      </c>
      <c r="T5340" s="15">
        <v>0</v>
      </c>
      <c r="U5340" s="15">
        <v>0</v>
      </c>
      <c r="V5340" s="15">
        <v>0</v>
      </c>
      <c r="W5340" s="14">
        <v>33.061466910000036</v>
      </c>
      <c r="X5340" s="14">
        <v>36.07634779600005</v>
      </c>
      <c r="Y5340" s="14" t="s">
        <v>8692</v>
      </c>
      <c r="Z5340" s="70" t="s">
        <v>5574</v>
      </c>
    </row>
    <row r="5341" spans="1:26" x14ac:dyDescent="0.25">
      <c r="A5341" s="14">
        <v>4989</v>
      </c>
      <c r="B5341" s="14" t="s">
        <v>5083</v>
      </c>
      <c r="C5341" s="14" t="s">
        <v>5098</v>
      </c>
      <c r="D5341" s="14" t="s">
        <v>5099</v>
      </c>
      <c r="E5341" s="14" t="s">
        <v>5100</v>
      </c>
      <c r="F5341" s="14" t="s">
        <v>5099</v>
      </c>
      <c r="G5341" s="14" t="s">
        <v>8693</v>
      </c>
      <c r="H5341" s="14" t="s">
        <v>5099</v>
      </c>
      <c r="I5341" s="14" t="s">
        <v>5837</v>
      </c>
      <c r="J5341" s="15">
        <v>33482</v>
      </c>
      <c r="K5341" s="15">
        <v>10895</v>
      </c>
      <c r="L5341" s="14" t="s">
        <v>5572</v>
      </c>
      <c r="M5341" s="14">
        <v>3</v>
      </c>
      <c r="N5341" s="15">
        <v>23189.694819367571</v>
      </c>
      <c r="O5341" s="14">
        <v>0</v>
      </c>
      <c r="P5341" s="15">
        <v>11710.795883780624</v>
      </c>
      <c r="Q5341" s="15">
        <v>11478.898935586947</v>
      </c>
      <c r="R5341" s="15">
        <v>10458.552363534774</v>
      </c>
      <c r="S5341" s="15">
        <v>5333.6298084545415</v>
      </c>
      <c r="T5341" s="15">
        <v>3942.2481192924874</v>
      </c>
      <c r="U5341" s="15">
        <v>8580.1870831660017</v>
      </c>
      <c r="V5341" s="15">
        <v>1391.3816891620543</v>
      </c>
      <c r="W5341" s="14">
        <v>33.071079445000066</v>
      </c>
      <c r="X5341" s="14">
        <v>36.183319665000056</v>
      </c>
      <c r="Y5341" s="14" t="s">
        <v>8694</v>
      </c>
      <c r="Z5341" s="70" t="s">
        <v>5574</v>
      </c>
    </row>
    <row r="5342" spans="1:26" x14ac:dyDescent="0.25">
      <c r="A5342" s="14">
        <v>4993</v>
      </c>
      <c r="B5342" s="14" t="s">
        <v>5083</v>
      </c>
      <c r="C5342" s="14" t="s">
        <v>5098</v>
      </c>
      <c r="D5342" s="14" t="s">
        <v>5099</v>
      </c>
      <c r="E5342" s="14" t="s">
        <v>5100</v>
      </c>
      <c r="F5342" s="14" t="s">
        <v>5099</v>
      </c>
      <c r="G5342" s="14" t="s">
        <v>8695</v>
      </c>
      <c r="H5342" s="14" t="s">
        <v>8696</v>
      </c>
      <c r="I5342" s="14" t="s">
        <v>5571</v>
      </c>
      <c r="J5342" s="15">
        <v>1100</v>
      </c>
      <c r="K5342" s="15">
        <v>300</v>
      </c>
      <c r="L5342" s="14" t="s">
        <v>5572</v>
      </c>
      <c r="M5342" s="14">
        <v>2</v>
      </c>
      <c r="N5342" s="15">
        <v>761.86202441026001</v>
      </c>
      <c r="O5342" s="14">
        <v>0</v>
      </c>
      <c r="P5342" s="15">
        <v>375.21704702205307</v>
      </c>
      <c r="Q5342" s="15">
        <v>386.644977388207</v>
      </c>
      <c r="R5342" s="15">
        <v>330.07672207574512</v>
      </c>
      <c r="S5342" s="15">
        <v>173.32361055333416</v>
      </c>
      <c r="T5342" s="15">
        <v>154.27705994307766</v>
      </c>
      <c r="U5342" s="15">
        <v>274.27032878769359</v>
      </c>
      <c r="V5342" s="15">
        <v>49.521031586666901</v>
      </c>
      <c r="W5342" s="14">
        <v>33.041386214000056</v>
      </c>
      <c r="X5342" s="14">
        <v>36.097952303000056</v>
      </c>
      <c r="Y5342" s="14" t="s">
        <v>8697</v>
      </c>
      <c r="Z5342" s="70" t="s">
        <v>5574</v>
      </c>
    </row>
    <row r="5343" spans="1:26" x14ac:dyDescent="0.25">
      <c r="A5343" s="14">
        <v>4986</v>
      </c>
      <c r="B5343" s="14" t="s">
        <v>5083</v>
      </c>
      <c r="C5343" s="14" t="s">
        <v>5098</v>
      </c>
      <c r="D5343" s="14" t="s">
        <v>5099</v>
      </c>
      <c r="E5343" s="14" t="s">
        <v>5100</v>
      </c>
      <c r="F5343" s="14" t="s">
        <v>5099</v>
      </c>
      <c r="G5343" s="14" t="s">
        <v>8984</v>
      </c>
      <c r="H5343" s="14" t="s">
        <v>8985</v>
      </c>
      <c r="I5343" s="14" t="s">
        <v>5837</v>
      </c>
      <c r="J5343" s="15">
        <v>24000</v>
      </c>
      <c r="K5343" s="15">
        <v>8000</v>
      </c>
      <c r="L5343" s="14" t="s">
        <v>5572</v>
      </c>
      <c r="M5343" s="14">
        <v>3</v>
      </c>
      <c r="N5343" s="15">
        <v>16622.44416895113</v>
      </c>
      <c r="O5343" s="14">
        <v>0</v>
      </c>
      <c r="P5343" s="15">
        <v>8186.5537532084309</v>
      </c>
      <c r="Q5343" s="15">
        <v>8435.8904157426987</v>
      </c>
      <c r="R5343" s="15">
        <v>7201.6739361980763</v>
      </c>
      <c r="S5343" s="15">
        <v>3781.606048436382</v>
      </c>
      <c r="T5343" s="15">
        <v>3366.0449442126042</v>
      </c>
      <c r="U5343" s="15">
        <v>5984.0799008224067</v>
      </c>
      <c r="V5343" s="15">
        <v>1080.4588709818236</v>
      </c>
      <c r="W5343" s="14">
        <v>33.055320307000045</v>
      </c>
      <c r="X5343" s="14">
        <v>36.005763369000078</v>
      </c>
      <c r="Y5343" s="14" t="s">
        <v>8986</v>
      </c>
      <c r="Z5343" s="70" t="s">
        <v>5574</v>
      </c>
    </row>
    <row r="5344" spans="1:26" x14ac:dyDescent="0.25">
      <c r="A5344" s="14">
        <v>4996</v>
      </c>
      <c r="B5344" s="14" t="s">
        <v>5083</v>
      </c>
      <c r="C5344" s="14" t="s">
        <v>5098</v>
      </c>
      <c r="D5344" s="14" t="s">
        <v>5099</v>
      </c>
      <c r="E5344" s="14" t="s">
        <v>5100</v>
      </c>
      <c r="F5344" s="14" t="s">
        <v>5099</v>
      </c>
      <c r="G5344" s="14" t="s">
        <v>8987</v>
      </c>
      <c r="H5344" s="14" t="s">
        <v>8988</v>
      </c>
      <c r="I5344" s="14" t="s">
        <v>5837</v>
      </c>
      <c r="J5344" s="15">
        <v>11000</v>
      </c>
      <c r="K5344" s="15">
        <v>3100</v>
      </c>
      <c r="L5344" s="14" t="s">
        <v>5572</v>
      </c>
      <c r="M5344" s="14">
        <v>3</v>
      </c>
      <c r="N5344" s="15">
        <v>7618.6202441026007</v>
      </c>
      <c r="O5344" s="14">
        <v>0</v>
      </c>
      <c r="P5344" s="15">
        <v>3885.4963244923265</v>
      </c>
      <c r="Q5344" s="15">
        <v>3733.1239196102742</v>
      </c>
      <c r="R5344" s="15">
        <v>3276.0067049641184</v>
      </c>
      <c r="S5344" s="15">
        <v>1752.2826561435982</v>
      </c>
      <c r="T5344" s="15">
        <v>1523.7240488205202</v>
      </c>
      <c r="U5344" s="15">
        <v>2818.8894903179621</v>
      </c>
      <c r="V5344" s="15">
        <v>457.11721464615601</v>
      </c>
      <c r="W5344" s="14">
        <v>33.018842220000067</v>
      </c>
      <c r="X5344" s="14">
        <v>36.12729343500007</v>
      </c>
      <c r="Y5344" s="14" t="s">
        <v>8989</v>
      </c>
      <c r="Z5344" s="70" t="s">
        <v>5574</v>
      </c>
    </row>
    <row r="5345" spans="1:26" x14ac:dyDescent="0.25">
      <c r="A5345" s="14">
        <v>5001</v>
      </c>
      <c r="B5345" s="14" t="s">
        <v>5083</v>
      </c>
      <c r="C5345" s="14" t="s">
        <v>5098</v>
      </c>
      <c r="D5345" s="14" t="s">
        <v>5099</v>
      </c>
      <c r="E5345" s="14" t="s">
        <v>5100</v>
      </c>
      <c r="F5345" s="14" t="s">
        <v>5099</v>
      </c>
      <c r="G5345" s="14" t="s">
        <v>4415</v>
      </c>
      <c r="H5345" s="14" t="s">
        <v>4416</v>
      </c>
      <c r="I5345" s="14" t="s">
        <v>5837</v>
      </c>
      <c r="J5345" s="15">
        <v>18000</v>
      </c>
      <c r="K5345" s="15">
        <v>5000</v>
      </c>
      <c r="L5345" s="14" t="s">
        <v>4945</v>
      </c>
      <c r="M5345" s="14">
        <v>3</v>
      </c>
      <c r="N5345" s="15">
        <v>12466.833126713347</v>
      </c>
      <c r="O5345" s="14">
        <v>12466.833126713347</v>
      </c>
      <c r="P5345" s="15">
        <v>6404.8355188489813</v>
      </c>
      <c r="Q5345" s="15">
        <v>6061.9976078643658</v>
      </c>
      <c r="R5345" s="15">
        <v>5038.1589373330316</v>
      </c>
      <c r="S5345" s="15">
        <v>2914.1222433692451</v>
      </c>
      <c r="T5345" s="15">
        <v>2508.9501667510613</v>
      </c>
      <c r="U5345" s="15">
        <v>4893.2320022349886</v>
      </c>
      <c r="V5345" s="15">
        <v>779.1770704195842</v>
      </c>
      <c r="W5345" s="14">
        <v>33.116626822000057</v>
      </c>
      <c r="X5345" s="14">
        <v>36.107265773000051</v>
      </c>
      <c r="Y5345" s="14" t="s">
        <v>8990</v>
      </c>
      <c r="Z5345" s="70" t="s">
        <v>5574</v>
      </c>
    </row>
    <row r="5346" spans="1:26" x14ac:dyDescent="0.25">
      <c r="A5346" s="14">
        <v>5000</v>
      </c>
      <c r="B5346" s="14" t="s">
        <v>5083</v>
      </c>
      <c r="C5346" s="14" t="s">
        <v>5098</v>
      </c>
      <c r="D5346" s="14" t="s">
        <v>5099</v>
      </c>
      <c r="E5346" s="14" t="s">
        <v>5100</v>
      </c>
      <c r="F5346" s="14" t="s">
        <v>5099</v>
      </c>
      <c r="G5346" s="14" t="s">
        <v>11106</v>
      </c>
      <c r="H5346" s="14" t="s">
        <v>11107</v>
      </c>
      <c r="I5346" s="14" t="s">
        <v>5571</v>
      </c>
      <c r="J5346" s="15">
        <v>620</v>
      </c>
      <c r="K5346" s="15">
        <v>170</v>
      </c>
      <c r="L5346" s="14" t="s">
        <v>5572</v>
      </c>
      <c r="M5346" s="14">
        <v>2</v>
      </c>
      <c r="N5346" s="15">
        <v>429.4131410312375</v>
      </c>
      <c r="O5346" s="14">
        <v>0</v>
      </c>
      <c r="P5346" s="15">
        <v>211.48597195788446</v>
      </c>
      <c r="Q5346" s="15">
        <v>217.92716907335307</v>
      </c>
      <c r="R5346" s="15">
        <v>186.04324335178364</v>
      </c>
      <c r="S5346" s="15">
        <v>97.691489584606529</v>
      </c>
      <c r="T5346" s="15">
        <v>86.9561610588256</v>
      </c>
      <c r="U5346" s="15">
        <v>154.58873077124551</v>
      </c>
      <c r="V5346" s="15">
        <v>27.911854167030437</v>
      </c>
      <c r="W5346" s="14">
        <v>33.060702814000024</v>
      </c>
      <c r="X5346" s="14">
        <v>36.313315031000059</v>
      </c>
      <c r="Y5346" s="14" t="s">
        <v>11108</v>
      </c>
      <c r="Z5346" s="70" t="s">
        <v>5574</v>
      </c>
    </row>
    <row r="5347" spans="1:26" x14ac:dyDescent="0.25">
      <c r="A5347" s="14">
        <v>4997</v>
      </c>
      <c r="B5347" s="14" t="s">
        <v>5083</v>
      </c>
      <c r="C5347" s="14" t="s">
        <v>5098</v>
      </c>
      <c r="D5347" s="14" t="s">
        <v>5099</v>
      </c>
      <c r="E5347" s="14" t="s">
        <v>5100</v>
      </c>
      <c r="F5347" s="14" t="s">
        <v>5099</v>
      </c>
      <c r="G5347" s="14" t="s">
        <v>12579</v>
      </c>
      <c r="H5347" s="14" t="s">
        <v>12580</v>
      </c>
      <c r="I5347" s="14" t="s">
        <v>5571</v>
      </c>
      <c r="J5347" s="15">
        <v>1000</v>
      </c>
      <c r="K5347" s="15">
        <v>0</v>
      </c>
      <c r="L5347" s="14" t="s">
        <v>5572</v>
      </c>
      <c r="M5347" s="14">
        <v>1</v>
      </c>
      <c r="N5347" s="15">
        <v>692.60184037296369</v>
      </c>
      <c r="O5347" s="14">
        <v>0</v>
      </c>
      <c r="P5347" s="15">
        <v>341.1064063836846</v>
      </c>
      <c r="Q5347" s="15">
        <v>351.49543398927909</v>
      </c>
      <c r="R5347" s="15">
        <v>300.06974734158655</v>
      </c>
      <c r="S5347" s="15">
        <v>157.56691868484924</v>
      </c>
      <c r="T5347" s="15">
        <v>140.25187267552516</v>
      </c>
      <c r="U5347" s="15">
        <v>249.33666253426691</v>
      </c>
      <c r="V5347" s="15">
        <v>45.019119624242641</v>
      </c>
      <c r="W5347" s="14">
        <v>33.065360896000072</v>
      </c>
      <c r="X5347" s="14">
        <v>36.109283447000053</v>
      </c>
      <c r="Y5347" s="14" t="s">
        <v>12581</v>
      </c>
      <c r="Z5347" s="70" t="s">
        <v>5574</v>
      </c>
    </row>
    <row r="5348" spans="1:26" x14ac:dyDescent="0.25">
      <c r="A5348" s="14">
        <v>4998</v>
      </c>
      <c r="B5348" s="14" t="s">
        <v>5083</v>
      </c>
      <c r="C5348" s="14" t="s">
        <v>5098</v>
      </c>
      <c r="D5348" s="14" t="s">
        <v>5099</v>
      </c>
      <c r="E5348" s="14" t="s">
        <v>5100</v>
      </c>
      <c r="F5348" s="14" t="s">
        <v>5099</v>
      </c>
      <c r="G5348" s="14" t="s">
        <v>12582</v>
      </c>
      <c r="H5348" s="14" t="s">
        <v>12583</v>
      </c>
      <c r="I5348" s="14" t="s">
        <v>5571</v>
      </c>
      <c r="J5348" s="15">
        <v>320</v>
      </c>
      <c r="K5348" s="15">
        <v>0</v>
      </c>
      <c r="L5348" s="14" t="s">
        <v>5572</v>
      </c>
      <c r="M5348" s="14">
        <v>1</v>
      </c>
      <c r="N5348" s="15">
        <v>221.63258891934839</v>
      </c>
      <c r="O5348" s="14">
        <v>0</v>
      </c>
      <c r="P5348" s="15">
        <v>109.15405004277908</v>
      </c>
      <c r="Q5348" s="15">
        <v>112.47853887656932</v>
      </c>
      <c r="R5348" s="15">
        <v>96.022319149307691</v>
      </c>
      <c r="S5348" s="15">
        <v>50.421413979151758</v>
      </c>
      <c r="T5348" s="15">
        <v>44.880599256168054</v>
      </c>
      <c r="U5348" s="15">
        <v>79.787732010965414</v>
      </c>
      <c r="V5348" s="15">
        <v>14.406118279757646</v>
      </c>
      <c r="W5348" s="14">
        <v>33.009139459000039</v>
      </c>
      <c r="X5348" s="14">
        <v>36.35454407900005</v>
      </c>
      <c r="Y5348" s="14" t="s">
        <v>12584</v>
      </c>
      <c r="Z5348" s="70" t="s">
        <v>5574</v>
      </c>
    </row>
    <row r="5349" spans="1:26" x14ac:dyDescent="0.25">
      <c r="A5349" s="14">
        <v>4988</v>
      </c>
      <c r="B5349" s="14" t="s">
        <v>5083</v>
      </c>
      <c r="C5349" s="14" t="s">
        <v>5098</v>
      </c>
      <c r="D5349" s="14" t="s">
        <v>5099</v>
      </c>
      <c r="E5349" s="14" t="s">
        <v>5100</v>
      </c>
      <c r="F5349" s="14" t="s">
        <v>5099</v>
      </c>
      <c r="G5349" s="14" t="s">
        <v>15983</v>
      </c>
      <c r="H5349" s="14" t="s">
        <v>1946</v>
      </c>
      <c r="I5349" s="14" t="s">
        <v>5571</v>
      </c>
      <c r="J5349" s="15">
        <v>4800</v>
      </c>
      <c r="K5349" s="15">
        <v>1300</v>
      </c>
      <c r="L5349" s="14" t="s">
        <v>5572</v>
      </c>
      <c r="M5349" s="14">
        <v>2</v>
      </c>
      <c r="N5349" s="15">
        <v>3324.4888337902257</v>
      </c>
      <c r="O5349" s="14">
        <v>0</v>
      </c>
      <c r="P5349" s="15">
        <v>1612.3770843882594</v>
      </c>
      <c r="Q5349" s="15">
        <v>1712.1117494019663</v>
      </c>
      <c r="R5349" s="15">
        <v>1449.4771315325384</v>
      </c>
      <c r="S5349" s="15">
        <v>772.94365385622746</v>
      </c>
      <c r="T5349" s="15">
        <v>648.275322589094</v>
      </c>
      <c r="U5349" s="15">
        <v>1246.6833126713345</v>
      </c>
      <c r="V5349" s="15">
        <v>174.53566377398684</v>
      </c>
      <c r="W5349" s="14">
        <v>33.010873306000065</v>
      </c>
      <c r="X5349" s="14">
        <v>36.184978844000057</v>
      </c>
      <c r="Y5349" s="14" t="s">
        <v>15984</v>
      </c>
      <c r="Z5349" s="70" t="s">
        <v>5574</v>
      </c>
    </row>
    <row r="5350" spans="1:26" x14ac:dyDescent="0.25">
      <c r="A5350" s="14">
        <v>4994</v>
      </c>
      <c r="B5350" s="14" t="s">
        <v>5083</v>
      </c>
      <c r="C5350" s="14" t="s">
        <v>5098</v>
      </c>
      <c r="D5350" s="14" t="s">
        <v>5099</v>
      </c>
      <c r="E5350" s="14" t="s">
        <v>5100</v>
      </c>
      <c r="F5350" s="14" t="s">
        <v>5099</v>
      </c>
      <c r="G5350" s="14" t="s">
        <v>15985</v>
      </c>
      <c r="H5350" s="14" t="s">
        <v>15986</v>
      </c>
      <c r="I5350" s="14" t="s">
        <v>5571</v>
      </c>
      <c r="J5350" s="15">
        <v>3300</v>
      </c>
      <c r="K5350" s="15">
        <v>890</v>
      </c>
      <c r="L5350" s="14" t="s">
        <v>5572</v>
      </c>
      <c r="M5350" s="14">
        <v>2</v>
      </c>
      <c r="N5350" s="15">
        <v>2285.5860732307801</v>
      </c>
      <c r="O5350" s="14">
        <v>0</v>
      </c>
      <c r="P5350" s="15">
        <v>1108.5092455169283</v>
      </c>
      <c r="Q5350" s="15">
        <v>1177.0768277138518</v>
      </c>
      <c r="R5350" s="15">
        <v>982.8020114892355</v>
      </c>
      <c r="S5350" s="15">
        <v>525.68479684307943</v>
      </c>
      <c r="T5350" s="15">
        <v>457.11721464615607</v>
      </c>
      <c r="U5350" s="15">
        <v>845.66684709538868</v>
      </c>
      <c r="V5350" s="15">
        <v>137.13516439384679</v>
      </c>
      <c r="W5350" s="14">
        <v>33.062895923000042</v>
      </c>
      <c r="X5350" s="14">
        <v>36.232370490000051</v>
      </c>
      <c r="Y5350" s="14" t="s">
        <v>15987</v>
      </c>
      <c r="Z5350" s="70" t="s">
        <v>5574</v>
      </c>
    </row>
    <row r="5351" spans="1:26" x14ac:dyDescent="0.25">
      <c r="A5351" s="14">
        <v>4995</v>
      </c>
      <c r="B5351" s="14" t="s">
        <v>5083</v>
      </c>
      <c r="C5351" s="14" t="s">
        <v>5098</v>
      </c>
      <c r="D5351" s="14" t="s">
        <v>5099</v>
      </c>
      <c r="E5351" s="14" t="s">
        <v>5100</v>
      </c>
      <c r="F5351" s="14" t="s">
        <v>5099</v>
      </c>
      <c r="G5351" s="14" t="s">
        <v>15988</v>
      </c>
      <c r="H5351" s="14" t="s">
        <v>15989</v>
      </c>
      <c r="I5351" s="14" t="s">
        <v>5571</v>
      </c>
      <c r="J5351" s="15">
        <v>3400</v>
      </c>
      <c r="K5351" s="15">
        <v>910</v>
      </c>
      <c r="L5351" s="14" t="s">
        <v>5572</v>
      </c>
      <c r="M5351" s="14">
        <v>2</v>
      </c>
      <c r="N5351" s="15">
        <v>2354.8462572680764</v>
      </c>
      <c r="O5351" s="14">
        <v>0</v>
      </c>
      <c r="P5351" s="15">
        <v>1142.100434775017</v>
      </c>
      <c r="Q5351" s="15">
        <v>1212.7458224930594</v>
      </c>
      <c r="R5351" s="15">
        <v>1012.5838906252728</v>
      </c>
      <c r="S5351" s="15">
        <v>541.61463917165759</v>
      </c>
      <c r="T5351" s="15">
        <v>470.9692514536153</v>
      </c>
      <c r="U5351" s="15">
        <v>871.29311518918826</v>
      </c>
      <c r="V5351" s="15">
        <v>141.29077543608457</v>
      </c>
      <c r="W5351" s="14">
        <v>32.993657255000073</v>
      </c>
      <c r="X5351" s="14">
        <v>36.217346805000034</v>
      </c>
      <c r="Y5351" s="14" t="s">
        <v>15990</v>
      </c>
      <c r="Z5351" s="70" t="s">
        <v>5574</v>
      </c>
    </row>
    <row r="5352" spans="1:26" x14ac:dyDescent="0.25">
      <c r="A5352" s="14">
        <v>5005</v>
      </c>
      <c r="B5352" s="14" t="s">
        <v>5083</v>
      </c>
      <c r="C5352" s="14" t="s">
        <v>5098</v>
      </c>
      <c r="D5352" s="14" t="s">
        <v>5099</v>
      </c>
      <c r="E5352" s="14" t="s">
        <v>5101</v>
      </c>
      <c r="F5352" s="14" t="s">
        <v>5102</v>
      </c>
      <c r="G5352" s="14" t="s">
        <v>7303</v>
      </c>
      <c r="H5352" s="14" t="s">
        <v>7304</v>
      </c>
      <c r="I5352" s="14" t="s">
        <v>5571</v>
      </c>
      <c r="J5352" s="15">
        <v>3200</v>
      </c>
      <c r="K5352" s="15">
        <v>440</v>
      </c>
      <c r="L5352" s="14" t="s">
        <v>5572</v>
      </c>
      <c r="M5352" s="14">
        <v>2</v>
      </c>
      <c r="N5352" s="15">
        <v>2970.0330033003302</v>
      </c>
      <c r="O5352" s="14">
        <v>0</v>
      </c>
      <c r="P5352" s="15">
        <v>1392.2029702970299</v>
      </c>
      <c r="Q5352" s="15">
        <v>1577.8300330033003</v>
      </c>
      <c r="R5352" s="15">
        <v>1282.3117491749176</v>
      </c>
      <c r="S5352" s="15">
        <v>683.10759075907595</v>
      </c>
      <c r="T5352" s="15">
        <v>586.5815181518152</v>
      </c>
      <c r="U5352" s="15">
        <v>1106.3372937293732</v>
      </c>
      <c r="V5352" s="15">
        <v>170.77689768976896</v>
      </c>
      <c r="W5352" s="14">
        <v>33.092610852000064</v>
      </c>
      <c r="X5352" s="14">
        <v>36.319784801000026</v>
      </c>
      <c r="Y5352" s="14" t="s">
        <v>7305</v>
      </c>
      <c r="Z5352" s="70" t="s">
        <v>5574</v>
      </c>
    </row>
    <row r="5353" spans="1:26" x14ac:dyDescent="0.25">
      <c r="A5353" s="14">
        <v>5006</v>
      </c>
      <c r="B5353" s="14" t="s">
        <v>5083</v>
      </c>
      <c r="C5353" s="14" t="s">
        <v>5098</v>
      </c>
      <c r="D5353" s="14" t="s">
        <v>5099</v>
      </c>
      <c r="E5353" s="14" t="s">
        <v>5101</v>
      </c>
      <c r="F5353" s="14" t="s">
        <v>5102</v>
      </c>
      <c r="G5353" s="14" t="s">
        <v>7306</v>
      </c>
      <c r="H5353" s="14" t="s">
        <v>5102</v>
      </c>
      <c r="I5353" s="14" t="s">
        <v>5571</v>
      </c>
      <c r="J5353" s="15">
        <v>3500</v>
      </c>
      <c r="K5353" s="15">
        <v>490</v>
      </c>
      <c r="L5353" s="14" t="s">
        <v>5572</v>
      </c>
      <c r="M5353" s="14">
        <v>3</v>
      </c>
      <c r="N5353" s="15">
        <v>3248.4735973597362</v>
      </c>
      <c r="O5353" s="14">
        <v>0</v>
      </c>
      <c r="P5353" s="15">
        <v>1522.7219987623764</v>
      </c>
      <c r="Q5353" s="15">
        <v>1725.7515985973598</v>
      </c>
      <c r="R5353" s="15">
        <v>1402.5284756600663</v>
      </c>
      <c r="S5353" s="15">
        <v>747.14892739273932</v>
      </c>
      <c r="T5353" s="15">
        <v>641.57353547854791</v>
      </c>
      <c r="U5353" s="15">
        <v>1210.0564150165017</v>
      </c>
      <c r="V5353" s="15">
        <v>186.78723184818483</v>
      </c>
      <c r="W5353" s="14">
        <v>33.13059925400006</v>
      </c>
      <c r="X5353" s="14">
        <v>36.380149759000062</v>
      </c>
      <c r="Y5353" s="14" t="s">
        <v>7307</v>
      </c>
      <c r="Z5353" s="70" t="s">
        <v>5574</v>
      </c>
    </row>
    <row r="5354" spans="1:26" x14ac:dyDescent="0.25">
      <c r="A5354" s="14">
        <v>5007</v>
      </c>
      <c r="B5354" s="14" t="s">
        <v>5083</v>
      </c>
      <c r="C5354" s="14" t="s">
        <v>5098</v>
      </c>
      <c r="D5354" s="14" t="s">
        <v>5099</v>
      </c>
      <c r="E5354" s="14" t="s">
        <v>5101</v>
      </c>
      <c r="F5354" s="14" t="s">
        <v>5102</v>
      </c>
      <c r="G5354" s="14" t="s">
        <v>7308</v>
      </c>
      <c r="H5354" s="14" t="s">
        <v>7309</v>
      </c>
      <c r="I5354" s="14" t="s">
        <v>5571</v>
      </c>
      <c r="J5354" s="15">
        <v>220</v>
      </c>
      <c r="K5354" s="15">
        <v>0</v>
      </c>
      <c r="L5354" s="14" t="s">
        <v>5572</v>
      </c>
      <c r="M5354" s="14">
        <v>2</v>
      </c>
      <c r="N5354" s="15">
        <v>204.18976897689768</v>
      </c>
      <c r="O5354" s="14">
        <v>0</v>
      </c>
      <c r="P5354" s="15">
        <v>87.291126237623757</v>
      </c>
      <c r="Q5354" s="15">
        <v>116.89864273927392</v>
      </c>
      <c r="R5354" s="15">
        <v>87.801600660066015</v>
      </c>
      <c r="S5354" s="15">
        <v>46.963646864686467</v>
      </c>
      <c r="T5354" s="15">
        <v>40.837953795379541</v>
      </c>
      <c r="U5354" s="15">
        <v>75.550214521452148</v>
      </c>
      <c r="V5354" s="15">
        <v>12.25138613861386</v>
      </c>
      <c r="W5354" s="14">
        <v>33.248019163000038</v>
      </c>
      <c r="X5354" s="14">
        <v>36.48682380200006</v>
      </c>
      <c r="Y5354" s="14" t="s">
        <v>7310</v>
      </c>
      <c r="Z5354" s="70" t="s">
        <v>5574</v>
      </c>
    </row>
    <row r="5355" spans="1:26" x14ac:dyDescent="0.25">
      <c r="A5355" s="14">
        <v>5014</v>
      </c>
      <c r="B5355" s="14" t="s">
        <v>5083</v>
      </c>
      <c r="C5355" s="14" t="s">
        <v>5098</v>
      </c>
      <c r="D5355" s="14" t="s">
        <v>5099</v>
      </c>
      <c r="E5355" s="14" t="s">
        <v>5101</v>
      </c>
      <c r="F5355" s="14" t="s">
        <v>5102</v>
      </c>
      <c r="G5355" s="14" t="s">
        <v>7311</v>
      </c>
      <c r="H5355" s="14" t="s">
        <v>7312</v>
      </c>
      <c r="I5355" s="14" t="s">
        <v>5571</v>
      </c>
      <c r="J5355" s="15">
        <v>3300</v>
      </c>
      <c r="K5355" s="15">
        <v>460</v>
      </c>
      <c r="L5355" s="14" t="s">
        <v>5572</v>
      </c>
      <c r="M5355" s="14">
        <v>2</v>
      </c>
      <c r="N5355" s="15">
        <v>3062.8465346534654</v>
      </c>
      <c r="O5355" s="14">
        <v>0</v>
      </c>
      <c r="P5355" s="15">
        <v>1562.0517326732675</v>
      </c>
      <c r="Q5355" s="15">
        <v>1500.7948019801979</v>
      </c>
      <c r="R5355" s="15">
        <v>1327.7439727722772</v>
      </c>
      <c r="S5355" s="15">
        <v>704.45470297029703</v>
      </c>
      <c r="T5355" s="15">
        <v>597.2550742574258</v>
      </c>
      <c r="U5355" s="15">
        <v>1133.2532178217821</v>
      </c>
      <c r="V5355" s="15">
        <v>183.77079207920792</v>
      </c>
      <c r="W5355" s="14">
        <v>33.109170364000079</v>
      </c>
      <c r="X5355" s="14">
        <v>36.34059561600003</v>
      </c>
      <c r="Y5355" s="14" t="s">
        <v>7313</v>
      </c>
      <c r="Z5355" s="70" t="s">
        <v>5574</v>
      </c>
    </row>
    <row r="5356" spans="1:26" x14ac:dyDescent="0.25">
      <c r="A5356" s="14">
        <v>5010</v>
      </c>
      <c r="B5356" s="14" t="s">
        <v>5083</v>
      </c>
      <c r="C5356" s="14" t="s">
        <v>5098</v>
      </c>
      <c r="D5356" s="14" t="s">
        <v>5099</v>
      </c>
      <c r="E5356" s="14" t="s">
        <v>5101</v>
      </c>
      <c r="F5356" s="14" t="s">
        <v>5102</v>
      </c>
      <c r="G5356" s="14" t="s">
        <v>8147</v>
      </c>
      <c r="H5356" s="14" t="s">
        <v>8148</v>
      </c>
      <c r="I5356" s="14" t="s">
        <v>5571</v>
      </c>
      <c r="J5356" s="15">
        <v>470</v>
      </c>
      <c r="K5356" s="15">
        <v>70</v>
      </c>
      <c r="L5356" s="14" t="s">
        <v>5572</v>
      </c>
      <c r="M5356" s="14">
        <v>3</v>
      </c>
      <c r="N5356" s="15">
        <v>436.223597359736</v>
      </c>
      <c r="O5356" s="14">
        <v>0</v>
      </c>
      <c r="P5356" s="15">
        <v>186.48558787128715</v>
      </c>
      <c r="Q5356" s="15">
        <v>249.73800948844885</v>
      </c>
      <c r="R5356" s="15">
        <v>187.57614686468648</v>
      </c>
      <c r="S5356" s="15">
        <v>100.33142739273929</v>
      </c>
      <c r="T5356" s="15">
        <v>87.244719471947207</v>
      </c>
      <c r="U5356" s="15">
        <v>161.40273102310232</v>
      </c>
      <c r="V5356" s="15">
        <v>26.173415841584159</v>
      </c>
      <c r="W5356" s="14">
        <v>33.183494540000027</v>
      </c>
      <c r="X5356" s="14">
        <v>36.481490047000079</v>
      </c>
      <c r="Y5356" s="14" t="s">
        <v>8149</v>
      </c>
      <c r="Z5356" s="70" t="s">
        <v>5574</v>
      </c>
    </row>
    <row r="5357" spans="1:26" x14ac:dyDescent="0.25">
      <c r="A5357" s="14">
        <v>5002</v>
      </c>
      <c r="B5357" s="14" t="s">
        <v>5083</v>
      </c>
      <c r="C5357" s="14" t="s">
        <v>5098</v>
      </c>
      <c r="D5357" s="14" t="s">
        <v>5099</v>
      </c>
      <c r="E5357" s="14" t="s">
        <v>5101</v>
      </c>
      <c r="F5357" s="14" t="s">
        <v>5102</v>
      </c>
      <c r="G5357" s="14" t="s">
        <v>15994</v>
      </c>
      <c r="H5357" s="14" t="s">
        <v>15995</v>
      </c>
      <c r="I5357" s="14" t="s">
        <v>5571</v>
      </c>
      <c r="J5357" s="15">
        <v>100</v>
      </c>
      <c r="K5357" s="15">
        <v>20</v>
      </c>
      <c r="L5357" s="14" t="s">
        <v>5572</v>
      </c>
      <c r="M5357" s="14">
        <v>2</v>
      </c>
      <c r="N5357" s="15">
        <v>92.813531353135318</v>
      </c>
      <c r="O5357" s="14">
        <v>0</v>
      </c>
      <c r="P5357" s="15">
        <v>39.677784653465345</v>
      </c>
      <c r="Q5357" s="15">
        <v>53.135746699669973</v>
      </c>
      <c r="R5357" s="15">
        <v>39.909818481848184</v>
      </c>
      <c r="S5357" s="15">
        <v>21.347112211221123</v>
      </c>
      <c r="T5357" s="15">
        <v>18.562706270627064</v>
      </c>
      <c r="U5357" s="15">
        <v>34.341006600660066</v>
      </c>
      <c r="V5357" s="15">
        <v>5.5688118811881191</v>
      </c>
      <c r="W5357" s="14">
        <v>33.235077259000036</v>
      </c>
      <c r="X5357" s="14">
        <v>36.412857480000071</v>
      </c>
      <c r="Y5357" s="14" t="s">
        <v>15996</v>
      </c>
      <c r="Z5357" s="70" t="s">
        <v>5574</v>
      </c>
    </row>
    <row r="5358" spans="1:26" x14ac:dyDescent="0.25">
      <c r="A5358" s="14">
        <v>5004</v>
      </c>
      <c r="B5358" s="14" t="s">
        <v>5083</v>
      </c>
      <c r="C5358" s="14" t="s">
        <v>5098</v>
      </c>
      <c r="D5358" s="14" t="s">
        <v>5099</v>
      </c>
      <c r="E5358" s="14" t="s">
        <v>5101</v>
      </c>
      <c r="F5358" s="14" t="s">
        <v>5102</v>
      </c>
      <c r="G5358" s="14" t="s">
        <v>16000</v>
      </c>
      <c r="H5358" s="14" t="s">
        <v>16001</v>
      </c>
      <c r="I5358" s="14" t="s">
        <v>5571</v>
      </c>
      <c r="J5358" s="15">
        <v>320</v>
      </c>
      <c r="K5358" s="15">
        <v>50</v>
      </c>
      <c r="L5358" s="14" t="s">
        <v>5572</v>
      </c>
      <c r="M5358" s="14">
        <v>2</v>
      </c>
      <c r="N5358" s="15">
        <v>297.00330033003303</v>
      </c>
      <c r="O5358" s="14">
        <v>0</v>
      </c>
      <c r="P5358" s="15">
        <v>126.96891089108912</v>
      </c>
      <c r="Q5358" s="15">
        <v>170.03438943894392</v>
      </c>
      <c r="R5358" s="15">
        <v>127.71141914191421</v>
      </c>
      <c r="S5358" s="15">
        <v>68.310759075907598</v>
      </c>
      <c r="T5358" s="15">
        <v>59.400660066006608</v>
      </c>
      <c r="U5358" s="15">
        <v>109.89122112211221</v>
      </c>
      <c r="V5358" s="15">
        <v>17.820198019801982</v>
      </c>
      <c r="W5358" s="14">
        <v>33.186820237000063</v>
      </c>
      <c r="X5358" s="14">
        <v>36.332294506000039</v>
      </c>
      <c r="Y5358" s="14" t="s">
        <v>16002</v>
      </c>
      <c r="Z5358" s="70" t="s">
        <v>5574</v>
      </c>
    </row>
    <row r="5359" spans="1:26" x14ac:dyDescent="0.25">
      <c r="A5359" s="14">
        <v>5008</v>
      </c>
      <c r="B5359" s="14" t="s">
        <v>5083</v>
      </c>
      <c r="C5359" s="14" t="s">
        <v>5098</v>
      </c>
      <c r="D5359" s="14" t="s">
        <v>5099</v>
      </c>
      <c r="E5359" s="14" t="s">
        <v>5101</v>
      </c>
      <c r="F5359" s="14" t="s">
        <v>5102</v>
      </c>
      <c r="G5359" s="14" t="s">
        <v>16003</v>
      </c>
      <c r="H5359" s="14" t="s">
        <v>16004</v>
      </c>
      <c r="I5359" s="14" t="s">
        <v>5571</v>
      </c>
      <c r="J5359" s="15">
        <v>0</v>
      </c>
      <c r="K5359" s="15">
        <v>0</v>
      </c>
      <c r="L5359" s="14" t="s">
        <v>5572</v>
      </c>
      <c r="M5359" s="14">
        <v>0</v>
      </c>
      <c r="N5359" s="15">
        <v>0</v>
      </c>
      <c r="O5359" s="14">
        <v>0</v>
      </c>
      <c r="P5359" s="15">
        <v>0</v>
      </c>
      <c r="Q5359" s="15">
        <v>0</v>
      </c>
      <c r="R5359" s="15">
        <v>0</v>
      </c>
      <c r="S5359" s="15">
        <v>0</v>
      </c>
      <c r="T5359" s="15">
        <v>0</v>
      </c>
      <c r="U5359" s="15">
        <v>0</v>
      </c>
      <c r="V5359" s="15">
        <v>0</v>
      </c>
      <c r="W5359" s="14">
        <v>33.106867940000029</v>
      </c>
      <c r="X5359" s="14">
        <v>36.430465969000068</v>
      </c>
      <c r="Y5359" s="14" t="s">
        <v>16005</v>
      </c>
      <c r="Z5359" s="70" t="s">
        <v>5574</v>
      </c>
    </row>
    <row r="5360" spans="1:26" x14ac:dyDescent="0.25">
      <c r="A5360" s="14">
        <v>5013</v>
      </c>
      <c r="B5360" s="14" t="s">
        <v>5083</v>
      </c>
      <c r="C5360" s="14" t="s">
        <v>5098</v>
      </c>
      <c r="D5360" s="14" t="s">
        <v>5099</v>
      </c>
      <c r="E5360" s="14" t="s">
        <v>5101</v>
      </c>
      <c r="F5360" s="14" t="s">
        <v>5102</v>
      </c>
      <c r="G5360" s="14" t="s">
        <v>16011</v>
      </c>
      <c r="H5360" s="14" t="s">
        <v>16012</v>
      </c>
      <c r="I5360" s="14" t="s">
        <v>5571</v>
      </c>
      <c r="J5360" s="15">
        <v>310</v>
      </c>
      <c r="K5360" s="15">
        <v>50</v>
      </c>
      <c r="L5360" s="14" t="s">
        <v>5572</v>
      </c>
      <c r="M5360" s="14">
        <v>2</v>
      </c>
      <c r="N5360" s="15">
        <v>287.72194719471946</v>
      </c>
      <c r="O5360" s="14">
        <v>0</v>
      </c>
      <c r="P5360" s="15">
        <v>123.00113242574257</v>
      </c>
      <c r="Q5360" s="15">
        <v>164.72081476897691</v>
      </c>
      <c r="R5360" s="15">
        <v>123.72043729372938</v>
      </c>
      <c r="S5360" s="15">
        <v>66.17604785478548</v>
      </c>
      <c r="T5360" s="15">
        <v>57.544389438943895</v>
      </c>
      <c r="U5360" s="15">
        <v>106.45712046204621</v>
      </c>
      <c r="V5360" s="15">
        <v>17.263316831683166</v>
      </c>
      <c r="W5360" s="14">
        <v>33.224267085000065</v>
      </c>
      <c r="X5360" s="14">
        <v>36.461153663000061</v>
      </c>
      <c r="Y5360" s="14" t="s">
        <v>16013</v>
      </c>
      <c r="Z5360" s="70" t="s">
        <v>5574</v>
      </c>
    </row>
    <row r="5361" spans="1:26" x14ac:dyDescent="0.25">
      <c r="A5361" s="14">
        <v>5015</v>
      </c>
      <c r="B5361" s="14" t="s">
        <v>5083</v>
      </c>
      <c r="C5361" s="14" t="s">
        <v>5098</v>
      </c>
      <c r="D5361" s="14" t="s">
        <v>5099</v>
      </c>
      <c r="E5361" s="14" t="s">
        <v>5101</v>
      </c>
      <c r="F5361" s="14" t="s">
        <v>5102</v>
      </c>
      <c r="G5361" s="14" t="s">
        <v>16014</v>
      </c>
      <c r="H5361" s="14" t="s">
        <v>16015</v>
      </c>
      <c r="I5361" s="14" t="s">
        <v>5571</v>
      </c>
      <c r="J5361" s="15">
        <v>100</v>
      </c>
      <c r="K5361" s="15">
        <v>20</v>
      </c>
      <c r="L5361" s="14" t="s">
        <v>5572</v>
      </c>
      <c r="M5361" s="14">
        <v>2</v>
      </c>
      <c r="N5361" s="15">
        <v>92.813531353135318</v>
      </c>
      <c r="O5361" s="14">
        <v>0</v>
      </c>
      <c r="P5361" s="15">
        <v>39.677784653465345</v>
      </c>
      <c r="Q5361" s="15">
        <v>53.135746699669973</v>
      </c>
      <c r="R5361" s="15">
        <v>39.909818481848184</v>
      </c>
      <c r="S5361" s="15">
        <v>21.347112211221123</v>
      </c>
      <c r="T5361" s="15">
        <v>18.562706270627064</v>
      </c>
      <c r="U5361" s="15">
        <v>34.341006600660066</v>
      </c>
      <c r="V5361" s="15">
        <v>5.5688118811881191</v>
      </c>
      <c r="W5361" s="14">
        <v>33.18247013000007</v>
      </c>
      <c r="X5361" s="14">
        <v>36.40957048000007</v>
      </c>
      <c r="Y5361" s="14" t="s">
        <v>16016</v>
      </c>
      <c r="Z5361" s="70" t="s">
        <v>5574</v>
      </c>
    </row>
    <row r="5362" spans="1:26" x14ac:dyDescent="0.25">
      <c r="A5362" s="14">
        <v>5318</v>
      </c>
      <c r="B5362" s="14" t="s">
        <v>5083</v>
      </c>
      <c r="C5362" s="14" t="s">
        <v>5098</v>
      </c>
      <c r="D5362" s="14" t="s">
        <v>5099</v>
      </c>
      <c r="E5362" s="14" t="s">
        <v>5101</v>
      </c>
      <c r="F5362" s="14" t="s">
        <v>5102</v>
      </c>
      <c r="G5362" s="14" t="s">
        <v>16358</v>
      </c>
      <c r="H5362" s="14" t="s">
        <v>16359</v>
      </c>
      <c r="I5362" s="14" t="s">
        <v>5571</v>
      </c>
      <c r="J5362" s="15">
        <v>0</v>
      </c>
      <c r="K5362" s="15">
        <v>0</v>
      </c>
      <c r="L5362" s="14" t="s">
        <v>5572</v>
      </c>
      <c r="M5362" s="14">
        <v>0</v>
      </c>
      <c r="N5362" s="15">
        <v>0</v>
      </c>
      <c r="O5362" s="14">
        <v>0</v>
      </c>
      <c r="P5362" s="15">
        <v>0</v>
      </c>
      <c r="Q5362" s="15">
        <v>0</v>
      </c>
      <c r="R5362" s="15">
        <v>0</v>
      </c>
      <c r="S5362" s="15">
        <v>0</v>
      </c>
      <c r="T5362" s="15">
        <v>0</v>
      </c>
      <c r="U5362" s="15">
        <v>0</v>
      </c>
      <c r="V5362" s="15">
        <v>0</v>
      </c>
      <c r="W5362" s="14">
        <v>33.115391783000064</v>
      </c>
      <c r="X5362" s="14">
        <v>36.414221561000033</v>
      </c>
      <c r="Y5362" s="14" t="s">
        <v>16360</v>
      </c>
      <c r="Z5362" s="70" t="s">
        <v>5574</v>
      </c>
    </row>
    <row r="5363" spans="1:26" x14ac:dyDescent="0.25">
      <c r="A5363" s="14">
        <v>5003</v>
      </c>
      <c r="B5363" s="14" t="s">
        <v>5083</v>
      </c>
      <c r="C5363" s="14" t="s">
        <v>5098</v>
      </c>
      <c r="D5363" s="14" t="s">
        <v>5099</v>
      </c>
      <c r="E5363" s="14" t="s">
        <v>5101</v>
      </c>
      <c r="F5363" s="14" t="s">
        <v>5102</v>
      </c>
      <c r="G5363" s="14" t="s">
        <v>16479</v>
      </c>
      <c r="H5363" s="14" t="s">
        <v>10515</v>
      </c>
      <c r="I5363" s="14" t="s">
        <v>5571</v>
      </c>
      <c r="J5363" s="15">
        <v>120</v>
      </c>
      <c r="K5363" s="15">
        <v>0</v>
      </c>
      <c r="L5363" s="14" t="s">
        <v>5572</v>
      </c>
      <c r="M5363" s="14">
        <v>1</v>
      </c>
      <c r="N5363" s="15">
        <v>111.37623762376238</v>
      </c>
      <c r="O5363" s="14">
        <v>0</v>
      </c>
      <c r="P5363" s="15">
        <v>47.613341584158412</v>
      </c>
      <c r="Q5363" s="15">
        <v>63.762896039603966</v>
      </c>
      <c r="R5363" s="15">
        <v>47.891782178217824</v>
      </c>
      <c r="S5363" s="15">
        <v>25.616534653465347</v>
      </c>
      <c r="T5363" s="15">
        <v>22.275247524752476</v>
      </c>
      <c r="U5363" s="15">
        <v>41.209207920792082</v>
      </c>
      <c r="V5363" s="15">
        <v>6.6825742574257427</v>
      </c>
      <c r="W5363" s="14">
        <v>33.171913539000059</v>
      </c>
      <c r="X5363" s="14">
        <v>36.452927438000074</v>
      </c>
      <c r="Y5363" s="14" t="s">
        <v>16480</v>
      </c>
      <c r="Z5363" s="70" t="s">
        <v>5574</v>
      </c>
    </row>
    <row r="5364" spans="1:26" x14ac:dyDescent="0.25">
      <c r="A5364" s="14">
        <v>5011</v>
      </c>
      <c r="B5364" s="14" t="s">
        <v>5083</v>
      </c>
      <c r="C5364" s="14" t="s">
        <v>5098</v>
      </c>
      <c r="D5364" s="14" t="s">
        <v>5099</v>
      </c>
      <c r="E5364" s="14" t="s">
        <v>5101</v>
      </c>
      <c r="F5364" s="14" t="s">
        <v>5102</v>
      </c>
      <c r="G5364" s="14" t="s">
        <v>16481</v>
      </c>
      <c r="H5364" s="14" t="s">
        <v>16482</v>
      </c>
      <c r="I5364" s="14" t="s">
        <v>5571</v>
      </c>
      <c r="J5364" s="15">
        <v>400</v>
      </c>
      <c r="K5364" s="15">
        <v>0</v>
      </c>
      <c r="L5364" s="14" t="s">
        <v>5572</v>
      </c>
      <c r="M5364" s="14">
        <v>1</v>
      </c>
      <c r="N5364" s="15">
        <v>371.25412541254127</v>
      </c>
      <c r="O5364" s="14">
        <v>0</v>
      </c>
      <c r="P5364" s="15">
        <v>158.71113861386138</v>
      </c>
      <c r="Q5364" s="15">
        <v>212.54298679867989</v>
      </c>
      <c r="R5364" s="15">
        <v>159.63927392739274</v>
      </c>
      <c r="S5364" s="15">
        <v>85.388448844884493</v>
      </c>
      <c r="T5364" s="15">
        <v>74.250825082508257</v>
      </c>
      <c r="U5364" s="15">
        <v>137.36402640264026</v>
      </c>
      <c r="V5364" s="15">
        <v>22.275247524752476</v>
      </c>
      <c r="W5364" s="14">
        <v>33.199018934000037</v>
      </c>
      <c r="X5364" s="14">
        <v>36.428372164000052</v>
      </c>
      <c r="Y5364" s="14" t="s">
        <v>16483</v>
      </c>
      <c r="Z5364" s="70" t="s">
        <v>5574</v>
      </c>
    </row>
    <row r="5365" spans="1:26" x14ac:dyDescent="0.25">
      <c r="A5365" s="14">
        <v>5012</v>
      </c>
      <c r="B5365" s="14" t="s">
        <v>5083</v>
      </c>
      <c r="C5365" s="14" t="s">
        <v>5098</v>
      </c>
      <c r="D5365" s="14" t="s">
        <v>5099</v>
      </c>
      <c r="E5365" s="14" t="s">
        <v>5101</v>
      </c>
      <c r="F5365" s="14" t="s">
        <v>5102</v>
      </c>
      <c r="G5365" s="14" t="s">
        <v>16484</v>
      </c>
      <c r="H5365" s="14" t="s">
        <v>16485</v>
      </c>
      <c r="I5365" s="14" t="s">
        <v>5571</v>
      </c>
      <c r="J5365" s="15">
        <v>80</v>
      </c>
      <c r="K5365" s="15">
        <v>0</v>
      </c>
      <c r="L5365" s="14" t="s">
        <v>5572</v>
      </c>
      <c r="M5365" s="14">
        <v>1</v>
      </c>
      <c r="N5365" s="15">
        <v>74.250825082508257</v>
      </c>
      <c r="O5365" s="14">
        <v>0</v>
      </c>
      <c r="P5365" s="15">
        <v>31.742227722772281</v>
      </c>
      <c r="Q5365" s="15">
        <v>42.50859735973598</v>
      </c>
      <c r="R5365" s="15">
        <v>31.927854785478551</v>
      </c>
      <c r="S5365" s="15">
        <v>17.077689768976899</v>
      </c>
      <c r="T5365" s="15">
        <v>14.850165016501652</v>
      </c>
      <c r="U5365" s="15">
        <v>27.472805280528053</v>
      </c>
      <c r="V5365" s="15">
        <v>4.4550495049504955</v>
      </c>
      <c r="W5365" s="14">
        <v>33.217708616000039</v>
      </c>
      <c r="X5365" s="14">
        <v>36.528073739000035</v>
      </c>
      <c r="Y5365" s="14" t="s">
        <v>16486</v>
      </c>
      <c r="Z5365" s="70" t="s">
        <v>5574</v>
      </c>
    </row>
    <row r="5366" spans="1:26" x14ac:dyDescent="0.25">
      <c r="A5366" s="14">
        <v>5021</v>
      </c>
      <c r="B5366" s="14" t="s">
        <v>5083</v>
      </c>
      <c r="C5366" s="14" t="s">
        <v>5098</v>
      </c>
      <c r="D5366" s="14" t="s">
        <v>5099</v>
      </c>
      <c r="E5366" s="14" t="s">
        <v>5103</v>
      </c>
      <c r="F5366" s="14" t="s">
        <v>5104</v>
      </c>
      <c r="G5366" s="14" t="s">
        <v>7317</v>
      </c>
      <c r="H5366" s="14" t="s">
        <v>5104</v>
      </c>
      <c r="I5366" s="14" t="s">
        <v>5837</v>
      </c>
      <c r="J5366" s="15">
        <v>12000</v>
      </c>
      <c r="K5366" s="15">
        <v>4300</v>
      </c>
      <c r="L5366" s="14" t="s">
        <v>5572</v>
      </c>
      <c r="M5366" s="14">
        <v>3</v>
      </c>
      <c r="N5366" s="15">
        <v>8311.2299465240649</v>
      </c>
      <c r="O5366" s="14">
        <v>0</v>
      </c>
      <c r="P5366" s="15">
        <v>4155.6149732620324</v>
      </c>
      <c r="Q5366" s="15">
        <v>4155.6149732620324</v>
      </c>
      <c r="R5366" s="15">
        <v>3567.5954545454547</v>
      </c>
      <c r="S5366" s="15">
        <v>1890.8048128342248</v>
      </c>
      <c r="T5366" s="15">
        <v>1641.4679144385029</v>
      </c>
      <c r="U5366" s="15">
        <v>3085.544117647059</v>
      </c>
      <c r="V5366" s="15">
        <v>509.06283422459899</v>
      </c>
      <c r="W5366" s="14">
        <v>33.18287674000004</v>
      </c>
      <c r="X5366" s="14">
        <v>36.227244693000046</v>
      </c>
      <c r="Y5366" s="14" t="s">
        <v>7318</v>
      </c>
      <c r="Z5366" s="70" t="s">
        <v>5574</v>
      </c>
    </row>
    <row r="5367" spans="1:26" x14ac:dyDescent="0.25">
      <c r="A5367" s="14">
        <v>5024</v>
      </c>
      <c r="B5367" s="14" t="s">
        <v>5083</v>
      </c>
      <c r="C5367" s="14" t="s">
        <v>5098</v>
      </c>
      <c r="D5367" s="14" t="s">
        <v>5099</v>
      </c>
      <c r="E5367" s="14" t="s">
        <v>5103</v>
      </c>
      <c r="F5367" s="14" t="s">
        <v>5104</v>
      </c>
      <c r="G5367" s="14" t="s">
        <v>7319</v>
      </c>
      <c r="H5367" s="14" t="s">
        <v>7320</v>
      </c>
      <c r="I5367" s="14" t="s">
        <v>5571</v>
      </c>
      <c r="J5367" s="15">
        <v>11000</v>
      </c>
      <c r="K5367" s="15">
        <v>3300</v>
      </c>
      <c r="L5367" s="14" t="s">
        <v>5572</v>
      </c>
      <c r="M5367" s="14">
        <v>3</v>
      </c>
      <c r="N5367" s="15">
        <v>7618.6274509803925</v>
      </c>
      <c r="O5367" s="14">
        <v>0</v>
      </c>
      <c r="P5367" s="15">
        <v>4056.919117647059</v>
      </c>
      <c r="Q5367" s="15">
        <v>3561.7083333333335</v>
      </c>
      <c r="R5367" s="15">
        <v>3286.6758823529412</v>
      </c>
      <c r="S5367" s="15">
        <v>1752.2843137254904</v>
      </c>
      <c r="T5367" s="15">
        <v>1508.4882352941179</v>
      </c>
      <c r="U5367" s="15">
        <v>2811.2735294117647</v>
      </c>
      <c r="V5367" s="15">
        <v>464.73627450980393</v>
      </c>
      <c r="W5367" s="14">
        <v>33.110209905000033</v>
      </c>
      <c r="X5367" s="14">
        <v>36.266396197000063</v>
      </c>
      <c r="Y5367" s="14" t="s">
        <v>7321</v>
      </c>
      <c r="Z5367" s="70" t="s">
        <v>5574</v>
      </c>
    </row>
    <row r="5368" spans="1:26" x14ac:dyDescent="0.25">
      <c r="A5368" s="14">
        <v>5026</v>
      </c>
      <c r="B5368" s="14" t="s">
        <v>5083</v>
      </c>
      <c r="C5368" s="14" t="s">
        <v>5098</v>
      </c>
      <c r="D5368" s="14" t="s">
        <v>5099</v>
      </c>
      <c r="E5368" s="14" t="s">
        <v>5103</v>
      </c>
      <c r="F5368" s="14" t="s">
        <v>5104</v>
      </c>
      <c r="G5368" s="14" t="s">
        <v>7322</v>
      </c>
      <c r="H5368" s="14" t="s">
        <v>7323</v>
      </c>
      <c r="I5368" s="14" t="s">
        <v>5571</v>
      </c>
      <c r="J5368" s="15">
        <v>2700</v>
      </c>
      <c r="K5368" s="15">
        <v>760</v>
      </c>
      <c r="L5368" s="14" t="s">
        <v>5572</v>
      </c>
      <c r="M5368" s="14">
        <v>2</v>
      </c>
      <c r="N5368" s="15">
        <v>1870.0267379679144</v>
      </c>
      <c r="O5368" s="14">
        <v>0</v>
      </c>
      <c r="P5368" s="15">
        <v>916.31310160427802</v>
      </c>
      <c r="Q5368" s="15">
        <v>953.7136363636364</v>
      </c>
      <c r="R5368" s="15">
        <v>804.11149732620333</v>
      </c>
      <c r="S5368" s="15">
        <v>430.10614973262034</v>
      </c>
      <c r="T5368" s="15">
        <v>374.00534759358288</v>
      </c>
      <c r="U5368" s="15">
        <v>691.90989304812831</v>
      </c>
      <c r="V5368" s="15">
        <v>112.20160427807487</v>
      </c>
      <c r="W5368" s="14">
        <v>33.14191702800008</v>
      </c>
      <c r="X5368" s="14">
        <v>36.246248708000053</v>
      </c>
      <c r="Y5368" s="14" t="s">
        <v>7324</v>
      </c>
      <c r="Z5368" s="70" t="s">
        <v>5574</v>
      </c>
    </row>
    <row r="5369" spans="1:26" x14ac:dyDescent="0.25">
      <c r="A5369" s="14">
        <v>5019</v>
      </c>
      <c r="B5369" s="14" t="s">
        <v>5083</v>
      </c>
      <c r="C5369" s="14" t="s">
        <v>5098</v>
      </c>
      <c r="D5369" s="14" t="s">
        <v>5099</v>
      </c>
      <c r="E5369" s="14" t="s">
        <v>5103</v>
      </c>
      <c r="F5369" s="14" t="s">
        <v>5104</v>
      </c>
      <c r="G5369" s="14" t="s">
        <v>8150</v>
      </c>
      <c r="H5369" s="14" t="s">
        <v>8151</v>
      </c>
      <c r="I5369" s="14" t="s">
        <v>5571</v>
      </c>
      <c r="J5369" s="15">
        <v>0</v>
      </c>
      <c r="K5369" s="15">
        <v>0</v>
      </c>
      <c r="L5369" s="14" t="s">
        <v>5572</v>
      </c>
      <c r="M5369" s="14">
        <v>0</v>
      </c>
      <c r="N5369" s="15">
        <v>0</v>
      </c>
      <c r="O5369" s="14">
        <v>0</v>
      </c>
      <c r="P5369" s="15">
        <v>0</v>
      </c>
      <c r="Q5369" s="15">
        <v>0</v>
      </c>
      <c r="R5369" s="15">
        <v>0</v>
      </c>
      <c r="S5369" s="15">
        <v>0</v>
      </c>
      <c r="T5369" s="15">
        <v>0</v>
      </c>
      <c r="U5369" s="15">
        <v>0</v>
      </c>
      <c r="V5369" s="15">
        <v>0</v>
      </c>
      <c r="W5369" s="14">
        <v>33.160427491000064</v>
      </c>
      <c r="X5369" s="14">
        <v>36.125733055000069</v>
      </c>
      <c r="Y5369" s="14" t="s">
        <v>8152</v>
      </c>
      <c r="Z5369" s="70" t="s">
        <v>5574</v>
      </c>
    </row>
    <row r="5370" spans="1:26" x14ac:dyDescent="0.25">
      <c r="A5370" s="14">
        <v>5017</v>
      </c>
      <c r="B5370" s="14" t="s">
        <v>5083</v>
      </c>
      <c r="C5370" s="14" t="s">
        <v>5098</v>
      </c>
      <c r="D5370" s="14" t="s">
        <v>5099</v>
      </c>
      <c r="E5370" s="14" t="s">
        <v>5103</v>
      </c>
      <c r="F5370" s="14" t="s">
        <v>5104</v>
      </c>
      <c r="G5370" s="14" t="s">
        <v>8701</v>
      </c>
      <c r="H5370" s="14" t="s">
        <v>4755</v>
      </c>
      <c r="I5370" s="14" t="s">
        <v>5571</v>
      </c>
      <c r="J5370" s="15">
        <v>4200</v>
      </c>
      <c r="K5370" s="15">
        <v>250</v>
      </c>
      <c r="L5370" s="14" t="s">
        <v>5572</v>
      </c>
      <c r="M5370" s="14">
        <v>2</v>
      </c>
      <c r="N5370" s="15">
        <v>2908.9304812834225</v>
      </c>
      <c r="O5370" s="14">
        <v>0</v>
      </c>
      <c r="P5370" s="15">
        <v>1483.5545454545454</v>
      </c>
      <c r="Q5370" s="15">
        <v>1425.3759358288771</v>
      </c>
      <c r="R5370" s="15">
        <v>1278.8385628342248</v>
      </c>
      <c r="S5370" s="15">
        <v>669.05401069518723</v>
      </c>
      <c r="T5370" s="15">
        <v>541.78830213903746</v>
      </c>
      <c r="U5370" s="15">
        <v>1076.3042780748663</v>
      </c>
      <c r="V5370" s="15">
        <v>174.53582887700534</v>
      </c>
      <c r="W5370" s="14">
        <v>33.112168603000043</v>
      </c>
      <c r="X5370" s="14">
        <v>36.007281420000027</v>
      </c>
      <c r="Y5370" s="14" t="s">
        <v>8702</v>
      </c>
      <c r="Z5370" s="70" t="s">
        <v>5574</v>
      </c>
    </row>
    <row r="5371" spans="1:26" x14ac:dyDescent="0.25">
      <c r="A5371" s="14">
        <v>5018</v>
      </c>
      <c r="B5371" s="14" t="s">
        <v>5083</v>
      </c>
      <c r="C5371" s="14" t="s">
        <v>5098</v>
      </c>
      <c r="D5371" s="14" t="s">
        <v>5099</v>
      </c>
      <c r="E5371" s="14" t="s">
        <v>5103</v>
      </c>
      <c r="F5371" s="14" t="s">
        <v>5104</v>
      </c>
      <c r="G5371" s="14" t="s">
        <v>8703</v>
      </c>
      <c r="H5371" s="14" t="s">
        <v>8704</v>
      </c>
      <c r="I5371" s="14" t="s">
        <v>5571</v>
      </c>
      <c r="J5371" s="15">
        <v>350</v>
      </c>
      <c r="K5371" s="15">
        <v>100</v>
      </c>
      <c r="L5371" s="14" t="s">
        <v>5572</v>
      </c>
      <c r="M5371" s="14">
        <v>3</v>
      </c>
      <c r="N5371" s="15">
        <v>242.4108734402852</v>
      </c>
      <c r="O5371" s="14">
        <v>0</v>
      </c>
      <c r="P5371" s="15">
        <v>118.78132798573975</v>
      </c>
      <c r="Q5371" s="15">
        <v>123.62954545454545</v>
      </c>
      <c r="R5371" s="15">
        <v>104.23667557932264</v>
      </c>
      <c r="S5371" s="15">
        <v>55.7545008912656</v>
      </c>
      <c r="T5371" s="15">
        <v>48.482174688057043</v>
      </c>
      <c r="U5371" s="15">
        <v>89.692023172905522</v>
      </c>
      <c r="V5371" s="15">
        <v>14.544652406417111</v>
      </c>
      <c r="W5371" s="14">
        <v>33.133700935000036</v>
      </c>
      <c r="X5371" s="14">
        <v>36.010375929000077</v>
      </c>
      <c r="Y5371" s="14" t="s">
        <v>8705</v>
      </c>
      <c r="Z5371" s="70" t="s">
        <v>5574</v>
      </c>
    </row>
    <row r="5372" spans="1:26" x14ac:dyDescent="0.25">
      <c r="A5372" s="14">
        <v>5023</v>
      </c>
      <c r="B5372" s="14" t="s">
        <v>5083</v>
      </c>
      <c r="C5372" s="14" t="s">
        <v>5098</v>
      </c>
      <c r="D5372" s="14" t="s">
        <v>5099</v>
      </c>
      <c r="E5372" s="14" t="s">
        <v>5103</v>
      </c>
      <c r="F5372" s="14" t="s">
        <v>5104</v>
      </c>
      <c r="G5372" s="14" t="s">
        <v>8706</v>
      </c>
      <c r="H5372" s="14" t="s">
        <v>8707</v>
      </c>
      <c r="I5372" s="14" t="s">
        <v>5571</v>
      </c>
      <c r="J5372" s="15">
        <v>2900</v>
      </c>
      <c r="K5372" s="15">
        <v>810</v>
      </c>
      <c r="L5372" s="14" t="s">
        <v>5572</v>
      </c>
      <c r="M5372" s="14">
        <v>3</v>
      </c>
      <c r="N5372" s="15">
        <v>2008.5472370766488</v>
      </c>
      <c r="O5372" s="14">
        <v>0</v>
      </c>
      <c r="P5372" s="15">
        <v>984.18814616755787</v>
      </c>
      <c r="Q5372" s="15">
        <v>1024.3590909090908</v>
      </c>
      <c r="R5372" s="15">
        <v>863.67531194295907</v>
      </c>
      <c r="S5372" s="15">
        <v>461.96586452762926</v>
      </c>
      <c r="T5372" s="15">
        <v>401.70944741532981</v>
      </c>
      <c r="U5372" s="15">
        <v>743.16247771836004</v>
      </c>
      <c r="V5372" s="15">
        <v>120.51283422459892</v>
      </c>
      <c r="W5372" s="14">
        <v>33.147595078000052</v>
      </c>
      <c r="X5372" s="14">
        <v>35.99756254700003</v>
      </c>
      <c r="Y5372" s="14" t="s">
        <v>8708</v>
      </c>
      <c r="Z5372" s="70" t="s">
        <v>5574</v>
      </c>
    </row>
    <row r="5373" spans="1:26" x14ac:dyDescent="0.25">
      <c r="A5373" s="14">
        <v>5027</v>
      </c>
      <c r="B5373" s="14" t="s">
        <v>5083</v>
      </c>
      <c r="C5373" s="14" t="s">
        <v>5098</v>
      </c>
      <c r="D5373" s="14" t="s">
        <v>5099</v>
      </c>
      <c r="E5373" s="14" t="s">
        <v>5103</v>
      </c>
      <c r="F5373" s="14" t="s">
        <v>5104</v>
      </c>
      <c r="G5373" s="14" t="s">
        <v>4417</v>
      </c>
      <c r="H5373" s="14" t="s">
        <v>4418</v>
      </c>
      <c r="I5373" s="14" t="s">
        <v>5571</v>
      </c>
      <c r="J5373" s="15">
        <v>2100</v>
      </c>
      <c r="K5373" s="15">
        <v>590</v>
      </c>
      <c r="L5373" s="14" t="s">
        <v>4945</v>
      </c>
      <c r="M5373" s="14">
        <v>3</v>
      </c>
      <c r="N5373" s="15">
        <v>1454.4652406417113</v>
      </c>
      <c r="O5373" s="14">
        <v>1454.4652406417113</v>
      </c>
      <c r="P5373" s="15">
        <v>712.68796791443856</v>
      </c>
      <c r="Q5373" s="15">
        <v>741.7772727272727</v>
      </c>
      <c r="R5373" s="15">
        <v>625.4200534759359</v>
      </c>
      <c r="S5373" s="15">
        <v>334.52700534759362</v>
      </c>
      <c r="T5373" s="15">
        <v>290.89304812834229</v>
      </c>
      <c r="U5373" s="15">
        <v>538.15213903743313</v>
      </c>
      <c r="V5373" s="15">
        <v>87.267914438502672</v>
      </c>
      <c r="W5373" s="14">
        <v>33.15024556700007</v>
      </c>
      <c r="X5373" s="14">
        <v>36.037516766000067</v>
      </c>
      <c r="Y5373" s="14" t="s">
        <v>8991</v>
      </c>
      <c r="Z5373" s="70" t="s">
        <v>5574</v>
      </c>
    </row>
    <row r="5374" spans="1:26" x14ac:dyDescent="0.25">
      <c r="A5374" s="14">
        <v>5020</v>
      </c>
      <c r="B5374" s="14" t="s">
        <v>5083</v>
      </c>
      <c r="C5374" s="14" t="s">
        <v>5098</v>
      </c>
      <c r="D5374" s="14" t="s">
        <v>5099</v>
      </c>
      <c r="E5374" s="14" t="s">
        <v>5103</v>
      </c>
      <c r="F5374" s="14" t="s">
        <v>5104</v>
      </c>
      <c r="G5374" s="14" t="s">
        <v>16017</v>
      </c>
      <c r="H5374" s="14" t="s">
        <v>16018</v>
      </c>
      <c r="I5374" s="14" t="s">
        <v>5571</v>
      </c>
      <c r="J5374" s="15">
        <v>5400</v>
      </c>
      <c r="K5374" s="15">
        <v>2500</v>
      </c>
      <c r="L5374" s="14" t="s">
        <v>5572</v>
      </c>
      <c r="M5374" s="14">
        <v>2</v>
      </c>
      <c r="N5374" s="15">
        <v>3740.0534759358288</v>
      </c>
      <c r="O5374" s="14">
        <v>0</v>
      </c>
      <c r="P5374" s="15">
        <v>1870.0267379679144</v>
      </c>
      <c r="Q5374" s="15">
        <v>1870.0267379679144</v>
      </c>
      <c r="R5374" s="15">
        <v>1605.4179545454547</v>
      </c>
      <c r="S5374" s="15">
        <v>850.86216577540108</v>
      </c>
      <c r="T5374" s="15">
        <v>738.66056149732617</v>
      </c>
      <c r="U5374" s="15">
        <v>1388.4948529411763</v>
      </c>
      <c r="V5374" s="15">
        <v>229.0782754010695</v>
      </c>
      <c r="W5374" s="14">
        <v>33.145876229000066</v>
      </c>
      <c r="X5374" s="14">
        <v>36.188908637000054</v>
      </c>
      <c r="Y5374" s="14" t="s">
        <v>16019</v>
      </c>
      <c r="Z5374" s="70" t="s">
        <v>5574</v>
      </c>
    </row>
    <row r="5375" spans="1:26" x14ac:dyDescent="0.25">
      <c r="A5375" s="14">
        <v>5022</v>
      </c>
      <c r="B5375" s="14" t="s">
        <v>5083</v>
      </c>
      <c r="C5375" s="14" t="s">
        <v>5098</v>
      </c>
      <c r="D5375" s="14" t="s">
        <v>5099</v>
      </c>
      <c r="E5375" s="14" t="s">
        <v>5103</v>
      </c>
      <c r="F5375" s="14" t="s">
        <v>5104</v>
      </c>
      <c r="G5375" s="14" t="s">
        <v>16020</v>
      </c>
      <c r="H5375" s="14" t="s">
        <v>14827</v>
      </c>
      <c r="I5375" s="14" t="s">
        <v>5571</v>
      </c>
      <c r="J5375" s="15">
        <v>1500</v>
      </c>
      <c r="K5375" s="15">
        <v>900</v>
      </c>
      <c r="L5375" s="14" t="s">
        <v>5572</v>
      </c>
      <c r="M5375" s="14">
        <v>3</v>
      </c>
      <c r="N5375" s="15">
        <v>1038.9037433155081</v>
      </c>
      <c r="O5375" s="14">
        <v>0</v>
      </c>
      <c r="P5375" s="15">
        <v>509.06283422459899</v>
      </c>
      <c r="Q5375" s="15">
        <v>529.84090909090912</v>
      </c>
      <c r="R5375" s="15">
        <v>446.72860962566847</v>
      </c>
      <c r="S5375" s="15">
        <v>238.94786096256686</v>
      </c>
      <c r="T5375" s="15">
        <v>207.78074866310163</v>
      </c>
      <c r="U5375" s="15">
        <v>384.39438502673801</v>
      </c>
      <c r="V5375" s="15">
        <v>62.334224598930483</v>
      </c>
      <c r="W5375" s="14">
        <v>33.224111020000066</v>
      </c>
      <c r="X5375" s="14">
        <v>36.264103228000067</v>
      </c>
      <c r="Y5375" s="14" t="s">
        <v>16021</v>
      </c>
      <c r="Z5375" s="70" t="s">
        <v>5574</v>
      </c>
    </row>
    <row r="5376" spans="1:26" x14ac:dyDescent="0.25">
      <c r="A5376" s="14">
        <v>5025</v>
      </c>
      <c r="B5376" s="14" t="s">
        <v>5083</v>
      </c>
      <c r="C5376" s="14" t="s">
        <v>5098</v>
      </c>
      <c r="D5376" s="14" t="s">
        <v>5099</v>
      </c>
      <c r="E5376" s="14" t="s">
        <v>5103</v>
      </c>
      <c r="F5376" s="14" t="s">
        <v>5104</v>
      </c>
      <c r="G5376" s="14" t="s">
        <v>16022</v>
      </c>
      <c r="H5376" s="14" t="s">
        <v>16023</v>
      </c>
      <c r="I5376" s="14" t="s">
        <v>5571</v>
      </c>
      <c r="J5376" s="15">
        <v>930</v>
      </c>
      <c r="K5376" s="15">
        <v>260</v>
      </c>
      <c r="L5376" s="14" t="s">
        <v>5572</v>
      </c>
      <c r="M5376" s="14">
        <v>2</v>
      </c>
      <c r="N5376" s="15">
        <v>644.12032085561498</v>
      </c>
      <c r="O5376" s="14">
        <v>0</v>
      </c>
      <c r="P5376" s="15">
        <v>315.61895721925134</v>
      </c>
      <c r="Q5376" s="15">
        <v>328.50136363636364</v>
      </c>
      <c r="R5376" s="15">
        <v>276.97173796791446</v>
      </c>
      <c r="S5376" s="15">
        <v>148.14767379679145</v>
      </c>
      <c r="T5376" s="15">
        <v>128.82406417112301</v>
      </c>
      <c r="U5376" s="15">
        <v>238.32451871657753</v>
      </c>
      <c r="V5376" s="15">
        <v>38.6472192513369</v>
      </c>
      <c r="W5376" s="14">
        <v>33.246372949000033</v>
      </c>
      <c r="X5376" s="14">
        <v>36.238262901000041</v>
      </c>
      <c r="Y5376" s="14" t="s">
        <v>16024</v>
      </c>
      <c r="Z5376" s="70" t="s">
        <v>5574</v>
      </c>
    </row>
    <row r="5377" spans="1:26" x14ac:dyDescent="0.25">
      <c r="A5377" s="14">
        <v>5028</v>
      </c>
      <c r="B5377" s="14" t="s">
        <v>5083</v>
      </c>
      <c r="C5377" s="14" t="s">
        <v>5098</v>
      </c>
      <c r="D5377" s="14" t="s">
        <v>5099</v>
      </c>
      <c r="E5377" s="14" t="s">
        <v>5103</v>
      </c>
      <c r="F5377" s="14" t="s">
        <v>5104</v>
      </c>
      <c r="G5377" s="14" t="s">
        <v>16025</v>
      </c>
      <c r="H5377" s="14" t="s">
        <v>16026</v>
      </c>
      <c r="I5377" s="14" t="s">
        <v>5571</v>
      </c>
      <c r="J5377" s="15">
        <v>700</v>
      </c>
      <c r="K5377" s="15">
        <v>200</v>
      </c>
      <c r="L5377" s="14" t="s">
        <v>5572</v>
      </c>
      <c r="M5377" s="14">
        <v>2</v>
      </c>
      <c r="N5377" s="15">
        <v>484.8217468805704</v>
      </c>
      <c r="O5377" s="14">
        <v>0</v>
      </c>
      <c r="P5377" s="15">
        <v>237.5626559714795</v>
      </c>
      <c r="Q5377" s="15">
        <v>247.2590909090909</v>
      </c>
      <c r="R5377" s="15">
        <v>207.74611853832442</v>
      </c>
      <c r="S5377" s="15">
        <v>109.08489304812834</v>
      </c>
      <c r="T5377" s="15">
        <v>94.540240641711236</v>
      </c>
      <c r="U5377" s="15">
        <v>180.59610071301248</v>
      </c>
      <c r="V5377" s="15">
        <v>30.30135918003565</v>
      </c>
      <c r="W5377" s="14">
        <v>33.249374927000076</v>
      </c>
      <c r="X5377" s="14">
        <v>36.223097980000034</v>
      </c>
      <c r="Y5377" s="14" t="s">
        <v>16027</v>
      </c>
      <c r="Z5377" s="70" t="s">
        <v>5574</v>
      </c>
    </row>
    <row r="5378" spans="1:26" x14ac:dyDescent="0.25">
      <c r="A5378" s="14">
        <v>5029</v>
      </c>
      <c r="B5378" s="14" t="s">
        <v>5083</v>
      </c>
      <c r="C5378" s="14" t="s">
        <v>5098</v>
      </c>
      <c r="D5378" s="14" t="s">
        <v>5099</v>
      </c>
      <c r="E5378" s="14" t="s">
        <v>5103</v>
      </c>
      <c r="F5378" s="14" t="s">
        <v>5104</v>
      </c>
      <c r="G5378" s="14" t="s">
        <v>16028</v>
      </c>
      <c r="H5378" s="14" t="s">
        <v>16029</v>
      </c>
      <c r="I5378" s="14" t="s">
        <v>5571</v>
      </c>
      <c r="J5378" s="15">
        <v>1100</v>
      </c>
      <c r="K5378" s="15">
        <v>330</v>
      </c>
      <c r="L5378" s="14" t="s">
        <v>5572</v>
      </c>
      <c r="M5378" s="14">
        <v>2</v>
      </c>
      <c r="N5378" s="15">
        <v>761.86274509803923</v>
      </c>
      <c r="O5378" s="14">
        <v>0</v>
      </c>
      <c r="P5378" s="15">
        <v>373.31274509803922</v>
      </c>
      <c r="Q5378" s="15">
        <v>388.55</v>
      </c>
      <c r="R5378" s="15">
        <v>327.60098039215688</v>
      </c>
      <c r="S5378" s="15">
        <v>175.22843137254904</v>
      </c>
      <c r="T5378" s="15">
        <v>152.37254901960785</v>
      </c>
      <c r="U5378" s="15">
        <v>281.8892156862745</v>
      </c>
      <c r="V5378" s="15">
        <v>45.711764705882352</v>
      </c>
      <c r="W5378" s="14">
        <v>33.209059977000038</v>
      </c>
      <c r="X5378" s="14">
        <v>36.296902552000063</v>
      </c>
      <c r="Y5378" s="14" t="s">
        <v>16030</v>
      </c>
      <c r="Z5378" s="70" t="s">
        <v>5574</v>
      </c>
    </row>
    <row r="5379" spans="1:26" x14ac:dyDescent="0.25">
      <c r="A5379" s="14">
        <v>5032</v>
      </c>
      <c r="B5379" s="14" t="s">
        <v>5083</v>
      </c>
      <c r="C5379" s="14" t="s">
        <v>5105</v>
      </c>
      <c r="D5379" s="14" t="s">
        <v>5106</v>
      </c>
      <c r="E5379" s="14" t="s">
        <v>5107</v>
      </c>
      <c r="F5379" s="14" t="s">
        <v>5106</v>
      </c>
      <c r="G5379" s="14" t="s">
        <v>7325</v>
      </c>
      <c r="H5379" s="14" t="s">
        <v>7326</v>
      </c>
      <c r="I5379" s="14" t="s">
        <v>5571</v>
      </c>
      <c r="J5379" s="15">
        <v>330</v>
      </c>
      <c r="K5379" s="15">
        <v>90</v>
      </c>
      <c r="L5379" s="14" t="s">
        <v>5572</v>
      </c>
      <c r="M5379" s="14">
        <v>2</v>
      </c>
      <c r="N5379" s="15">
        <v>228.55880787653007</v>
      </c>
      <c r="O5379" s="14">
        <v>0</v>
      </c>
      <c r="P5379" s="15">
        <v>111.99381585949973</v>
      </c>
      <c r="Q5379" s="15">
        <v>116.56499201703033</v>
      </c>
      <c r="R5379" s="15">
        <v>98.280287386907929</v>
      </c>
      <c r="S5379" s="15">
        <v>52.568525811601916</v>
      </c>
      <c r="T5379" s="15">
        <v>45.711761575306014</v>
      </c>
      <c r="U5379" s="15">
        <v>84.566758914316125</v>
      </c>
      <c r="V5379" s="15">
        <v>13.713528472591804</v>
      </c>
      <c r="W5379" s="14">
        <v>32.946380616000056</v>
      </c>
      <c r="X5379" s="14">
        <v>36.291381835000038</v>
      </c>
      <c r="Y5379" s="14" t="s">
        <v>7327</v>
      </c>
      <c r="Z5379" s="70" t="s">
        <v>5574</v>
      </c>
    </row>
    <row r="5380" spans="1:26" x14ac:dyDescent="0.25">
      <c r="A5380" s="14">
        <v>5033</v>
      </c>
      <c r="B5380" s="14" t="s">
        <v>5083</v>
      </c>
      <c r="C5380" s="14" t="s">
        <v>5105</v>
      </c>
      <c r="D5380" s="14" t="s">
        <v>5106</v>
      </c>
      <c r="E5380" s="14" t="s">
        <v>5107</v>
      </c>
      <c r="F5380" s="14" t="s">
        <v>5106</v>
      </c>
      <c r="G5380" s="14" t="s">
        <v>7328</v>
      </c>
      <c r="H5380" s="14" t="s">
        <v>7329</v>
      </c>
      <c r="I5380" s="14" t="s">
        <v>5571</v>
      </c>
      <c r="J5380" s="15">
        <v>330</v>
      </c>
      <c r="K5380" s="15">
        <v>90</v>
      </c>
      <c r="L5380" s="14" t="s">
        <v>5572</v>
      </c>
      <c r="M5380" s="14">
        <v>2</v>
      </c>
      <c r="N5380" s="15">
        <v>228.55880787653007</v>
      </c>
      <c r="O5380" s="14">
        <v>0</v>
      </c>
      <c r="P5380" s="15">
        <v>111.99381585949973</v>
      </c>
      <c r="Q5380" s="15">
        <v>116.56499201703033</v>
      </c>
      <c r="R5380" s="15">
        <v>98.280287386907929</v>
      </c>
      <c r="S5380" s="15">
        <v>52.568525811601916</v>
      </c>
      <c r="T5380" s="15">
        <v>45.711761575306014</v>
      </c>
      <c r="U5380" s="15">
        <v>84.566758914316125</v>
      </c>
      <c r="V5380" s="15">
        <v>13.713528472591804</v>
      </c>
      <c r="W5380" s="14">
        <v>32.98750902300003</v>
      </c>
      <c r="X5380" s="14">
        <v>36.300287554000079</v>
      </c>
      <c r="Y5380" s="14" t="s">
        <v>7330</v>
      </c>
      <c r="Z5380" s="70" t="s">
        <v>5574</v>
      </c>
    </row>
    <row r="5381" spans="1:26" x14ac:dyDescent="0.25">
      <c r="A5381" s="14">
        <v>5036</v>
      </c>
      <c r="B5381" s="14" t="s">
        <v>5083</v>
      </c>
      <c r="C5381" s="14" t="s">
        <v>5105</v>
      </c>
      <c r="D5381" s="14" t="s">
        <v>5106</v>
      </c>
      <c r="E5381" s="14" t="s">
        <v>5107</v>
      </c>
      <c r="F5381" s="14" t="s">
        <v>5106</v>
      </c>
      <c r="G5381" s="14" t="s">
        <v>7331</v>
      </c>
      <c r="H5381" s="14" t="s">
        <v>3704</v>
      </c>
      <c r="I5381" s="14" t="s">
        <v>5571</v>
      </c>
      <c r="J5381" s="15">
        <v>1700</v>
      </c>
      <c r="K5381" s="15">
        <v>450</v>
      </c>
      <c r="L5381" s="14" t="s">
        <v>5572</v>
      </c>
      <c r="M5381" s="14">
        <v>2</v>
      </c>
      <c r="N5381" s="15">
        <v>1177.4241617881851</v>
      </c>
      <c r="O5381" s="14">
        <v>0</v>
      </c>
      <c r="P5381" s="15">
        <v>600.48632251197444</v>
      </c>
      <c r="Q5381" s="15">
        <v>576.93783927621064</v>
      </c>
      <c r="R5381" s="15">
        <v>512.17951037786054</v>
      </c>
      <c r="S5381" s="15">
        <v>270.80755721128259</v>
      </c>
      <c r="T5381" s="15">
        <v>235.48483235763703</v>
      </c>
      <c r="U5381" s="15">
        <v>429.75981905268753</v>
      </c>
      <c r="V5381" s="15">
        <v>70.645449707291107</v>
      </c>
      <c r="W5381" s="14">
        <v>32.958493841000063</v>
      </c>
      <c r="X5381" s="14">
        <v>36.304290771000069</v>
      </c>
      <c r="Y5381" s="14" t="s">
        <v>7332</v>
      </c>
      <c r="Z5381" s="70" t="s">
        <v>5574</v>
      </c>
    </row>
    <row r="5382" spans="1:26" x14ac:dyDescent="0.25">
      <c r="A5382" s="14">
        <v>5038</v>
      </c>
      <c r="B5382" s="14" t="s">
        <v>5083</v>
      </c>
      <c r="C5382" s="14" t="s">
        <v>5105</v>
      </c>
      <c r="D5382" s="14" t="s">
        <v>5106</v>
      </c>
      <c r="E5382" s="14" t="s">
        <v>5107</v>
      </c>
      <c r="F5382" s="14" t="s">
        <v>5106</v>
      </c>
      <c r="G5382" s="14" t="s">
        <v>7336</v>
      </c>
      <c r="H5382" s="14" t="s">
        <v>7337</v>
      </c>
      <c r="I5382" s="14" t="s">
        <v>5571</v>
      </c>
      <c r="J5382" s="15">
        <v>1000</v>
      </c>
      <c r="K5382" s="15">
        <v>270</v>
      </c>
      <c r="L5382" s="14" t="s">
        <v>5572</v>
      </c>
      <c r="M5382" s="14">
        <v>2</v>
      </c>
      <c r="N5382" s="15">
        <v>692.6024481106972</v>
      </c>
      <c r="O5382" s="14">
        <v>0</v>
      </c>
      <c r="P5382" s="15">
        <v>354.95875465673231</v>
      </c>
      <c r="Q5382" s="15">
        <v>337.64369345396489</v>
      </c>
      <c r="R5382" s="15">
        <v>306.9094598190527</v>
      </c>
      <c r="S5382" s="15">
        <v>161.03006918573709</v>
      </c>
      <c r="T5382" s="15">
        <v>134.19172432144759</v>
      </c>
      <c r="U5382" s="15">
        <v>252.79989356040448</v>
      </c>
      <c r="V5382" s="15">
        <v>38.958887706226712</v>
      </c>
      <c r="W5382" s="14">
        <v>32.931245152000031</v>
      </c>
      <c r="X5382" s="14">
        <v>36.25226334000007</v>
      </c>
      <c r="Y5382" s="14" t="s">
        <v>7338</v>
      </c>
      <c r="Z5382" s="70" t="s">
        <v>5574</v>
      </c>
    </row>
    <row r="5383" spans="1:26" x14ac:dyDescent="0.25">
      <c r="A5383" s="14">
        <v>5040</v>
      </c>
      <c r="B5383" s="14" t="s">
        <v>5083</v>
      </c>
      <c r="C5383" s="14" t="s">
        <v>5105</v>
      </c>
      <c r="D5383" s="14" t="s">
        <v>5106</v>
      </c>
      <c r="E5383" s="14" t="s">
        <v>5107</v>
      </c>
      <c r="F5383" s="14" t="s">
        <v>5106</v>
      </c>
      <c r="G5383" s="14" t="s">
        <v>7339</v>
      </c>
      <c r="H5383" s="14" t="s">
        <v>7340</v>
      </c>
      <c r="I5383" s="14" t="s">
        <v>5571</v>
      </c>
      <c r="J5383" s="15">
        <v>950</v>
      </c>
      <c r="K5383" s="15">
        <v>250</v>
      </c>
      <c r="L5383" s="14" t="s">
        <v>5572</v>
      </c>
      <c r="M5383" s="14">
        <v>1</v>
      </c>
      <c r="N5383" s="15">
        <v>657.97232570516235</v>
      </c>
      <c r="O5383" s="14">
        <v>0</v>
      </c>
      <c r="P5383" s="15">
        <v>319.11657796700371</v>
      </c>
      <c r="Q5383" s="15">
        <v>338.85574773815864</v>
      </c>
      <c r="R5383" s="15">
        <v>283.586072378925</v>
      </c>
      <c r="S5383" s="15">
        <v>149.68870409792444</v>
      </c>
      <c r="T5383" s="15">
        <v>128.30460351250667</v>
      </c>
      <c r="U5383" s="15">
        <v>245.09469132517296</v>
      </c>
      <c r="V5383" s="15">
        <v>39.47833954230974</v>
      </c>
      <c r="W5383" s="14">
        <v>32.962844291000067</v>
      </c>
      <c r="X5383" s="14">
        <v>36.254646587000025</v>
      </c>
      <c r="Y5383" s="14" t="s">
        <v>7341</v>
      </c>
      <c r="Z5383" s="70" t="s">
        <v>5574</v>
      </c>
    </row>
    <row r="5384" spans="1:26" x14ac:dyDescent="0.25">
      <c r="A5384" s="14">
        <v>5041</v>
      </c>
      <c r="B5384" s="14" t="s">
        <v>5083</v>
      </c>
      <c r="C5384" s="14" t="s">
        <v>5105</v>
      </c>
      <c r="D5384" s="14" t="s">
        <v>5106</v>
      </c>
      <c r="E5384" s="14" t="s">
        <v>5107</v>
      </c>
      <c r="F5384" s="14" t="s">
        <v>5106</v>
      </c>
      <c r="G5384" s="14" t="s">
        <v>7342</v>
      </c>
      <c r="H5384" s="14" t="s">
        <v>7343</v>
      </c>
      <c r="I5384" s="14" t="s">
        <v>5571</v>
      </c>
      <c r="J5384" s="15">
        <v>1400</v>
      </c>
      <c r="K5384" s="15">
        <v>380</v>
      </c>
      <c r="L5384" s="14" t="s">
        <v>5572</v>
      </c>
      <c r="M5384" s="14">
        <v>2</v>
      </c>
      <c r="N5384" s="15">
        <v>969.64342735497598</v>
      </c>
      <c r="O5384" s="14">
        <v>0</v>
      </c>
      <c r="P5384" s="15">
        <v>484.82171367748799</v>
      </c>
      <c r="Q5384" s="15">
        <v>484.82171367748799</v>
      </c>
      <c r="R5384" s="15">
        <v>435.00628259712613</v>
      </c>
      <c r="S5384" s="15">
        <v>220.59387972325703</v>
      </c>
      <c r="T5384" s="15">
        <v>197.56484832357637</v>
      </c>
      <c r="U5384" s="15">
        <v>334.5269824374667</v>
      </c>
      <c r="V5384" s="15">
        <v>61.814768493879718</v>
      </c>
      <c r="W5384" s="14">
        <v>32.948507128000074</v>
      </c>
      <c r="X5384" s="14">
        <v>36.323464714000067</v>
      </c>
      <c r="Y5384" s="14" t="s">
        <v>7344</v>
      </c>
      <c r="Z5384" s="70" t="s">
        <v>5574</v>
      </c>
    </row>
    <row r="5385" spans="1:26" x14ac:dyDescent="0.25">
      <c r="A5385" s="14">
        <v>5045</v>
      </c>
      <c r="B5385" s="14" t="s">
        <v>5083</v>
      </c>
      <c r="C5385" s="14" t="s">
        <v>5105</v>
      </c>
      <c r="D5385" s="14" t="s">
        <v>5106</v>
      </c>
      <c r="E5385" s="14" t="s">
        <v>5107</v>
      </c>
      <c r="F5385" s="14" t="s">
        <v>5106</v>
      </c>
      <c r="G5385" s="14" t="s">
        <v>7345</v>
      </c>
      <c r="H5385" s="14" t="s">
        <v>7346</v>
      </c>
      <c r="I5385" s="14" t="s">
        <v>5837</v>
      </c>
      <c r="J5385" s="15">
        <v>9000</v>
      </c>
      <c r="K5385" s="15">
        <v>2400</v>
      </c>
      <c r="L5385" s="14" t="s">
        <v>5572</v>
      </c>
      <c r="M5385" s="14">
        <v>2</v>
      </c>
      <c r="N5385" s="15">
        <v>6233.4220329962745</v>
      </c>
      <c r="O5385" s="14">
        <v>0</v>
      </c>
      <c r="P5385" s="15">
        <v>3054.3767961681747</v>
      </c>
      <c r="Q5385" s="15">
        <v>3179.0452368280999</v>
      </c>
      <c r="R5385" s="15">
        <v>2694.3966737626397</v>
      </c>
      <c r="S5385" s="15">
        <v>1402.5199574241617</v>
      </c>
      <c r="T5385" s="15">
        <v>1293.4350718467272</v>
      </c>
      <c r="U5385" s="15">
        <v>2306.3661522086218</v>
      </c>
      <c r="V5385" s="15">
        <v>327.2546567323044</v>
      </c>
      <c r="W5385" s="14">
        <v>32.958315534000064</v>
      </c>
      <c r="X5385" s="14">
        <v>36.222193793000031</v>
      </c>
      <c r="Y5385" s="14" t="s">
        <v>7347</v>
      </c>
      <c r="Z5385" s="70" t="s">
        <v>5574</v>
      </c>
    </row>
    <row r="5386" spans="1:26" x14ac:dyDescent="0.25">
      <c r="A5386" s="14">
        <v>5047</v>
      </c>
      <c r="B5386" s="14" t="s">
        <v>5083</v>
      </c>
      <c r="C5386" s="14" t="s">
        <v>5105</v>
      </c>
      <c r="D5386" s="14" t="s">
        <v>5106</v>
      </c>
      <c r="E5386" s="14" t="s">
        <v>5107</v>
      </c>
      <c r="F5386" s="14" t="s">
        <v>5106</v>
      </c>
      <c r="G5386" s="14" t="s">
        <v>7348</v>
      </c>
      <c r="H5386" s="14" t="s">
        <v>1848</v>
      </c>
      <c r="I5386" s="14" t="s">
        <v>5571</v>
      </c>
      <c r="J5386" s="15">
        <v>500</v>
      </c>
      <c r="K5386" s="15">
        <v>130</v>
      </c>
      <c r="L5386" s="14" t="s">
        <v>5572</v>
      </c>
      <c r="M5386" s="14">
        <v>2</v>
      </c>
      <c r="N5386" s="15">
        <v>346.3012240553486</v>
      </c>
      <c r="O5386" s="14">
        <v>0</v>
      </c>
      <c r="P5386" s="15">
        <v>169.6875997871208</v>
      </c>
      <c r="Q5386" s="15">
        <v>176.6136242682278</v>
      </c>
      <c r="R5386" s="15">
        <v>148.90952634379991</v>
      </c>
      <c r="S5386" s="15">
        <v>79.649281532730186</v>
      </c>
      <c r="T5386" s="15">
        <v>69.260244811069725</v>
      </c>
      <c r="U5386" s="15">
        <v>128.13145290047899</v>
      </c>
      <c r="V5386" s="15">
        <v>20.778073443320917</v>
      </c>
      <c r="W5386" s="14">
        <v>32.949134072000049</v>
      </c>
      <c r="X5386" s="14">
        <v>36.267401575000065</v>
      </c>
      <c r="Y5386" s="14" t="s">
        <v>7349</v>
      </c>
      <c r="Z5386" s="70" t="s">
        <v>5574</v>
      </c>
    </row>
    <row r="5387" spans="1:26" x14ac:dyDescent="0.25">
      <c r="A5387" s="14">
        <v>5453</v>
      </c>
      <c r="B5387" s="14" t="s">
        <v>5083</v>
      </c>
      <c r="C5387" s="14" t="s">
        <v>5105</v>
      </c>
      <c r="D5387" s="14" t="s">
        <v>5106</v>
      </c>
      <c r="E5387" s="14" t="s">
        <v>5107</v>
      </c>
      <c r="F5387" s="14" t="s">
        <v>5106</v>
      </c>
      <c r="G5387" s="14" t="s">
        <v>7471</v>
      </c>
      <c r="H5387" s="14" t="s">
        <v>7472</v>
      </c>
      <c r="I5387" s="14" t="s">
        <v>5571</v>
      </c>
      <c r="J5387" s="15" t="s">
        <v>5528</v>
      </c>
      <c r="K5387" s="15" t="s">
        <v>5528</v>
      </c>
      <c r="L5387" s="14" t="s">
        <v>5572</v>
      </c>
      <c r="M5387" s="14">
        <v>1</v>
      </c>
      <c r="N5387" s="15">
        <v>0</v>
      </c>
      <c r="O5387" s="14">
        <v>0</v>
      </c>
      <c r="P5387" s="15">
        <v>0</v>
      </c>
      <c r="Q5387" s="15">
        <v>0</v>
      </c>
      <c r="R5387" s="15">
        <v>0</v>
      </c>
      <c r="S5387" s="15">
        <v>0</v>
      </c>
      <c r="T5387" s="15">
        <v>0</v>
      </c>
      <c r="U5387" s="15">
        <v>0</v>
      </c>
      <c r="V5387" s="15">
        <v>0</v>
      </c>
      <c r="W5387" s="14">
        <v>32.982919859000049</v>
      </c>
      <c r="X5387" s="14">
        <v>36.405319214000031</v>
      </c>
      <c r="Y5387" s="14" t="s">
        <v>7473</v>
      </c>
      <c r="Z5387" s="70" t="s">
        <v>5574</v>
      </c>
    </row>
    <row r="5388" spans="1:26" x14ac:dyDescent="0.25">
      <c r="A5388" s="14">
        <v>5454</v>
      </c>
      <c r="B5388" s="14" t="s">
        <v>5083</v>
      </c>
      <c r="C5388" s="14" t="s">
        <v>5105</v>
      </c>
      <c r="D5388" s="14" t="s">
        <v>5106</v>
      </c>
      <c r="E5388" s="14" t="s">
        <v>5107</v>
      </c>
      <c r="F5388" s="14" t="s">
        <v>5106</v>
      </c>
      <c r="G5388" s="14" t="s">
        <v>7794</v>
      </c>
      <c r="H5388" s="14" t="s">
        <v>7795</v>
      </c>
      <c r="I5388" s="14" t="s">
        <v>5571</v>
      </c>
      <c r="J5388" s="15" t="s">
        <v>5528</v>
      </c>
      <c r="K5388" s="15" t="s">
        <v>5528</v>
      </c>
      <c r="L5388" s="14" t="s">
        <v>5572</v>
      </c>
      <c r="M5388" s="14">
        <v>1</v>
      </c>
      <c r="N5388" s="15">
        <v>0</v>
      </c>
      <c r="O5388" s="14">
        <v>0</v>
      </c>
      <c r="P5388" s="15">
        <v>0</v>
      </c>
      <c r="Q5388" s="15">
        <v>0</v>
      </c>
      <c r="R5388" s="15">
        <v>0</v>
      </c>
      <c r="S5388" s="15">
        <v>0</v>
      </c>
      <c r="T5388" s="15">
        <v>0</v>
      </c>
      <c r="U5388" s="15">
        <v>0</v>
      </c>
      <c r="V5388" s="15">
        <v>0</v>
      </c>
      <c r="W5388" s="14">
        <v>32.899728970000069</v>
      </c>
      <c r="X5388" s="14">
        <v>36.332611084000064</v>
      </c>
      <c r="Y5388" s="14" t="s">
        <v>7796</v>
      </c>
      <c r="Z5388" s="70" t="s">
        <v>5574</v>
      </c>
    </row>
    <row r="5389" spans="1:26" x14ac:dyDescent="0.25">
      <c r="A5389" s="14">
        <v>5046</v>
      </c>
      <c r="B5389" s="14" t="s">
        <v>5083</v>
      </c>
      <c r="C5389" s="14" t="s">
        <v>5105</v>
      </c>
      <c r="D5389" s="14" t="s">
        <v>5106</v>
      </c>
      <c r="E5389" s="14" t="s">
        <v>5107</v>
      </c>
      <c r="F5389" s="14" t="s">
        <v>5106</v>
      </c>
      <c r="G5389" s="14" t="s">
        <v>8153</v>
      </c>
      <c r="H5389" s="14" t="s">
        <v>8154</v>
      </c>
      <c r="I5389" s="14" t="s">
        <v>5571</v>
      </c>
      <c r="J5389" s="15">
        <v>3700</v>
      </c>
      <c r="K5389" s="15">
        <v>1800</v>
      </c>
      <c r="L5389" s="14" t="s">
        <v>5572</v>
      </c>
      <c r="M5389" s="14">
        <v>3</v>
      </c>
      <c r="N5389" s="15">
        <v>2562.6290580095797</v>
      </c>
      <c r="O5389" s="14">
        <v>0</v>
      </c>
      <c r="P5389" s="15">
        <v>1306.9408195848857</v>
      </c>
      <c r="Q5389" s="15">
        <v>1255.688238424694</v>
      </c>
      <c r="R5389" s="15">
        <v>1162.4726064395957</v>
      </c>
      <c r="S5389" s="15">
        <v>640.65726450239492</v>
      </c>
      <c r="T5389" s="15">
        <v>522.13567056945192</v>
      </c>
      <c r="U5389" s="15">
        <v>890.51359765832876</v>
      </c>
      <c r="V5389" s="15">
        <v>144.14788451303883</v>
      </c>
      <c r="W5389" s="14">
        <v>32.824407969000049</v>
      </c>
      <c r="X5389" s="14">
        <v>36.293567302000042</v>
      </c>
      <c r="Y5389" s="14" t="s">
        <v>8155</v>
      </c>
      <c r="Z5389" s="70" t="s">
        <v>5574</v>
      </c>
    </row>
    <row r="5390" spans="1:26" x14ac:dyDescent="0.25">
      <c r="A5390" s="14">
        <v>5048</v>
      </c>
      <c r="B5390" s="14" t="s">
        <v>5083</v>
      </c>
      <c r="C5390" s="14" t="s">
        <v>5105</v>
      </c>
      <c r="D5390" s="14" t="s">
        <v>5106</v>
      </c>
      <c r="E5390" s="14" t="s">
        <v>5107</v>
      </c>
      <c r="F5390" s="14" t="s">
        <v>5106</v>
      </c>
      <c r="G5390" s="14" t="s">
        <v>8156</v>
      </c>
      <c r="H5390" s="14" t="s">
        <v>8157</v>
      </c>
      <c r="I5390" s="14" t="s">
        <v>5571</v>
      </c>
      <c r="J5390" s="15">
        <v>3500</v>
      </c>
      <c r="K5390" s="15">
        <v>920</v>
      </c>
      <c r="L5390" s="14" t="s">
        <v>5572</v>
      </c>
      <c r="M5390" s="14">
        <v>2</v>
      </c>
      <c r="N5390" s="15">
        <v>2424.1085683874398</v>
      </c>
      <c r="O5390" s="14">
        <v>0</v>
      </c>
      <c r="P5390" s="15">
        <v>1302.958355508249</v>
      </c>
      <c r="Q5390" s="15">
        <v>1121.1502128791908</v>
      </c>
      <c r="R5390" s="15">
        <v>1065.0927022352314</v>
      </c>
      <c r="S5390" s="15">
        <v>551.48469930814258</v>
      </c>
      <c r="T5390" s="15">
        <v>560.57510643959552</v>
      </c>
      <c r="U5390" s="15">
        <v>830.25718467269826</v>
      </c>
      <c r="V5390" s="15">
        <v>136.35610697179348</v>
      </c>
      <c r="W5390" s="14">
        <v>32.921295918000055</v>
      </c>
      <c r="X5390" s="14">
        <v>36.311938842000075</v>
      </c>
      <c r="Y5390" s="14" t="s">
        <v>8158</v>
      </c>
      <c r="Z5390" s="70" t="s">
        <v>5574</v>
      </c>
    </row>
    <row r="5391" spans="1:26" x14ac:dyDescent="0.25">
      <c r="A5391" s="14">
        <v>5034</v>
      </c>
      <c r="B5391" s="14" t="s">
        <v>5083</v>
      </c>
      <c r="C5391" s="14" t="s">
        <v>5105</v>
      </c>
      <c r="D5391" s="14" t="s">
        <v>5106</v>
      </c>
      <c r="E5391" s="14" t="s">
        <v>5107</v>
      </c>
      <c r="F5391" s="14" t="s">
        <v>5106</v>
      </c>
      <c r="G5391" s="14" t="s">
        <v>8709</v>
      </c>
      <c r="H5391" s="14" t="s">
        <v>8710</v>
      </c>
      <c r="I5391" s="14" t="s">
        <v>5571</v>
      </c>
      <c r="J5391" s="15">
        <v>1000</v>
      </c>
      <c r="K5391" s="15">
        <v>500</v>
      </c>
      <c r="L5391" s="14" t="s">
        <v>5572</v>
      </c>
      <c r="M5391" s="14">
        <v>3</v>
      </c>
      <c r="N5391" s="15">
        <v>692.6024481106972</v>
      </c>
      <c r="O5391" s="14">
        <v>0</v>
      </c>
      <c r="P5391" s="15">
        <v>339.37519957424161</v>
      </c>
      <c r="Q5391" s="15">
        <v>353.22724853645559</v>
      </c>
      <c r="R5391" s="15">
        <v>297.81905268759982</v>
      </c>
      <c r="S5391" s="15">
        <v>159.29856306546037</v>
      </c>
      <c r="T5391" s="15">
        <v>138.52048962213945</v>
      </c>
      <c r="U5391" s="15">
        <v>256.26290580095798</v>
      </c>
      <c r="V5391" s="15">
        <v>41.556146886641834</v>
      </c>
      <c r="W5391" s="14">
        <v>32.971941190000052</v>
      </c>
      <c r="X5391" s="14">
        <v>36.365298191000079</v>
      </c>
      <c r="Y5391" s="14" t="s">
        <v>8711</v>
      </c>
      <c r="Z5391" s="70" t="s">
        <v>5574</v>
      </c>
    </row>
    <row r="5392" spans="1:26" x14ac:dyDescent="0.25">
      <c r="A5392" s="14">
        <v>5039</v>
      </c>
      <c r="B5392" s="14" t="s">
        <v>5083</v>
      </c>
      <c r="C5392" s="14" t="s">
        <v>5105</v>
      </c>
      <c r="D5392" s="14" t="s">
        <v>5106</v>
      </c>
      <c r="E5392" s="14" t="s">
        <v>5107</v>
      </c>
      <c r="F5392" s="14" t="s">
        <v>5106</v>
      </c>
      <c r="G5392" s="14" t="s">
        <v>8712</v>
      </c>
      <c r="H5392" s="14" t="s">
        <v>5106</v>
      </c>
      <c r="I5392" s="14" t="s">
        <v>5837</v>
      </c>
      <c r="J5392" s="15">
        <v>22000</v>
      </c>
      <c r="K5392" s="15">
        <v>13433</v>
      </c>
      <c r="L5392" s="14" t="s">
        <v>5572</v>
      </c>
      <c r="M5392" s="14">
        <v>3</v>
      </c>
      <c r="N5392" s="15">
        <v>15237.253858435337</v>
      </c>
      <c r="O5392" s="14">
        <v>0</v>
      </c>
      <c r="P5392" s="15">
        <v>7542.4406599254917</v>
      </c>
      <c r="Q5392" s="15">
        <v>7694.8131985098453</v>
      </c>
      <c r="R5392" s="15">
        <v>6567.256412985631</v>
      </c>
      <c r="S5392" s="15">
        <v>3466.4752527940391</v>
      </c>
      <c r="T5392" s="15">
        <v>2971.2645023948908</v>
      </c>
      <c r="U5392" s="15">
        <v>5675.8770622671627</v>
      </c>
      <c r="V5392" s="15">
        <v>914.23523150612016</v>
      </c>
      <c r="W5392" s="14">
        <v>32.867673260000061</v>
      </c>
      <c r="X5392" s="14">
        <v>36.254165649000072</v>
      </c>
      <c r="Y5392" s="14" t="s">
        <v>8713</v>
      </c>
      <c r="Z5392" s="70" t="s">
        <v>5574</v>
      </c>
    </row>
    <row r="5393" spans="1:26" x14ac:dyDescent="0.25">
      <c r="A5393" s="14">
        <v>5043</v>
      </c>
      <c r="B5393" s="14" t="s">
        <v>5083</v>
      </c>
      <c r="C5393" s="14" t="s">
        <v>5105</v>
      </c>
      <c r="D5393" s="14" t="s">
        <v>5106</v>
      </c>
      <c r="E5393" s="14" t="s">
        <v>5107</v>
      </c>
      <c r="F5393" s="14" t="s">
        <v>5106</v>
      </c>
      <c r="G5393" s="14" t="s">
        <v>8714</v>
      </c>
      <c r="H5393" s="14" t="s">
        <v>8715</v>
      </c>
      <c r="I5393" s="14" t="s">
        <v>5837</v>
      </c>
      <c r="J5393" s="15">
        <v>7900</v>
      </c>
      <c r="K5393" s="15">
        <v>2100</v>
      </c>
      <c r="L5393" s="14" t="s">
        <v>5572</v>
      </c>
      <c r="M5393" s="14">
        <v>2</v>
      </c>
      <c r="N5393" s="15">
        <v>5471.5593400745074</v>
      </c>
      <c r="O5393" s="14">
        <v>0</v>
      </c>
      <c r="P5393" s="15">
        <v>2544.2750931346459</v>
      </c>
      <c r="Q5393" s="15">
        <v>2927.2842469398615</v>
      </c>
      <c r="R5393" s="15">
        <v>2202.9865792974988</v>
      </c>
      <c r="S5393" s="15">
        <v>930.16508781266623</v>
      </c>
      <c r="T5393" s="15">
        <v>1689.3439462480039</v>
      </c>
      <c r="U5393" s="15">
        <v>1832.9723789249597</v>
      </c>
      <c r="V5393" s="15">
        <v>253.05961947844597</v>
      </c>
      <c r="W5393" s="14">
        <v>32.838868277000074</v>
      </c>
      <c r="X5393" s="14">
        <v>36.340360665000048</v>
      </c>
      <c r="Y5393" s="14" t="s">
        <v>8716</v>
      </c>
      <c r="Z5393" s="70" t="s">
        <v>5574</v>
      </c>
    </row>
    <row r="5394" spans="1:26" x14ac:dyDescent="0.25">
      <c r="A5394" s="14">
        <v>5037</v>
      </c>
      <c r="B5394" s="14" t="s">
        <v>5083</v>
      </c>
      <c r="C5394" s="14" t="s">
        <v>5105</v>
      </c>
      <c r="D5394" s="14" t="s">
        <v>5106</v>
      </c>
      <c r="E5394" s="14" t="s">
        <v>5107</v>
      </c>
      <c r="F5394" s="14" t="s">
        <v>5106</v>
      </c>
      <c r="G5394" s="14" t="s">
        <v>12585</v>
      </c>
      <c r="H5394" s="14" t="s">
        <v>3576</v>
      </c>
      <c r="I5394" s="14" t="s">
        <v>5571</v>
      </c>
      <c r="J5394" s="15">
        <v>600</v>
      </c>
      <c r="K5394" s="15">
        <v>0</v>
      </c>
      <c r="L5394" s="14" t="s">
        <v>5572</v>
      </c>
      <c r="M5394" s="14">
        <v>1</v>
      </c>
      <c r="N5394" s="15">
        <v>415.56146886641829</v>
      </c>
      <c r="O5394" s="14">
        <v>0</v>
      </c>
      <c r="P5394" s="15">
        <v>201.54731240021286</v>
      </c>
      <c r="Q5394" s="15">
        <v>214.01415646620543</v>
      </c>
      <c r="R5394" s="15">
        <v>179.10699308142631</v>
      </c>
      <c r="S5394" s="15">
        <v>94.540234167110171</v>
      </c>
      <c r="T5394" s="15">
        <v>81.034486428951567</v>
      </c>
      <c r="U5394" s="15">
        <v>154.7966471527408</v>
      </c>
      <c r="V5394" s="15">
        <v>24.933688131985097</v>
      </c>
      <c r="W5394" s="14">
        <v>32.906923572000039</v>
      </c>
      <c r="X5394" s="14">
        <v>36.237257810000074</v>
      </c>
      <c r="Y5394" s="14" t="s">
        <v>12586</v>
      </c>
      <c r="Z5394" s="70" t="s">
        <v>5574</v>
      </c>
    </row>
    <row r="5395" spans="1:26" x14ac:dyDescent="0.25">
      <c r="A5395" s="14">
        <v>5030</v>
      </c>
      <c r="B5395" s="14" t="s">
        <v>5083</v>
      </c>
      <c r="C5395" s="14" t="s">
        <v>5105</v>
      </c>
      <c r="D5395" s="14" t="s">
        <v>5106</v>
      </c>
      <c r="E5395" s="14" t="s">
        <v>5107</v>
      </c>
      <c r="F5395" s="14" t="s">
        <v>5106</v>
      </c>
      <c r="G5395" s="14" t="s">
        <v>16031</v>
      </c>
      <c r="H5395" s="14" t="s">
        <v>16032</v>
      </c>
      <c r="I5395" s="14" t="s">
        <v>5571</v>
      </c>
      <c r="J5395" s="15">
        <v>120</v>
      </c>
      <c r="K5395" s="15">
        <v>40</v>
      </c>
      <c r="L5395" s="14" t="s">
        <v>5572</v>
      </c>
      <c r="M5395" s="14">
        <v>2</v>
      </c>
      <c r="N5395" s="15">
        <v>83.112293773283653</v>
      </c>
      <c r="O5395" s="14">
        <v>0</v>
      </c>
      <c r="P5395" s="15">
        <v>40.725023948908991</v>
      </c>
      <c r="Q5395" s="15">
        <v>42.387269824374663</v>
      </c>
      <c r="R5395" s="15">
        <v>35.738286322511968</v>
      </c>
      <c r="S5395" s="15">
        <v>19.115827567855241</v>
      </c>
      <c r="T5395" s="15">
        <v>16.62245875465673</v>
      </c>
      <c r="U5395" s="15">
        <v>30.751548696114952</v>
      </c>
      <c r="V5395" s="15">
        <v>4.9867376263970193</v>
      </c>
      <c r="W5395" s="14">
        <v>32.975567660000024</v>
      </c>
      <c r="X5395" s="14">
        <v>36.312463896000054</v>
      </c>
      <c r="Y5395" s="14" t="s">
        <v>16033</v>
      </c>
      <c r="Z5395" s="70" t="s">
        <v>5574</v>
      </c>
    </row>
    <row r="5396" spans="1:26" x14ac:dyDescent="0.25">
      <c r="A5396" s="14">
        <v>5031</v>
      </c>
      <c r="B5396" s="14" t="s">
        <v>5083</v>
      </c>
      <c r="C5396" s="14" t="s">
        <v>5105</v>
      </c>
      <c r="D5396" s="14" t="s">
        <v>5106</v>
      </c>
      <c r="E5396" s="14" t="s">
        <v>5107</v>
      </c>
      <c r="F5396" s="14" t="s">
        <v>5106</v>
      </c>
      <c r="G5396" s="14" t="s">
        <v>16034</v>
      </c>
      <c r="H5396" s="14" t="s">
        <v>16035</v>
      </c>
      <c r="I5396" s="14" t="s">
        <v>5571</v>
      </c>
      <c r="J5396" s="15">
        <v>410</v>
      </c>
      <c r="K5396" s="15">
        <v>110</v>
      </c>
      <c r="L5396" s="14" t="s">
        <v>5572</v>
      </c>
      <c r="M5396" s="14">
        <v>2</v>
      </c>
      <c r="N5396" s="15">
        <v>283.96700372538584</v>
      </c>
      <c r="O5396" s="14">
        <v>0</v>
      </c>
      <c r="P5396" s="15">
        <v>139.14383182543907</v>
      </c>
      <c r="Q5396" s="15">
        <v>144.82317189994677</v>
      </c>
      <c r="R5396" s="15">
        <v>122.10581160191592</v>
      </c>
      <c r="S5396" s="15">
        <v>65.312410856838738</v>
      </c>
      <c r="T5396" s="15">
        <v>56.793400745077172</v>
      </c>
      <c r="U5396" s="15">
        <v>105.06779137839276</v>
      </c>
      <c r="V5396" s="15">
        <v>17.038020223523148</v>
      </c>
      <c r="W5396" s="14">
        <v>32.988349815000049</v>
      </c>
      <c r="X5396" s="14">
        <v>36.324512391000042</v>
      </c>
      <c r="Y5396" s="14" t="s">
        <v>16036</v>
      </c>
      <c r="Z5396" s="70" t="s">
        <v>5574</v>
      </c>
    </row>
    <row r="5397" spans="1:26" x14ac:dyDescent="0.25">
      <c r="A5397" s="14">
        <v>5035</v>
      </c>
      <c r="B5397" s="14" t="s">
        <v>5083</v>
      </c>
      <c r="C5397" s="14" t="s">
        <v>5105</v>
      </c>
      <c r="D5397" s="14" t="s">
        <v>5106</v>
      </c>
      <c r="E5397" s="14" t="s">
        <v>5107</v>
      </c>
      <c r="F5397" s="14" t="s">
        <v>5106</v>
      </c>
      <c r="G5397" s="14" t="s">
        <v>16037</v>
      </c>
      <c r="H5397" s="14" t="s">
        <v>16038</v>
      </c>
      <c r="I5397" s="14" t="s">
        <v>5571</v>
      </c>
      <c r="J5397" s="15">
        <v>250</v>
      </c>
      <c r="K5397" s="15">
        <v>70</v>
      </c>
      <c r="L5397" s="14" t="s">
        <v>5572</v>
      </c>
      <c r="M5397" s="14">
        <v>2</v>
      </c>
      <c r="N5397" s="15">
        <v>173.1506120276743</v>
      </c>
      <c r="O5397" s="14">
        <v>0</v>
      </c>
      <c r="P5397" s="15">
        <v>84.843799893560401</v>
      </c>
      <c r="Q5397" s="15">
        <v>88.306812134113898</v>
      </c>
      <c r="R5397" s="15">
        <v>74.454763171899955</v>
      </c>
      <c r="S5397" s="15">
        <v>39.824640766365093</v>
      </c>
      <c r="T5397" s="15">
        <v>34.630122405534863</v>
      </c>
      <c r="U5397" s="15">
        <v>64.065726450239495</v>
      </c>
      <c r="V5397" s="15">
        <v>10.389036721660458</v>
      </c>
      <c r="W5397" s="14">
        <v>32.89768233500007</v>
      </c>
      <c r="X5397" s="14">
        <v>36.259994468000059</v>
      </c>
      <c r="Y5397" s="14" t="s">
        <v>16039</v>
      </c>
      <c r="Z5397" s="70" t="s">
        <v>5574</v>
      </c>
    </row>
    <row r="5398" spans="1:26" x14ac:dyDescent="0.25">
      <c r="A5398" s="14">
        <v>5042</v>
      </c>
      <c r="B5398" s="14" t="s">
        <v>5083</v>
      </c>
      <c r="C5398" s="14" t="s">
        <v>5105</v>
      </c>
      <c r="D5398" s="14" t="s">
        <v>5106</v>
      </c>
      <c r="E5398" s="14" t="s">
        <v>5107</v>
      </c>
      <c r="F5398" s="14" t="s">
        <v>5106</v>
      </c>
      <c r="G5398" s="14" t="s">
        <v>16040</v>
      </c>
      <c r="H5398" s="14" t="s">
        <v>16041</v>
      </c>
      <c r="I5398" s="14" t="s">
        <v>5571</v>
      </c>
      <c r="J5398" s="15">
        <v>1500</v>
      </c>
      <c r="K5398" s="15">
        <v>410</v>
      </c>
      <c r="L5398" s="14" t="s">
        <v>5572</v>
      </c>
      <c r="M5398" s="14">
        <v>2</v>
      </c>
      <c r="N5398" s="15">
        <v>1038.9036721660457</v>
      </c>
      <c r="O5398" s="14">
        <v>0</v>
      </c>
      <c r="P5398" s="15">
        <v>524.64635444385306</v>
      </c>
      <c r="Q5398" s="15">
        <v>514.25731772219262</v>
      </c>
      <c r="R5398" s="15">
        <v>460.36418972857899</v>
      </c>
      <c r="S5398" s="15">
        <v>244.14236295902072</v>
      </c>
      <c r="T5398" s="15">
        <v>201.28758648217135</v>
      </c>
      <c r="U5398" s="15">
        <v>381.79709952102172</v>
      </c>
      <c r="V5398" s="15">
        <v>55.841072378924956</v>
      </c>
      <c r="W5398" s="14">
        <v>32.932387093000045</v>
      </c>
      <c r="X5398" s="14">
        <v>36.286691767000036</v>
      </c>
      <c r="Y5398" s="14" t="s">
        <v>16042</v>
      </c>
      <c r="Z5398" s="70" t="s">
        <v>5574</v>
      </c>
    </row>
    <row r="5399" spans="1:26" x14ac:dyDescent="0.25">
      <c r="A5399" s="14">
        <v>5044</v>
      </c>
      <c r="B5399" s="14" t="s">
        <v>5083</v>
      </c>
      <c r="C5399" s="14" t="s">
        <v>5105</v>
      </c>
      <c r="D5399" s="14" t="s">
        <v>5106</v>
      </c>
      <c r="E5399" s="14" t="s">
        <v>5107</v>
      </c>
      <c r="F5399" s="14" t="s">
        <v>5106</v>
      </c>
      <c r="G5399" s="14" t="s">
        <v>16043</v>
      </c>
      <c r="H5399" s="14" t="s">
        <v>16044</v>
      </c>
      <c r="I5399" s="14" t="s">
        <v>5571</v>
      </c>
      <c r="J5399" s="15">
        <v>180</v>
      </c>
      <c r="K5399" s="15">
        <v>50</v>
      </c>
      <c r="L5399" s="14" t="s">
        <v>5572</v>
      </c>
      <c r="M5399" s="14">
        <v>2</v>
      </c>
      <c r="N5399" s="15">
        <v>124.66844065992549</v>
      </c>
      <c r="O5399" s="14">
        <v>0</v>
      </c>
      <c r="P5399" s="15">
        <v>61.08753592336349</v>
      </c>
      <c r="Q5399" s="15">
        <v>63.580904736562005</v>
      </c>
      <c r="R5399" s="15">
        <v>53.607429483767966</v>
      </c>
      <c r="S5399" s="15">
        <v>28.673741351782866</v>
      </c>
      <c r="T5399" s="15">
        <v>24.9336881319851</v>
      </c>
      <c r="U5399" s="15">
        <v>46.127323044172435</v>
      </c>
      <c r="V5399" s="15">
        <v>7.480106439595529</v>
      </c>
      <c r="W5399" s="14">
        <v>32.900731522000058</v>
      </c>
      <c r="X5399" s="14">
        <v>36.285928176000027</v>
      </c>
      <c r="Y5399" s="14" t="s">
        <v>16045</v>
      </c>
      <c r="Z5399" s="70" t="s">
        <v>5574</v>
      </c>
    </row>
    <row r="5400" spans="1:26" x14ac:dyDescent="0.25">
      <c r="A5400" s="14">
        <v>5050</v>
      </c>
      <c r="B5400" s="14" t="s">
        <v>5083</v>
      </c>
      <c r="C5400" s="14" t="s">
        <v>5105</v>
      </c>
      <c r="D5400" s="14" t="s">
        <v>5106</v>
      </c>
      <c r="E5400" s="14" t="s">
        <v>5108</v>
      </c>
      <c r="F5400" s="14" t="s">
        <v>5109</v>
      </c>
      <c r="G5400" s="14" t="s">
        <v>8159</v>
      </c>
      <c r="H5400" s="14" t="s">
        <v>8160</v>
      </c>
      <c r="I5400" s="14" t="s">
        <v>5571</v>
      </c>
      <c r="J5400" s="15">
        <v>14000</v>
      </c>
      <c r="K5400" s="15">
        <v>7000</v>
      </c>
      <c r="L5400" s="14" t="s">
        <v>5572</v>
      </c>
      <c r="M5400" s="14">
        <v>3</v>
      </c>
      <c r="N5400" s="15">
        <v>11293.413793103447</v>
      </c>
      <c r="O5400" s="14">
        <v>0</v>
      </c>
      <c r="P5400" s="15">
        <v>5646.7068965517237</v>
      </c>
      <c r="Q5400" s="15">
        <v>5646.7068965517237</v>
      </c>
      <c r="R5400" s="15">
        <v>4789.819125</v>
      </c>
      <c r="S5400" s="15">
        <v>2413.9671982758618</v>
      </c>
      <c r="T5400" s="15">
        <v>2555.1348706896551</v>
      </c>
      <c r="U5400" s="15">
        <v>3613.8924137931031</v>
      </c>
      <c r="V5400" s="15">
        <v>1101.1078448275853</v>
      </c>
      <c r="W5400" s="14">
        <v>33.022885758000029</v>
      </c>
      <c r="X5400" s="14">
        <v>36.026584804000038</v>
      </c>
      <c r="Y5400" s="14" t="s">
        <v>8161</v>
      </c>
      <c r="Z5400" s="70" t="s">
        <v>5574</v>
      </c>
    </row>
    <row r="5401" spans="1:26" x14ac:dyDescent="0.25">
      <c r="A5401" s="14">
        <v>5049</v>
      </c>
      <c r="B5401" s="14" t="s">
        <v>5083</v>
      </c>
      <c r="C5401" s="14" t="s">
        <v>5105</v>
      </c>
      <c r="D5401" s="14" t="s">
        <v>5106</v>
      </c>
      <c r="E5401" s="14" t="s">
        <v>5108</v>
      </c>
      <c r="F5401" s="14" t="s">
        <v>5109</v>
      </c>
      <c r="G5401" s="14" t="s">
        <v>8717</v>
      </c>
      <c r="H5401" s="14" t="s">
        <v>5109</v>
      </c>
      <c r="I5401" s="14" t="s">
        <v>5837</v>
      </c>
      <c r="J5401" s="15">
        <v>44000</v>
      </c>
      <c r="K5401" s="15">
        <v>17000</v>
      </c>
      <c r="L5401" s="14" t="s">
        <v>5572</v>
      </c>
      <c r="M5401" s="14">
        <v>3</v>
      </c>
      <c r="N5401" s="15">
        <v>35493.586206896551</v>
      </c>
      <c r="O5401" s="14">
        <v>0</v>
      </c>
      <c r="P5401" s="15">
        <v>18012.995000000003</v>
      </c>
      <c r="Q5401" s="15">
        <v>17480.591206896548</v>
      </c>
      <c r="R5401" s="15">
        <v>14996.040172413794</v>
      </c>
      <c r="S5401" s="15">
        <v>8163.5248275862068</v>
      </c>
      <c r="T5401" s="15">
        <v>6211.377586206896</v>
      </c>
      <c r="U5401" s="15">
        <v>14019.966551724137</v>
      </c>
      <c r="V5401" s="15">
        <v>2129.6151724137931</v>
      </c>
      <c r="W5401" s="14">
        <v>32.991150467000068</v>
      </c>
      <c r="X5401" s="14">
        <v>36.060232462000045</v>
      </c>
      <c r="Y5401" s="14" t="s">
        <v>8718</v>
      </c>
      <c r="Z5401" s="70" t="s">
        <v>5574</v>
      </c>
    </row>
    <row r="5402" spans="1:26" x14ac:dyDescent="0.25">
      <c r="A5402" s="14">
        <v>5055</v>
      </c>
      <c r="B5402" s="14" t="s">
        <v>5083</v>
      </c>
      <c r="C5402" s="14" t="s">
        <v>5105</v>
      </c>
      <c r="D5402" s="14" t="s">
        <v>5106</v>
      </c>
      <c r="E5402" s="14" t="s">
        <v>5110</v>
      </c>
      <c r="F5402" s="14" t="s">
        <v>5111</v>
      </c>
      <c r="G5402" s="14" t="s">
        <v>7350</v>
      </c>
      <c r="H5402" s="14" t="s">
        <v>7351</v>
      </c>
      <c r="I5402" s="14" t="s">
        <v>5571</v>
      </c>
      <c r="J5402" s="15">
        <v>8900</v>
      </c>
      <c r="K5402" s="15">
        <v>1600</v>
      </c>
      <c r="L5402" s="14" t="s">
        <v>5572</v>
      </c>
      <c r="M5402" s="14">
        <v>2</v>
      </c>
      <c r="N5402" s="15">
        <v>6164.1591397849461</v>
      </c>
      <c r="O5402" s="14">
        <v>0</v>
      </c>
      <c r="P5402" s="15">
        <v>3097.4899677419353</v>
      </c>
      <c r="Q5402" s="15">
        <v>3066.6691720430108</v>
      </c>
      <c r="R5402" s="15">
        <v>2702.9837827956985</v>
      </c>
      <c r="S5402" s="15">
        <v>1425.4618010752688</v>
      </c>
      <c r="T5402" s="15">
        <v>1202.0110322580645</v>
      </c>
      <c r="U5402" s="15">
        <v>2280.7388817204301</v>
      </c>
      <c r="V5402" s="15">
        <v>339.02875268817206</v>
      </c>
      <c r="W5402" s="14">
        <v>32.757700481000029</v>
      </c>
      <c r="X5402" s="14">
        <v>36.365878750000036</v>
      </c>
      <c r="Y5402" s="14" t="s">
        <v>7352</v>
      </c>
      <c r="Z5402" s="70" t="s">
        <v>5574</v>
      </c>
    </row>
    <row r="5403" spans="1:26" x14ac:dyDescent="0.25">
      <c r="A5403" s="14">
        <v>5056</v>
      </c>
      <c r="B5403" s="14" t="s">
        <v>5083</v>
      </c>
      <c r="C5403" s="14" t="s">
        <v>5105</v>
      </c>
      <c r="D5403" s="14" t="s">
        <v>5106</v>
      </c>
      <c r="E5403" s="14" t="s">
        <v>5110</v>
      </c>
      <c r="F5403" s="14" t="s">
        <v>5111</v>
      </c>
      <c r="G5403" s="14" t="s">
        <v>7353</v>
      </c>
      <c r="H5403" s="14" t="s">
        <v>7354</v>
      </c>
      <c r="I5403" s="14" t="s">
        <v>5571</v>
      </c>
      <c r="J5403" s="15">
        <v>6100</v>
      </c>
      <c r="K5403" s="15">
        <v>1100</v>
      </c>
      <c r="L5403" s="14" t="s">
        <v>5572</v>
      </c>
      <c r="M5403" s="14">
        <v>2</v>
      </c>
      <c r="N5403" s="15">
        <v>4224.87311827957</v>
      </c>
      <c r="O5403" s="14">
        <v>0</v>
      </c>
      <c r="P5403" s="15">
        <v>2244.4638440860217</v>
      </c>
      <c r="Q5403" s="15">
        <v>1980.4092741935485</v>
      </c>
      <c r="R5403" s="15">
        <v>1876.371773655914</v>
      </c>
      <c r="S5403" s="15">
        <v>982.28300000000002</v>
      </c>
      <c r="T5403" s="15">
        <v>797.44480107526886</v>
      </c>
      <c r="U5403" s="15">
        <v>1520.9543225806451</v>
      </c>
      <c r="V5403" s="15">
        <v>269.33566129032261</v>
      </c>
      <c r="W5403" s="14">
        <v>32.788153501000068</v>
      </c>
      <c r="X5403" s="14">
        <v>36.349307821000025</v>
      </c>
      <c r="Y5403" s="14" t="s">
        <v>7355</v>
      </c>
      <c r="Z5403" s="70" t="s">
        <v>5574</v>
      </c>
    </row>
    <row r="5404" spans="1:26" x14ac:dyDescent="0.25">
      <c r="A5404" s="14">
        <v>5052</v>
      </c>
      <c r="B5404" s="14" t="s">
        <v>5083</v>
      </c>
      <c r="C5404" s="14" t="s">
        <v>5105</v>
      </c>
      <c r="D5404" s="14" t="s">
        <v>5106</v>
      </c>
      <c r="E5404" s="14" t="s">
        <v>5110</v>
      </c>
      <c r="F5404" s="14" t="s">
        <v>5111</v>
      </c>
      <c r="G5404" s="14" t="s">
        <v>8162</v>
      </c>
      <c r="H5404" s="14" t="s">
        <v>8163</v>
      </c>
      <c r="I5404" s="14" t="s">
        <v>5571</v>
      </c>
      <c r="J5404" s="15">
        <v>6500</v>
      </c>
      <c r="K5404" s="15">
        <v>1200</v>
      </c>
      <c r="L5404" s="14" t="s">
        <v>5572</v>
      </c>
      <c r="M5404" s="14">
        <v>3</v>
      </c>
      <c r="N5404" s="15">
        <v>4501.9139784946237</v>
      </c>
      <c r="O5404" s="14">
        <v>0</v>
      </c>
      <c r="P5404" s="15">
        <v>2295.9761290322581</v>
      </c>
      <c r="Q5404" s="15">
        <v>2205.9378494623656</v>
      </c>
      <c r="R5404" s="15">
        <v>1935.8230107526879</v>
      </c>
      <c r="S5404" s="15">
        <v>1035.4402150537635</v>
      </c>
      <c r="T5404" s="15">
        <v>900.38279569892484</v>
      </c>
      <c r="U5404" s="15">
        <v>1665.7081720430108</v>
      </c>
      <c r="V5404" s="15">
        <v>270.11483870967743</v>
      </c>
      <c r="W5404" s="14">
        <v>32.750870768000027</v>
      </c>
      <c r="X5404" s="14">
        <v>36.343969318000063</v>
      </c>
      <c r="Y5404" s="14" t="s">
        <v>8164</v>
      </c>
      <c r="Z5404" s="70" t="s">
        <v>5574</v>
      </c>
    </row>
    <row r="5405" spans="1:26" x14ac:dyDescent="0.25">
      <c r="A5405" s="14">
        <v>5053</v>
      </c>
      <c r="B5405" s="14" t="s">
        <v>5083</v>
      </c>
      <c r="C5405" s="14" t="s">
        <v>5105</v>
      </c>
      <c r="D5405" s="14" t="s">
        <v>5106</v>
      </c>
      <c r="E5405" s="14" t="s">
        <v>5110</v>
      </c>
      <c r="F5405" s="14" t="s">
        <v>5111</v>
      </c>
      <c r="G5405" s="14" t="s">
        <v>8165</v>
      </c>
      <c r="H5405" s="14" t="s">
        <v>8166</v>
      </c>
      <c r="I5405" s="14" t="s">
        <v>5571</v>
      </c>
      <c r="J5405" s="15">
        <v>6000</v>
      </c>
      <c r="K5405" s="15">
        <v>2100</v>
      </c>
      <c r="L5405" s="14" t="s">
        <v>5572</v>
      </c>
      <c r="M5405" s="14">
        <v>3</v>
      </c>
      <c r="N5405" s="15">
        <v>4155.6129032258068</v>
      </c>
      <c r="O5405" s="14">
        <v>0</v>
      </c>
      <c r="P5405" s="15">
        <v>2108.9735483870973</v>
      </c>
      <c r="Q5405" s="15">
        <v>2046.6393548387096</v>
      </c>
      <c r="R5405" s="15">
        <v>1722.5015483870964</v>
      </c>
      <c r="S5405" s="15">
        <v>955.79096774193556</v>
      </c>
      <c r="T5405" s="15">
        <v>893.45677419354854</v>
      </c>
      <c r="U5405" s="15">
        <v>1537.5767741935485</v>
      </c>
      <c r="V5405" s="15">
        <v>270.11483870967743</v>
      </c>
      <c r="W5405" s="14">
        <v>32.750455438000074</v>
      </c>
      <c r="X5405" s="14">
        <v>36.260791271000073</v>
      </c>
      <c r="Y5405" s="14" t="s">
        <v>8167</v>
      </c>
      <c r="Z5405" s="70" t="s">
        <v>5574</v>
      </c>
    </row>
    <row r="5406" spans="1:26" x14ac:dyDescent="0.25">
      <c r="A5406" s="14">
        <v>5051</v>
      </c>
      <c r="B5406" s="14" t="s">
        <v>5083</v>
      </c>
      <c r="C5406" s="14" t="s">
        <v>5105</v>
      </c>
      <c r="D5406" s="14" t="s">
        <v>5106</v>
      </c>
      <c r="E5406" s="14" t="s">
        <v>5110</v>
      </c>
      <c r="F5406" s="14" t="s">
        <v>5111</v>
      </c>
      <c r="G5406" s="14" t="s">
        <v>8719</v>
      </c>
      <c r="H5406" s="14" t="s">
        <v>8720</v>
      </c>
      <c r="I5406" s="14" t="s">
        <v>5571</v>
      </c>
      <c r="J5406" s="15">
        <v>1000</v>
      </c>
      <c r="K5406" s="15">
        <v>190</v>
      </c>
      <c r="L5406" s="14" t="s">
        <v>5572</v>
      </c>
      <c r="M5406" s="14">
        <v>3</v>
      </c>
      <c r="N5406" s="15">
        <v>692.60215053763443</v>
      </c>
      <c r="O5406" s="14">
        <v>0</v>
      </c>
      <c r="P5406" s="15">
        <v>354.09284946236556</v>
      </c>
      <c r="Q5406" s="15">
        <v>338.50930107526887</v>
      </c>
      <c r="R5406" s="15">
        <v>308.46768279569898</v>
      </c>
      <c r="S5406" s="15">
        <v>169.68752688172043</v>
      </c>
      <c r="T5406" s="15">
        <v>139.38618279569894</v>
      </c>
      <c r="U5406" s="15">
        <v>251.06827956989244</v>
      </c>
      <c r="V5406" s="15">
        <v>35.495860215053767</v>
      </c>
      <c r="W5406" s="14">
        <v>32.718638011000053</v>
      </c>
      <c r="X5406" s="14">
        <v>36.344532879000042</v>
      </c>
      <c r="Y5406" s="14" t="s">
        <v>8721</v>
      </c>
      <c r="Z5406" s="70" t="s">
        <v>5574</v>
      </c>
    </row>
    <row r="5407" spans="1:26" x14ac:dyDescent="0.25">
      <c r="A5407" s="14">
        <v>5054</v>
      </c>
      <c r="B5407" s="14" t="s">
        <v>5083</v>
      </c>
      <c r="C5407" s="14" t="s">
        <v>5105</v>
      </c>
      <c r="D5407" s="14" t="s">
        <v>5106</v>
      </c>
      <c r="E5407" s="14" t="s">
        <v>5110</v>
      </c>
      <c r="F5407" s="14" t="s">
        <v>5111</v>
      </c>
      <c r="G5407" s="14" t="s">
        <v>8722</v>
      </c>
      <c r="H5407" s="14" t="s">
        <v>5111</v>
      </c>
      <c r="I5407" s="14" t="s">
        <v>5837</v>
      </c>
      <c r="J5407" s="15">
        <v>18000</v>
      </c>
      <c r="K5407" s="15">
        <v>3600</v>
      </c>
      <c r="L5407" s="14" t="s">
        <v>5572</v>
      </c>
      <c r="M5407" s="14">
        <v>2</v>
      </c>
      <c r="N5407" s="15">
        <v>12466.838709677419</v>
      </c>
      <c r="O5407" s="14">
        <v>0</v>
      </c>
      <c r="P5407" s="15">
        <v>6358.0877419354838</v>
      </c>
      <c r="Q5407" s="15">
        <v>6108.7509677419348</v>
      </c>
      <c r="R5407" s="15">
        <v>5360.7406451612896</v>
      </c>
      <c r="S5407" s="15">
        <v>2867.3729032258066</v>
      </c>
      <c r="T5407" s="15">
        <v>2493.367741935484</v>
      </c>
      <c r="U5407" s="15">
        <v>4612.7303225806445</v>
      </c>
      <c r="V5407" s="15">
        <v>748.01032258064504</v>
      </c>
      <c r="W5407" s="14">
        <v>32.75067745900003</v>
      </c>
      <c r="X5407" s="14">
        <v>36.303963490000058</v>
      </c>
      <c r="Y5407" s="14" t="s">
        <v>8723</v>
      </c>
      <c r="Z5407" s="70" t="s">
        <v>5574</v>
      </c>
    </row>
    <row r="5408" spans="1:26" x14ac:dyDescent="0.25">
      <c r="A5408" s="14">
        <v>5061</v>
      </c>
      <c r="B5408" s="14" t="s">
        <v>5083</v>
      </c>
      <c r="C5408" s="14" t="s">
        <v>5105</v>
      </c>
      <c r="D5408" s="14" t="s">
        <v>5106</v>
      </c>
      <c r="E5408" s="14" t="s">
        <v>5112</v>
      </c>
      <c r="F5408" s="14" t="s">
        <v>5113</v>
      </c>
      <c r="G5408" s="14" t="s">
        <v>7356</v>
      </c>
      <c r="H5408" s="14" t="s">
        <v>4215</v>
      </c>
      <c r="I5408" s="14" t="s">
        <v>5571</v>
      </c>
      <c r="J5408" s="15">
        <v>2500</v>
      </c>
      <c r="K5408" s="15">
        <v>1200</v>
      </c>
      <c r="L5408" s="14" t="s">
        <v>5572</v>
      </c>
      <c r="M5408" s="14">
        <v>3</v>
      </c>
      <c r="N5408" s="15">
        <v>1731.5104166666667</v>
      </c>
      <c r="O5408" s="14">
        <v>0</v>
      </c>
      <c r="P5408" s="15">
        <v>861.42643229166674</v>
      </c>
      <c r="Q5408" s="15">
        <v>870.083984375</v>
      </c>
      <c r="R5408" s="15">
        <v>740.43714192708342</v>
      </c>
      <c r="S5408" s="15">
        <v>391.75423177083337</v>
      </c>
      <c r="T5408" s="15">
        <v>339.80891927083337</v>
      </c>
      <c r="U5408" s="15">
        <v>647.15201822916674</v>
      </c>
      <c r="V5408" s="15">
        <v>106.05501302083334</v>
      </c>
      <c r="W5408" s="14">
        <v>32.938209832000041</v>
      </c>
      <c r="X5408" s="14">
        <v>35.957418376000078</v>
      </c>
      <c r="Y5408" s="14" t="s">
        <v>7357</v>
      </c>
      <c r="Z5408" s="70" t="s">
        <v>5574</v>
      </c>
    </row>
    <row r="5409" spans="1:26" x14ac:dyDescent="0.25">
      <c r="A5409" s="14">
        <v>5057</v>
      </c>
      <c r="B5409" s="14" t="s">
        <v>5083</v>
      </c>
      <c r="C5409" s="14" t="s">
        <v>5105</v>
      </c>
      <c r="D5409" s="14" t="s">
        <v>5106</v>
      </c>
      <c r="E5409" s="14" t="s">
        <v>5112</v>
      </c>
      <c r="F5409" s="14" t="s">
        <v>5113</v>
      </c>
      <c r="G5409" s="14" t="s">
        <v>8168</v>
      </c>
      <c r="H5409" s="14" t="s">
        <v>8169</v>
      </c>
      <c r="I5409" s="14" t="s">
        <v>5571</v>
      </c>
      <c r="J5409" s="15">
        <v>3100</v>
      </c>
      <c r="K5409" s="15">
        <v>990</v>
      </c>
      <c r="L5409" s="14" t="s">
        <v>5572</v>
      </c>
      <c r="M5409" s="14">
        <v>3</v>
      </c>
      <c r="N5409" s="15">
        <v>2147.0729166666665</v>
      </c>
      <c r="O5409" s="14">
        <v>0</v>
      </c>
      <c r="P5409" s="15">
        <v>1111.1102343750001</v>
      </c>
      <c r="Q5409" s="15">
        <v>1035.9626822916664</v>
      </c>
      <c r="R5409" s="15">
        <v>915.72659895833317</v>
      </c>
      <c r="S5409" s="15">
        <v>515.2974999999999</v>
      </c>
      <c r="T5409" s="15">
        <v>440.14994791666669</v>
      </c>
      <c r="U5409" s="15">
        <v>794.41697916666658</v>
      </c>
      <c r="V5409" s="15">
        <v>128.82437499999997</v>
      </c>
      <c r="W5409" s="14">
        <v>32.820033055000067</v>
      </c>
      <c r="X5409" s="14">
        <v>35.997177951000026</v>
      </c>
      <c r="Y5409" s="14" t="s">
        <v>8170</v>
      </c>
      <c r="Z5409" s="70" t="s">
        <v>5574</v>
      </c>
    </row>
    <row r="5410" spans="1:26" x14ac:dyDescent="0.25">
      <c r="A5410" s="14">
        <v>5058</v>
      </c>
      <c r="B5410" s="14" t="s">
        <v>5083</v>
      </c>
      <c r="C5410" s="14" t="s">
        <v>5105</v>
      </c>
      <c r="D5410" s="14" t="s">
        <v>5106</v>
      </c>
      <c r="E5410" s="14" t="s">
        <v>5112</v>
      </c>
      <c r="F5410" s="14" t="s">
        <v>5113</v>
      </c>
      <c r="G5410" s="14" t="s">
        <v>8724</v>
      </c>
      <c r="H5410" s="14" t="s">
        <v>7125</v>
      </c>
      <c r="I5410" s="14" t="s">
        <v>5571</v>
      </c>
      <c r="J5410" s="15">
        <v>4500</v>
      </c>
      <c r="K5410" s="15">
        <v>2200</v>
      </c>
      <c r="L5410" s="14" t="s">
        <v>5572</v>
      </c>
      <c r="M5410" s="14">
        <v>3</v>
      </c>
      <c r="N5410" s="15">
        <v>3116.71875</v>
      </c>
      <c r="O5410" s="14">
        <v>0</v>
      </c>
      <c r="P5410" s="15">
        <v>1620.6937500000001</v>
      </c>
      <c r="Q5410" s="15">
        <v>1496.0249999999999</v>
      </c>
      <c r="R5410" s="15">
        <v>1379.1480468750001</v>
      </c>
      <c r="S5410" s="15">
        <v>716.84531249999998</v>
      </c>
      <c r="T5410" s="15">
        <v>701.26171875</v>
      </c>
      <c r="U5410" s="15">
        <v>1059.6843749999998</v>
      </c>
      <c r="V5410" s="15">
        <v>187.00312499999998</v>
      </c>
      <c r="W5410" s="14">
        <v>32.837472654000067</v>
      </c>
      <c r="X5410" s="14">
        <v>36.035918030000062</v>
      </c>
      <c r="Y5410" s="14" t="s">
        <v>8725</v>
      </c>
      <c r="Z5410" s="70" t="s">
        <v>5574</v>
      </c>
    </row>
    <row r="5411" spans="1:26" x14ac:dyDescent="0.25">
      <c r="A5411" s="14">
        <v>5062</v>
      </c>
      <c r="B5411" s="14" t="s">
        <v>5083</v>
      </c>
      <c r="C5411" s="14" t="s">
        <v>5105</v>
      </c>
      <c r="D5411" s="14" t="s">
        <v>5106</v>
      </c>
      <c r="E5411" s="14" t="s">
        <v>5112</v>
      </c>
      <c r="F5411" s="14" t="s">
        <v>5113</v>
      </c>
      <c r="G5411" s="14" t="s">
        <v>8992</v>
      </c>
      <c r="H5411" s="14" t="s">
        <v>8993</v>
      </c>
      <c r="I5411" s="14" t="s">
        <v>5837</v>
      </c>
      <c r="J5411" s="15">
        <v>44000</v>
      </c>
      <c r="K5411" s="15">
        <v>17000</v>
      </c>
      <c r="L5411" s="14" t="s">
        <v>5572</v>
      </c>
      <c r="M5411" s="14">
        <v>3</v>
      </c>
      <c r="N5411" s="15">
        <v>30474.583333333336</v>
      </c>
      <c r="O5411" s="14">
        <v>0</v>
      </c>
      <c r="P5411" s="15">
        <v>15313.478125</v>
      </c>
      <c r="Q5411" s="15">
        <v>15161.105208333336</v>
      </c>
      <c r="R5411" s="15">
        <v>12738.375833333334</v>
      </c>
      <c r="S5411" s="15">
        <v>7085.3406249999998</v>
      </c>
      <c r="T5411" s="15">
        <v>5637.7979166666673</v>
      </c>
      <c r="U5411" s="15">
        <v>11275.595833333335</v>
      </c>
      <c r="V5411" s="15">
        <v>2514.1531250000003</v>
      </c>
      <c r="W5411" s="14">
        <v>32.888247179000075</v>
      </c>
      <c r="X5411" s="14">
        <v>36.040971214000024</v>
      </c>
      <c r="Y5411" s="14" t="s">
        <v>8994</v>
      </c>
      <c r="Z5411" s="70" t="s">
        <v>5574</v>
      </c>
    </row>
    <row r="5412" spans="1:26" x14ac:dyDescent="0.25">
      <c r="A5412" s="14">
        <v>5059</v>
      </c>
      <c r="B5412" s="14" t="s">
        <v>5083</v>
      </c>
      <c r="C5412" s="14" t="s">
        <v>5105</v>
      </c>
      <c r="D5412" s="14" t="s">
        <v>5106</v>
      </c>
      <c r="E5412" s="14" t="s">
        <v>5112</v>
      </c>
      <c r="F5412" s="14" t="s">
        <v>5113</v>
      </c>
      <c r="G5412" s="14" t="s">
        <v>16046</v>
      </c>
      <c r="H5412" s="14" t="s">
        <v>16047</v>
      </c>
      <c r="I5412" s="14" t="s">
        <v>5571</v>
      </c>
      <c r="J5412" s="15">
        <v>1700</v>
      </c>
      <c r="K5412" s="15">
        <v>520</v>
      </c>
      <c r="L5412" s="14" t="s">
        <v>5572</v>
      </c>
      <c r="M5412" s="14">
        <v>2</v>
      </c>
      <c r="N5412" s="15">
        <v>1177.4270833333333</v>
      </c>
      <c r="O5412" s="14">
        <v>0</v>
      </c>
      <c r="P5412" s="15">
        <v>571.0521354166666</v>
      </c>
      <c r="Q5412" s="15">
        <v>606.37494791666666</v>
      </c>
      <c r="R5412" s="15">
        <v>528.07604687499997</v>
      </c>
      <c r="S5412" s="15">
        <v>270.80822916666665</v>
      </c>
      <c r="T5412" s="15">
        <v>229.59828124999999</v>
      </c>
      <c r="U5412" s="15">
        <v>417.98661458333328</v>
      </c>
      <c r="V5412" s="15">
        <v>70.645624999999995</v>
      </c>
      <c r="W5412" s="14">
        <v>32.87302582600006</v>
      </c>
      <c r="X5412" s="14">
        <v>35.947784424000076</v>
      </c>
      <c r="Y5412" s="14" t="s">
        <v>16048</v>
      </c>
      <c r="Z5412" s="70" t="s">
        <v>5574</v>
      </c>
    </row>
    <row r="5413" spans="1:26" x14ac:dyDescent="0.25">
      <c r="A5413" s="14">
        <v>5060</v>
      </c>
      <c r="B5413" s="14" t="s">
        <v>5083</v>
      </c>
      <c r="C5413" s="14" t="s">
        <v>5105</v>
      </c>
      <c r="D5413" s="14" t="s">
        <v>5106</v>
      </c>
      <c r="E5413" s="14" t="s">
        <v>5112</v>
      </c>
      <c r="F5413" s="14" t="s">
        <v>5113</v>
      </c>
      <c r="G5413" s="14" t="s">
        <v>16049</v>
      </c>
      <c r="H5413" s="14" t="s">
        <v>4073</v>
      </c>
      <c r="I5413" s="14" t="s">
        <v>5571</v>
      </c>
      <c r="J5413" s="15">
        <v>1800</v>
      </c>
      <c r="K5413" s="15">
        <v>900</v>
      </c>
      <c r="L5413" s="14" t="s">
        <v>5572</v>
      </c>
      <c r="M5413" s="14">
        <v>3</v>
      </c>
      <c r="N5413" s="15">
        <v>1246.6875</v>
      </c>
      <c r="O5413" s="14">
        <v>0</v>
      </c>
      <c r="P5413" s="15">
        <v>738.66234374999999</v>
      </c>
      <c r="Q5413" s="15">
        <v>508.02515624999995</v>
      </c>
      <c r="R5413" s="15">
        <v>547.13997656250001</v>
      </c>
      <c r="S5413" s="15">
        <v>282.063046875</v>
      </c>
      <c r="T5413" s="15">
        <v>260.24601562500004</v>
      </c>
      <c r="U5413" s="15">
        <v>441.01570312500002</v>
      </c>
      <c r="V5413" s="15">
        <v>76.359609375000005</v>
      </c>
      <c r="W5413" s="14">
        <v>32.92600518900008</v>
      </c>
      <c r="X5413" s="14">
        <v>35.981731900000057</v>
      </c>
      <c r="Y5413" s="14" t="s">
        <v>16050</v>
      </c>
      <c r="Z5413" s="70" t="s">
        <v>5574</v>
      </c>
    </row>
    <row r="5414" spans="1:26" x14ac:dyDescent="0.25">
      <c r="A5414" s="14">
        <v>5065</v>
      </c>
      <c r="B5414" s="14" t="s">
        <v>5083</v>
      </c>
      <c r="C5414" s="14" t="s">
        <v>5105</v>
      </c>
      <c r="D5414" s="14" t="s">
        <v>5106</v>
      </c>
      <c r="E5414" s="14" t="s">
        <v>5114</v>
      </c>
      <c r="F5414" s="14" t="s">
        <v>5115</v>
      </c>
      <c r="G5414" s="14" t="s">
        <v>7358</v>
      </c>
      <c r="H5414" s="14" t="s">
        <v>6727</v>
      </c>
      <c r="I5414" s="14" t="s">
        <v>5571</v>
      </c>
      <c r="J5414" s="15">
        <v>1000</v>
      </c>
      <c r="K5414" s="15">
        <v>0</v>
      </c>
      <c r="L5414" s="14" t="s">
        <v>5572</v>
      </c>
      <c r="M5414" s="14">
        <v>2</v>
      </c>
      <c r="N5414" s="15">
        <v>692.61049723756912</v>
      </c>
      <c r="O5414" s="14">
        <v>0</v>
      </c>
      <c r="P5414" s="15">
        <v>335.91609116022101</v>
      </c>
      <c r="Q5414" s="15">
        <v>356.69440607734811</v>
      </c>
      <c r="R5414" s="15">
        <v>297.82251381215474</v>
      </c>
      <c r="S5414" s="15">
        <v>159.30041436464091</v>
      </c>
      <c r="T5414" s="15">
        <v>138.52209944751382</v>
      </c>
      <c r="U5414" s="15">
        <v>256.26588397790056</v>
      </c>
      <c r="V5414" s="15">
        <v>41.556629834254146</v>
      </c>
      <c r="W5414" s="14">
        <v>32.94629524000004</v>
      </c>
      <c r="X5414" s="14">
        <v>36.167372458000045</v>
      </c>
      <c r="Y5414" s="14" t="s">
        <v>7359</v>
      </c>
      <c r="Z5414" s="70" t="s">
        <v>5574</v>
      </c>
    </row>
    <row r="5415" spans="1:26" x14ac:dyDescent="0.25">
      <c r="A5415" s="14">
        <v>5067</v>
      </c>
      <c r="B5415" s="14" t="s">
        <v>5083</v>
      </c>
      <c r="C5415" s="14" t="s">
        <v>5105</v>
      </c>
      <c r="D5415" s="14" t="s">
        <v>5106</v>
      </c>
      <c r="E5415" s="14" t="s">
        <v>5114</v>
      </c>
      <c r="F5415" s="14" t="s">
        <v>5115</v>
      </c>
      <c r="G5415" s="14" t="s">
        <v>7360</v>
      </c>
      <c r="H5415" s="14" t="s">
        <v>7361</v>
      </c>
      <c r="I5415" s="14" t="s">
        <v>5571</v>
      </c>
      <c r="J5415" s="15">
        <v>0</v>
      </c>
      <c r="K5415" s="15">
        <v>0</v>
      </c>
      <c r="L5415" s="14" t="s">
        <v>5572</v>
      </c>
      <c r="M5415" s="14">
        <v>0</v>
      </c>
      <c r="N5415" s="15">
        <v>0</v>
      </c>
      <c r="O5415" s="14">
        <v>0</v>
      </c>
      <c r="P5415" s="15">
        <v>0</v>
      </c>
      <c r="Q5415" s="15">
        <v>0</v>
      </c>
      <c r="R5415" s="15">
        <v>0</v>
      </c>
      <c r="S5415" s="15">
        <v>0</v>
      </c>
      <c r="T5415" s="15">
        <v>0</v>
      </c>
      <c r="U5415" s="15">
        <v>0</v>
      </c>
      <c r="V5415" s="15">
        <v>0</v>
      </c>
      <c r="W5415" s="14">
        <v>32.793589206000036</v>
      </c>
      <c r="X5415" s="14">
        <v>36.217831195000031</v>
      </c>
      <c r="Y5415" s="14" t="s">
        <v>7362</v>
      </c>
      <c r="Z5415" s="70" t="s">
        <v>5574</v>
      </c>
    </row>
    <row r="5416" spans="1:26" x14ac:dyDescent="0.25">
      <c r="A5416" s="14">
        <v>5066</v>
      </c>
      <c r="B5416" s="14" t="s">
        <v>5083</v>
      </c>
      <c r="C5416" s="14" t="s">
        <v>5105</v>
      </c>
      <c r="D5416" s="14" t="s">
        <v>5106</v>
      </c>
      <c r="E5416" s="14" t="s">
        <v>5114</v>
      </c>
      <c r="F5416" s="14" t="s">
        <v>5115</v>
      </c>
      <c r="G5416" s="14" t="s">
        <v>8171</v>
      </c>
      <c r="H5416" s="14" t="s">
        <v>8172</v>
      </c>
      <c r="I5416" s="14" t="s">
        <v>5571</v>
      </c>
      <c r="J5416" s="15">
        <v>0</v>
      </c>
      <c r="K5416" s="15">
        <v>0</v>
      </c>
      <c r="L5416" s="14" t="s">
        <v>5572</v>
      </c>
      <c r="M5416" s="14">
        <v>0</v>
      </c>
      <c r="N5416" s="15">
        <v>0</v>
      </c>
      <c r="O5416" s="14">
        <v>0</v>
      </c>
      <c r="P5416" s="15">
        <v>0</v>
      </c>
      <c r="Q5416" s="15">
        <v>0</v>
      </c>
      <c r="R5416" s="15">
        <v>0</v>
      </c>
      <c r="S5416" s="15">
        <v>0</v>
      </c>
      <c r="T5416" s="15">
        <v>0</v>
      </c>
      <c r="U5416" s="15">
        <v>0</v>
      </c>
      <c r="V5416" s="15">
        <v>0</v>
      </c>
      <c r="W5416" s="14">
        <v>32.888397217000033</v>
      </c>
      <c r="X5416" s="14">
        <v>36.155944824000073</v>
      </c>
      <c r="Y5416" s="14" t="s">
        <v>8173</v>
      </c>
      <c r="Z5416" s="70" t="s">
        <v>5574</v>
      </c>
    </row>
    <row r="5417" spans="1:26" x14ac:dyDescent="0.25">
      <c r="A5417" s="14">
        <v>5068</v>
      </c>
      <c r="B5417" s="14" t="s">
        <v>5083</v>
      </c>
      <c r="C5417" s="14" t="s">
        <v>5105</v>
      </c>
      <c r="D5417" s="14" t="s">
        <v>5106</v>
      </c>
      <c r="E5417" s="14" t="s">
        <v>5114</v>
      </c>
      <c r="F5417" s="14" t="s">
        <v>5115</v>
      </c>
      <c r="G5417" s="14" t="s">
        <v>8726</v>
      </c>
      <c r="H5417" s="14" t="s">
        <v>8727</v>
      </c>
      <c r="I5417" s="14" t="s">
        <v>5571</v>
      </c>
      <c r="J5417" s="15">
        <v>13000</v>
      </c>
      <c r="K5417" s="15">
        <v>2160</v>
      </c>
      <c r="L5417" s="14" t="s">
        <v>5572</v>
      </c>
      <c r="M5417" s="14">
        <v>2</v>
      </c>
      <c r="N5417" s="15">
        <v>9003.9364640883978</v>
      </c>
      <c r="O5417" s="14">
        <v>0</v>
      </c>
      <c r="P5417" s="15">
        <v>4479.4583908839777</v>
      </c>
      <c r="Q5417" s="15">
        <v>4524.4780732044192</v>
      </c>
      <c r="R5417" s="15">
        <v>3853.6848066298344</v>
      </c>
      <c r="S5417" s="15">
        <v>2037.140625</v>
      </c>
      <c r="T5417" s="15">
        <v>1778.2774516574586</v>
      </c>
      <c r="U5417" s="15">
        <v>3353.9663328729275</v>
      </c>
      <c r="V5417" s="15">
        <v>551.49110842541438</v>
      </c>
      <c r="W5417" s="14">
        <v>32.815290226000059</v>
      </c>
      <c r="X5417" s="14">
        <v>36.198474824000073</v>
      </c>
      <c r="Y5417" s="14" t="s">
        <v>8728</v>
      </c>
      <c r="Z5417" s="70" t="s">
        <v>5574</v>
      </c>
    </row>
    <row r="5418" spans="1:26" x14ac:dyDescent="0.25">
      <c r="A5418" s="14">
        <v>5064</v>
      </c>
      <c r="B5418" s="14" t="s">
        <v>5083</v>
      </c>
      <c r="C5418" s="14" t="s">
        <v>5105</v>
      </c>
      <c r="D5418" s="14" t="s">
        <v>5106</v>
      </c>
      <c r="E5418" s="14" t="s">
        <v>5114</v>
      </c>
      <c r="F5418" s="14" t="s">
        <v>5115</v>
      </c>
      <c r="G5418" s="14" t="s">
        <v>9139</v>
      </c>
      <c r="H5418" s="14" t="s">
        <v>5115</v>
      </c>
      <c r="I5418" s="14" t="s">
        <v>5837</v>
      </c>
      <c r="J5418" s="15">
        <v>0</v>
      </c>
      <c r="K5418" s="15">
        <v>0</v>
      </c>
      <c r="L5418" s="14" t="s">
        <v>5572</v>
      </c>
      <c r="M5418" s="14">
        <v>0</v>
      </c>
      <c r="N5418" s="15">
        <v>0</v>
      </c>
      <c r="O5418" s="14">
        <v>0</v>
      </c>
      <c r="P5418" s="15">
        <v>0</v>
      </c>
      <c r="Q5418" s="15">
        <v>0</v>
      </c>
      <c r="R5418" s="15">
        <v>0</v>
      </c>
      <c r="S5418" s="15">
        <v>0</v>
      </c>
      <c r="T5418" s="15">
        <v>0</v>
      </c>
      <c r="U5418" s="15">
        <v>0</v>
      </c>
      <c r="V5418" s="15">
        <v>0</v>
      </c>
      <c r="W5418" s="14">
        <v>32.831013694000035</v>
      </c>
      <c r="X5418" s="14">
        <v>36.157470474000036</v>
      </c>
      <c r="Y5418" s="14" t="s">
        <v>9140</v>
      </c>
      <c r="Z5418" s="70" t="s">
        <v>5574</v>
      </c>
    </row>
    <row r="5419" spans="1:26" x14ac:dyDescent="0.25">
      <c r="A5419" s="14">
        <v>5063</v>
      </c>
      <c r="B5419" s="14" t="s">
        <v>5083</v>
      </c>
      <c r="C5419" s="14" t="s">
        <v>5105</v>
      </c>
      <c r="D5419" s="14" t="s">
        <v>5106</v>
      </c>
      <c r="E5419" s="14" t="s">
        <v>5114</v>
      </c>
      <c r="F5419" s="14" t="s">
        <v>5115</v>
      </c>
      <c r="G5419" s="14" t="s">
        <v>16051</v>
      </c>
      <c r="H5419" s="14" t="s">
        <v>16052</v>
      </c>
      <c r="I5419" s="14" t="s">
        <v>5571</v>
      </c>
      <c r="J5419" s="15">
        <v>480</v>
      </c>
      <c r="K5419" s="15">
        <v>60</v>
      </c>
      <c r="L5419" s="14" t="s">
        <v>5572</v>
      </c>
      <c r="M5419" s="14">
        <v>2</v>
      </c>
      <c r="N5419" s="15">
        <v>332.45303867403317</v>
      </c>
      <c r="O5419" s="14">
        <v>0</v>
      </c>
      <c r="P5419" s="15">
        <v>161.23972375690607</v>
      </c>
      <c r="Q5419" s="15">
        <v>171.21331491712709</v>
      </c>
      <c r="R5419" s="15">
        <v>142.95480662983428</v>
      </c>
      <c r="S5419" s="15">
        <v>76.464198895027636</v>
      </c>
      <c r="T5419" s="15">
        <v>66.49060773480663</v>
      </c>
      <c r="U5419" s="15">
        <v>123.00762430939227</v>
      </c>
      <c r="V5419" s="15">
        <v>19.947182320441989</v>
      </c>
      <c r="W5419" s="14">
        <v>32.903931513000032</v>
      </c>
      <c r="X5419" s="14">
        <v>36.155883789000029</v>
      </c>
      <c r="Y5419" s="14" t="s">
        <v>16053</v>
      </c>
      <c r="Z5419" s="70" t="s">
        <v>5574</v>
      </c>
    </row>
    <row r="5420" spans="1:26" x14ac:dyDescent="0.25">
      <c r="A5420" s="14">
        <v>5070</v>
      </c>
      <c r="B5420" s="14" t="s">
        <v>5083</v>
      </c>
      <c r="C5420" s="14" t="s">
        <v>5105</v>
      </c>
      <c r="D5420" s="14" t="s">
        <v>5106</v>
      </c>
      <c r="E5420" s="14" t="s">
        <v>5116</v>
      </c>
      <c r="F5420" s="14" t="s">
        <v>5117</v>
      </c>
      <c r="G5420" s="14" t="s">
        <v>7363</v>
      </c>
      <c r="H5420" s="14" t="s">
        <v>7364</v>
      </c>
      <c r="I5420" s="14" t="s">
        <v>5571</v>
      </c>
      <c r="J5420" s="15">
        <v>2600</v>
      </c>
      <c r="K5420" s="15">
        <v>470</v>
      </c>
      <c r="L5420" s="14" t="s">
        <v>5572</v>
      </c>
      <c r="M5420" s="14">
        <v>2</v>
      </c>
      <c r="N5420" s="15">
        <v>1800.7508771929824</v>
      </c>
      <c r="O5420" s="14">
        <v>0</v>
      </c>
      <c r="P5420" s="15">
        <v>823.84352631578952</v>
      </c>
      <c r="Q5420" s="15">
        <v>976.90735087719293</v>
      </c>
      <c r="R5420" s="15">
        <v>804.26036052631571</v>
      </c>
      <c r="S5420" s="15">
        <v>407.41988596491228</v>
      </c>
      <c r="T5420" s="15">
        <v>362.40111403508774</v>
      </c>
      <c r="U5420" s="15">
        <v>650.52125438596488</v>
      </c>
      <c r="V5420" s="15">
        <v>92.288482456140358</v>
      </c>
      <c r="W5420" s="14">
        <v>32.881695497000067</v>
      </c>
      <c r="X5420" s="14">
        <v>35.92999267600004</v>
      </c>
      <c r="Y5420" s="14" t="s">
        <v>7365</v>
      </c>
      <c r="Z5420" s="70" t="s">
        <v>5574</v>
      </c>
    </row>
    <row r="5421" spans="1:26" x14ac:dyDescent="0.25">
      <c r="A5421" s="14">
        <v>5069</v>
      </c>
      <c r="B5421" s="14" t="s">
        <v>5083</v>
      </c>
      <c r="C5421" s="14" t="s">
        <v>5105</v>
      </c>
      <c r="D5421" s="14" t="s">
        <v>5106</v>
      </c>
      <c r="E5421" s="14" t="s">
        <v>5116</v>
      </c>
      <c r="F5421" s="14" t="s">
        <v>5117</v>
      </c>
      <c r="G5421" s="14" t="s">
        <v>8174</v>
      </c>
      <c r="H5421" s="14" t="s">
        <v>5117</v>
      </c>
      <c r="I5421" s="14" t="s">
        <v>5837</v>
      </c>
      <c r="J5421" s="15">
        <v>23000</v>
      </c>
      <c r="K5421" s="15">
        <v>6200</v>
      </c>
      <c r="L5421" s="14" t="s">
        <v>5572</v>
      </c>
      <c r="M5421" s="14">
        <v>2</v>
      </c>
      <c r="N5421" s="15">
        <v>15929.719298245614</v>
      </c>
      <c r="O5421" s="14">
        <v>0</v>
      </c>
      <c r="P5421" s="15">
        <v>8084.3325438596503</v>
      </c>
      <c r="Q5421" s="15">
        <v>7845.3867543859642</v>
      </c>
      <c r="R5421" s="15">
        <v>6849.7792982456131</v>
      </c>
      <c r="S5421" s="15">
        <v>3663.8354385964917</v>
      </c>
      <c r="T5421" s="15">
        <v>3185.9438596491232</v>
      </c>
      <c r="U5421" s="15">
        <v>5893.9961403508769</v>
      </c>
      <c r="V5421" s="15">
        <v>955.78315789473686</v>
      </c>
      <c r="W5421" s="14">
        <v>32.835452769000028</v>
      </c>
      <c r="X5421" s="14">
        <v>35.971757876000026</v>
      </c>
      <c r="Y5421" s="14" t="s">
        <v>8175</v>
      </c>
      <c r="Z5421" s="70" t="s">
        <v>5574</v>
      </c>
    </row>
    <row r="5422" spans="1:26" x14ac:dyDescent="0.25">
      <c r="A5422" s="14">
        <v>5071</v>
      </c>
      <c r="B5422" s="14" t="s">
        <v>5083</v>
      </c>
      <c r="C5422" s="14" t="s">
        <v>5105</v>
      </c>
      <c r="D5422" s="14" t="s">
        <v>5106</v>
      </c>
      <c r="E5422" s="14" t="s">
        <v>5116</v>
      </c>
      <c r="F5422" s="14" t="s">
        <v>5117</v>
      </c>
      <c r="G5422" s="14" t="s">
        <v>16054</v>
      </c>
      <c r="H5422" s="14" t="s">
        <v>16055</v>
      </c>
      <c r="I5422" s="14" t="s">
        <v>5571</v>
      </c>
      <c r="J5422" s="15">
        <v>2900</v>
      </c>
      <c r="K5422" s="15">
        <v>530</v>
      </c>
      <c r="L5422" s="14" t="s">
        <v>5572</v>
      </c>
      <c r="M5422" s="14">
        <v>2</v>
      </c>
      <c r="N5422" s="15">
        <v>2008.5298245614035</v>
      </c>
      <c r="O5422" s="14">
        <v>0</v>
      </c>
      <c r="P5422" s="15">
        <v>1044.4355087719298</v>
      </c>
      <c r="Q5422" s="15">
        <v>964.09431578947363</v>
      </c>
      <c r="R5422" s="15">
        <v>894.04683815789474</v>
      </c>
      <c r="S5422" s="15">
        <v>454.42987280701755</v>
      </c>
      <c r="T5422" s="15">
        <v>444.38722368421054</v>
      </c>
      <c r="U5422" s="15">
        <v>715.53874999999994</v>
      </c>
      <c r="V5422" s="15">
        <v>87.873179824561404</v>
      </c>
      <c r="W5422" s="14">
        <v>32.873746686000061</v>
      </c>
      <c r="X5422" s="14">
        <v>35.92793795700004</v>
      </c>
      <c r="Y5422" s="14" t="s">
        <v>16056</v>
      </c>
      <c r="Z5422" s="70" t="s">
        <v>5574</v>
      </c>
    </row>
    <row r="5423" spans="1:26" x14ac:dyDescent="0.25">
      <c r="A5423" s="14">
        <v>5075</v>
      </c>
      <c r="B5423" s="14" t="s">
        <v>5053</v>
      </c>
      <c r="C5423" s="14" t="s">
        <v>5054</v>
      </c>
      <c r="D5423" s="14" t="s">
        <v>5053</v>
      </c>
      <c r="E5423" s="14" t="s">
        <v>5055</v>
      </c>
      <c r="F5423" s="14" t="s">
        <v>5053</v>
      </c>
      <c r="G5423" s="14" t="s">
        <v>7366</v>
      </c>
      <c r="H5423" s="14" t="s">
        <v>4874</v>
      </c>
      <c r="I5423" s="14" t="s">
        <v>5571</v>
      </c>
      <c r="J5423" s="15">
        <v>3300</v>
      </c>
      <c r="K5423" s="15">
        <v>380</v>
      </c>
      <c r="L5423" s="14" t="s">
        <v>5572</v>
      </c>
      <c r="M5423" s="14">
        <v>2</v>
      </c>
      <c r="N5423" s="15">
        <v>2285.5776173285199</v>
      </c>
      <c r="O5423" s="14">
        <v>0</v>
      </c>
      <c r="P5423" s="15">
        <v>1131.3609205776174</v>
      </c>
      <c r="Q5423" s="15">
        <v>1154.2166967509024</v>
      </c>
      <c r="R5423" s="15">
        <v>982.79837545126372</v>
      </c>
      <c r="S5423" s="15">
        <v>525.68285198555964</v>
      </c>
      <c r="T5423" s="15">
        <v>457.11552346570397</v>
      </c>
      <c r="U5423" s="15">
        <v>845.6637184115524</v>
      </c>
      <c r="V5423" s="15">
        <v>137.13465703971119</v>
      </c>
      <c r="W5423" s="14">
        <v>32.792352700000038</v>
      </c>
      <c r="X5423" s="14">
        <v>36.579097152000031</v>
      </c>
      <c r="Y5423" s="14" t="s">
        <v>7367</v>
      </c>
      <c r="Z5423" s="70" t="s">
        <v>5574</v>
      </c>
    </row>
    <row r="5424" spans="1:26" x14ac:dyDescent="0.25">
      <c r="A5424" s="14">
        <v>5077</v>
      </c>
      <c r="B5424" s="14" t="s">
        <v>5053</v>
      </c>
      <c r="C5424" s="14" t="s">
        <v>5054</v>
      </c>
      <c r="D5424" s="14" t="s">
        <v>5053</v>
      </c>
      <c r="E5424" s="14" t="s">
        <v>5055</v>
      </c>
      <c r="F5424" s="14" t="s">
        <v>5053</v>
      </c>
      <c r="G5424" s="14" t="s">
        <v>7368</v>
      </c>
      <c r="H5424" s="14" t="s">
        <v>7369</v>
      </c>
      <c r="I5424" s="14" t="s">
        <v>5571</v>
      </c>
      <c r="J5424" s="15">
        <v>4200</v>
      </c>
      <c r="K5424" s="15">
        <v>480</v>
      </c>
      <c r="L5424" s="14" t="s">
        <v>5572</v>
      </c>
      <c r="M5424" s="14">
        <v>2</v>
      </c>
      <c r="N5424" s="15">
        <v>2908.9169675090252</v>
      </c>
      <c r="O5424" s="14">
        <v>0</v>
      </c>
      <c r="P5424" s="15">
        <v>1439.9138989169674</v>
      </c>
      <c r="Q5424" s="15">
        <v>1469.0030685920578</v>
      </c>
      <c r="R5424" s="15">
        <v>1250.834296028881</v>
      </c>
      <c r="S5424" s="15">
        <v>669.05090252707578</v>
      </c>
      <c r="T5424" s="15">
        <v>581.78339350180511</v>
      </c>
      <c r="U5424" s="15">
        <v>1076.2992779783392</v>
      </c>
      <c r="V5424" s="15">
        <v>174.53501805054151</v>
      </c>
      <c r="W5424" s="14">
        <v>32.602084171000058</v>
      </c>
      <c r="X5424" s="14">
        <v>36.708465980000028</v>
      </c>
      <c r="Y5424" s="14" t="s">
        <v>7370</v>
      </c>
      <c r="Z5424" s="70" t="s">
        <v>5574</v>
      </c>
    </row>
    <row r="5425" spans="1:26" x14ac:dyDescent="0.25">
      <c r="A5425" s="14">
        <v>5080</v>
      </c>
      <c r="B5425" s="14" t="s">
        <v>5053</v>
      </c>
      <c r="C5425" s="14" t="s">
        <v>5054</v>
      </c>
      <c r="D5425" s="14" t="s">
        <v>5053</v>
      </c>
      <c r="E5425" s="14" t="s">
        <v>5055</v>
      </c>
      <c r="F5425" s="14" t="s">
        <v>5053</v>
      </c>
      <c r="G5425" s="14" t="s">
        <v>7371</v>
      </c>
      <c r="H5425" s="14" t="s">
        <v>7372</v>
      </c>
      <c r="I5425" s="14" t="s">
        <v>5571</v>
      </c>
      <c r="J5425" s="15">
        <v>180</v>
      </c>
      <c r="K5425" s="15">
        <v>30</v>
      </c>
      <c r="L5425" s="14" t="s">
        <v>5572</v>
      </c>
      <c r="M5425" s="14">
        <v>3</v>
      </c>
      <c r="N5425" s="15">
        <v>124.66787003610108</v>
      </c>
      <c r="O5425" s="14">
        <v>0</v>
      </c>
      <c r="P5425" s="15">
        <v>61.710595667870031</v>
      </c>
      <c r="Q5425" s="15">
        <v>62.957274368231047</v>
      </c>
      <c r="R5425" s="15">
        <v>53.607184115523467</v>
      </c>
      <c r="S5425" s="15">
        <v>28.673610108303251</v>
      </c>
      <c r="T5425" s="15">
        <v>24.933574007220216</v>
      </c>
      <c r="U5425" s="15">
        <v>46.127111913357396</v>
      </c>
      <c r="V5425" s="15">
        <v>7.4800722021660642</v>
      </c>
      <c r="W5425" s="14">
        <v>32.686955967000074</v>
      </c>
      <c r="X5425" s="14">
        <v>36.480381588000057</v>
      </c>
      <c r="Y5425" s="14" t="s">
        <v>7373</v>
      </c>
      <c r="Z5425" s="70" t="s">
        <v>5574</v>
      </c>
    </row>
    <row r="5426" spans="1:26" x14ac:dyDescent="0.25">
      <c r="A5426" s="14">
        <v>5081</v>
      </c>
      <c r="B5426" s="14" t="s">
        <v>5053</v>
      </c>
      <c r="C5426" s="14" t="s">
        <v>5054</v>
      </c>
      <c r="D5426" s="14" t="s">
        <v>5053</v>
      </c>
      <c r="E5426" s="14" t="s">
        <v>5055</v>
      </c>
      <c r="F5426" s="14" t="s">
        <v>5053</v>
      </c>
      <c r="G5426" s="14" t="s">
        <v>7374</v>
      </c>
      <c r="H5426" s="14" t="s">
        <v>7375</v>
      </c>
      <c r="I5426" s="14" t="s">
        <v>5571</v>
      </c>
      <c r="J5426" s="15">
        <v>4200</v>
      </c>
      <c r="K5426" s="15">
        <v>480</v>
      </c>
      <c r="L5426" s="14" t="s">
        <v>5572</v>
      </c>
      <c r="M5426" s="14">
        <v>3</v>
      </c>
      <c r="N5426" s="15">
        <v>2908.9169675090252</v>
      </c>
      <c r="O5426" s="14">
        <v>0</v>
      </c>
      <c r="P5426" s="15">
        <v>1439.9138989169674</v>
      </c>
      <c r="Q5426" s="15">
        <v>1469.0030685920578</v>
      </c>
      <c r="R5426" s="15">
        <v>1250.834296028881</v>
      </c>
      <c r="S5426" s="15">
        <v>669.05090252707578</v>
      </c>
      <c r="T5426" s="15">
        <v>581.78339350180511</v>
      </c>
      <c r="U5426" s="15">
        <v>1076.2992779783392</v>
      </c>
      <c r="V5426" s="15">
        <v>174.53501805054151</v>
      </c>
      <c r="W5426" s="14">
        <v>32.631662654000024</v>
      </c>
      <c r="X5426" s="14">
        <v>36.64280547900006</v>
      </c>
      <c r="Y5426" s="14" t="s">
        <v>7376</v>
      </c>
      <c r="Z5426" s="70" t="s">
        <v>5574</v>
      </c>
    </row>
    <row r="5427" spans="1:26" x14ac:dyDescent="0.25">
      <c r="A5427" s="14">
        <v>5083</v>
      </c>
      <c r="B5427" s="14" t="s">
        <v>5053</v>
      </c>
      <c r="C5427" s="14" t="s">
        <v>5054</v>
      </c>
      <c r="D5427" s="14" t="s">
        <v>5053</v>
      </c>
      <c r="E5427" s="14" t="s">
        <v>5055</v>
      </c>
      <c r="F5427" s="14" t="s">
        <v>5053</v>
      </c>
      <c r="G5427" s="14" t="s">
        <v>7377</v>
      </c>
      <c r="H5427" s="14" t="s">
        <v>7378</v>
      </c>
      <c r="I5427" s="14" t="s">
        <v>5571</v>
      </c>
      <c r="J5427" s="15">
        <v>6400</v>
      </c>
      <c r="K5427" s="15">
        <v>1830</v>
      </c>
      <c r="L5427" s="14" t="s">
        <v>5572</v>
      </c>
      <c r="M5427" s="14">
        <v>3</v>
      </c>
      <c r="N5427" s="15">
        <v>4432.6353790613712</v>
      </c>
      <c r="O5427" s="14">
        <v>0</v>
      </c>
      <c r="P5427" s="15">
        <v>2227.3992779783389</v>
      </c>
      <c r="Q5427" s="15">
        <v>2205.2361010830323</v>
      </c>
      <c r="R5427" s="15">
        <v>1917.6688808664258</v>
      </c>
      <c r="S5427" s="15">
        <v>1025.0469314079421</v>
      </c>
      <c r="T5427" s="15">
        <v>869.90469314079417</v>
      </c>
      <c r="U5427" s="15">
        <v>1651.1566787003605</v>
      </c>
      <c r="V5427" s="15">
        <v>254.87653429602884</v>
      </c>
      <c r="W5427" s="14">
        <v>32.756915165000066</v>
      </c>
      <c r="X5427" s="14">
        <v>36.578028376000077</v>
      </c>
      <c r="Y5427" s="14" t="s">
        <v>7379</v>
      </c>
      <c r="Z5427" s="70" t="s">
        <v>5574</v>
      </c>
    </row>
    <row r="5428" spans="1:26" x14ac:dyDescent="0.25">
      <c r="A5428" s="14">
        <v>5084</v>
      </c>
      <c r="B5428" s="14" t="s">
        <v>5053</v>
      </c>
      <c r="C5428" s="14" t="s">
        <v>5054</v>
      </c>
      <c r="D5428" s="14" t="s">
        <v>5053</v>
      </c>
      <c r="E5428" s="14" t="s">
        <v>5055</v>
      </c>
      <c r="F5428" s="14" t="s">
        <v>5053</v>
      </c>
      <c r="G5428" s="14" t="s">
        <v>7380</v>
      </c>
      <c r="H5428" s="14" t="s">
        <v>7381</v>
      </c>
      <c r="I5428" s="14" t="s">
        <v>5571</v>
      </c>
      <c r="J5428" s="15">
        <v>8500</v>
      </c>
      <c r="K5428" s="15">
        <v>3070</v>
      </c>
      <c r="L5428" s="14" t="s">
        <v>5572</v>
      </c>
      <c r="M5428" s="14">
        <v>3</v>
      </c>
      <c r="N5428" s="15">
        <v>5887.0938628158838</v>
      </c>
      <c r="O5428" s="14">
        <v>0</v>
      </c>
      <c r="P5428" s="15">
        <v>2914.1114620938624</v>
      </c>
      <c r="Q5428" s="15">
        <v>2972.9824007220213</v>
      </c>
      <c r="R5428" s="15">
        <v>2531.45036101083</v>
      </c>
      <c r="S5428" s="15">
        <v>1354.0315884476533</v>
      </c>
      <c r="T5428" s="15">
        <v>1177.4187725631768</v>
      </c>
      <c r="U5428" s="15">
        <v>2178.224729241877</v>
      </c>
      <c r="V5428" s="15">
        <v>353.22563176895301</v>
      </c>
      <c r="W5428" s="14">
        <v>32.646083952000026</v>
      </c>
      <c r="X5428" s="14">
        <v>36.57254845600005</v>
      </c>
      <c r="Y5428" s="14" t="s">
        <v>7382</v>
      </c>
      <c r="Z5428" s="70" t="s">
        <v>5574</v>
      </c>
    </row>
    <row r="5429" spans="1:26" x14ac:dyDescent="0.25">
      <c r="A5429" s="14">
        <v>5086</v>
      </c>
      <c r="B5429" s="14" t="s">
        <v>5053</v>
      </c>
      <c r="C5429" s="14" t="s">
        <v>5054</v>
      </c>
      <c r="D5429" s="14" t="s">
        <v>5053</v>
      </c>
      <c r="E5429" s="14" t="s">
        <v>5055</v>
      </c>
      <c r="F5429" s="14" t="s">
        <v>5053</v>
      </c>
      <c r="G5429" s="14" t="s">
        <v>7383</v>
      </c>
      <c r="H5429" s="14" t="s">
        <v>7384</v>
      </c>
      <c r="I5429" s="14" t="s">
        <v>5571</v>
      </c>
      <c r="J5429" s="15">
        <v>1700</v>
      </c>
      <c r="K5429" s="15">
        <v>200</v>
      </c>
      <c r="L5429" s="14" t="s">
        <v>5572</v>
      </c>
      <c r="M5429" s="14">
        <v>3</v>
      </c>
      <c r="N5429" s="15">
        <v>1177.4187725631768</v>
      </c>
      <c r="O5429" s="14">
        <v>0</v>
      </c>
      <c r="P5429" s="15">
        <v>582.82229241877258</v>
      </c>
      <c r="Q5429" s="15">
        <v>594.59648014440427</v>
      </c>
      <c r="R5429" s="15">
        <v>506.29007220216602</v>
      </c>
      <c r="S5429" s="15">
        <v>270.80631768953066</v>
      </c>
      <c r="T5429" s="15">
        <v>235.48375451263539</v>
      </c>
      <c r="U5429" s="15">
        <v>435.64494584837541</v>
      </c>
      <c r="V5429" s="15">
        <v>70.645126353790602</v>
      </c>
      <c r="W5429" s="14">
        <v>32.757623624000075</v>
      </c>
      <c r="X5429" s="14">
        <v>36.535131081000031</v>
      </c>
      <c r="Y5429" s="14" t="s">
        <v>7385</v>
      </c>
      <c r="Z5429" s="70" t="s">
        <v>5574</v>
      </c>
    </row>
    <row r="5430" spans="1:26" x14ac:dyDescent="0.25">
      <c r="A5430" s="14">
        <v>5087</v>
      </c>
      <c r="B5430" s="14" t="s">
        <v>5053</v>
      </c>
      <c r="C5430" s="14" t="s">
        <v>5054</v>
      </c>
      <c r="D5430" s="14" t="s">
        <v>5053</v>
      </c>
      <c r="E5430" s="14" t="s">
        <v>5055</v>
      </c>
      <c r="F5430" s="14" t="s">
        <v>5053</v>
      </c>
      <c r="G5430" s="14" t="s">
        <v>7386</v>
      </c>
      <c r="H5430" s="14" t="s">
        <v>7387</v>
      </c>
      <c r="I5430" s="14" t="s">
        <v>5571</v>
      </c>
      <c r="J5430" s="15">
        <v>1100</v>
      </c>
      <c r="K5430" s="15">
        <v>130</v>
      </c>
      <c r="L5430" s="14" t="s">
        <v>5572</v>
      </c>
      <c r="M5430" s="14">
        <v>3</v>
      </c>
      <c r="N5430" s="15">
        <v>761.85920577617321</v>
      </c>
      <c r="O5430" s="14">
        <v>0</v>
      </c>
      <c r="P5430" s="15">
        <v>382.834250902527</v>
      </c>
      <c r="Q5430" s="15">
        <v>379.02495487364621</v>
      </c>
      <c r="R5430" s="15">
        <v>329.59933889891693</v>
      </c>
      <c r="S5430" s="15">
        <v>176.17994133574007</v>
      </c>
      <c r="T5430" s="15">
        <v>149.514869133574</v>
      </c>
      <c r="U5430" s="15">
        <v>283.79255415162447</v>
      </c>
      <c r="V5430" s="15">
        <v>43.806904332129953</v>
      </c>
      <c r="W5430" s="14">
        <v>32.60599396200007</v>
      </c>
      <c r="X5430" s="14">
        <v>36.641900483000029</v>
      </c>
      <c r="Y5430" s="14" t="s">
        <v>7388</v>
      </c>
      <c r="Z5430" s="70" t="s">
        <v>5574</v>
      </c>
    </row>
    <row r="5431" spans="1:26" x14ac:dyDescent="0.25">
      <c r="A5431" s="14">
        <v>5092</v>
      </c>
      <c r="B5431" s="14" t="s">
        <v>5053</v>
      </c>
      <c r="C5431" s="14" t="s">
        <v>5054</v>
      </c>
      <c r="D5431" s="14" t="s">
        <v>5053</v>
      </c>
      <c r="E5431" s="14" t="s">
        <v>5055</v>
      </c>
      <c r="F5431" s="14" t="s">
        <v>5053</v>
      </c>
      <c r="G5431" s="14" t="s">
        <v>7389</v>
      </c>
      <c r="H5431" s="14" t="s">
        <v>7390</v>
      </c>
      <c r="I5431" s="14" t="s">
        <v>5571</v>
      </c>
      <c r="J5431" s="15">
        <v>8400</v>
      </c>
      <c r="K5431" s="15">
        <v>1520</v>
      </c>
      <c r="L5431" s="14" t="s">
        <v>5572</v>
      </c>
      <c r="M5431" s="14">
        <v>3</v>
      </c>
      <c r="N5431" s="15">
        <v>5817.8339350180504</v>
      </c>
      <c r="O5431" s="14">
        <v>0</v>
      </c>
      <c r="P5431" s="15">
        <v>2879.8277978339347</v>
      </c>
      <c r="Q5431" s="15">
        <v>2938.0061371841157</v>
      </c>
      <c r="R5431" s="15">
        <v>2501.668592057762</v>
      </c>
      <c r="S5431" s="15">
        <v>1338.1018050541516</v>
      </c>
      <c r="T5431" s="15">
        <v>1163.5667870036102</v>
      </c>
      <c r="U5431" s="15">
        <v>2152.5985559566784</v>
      </c>
      <c r="V5431" s="15">
        <v>349.07003610108302</v>
      </c>
      <c r="W5431" s="14">
        <v>32.755693722000046</v>
      </c>
      <c r="X5431" s="14">
        <v>36.615886550000027</v>
      </c>
      <c r="Y5431" s="14" t="s">
        <v>7391</v>
      </c>
      <c r="Z5431" s="70" t="s">
        <v>5574</v>
      </c>
    </row>
    <row r="5432" spans="1:26" x14ac:dyDescent="0.25">
      <c r="A5432" s="14">
        <v>5093</v>
      </c>
      <c r="B5432" s="14" t="s">
        <v>5053</v>
      </c>
      <c r="C5432" s="14" t="s">
        <v>5054</v>
      </c>
      <c r="D5432" s="14" t="s">
        <v>5053</v>
      </c>
      <c r="E5432" s="14" t="s">
        <v>5055</v>
      </c>
      <c r="F5432" s="14" t="s">
        <v>5053</v>
      </c>
      <c r="G5432" s="14" t="s">
        <v>7392</v>
      </c>
      <c r="H5432" s="14" t="s">
        <v>1934</v>
      </c>
      <c r="I5432" s="14" t="s">
        <v>5571</v>
      </c>
      <c r="J5432" s="15">
        <v>940</v>
      </c>
      <c r="K5432" s="15">
        <v>110</v>
      </c>
      <c r="L5432" s="14" t="s">
        <v>5572</v>
      </c>
      <c r="M5432" s="14">
        <v>2</v>
      </c>
      <c r="N5432" s="15">
        <v>651.04332129963893</v>
      </c>
      <c r="O5432" s="14">
        <v>0</v>
      </c>
      <c r="P5432" s="15">
        <v>322.26644404332126</v>
      </c>
      <c r="Q5432" s="15">
        <v>328.77687725631768</v>
      </c>
      <c r="R5432" s="15">
        <v>279.94862815884477</v>
      </c>
      <c r="S5432" s="15">
        <v>149.73996389891695</v>
      </c>
      <c r="T5432" s="15">
        <v>130.20866425992779</v>
      </c>
      <c r="U5432" s="15">
        <v>240.88602888086641</v>
      </c>
      <c r="V5432" s="15">
        <v>39.062599277978336</v>
      </c>
      <c r="W5432" s="14">
        <v>32.665104546000066</v>
      </c>
      <c r="X5432" s="14">
        <v>36.509135050000054</v>
      </c>
      <c r="Y5432" s="14" t="s">
        <v>7393</v>
      </c>
      <c r="Z5432" s="70" t="s">
        <v>5574</v>
      </c>
    </row>
    <row r="5433" spans="1:26" x14ac:dyDescent="0.25">
      <c r="A5433" s="14">
        <v>5094</v>
      </c>
      <c r="B5433" s="14" t="s">
        <v>5053</v>
      </c>
      <c r="C5433" s="14" t="s">
        <v>5054</v>
      </c>
      <c r="D5433" s="14" t="s">
        <v>5053</v>
      </c>
      <c r="E5433" s="14" t="s">
        <v>5055</v>
      </c>
      <c r="F5433" s="14" t="s">
        <v>5053</v>
      </c>
      <c r="G5433" s="14" t="s">
        <v>7394</v>
      </c>
      <c r="H5433" s="14" t="s">
        <v>7395</v>
      </c>
      <c r="I5433" s="14" t="s">
        <v>5571</v>
      </c>
      <c r="J5433" s="15">
        <v>3300</v>
      </c>
      <c r="K5433" s="15">
        <v>380</v>
      </c>
      <c r="L5433" s="14" t="s">
        <v>5572</v>
      </c>
      <c r="M5433" s="14">
        <v>2</v>
      </c>
      <c r="N5433" s="15">
        <v>2285.5776173285199</v>
      </c>
      <c r="O5433" s="14">
        <v>0</v>
      </c>
      <c r="P5433" s="15">
        <v>1131.3609205776174</v>
      </c>
      <c r="Q5433" s="15">
        <v>1154.2166967509024</v>
      </c>
      <c r="R5433" s="15">
        <v>982.79837545126372</v>
      </c>
      <c r="S5433" s="15">
        <v>525.68285198555964</v>
      </c>
      <c r="T5433" s="15">
        <v>457.11552346570397</v>
      </c>
      <c r="U5433" s="15">
        <v>845.6637184115524</v>
      </c>
      <c r="V5433" s="15">
        <v>137.13465703971119</v>
      </c>
      <c r="W5433" s="14">
        <v>32.695884850000027</v>
      </c>
      <c r="X5433" s="14">
        <v>36.598370712000076</v>
      </c>
      <c r="Y5433" s="14" t="s">
        <v>7396</v>
      </c>
      <c r="Z5433" s="70" t="s">
        <v>5574</v>
      </c>
    </row>
    <row r="5434" spans="1:26" x14ac:dyDescent="0.25">
      <c r="A5434" s="14">
        <v>5072</v>
      </c>
      <c r="B5434" s="14" t="s">
        <v>5053</v>
      </c>
      <c r="C5434" s="14" t="s">
        <v>5054</v>
      </c>
      <c r="D5434" s="14" t="s">
        <v>5053</v>
      </c>
      <c r="E5434" s="14" t="s">
        <v>5055</v>
      </c>
      <c r="F5434" s="14" t="s">
        <v>5053</v>
      </c>
      <c r="G5434" s="14" t="s">
        <v>8176</v>
      </c>
      <c r="H5434" s="14" t="s">
        <v>8177</v>
      </c>
      <c r="I5434" s="14" t="s">
        <v>5571</v>
      </c>
      <c r="J5434" s="15">
        <v>410</v>
      </c>
      <c r="K5434" s="15">
        <v>210</v>
      </c>
      <c r="L5434" s="14" t="s">
        <v>5572</v>
      </c>
      <c r="M5434" s="14">
        <v>3</v>
      </c>
      <c r="N5434" s="15">
        <v>283.96570397111913</v>
      </c>
      <c r="O5434" s="14">
        <v>0</v>
      </c>
      <c r="P5434" s="15">
        <v>140.56302346570396</v>
      </c>
      <c r="Q5434" s="15">
        <v>143.40268050541516</v>
      </c>
      <c r="R5434" s="15">
        <v>122.10525270758123</v>
      </c>
      <c r="S5434" s="15">
        <v>65.312111913357398</v>
      </c>
      <c r="T5434" s="15">
        <v>56.793140794223831</v>
      </c>
      <c r="U5434" s="15">
        <v>105.06731046931408</v>
      </c>
      <c r="V5434" s="15">
        <v>17.037942238267146</v>
      </c>
      <c r="W5434" s="14">
        <v>32.594836057000066</v>
      </c>
      <c r="X5434" s="14">
        <v>36.533650557000044</v>
      </c>
      <c r="Y5434" s="14" t="s">
        <v>8178</v>
      </c>
      <c r="Z5434" s="70" t="s">
        <v>5574</v>
      </c>
    </row>
    <row r="5435" spans="1:26" x14ac:dyDescent="0.25">
      <c r="A5435" s="14">
        <v>5073</v>
      </c>
      <c r="B5435" s="14" t="s">
        <v>5053</v>
      </c>
      <c r="C5435" s="14" t="s">
        <v>5054</v>
      </c>
      <c r="D5435" s="14" t="s">
        <v>5053</v>
      </c>
      <c r="E5435" s="14" t="s">
        <v>5055</v>
      </c>
      <c r="F5435" s="14" t="s">
        <v>5053</v>
      </c>
      <c r="G5435" s="14" t="s">
        <v>8179</v>
      </c>
      <c r="H5435" s="14" t="s">
        <v>8180</v>
      </c>
      <c r="I5435" s="14" t="s">
        <v>5571</v>
      </c>
      <c r="J5435" s="15">
        <v>830</v>
      </c>
      <c r="K5435" s="15">
        <v>100</v>
      </c>
      <c r="L5435" s="14" t="s">
        <v>5572</v>
      </c>
      <c r="M5435" s="14">
        <v>3</v>
      </c>
      <c r="N5435" s="15">
        <v>574.85740072202168</v>
      </c>
      <c r="O5435" s="14">
        <v>0</v>
      </c>
      <c r="P5435" s="15">
        <v>284.55441335740073</v>
      </c>
      <c r="Q5435" s="15">
        <v>290.30298736462095</v>
      </c>
      <c r="R5435" s="15">
        <v>247.18868231046935</v>
      </c>
      <c r="S5435" s="15">
        <v>132.21720216606499</v>
      </c>
      <c r="T5435" s="15">
        <v>114.97148014440434</v>
      </c>
      <c r="U5435" s="15">
        <v>212.69723826714801</v>
      </c>
      <c r="V5435" s="15">
        <v>34.491444043321302</v>
      </c>
      <c r="W5435" s="14">
        <v>32.720098819000043</v>
      </c>
      <c r="X5435" s="14">
        <v>36.404923985000039</v>
      </c>
      <c r="Y5435" s="14" t="s">
        <v>8181</v>
      </c>
      <c r="Z5435" s="70" t="s">
        <v>5574</v>
      </c>
    </row>
    <row r="5436" spans="1:26" x14ac:dyDescent="0.25">
      <c r="A5436" s="14">
        <v>5088</v>
      </c>
      <c r="B5436" s="14" t="s">
        <v>5053</v>
      </c>
      <c r="C5436" s="14" t="s">
        <v>5054</v>
      </c>
      <c r="D5436" s="14" t="s">
        <v>5053</v>
      </c>
      <c r="E5436" s="14" t="s">
        <v>5055</v>
      </c>
      <c r="F5436" s="14" t="s">
        <v>5053</v>
      </c>
      <c r="G5436" s="14" t="s">
        <v>8182</v>
      </c>
      <c r="H5436" s="14" t="s">
        <v>8183</v>
      </c>
      <c r="I5436" s="14" t="s">
        <v>5571</v>
      </c>
      <c r="J5436" s="15">
        <v>740</v>
      </c>
      <c r="K5436" s="15">
        <v>90</v>
      </c>
      <c r="L5436" s="14" t="s">
        <v>5572</v>
      </c>
      <c r="M5436" s="14">
        <v>3</v>
      </c>
      <c r="N5436" s="15">
        <v>512.52346570397106</v>
      </c>
      <c r="O5436" s="14">
        <v>0</v>
      </c>
      <c r="P5436" s="15">
        <v>253.69911552346568</v>
      </c>
      <c r="Q5436" s="15">
        <v>258.82435018050541</v>
      </c>
      <c r="R5436" s="15">
        <v>220.38509025270758</v>
      </c>
      <c r="S5436" s="15">
        <v>117.88039711191335</v>
      </c>
      <c r="T5436" s="15">
        <v>102.50469314079422</v>
      </c>
      <c r="U5436" s="15">
        <v>189.63368231046928</v>
      </c>
      <c r="V5436" s="15">
        <v>30.751407942238263</v>
      </c>
      <c r="W5436" s="14">
        <v>32.587052143000051</v>
      </c>
      <c r="X5436" s="14">
        <v>36.442619266000065</v>
      </c>
      <c r="Y5436" s="14" t="s">
        <v>8184</v>
      </c>
      <c r="Z5436" s="70" t="s">
        <v>5574</v>
      </c>
    </row>
    <row r="5437" spans="1:26" x14ac:dyDescent="0.25">
      <c r="A5437" s="14">
        <v>5089</v>
      </c>
      <c r="B5437" s="14" t="s">
        <v>5053</v>
      </c>
      <c r="C5437" s="14" t="s">
        <v>5054</v>
      </c>
      <c r="D5437" s="14" t="s">
        <v>5053</v>
      </c>
      <c r="E5437" s="14" t="s">
        <v>5055</v>
      </c>
      <c r="F5437" s="14" t="s">
        <v>5053</v>
      </c>
      <c r="G5437" s="14" t="s">
        <v>8185</v>
      </c>
      <c r="H5437" s="14" t="s">
        <v>8186</v>
      </c>
      <c r="I5437" s="14" t="s">
        <v>5571</v>
      </c>
      <c r="J5437" s="15">
        <v>0</v>
      </c>
      <c r="K5437" s="15">
        <v>0</v>
      </c>
      <c r="L5437" s="14" t="s">
        <v>5572</v>
      </c>
      <c r="M5437" s="14">
        <v>0</v>
      </c>
      <c r="N5437" s="15">
        <v>0</v>
      </c>
      <c r="O5437" s="14">
        <v>0</v>
      </c>
      <c r="P5437" s="15">
        <v>0</v>
      </c>
      <c r="Q5437" s="15">
        <v>0</v>
      </c>
      <c r="R5437" s="15">
        <v>0</v>
      </c>
      <c r="S5437" s="15">
        <v>0</v>
      </c>
      <c r="T5437" s="15">
        <v>0</v>
      </c>
      <c r="U5437" s="15">
        <v>0</v>
      </c>
      <c r="V5437" s="15">
        <v>0</v>
      </c>
      <c r="W5437" s="14">
        <v>32.707804553000074</v>
      </c>
      <c r="X5437" s="14">
        <v>36.377200902000027</v>
      </c>
      <c r="Y5437" s="14" t="s">
        <v>8187</v>
      </c>
      <c r="Z5437" s="70" t="s">
        <v>5574</v>
      </c>
    </row>
    <row r="5438" spans="1:26" x14ac:dyDescent="0.25">
      <c r="A5438" s="14">
        <v>5074</v>
      </c>
      <c r="B5438" s="14" t="s">
        <v>5053</v>
      </c>
      <c r="C5438" s="14" t="s">
        <v>5054</v>
      </c>
      <c r="D5438" s="14" t="s">
        <v>5053</v>
      </c>
      <c r="E5438" s="14" t="s">
        <v>5055</v>
      </c>
      <c r="F5438" s="14" t="s">
        <v>5053</v>
      </c>
      <c r="G5438" s="14" t="s">
        <v>8729</v>
      </c>
      <c r="H5438" s="14" t="s">
        <v>8730</v>
      </c>
      <c r="I5438" s="14" t="s">
        <v>5571</v>
      </c>
      <c r="J5438" s="15">
        <v>360</v>
      </c>
      <c r="K5438" s="15">
        <v>100</v>
      </c>
      <c r="L5438" s="14" t="s">
        <v>5572</v>
      </c>
      <c r="M5438" s="14">
        <v>3</v>
      </c>
      <c r="N5438" s="15">
        <v>249.33574007220216</v>
      </c>
      <c r="O5438" s="14">
        <v>0</v>
      </c>
      <c r="P5438" s="15">
        <v>123.42119133574006</v>
      </c>
      <c r="Q5438" s="15">
        <v>125.91454873646209</v>
      </c>
      <c r="R5438" s="15">
        <v>107.21436823104693</v>
      </c>
      <c r="S5438" s="15">
        <v>57.347220216606502</v>
      </c>
      <c r="T5438" s="15">
        <v>49.867148014440431</v>
      </c>
      <c r="U5438" s="15">
        <v>92.254223826714792</v>
      </c>
      <c r="V5438" s="15">
        <v>14.960144404332128</v>
      </c>
      <c r="W5438" s="14">
        <v>32.623951356000077</v>
      </c>
      <c r="X5438" s="14">
        <v>36.427058929000054</v>
      </c>
      <c r="Y5438" s="14" t="s">
        <v>8731</v>
      </c>
      <c r="Z5438" s="70" t="s">
        <v>5574</v>
      </c>
    </row>
    <row r="5439" spans="1:26" x14ac:dyDescent="0.25">
      <c r="A5439" s="14">
        <v>5076</v>
      </c>
      <c r="B5439" s="14" t="s">
        <v>5053</v>
      </c>
      <c r="C5439" s="14" t="s">
        <v>5054</v>
      </c>
      <c r="D5439" s="14" t="s">
        <v>5053</v>
      </c>
      <c r="E5439" s="14" t="s">
        <v>5055</v>
      </c>
      <c r="F5439" s="14" t="s">
        <v>5053</v>
      </c>
      <c r="G5439" s="14" t="s">
        <v>8732</v>
      </c>
      <c r="H5439" s="14" t="s">
        <v>8733</v>
      </c>
      <c r="I5439" s="14" t="s">
        <v>5571</v>
      </c>
      <c r="J5439" s="15">
        <v>9700</v>
      </c>
      <c r="K5439" s="15">
        <v>1840</v>
      </c>
      <c r="L5439" s="14" t="s">
        <v>5572</v>
      </c>
      <c r="M5439" s="14">
        <v>3</v>
      </c>
      <c r="N5439" s="15">
        <v>6718.2129963898915</v>
      </c>
      <c r="O5439" s="14">
        <v>0</v>
      </c>
      <c r="P5439" s="15">
        <v>3375.9020306859202</v>
      </c>
      <c r="Q5439" s="15">
        <v>3342.3109657039713</v>
      </c>
      <c r="R5439" s="15">
        <v>2906.4668975631771</v>
      </c>
      <c r="S5439" s="15">
        <v>1553.5867554151625</v>
      </c>
      <c r="T5439" s="15">
        <v>1318.4493005415163</v>
      </c>
      <c r="U5439" s="15">
        <v>2502.5343411552344</v>
      </c>
      <c r="V5439" s="15">
        <v>386.29724729241872</v>
      </c>
      <c r="W5439" s="14">
        <v>32.617524207000031</v>
      </c>
      <c r="X5439" s="14">
        <v>36.533328709000045</v>
      </c>
      <c r="Y5439" s="14" t="s">
        <v>8734</v>
      </c>
      <c r="Z5439" s="70" t="s">
        <v>5574</v>
      </c>
    </row>
    <row r="5440" spans="1:26" x14ac:dyDescent="0.25">
      <c r="A5440" s="14">
        <v>5078</v>
      </c>
      <c r="B5440" s="14" t="s">
        <v>5053</v>
      </c>
      <c r="C5440" s="14" t="s">
        <v>5054</v>
      </c>
      <c r="D5440" s="14" t="s">
        <v>5053</v>
      </c>
      <c r="E5440" s="14" t="s">
        <v>5055</v>
      </c>
      <c r="F5440" s="14" t="s">
        <v>5053</v>
      </c>
      <c r="G5440" s="14" t="s">
        <v>8735</v>
      </c>
      <c r="H5440" s="14" t="s">
        <v>8736</v>
      </c>
      <c r="I5440" s="14" t="s">
        <v>5571</v>
      </c>
      <c r="J5440" s="15">
        <v>1300</v>
      </c>
      <c r="K5440" s="15">
        <v>890</v>
      </c>
      <c r="L5440" s="14" t="s">
        <v>5572</v>
      </c>
      <c r="M5440" s="14">
        <v>4</v>
      </c>
      <c r="N5440" s="15">
        <v>900.37906137184109</v>
      </c>
      <c r="O5440" s="14">
        <v>0</v>
      </c>
      <c r="P5440" s="15">
        <v>445.68763537906136</v>
      </c>
      <c r="Q5440" s="15">
        <v>454.69142599277973</v>
      </c>
      <c r="R5440" s="15">
        <v>387.1629963898917</v>
      </c>
      <c r="S5440" s="15">
        <v>207.08718411552346</v>
      </c>
      <c r="T5440" s="15">
        <v>180.07581227436822</v>
      </c>
      <c r="U5440" s="15">
        <v>333.14025270758123</v>
      </c>
      <c r="V5440" s="15">
        <v>54.022743682310463</v>
      </c>
      <c r="W5440" s="14">
        <v>32.711926063000078</v>
      </c>
      <c r="X5440" s="14">
        <v>36.448200185000076</v>
      </c>
      <c r="Y5440" s="14" t="s">
        <v>8737</v>
      </c>
      <c r="Z5440" s="70" t="s">
        <v>5574</v>
      </c>
    </row>
    <row r="5441" spans="1:26" x14ac:dyDescent="0.25">
      <c r="A5441" s="14">
        <v>5085</v>
      </c>
      <c r="B5441" s="14" t="s">
        <v>5053</v>
      </c>
      <c r="C5441" s="14" t="s">
        <v>5054</v>
      </c>
      <c r="D5441" s="14" t="s">
        <v>5053</v>
      </c>
      <c r="E5441" s="14" t="s">
        <v>5055</v>
      </c>
      <c r="F5441" s="14" t="s">
        <v>5053</v>
      </c>
      <c r="G5441" s="14" t="s">
        <v>8738</v>
      </c>
      <c r="H5441" s="14" t="s">
        <v>5053</v>
      </c>
      <c r="I5441" s="14" t="s">
        <v>5837</v>
      </c>
      <c r="J5441" s="15">
        <v>80000</v>
      </c>
      <c r="K5441" s="15">
        <v>12000</v>
      </c>
      <c r="L5441" s="14" t="s">
        <v>5572</v>
      </c>
      <c r="M5441" s="14">
        <v>3</v>
      </c>
      <c r="N5441" s="15">
        <v>55407.942238267147</v>
      </c>
      <c r="O5441" s="14">
        <v>0</v>
      </c>
      <c r="P5441" s="15">
        <v>28258.050541516244</v>
      </c>
      <c r="Q5441" s="15">
        <v>27149.891696750903</v>
      </c>
      <c r="R5441" s="15">
        <v>23825.415162454872</v>
      </c>
      <c r="S5441" s="15">
        <v>12743.826714801444</v>
      </c>
      <c r="T5441" s="15">
        <v>11081.58844765343</v>
      </c>
      <c r="U5441" s="15">
        <v>20500.938628158845</v>
      </c>
      <c r="V5441" s="15">
        <v>3324.4765342960286</v>
      </c>
      <c r="W5441" s="14">
        <v>32.706810845000064</v>
      </c>
      <c r="X5441" s="14">
        <v>36.567990777000034</v>
      </c>
      <c r="Y5441" s="14" t="s">
        <v>8739</v>
      </c>
      <c r="Z5441" s="70" t="s">
        <v>5574</v>
      </c>
    </row>
    <row r="5442" spans="1:26" x14ac:dyDescent="0.25">
      <c r="A5442" s="14">
        <v>5079</v>
      </c>
      <c r="B5442" s="14" t="s">
        <v>5053</v>
      </c>
      <c r="C5442" s="14" t="s">
        <v>5054</v>
      </c>
      <c r="D5442" s="14" t="s">
        <v>5053</v>
      </c>
      <c r="E5442" s="14" t="s">
        <v>5055</v>
      </c>
      <c r="F5442" s="14" t="s">
        <v>5053</v>
      </c>
      <c r="G5442" s="14" t="s">
        <v>16057</v>
      </c>
      <c r="H5442" s="14" t="s">
        <v>3252</v>
      </c>
      <c r="I5442" s="14" t="s">
        <v>5571</v>
      </c>
      <c r="J5442" s="15">
        <v>8400</v>
      </c>
      <c r="K5442" s="15">
        <v>1130</v>
      </c>
      <c r="L5442" s="14" t="s">
        <v>5572</v>
      </c>
      <c r="M5442" s="14">
        <v>2</v>
      </c>
      <c r="N5442" s="15">
        <v>5817.8339350180504</v>
      </c>
      <c r="O5442" s="14">
        <v>0</v>
      </c>
      <c r="P5442" s="15">
        <v>2879.8277978339347</v>
      </c>
      <c r="Q5442" s="15">
        <v>2938.0061371841157</v>
      </c>
      <c r="R5442" s="15">
        <v>2501.668592057762</v>
      </c>
      <c r="S5442" s="15">
        <v>1338.1018050541516</v>
      </c>
      <c r="T5442" s="15">
        <v>1163.5667870036102</v>
      </c>
      <c r="U5442" s="15">
        <v>2152.5985559566784</v>
      </c>
      <c r="V5442" s="15">
        <v>349.07003610108302</v>
      </c>
      <c r="W5442" s="14">
        <v>32.679885713000033</v>
      </c>
      <c r="X5442" s="14">
        <v>36.600425739000059</v>
      </c>
      <c r="Y5442" s="14" t="s">
        <v>16058</v>
      </c>
      <c r="Z5442" s="70" t="s">
        <v>5574</v>
      </c>
    </row>
    <row r="5443" spans="1:26" x14ac:dyDescent="0.25">
      <c r="A5443" s="14">
        <v>5082</v>
      </c>
      <c r="B5443" s="14" t="s">
        <v>5053</v>
      </c>
      <c r="C5443" s="14" t="s">
        <v>5054</v>
      </c>
      <c r="D5443" s="14" t="s">
        <v>5053</v>
      </c>
      <c r="E5443" s="14" t="s">
        <v>5055</v>
      </c>
      <c r="F5443" s="14" t="s">
        <v>5053</v>
      </c>
      <c r="G5443" s="14" t="s">
        <v>16059</v>
      </c>
      <c r="H5443" s="14" t="s">
        <v>16060</v>
      </c>
      <c r="I5443" s="14" t="s">
        <v>5571</v>
      </c>
      <c r="J5443" s="15">
        <v>2000</v>
      </c>
      <c r="K5443" s="15">
        <v>230</v>
      </c>
      <c r="L5443" s="14" t="s">
        <v>5572</v>
      </c>
      <c r="M5443" s="14">
        <v>2</v>
      </c>
      <c r="N5443" s="15">
        <v>1385.1985559566785</v>
      </c>
      <c r="O5443" s="14">
        <v>0</v>
      </c>
      <c r="P5443" s="15">
        <v>685.67328519855585</v>
      </c>
      <c r="Q5443" s="15">
        <v>699.5252707581227</v>
      </c>
      <c r="R5443" s="15">
        <v>595.63537906137185</v>
      </c>
      <c r="S5443" s="15">
        <v>318.5956678700361</v>
      </c>
      <c r="T5443" s="15">
        <v>277.0397111913357</v>
      </c>
      <c r="U5443" s="15">
        <v>512.52346570397106</v>
      </c>
      <c r="V5443" s="15">
        <v>83.111913357400709</v>
      </c>
      <c r="W5443" s="14">
        <v>32.639312272000041</v>
      </c>
      <c r="X5443" s="14">
        <v>36.603877695000051</v>
      </c>
      <c r="Y5443" s="14" t="s">
        <v>16061</v>
      </c>
      <c r="Z5443" s="70" t="s">
        <v>5574</v>
      </c>
    </row>
    <row r="5444" spans="1:26" x14ac:dyDescent="0.25">
      <c r="A5444" s="14">
        <v>5090</v>
      </c>
      <c r="B5444" s="14" t="s">
        <v>5053</v>
      </c>
      <c r="C5444" s="14" t="s">
        <v>5054</v>
      </c>
      <c r="D5444" s="14" t="s">
        <v>5053</v>
      </c>
      <c r="E5444" s="14" t="s">
        <v>5055</v>
      </c>
      <c r="F5444" s="14" t="s">
        <v>5053</v>
      </c>
      <c r="G5444" s="14" t="s">
        <v>16062</v>
      </c>
      <c r="H5444" s="14" t="s">
        <v>16063</v>
      </c>
      <c r="I5444" s="14" t="s">
        <v>5571</v>
      </c>
      <c r="J5444" s="15">
        <v>2700</v>
      </c>
      <c r="K5444" s="15">
        <v>800</v>
      </c>
      <c r="L5444" s="14" t="s">
        <v>5572</v>
      </c>
      <c r="M5444" s="14">
        <v>2</v>
      </c>
      <c r="N5444" s="15">
        <v>1870.0180505415162</v>
      </c>
      <c r="O5444" s="14">
        <v>0</v>
      </c>
      <c r="P5444" s="15">
        <v>925.65893501805056</v>
      </c>
      <c r="Q5444" s="15">
        <v>944.35911552346568</v>
      </c>
      <c r="R5444" s="15">
        <v>804.10776173285194</v>
      </c>
      <c r="S5444" s="15">
        <v>430.10415162454876</v>
      </c>
      <c r="T5444" s="15">
        <v>374.00361010830329</v>
      </c>
      <c r="U5444" s="15">
        <v>691.906678700361</v>
      </c>
      <c r="V5444" s="15">
        <v>112.20108303249097</v>
      </c>
      <c r="W5444" s="14">
        <v>32.746400782000023</v>
      </c>
      <c r="X5444" s="14">
        <v>36.525641402000076</v>
      </c>
      <c r="Y5444" s="14" t="s">
        <v>16064</v>
      </c>
      <c r="Z5444" s="70" t="s">
        <v>5574</v>
      </c>
    </row>
    <row r="5445" spans="1:26" x14ac:dyDescent="0.25">
      <c r="A5445" s="14">
        <v>5091</v>
      </c>
      <c r="B5445" s="14" t="s">
        <v>5053</v>
      </c>
      <c r="C5445" s="14" t="s">
        <v>5054</v>
      </c>
      <c r="D5445" s="14" t="s">
        <v>5053</v>
      </c>
      <c r="E5445" s="14" t="s">
        <v>5055</v>
      </c>
      <c r="F5445" s="14" t="s">
        <v>5053</v>
      </c>
      <c r="G5445" s="14" t="s">
        <v>16065</v>
      </c>
      <c r="H5445" s="14" t="s">
        <v>16066</v>
      </c>
      <c r="I5445" s="14" t="s">
        <v>5571</v>
      </c>
      <c r="J5445" s="15">
        <v>4000</v>
      </c>
      <c r="K5445" s="15">
        <v>460</v>
      </c>
      <c r="L5445" s="14" t="s">
        <v>5572</v>
      </c>
      <c r="M5445" s="14">
        <v>2</v>
      </c>
      <c r="N5445" s="15">
        <v>2770.3971119133571</v>
      </c>
      <c r="O5445" s="14">
        <v>0</v>
      </c>
      <c r="P5445" s="15">
        <v>1371.3465703971117</v>
      </c>
      <c r="Q5445" s="15">
        <v>1399.0505415162454</v>
      </c>
      <c r="R5445" s="15">
        <v>1191.2707581227437</v>
      </c>
      <c r="S5445" s="15">
        <v>637.19133574007219</v>
      </c>
      <c r="T5445" s="15">
        <v>554.0794223826714</v>
      </c>
      <c r="U5445" s="15">
        <v>1025.0469314079421</v>
      </c>
      <c r="V5445" s="15">
        <v>166.22382671480142</v>
      </c>
      <c r="W5445" s="14">
        <v>32.772208940000041</v>
      </c>
      <c r="X5445" s="14">
        <v>36.643428465000056</v>
      </c>
      <c r="Y5445" s="14" t="s">
        <v>16067</v>
      </c>
      <c r="Z5445" s="70" t="s">
        <v>5574</v>
      </c>
    </row>
    <row r="5446" spans="1:26" x14ac:dyDescent="0.25">
      <c r="A5446" s="14">
        <v>5095</v>
      </c>
      <c r="B5446" s="14" t="s">
        <v>5053</v>
      </c>
      <c r="C5446" s="14" t="s">
        <v>5054</v>
      </c>
      <c r="D5446" s="14" t="s">
        <v>5053</v>
      </c>
      <c r="E5446" s="14" t="s">
        <v>5055</v>
      </c>
      <c r="F5446" s="14" t="s">
        <v>5053</v>
      </c>
      <c r="G5446" s="14" t="s">
        <v>16068</v>
      </c>
      <c r="H5446" s="14" t="s">
        <v>16069</v>
      </c>
      <c r="I5446" s="14" t="s">
        <v>5571</v>
      </c>
      <c r="J5446" s="15">
        <v>1500</v>
      </c>
      <c r="K5446" s="15">
        <v>180</v>
      </c>
      <c r="L5446" s="14" t="s">
        <v>5572</v>
      </c>
      <c r="M5446" s="14">
        <v>2</v>
      </c>
      <c r="N5446" s="15">
        <v>1038.898916967509</v>
      </c>
      <c r="O5446" s="14">
        <v>0</v>
      </c>
      <c r="P5446" s="15">
        <v>514.25496389891691</v>
      </c>
      <c r="Q5446" s="15">
        <v>524.64395306859205</v>
      </c>
      <c r="R5446" s="15">
        <v>446.72653429602883</v>
      </c>
      <c r="S5446" s="15">
        <v>238.94675090252707</v>
      </c>
      <c r="T5446" s="15">
        <v>207.77978339350182</v>
      </c>
      <c r="U5446" s="15">
        <v>384.39259927797832</v>
      </c>
      <c r="V5446" s="15">
        <v>62.333935018050539</v>
      </c>
      <c r="W5446" s="14">
        <v>32.61479698900007</v>
      </c>
      <c r="X5446" s="14">
        <v>36.689281357000027</v>
      </c>
      <c r="Y5446" s="14" t="s">
        <v>16070</v>
      </c>
      <c r="Z5446" s="70" t="s">
        <v>5574</v>
      </c>
    </row>
    <row r="5447" spans="1:26" x14ac:dyDescent="0.25">
      <c r="A5447" s="14">
        <v>5096</v>
      </c>
      <c r="B5447" s="14" t="s">
        <v>5053</v>
      </c>
      <c r="C5447" s="14" t="s">
        <v>5054</v>
      </c>
      <c r="D5447" s="14" t="s">
        <v>5053</v>
      </c>
      <c r="E5447" s="14" t="s">
        <v>5055</v>
      </c>
      <c r="F5447" s="14" t="s">
        <v>5053</v>
      </c>
      <c r="G5447" s="14" t="s">
        <v>16071</v>
      </c>
      <c r="H5447" s="14" t="s">
        <v>16072</v>
      </c>
      <c r="I5447" s="14" t="s">
        <v>5571</v>
      </c>
      <c r="J5447" s="15">
        <v>960</v>
      </c>
      <c r="K5447" s="15">
        <v>110</v>
      </c>
      <c r="L5447" s="14" t="s">
        <v>5572</v>
      </c>
      <c r="M5447" s="14">
        <v>2</v>
      </c>
      <c r="N5447" s="15">
        <v>664.89530685920579</v>
      </c>
      <c r="O5447" s="14">
        <v>0</v>
      </c>
      <c r="P5447" s="15">
        <v>329.12317689530687</v>
      </c>
      <c r="Q5447" s="15">
        <v>335.77212996389892</v>
      </c>
      <c r="R5447" s="15">
        <v>285.90498194945849</v>
      </c>
      <c r="S5447" s="15">
        <v>152.92592057761735</v>
      </c>
      <c r="T5447" s="15">
        <v>132.97906137184117</v>
      </c>
      <c r="U5447" s="15">
        <v>246.01126353790613</v>
      </c>
      <c r="V5447" s="15">
        <v>39.893718411552349</v>
      </c>
      <c r="W5447" s="14">
        <v>32.806656927000063</v>
      </c>
      <c r="X5447" s="14">
        <v>36.536335458000053</v>
      </c>
      <c r="Y5447" s="14" t="s">
        <v>16073</v>
      </c>
      <c r="Z5447" s="70" t="s">
        <v>5574</v>
      </c>
    </row>
    <row r="5448" spans="1:26" x14ac:dyDescent="0.25">
      <c r="A5448" s="14">
        <v>5106</v>
      </c>
      <c r="B5448" s="14" t="s">
        <v>5053</v>
      </c>
      <c r="C5448" s="14" t="s">
        <v>5054</v>
      </c>
      <c r="D5448" s="14" t="s">
        <v>5053</v>
      </c>
      <c r="E5448" s="14" t="s">
        <v>5056</v>
      </c>
      <c r="F5448" s="14" t="s">
        <v>5057</v>
      </c>
      <c r="G5448" s="14" t="s">
        <v>7397</v>
      </c>
      <c r="H5448" s="14" t="s">
        <v>7398</v>
      </c>
      <c r="I5448" s="14" t="s">
        <v>5571</v>
      </c>
      <c r="J5448" s="15">
        <v>3500</v>
      </c>
      <c r="K5448" s="15">
        <v>470</v>
      </c>
      <c r="L5448" s="14" t="s">
        <v>5572</v>
      </c>
      <c r="M5448" s="14">
        <v>3</v>
      </c>
      <c r="N5448" s="15">
        <v>2424.021040327294</v>
      </c>
      <c r="O5448" s="14">
        <v>0</v>
      </c>
      <c r="P5448" s="15">
        <v>1218.0705727644652</v>
      </c>
      <c r="Q5448" s="15">
        <v>1205.9504675628289</v>
      </c>
      <c r="R5448" s="15">
        <v>1042.3290473407365</v>
      </c>
      <c r="S5448" s="15">
        <v>557.5248392752776</v>
      </c>
      <c r="T5448" s="15">
        <v>484.80420806545885</v>
      </c>
      <c r="U5448" s="15">
        <v>896.88778492109873</v>
      </c>
      <c r="V5448" s="15">
        <v>145.44126241963764</v>
      </c>
      <c r="W5448" s="14">
        <v>32.841154259000064</v>
      </c>
      <c r="X5448" s="14">
        <v>36.45079858500003</v>
      </c>
      <c r="Y5448" s="14" t="s">
        <v>7399</v>
      </c>
      <c r="Z5448" s="70" t="s">
        <v>5574</v>
      </c>
    </row>
    <row r="5449" spans="1:26" x14ac:dyDescent="0.25">
      <c r="A5449" s="14">
        <v>5098</v>
      </c>
      <c r="B5449" s="14" t="s">
        <v>5053</v>
      </c>
      <c r="C5449" s="14" t="s">
        <v>5054</v>
      </c>
      <c r="D5449" s="14" t="s">
        <v>5053</v>
      </c>
      <c r="E5449" s="14" t="s">
        <v>5056</v>
      </c>
      <c r="F5449" s="14" t="s">
        <v>5057</v>
      </c>
      <c r="G5449" s="14" t="s">
        <v>8188</v>
      </c>
      <c r="H5449" s="14" t="s">
        <v>8189</v>
      </c>
      <c r="I5449" s="14" t="s">
        <v>5571</v>
      </c>
      <c r="J5449" s="15">
        <v>1300</v>
      </c>
      <c r="K5449" s="15">
        <v>0</v>
      </c>
      <c r="L5449" s="14" t="s">
        <v>5572</v>
      </c>
      <c r="M5449" s="14">
        <v>2</v>
      </c>
      <c r="N5449" s="15">
        <v>900.35067212156628</v>
      </c>
      <c r="O5449" s="14">
        <v>0</v>
      </c>
      <c r="P5449" s="15">
        <v>452.426212741087</v>
      </c>
      <c r="Q5449" s="15">
        <v>447.92445938047928</v>
      </c>
      <c r="R5449" s="15">
        <v>387.15078901227349</v>
      </c>
      <c r="S5449" s="15">
        <v>207.08065458796025</v>
      </c>
      <c r="T5449" s="15">
        <v>180.07013442431327</v>
      </c>
      <c r="U5449" s="15">
        <v>333.12974868497952</v>
      </c>
      <c r="V5449" s="15">
        <v>54.021040327293974</v>
      </c>
      <c r="W5449" s="14">
        <v>32.80586263500004</v>
      </c>
      <c r="X5449" s="14">
        <v>36.406719577000047</v>
      </c>
      <c r="Y5449" s="14" t="s">
        <v>8190</v>
      </c>
      <c r="Z5449" s="70" t="s">
        <v>5574</v>
      </c>
    </row>
    <row r="5450" spans="1:26" x14ac:dyDescent="0.25">
      <c r="A5450" s="14">
        <v>5099</v>
      </c>
      <c r="B5450" s="14" t="s">
        <v>5053</v>
      </c>
      <c r="C5450" s="14" t="s">
        <v>5054</v>
      </c>
      <c r="D5450" s="14" t="s">
        <v>5053</v>
      </c>
      <c r="E5450" s="14" t="s">
        <v>5056</v>
      </c>
      <c r="F5450" s="14" t="s">
        <v>5057</v>
      </c>
      <c r="G5450" s="14" t="s">
        <v>8191</v>
      </c>
      <c r="H5450" s="14" t="s">
        <v>8192</v>
      </c>
      <c r="I5450" s="14" t="s">
        <v>5571</v>
      </c>
      <c r="J5450" s="15">
        <v>1100</v>
      </c>
      <c r="K5450" s="15">
        <v>570</v>
      </c>
      <c r="L5450" s="14" t="s">
        <v>5572</v>
      </c>
      <c r="M5450" s="14">
        <v>4</v>
      </c>
      <c r="N5450" s="15">
        <v>761.83518410286376</v>
      </c>
      <c r="O5450" s="14">
        <v>0</v>
      </c>
      <c r="P5450" s="15">
        <v>382.822180011689</v>
      </c>
      <c r="Q5450" s="15">
        <v>379.01300409117476</v>
      </c>
      <c r="R5450" s="15">
        <v>327.58912916423145</v>
      </c>
      <c r="S5450" s="15">
        <v>175.22209234365869</v>
      </c>
      <c r="T5450" s="15">
        <v>152.36703682057276</v>
      </c>
      <c r="U5450" s="15">
        <v>281.87901811805961</v>
      </c>
      <c r="V5450" s="15">
        <v>45.710111046171825</v>
      </c>
      <c r="W5450" s="14">
        <v>32.761719924000033</v>
      </c>
      <c r="X5450" s="14">
        <v>36.440953050000076</v>
      </c>
      <c r="Y5450" s="14" t="s">
        <v>8193</v>
      </c>
      <c r="Z5450" s="70" t="s">
        <v>5574</v>
      </c>
    </row>
    <row r="5451" spans="1:26" x14ac:dyDescent="0.25">
      <c r="A5451" s="14">
        <v>5100</v>
      </c>
      <c r="B5451" s="14" t="s">
        <v>5053</v>
      </c>
      <c r="C5451" s="14" t="s">
        <v>5054</v>
      </c>
      <c r="D5451" s="14" t="s">
        <v>5053</v>
      </c>
      <c r="E5451" s="14" t="s">
        <v>5056</v>
      </c>
      <c r="F5451" s="14" t="s">
        <v>5057</v>
      </c>
      <c r="G5451" s="14" t="s">
        <v>8194</v>
      </c>
      <c r="H5451" s="14" t="s">
        <v>8195</v>
      </c>
      <c r="I5451" s="14" t="s">
        <v>5571</v>
      </c>
      <c r="J5451" s="15">
        <v>1000</v>
      </c>
      <c r="K5451" s="15">
        <v>140</v>
      </c>
      <c r="L5451" s="14" t="s">
        <v>5572</v>
      </c>
      <c r="M5451" s="14">
        <v>3</v>
      </c>
      <c r="N5451" s="15">
        <v>692.57744009351256</v>
      </c>
      <c r="O5451" s="14">
        <v>0</v>
      </c>
      <c r="P5451" s="15">
        <v>348.02016364699</v>
      </c>
      <c r="Q5451" s="15">
        <v>344.55727644652256</v>
      </c>
      <c r="R5451" s="15">
        <v>297.80829924021043</v>
      </c>
      <c r="S5451" s="15">
        <v>159.29281122150789</v>
      </c>
      <c r="T5451" s="15">
        <v>138.51548801870251</v>
      </c>
      <c r="U5451" s="15">
        <v>256.25365283459962</v>
      </c>
      <c r="V5451" s="15">
        <v>41.554646405610754</v>
      </c>
      <c r="W5451" s="14">
        <v>32.789197279000064</v>
      </c>
      <c r="X5451" s="14">
        <v>36.422342821000029</v>
      </c>
      <c r="Y5451" s="14" t="s">
        <v>8196</v>
      </c>
      <c r="Z5451" s="70" t="s">
        <v>5574</v>
      </c>
    </row>
    <row r="5452" spans="1:26" x14ac:dyDescent="0.25">
      <c r="A5452" s="14">
        <v>5102</v>
      </c>
      <c r="B5452" s="14" t="s">
        <v>5053</v>
      </c>
      <c r="C5452" s="14" t="s">
        <v>5054</v>
      </c>
      <c r="D5452" s="14" t="s">
        <v>5053</v>
      </c>
      <c r="E5452" s="14" t="s">
        <v>5056</v>
      </c>
      <c r="F5452" s="14" t="s">
        <v>5057</v>
      </c>
      <c r="G5452" s="14" t="s">
        <v>8197</v>
      </c>
      <c r="H5452" s="14" t="s">
        <v>8198</v>
      </c>
      <c r="I5452" s="14" t="s">
        <v>5571</v>
      </c>
      <c r="J5452" s="15">
        <v>3300</v>
      </c>
      <c r="K5452" s="15">
        <v>1320</v>
      </c>
      <c r="L5452" s="14" t="s">
        <v>5572</v>
      </c>
      <c r="M5452" s="14">
        <v>3</v>
      </c>
      <c r="N5452" s="15">
        <v>2285.5055523085912</v>
      </c>
      <c r="O5452" s="14">
        <v>0</v>
      </c>
      <c r="P5452" s="15">
        <v>1148.4665400350671</v>
      </c>
      <c r="Q5452" s="15">
        <v>1137.0390122735241</v>
      </c>
      <c r="R5452" s="15">
        <v>982.76738749269418</v>
      </c>
      <c r="S5452" s="15">
        <v>525.66627703097595</v>
      </c>
      <c r="T5452" s="15">
        <v>457.10111046171824</v>
      </c>
      <c r="U5452" s="15">
        <v>845.63705435417876</v>
      </c>
      <c r="V5452" s="15">
        <v>137.13033313851545</v>
      </c>
      <c r="W5452" s="14">
        <v>32.781984457000078</v>
      </c>
      <c r="X5452" s="14">
        <v>36.47999655600006</v>
      </c>
      <c r="Y5452" s="14" t="s">
        <v>8199</v>
      </c>
      <c r="Z5452" s="70" t="s">
        <v>5574</v>
      </c>
    </row>
    <row r="5453" spans="1:26" x14ac:dyDescent="0.25">
      <c r="A5453" s="14">
        <v>5104</v>
      </c>
      <c r="B5453" s="14" t="s">
        <v>5053</v>
      </c>
      <c r="C5453" s="14" t="s">
        <v>5054</v>
      </c>
      <c r="D5453" s="14" t="s">
        <v>5053</v>
      </c>
      <c r="E5453" s="14" t="s">
        <v>5056</v>
      </c>
      <c r="F5453" s="14" t="s">
        <v>5057</v>
      </c>
      <c r="G5453" s="14" t="s">
        <v>8200</v>
      </c>
      <c r="H5453" s="14" t="s">
        <v>8201</v>
      </c>
      <c r="I5453" s="14" t="s">
        <v>5571</v>
      </c>
      <c r="J5453" s="15">
        <v>610</v>
      </c>
      <c r="K5453" s="15">
        <v>90</v>
      </c>
      <c r="L5453" s="14" t="s">
        <v>5572</v>
      </c>
      <c r="M5453" s="14">
        <v>3</v>
      </c>
      <c r="N5453" s="15">
        <v>422.47223845704264</v>
      </c>
      <c r="O5453" s="14">
        <v>0</v>
      </c>
      <c r="P5453" s="15">
        <v>212.2922998246639</v>
      </c>
      <c r="Q5453" s="15">
        <v>210.17993863237874</v>
      </c>
      <c r="R5453" s="15">
        <v>181.66306253652834</v>
      </c>
      <c r="S5453" s="15">
        <v>97.168614845119805</v>
      </c>
      <c r="T5453" s="15">
        <v>84.494447691408539</v>
      </c>
      <c r="U5453" s="15">
        <v>156.31472822910578</v>
      </c>
      <c r="V5453" s="15">
        <v>25.348334307422558</v>
      </c>
      <c r="W5453" s="14">
        <v>32.827835571000037</v>
      </c>
      <c r="X5453" s="14">
        <v>36.396888858000068</v>
      </c>
      <c r="Y5453" s="14" t="s">
        <v>8202</v>
      </c>
      <c r="Z5453" s="70" t="s">
        <v>5574</v>
      </c>
    </row>
    <row r="5454" spans="1:26" x14ac:dyDescent="0.25">
      <c r="A5454" s="14">
        <v>5447</v>
      </c>
      <c r="B5454" s="14" t="s">
        <v>5053</v>
      </c>
      <c r="C5454" s="14" t="s">
        <v>5054</v>
      </c>
      <c r="D5454" s="14" t="s">
        <v>5053</v>
      </c>
      <c r="E5454" s="14" t="s">
        <v>5056</v>
      </c>
      <c r="F5454" s="14" t="s">
        <v>5057</v>
      </c>
      <c r="G5454" s="14" t="s">
        <v>8247</v>
      </c>
      <c r="H5454" s="14" t="s">
        <v>8248</v>
      </c>
      <c r="I5454" s="14" t="s">
        <v>5571</v>
      </c>
      <c r="J5454" s="15" t="s">
        <v>5528</v>
      </c>
      <c r="K5454" s="15" t="s">
        <v>5528</v>
      </c>
      <c r="L5454" s="14" t="s">
        <v>5572</v>
      </c>
      <c r="M5454" s="14">
        <v>3</v>
      </c>
      <c r="N5454" s="15">
        <v>0</v>
      </c>
      <c r="O5454" s="14">
        <v>0</v>
      </c>
      <c r="P5454" s="15">
        <v>0</v>
      </c>
      <c r="Q5454" s="15">
        <v>0</v>
      </c>
      <c r="R5454" s="15">
        <v>0</v>
      </c>
      <c r="S5454" s="15">
        <v>0</v>
      </c>
      <c r="T5454" s="15">
        <v>0</v>
      </c>
      <c r="U5454" s="15">
        <v>0</v>
      </c>
      <c r="V5454" s="15">
        <v>0</v>
      </c>
      <c r="W5454" s="14">
        <v>32.767269647000035</v>
      </c>
      <c r="X5454" s="14">
        <v>36.416949420000037</v>
      </c>
      <c r="Y5454" s="14" t="s">
        <v>8249</v>
      </c>
      <c r="Z5454" s="70" t="s">
        <v>5574</v>
      </c>
    </row>
    <row r="5455" spans="1:26" x14ac:dyDescent="0.25">
      <c r="A5455" s="14">
        <v>5101</v>
      </c>
      <c r="B5455" s="14" t="s">
        <v>5053</v>
      </c>
      <c r="C5455" s="14" t="s">
        <v>5054</v>
      </c>
      <c r="D5455" s="14" t="s">
        <v>5053</v>
      </c>
      <c r="E5455" s="14" t="s">
        <v>5056</v>
      </c>
      <c r="F5455" s="14" t="s">
        <v>5057</v>
      </c>
      <c r="G5455" s="14" t="s">
        <v>8740</v>
      </c>
      <c r="H5455" s="14" t="s">
        <v>8741</v>
      </c>
      <c r="I5455" s="14" t="s">
        <v>5571</v>
      </c>
      <c r="J5455" s="15">
        <v>760</v>
      </c>
      <c r="K5455" s="15">
        <v>110</v>
      </c>
      <c r="L5455" s="14" t="s">
        <v>5572</v>
      </c>
      <c r="M5455" s="14">
        <v>3</v>
      </c>
      <c r="N5455" s="15">
        <v>526.35885447106955</v>
      </c>
      <c r="O5455" s="14">
        <v>0</v>
      </c>
      <c r="P5455" s="15">
        <v>264.4953243717124</v>
      </c>
      <c r="Q5455" s="15">
        <v>261.86353009935715</v>
      </c>
      <c r="R5455" s="15">
        <v>226.33430742255993</v>
      </c>
      <c r="S5455" s="15">
        <v>121.062536528346</v>
      </c>
      <c r="T5455" s="15">
        <v>105.27177089421392</v>
      </c>
      <c r="U5455" s="15">
        <v>194.75277615429573</v>
      </c>
      <c r="V5455" s="15">
        <v>31.581531268264172</v>
      </c>
      <c r="W5455" s="14">
        <v>32.850361676000034</v>
      </c>
      <c r="X5455" s="14">
        <v>36.395400853000069</v>
      </c>
      <c r="Y5455" s="14" t="s">
        <v>8742</v>
      </c>
      <c r="Z5455" s="70" t="s">
        <v>5574</v>
      </c>
    </row>
    <row r="5456" spans="1:26" x14ac:dyDescent="0.25">
      <c r="A5456" s="14">
        <v>5097</v>
      </c>
      <c r="B5456" s="14" t="s">
        <v>5053</v>
      </c>
      <c r="C5456" s="14" t="s">
        <v>5054</v>
      </c>
      <c r="D5456" s="14" t="s">
        <v>5053</v>
      </c>
      <c r="E5456" s="14" t="s">
        <v>5056</v>
      </c>
      <c r="F5456" s="14" t="s">
        <v>5057</v>
      </c>
      <c r="G5456" s="14" t="s">
        <v>16074</v>
      </c>
      <c r="H5456" s="14" t="s">
        <v>16075</v>
      </c>
      <c r="I5456" s="14" t="s">
        <v>5571</v>
      </c>
      <c r="J5456" s="15">
        <v>2000</v>
      </c>
      <c r="K5456" s="15">
        <v>270</v>
      </c>
      <c r="L5456" s="14" t="s">
        <v>5572</v>
      </c>
      <c r="M5456" s="14">
        <v>2</v>
      </c>
      <c r="N5456" s="15">
        <v>1385.1548801870251</v>
      </c>
      <c r="O5456" s="14">
        <v>0</v>
      </c>
      <c r="P5456" s="15">
        <v>696.04032729398</v>
      </c>
      <c r="Q5456" s="15">
        <v>689.11455289304513</v>
      </c>
      <c r="R5456" s="15">
        <v>595.61659848042086</v>
      </c>
      <c r="S5456" s="15">
        <v>318.58562244301578</v>
      </c>
      <c r="T5456" s="15">
        <v>277.03097603740503</v>
      </c>
      <c r="U5456" s="15">
        <v>512.50730566919924</v>
      </c>
      <c r="V5456" s="15">
        <v>83.109292811221508</v>
      </c>
      <c r="W5456" s="14">
        <v>32.830083586000057</v>
      </c>
      <c r="X5456" s="14">
        <v>36.524687972000038</v>
      </c>
      <c r="Y5456" s="14" t="s">
        <v>16076</v>
      </c>
      <c r="Z5456" s="70" t="s">
        <v>5574</v>
      </c>
    </row>
    <row r="5457" spans="1:26" x14ac:dyDescent="0.25">
      <c r="A5457" s="14">
        <v>5103</v>
      </c>
      <c r="B5457" s="14" t="s">
        <v>5053</v>
      </c>
      <c r="C5457" s="14" t="s">
        <v>5054</v>
      </c>
      <c r="D5457" s="14" t="s">
        <v>5053</v>
      </c>
      <c r="E5457" s="14" t="s">
        <v>5056</v>
      </c>
      <c r="F5457" s="14" t="s">
        <v>5057</v>
      </c>
      <c r="G5457" s="14" t="s">
        <v>16077</v>
      </c>
      <c r="H5457" s="14" t="s">
        <v>16078</v>
      </c>
      <c r="I5457" s="14" t="s">
        <v>5571</v>
      </c>
      <c r="J5457" s="15">
        <v>2900</v>
      </c>
      <c r="K5457" s="15">
        <v>400</v>
      </c>
      <c r="L5457" s="14" t="s">
        <v>5572</v>
      </c>
      <c r="M5457" s="14">
        <v>2</v>
      </c>
      <c r="N5457" s="15">
        <v>2008.4745762711864</v>
      </c>
      <c r="O5457" s="14">
        <v>0</v>
      </c>
      <c r="P5457" s="15">
        <v>1009.2584745762711</v>
      </c>
      <c r="Q5457" s="15">
        <v>999.21610169491532</v>
      </c>
      <c r="R5457" s="15">
        <v>863.6440677966101</v>
      </c>
      <c r="S5457" s="15">
        <v>461.94915254237287</v>
      </c>
      <c r="T5457" s="15">
        <v>401.69491525423729</v>
      </c>
      <c r="U5457" s="15">
        <v>743.13559322033893</v>
      </c>
      <c r="V5457" s="15">
        <v>120.50847457627118</v>
      </c>
      <c r="W5457" s="14">
        <v>32.792764030000058</v>
      </c>
      <c r="X5457" s="14">
        <v>36.503722389000075</v>
      </c>
      <c r="Y5457" s="14" t="s">
        <v>16079</v>
      </c>
      <c r="Z5457" s="70" t="s">
        <v>5574</v>
      </c>
    </row>
    <row r="5458" spans="1:26" x14ac:dyDescent="0.25">
      <c r="A5458" s="14">
        <v>5105</v>
      </c>
      <c r="B5458" s="14" t="s">
        <v>5053</v>
      </c>
      <c r="C5458" s="14" t="s">
        <v>5054</v>
      </c>
      <c r="D5458" s="14" t="s">
        <v>5053</v>
      </c>
      <c r="E5458" s="14" t="s">
        <v>5056</v>
      </c>
      <c r="F5458" s="14" t="s">
        <v>5057</v>
      </c>
      <c r="G5458" s="14" t="s">
        <v>16080</v>
      </c>
      <c r="H5458" s="14" t="s">
        <v>12580</v>
      </c>
      <c r="I5458" s="14" t="s">
        <v>5571</v>
      </c>
      <c r="J5458" s="15">
        <v>110</v>
      </c>
      <c r="K5458" s="15">
        <v>0</v>
      </c>
      <c r="L5458" s="14" t="s">
        <v>5572</v>
      </c>
      <c r="M5458" s="14">
        <v>2</v>
      </c>
      <c r="N5458" s="15">
        <v>76.183518410286382</v>
      </c>
      <c r="O5458" s="14">
        <v>0</v>
      </c>
      <c r="P5458" s="15">
        <v>38.2822180011689</v>
      </c>
      <c r="Q5458" s="15">
        <v>37.901300409117482</v>
      </c>
      <c r="R5458" s="15">
        <v>32.758912916423142</v>
      </c>
      <c r="S5458" s="15">
        <v>17.522209234365867</v>
      </c>
      <c r="T5458" s="15">
        <v>15.236703682057277</v>
      </c>
      <c r="U5458" s="15">
        <v>28.187901811805961</v>
      </c>
      <c r="V5458" s="15">
        <v>4.5710111046171829</v>
      </c>
      <c r="W5458" s="14">
        <v>32.862982618000046</v>
      </c>
      <c r="X5458" s="14">
        <v>36.533651013000053</v>
      </c>
      <c r="Y5458" s="14" t="s">
        <v>16081</v>
      </c>
      <c r="Z5458" s="70" t="s">
        <v>5574</v>
      </c>
    </row>
    <row r="5459" spans="1:26" x14ac:dyDescent="0.25">
      <c r="A5459" s="14">
        <v>5107</v>
      </c>
      <c r="B5459" s="14" t="s">
        <v>5053</v>
      </c>
      <c r="C5459" s="14" t="s">
        <v>5054</v>
      </c>
      <c r="D5459" s="14" t="s">
        <v>5053</v>
      </c>
      <c r="E5459" s="14" t="s">
        <v>5056</v>
      </c>
      <c r="F5459" s="14" t="s">
        <v>5057</v>
      </c>
      <c r="G5459" s="14" t="s">
        <v>16082</v>
      </c>
      <c r="H5459" s="14" t="s">
        <v>16083</v>
      </c>
      <c r="I5459" s="14" t="s">
        <v>5571</v>
      </c>
      <c r="J5459" s="15">
        <v>530</v>
      </c>
      <c r="K5459" s="15">
        <v>80</v>
      </c>
      <c r="L5459" s="14" t="s">
        <v>5572</v>
      </c>
      <c r="M5459" s="14">
        <v>2</v>
      </c>
      <c r="N5459" s="15">
        <v>367.06604324956163</v>
      </c>
      <c r="O5459" s="14">
        <v>0</v>
      </c>
      <c r="P5459" s="15">
        <v>184.4506867329047</v>
      </c>
      <c r="Q5459" s="15">
        <v>182.61535651665693</v>
      </c>
      <c r="R5459" s="15">
        <v>157.83839859731148</v>
      </c>
      <c r="S5459" s="15">
        <v>84.425189947399176</v>
      </c>
      <c r="T5459" s="15">
        <v>73.413208649912335</v>
      </c>
      <c r="U5459" s="15">
        <v>135.8144360023378</v>
      </c>
      <c r="V5459" s="15">
        <v>22.023962594973696</v>
      </c>
      <c r="W5459" s="14">
        <v>32.830521661000034</v>
      </c>
      <c r="X5459" s="14">
        <v>36.416336586000057</v>
      </c>
      <c r="Y5459" s="14" t="s">
        <v>16084</v>
      </c>
      <c r="Z5459" s="70" t="s">
        <v>5574</v>
      </c>
    </row>
    <row r="5460" spans="1:26" x14ac:dyDescent="0.25">
      <c r="A5460" s="14">
        <v>5108</v>
      </c>
      <c r="B5460" s="14" t="s">
        <v>5053</v>
      </c>
      <c r="C5460" s="14" t="s">
        <v>5054</v>
      </c>
      <c r="D5460" s="14" t="s">
        <v>5053</v>
      </c>
      <c r="E5460" s="14" t="s">
        <v>5058</v>
      </c>
      <c r="F5460" s="14" t="s">
        <v>5059</v>
      </c>
      <c r="G5460" s="14" t="s">
        <v>7400</v>
      </c>
      <c r="H5460" s="14" t="s">
        <v>1958</v>
      </c>
      <c r="I5460" s="14" t="s">
        <v>5571</v>
      </c>
      <c r="J5460" s="15">
        <v>1500</v>
      </c>
      <c r="K5460" s="15">
        <v>0</v>
      </c>
      <c r="L5460" s="14" t="s">
        <v>5572</v>
      </c>
      <c r="M5460" s="14">
        <v>3</v>
      </c>
      <c r="N5460" s="15">
        <v>1038.9373513084854</v>
      </c>
      <c r="O5460" s="14">
        <v>0</v>
      </c>
      <c r="P5460" s="15">
        <v>514.27398889770029</v>
      </c>
      <c r="Q5460" s="15">
        <v>524.66336241078511</v>
      </c>
      <c r="R5460" s="15">
        <v>446.74306106264874</v>
      </c>
      <c r="S5460" s="15">
        <v>238.95559080095165</v>
      </c>
      <c r="T5460" s="15">
        <v>207.78747026169708</v>
      </c>
      <c r="U5460" s="15">
        <v>384.40681998413959</v>
      </c>
      <c r="V5460" s="15">
        <v>62.336241078509119</v>
      </c>
      <c r="W5460" s="14">
        <v>32.76613836100006</v>
      </c>
      <c r="X5460" s="14">
        <v>36.722303523000051</v>
      </c>
      <c r="Y5460" s="14" t="s">
        <v>7401</v>
      </c>
      <c r="Z5460" s="70" t="s">
        <v>5574</v>
      </c>
    </row>
    <row r="5461" spans="1:26" x14ac:dyDescent="0.25">
      <c r="A5461" s="14">
        <v>5113</v>
      </c>
      <c r="B5461" s="14" t="s">
        <v>5053</v>
      </c>
      <c r="C5461" s="14" t="s">
        <v>5054</v>
      </c>
      <c r="D5461" s="14" t="s">
        <v>5053</v>
      </c>
      <c r="E5461" s="14" t="s">
        <v>5058</v>
      </c>
      <c r="F5461" s="14" t="s">
        <v>5059</v>
      </c>
      <c r="G5461" s="14" t="s">
        <v>7402</v>
      </c>
      <c r="H5461" s="14" t="s">
        <v>7403</v>
      </c>
      <c r="I5461" s="14" t="s">
        <v>5571</v>
      </c>
      <c r="J5461" s="15">
        <v>1500</v>
      </c>
      <c r="K5461" s="15">
        <v>0</v>
      </c>
      <c r="L5461" s="14" t="s">
        <v>5572</v>
      </c>
      <c r="M5461" s="14">
        <v>3</v>
      </c>
      <c r="N5461" s="15">
        <v>1038.9373513084854</v>
      </c>
      <c r="O5461" s="14">
        <v>0</v>
      </c>
      <c r="P5461" s="15">
        <v>514.27398889770029</v>
      </c>
      <c r="Q5461" s="15">
        <v>524.66336241078511</v>
      </c>
      <c r="R5461" s="15">
        <v>446.74306106264874</v>
      </c>
      <c r="S5461" s="15">
        <v>238.95559080095165</v>
      </c>
      <c r="T5461" s="15">
        <v>207.78747026169708</v>
      </c>
      <c r="U5461" s="15">
        <v>384.40681998413959</v>
      </c>
      <c r="V5461" s="15">
        <v>62.336241078509119</v>
      </c>
      <c r="W5461" s="14">
        <v>32.800033592000034</v>
      </c>
      <c r="X5461" s="14">
        <v>36.772340600000064</v>
      </c>
      <c r="Y5461" s="14" t="s">
        <v>7404</v>
      </c>
      <c r="Z5461" s="70" t="s">
        <v>5574</v>
      </c>
    </row>
    <row r="5462" spans="1:26" x14ac:dyDescent="0.25">
      <c r="A5462" s="14">
        <v>5116</v>
      </c>
      <c r="B5462" s="14" t="s">
        <v>5053</v>
      </c>
      <c r="C5462" s="14" t="s">
        <v>5054</v>
      </c>
      <c r="D5462" s="14" t="s">
        <v>5053</v>
      </c>
      <c r="E5462" s="14" t="s">
        <v>5058</v>
      </c>
      <c r="F5462" s="14" t="s">
        <v>5059</v>
      </c>
      <c r="G5462" s="14" t="s">
        <v>7405</v>
      </c>
      <c r="H5462" s="14" t="s">
        <v>7406</v>
      </c>
      <c r="I5462" s="14" t="s">
        <v>5571</v>
      </c>
      <c r="J5462" s="15">
        <v>220</v>
      </c>
      <c r="K5462" s="15">
        <v>0</v>
      </c>
      <c r="L5462" s="14" t="s">
        <v>5572</v>
      </c>
      <c r="M5462" s="14">
        <v>3</v>
      </c>
      <c r="N5462" s="15">
        <v>152.37747819191117</v>
      </c>
      <c r="O5462" s="14">
        <v>0</v>
      </c>
      <c r="P5462" s="15">
        <v>75.426851704996025</v>
      </c>
      <c r="Q5462" s="15">
        <v>76.950626486915141</v>
      </c>
      <c r="R5462" s="15">
        <v>65.522315622521802</v>
      </c>
      <c r="S5462" s="15">
        <v>35.046819984139567</v>
      </c>
      <c r="T5462" s="15">
        <v>30.475495638382235</v>
      </c>
      <c r="U5462" s="15">
        <v>56.379666931007129</v>
      </c>
      <c r="V5462" s="15">
        <v>9.142648691514669</v>
      </c>
      <c r="W5462" s="14">
        <v>32.690923778000069</v>
      </c>
      <c r="X5462" s="14">
        <v>36.840639582000051</v>
      </c>
      <c r="Y5462" s="14" t="s">
        <v>7407</v>
      </c>
      <c r="Z5462" s="70" t="s">
        <v>5574</v>
      </c>
    </row>
    <row r="5463" spans="1:26" x14ac:dyDescent="0.25">
      <c r="A5463" s="14">
        <v>5117</v>
      </c>
      <c r="B5463" s="14" t="s">
        <v>5053</v>
      </c>
      <c r="C5463" s="14" t="s">
        <v>5054</v>
      </c>
      <c r="D5463" s="14" t="s">
        <v>5053</v>
      </c>
      <c r="E5463" s="14" t="s">
        <v>5058</v>
      </c>
      <c r="F5463" s="14" t="s">
        <v>5059</v>
      </c>
      <c r="G5463" s="14" t="s">
        <v>7408</v>
      </c>
      <c r="H5463" s="14" t="s">
        <v>7409</v>
      </c>
      <c r="I5463" s="14" t="s">
        <v>5571</v>
      </c>
      <c r="J5463" s="15">
        <v>580</v>
      </c>
      <c r="K5463" s="15">
        <v>0</v>
      </c>
      <c r="L5463" s="14" t="s">
        <v>5572</v>
      </c>
      <c r="M5463" s="14">
        <v>3</v>
      </c>
      <c r="N5463" s="15">
        <v>401.72244250594764</v>
      </c>
      <c r="O5463" s="14">
        <v>0</v>
      </c>
      <c r="P5463" s="15">
        <v>198.85260904044409</v>
      </c>
      <c r="Q5463" s="15">
        <v>202.86983346550355</v>
      </c>
      <c r="R5463" s="15">
        <v>172.74065027755751</v>
      </c>
      <c r="S5463" s="15">
        <v>92.396161776367961</v>
      </c>
      <c r="T5463" s="15">
        <v>80.344488501189531</v>
      </c>
      <c r="U5463" s="15">
        <v>148.63730372720062</v>
      </c>
      <c r="V5463" s="15">
        <v>24.103346550356857</v>
      </c>
      <c r="W5463" s="14">
        <v>32.68916964500005</v>
      </c>
      <c r="X5463" s="14">
        <v>36.789931710000076</v>
      </c>
      <c r="Y5463" s="14" t="s">
        <v>7410</v>
      </c>
      <c r="Z5463" s="70" t="s">
        <v>5574</v>
      </c>
    </row>
    <row r="5464" spans="1:26" x14ac:dyDescent="0.25">
      <c r="A5464" s="14">
        <v>5118</v>
      </c>
      <c r="B5464" s="14" t="s">
        <v>5053</v>
      </c>
      <c r="C5464" s="14" t="s">
        <v>5054</v>
      </c>
      <c r="D5464" s="14" t="s">
        <v>5053</v>
      </c>
      <c r="E5464" s="14" t="s">
        <v>5058</v>
      </c>
      <c r="F5464" s="14" t="s">
        <v>5059</v>
      </c>
      <c r="G5464" s="14" t="s">
        <v>7411</v>
      </c>
      <c r="H5464" s="14" t="s">
        <v>7412</v>
      </c>
      <c r="I5464" s="14" t="s">
        <v>5571</v>
      </c>
      <c r="J5464" s="15">
        <v>1600</v>
      </c>
      <c r="K5464" s="15">
        <v>20</v>
      </c>
      <c r="L5464" s="14" t="s">
        <v>5572</v>
      </c>
      <c r="M5464" s="14">
        <v>3</v>
      </c>
      <c r="N5464" s="15">
        <v>1108.1998413957176</v>
      </c>
      <c r="O5464" s="14">
        <v>0</v>
      </c>
      <c r="P5464" s="15">
        <v>548.55892149088027</v>
      </c>
      <c r="Q5464" s="15">
        <v>559.64091990483735</v>
      </c>
      <c r="R5464" s="15">
        <v>476.52593180015862</v>
      </c>
      <c r="S5464" s="15">
        <v>254.88596352101507</v>
      </c>
      <c r="T5464" s="15">
        <v>221.63996827914355</v>
      </c>
      <c r="U5464" s="15">
        <v>410.03394131641551</v>
      </c>
      <c r="V5464" s="15">
        <v>66.491990483743052</v>
      </c>
      <c r="W5464" s="14">
        <v>32.78490353400008</v>
      </c>
      <c r="X5464" s="14">
        <v>36.783934136000028</v>
      </c>
      <c r="Y5464" s="14" t="s">
        <v>7413</v>
      </c>
      <c r="Z5464" s="70" t="s">
        <v>5574</v>
      </c>
    </row>
    <row r="5465" spans="1:26" x14ac:dyDescent="0.25">
      <c r="A5465" s="14">
        <v>5121</v>
      </c>
      <c r="B5465" s="14" t="s">
        <v>5053</v>
      </c>
      <c r="C5465" s="14" t="s">
        <v>5054</v>
      </c>
      <c r="D5465" s="14" t="s">
        <v>5053</v>
      </c>
      <c r="E5465" s="14" t="s">
        <v>5058</v>
      </c>
      <c r="F5465" s="14" t="s">
        <v>5059</v>
      </c>
      <c r="G5465" s="14" t="s">
        <v>7414</v>
      </c>
      <c r="H5465" s="14" t="s">
        <v>7415</v>
      </c>
      <c r="I5465" s="14" t="s">
        <v>5571</v>
      </c>
      <c r="J5465" s="15">
        <v>260</v>
      </c>
      <c r="K5465" s="15">
        <v>0</v>
      </c>
      <c r="L5465" s="14" t="s">
        <v>5572</v>
      </c>
      <c r="M5465" s="14">
        <v>3</v>
      </c>
      <c r="N5465" s="15">
        <v>180.08247422680412</v>
      </c>
      <c r="O5465" s="14">
        <v>0</v>
      </c>
      <c r="P5465" s="15">
        <v>89.140824742268038</v>
      </c>
      <c r="Q5465" s="15">
        <v>90.941649484536086</v>
      </c>
      <c r="R5465" s="15">
        <v>77.43546391752578</v>
      </c>
      <c r="S5465" s="15">
        <v>41.418969072164948</v>
      </c>
      <c r="T5465" s="15">
        <v>36.016494845360825</v>
      </c>
      <c r="U5465" s="15">
        <v>66.630515463917519</v>
      </c>
      <c r="V5465" s="15">
        <v>10.804948453608247</v>
      </c>
      <c r="W5465" s="14">
        <v>32.759894411000062</v>
      </c>
      <c r="X5465" s="14">
        <v>36.804070425000077</v>
      </c>
      <c r="Y5465" s="14" t="s">
        <v>7416</v>
      </c>
      <c r="Z5465" s="70" t="s">
        <v>5574</v>
      </c>
    </row>
    <row r="5466" spans="1:26" x14ac:dyDescent="0.25">
      <c r="A5466" s="14">
        <v>5114</v>
      </c>
      <c r="B5466" s="14" t="s">
        <v>5053</v>
      </c>
      <c r="C5466" s="14" t="s">
        <v>5054</v>
      </c>
      <c r="D5466" s="14" t="s">
        <v>5053</v>
      </c>
      <c r="E5466" s="14" t="s">
        <v>5058</v>
      </c>
      <c r="F5466" s="14" t="s">
        <v>5059</v>
      </c>
      <c r="G5466" s="14" t="s">
        <v>8203</v>
      </c>
      <c r="H5466" s="14" t="s">
        <v>8204</v>
      </c>
      <c r="I5466" s="14" t="s">
        <v>5571</v>
      </c>
      <c r="J5466" s="15">
        <v>500</v>
      </c>
      <c r="K5466" s="15">
        <v>10</v>
      </c>
      <c r="L5466" s="14" t="s">
        <v>5572</v>
      </c>
      <c r="M5466" s="14">
        <v>3</v>
      </c>
      <c r="N5466" s="15">
        <v>346.31245043616178</v>
      </c>
      <c r="O5466" s="14">
        <v>0</v>
      </c>
      <c r="P5466" s="15">
        <v>171.42466296590007</v>
      </c>
      <c r="Q5466" s="15">
        <v>174.88778747026171</v>
      </c>
      <c r="R5466" s="15">
        <v>148.91435368754958</v>
      </c>
      <c r="S5466" s="15">
        <v>79.651863600317213</v>
      </c>
      <c r="T5466" s="15">
        <v>69.262490087232365</v>
      </c>
      <c r="U5466" s="15">
        <v>128.13560666137985</v>
      </c>
      <c r="V5466" s="15">
        <v>20.778747026169707</v>
      </c>
      <c r="W5466" s="14">
        <v>32.799641617000077</v>
      </c>
      <c r="X5466" s="14">
        <v>36.78352903900003</v>
      </c>
      <c r="Y5466" s="14" t="s">
        <v>8205</v>
      </c>
      <c r="Z5466" s="70" t="s">
        <v>5574</v>
      </c>
    </row>
    <row r="5467" spans="1:26" x14ac:dyDescent="0.25">
      <c r="A5467" s="14">
        <v>5120</v>
      </c>
      <c r="B5467" s="14" t="s">
        <v>5053</v>
      </c>
      <c r="C5467" s="14" t="s">
        <v>5054</v>
      </c>
      <c r="D5467" s="14" t="s">
        <v>5053</v>
      </c>
      <c r="E5467" s="14" t="s">
        <v>5058</v>
      </c>
      <c r="F5467" s="14" t="s">
        <v>5059</v>
      </c>
      <c r="G5467" s="14" t="s">
        <v>8743</v>
      </c>
      <c r="H5467" s="14" t="s">
        <v>8744</v>
      </c>
      <c r="I5467" s="14" t="s">
        <v>5571</v>
      </c>
      <c r="J5467" s="15">
        <v>1100</v>
      </c>
      <c r="K5467" s="15">
        <v>10</v>
      </c>
      <c r="L5467" s="14" t="s">
        <v>5572</v>
      </c>
      <c r="M5467" s="14">
        <v>3</v>
      </c>
      <c r="N5467" s="15">
        <v>761.88739095955589</v>
      </c>
      <c r="O5467" s="14">
        <v>0</v>
      </c>
      <c r="P5467" s="15">
        <v>377.13425852498017</v>
      </c>
      <c r="Q5467" s="15">
        <v>384.75313243457572</v>
      </c>
      <c r="R5467" s="15">
        <v>327.61157811260904</v>
      </c>
      <c r="S5467" s="15">
        <v>175.23409992069787</v>
      </c>
      <c r="T5467" s="15">
        <v>152.37747819191119</v>
      </c>
      <c r="U5467" s="15">
        <v>281.89833465503568</v>
      </c>
      <c r="V5467" s="15">
        <v>45.713243457573348</v>
      </c>
      <c r="W5467" s="14">
        <v>32.667828762000056</v>
      </c>
      <c r="X5467" s="14">
        <v>36.842977622000035</v>
      </c>
      <c r="Y5467" s="14" t="s">
        <v>8745</v>
      </c>
      <c r="Z5467" s="70" t="s">
        <v>5574</v>
      </c>
    </row>
    <row r="5468" spans="1:26" x14ac:dyDescent="0.25">
      <c r="A5468" s="14">
        <v>5110</v>
      </c>
      <c r="B5468" s="14" t="s">
        <v>5053</v>
      </c>
      <c r="C5468" s="14" t="s">
        <v>5054</v>
      </c>
      <c r="D5468" s="14" t="s">
        <v>5053</v>
      </c>
      <c r="E5468" s="14" t="s">
        <v>5058</v>
      </c>
      <c r="F5468" s="14" t="s">
        <v>5059</v>
      </c>
      <c r="G5468" s="14" t="s">
        <v>16088</v>
      </c>
      <c r="H5468" s="14" t="s">
        <v>5059</v>
      </c>
      <c r="I5468" s="14" t="s">
        <v>5571</v>
      </c>
      <c r="J5468" s="15">
        <v>1800</v>
      </c>
      <c r="K5468" s="15">
        <v>50</v>
      </c>
      <c r="L5468" s="14" t="s">
        <v>5572</v>
      </c>
      <c r="M5468" s="14">
        <v>2</v>
      </c>
      <c r="N5468" s="15">
        <v>1246.7248215701823</v>
      </c>
      <c r="O5468" s="14">
        <v>0</v>
      </c>
      <c r="P5468" s="15">
        <v>617.12878667724021</v>
      </c>
      <c r="Q5468" s="15">
        <v>629.59603489294204</v>
      </c>
      <c r="R5468" s="15">
        <v>536.09167327517844</v>
      </c>
      <c r="S5468" s="15">
        <v>286.74670896114191</v>
      </c>
      <c r="T5468" s="15">
        <v>249.34496431403647</v>
      </c>
      <c r="U5468" s="15">
        <v>461.2881839809674</v>
      </c>
      <c r="V5468" s="15">
        <v>74.803489294210934</v>
      </c>
      <c r="W5468" s="14">
        <v>32.741413121000051</v>
      </c>
      <c r="X5468" s="14">
        <v>36.77644360000005</v>
      </c>
      <c r="Y5468" s="14" t="s">
        <v>16089</v>
      </c>
      <c r="Z5468" s="70" t="s">
        <v>5574</v>
      </c>
    </row>
    <row r="5469" spans="1:26" x14ac:dyDescent="0.25">
      <c r="A5469" s="14">
        <v>5109</v>
      </c>
      <c r="B5469" s="14" t="s">
        <v>5053</v>
      </c>
      <c r="C5469" s="14" t="s">
        <v>5054</v>
      </c>
      <c r="D5469" s="14" t="s">
        <v>5053</v>
      </c>
      <c r="E5469" s="14" t="s">
        <v>5058</v>
      </c>
      <c r="F5469" s="14" t="s">
        <v>5059</v>
      </c>
      <c r="G5469" s="14" t="s">
        <v>16487</v>
      </c>
      <c r="H5469" s="14" t="s">
        <v>16488</v>
      </c>
      <c r="I5469" s="14" t="s">
        <v>5571</v>
      </c>
      <c r="J5469" s="15">
        <v>510</v>
      </c>
      <c r="K5469" s="15">
        <v>0</v>
      </c>
      <c r="L5469" s="14" t="s">
        <v>5572</v>
      </c>
      <c r="M5469" s="14">
        <v>2</v>
      </c>
      <c r="N5469" s="15">
        <v>353.23869944488501</v>
      </c>
      <c r="O5469" s="14">
        <v>0</v>
      </c>
      <c r="P5469" s="15">
        <v>174.85315622521807</v>
      </c>
      <c r="Q5469" s="15">
        <v>178.38554321966694</v>
      </c>
      <c r="R5469" s="15">
        <v>151.89264076130058</v>
      </c>
      <c r="S5469" s="15">
        <v>81.244900872323555</v>
      </c>
      <c r="T5469" s="15">
        <v>70.647739888977</v>
      </c>
      <c r="U5469" s="15">
        <v>130.69831879460745</v>
      </c>
      <c r="V5469" s="15">
        <v>21.194321966693099</v>
      </c>
      <c r="W5469" s="14">
        <v>32.725263102000042</v>
      </c>
      <c r="X5469" s="14">
        <v>36.823191193000071</v>
      </c>
      <c r="Y5469" s="14" t="s">
        <v>16489</v>
      </c>
      <c r="Z5469" s="70" t="s">
        <v>5574</v>
      </c>
    </row>
    <row r="5470" spans="1:26" x14ac:dyDescent="0.25">
      <c r="A5470" s="14">
        <v>5111</v>
      </c>
      <c r="B5470" s="14" t="s">
        <v>5053</v>
      </c>
      <c r="C5470" s="14" t="s">
        <v>5054</v>
      </c>
      <c r="D5470" s="14" t="s">
        <v>5053</v>
      </c>
      <c r="E5470" s="14" t="s">
        <v>5058</v>
      </c>
      <c r="F5470" s="14" t="s">
        <v>5059</v>
      </c>
      <c r="G5470" s="14" t="s">
        <v>16505</v>
      </c>
      <c r="H5470" s="14" t="s">
        <v>6928</v>
      </c>
      <c r="I5470" s="14" t="s">
        <v>5571</v>
      </c>
      <c r="J5470" s="15">
        <v>970</v>
      </c>
      <c r="K5470" s="15">
        <v>0</v>
      </c>
      <c r="L5470" s="14" t="s">
        <v>5572</v>
      </c>
      <c r="M5470" s="14">
        <v>2</v>
      </c>
      <c r="N5470" s="15">
        <v>671.84615384615381</v>
      </c>
      <c r="O5470" s="14">
        <v>0</v>
      </c>
      <c r="P5470" s="15">
        <v>332.56384615384616</v>
      </c>
      <c r="Q5470" s="15">
        <v>339.28230769230765</v>
      </c>
      <c r="R5470" s="15">
        <v>288.89384615384614</v>
      </c>
      <c r="S5470" s="15">
        <v>154.52461538461537</v>
      </c>
      <c r="T5470" s="15">
        <v>134.36923076923077</v>
      </c>
      <c r="U5470" s="15">
        <v>248.5830769230769</v>
      </c>
      <c r="V5470" s="15">
        <v>40.310769230769225</v>
      </c>
      <c r="W5470" s="14">
        <v>32.742523538000057</v>
      </c>
      <c r="X5470" s="14">
        <v>36.794911971000033</v>
      </c>
      <c r="Y5470" s="14" t="s">
        <v>16506</v>
      </c>
      <c r="Z5470" s="70" t="s">
        <v>5574</v>
      </c>
    </row>
    <row r="5471" spans="1:26" x14ac:dyDescent="0.25">
      <c r="A5471" s="14">
        <v>5112</v>
      </c>
      <c r="B5471" s="14" t="s">
        <v>5053</v>
      </c>
      <c r="C5471" s="14" t="s">
        <v>5054</v>
      </c>
      <c r="D5471" s="14" t="s">
        <v>5053</v>
      </c>
      <c r="E5471" s="14" t="s">
        <v>5058</v>
      </c>
      <c r="F5471" s="14" t="s">
        <v>5059</v>
      </c>
      <c r="G5471" s="14" t="s">
        <v>16510</v>
      </c>
      <c r="H5471" s="14" t="s">
        <v>16511</v>
      </c>
      <c r="I5471" s="14" t="s">
        <v>5571</v>
      </c>
      <c r="J5471" s="15">
        <v>450</v>
      </c>
      <c r="K5471" s="15">
        <v>0</v>
      </c>
      <c r="L5471" s="14" t="s">
        <v>5572</v>
      </c>
      <c r="M5471" s="14">
        <v>2</v>
      </c>
      <c r="N5471" s="15">
        <v>311.68120539254556</v>
      </c>
      <c r="O5471" s="14">
        <v>0</v>
      </c>
      <c r="P5471" s="15">
        <v>154.28219666931005</v>
      </c>
      <c r="Q5471" s="15">
        <v>157.39900872323551</v>
      </c>
      <c r="R5471" s="15">
        <v>134.02291831879461</v>
      </c>
      <c r="S5471" s="15">
        <v>71.686677240285476</v>
      </c>
      <c r="T5471" s="15">
        <v>62.336241078509119</v>
      </c>
      <c r="U5471" s="15">
        <v>115.32204599524185</v>
      </c>
      <c r="V5471" s="15">
        <v>18.700872323552733</v>
      </c>
      <c r="W5471" s="14">
        <v>32.763691197000071</v>
      </c>
      <c r="X5471" s="14">
        <v>36.781145128000048</v>
      </c>
      <c r="Y5471" s="14" t="s">
        <v>16512</v>
      </c>
      <c r="Z5471" s="70" t="s">
        <v>5574</v>
      </c>
    </row>
    <row r="5472" spans="1:26" x14ac:dyDescent="0.25">
      <c r="A5472" s="14">
        <v>5115</v>
      </c>
      <c r="B5472" s="14" t="s">
        <v>5053</v>
      </c>
      <c r="C5472" s="14" t="s">
        <v>5054</v>
      </c>
      <c r="D5472" s="14" t="s">
        <v>5053</v>
      </c>
      <c r="E5472" s="14" t="s">
        <v>5058</v>
      </c>
      <c r="F5472" s="14" t="s">
        <v>5059</v>
      </c>
      <c r="G5472" s="14" t="s">
        <v>16513</v>
      </c>
      <c r="H5472" s="14" t="s">
        <v>16514</v>
      </c>
      <c r="I5472" s="14" t="s">
        <v>5571</v>
      </c>
      <c r="J5472" s="15">
        <v>810</v>
      </c>
      <c r="K5472" s="15">
        <v>0</v>
      </c>
      <c r="L5472" s="14" t="s">
        <v>5572</v>
      </c>
      <c r="M5472" s="14">
        <v>2</v>
      </c>
      <c r="N5472" s="15">
        <v>561.0261697065821</v>
      </c>
      <c r="O5472" s="14">
        <v>0</v>
      </c>
      <c r="P5472" s="15">
        <v>281.91565027755746</v>
      </c>
      <c r="Q5472" s="15">
        <v>279.11051942902463</v>
      </c>
      <c r="R5472" s="15">
        <v>244.04638382236323</v>
      </c>
      <c r="S5472" s="15">
        <v>130.43858445678032</v>
      </c>
      <c r="T5472" s="15">
        <v>112.20523394131642</v>
      </c>
      <c r="U5472" s="15">
        <v>206.1771173671689</v>
      </c>
      <c r="V5472" s="15">
        <v>32.259004758128469</v>
      </c>
      <c r="W5472" s="14">
        <v>32.64830719400004</v>
      </c>
      <c r="X5472" s="14">
        <v>36.773395909000044</v>
      </c>
      <c r="Y5472" s="14" t="s">
        <v>16515</v>
      </c>
      <c r="Z5472" s="70" t="s">
        <v>5574</v>
      </c>
    </row>
    <row r="5473" spans="1:26" x14ac:dyDescent="0.25">
      <c r="A5473" s="14">
        <v>5119</v>
      </c>
      <c r="B5473" s="14" t="s">
        <v>5053</v>
      </c>
      <c r="C5473" s="14" t="s">
        <v>5054</v>
      </c>
      <c r="D5473" s="14" t="s">
        <v>5053</v>
      </c>
      <c r="E5473" s="14" t="s">
        <v>5058</v>
      </c>
      <c r="F5473" s="14" t="s">
        <v>5059</v>
      </c>
      <c r="G5473" s="14" t="s">
        <v>16516</v>
      </c>
      <c r="H5473" s="14" t="s">
        <v>16517</v>
      </c>
      <c r="I5473" s="14" t="s">
        <v>5571</v>
      </c>
      <c r="J5473" s="15">
        <v>810</v>
      </c>
      <c r="K5473" s="15">
        <v>0</v>
      </c>
      <c r="L5473" s="14" t="s">
        <v>5572</v>
      </c>
      <c r="M5473" s="14">
        <v>2</v>
      </c>
      <c r="N5473" s="15">
        <v>561.0261697065821</v>
      </c>
      <c r="O5473" s="14">
        <v>0</v>
      </c>
      <c r="P5473" s="15">
        <v>277.70795400475811</v>
      </c>
      <c r="Q5473" s="15">
        <v>283.31821570182399</v>
      </c>
      <c r="R5473" s="15">
        <v>246.85151467089611</v>
      </c>
      <c r="S5473" s="15">
        <v>131.84114988104679</v>
      </c>
      <c r="T5473" s="15">
        <v>112.20523394131642</v>
      </c>
      <c r="U5473" s="15">
        <v>204.77455194290246</v>
      </c>
      <c r="V5473" s="15">
        <v>30.856439333862017</v>
      </c>
      <c r="W5473" s="14">
        <v>32.71078833200005</v>
      </c>
      <c r="X5473" s="14">
        <v>36.839720643000078</v>
      </c>
      <c r="Y5473" s="14" t="s">
        <v>16518</v>
      </c>
      <c r="Z5473" s="70" t="s">
        <v>5574</v>
      </c>
    </row>
    <row r="5474" spans="1:26" x14ac:dyDescent="0.25">
      <c r="A5474" s="14">
        <v>5122</v>
      </c>
      <c r="B5474" s="14" t="s">
        <v>5053</v>
      </c>
      <c r="C5474" s="14" t="s">
        <v>5060</v>
      </c>
      <c r="D5474" s="14" t="s">
        <v>5061</v>
      </c>
      <c r="E5474" s="14" t="s">
        <v>5062</v>
      </c>
      <c r="F5474" s="14" t="s">
        <v>5061</v>
      </c>
      <c r="G5474" s="14" t="s">
        <v>7417</v>
      </c>
      <c r="H5474" s="14" t="s">
        <v>5061</v>
      </c>
      <c r="I5474" s="14" t="s">
        <v>5837</v>
      </c>
      <c r="J5474" s="15">
        <v>10000</v>
      </c>
      <c r="K5474" s="15">
        <v>1270</v>
      </c>
      <c r="L5474" s="14" t="s">
        <v>5572</v>
      </c>
      <c r="M5474" s="14">
        <v>3</v>
      </c>
      <c r="N5474" s="15">
        <v>6925.9718775847814</v>
      </c>
      <c r="O5474" s="14">
        <v>0</v>
      </c>
      <c r="P5474" s="15">
        <v>3480.3008684863521</v>
      </c>
      <c r="Q5474" s="15">
        <v>3445.6710090984293</v>
      </c>
      <c r="R5474" s="15">
        <v>2978.1679073614564</v>
      </c>
      <c r="S5474" s="15">
        <v>1592.9735318444998</v>
      </c>
      <c r="T5474" s="15">
        <v>1385.1943755169564</v>
      </c>
      <c r="U5474" s="15">
        <v>2562.6095947063691</v>
      </c>
      <c r="V5474" s="15">
        <v>415.55831265508687</v>
      </c>
      <c r="W5474" s="14">
        <v>32.491033841000046</v>
      </c>
      <c r="X5474" s="14">
        <v>36.71213633800005</v>
      </c>
      <c r="Y5474" s="14" t="s">
        <v>7418</v>
      </c>
      <c r="Z5474" s="70" t="s">
        <v>5574</v>
      </c>
    </row>
    <row r="5475" spans="1:26" x14ac:dyDescent="0.25">
      <c r="A5475" s="14">
        <v>5126</v>
      </c>
      <c r="B5475" s="14" t="s">
        <v>5053</v>
      </c>
      <c r="C5475" s="14" t="s">
        <v>5060</v>
      </c>
      <c r="D5475" s="14" t="s">
        <v>5061</v>
      </c>
      <c r="E5475" s="14" t="s">
        <v>5062</v>
      </c>
      <c r="F5475" s="14" t="s">
        <v>5061</v>
      </c>
      <c r="G5475" s="14" t="s">
        <v>7419</v>
      </c>
      <c r="H5475" s="14" t="s">
        <v>7420</v>
      </c>
      <c r="I5475" s="14" t="s">
        <v>5571</v>
      </c>
      <c r="J5475" s="15">
        <v>860</v>
      </c>
      <c r="K5475" s="15">
        <v>0</v>
      </c>
      <c r="L5475" s="14" t="s">
        <v>5572</v>
      </c>
      <c r="M5475" s="14">
        <v>2</v>
      </c>
      <c r="N5475" s="15">
        <v>595.63358147229121</v>
      </c>
      <c r="O5475" s="14">
        <v>0</v>
      </c>
      <c r="P5475" s="15">
        <v>299.30587468982628</v>
      </c>
      <c r="Q5475" s="15">
        <v>296.32770678246493</v>
      </c>
      <c r="R5475" s="15">
        <v>256.12244003308524</v>
      </c>
      <c r="S5475" s="15">
        <v>136.99572373862699</v>
      </c>
      <c r="T5475" s="15">
        <v>119.12671629445825</v>
      </c>
      <c r="U5475" s="15">
        <v>220.38442514474775</v>
      </c>
      <c r="V5475" s="15">
        <v>35.738014888337474</v>
      </c>
      <c r="W5475" s="14">
        <v>32.414461630000062</v>
      </c>
      <c r="X5475" s="14">
        <v>36.770124400000043</v>
      </c>
      <c r="Y5475" s="14" t="s">
        <v>7421</v>
      </c>
      <c r="Z5475" s="70" t="s">
        <v>5574</v>
      </c>
    </row>
    <row r="5476" spans="1:26" x14ac:dyDescent="0.25">
      <c r="A5476" s="14">
        <v>5129</v>
      </c>
      <c r="B5476" s="14" t="s">
        <v>5053</v>
      </c>
      <c r="C5476" s="14" t="s">
        <v>5060</v>
      </c>
      <c r="D5476" s="14" t="s">
        <v>5061</v>
      </c>
      <c r="E5476" s="14" t="s">
        <v>5062</v>
      </c>
      <c r="F5476" s="14" t="s">
        <v>5061</v>
      </c>
      <c r="G5476" s="14" t="s">
        <v>7422</v>
      </c>
      <c r="H5476" s="14" t="s">
        <v>7423</v>
      </c>
      <c r="I5476" s="14" t="s">
        <v>5571</v>
      </c>
      <c r="J5476" s="15">
        <v>200</v>
      </c>
      <c r="K5476" s="15">
        <v>0</v>
      </c>
      <c r="L5476" s="14" t="s">
        <v>5572</v>
      </c>
      <c r="M5476" s="14">
        <v>2</v>
      </c>
      <c r="N5476" s="15">
        <v>138.51943755169563</v>
      </c>
      <c r="O5476" s="14">
        <v>0</v>
      </c>
      <c r="P5476" s="15">
        <v>69.606017369727041</v>
      </c>
      <c r="Q5476" s="15">
        <v>68.91342018196859</v>
      </c>
      <c r="R5476" s="15">
        <v>59.563358147229124</v>
      </c>
      <c r="S5476" s="15">
        <v>31.859470636889995</v>
      </c>
      <c r="T5476" s="15">
        <v>27.703887510339129</v>
      </c>
      <c r="U5476" s="15">
        <v>51.252191894127385</v>
      </c>
      <c r="V5476" s="15">
        <v>8.311166253101737</v>
      </c>
      <c r="W5476" s="14">
        <v>32.351921394000044</v>
      </c>
      <c r="X5476" s="14">
        <v>36.807546139000067</v>
      </c>
      <c r="Y5476" s="14" t="s">
        <v>7424</v>
      </c>
      <c r="Z5476" s="70" t="s">
        <v>5574</v>
      </c>
    </row>
    <row r="5477" spans="1:26" x14ac:dyDescent="0.25">
      <c r="A5477" s="14">
        <v>5133</v>
      </c>
      <c r="B5477" s="14" t="s">
        <v>5053</v>
      </c>
      <c r="C5477" s="14" t="s">
        <v>5060</v>
      </c>
      <c r="D5477" s="14" t="s">
        <v>5061</v>
      </c>
      <c r="E5477" s="14" t="s">
        <v>5062</v>
      </c>
      <c r="F5477" s="14" t="s">
        <v>5061</v>
      </c>
      <c r="G5477" s="14" t="s">
        <v>7425</v>
      </c>
      <c r="H5477" s="14" t="s">
        <v>3508</v>
      </c>
      <c r="I5477" s="14" t="s">
        <v>5571</v>
      </c>
      <c r="J5477" s="15">
        <v>2700</v>
      </c>
      <c r="K5477" s="15">
        <v>280</v>
      </c>
      <c r="L5477" s="14" t="s">
        <v>5572</v>
      </c>
      <c r="M5477" s="14">
        <v>3</v>
      </c>
      <c r="N5477" s="15">
        <v>1870.0124069478909</v>
      </c>
      <c r="O5477" s="14">
        <v>0</v>
      </c>
      <c r="P5477" s="15">
        <v>939.68123449131508</v>
      </c>
      <c r="Q5477" s="15">
        <v>930.33117245657581</v>
      </c>
      <c r="R5477" s="15">
        <v>804.1053349875931</v>
      </c>
      <c r="S5477" s="15">
        <v>430.10285359801492</v>
      </c>
      <c r="T5477" s="15">
        <v>374.00248138957818</v>
      </c>
      <c r="U5477" s="15">
        <v>691.90459057071962</v>
      </c>
      <c r="V5477" s="15">
        <v>112.20074441687345</v>
      </c>
      <c r="W5477" s="14">
        <v>32.427762911000059</v>
      </c>
      <c r="X5477" s="14">
        <v>36.729258175000041</v>
      </c>
      <c r="Y5477" s="14" t="s">
        <v>7426</v>
      </c>
      <c r="Z5477" s="70" t="s">
        <v>5574</v>
      </c>
    </row>
    <row r="5478" spans="1:26" x14ac:dyDescent="0.25">
      <c r="A5478" s="14">
        <v>5134</v>
      </c>
      <c r="B5478" s="14" t="s">
        <v>5053</v>
      </c>
      <c r="C5478" s="14" t="s">
        <v>5060</v>
      </c>
      <c r="D5478" s="14" t="s">
        <v>5061</v>
      </c>
      <c r="E5478" s="14" t="s">
        <v>5062</v>
      </c>
      <c r="F5478" s="14" t="s">
        <v>5061</v>
      </c>
      <c r="G5478" s="14" t="s">
        <v>7427</v>
      </c>
      <c r="H5478" s="14" t="s">
        <v>7428</v>
      </c>
      <c r="I5478" s="14" t="s">
        <v>5571</v>
      </c>
      <c r="J5478" s="15">
        <v>450</v>
      </c>
      <c r="K5478" s="15">
        <v>0</v>
      </c>
      <c r="L5478" s="14" t="s">
        <v>5572</v>
      </c>
      <c r="M5478" s="14">
        <v>2</v>
      </c>
      <c r="N5478" s="15">
        <v>311.66873449131515</v>
      </c>
      <c r="O5478" s="14">
        <v>0</v>
      </c>
      <c r="P5478" s="15">
        <v>156.61353908188585</v>
      </c>
      <c r="Q5478" s="15">
        <v>155.0551954094293</v>
      </c>
      <c r="R5478" s="15">
        <v>134.01755583126553</v>
      </c>
      <c r="S5478" s="15">
        <v>71.683808933002481</v>
      </c>
      <c r="T5478" s="15">
        <v>62.33374689826303</v>
      </c>
      <c r="U5478" s="15">
        <v>115.31743176178661</v>
      </c>
      <c r="V5478" s="15">
        <v>18.700124069478907</v>
      </c>
      <c r="W5478" s="14">
        <v>32.380292040000029</v>
      </c>
      <c r="X5478" s="14">
        <v>36.764593814000079</v>
      </c>
      <c r="Y5478" s="14" t="s">
        <v>7429</v>
      </c>
      <c r="Z5478" s="70" t="s">
        <v>5574</v>
      </c>
    </row>
    <row r="5479" spans="1:26" x14ac:dyDescent="0.25">
      <c r="A5479" s="14">
        <v>5123</v>
      </c>
      <c r="B5479" s="14" t="s">
        <v>5053</v>
      </c>
      <c r="C5479" s="14" t="s">
        <v>5060</v>
      </c>
      <c r="D5479" s="14" t="s">
        <v>5061</v>
      </c>
      <c r="E5479" s="14" t="s">
        <v>5062</v>
      </c>
      <c r="F5479" s="14" t="s">
        <v>5061</v>
      </c>
      <c r="G5479" s="14" t="s">
        <v>16101</v>
      </c>
      <c r="H5479" s="14" t="s">
        <v>16102</v>
      </c>
      <c r="I5479" s="14" t="s">
        <v>5571</v>
      </c>
      <c r="J5479" s="15">
        <v>270</v>
      </c>
      <c r="K5479" s="15">
        <v>0</v>
      </c>
      <c r="L5479" s="14" t="s">
        <v>5572</v>
      </c>
      <c r="M5479" s="14">
        <v>2</v>
      </c>
      <c r="N5479" s="15">
        <v>187.00124069478909</v>
      </c>
      <c r="O5479" s="14">
        <v>0</v>
      </c>
      <c r="P5479" s="15">
        <v>93.968123449131511</v>
      </c>
      <c r="Q5479" s="15">
        <v>93.033117245657579</v>
      </c>
      <c r="R5479" s="15">
        <v>80.410533498759307</v>
      </c>
      <c r="S5479" s="15">
        <v>43.010285359801493</v>
      </c>
      <c r="T5479" s="15">
        <v>37.400248138957821</v>
      </c>
      <c r="U5479" s="15">
        <v>69.190459057071962</v>
      </c>
      <c r="V5479" s="15">
        <v>11.220074441687345</v>
      </c>
      <c r="W5479" s="14">
        <v>32.534112962000052</v>
      </c>
      <c r="X5479" s="14">
        <v>36.689164550000044</v>
      </c>
      <c r="Y5479" s="14" t="s">
        <v>16103</v>
      </c>
      <c r="Z5479" s="70" t="s">
        <v>5574</v>
      </c>
    </row>
    <row r="5480" spans="1:26" x14ac:dyDescent="0.25">
      <c r="A5480" s="14">
        <v>5124</v>
      </c>
      <c r="B5480" s="14" t="s">
        <v>5053</v>
      </c>
      <c r="C5480" s="14" t="s">
        <v>5060</v>
      </c>
      <c r="D5480" s="14" t="s">
        <v>5061</v>
      </c>
      <c r="E5480" s="14" t="s">
        <v>5062</v>
      </c>
      <c r="F5480" s="14" t="s">
        <v>5061</v>
      </c>
      <c r="G5480" s="14" t="s">
        <v>16104</v>
      </c>
      <c r="H5480" s="14" t="s">
        <v>16105</v>
      </c>
      <c r="I5480" s="14" t="s">
        <v>5571</v>
      </c>
      <c r="J5480" s="15">
        <v>4700</v>
      </c>
      <c r="K5480" s="15">
        <v>250</v>
      </c>
      <c r="L5480" s="14" t="s">
        <v>5572</v>
      </c>
      <c r="M5480" s="14">
        <v>2</v>
      </c>
      <c r="N5480" s="15">
        <v>3255.206782464847</v>
      </c>
      <c r="O5480" s="14">
        <v>0</v>
      </c>
      <c r="P5480" s="15">
        <v>1647.948433622829</v>
      </c>
      <c r="Q5480" s="15">
        <v>1607.258348842018</v>
      </c>
      <c r="R5480" s="15">
        <v>1395.2630071339952</v>
      </c>
      <c r="S5480" s="15">
        <v>740.55954301075269</v>
      </c>
      <c r="T5480" s="15">
        <v>663.24838192721268</v>
      </c>
      <c r="U5480" s="15">
        <v>1208.4955179900744</v>
      </c>
      <c r="V5480" s="15">
        <v>187.1743899917287</v>
      </c>
      <c r="W5480" s="14">
        <v>32.509991982000031</v>
      </c>
      <c r="X5480" s="14">
        <v>36.760655646000032</v>
      </c>
      <c r="Y5480" s="14" t="s">
        <v>16106</v>
      </c>
      <c r="Z5480" s="70" t="s">
        <v>5574</v>
      </c>
    </row>
    <row r="5481" spans="1:26" x14ac:dyDescent="0.25">
      <c r="A5481" s="14">
        <v>5125</v>
      </c>
      <c r="B5481" s="14" t="s">
        <v>5053</v>
      </c>
      <c r="C5481" s="14" t="s">
        <v>5060</v>
      </c>
      <c r="D5481" s="14" t="s">
        <v>5061</v>
      </c>
      <c r="E5481" s="14" t="s">
        <v>5062</v>
      </c>
      <c r="F5481" s="14" t="s">
        <v>5061</v>
      </c>
      <c r="G5481" s="14" t="s">
        <v>16107</v>
      </c>
      <c r="H5481" s="14" t="s">
        <v>16108</v>
      </c>
      <c r="I5481" s="14" t="s">
        <v>5571</v>
      </c>
      <c r="J5481" s="15">
        <v>260</v>
      </c>
      <c r="K5481" s="15">
        <v>0</v>
      </c>
      <c r="L5481" s="14" t="s">
        <v>5572</v>
      </c>
      <c r="M5481" s="14">
        <v>2</v>
      </c>
      <c r="N5481" s="15">
        <v>180.07526881720432</v>
      </c>
      <c r="O5481" s="14">
        <v>0</v>
      </c>
      <c r="P5481" s="15">
        <v>90.487822580645158</v>
      </c>
      <c r="Q5481" s="15">
        <v>89.58744623655916</v>
      </c>
      <c r="R5481" s="15">
        <v>77.432365591397854</v>
      </c>
      <c r="S5481" s="15">
        <v>41.417311827956993</v>
      </c>
      <c r="T5481" s="15">
        <v>36.015053763440868</v>
      </c>
      <c r="U5481" s="15">
        <v>66.627849462365603</v>
      </c>
      <c r="V5481" s="15">
        <v>10.804516129032258</v>
      </c>
      <c r="W5481" s="14">
        <v>32.469046513000023</v>
      </c>
      <c r="X5481" s="14">
        <v>36.771777067000073</v>
      </c>
      <c r="Y5481" s="14" t="s">
        <v>16109</v>
      </c>
      <c r="Z5481" s="70" t="s">
        <v>5574</v>
      </c>
    </row>
    <row r="5482" spans="1:26" x14ac:dyDescent="0.25">
      <c r="A5482" s="14">
        <v>5127</v>
      </c>
      <c r="B5482" s="14" t="s">
        <v>5053</v>
      </c>
      <c r="C5482" s="14" t="s">
        <v>5060</v>
      </c>
      <c r="D5482" s="14" t="s">
        <v>5061</v>
      </c>
      <c r="E5482" s="14" t="s">
        <v>5062</v>
      </c>
      <c r="F5482" s="14" t="s">
        <v>5061</v>
      </c>
      <c r="G5482" s="14" t="s">
        <v>16110</v>
      </c>
      <c r="H5482" s="14" t="s">
        <v>16111</v>
      </c>
      <c r="I5482" s="14" t="s">
        <v>5571</v>
      </c>
      <c r="J5482" s="15">
        <v>2900</v>
      </c>
      <c r="K5482" s="15">
        <v>760</v>
      </c>
      <c r="L5482" s="14" t="s">
        <v>5572</v>
      </c>
      <c r="M5482" s="14">
        <v>2</v>
      </c>
      <c r="N5482" s="15">
        <v>2008.5318444995864</v>
      </c>
      <c r="O5482" s="14">
        <v>0</v>
      </c>
      <c r="P5482" s="15">
        <v>1009.287251861042</v>
      </c>
      <c r="Q5482" s="15">
        <v>999.24459263854442</v>
      </c>
      <c r="R5482" s="15">
        <v>863.66869313482221</v>
      </c>
      <c r="S5482" s="15">
        <v>461.96232423490488</v>
      </c>
      <c r="T5482" s="15">
        <v>401.70636889991732</v>
      </c>
      <c r="U5482" s="15">
        <v>743.15678246484697</v>
      </c>
      <c r="V5482" s="15">
        <v>120.51191066997518</v>
      </c>
      <c r="W5482" s="14">
        <v>32.419522156000028</v>
      </c>
      <c r="X5482" s="14">
        <v>36.816978842000026</v>
      </c>
      <c r="Y5482" s="14" t="s">
        <v>16112</v>
      </c>
      <c r="Z5482" s="70" t="s">
        <v>5574</v>
      </c>
    </row>
    <row r="5483" spans="1:26" x14ac:dyDescent="0.25">
      <c r="A5483" s="14">
        <v>5128</v>
      </c>
      <c r="B5483" s="14" t="s">
        <v>5053</v>
      </c>
      <c r="C5483" s="14" t="s">
        <v>5060</v>
      </c>
      <c r="D5483" s="14" t="s">
        <v>5061</v>
      </c>
      <c r="E5483" s="14" t="s">
        <v>5062</v>
      </c>
      <c r="F5483" s="14" t="s">
        <v>5061</v>
      </c>
      <c r="G5483" s="14" t="s">
        <v>16113</v>
      </c>
      <c r="H5483" s="14" t="s">
        <v>16114</v>
      </c>
      <c r="I5483" s="14" t="s">
        <v>5571</v>
      </c>
      <c r="J5483" s="15">
        <v>200</v>
      </c>
      <c r="K5483" s="15">
        <v>0</v>
      </c>
      <c r="L5483" s="14" t="s">
        <v>5572</v>
      </c>
      <c r="M5483" s="14">
        <v>2</v>
      </c>
      <c r="N5483" s="15">
        <v>138.51943755169563</v>
      </c>
      <c r="O5483" s="14">
        <v>0</v>
      </c>
      <c r="P5483" s="15">
        <v>69.606017369727041</v>
      </c>
      <c r="Q5483" s="15">
        <v>68.91342018196859</v>
      </c>
      <c r="R5483" s="15">
        <v>59.563358147229124</v>
      </c>
      <c r="S5483" s="15">
        <v>31.859470636889995</v>
      </c>
      <c r="T5483" s="15">
        <v>27.703887510339129</v>
      </c>
      <c r="U5483" s="15">
        <v>51.252191894127385</v>
      </c>
      <c r="V5483" s="15">
        <v>8.311166253101737</v>
      </c>
      <c r="W5483" s="14">
        <v>32.458937477000063</v>
      </c>
      <c r="X5483" s="14">
        <v>36.674653482000053</v>
      </c>
      <c r="Y5483" s="14" t="s">
        <v>16115</v>
      </c>
      <c r="Z5483" s="70" t="s">
        <v>5574</v>
      </c>
    </row>
    <row r="5484" spans="1:26" x14ac:dyDescent="0.25">
      <c r="A5484" s="14">
        <v>5130</v>
      </c>
      <c r="B5484" s="14" t="s">
        <v>5053</v>
      </c>
      <c r="C5484" s="14" t="s">
        <v>5060</v>
      </c>
      <c r="D5484" s="14" t="s">
        <v>5061</v>
      </c>
      <c r="E5484" s="14" t="s">
        <v>5062</v>
      </c>
      <c r="F5484" s="14" t="s">
        <v>5061</v>
      </c>
      <c r="G5484" s="14" t="s">
        <v>16116</v>
      </c>
      <c r="H5484" s="14" t="s">
        <v>16117</v>
      </c>
      <c r="I5484" s="14" t="s">
        <v>5571</v>
      </c>
      <c r="J5484" s="15">
        <v>1100</v>
      </c>
      <c r="K5484" s="15">
        <v>120</v>
      </c>
      <c r="L5484" s="14" t="s">
        <v>5572</v>
      </c>
      <c r="M5484" s="14">
        <v>2</v>
      </c>
      <c r="N5484" s="15">
        <v>761.85690653432596</v>
      </c>
      <c r="O5484" s="14">
        <v>0</v>
      </c>
      <c r="P5484" s="15">
        <v>382.83309553349875</v>
      </c>
      <c r="Q5484" s="15">
        <v>379.02381100082721</v>
      </c>
      <c r="R5484" s="15">
        <v>327.59846980976022</v>
      </c>
      <c r="S5484" s="15">
        <v>175.22708850289499</v>
      </c>
      <c r="T5484" s="15">
        <v>152.3713813068652</v>
      </c>
      <c r="U5484" s="15">
        <v>281.88705541770059</v>
      </c>
      <c r="V5484" s="15">
        <v>45.711414392059552</v>
      </c>
      <c r="W5484" s="14">
        <v>32.505614929000046</v>
      </c>
      <c r="X5484" s="14">
        <v>36.659387972000047</v>
      </c>
      <c r="Y5484" s="14" t="s">
        <v>16118</v>
      </c>
      <c r="Z5484" s="70" t="s">
        <v>5574</v>
      </c>
    </row>
    <row r="5485" spans="1:26" x14ac:dyDescent="0.25">
      <c r="A5485" s="14">
        <v>5131</v>
      </c>
      <c r="B5485" s="14" t="s">
        <v>5053</v>
      </c>
      <c r="C5485" s="14" t="s">
        <v>5060</v>
      </c>
      <c r="D5485" s="14" t="s">
        <v>5061</v>
      </c>
      <c r="E5485" s="14" t="s">
        <v>5062</v>
      </c>
      <c r="F5485" s="14" t="s">
        <v>5061</v>
      </c>
      <c r="G5485" s="14" t="s">
        <v>16119</v>
      </c>
      <c r="H5485" s="14" t="s">
        <v>16120</v>
      </c>
      <c r="I5485" s="14" t="s">
        <v>5571</v>
      </c>
      <c r="J5485" s="15">
        <v>340</v>
      </c>
      <c r="K5485" s="15">
        <v>0</v>
      </c>
      <c r="L5485" s="14" t="s">
        <v>5572</v>
      </c>
      <c r="M5485" s="14">
        <v>2</v>
      </c>
      <c r="N5485" s="15">
        <v>235.48304383788255</v>
      </c>
      <c r="O5485" s="14">
        <v>0</v>
      </c>
      <c r="P5485" s="15">
        <v>118.33022952853597</v>
      </c>
      <c r="Q5485" s="15">
        <v>117.15281430934658</v>
      </c>
      <c r="R5485" s="15">
        <v>101.2577088502895</v>
      </c>
      <c r="S5485" s="15">
        <v>54.161100082712991</v>
      </c>
      <c r="T5485" s="15">
        <v>47.096608767576512</v>
      </c>
      <c r="U5485" s="15">
        <v>87.128726220016546</v>
      </c>
      <c r="V5485" s="15">
        <v>14.128982630272953</v>
      </c>
      <c r="W5485" s="14">
        <v>32.528415683000048</v>
      </c>
      <c r="X5485" s="14">
        <v>36.711996835000036</v>
      </c>
      <c r="Y5485" s="14" t="s">
        <v>16121</v>
      </c>
      <c r="Z5485" s="70" t="s">
        <v>5574</v>
      </c>
    </row>
    <row r="5486" spans="1:26" x14ac:dyDescent="0.25">
      <c r="A5486" s="14">
        <v>5132</v>
      </c>
      <c r="B5486" s="14" t="s">
        <v>5053</v>
      </c>
      <c r="C5486" s="14" t="s">
        <v>5060</v>
      </c>
      <c r="D5486" s="14" t="s">
        <v>5061</v>
      </c>
      <c r="E5486" s="14" t="s">
        <v>5062</v>
      </c>
      <c r="F5486" s="14" t="s">
        <v>5061</v>
      </c>
      <c r="G5486" s="14" t="s">
        <v>16122</v>
      </c>
      <c r="H5486" s="14" t="s">
        <v>16123</v>
      </c>
      <c r="I5486" s="14" t="s">
        <v>5571</v>
      </c>
      <c r="J5486" s="15">
        <v>200</v>
      </c>
      <c r="K5486" s="15">
        <v>0</v>
      </c>
      <c r="L5486" s="14" t="s">
        <v>5572</v>
      </c>
      <c r="M5486" s="14">
        <v>2</v>
      </c>
      <c r="N5486" s="15">
        <v>138.51943755169563</v>
      </c>
      <c r="O5486" s="14">
        <v>0</v>
      </c>
      <c r="P5486" s="15">
        <v>69.606017369727041</v>
      </c>
      <c r="Q5486" s="15">
        <v>68.91342018196859</v>
      </c>
      <c r="R5486" s="15">
        <v>59.563358147229124</v>
      </c>
      <c r="S5486" s="15">
        <v>31.859470636889995</v>
      </c>
      <c r="T5486" s="15">
        <v>27.703887510339129</v>
      </c>
      <c r="U5486" s="15">
        <v>51.252191894127385</v>
      </c>
      <c r="V5486" s="15">
        <v>8.311166253101737</v>
      </c>
      <c r="W5486" s="14">
        <v>32.446839960000034</v>
      </c>
      <c r="X5486" s="14">
        <v>36.757756329000074</v>
      </c>
      <c r="Y5486" s="14" t="s">
        <v>16124</v>
      </c>
      <c r="Z5486" s="70" t="s">
        <v>5574</v>
      </c>
    </row>
    <row r="5487" spans="1:26" x14ac:dyDescent="0.25">
      <c r="A5487" s="14">
        <v>5136</v>
      </c>
      <c r="B5487" s="14" t="s">
        <v>5053</v>
      </c>
      <c r="C5487" s="14" t="s">
        <v>5060</v>
      </c>
      <c r="D5487" s="14" t="s">
        <v>5061</v>
      </c>
      <c r="E5487" s="14" t="s">
        <v>5063</v>
      </c>
      <c r="F5487" s="14" t="s">
        <v>5064</v>
      </c>
      <c r="G5487" s="14" t="s">
        <v>7430</v>
      </c>
      <c r="H5487" s="14" t="s">
        <v>7431</v>
      </c>
      <c r="I5487" s="14" t="s">
        <v>5571</v>
      </c>
      <c r="J5487" s="15">
        <v>2300</v>
      </c>
      <c r="K5487" s="15">
        <v>350</v>
      </c>
      <c r="L5487" s="14" t="s">
        <v>5572</v>
      </c>
      <c r="M5487" s="14">
        <v>3</v>
      </c>
      <c r="N5487" s="15">
        <v>1593.0835998172684</v>
      </c>
      <c r="O5487" s="14">
        <v>0</v>
      </c>
      <c r="P5487" s="15">
        <v>806.49857240749225</v>
      </c>
      <c r="Q5487" s="15">
        <v>786.5850274097761</v>
      </c>
      <c r="R5487" s="15">
        <v>693.78790772042043</v>
      </c>
      <c r="S5487" s="15">
        <v>372.38329145728648</v>
      </c>
      <c r="T5487" s="15">
        <v>314.6340109639105</v>
      </c>
      <c r="U5487" s="15">
        <v>585.45822293284607</v>
      </c>
      <c r="V5487" s="15">
        <v>93.593661489264505</v>
      </c>
      <c r="W5487" s="14">
        <v>32.599451078000072</v>
      </c>
      <c r="X5487" s="14">
        <v>36.590681159000042</v>
      </c>
      <c r="Y5487" s="14" t="s">
        <v>7432</v>
      </c>
      <c r="Z5487" s="70" t="s">
        <v>5574</v>
      </c>
    </row>
    <row r="5488" spans="1:26" x14ac:dyDescent="0.25">
      <c r="A5488" s="14">
        <v>5137</v>
      </c>
      <c r="B5488" s="14" t="s">
        <v>5053</v>
      </c>
      <c r="C5488" s="14" t="s">
        <v>5060</v>
      </c>
      <c r="D5488" s="14" t="s">
        <v>5061</v>
      </c>
      <c r="E5488" s="14" t="s">
        <v>5063</v>
      </c>
      <c r="F5488" s="14" t="s">
        <v>5064</v>
      </c>
      <c r="G5488" s="14" t="s">
        <v>7433</v>
      </c>
      <c r="H5488" s="14" t="s">
        <v>292</v>
      </c>
      <c r="I5488" s="14" t="s">
        <v>5571</v>
      </c>
      <c r="J5488" s="15">
        <v>1000</v>
      </c>
      <c r="K5488" s="15">
        <v>310</v>
      </c>
      <c r="L5488" s="14" t="s">
        <v>5572</v>
      </c>
      <c r="M5488" s="14">
        <v>3</v>
      </c>
      <c r="N5488" s="15">
        <v>692.64504339881228</v>
      </c>
      <c r="O5488" s="14">
        <v>0</v>
      </c>
      <c r="P5488" s="15">
        <v>350.65155322064879</v>
      </c>
      <c r="Q5488" s="15">
        <v>341.99349017816348</v>
      </c>
      <c r="R5488" s="15">
        <v>301.64691640018276</v>
      </c>
      <c r="S5488" s="15">
        <v>161.90577889447238</v>
      </c>
      <c r="T5488" s="15">
        <v>136.79739607126544</v>
      </c>
      <c r="U5488" s="15">
        <v>254.5470534490635</v>
      </c>
      <c r="V5488" s="15">
        <v>40.692896299680221</v>
      </c>
      <c r="W5488" s="14">
        <v>32.491002504000051</v>
      </c>
      <c r="X5488" s="14">
        <v>36.60961762200003</v>
      </c>
      <c r="Y5488" s="14" t="s">
        <v>7434</v>
      </c>
      <c r="Z5488" s="70" t="s">
        <v>5574</v>
      </c>
    </row>
    <row r="5489" spans="1:26" x14ac:dyDescent="0.25">
      <c r="A5489" s="14">
        <v>5135</v>
      </c>
      <c r="B5489" s="14" t="s">
        <v>5053</v>
      </c>
      <c r="C5489" s="14" t="s">
        <v>5060</v>
      </c>
      <c r="D5489" s="14" t="s">
        <v>5061</v>
      </c>
      <c r="E5489" s="14" t="s">
        <v>5063</v>
      </c>
      <c r="F5489" s="14" t="s">
        <v>5064</v>
      </c>
      <c r="G5489" s="14" t="s">
        <v>8206</v>
      </c>
      <c r="H5489" s="14" t="s">
        <v>8207</v>
      </c>
      <c r="I5489" s="14" t="s">
        <v>5571</v>
      </c>
      <c r="J5489" s="15">
        <v>145</v>
      </c>
      <c r="K5489" s="15">
        <v>0</v>
      </c>
      <c r="L5489" s="14" t="s">
        <v>5572</v>
      </c>
      <c r="M5489" s="14">
        <v>2</v>
      </c>
      <c r="N5489" s="15">
        <v>100.43353129282778</v>
      </c>
      <c r="O5489" s="14">
        <v>0</v>
      </c>
      <c r="P5489" s="15">
        <v>52.22543627227045</v>
      </c>
      <c r="Q5489" s="15">
        <v>48.20809502055733</v>
      </c>
      <c r="R5489" s="15">
        <v>43.327025399725905</v>
      </c>
      <c r="S5489" s="15">
        <v>23.099712197350389</v>
      </c>
      <c r="T5489" s="15">
        <v>19.885839195979901</v>
      </c>
      <c r="U5489" s="15">
        <v>37.059973047053454</v>
      </c>
      <c r="V5489" s="15">
        <v>6.1264454088624944</v>
      </c>
      <c r="W5489" s="14">
        <v>32.509004293000032</v>
      </c>
      <c r="X5489" s="14">
        <v>36.542365110000048</v>
      </c>
      <c r="Y5489" s="14" t="s">
        <v>8208</v>
      </c>
      <c r="Z5489" s="70" t="s">
        <v>5574</v>
      </c>
    </row>
    <row r="5490" spans="1:26" x14ac:dyDescent="0.25">
      <c r="A5490" s="14">
        <v>5138</v>
      </c>
      <c r="B5490" s="14" t="s">
        <v>5053</v>
      </c>
      <c r="C5490" s="14" t="s">
        <v>5060</v>
      </c>
      <c r="D5490" s="14" t="s">
        <v>5061</v>
      </c>
      <c r="E5490" s="14" t="s">
        <v>5063</v>
      </c>
      <c r="F5490" s="14" t="s">
        <v>5064</v>
      </c>
      <c r="G5490" s="14" t="s">
        <v>8209</v>
      </c>
      <c r="H5490" s="14" t="s">
        <v>5064</v>
      </c>
      <c r="I5490" s="14" t="s">
        <v>5571</v>
      </c>
      <c r="J5490" s="15">
        <v>7500</v>
      </c>
      <c r="K5490" s="15">
        <v>1450</v>
      </c>
      <c r="L5490" s="14" t="s">
        <v>5572</v>
      </c>
      <c r="M5490" s="14">
        <v>3</v>
      </c>
      <c r="N5490" s="15">
        <v>5194.8378254910922</v>
      </c>
      <c r="O5490" s="14">
        <v>0</v>
      </c>
      <c r="P5490" s="15">
        <v>2610.4060073092737</v>
      </c>
      <c r="Q5490" s="15">
        <v>2584.4318181818185</v>
      </c>
      <c r="R5490" s="15">
        <v>2290.9234810415719</v>
      </c>
      <c r="S5490" s="15">
        <v>1233.7739835541342</v>
      </c>
      <c r="T5490" s="15">
        <v>1012.9933759707631</v>
      </c>
      <c r="U5490" s="15">
        <v>1896.1158063042485</v>
      </c>
      <c r="V5490" s="15">
        <v>298.70317496573779</v>
      </c>
      <c r="W5490" s="14">
        <v>32.542850267000063</v>
      </c>
      <c r="X5490" s="14">
        <v>36.596249741000065</v>
      </c>
      <c r="Y5490" s="14" t="s">
        <v>8210</v>
      </c>
      <c r="Z5490" s="70" t="s">
        <v>5574</v>
      </c>
    </row>
    <row r="5491" spans="1:26" x14ac:dyDescent="0.25">
      <c r="A5491" s="14">
        <v>5139</v>
      </c>
      <c r="B5491" s="14" t="s">
        <v>5053</v>
      </c>
      <c r="C5491" s="14" t="s">
        <v>5060</v>
      </c>
      <c r="D5491" s="14" t="s">
        <v>5061</v>
      </c>
      <c r="E5491" s="14" t="s">
        <v>5065</v>
      </c>
      <c r="F5491" s="14" t="s">
        <v>5066</v>
      </c>
      <c r="G5491" s="14" t="s">
        <v>7435</v>
      </c>
      <c r="H5491" s="14" t="s">
        <v>5066</v>
      </c>
      <c r="I5491" s="14" t="s">
        <v>5571</v>
      </c>
      <c r="J5491" s="15">
        <v>3100</v>
      </c>
      <c r="K5491" s="15">
        <v>280</v>
      </c>
      <c r="L5491" s="14" t="s">
        <v>5572</v>
      </c>
      <c r="M5491" s="14">
        <v>2</v>
      </c>
      <c r="N5491" s="15">
        <v>2147.086956521739</v>
      </c>
      <c r="O5491" s="14">
        <v>0</v>
      </c>
      <c r="P5491" s="15">
        <v>1062.8080434782607</v>
      </c>
      <c r="Q5491" s="15">
        <v>1084.2789130434783</v>
      </c>
      <c r="R5491" s="15">
        <v>923.24739130434784</v>
      </c>
      <c r="S5491" s="15">
        <v>493.83</v>
      </c>
      <c r="T5491" s="15">
        <v>429.4173913043478</v>
      </c>
      <c r="U5491" s="15">
        <v>794.42217391304348</v>
      </c>
      <c r="V5491" s="15">
        <v>128.82521739130434</v>
      </c>
      <c r="W5491" s="14">
        <v>32.395264112000064</v>
      </c>
      <c r="X5491" s="14">
        <v>36.648106346000077</v>
      </c>
      <c r="Y5491" s="14" t="s">
        <v>7436</v>
      </c>
      <c r="Z5491" s="70" t="s">
        <v>5574</v>
      </c>
    </row>
    <row r="5492" spans="1:26" x14ac:dyDescent="0.25">
      <c r="A5492" s="14">
        <v>5140</v>
      </c>
      <c r="B5492" s="14" t="s">
        <v>5053</v>
      </c>
      <c r="C5492" s="14" t="s">
        <v>5060</v>
      </c>
      <c r="D5492" s="14" t="s">
        <v>5061</v>
      </c>
      <c r="E5492" s="14" t="s">
        <v>5065</v>
      </c>
      <c r="F5492" s="14" t="s">
        <v>5066</v>
      </c>
      <c r="G5492" s="14" t="s">
        <v>16125</v>
      </c>
      <c r="H5492" s="14" t="s">
        <v>11668</v>
      </c>
      <c r="I5492" s="14" t="s">
        <v>5571</v>
      </c>
      <c r="J5492" s="15">
        <v>720</v>
      </c>
      <c r="K5492" s="15">
        <v>50</v>
      </c>
      <c r="L5492" s="14" t="s">
        <v>5572</v>
      </c>
      <c r="M5492" s="14">
        <v>2</v>
      </c>
      <c r="N5492" s="15">
        <v>498.67826086956518</v>
      </c>
      <c r="O5492" s="14">
        <v>0</v>
      </c>
      <c r="P5492" s="15">
        <v>246.84573913043477</v>
      </c>
      <c r="Q5492" s="15">
        <v>251.83252173913041</v>
      </c>
      <c r="R5492" s="15">
        <v>218.29640869565213</v>
      </c>
      <c r="S5492" s="15">
        <v>117.18939130434781</v>
      </c>
      <c r="T5492" s="15">
        <v>95.995565217391302</v>
      </c>
      <c r="U5492" s="15">
        <v>185.75765217391302</v>
      </c>
      <c r="V5492" s="15">
        <v>27.427304347826084</v>
      </c>
      <c r="W5492" s="14">
        <v>32.40405443800006</v>
      </c>
      <c r="X5492" s="14">
        <v>36.686428837000051</v>
      </c>
      <c r="Y5492" s="14" t="s">
        <v>16126</v>
      </c>
      <c r="Z5492" s="70" t="s">
        <v>5574</v>
      </c>
    </row>
    <row r="5493" spans="1:26" x14ac:dyDescent="0.25">
      <c r="A5493" s="14">
        <v>5141</v>
      </c>
      <c r="B5493" s="14" t="s">
        <v>5053</v>
      </c>
      <c r="C5493" s="14" t="s">
        <v>5060</v>
      </c>
      <c r="D5493" s="14" t="s">
        <v>5061</v>
      </c>
      <c r="E5493" s="14" t="s">
        <v>5065</v>
      </c>
      <c r="F5493" s="14" t="s">
        <v>5066</v>
      </c>
      <c r="G5493" s="14" t="s">
        <v>16521</v>
      </c>
      <c r="H5493" s="14" t="s">
        <v>16522</v>
      </c>
      <c r="I5493" s="14" t="s">
        <v>5571</v>
      </c>
      <c r="J5493" s="15">
        <v>350</v>
      </c>
      <c r="K5493" s="15">
        <v>0</v>
      </c>
      <c r="L5493" s="14" t="s">
        <v>5572</v>
      </c>
      <c r="M5493" s="14">
        <v>1</v>
      </c>
      <c r="N5493" s="15">
        <v>242.41304347826085</v>
      </c>
      <c r="O5493" s="14">
        <v>0</v>
      </c>
      <c r="P5493" s="15">
        <v>119.99445652173912</v>
      </c>
      <c r="Q5493" s="15">
        <v>122.41858695652172</v>
      </c>
      <c r="R5493" s="15">
        <v>104.23760869565217</v>
      </c>
      <c r="S5493" s="15">
        <v>55.754999999999995</v>
      </c>
      <c r="T5493" s="15">
        <v>48.482608695652175</v>
      </c>
      <c r="U5493" s="15">
        <v>89.692826086956515</v>
      </c>
      <c r="V5493" s="15">
        <v>14.54478260869565</v>
      </c>
      <c r="W5493" s="14">
        <v>32.32887104200006</v>
      </c>
      <c r="X5493" s="14">
        <v>36.708876013000065</v>
      </c>
      <c r="Y5493" s="14" t="s">
        <v>16523</v>
      </c>
      <c r="Z5493" s="70" t="s">
        <v>5574</v>
      </c>
    </row>
    <row r="5494" spans="1:26" x14ac:dyDescent="0.25">
      <c r="A5494" s="14">
        <v>5142</v>
      </c>
      <c r="B5494" s="14" t="s">
        <v>5053</v>
      </c>
      <c r="C5494" s="14" t="s">
        <v>5060</v>
      </c>
      <c r="D5494" s="14" t="s">
        <v>5061</v>
      </c>
      <c r="E5494" s="14" t="s">
        <v>5065</v>
      </c>
      <c r="F5494" s="14" t="s">
        <v>5066</v>
      </c>
      <c r="G5494" s="14" t="s">
        <v>16530</v>
      </c>
      <c r="H5494" s="14" t="s">
        <v>8503</v>
      </c>
      <c r="I5494" s="14" t="s">
        <v>5571</v>
      </c>
      <c r="J5494" s="15">
        <v>430</v>
      </c>
      <c r="K5494" s="15">
        <v>0</v>
      </c>
      <c r="L5494" s="14" t="s">
        <v>5572</v>
      </c>
      <c r="M5494" s="14">
        <v>1</v>
      </c>
      <c r="N5494" s="15">
        <v>297.82173913043476</v>
      </c>
      <c r="O5494" s="14">
        <v>0</v>
      </c>
      <c r="P5494" s="15">
        <v>147.42176086956522</v>
      </c>
      <c r="Q5494" s="15">
        <v>150.39997826086955</v>
      </c>
      <c r="R5494" s="15">
        <v>128.06334782608695</v>
      </c>
      <c r="S5494" s="15">
        <v>68.498999999999995</v>
      </c>
      <c r="T5494" s="15">
        <v>59.564347826086959</v>
      </c>
      <c r="U5494" s="15">
        <v>110.19404347826087</v>
      </c>
      <c r="V5494" s="15">
        <v>17.869304347826084</v>
      </c>
      <c r="W5494" s="14">
        <v>32.349637952000023</v>
      </c>
      <c r="X5494" s="14">
        <v>36.688938510000071</v>
      </c>
      <c r="Y5494" s="14" t="s">
        <v>16531</v>
      </c>
      <c r="Z5494" s="70" t="s">
        <v>5574</v>
      </c>
    </row>
    <row r="5495" spans="1:26" x14ac:dyDescent="0.25">
      <c r="A5495" s="14">
        <v>5144</v>
      </c>
      <c r="B5495" s="14" t="s">
        <v>5053</v>
      </c>
      <c r="C5495" s="14" t="s">
        <v>5060</v>
      </c>
      <c r="D5495" s="14" t="s">
        <v>5061</v>
      </c>
      <c r="E5495" s="14" t="s">
        <v>5067</v>
      </c>
      <c r="F5495" s="14" t="s">
        <v>5068</v>
      </c>
      <c r="G5495" s="14" t="s">
        <v>7437</v>
      </c>
      <c r="H5495" s="14" t="s">
        <v>7438</v>
      </c>
      <c r="I5495" s="14" t="s">
        <v>5571</v>
      </c>
      <c r="J5495" s="15">
        <v>3400</v>
      </c>
      <c r="K5495" s="15">
        <v>230</v>
      </c>
      <c r="L5495" s="14" t="s">
        <v>5572</v>
      </c>
      <c r="M5495" s="14">
        <v>3</v>
      </c>
      <c r="N5495" s="15">
        <v>2355.0666666666666</v>
      </c>
      <c r="O5495" s="14">
        <v>0</v>
      </c>
      <c r="P5495" s="15">
        <v>1192.2525000000003</v>
      </c>
      <c r="Q5495" s="15">
        <v>1162.8141666666663</v>
      </c>
      <c r="R5495" s="15">
        <v>1025.6315333333334</v>
      </c>
      <c r="S5495" s="15">
        <v>550.49683333333337</v>
      </c>
      <c r="T5495" s="15">
        <v>465.12566666666669</v>
      </c>
      <c r="U5495" s="15">
        <v>865.48699999999997</v>
      </c>
      <c r="V5495" s="15">
        <v>138.36016666666666</v>
      </c>
      <c r="W5495" s="14">
        <v>32.484309859000064</v>
      </c>
      <c r="X5495" s="14">
        <v>36.572523380000064</v>
      </c>
      <c r="Y5495" s="14" t="s">
        <v>7439</v>
      </c>
      <c r="Z5495" s="70" t="s">
        <v>5574</v>
      </c>
    </row>
    <row r="5496" spans="1:26" x14ac:dyDescent="0.25">
      <c r="A5496" s="14">
        <v>5143</v>
      </c>
      <c r="B5496" s="14" t="s">
        <v>5053</v>
      </c>
      <c r="C5496" s="14" t="s">
        <v>5060</v>
      </c>
      <c r="D5496" s="14" t="s">
        <v>5061</v>
      </c>
      <c r="E5496" s="14" t="s">
        <v>5067</v>
      </c>
      <c r="F5496" s="14" t="s">
        <v>5068</v>
      </c>
      <c r="G5496" s="14" t="s">
        <v>16133</v>
      </c>
      <c r="H5496" s="14" t="s">
        <v>5068</v>
      </c>
      <c r="I5496" s="14" t="s">
        <v>5571</v>
      </c>
      <c r="J5496" s="15">
        <v>2300</v>
      </c>
      <c r="K5496" s="15">
        <v>350</v>
      </c>
      <c r="L5496" s="14" t="s">
        <v>5572</v>
      </c>
      <c r="M5496" s="14">
        <v>2</v>
      </c>
      <c r="N5496" s="15">
        <v>1593.1333333333332</v>
      </c>
      <c r="O5496" s="14">
        <v>0</v>
      </c>
      <c r="P5496" s="15">
        <v>800.54949999999985</v>
      </c>
      <c r="Q5496" s="15">
        <v>792.58383333333336</v>
      </c>
      <c r="R5496" s="15">
        <v>685.04733333333331</v>
      </c>
      <c r="S5496" s="15">
        <v>366.42066666666665</v>
      </c>
      <c r="T5496" s="15">
        <v>318.62666666666667</v>
      </c>
      <c r="U5496" s="15">
        <v>589.45933333333323</v>
      </c>
      <c r="V5496" s="15">
        <v>95.587999999999994</v>
      </c>
      <c r="W5496" s="14">
        <v>32.438952313000073</v>
      </c>
      <c r="X5496" s="14">
        <v>36.565134041000078</v>
      </c>
      <c r="Y5496" s="14" t="s">
        <v>16134</v>
      </c>
      <c r="Z5496" s="70" t="s">
        <v>5574</v>
      </c>
    </row>
    <row r="5497" spans="1:26" x14ac:dyDescent="0.25">
      <c r="A5497" s="14">
        <v>5145</v>
      </c>
      <c r="B5497" s="14" t="s">
        <v>5053</v>
      </c>
      <c r="C5497" s="14" t="s">
        <v>5060</v>
      </c>
      <c r="D5497" s="14" t="s">
        <v>5061</v>
      </c>
      <c r="E5497" s="14" t="s">
        <v>5067</v>
      </c>
      <c r="F5497" s="14" t="s">
        <v>5068</v>
      </c>
      <c r="G5497" s="14" t="s">
        <v>16559</v>
      </c>
      <c r="H5497" s="14" t="s">
        <v>3240</v>
      </c>
      <c r="I5497" s="14" t="s">
        <v>5571</v>
      </c>
      <c r="J5497" s="15">
        <v>1800</v>
      </c>
      <c r="K5497" s="15">
        <v>0</v>
      </c>
      <c r="L5497" s="14" t="s">
        <v>5572</v>
      </c>
      <c r="M5497" s="14">
        <v>1</v>
      </c>
      <c r="N5497" s="15">
        <v>1246.8</v>
      </c>
      <c r="O5497" s="14">
        <v>0</v>
      </c>
      <c r="P5497" s="15">
        <v>626.51699999999994</v>
      </c>
      <c r="Q5497" s="15">
        <v>620.28300000000002</v>
      </c>
      <c r="R5497" s="15">
        <v>536.12400000000002</v>
      </c>
      <c r="S5497" s="15">
        <v>286.76400000000001</v>
      </c>
      <c r="T5497" s="15">
        <v>249.36</v>
      </c>
      <c r="U5497" s="15">
        <v>461.31599999999997</v>
      </c>
      <c r="V5497" s="15">
        <v>74.807999999999993</v>
      </c>
      <c r="W5497" s="14">
        <v>32.423793998000065</v>
      </c>
      <c r="X5497" s="14">
        <v>36.623193805000028</v>
      </c>
      <c r="Y5497" s="14" t="s">
        <v>16560</v>
      </c>
      <c r="Z5497" s="70" t="s">
        <v>5574</v>
      </c>
    </row>
    <row r="5498" spans="1:26" x14ac:dyDescent="0.25">
      <c r="A5498" s="14">
        <v>5153</v>
      </c>
      <c r="B5498" s="14" t="s">
        <v>5053</v>
      </c>
      <c r="C5498" s="14" t="s">
        <v>5060</v>
      </c>
      <c r="D5498" s="14" t="s">
        <v>5061</v>
      </c>
      <c r="E5498" s="14" t="s">
        <v>5069</v>
      </c>
      <c r="F5498" s="14" t="s">
        <v>5070</v>
      </c>
      <c r="G5498" s="14" t="s">
        <v>7440</v>
      </c>
      <c r="H5498" s="14" t="s">
        <v>7441</v>
      </c>
      <c r="I5498" s="14" t="s">
        <v>5571</v>
      </c>
      <c r="J5498" s="15">
        <v>740</v>
      </c>
      <c r="K5498" s="15">
        <v>40</v>
      </c>
      <c r="L5498" s="14" t="s">
        <v>5572</v>
      </c>
      <c r="M5498" s="14">
        <v>2</v>
      </c>
      <c r="N5498" s="15">
        <v>512.51851851851848</v>
      </c>
      <c r="O5498" s="14">
        <v>0</v>
      </c>
      <c r="P5498" s="15">
        <v>257.5405555555555</v>
      </c>
      <c r="Q5498" s="15">
        <v>254.97796296296298</v>
      </c>
      <c r="R5498" s="15">
        <v>225.50814814814814</v>
      </c>
      <c r="S5498" s="15">
        <v>120.44185185185184</v>
      </c>
      <c r="T5498" s="15">
        <v>102.50370370370371</v>
      </c>
      <c r="U5498" s="15">
        <v>187.06925925925924</v>
      </c>
      <c r="V5498" s="15">
        <v>28.188518518518517</v>
      </c>
      <c r="W5498" s="14">
        <v>32.597017734000076</v>
      </c>
      <c r="X5498" s="14">
        <v>36.855585500000075</v>
      </c>
      <c r="Y5498" s="14" t="s">
        <v>7442</v>
      </c>
      <c r="Z5498" s="70" t="s">
        <v>5574</v>
      </c>
    </row>
    <row r="5499" spans="1:26" x14ac:dyDescent="0.25">
      <c r="A5499" s="14">
        <v>5156</v>
      </c>
      <c r="B5499" s="14" t="s">
        <v>5053</v>
      </c>
      <c r="C5499" s="14" t="s">
        <v>5060</v>
      </c>
      <c r="D5499" s="14" t="s">
        <v>5061</v>
      </c>
      <c r="E5499" s="14" t="s">
        <v>5069</v>
      </c>
      <c r="F5499" s="14" t="s">
        <v>5070</v>
      </c>
      <c r="G5499" s="14" t="s">
        <v>7443</v>
      </c>
      <c r="H5499" s="14" t="s">
        <v>7444</v>
      </c>
      <c r="I5499" s="14" t="s">
        <v>5571</v>
      </c>
      <c r="J5499" s="15">
        <v>1700</v>
      </c>
      <c r="K5499" s="15">
        <v>40</v>
      </c>
      <c r="L5499" s="14" t="s">
        <v>5572</v>
      </c>
      <c r="M5499" s="14">
        <v>2</v>
      </c>
      <c r="N5499" s="15">
        <v>1177.4074074074074</v>
      </c>
      <c r="O5499" s="14">
        <v>0</v>
      </c>
      <c r="P5499" s="15">
        <v>591.64722222222213</v>
      </c>
      <c r="Q5499" s="15">
        <v>585.76018518518526</v>
      </c>
      <c r="R5499" s="15">
        <v>506.28518518518518</v>
      </c>
      <c r="S5499" s="15">
        <v>270.80370370370372</v>
      </c>
      <c r="T5499" s="15">
        <v>235.4814814814815</v>
      </c>
      <c r="U5499" s="15">
        <v>435.64074074074074</v>
      </c>
      <c r="V5499" s="15">
        <v>70.644444444444446</v>
      </c>
      <c r="W5499" s="14">
        <v>32.533711983000046</v>
      </c>
      <c r="X5499" s="14">
        <v>36.839307222000059</v>
      </c>
      <c r="Y5499" s="14" t="s">
        <v>7445</v>
      </c>
      <c r="Z5499" s="70" t="s">
        <v>5574</v>
      </c>
    </row>
    <row r="5500" spans="1:26" x14ac:dyDescent="0.25">
      <c r="A5500" s="14">
        <v>5146</v>
      </c>
      <c r="B5500" s="14" t="s">
        <v>5053</v>
      </c>
      <c r="C5500" s="14" t="s">
        <v>5060</v>
      </c>
      <c r="D5500" s="14" t="s">
        <v>5061</v>
      </c>
      <c r="E5500" s="14" t="s">
        <v>5069</v>
      </c>
      <c r="F5500" s="14" t="s">
        <v>5070</v>
      </c>
      <c r="G5500" s="14" t="s">
        <v>8211</v>
      </c>
      <c r="H5500" s="14" t="s">
        <v>8212</v>
      </c>
      <c r="I5500" s="14" t="s">
        <v>5571</v>
      </c>
      <c r="J5500" s="15">
        <v>190</v>
      </c>
      <c r="K5500" s="15">
        <v>40</v>
      </c>
      <c r="L5500" s="14" t="s">
        <v>5572</v>
      </c>
      <c r="M5500" s="14">
        <v>3</v>
      </c>
      <c r="N5500" s="15">
        <v>131.59259259259258</v>
      </c>
      <c r="O5500" s="14">
        <v>0</v>
      </c>
      <c r="P5500" s="15">
        <v>66.125277777777768</v>
      </c>
      <c r="Q5500" s="15">
        <v>65.467314814814813</v>
      </c>
      <c r="R5500" s="15">
        <v>56.584814814814813</v>
      </c>
      <c r="S5500" s="15">
        <v>30.266296296296296</v>
      </c>
      <c r="T5500" s="15">
        <v>26.318518518518516</v>
      </c>
      <c r="U5500" s="15">
        <v>48.689259259259252</v>
      </c>
      <c r="V5500" s="15">
        <v>7.8955555555555543</v>
      </c>
      <c r="W5500" s="14">
        <v>32.525649385000065</v>
      </c>
      <c r="X5500" s="14">
        <v>36.971942222000052</v>
      </c>
      <c r="Y5500" s="14" t="s">
        <v>8213</v>
      </c>
      <c r="Z5500" s="70" t="s">
        <v>5574</v>
      </c>
    </row>
    <row r="5501" spans="1:26" x14ac:dyDescent="0.25">
      <c r="A5501" s="14">
        <v>5147</v>
      </c>
      <c r="B5501" s="14" t="s">
        <v>5053</v>
      </c>
      <c r="C5501" s="14" t="s">
        <v>5060</v>
      </c>
      <c r="D5501" s="14" t="s">
        <v>5061</v>
      </c>
      <c r="E5501" s="14" t="s">
        <v>5069</v>
      </c>
      <c r="F5501" s="14" t="s">
        <v>5070</v>
      </c>
      <c r="G5501" s="14" t="s">
        <v>8214</v>
      </c>
      <c r="H5501" s="14" t="s">
        <v>8215</v>
      </c>
      <c r="I5501" s="14" t="s">
        <v>5571</v>
      </c>
      <c r="J5501" s="15">
        <v>2100</v>
      </c>
      <c r="K5501" s="15">
        <v>50</v>
      </c>
      <c r="L5501" s="14" t="s">
        <v>5572</v>
      </c>
      <c r="M5501" s="14">
        <v>3</v>
      </c>
      <c r="N5501" s="15">
        <v>1454.4444444444443</v>
      </c>
      <c r="O5501" s="14">
        <v>0</v>
      </c>
      <c r="P5501" s="15">
        <v>730.85833333333323</v>
      </c>
      <c r="Q5501" s="15">
        <v>723.58611111111111</v>
      </c>
      <c r="R5501" s="15">
        <v>625.41111111111115</v>
      </c>
      <c r="S5501" s="15">
        <v>334.52222222222224</v>
      </c>
      <c r="T5501" s="15">
        <v>290.88888888888886</v>
      </c>
      <c r="U5501" s="15">
        <v>538.14444444444439</v>
      </c>
      <c r="V5501" s="15">
        <v>87.266666666666652</v>
      </c>
      <c r="W5501" s="14">
        <v>32.557657764000055</v>
      </c>
      <c r="X5501" s="14">
        <v>36.866056392000075</v>
      </c>
      <c r="Y5501" s="14" t="s">
        <v>8216</v>
      </c>
      <c r="Z5501" s="70" t="s">
        <v>5574</v>
      </c>
    </row>
    <row r="5502" spans="1:26" x14ac:dyDescent="0.25">
      <c r="A5502" s="14">
        <v>5155</v>
      </c>
      <c r="B5502" s="14" t="s">
        <v>5053</v>
      </c>
      <c r="C5502" s="14" t="s">
        <v>5060</v>
      </c>
      <c r="D5502" s="14" t="s">
        <v>5061</v>
      </c>
      <c r="E5502" s="14" t="s">
        <v>5069</v>
      </c>
      <c r="F5502" s="14" t="s">
        <v>5070</v>
      </c>
      <c r="G5502" s="14" t="s">
        <v>8746</v>
      </c>
      <c r="H5502" s="14" t="s">
        <v>8747</v>
      </c>
      <c r="I5502" s="14" t="s">
        <v>5571</v>
      </c>
      <c r="J5502" s="15">
        <v>1500</v>
      </c>
      <c r="K5502" s="15">
        <v>40</v>
      </c>
      <c r="L5502" s="14" t="s">
        <v>5572</v>
      </c>
      <c r="M5502" s="14">
        <v>3</v>
      </c>
      <c r="N5502" s="15">
        <v>1038.8888888888889</v>
      </c>
      <c r="O5502" s="14">
        <v>0</v>
      </c>
      <c r="P5502" s="15">
        <v>522.04166666666663</v>
      </c>
      <c r="Q5502" s="15">
        <v>516.84722222222229</v>
      </c>
      <c r="R5502" s="15">
        <v>446.72222222222223</v>
      </c>
      <c r="S5502" s="15">
        <v>238.94444444444446</v>
      </c>
      <c r="T5502" s="15">
        <v>207.7777777777778</v>
      </c>
      <c r="U5502" s="15">
        <v>384.38888888888891</v>
      </c>
      <c r="V5502" s="15">
        <v>62.333333333333336</v>
      </c>
      <c r="W5502" s="14">
        <v>32.616913811000074</v>
      </c>
      <c r="X5502" s="14">
        <v>36.850853026000038</v>
      </c>
      <c r="Y5502" s="14" t="s">
        <v>8748</v>
      </c>
      <c r="Z5502" s="70" t="s">
        <v>5574</v>
      </c>
    </row>
    <row r="5503" spans="1:26" x14ac:dyDescent="0.25">
      <c r="A5503" s="14">
        <v>5157</v>
      </c>
      <c r="B5503" s="14" t="s">
        <v>5053</v>
      </c>
      <c r="C5503" s="14" t="s">
        <v>5060</v>
      </c>
      <c r="D5503" s="14" t="s">
        <v>5061</v>
      </c>
      <c r="E5503" s="14" t="s">
        <v>5069</v>
      </c>
      <c r="F5503" s="14" t="s">
        <v>5070</v>
      </c>
      <c r="G5503" s="14" t="s">
        <v>8749</v>
      </c>
      <c r="H5503" s="14" t="s">
        <v>5070</v>
      </c>
      <c r="I5503" s="14" t="s">
        <v>5571</v>
      </c>
      <c r="J5503" s="15">
        <v>3600</v>
      </c>
      <c r="K5503" s="15">
        <v>150</v>
      </c>
      <c r="L5503" s="14" t="s">
        <v>5572</v>
      </c>
      <c r="M5503" s="14">
        <v>3</v>
      </c>
      <c r="N5503" s="15">
        <v>2493.333333333333</v>
      </c>
      <c r="O5503" s="14">
        <v>0</v>
      </c>
      <c r="P5503" s="15">
        <v>1271.5999999999999</v>
      </c>
      <c r="Q5503" s="15">
        <v>1221.7333333333331</v>
      </c>
      <c r="R5503" s="15">
        <v>1072.1333333333332</v>
      </c>
      <c r="S5503" s="15">
        <v>573.46666666666658</v>
      </c>
      <c r="T5503" s="15">
        <v>498.66666666666663</v>
      </c>
      <c r="U5503" s="15">
        <v>922.53333333333319</v>
      </c>
      <c r="V5503" s="15">
        <v>149.59999999999997</v>
      </c>
      <c r="W5503" s="14">
        <v>32.507957046000058</v>
      </c>
      <c r="X5503" s="14">
        <v>36.850068597000075</v>
      </c>
      <c r="Y5503" s="14" t="s">
        <v>8750</v>
      </c>
      <c r="Z5503" s="70" t="s">
        <v>5574</v>
      </c>
    </row>
    <row r="5504" spans="1:26" x14ac:dyDescent="0.25">
      <c r="A5504" s="14">
        <v>5148</v>
      </c>
      <c r="B5504" s="14" t="s">
        <v>5053</v>
      </c>
      <c r="C5504" s="14" t="s">
        <v>5060</v>
      </c>
      <c r="D5504" s="14" t="s">
        <v>5061</v>
      </c>
      <c r="E5504" s="14" t="s">
        <v>5069</v>
      </c>
      <c r="F5504" s="14" t="s">
        <v>5070</v>
      </c>
      <c r="G5504" s="14" t="s">
        <v>16138</v>
      </c>
      <c r="H5504" s="14" t="s">
        <v>16139</v>
      </c>
      <c r="I5504" s="14" t="s">
        <v>5571</v>
      </c>
      <c r="J5504" s="15">
        <v>40</v>
      </c>
      <c r="K5504" s="15">
        <v>0</v>
      </c>
      <c r="L5504" s="14" t="s">
        <v>5572</v>
      </c>
      <c r="M5504" s="14">
        <v>2</v>
      </c>
      <c r="N5504" s="15">
        <v>27.703703703703702</v>
      </c>
      <c r="O5504" s="14">
        <v>0</v>
      </c>
      <c r="P5504" s="15">
        <v>13.921111111111109</v>
      </c>
      <c r="Q5504" s="15">
        <v>13.782592592592593</v>
      </c>
      <c r="R5504" s="15">
        <v>12.18962962962963</v>
      </c>
      <c r="S5504" s="15">
        <v>6.5103703703703699</v>
      </c>
      <c r="T5504" s="15">
        <v>5.5407407407407412</v>
      </c>
      <c r="U5504" s="15">
        <v>10.111851851851851</v>
      </c>
      <c r="V5504" s="15">
        <v>1.5237037037037036</v>
      </c>
      <c r="W5504" s="14">
        <v>32.472342932000061</v>
      </c>
      <c r="X5504" s="14">
        <v>36.981080556000052</v>
      </c>
      <c r="Y5504" s="14" t="s">
        <v>16140</v>
      </c>
      <c r="Z5504" s="70" t="s">
        <v>5574</v>
      </c>
    </row>
    <row r="5505" spans="1:26" x14ac:dyDescent="0.25">
      <c r="A5505" s="14">
        <v>5149</v>
      </c>
      <c r="B5505" s="14" t="s">
        <v>5053</v>
      </c>
      <c r="C5505" s="14" t="s">
        <v>5060</v>
      </c>
      <c r="D5505" s="14" t="s">
        <v>5061</v>
      </c>
      <c r="E5505" s="14" t="s">
        <v>5069</v>
      </c>
      <c r="F5505" s="14" t="s">
        <v>5070</v>
      </c>
      <c r="G5505" s="14" t="s">
        <v>16141</v>
      </c>
      <c r="H5505" s="14" t="s">
        <v>16142</v>
      </c>
      <c r="I5505" s="14" t="s">
        <v>5571</v>
      </c>
      <c r="J5505" s="15">
        <v>180</v>
      </c>
      <c r="K5505" s="15">
        <v>0</v>
      </c>
      <c r="L5505" s="14" t="s">
        <v>5572</v>
      </c>
      <c r="M5505" s="14">
        <v>2</v>
      </c>
      <c r="N5505" s="15">
        <v>124.66666666666666</v>
      </c>
      <c r="O5505" s="14">
        <v>0</v>
      </c>
      <c r="P5505" s="15">
        <v>62.644999999999989</v>
      </c>
      <c r="Q5505" s="15">
        <v>62.021666666666668</v>
      </c>
      <c r="R5505" s="15">
        <v>53.606666666666662</v>
      </c>
      <c r="S5505" s="15">
        <v>28.673333333333332</v>
      </c>
      <c r="T5505" s="15">
        <v>24.933333333333334</v>
      </c>
      <c r="U5505" s="15">
        <v>46.126666666666665</v>
      </c>
      <c r="V5505" s="15">
        <v>7.4799999999999995</v>
      </c>
      <c r="W5505" s="14">
        <v>32.444308430000035</v>
      </c>
      <c r="X5505" s="14">
        <v>36.866215974000056</v>
      </c>
      <c r="Y5505" s="14" t="s">
        <v>16143</v>
      </c>
      <c r="Z5505" s="70" t="s">
        <v>5574</v>
      </c>
    </row>
    <row r="5506" spans="1:26" x14ac:dyDescent="0.25">
      <c r="A5506" s="14">
        <v>5150</v>
      </c>
      <c r="B5506" s="14" t="s">
        <v>5053</v>
      </c>
      <c r="C5506" s="14" t="s">
        <v>5060</v>
      </c>
      <c r="D5506" s="14" t="s">
        <v>5061</v>
      </c>
      <c r="E5506" s="14" t="s">
        <v>5069</v>
      </c>
      <c r="F5506" s="14" t="s">
        <v>5070</v>
      </c>
      <c r="G5506" s="14" t="s">
        <v>16144</v>
      </c>
      <c r="H5506" s="14" t="s">
        <v>16145</v>
      </c>
      <c r="I5506" s="14" t="s">
        <v>5571</v>
      </c>
      <c r="J5506" s="15">
        <v>300</v>
      </c>
      <c r="K5506" s="15">
        <v>0</v>
      </c>
      <c r="L5506" s="14" t="s">
        <v>5572</v>
      </c>
      <c r="M5506" s="14">
        <v>2</v>
      </c>
      <c r="N5506" s="15">
        <v>207.77777777777777</v>
      </c>
      <c r="O5506" s="14">
        <v>0</v>
      </c>
      <c r="P5506" s="15">
        <v>104.40833333333332</v>
      </c>
      <c r="Q5506" s="15">
        <v>103.36944444444445</v>
      </c>
      <c r="R5506" s="15">
        <v>89.344444444444449</v>
      </c>
      <c r="S5506" s="15">
        <v>47.788888888888891</v>
      </c>
      <c r="T5506" s="15">
        <v>41.555555555555557</v>
      </c>
      <c r="U5506" s="15">
        <v>76.87777777777778</v>
      </c>
      <c r="V5506" s="15">
        <v>12.466666666666665</v>
      </c>
      <c r="W5506" s="14">
        <v>32.587342009000054</v>
      </c>
      <c r="X5506" s="14">
        <v>36.797155625000073</v>
      </c>
      <c r="Y5506" s="14" t="s">
        <v>16146</v>
      </c>
      <c r="Z5506" s="70" t="s">
        <v>5574</v>
      </c>
    </row>
    <row r="5507" spans="1:26" x14ac:dyDescent="0.25">
      <c r="A5507" s="14">
        <v>5151</v>
      </c>
      <c r="B5507" s="14" t="s">
        <v>5053</v>
      </c>
      <c r="C5507" s="14" t="s">
        <v>5060</v>
      </c>
      <c r="D5507" s="14" t="s">
        <v>5061</v>
      </c>
      <c r="E5507" s="14" t="s">
        <v>5069</v>
      </c>
      <c r="F5507" s="14" t="s">
        <v>5070</v>
      </c>
      <c r="G5507" s="14" t="s">
        <v>16147</v>
      </c>
      <c r="H5507" s="14" t="s">
        <v>16148</v>
      </c>
      <c r="I5507" s="14" t="s">
        <v>5571</v>
      </c>
      <c r="J5507" s="15">
        <v>370</v>
      </c>
      <c r="K5507" s="15">
        <v>0</v>
      </c>
      <c r="L5507" s="14" t="s">
        <v>5572</v>
      </c>
      <c r="M5507" s="14">
        <v>2</v>
      </c>
      <c r="N5507" s="15">
        <v>256.25925925925924</v>
      </c>
      <c r="O5507" s="14">
        <v>0</v>
      </c>
      <c r="P5507" s="15">
        <v>128.77027777777775</v>
      </c>
      <c r="Q5507" s="15">
        <v>127.48898148148149</v>
      </c>
      <c r="R5507" s="15">
        <v>110.19148148148147</v>
      </c>
      <c r="S5507" s="15">
        <v>58.939629629629628</v>
      </c>
      <c r="T5507" s="15">
        <v>51.251851851851853</v>
      </c>
      <c r="U5507" s="15">
        <v>94.81592592592591</v>
      </c>
      <c r="V5507" s="15">
        <v>15.375555555555554</v>
      </c>
      <c r="W5507" s="14">
        <v>32.560992835000036</v>
      </c>
      <c r="X5507" s="14">
        <v>36.81613279000004</v>
      </c>
      <c r="Y5507" s="14" t="s">
        <v>16149</v>
      </c>
      <c r="Z5507" s="70" t="s">
        <v>5574</v>
      </c>
    </row>
    <row r="5508" spans="1:26" x14ac:dyDescent="0.25">
      <c r="A5508" s="14">
        <v>5152</v>
      </c>
      <c r="B5508" s="14" t="s">
        <v>5053</v>
      </c>
      <c r="C5508" s="14" t="s">
        <v>5060</v>
      </c>
      <c r="D5508" s="14" t="s">
        <v>5061</v>
      </c>
      <c r="E5508" s="14" t="s">
        <v>5069</v>
      </c>
      <c r="F5508" s="14" t="s">
        <v>5070</v>
      </c>
      <c r="G5508" s="14" t="s">
        <v>16150</v>
      </c>
      <c r="H5508" s="14" t="s">
        <v>16151</v>
      </c>
      <c r="I5508" s="14" t="s">
        <v>5571</v>
      </c>
      <c r="J5508" s="15">
        <v>650</v>
      </c>
      <c r="K5508" s="15">
        <v>0</v>
      </c>
      <c r="L5508" s="14" t="s">
        <v>5572</v>
      </c>
      <c r="M5508" s="14">
        <v>2</v>
      </c>
      <c r="N5508" s="15">
        <v>450.18518518518516</v>
      </c>
      <c r="O5508" s="14">
        <v>0</v>
      </c>
      <c r="P5508" s="15">
        <v>226.21805555555551</v>
      </c>
      <c r="Q5508" s="15">
        <v>223.96712962962965</v>
      </c>
      <c r="R5508" s="15">
        <v>198.08148148148149</v>
      </c>
      <c r="S5508" s="15">
        <v>105.79351851851851</v>
      </c>
      <c r="T5508" s="15">
        <v>90.037037037037038</v>
      </c>
      <c r="U5508" s="15">
        <v>164.31759259259258</v>
      </c>
      <c r="V5508" s="15">
        <v>24.760185185185183</v>
      </c>
      <c r="W5508" s="14">
        <v>32.606524479000029</v>
      </c>
      <c r="X5508" s="14">
        <v>36.771192652000025</v>
      </c>
      <c r="Y5508" s="14" t="s">
        <v>16152</v>
      </c>
      <c r="Z5508" s="70" t="s">
        <v>5574</v>
      </c>
    </row>
    <row r="5509" spans="1:26" x14ac:dyDescent="0.25">
      <c r="A5509" s="14">
        <v>5154</v>
      </c>
      <c r="B5509" s="14" t="s">
        <v>5053</v>
      </c>
      <c r="C5509" s="14" t="s">
        <v>5060</v>
      </c>
      <c r="D5509" s="14" t="s">
        <v>5061</v>
      </c>
      <c r="E5509" s="14" t="s">
        <v>5069</v>
      </c>
      <c r="F5509" s="14" t="s">
        <v>5070</v>
      </c>
      <c r="G5509" s="14" t="s">
        <v>16153</v>
      </c>
      <c r="H5509" s="14" t="s">
        <v>16154</v>
      </c>
      <c r="I5509" s="14" t="s">
        <v>5571</v>
      </c>
      <c r="J5509" s="15">
        <v>510</v>
      </c>
      <c r="K5509" s="15">
        <v>0</v>
      </c>
      <c r="L5509" s="14" t="s">
        <v>5572</v>
      </c>
      <c r="M5509" s="14">
        <v>2</v>
      </c>
      <c r="N5509" s="15">
        <v>353.22222222222217</v>
      </c>
      <c r="O5509" s="14">
        <v>0</v>
      </c>
      <c r="P5509" s="15">
        <v>177.49416666666662</v>
      </c>
      <c r="Q5509" s="15">
        <v>175.72805555555556</v>
      </c>
      <c r="R5509" s="15">
        <v>151.88555555555556</v>
      </c>
      <c r="S5509" s="15">
        <v>81.24111111111111</v>
      </c>
      <c r="T5509" s="15">
        <v>70.644444444444431</v>
      </c>
      <c r="U5509" s="15">
        <v>130.6922222222222</v>
      </c>
      <c r="V5509" s="15">
        <v>21.193333333333328</v>
      </c>
      <c r="W5509" s="14">
        <v>32.578408459000059</v>
      </c>
      <c r="X5509" s="14">
        <v>36.781119125000032</v>
      </c>
      <c r="Y5509" s="14" t="s">
        <v>16155</v>
      </c>
      <c r="Z5509" s="70" t="s">
        <v>5574</v>
      </c>
    </row>
    <row r="5510" spans="1:26" x14ac:dyDescent="0.25">
      <c r="A5510" s="14">
        <v>5158</v>
      </c>
      <c r="B5510" s="14" t="s">
        <v>5053</v>
      </c>
      <c r="C5510" s="14" t="s">
        <v>5071</v>
      </c>
      <c r="D5510" s="14" t="s">
        <v>5072</v>
      </c>
      <c r="E5510" s="14" t="s">
        <v>5073</v>
      </c>
      <c r="F5510" s="14" t="s">
        <v>5072</v>
      </c>
      <c r="G5510" s="14" t="s">
        <v>7446</v>
      </c>
      <c r="H5510" s="14" t="s">
        <v>7447</v>
      </c>
      <c r="I5510" s="14" t="s">
        <v>5571</v>
      </c>
      <c r="J5510" s="15">
        <v>690</v>
      </c>
      <c r="K5510" s="15">
        <v>0</v>
      </c>
      <c r="L5510" s="14" t="s">
        <v>5572</v>
      </c>
      <c r="M5510" s="14">
        <v>3</v>
      </c>
      <c r="N5510" s="15">
        <v>477.88590604026842</v>
      </c>
      <c r="O5510" s="14">
        <v>0</v>
      </c>
      <c r="P5510" s="15">
        <v>240.13766778523487</v>
      </c>
      <c r="Q5510" s="15">
        <v>237.74823825503356</v>
      </c>
      <c r="R5510" s="15">
        <v>205.49093959731545</v>
      </c>
      <c r="S5510" s="15">
        <v>109.91375838926174</v>
      </c>
      <c r="T5510" s="15">
        <v>95.577181208053688</v>
      </c>
      <c r="U5510" s="15">
        <v>176.8177852348993</v>
      </c>
      <c r="V5510" s="15">
        <v>28.673154362416103</v>
      </c>
      <c r="W5510" s="14">
        <v>32.838130079000052</v>
      </c>
      <c r="X5510" s="14">
        <v>36.568195079000077</v>
      </c>
      <c r="Y5510" s="14" t="s">
        <v>7448</v>
      </c>
      <c r="Z5510" s="70" t="s">
        <v>5574</v>
      </c>
    </row>
    <row r="5511" spans="1:26" x14ac:dyDescent="0.25">
      <c r="A5511" s="14">
        <v>5159</v>
      </c>
      <c r="B5511" s="14" t="s">
        <v>5053</v>
      </c>
      <c r="C5511" s="14" t="s">
        <v>5071</v>
      </c>
      <c r="D5511" s="14" t="s">
        <v>5072</v>
      </c>
      <c r="E5511" s="14" t="s">
        <v>5073</v>
      </c>
      <c r="F5511" s="14" t="s">
        <v>5072</v>
      </c>
      <c r="G5511" s="14" t="s">
        <v>7449</v>
      </c>
      <c r="H5511" s="14" t="s">
        <v>7450</v>
      </c>
      <c r="I5511" s="14" t="s">
        <v>5571</v>
      </c>
      <c r="J5511" s="15">
        <v>2100</v>
      </c>
      <c r="K5511" s="15">
        <v>330</v>
      </c>
      <c r="L5511" s="14" t="s">
        <v>5572</v>
      </c>
      <c r="M5511" s="14">
        <v>3</v>
      </c>
      <c r="N5511" s="15">
        <v>1454.4353662095127</v>
      </c>
      <c r="O5511" s="14">
        <v>0</v>
      </c>
      <c r="P5511" s="15">
        <v>730.85377152028002</v>
      </c>
      <c r="Q5511" s="15">
        <v>723.5815946892327</v>
      </c>
      <c r="R5511" s="15">
        <v>625.4072074700905</v>
      </c>
      <c r="S5511" s="15">
        <v>334.52013422818794</v>
      </c>
      <c r="T5511" s="15">
        <v>290.88707324190256</v>
      </c>
      <c r="U5511" s="15">
        <v>538.14108549751973</v>
      </c>
      <c r="V5511" s="15">
        <v>87.266121972570758</v>
      </c>
      <c r="W5511" s="14">
        <v>32.94958967000008</v>
      </c>
      <c r="X5511" s="14">
        <v>36.602496249000069</v>
      </c>
      <c r="Y5511" s="14" t="s">
        <v>7451</v>
      </c>
      <c r="Z5511" s="70" t="s">
        <v>5574</v>
      </c>
    </row>
    <row r="5512" spans="1:26" x14ac:dyDescent="0.25">
      <c r="A5512" s="14">
        <v>5164</v>
      </c>
      <c r="B5512" s="14" t="s">
        <v>5053</v>
      </c>
      <c r="C5512" s="14" t="s">
        <v>5071</v>
      </c>
      <c r="D5512" s="14" t="s">
        <v>5072</v>
      </c>
      <c r="E5512" s="14" t="s">
        <v>5073</v>
      </c>
      <c r="F5512" s="14" t="s">
        <v>5072</v>
      </c>
      <c r="G5512" s="14" t="s">
        <v>7452</v>
      </c>
      <c r="H5512" s="14" t="s">
        <v>5072</v>
      </c>
      <c r="I5512" s="14" t="s">
        <v>5837</v>
      </c>
      <c r="J5512" s="15">
        <v>19100</v>
      </c>
      <c r="K5512" s="15">
        <v>7200</v>
      </c>
      <c r="L5512" s="14" t="s">
        <v>5572</v>
      </c>
      <c r="M5512" s="14">
        <v>3</v>
      </c>
      <c r="N5512" s="15">
        <v>13228.435949810329</v>
      </c>
      <c r="O5512" s="14">
        <v>0</v>
      </c>
      <c r="P5512" s="15">
        <v>6746.5023344032679</v>
      </c>
      <c r="Q5512" s="15">
        <v>6481.9336154070616</v>
      </c>
      <c r="R5512" s="15">
        <v>5754.3696381674936</v>
      </c>
      <c r="S5512" s="15">
        <v>3042.540268456376</v>
      </c>
      <c r="T5512" s="15">
        <v>2645.687189962066</v>
      </c>
      <c r="U5512" s="15">
        <v>4894.5213014298215</v>
      </c>
      <c r="V5512" s="15">
        <v>727.56397723956809</v>
      </c>
      <c r="W5512" s="14">
        <v>32.854540306000047</v>
      </c>
      <c r="X5512" s="14">
        <v>36.62703246600006</v>
      </c>
      <c r="Y5512" s="14" t="s">
        <v>7453</v>
      </c>
      <c r="Z5512" s="70" t="s">
        <v>5574</v>
      </c>
    </row>
    <row r="5513" spans="1:26" x14ac:dyDescent="0.25">
      <c r="A5513" s="14">
        <v>5168</v>
      </c>
      <c r="B5513" s="14" t="s">
        <v>5053</v>
      </c>
      <c r="C5513" s="14" t="s">
        <v>5071</v>
      </c>
      <c r="D5513" s="14" t="s">
        <v>5072</v>
      </c>
      <c r="E5513" s="14" t="s">
        <v>5073</v>
      </c>
      <c r="F5513" s="14" t="s">
        <v>5072</v>
      </c>
      <c r="G5513" s="14" t="s">
        <v>7454</v>
      </c>
      <c r="H5513" s="14" t="s">
        <v>7455</v>
      </c>
      <c r="I5513" s="14" t="s">
        <v>5571</v>
      </c>
      <c r="J5513" s="15">
        <v>2100</v>
      </c>
      <c r="K5513" s="15">
        <v>330</v>
      </c>
      <c r="L5513" s="14" t="s">
        <v>5572</v>
      </c>
      <c r="M5513" s="14">
        <v>3</v>
      </c>
      <c r="N5513" s="15">
        <v>1454.4353662095127</v>
      </c>
      <c r="O5513" s="14">
        <v>0</v>
      </c>
      <c r="P5513" s="15">
        <v>736.30790414356591</v>
      </c>
      <c r="Q5513" s="15">
        <v>718.12746206594682</v>
      </c>
      <c r="R5513" s="15">
        <v>633.4066019842428</v>
      </c>
      <c r="S5513" s="15">
        <v>339.9742668514736</v>
      </c>
      <c r="T5513" s="15">
        <v>287.25098482637878</v>
      </c>
      <c r="U5513" s="15">
        <v>536.32304128975773</v>
      </c>
      <c r="V5513" s="15">
        <v>83.630033557046971</v>
      </c>
      <c r="W5513" s="14">
        <v>32.916224179000039</v>
      </c>
      <c r="X5513" s="14">
        <v>36.550955499000054</v>
      </c>
      <c r="Y5513" s="14" t="s">
        <v>7456</v>
      </c>
      <c r="Z5513" s="70" t="s">
        <v>5574</v>
      </c>
    </row>
    <row r="5514" spans="1:26" x14ac:dyDescent="0.25">
      <c r="A5514" s="14">
        <v>5160</v>
      </c>
      <c r="B5514" s="14" t="s">
        <v>5053</v>
      </c>
      <c r="C5514" s="14" t="s">
        <v>5071</v>
      </c>
      <c r="D5514" s="14" t="s">
        <v>5072</v>
      </c>
      <c r="E5514" s="14" t="s">
        <v>5073</v>
      </c>
      <c r="F5514" s="14" t="s">
        <v>5072</v>
      </c>
      <c r="G5514" s="14" t="s">
        <v>16156</v>
      </c>
      <c r="H5514" s="14" t="s">
        <v>16157</v>
      </c>
      <c r="I5514" s="14" t="s">
        <v>5571</v>
      </c>
      <c r="J5514" s="15">
        <v>900</v>
      </c>
      <c r="K5514" s="15">
        <v>140</v>
      </c>
      <c r="L5514" s="14" t="s">
        <v>5572</v>
      </c>
      <c r="M5514" s="14">
        <v>2</v>
      </c>
      <c r="N5514" s="15">
        <v>623.32944266121967</v>
      </c>
      <c r="O5514" s="14">
        <v>0</v>
      </c>
      <c r="P5514" s="15">
        <v>313.22304493726284</v>
      </c>
      <c r="Q5514" s="15">
        <v>310.10639772395683</v>
      </c>
      <c r="R5514" s="15">
        <v>268.03166034432451</v>
      </c>
      <c r="S5514" s="15">
        <v>143.36577181208054</v>
      </c>
      <c r="T5514" s="15">
        <v>124.66588853224394</v>
      </c>
      <c r="U5514" s="15">
        <v>230.63189378465128</v>
      </c>
      <c r="V5514" s="15">
        <v>37.399766559673182</v>
      </c>
      <c r="W5514" s="14">
        <v>32.827630642000031</v>
      </c>
      <c r="X5514" s="14">
        <v>36.741225692000057</v>
      </c>
      <c r="Y5514" s="14" t="s">
        <v>16158</v>
      </c>
      <c r="Z5514" s="70" t="s">
        <v>5574</v>
      </c>
    </row>
    <row r="5515" spans="1:26" x14ac:dyDescent="0.25">
      <c r="A5515" s="14">
        <v>5161</v>
      </c>
      <c r="B5515" s="14" t="s">
        <v>5053</v>
      </c>
      <c r="C5515" s="14" t="s">
        <v>5071</v>
      </c>
      <c r="D5515" s="14" t="s">
        <v>5072</v>
      </c>
      <c r="E5515" s="14" t="s">
        <v>5073</v>
      </c>
      <c r="F5515" s="14" t="s">
        <v>5072</v>
      </c>
      <c r="G5515" s="14" t="s">
        <v>16159</v>
      </c>
      <c r="H5515" s="14" t="s">
        <v>16160</v>
      </c>
      <c r="I5515" s="14" t="s">
        <v>5571</v>
      </c>
      <c r="J5515" s="15">
        <v>1400</v>
      </c>
      <c r="K5515" s="15">
        <v>220</v>
      </c>
      <c r="L5515" s="14" t="s">
        <v>5572</v>
      </c>
      <c r="M5515" s="14">
        <v>2</v>
      </c>
      <c r="N5515" s="15">
        <v>969.62357747300848</v>
      </c>
      <c r="O5515" s="14">
        <v>0</v>
      </c>
      <c r="P5515" s="15">
        <v>487.23584768018674</v>
      </c>
      <c r="Q5515" s="15">
        <v>482.38772979282174</v>
      </c>
      <c r="R5515" s="15">
        <v>416.93813831339367</v>
      </c>
      <c r="S5515" s="15">
        <v>223.01342281879195</v>
      </c>
      <c r="T5515" s="15">
        <v>193.92471549460171</v>
      </c>
      <c r="U5515" s="15">
        <v>358.76072366501313</v>
      </c>
      <c r="V5515" s="15">
        <v>58.177414648380505</v>
      </c>
      <c r="W5515" s="14">
        <v>32.870788327000071</v>
      </c>
      <c r="X5515" s="14">
        <v>36.571680105000041</v>
      </c>
      <c r="Y5515" s="14" t="s">
        <v>16161</v>
      </c>
      <c r="Z5515" s="70" t="s">
        <v>5574</v>
      </c>
    </row>
    <row r="5516" spans="1:26" x14ac:dyDescent="0.25">
      <c r="A5516" s="14">
        <v>5162</v>
      </c>
      <c r="B5516" s="14" t="s">
        <v>5053</v>
      </c>
      <c r="C5516" s="14" t="s">
        <v>5071</v>
      </c>
      <c r="D5516" s="14" t="s">
        <v>5072</v>
      </c>
      <c r="E5516" s="14" t="s">
        <v>5073</v>
      </c>
      <c r="F5516" s="14" t="s">
        <v>5072</v>
      </c>
      <c r="G5516" s="14" t="s">
        <v>16162</v>
      </c>
      <c r="H5516" s="14" t="s">
        <v>16163</v>
      </c>
      <c r="I5516" s="14" t="s">
        <v>5571</v>
      </c>
      <c r="J5516" s="15">
        <v>1100</v>
      </c>
      <c r="K5516" s="15">
        <v>180</v>
      </c>
      <c r="L5516" s="14" t="s">
        <v>5572</v>
      </c>
      <c r="M5516" s="14">
        <v>2</v>
      </c>
      <c r="N5516" s="15">
        <v>761.84709658593522</v>
      </c>
      <c r="O5516" s="14">
        <v>0</v>
      </c>
      <c r="P5516" s="15">
        <v>382.8281660344324</v>
      </c>
      <c r="Q5516" s="15">
        <v>379.01893055150282</v>
      </c>
      <c r="R5516" s="15">
        <v>327.59425153195218</v>
      </c>
      <c r="S5516" s="15">
        <v>175.22483221476512</v>
      </c>
      <c r="T5516" s="15">
        <v>152.36941931718704</v>
      </c>
      <c r="U5516" s="15">
        <v>281.88342573679603</v>
      </c>
      <c r="V5516" s="15">
        <v>45.710825795156111</v>
      </c>
      <c r="W5516" s="14">
        <v>32.900895451000054</v>
      </c>
      <c r="X5516" s="14">
        <v>36.64107180600007</v>
      </c>
      <c r="Y5516" s="14" t="s">
        <v>16164</v>
      </c>
      <c r="Z5516" s="70" t="s">
        <v>5574</v>
      </c>
    </row>
    <row r="5517" spans="1:26" x14ac:dyDescent="0.25">
      <c r="A5517" s="14">
        <v>5163</v>
      </c>
      <c r="B5517" s="14" t="s">
        <v>5053</v>
      </c>
      <c r="C5517" s="14" t="s">
        <v>5071</v>
      </c>
      <c r="D5517" s="14" t="s">
        <v>5072</v>
      </c>
      <c r="E5517" s="14" t="s">
        <v>5073</v>
      </c>
      <c r="F5517" s="14" t="s">
        <v>5072</v>
      </c>
      <c r="G5517" s="14" t="s">
        <v>16165</v>
      </c>
      <c r="H5517" s="14" t="s">
        <v>16166</v>
      </c>
      <c r="I5517" s="14" t="s">
        <v>5571</v>
      </c>
      <c r="J5517" s="15">
        <v>540</v>
      </c>
      <c r="K5517" s="15">
        <v>90</v>
      </c>
      <c r="L5517" s="14" t="s">
        <v>5572</v>
      </c>
      <c r="M5517" s="14">
        <v>2</v>
      </c>
      <c r="N5517" s="15">
        <v>373.99766559673185</v>
      </c>
      <c r="O5517" s="14">
        <v>0</v>
      </c>
      <c r="P5517" s="15">
        <v>187.93382696235773</v>
      </c>
      <c r="Q5517" s="15">
        <v>186.06383863437412</v>
      </c>
      <c r="R5517" s="15">
        <v>160.8189962065947</v>
      </c>
      <c r="S5517" s="15">
        <v>86.019463087248326</v>
      </c>
      <c r="T5517" s="15">
        <v>74.799533119346378</v>
      </c>
      <c r="U5517" s="15">
        <v>138.37913627079078</v>
      </c>
      <c r="V5517" s="15">
        <v>22.439859935803909</v>
      </c>
      <c r="W5517" s="14">
        <v>32.835593463000066</v>
      </c>
      <c r="X5517" s="14">
        <v>36.761511752000047</v>
      </c>
      <c r="Y5517" s="14" t="s">
        <v>16167</v>
      </c>
      <c r="Z5517" s="70" t="s">
        <v>5574</v>
      </c>
    </row>
    <row r="5518" spans="1:26" x14ac:dyDescent="0.25">
      <c r="A5518" s="14">
        <v>5165</v>
      </c>
      <c r="B5518" s="14" t="s">
        <v>5053</v>
      </c>
      <c r="C5518" s="14" t="s">
        <v>5071</v>
      </c>
      <c r="D5518" s="14" t="s">
        <v>5072</v>
      </c>
      <c r="E5518" s="14" t="s">
        <v>5073</v>
      </c>
      <c r="F5518" s="14" t="s">
        <v>5072</v>
      </c>
      <c r="G5518" s="14" t="s">
        <v>16168</v>
      </c>
      <c r="H5518" s="14" t="s">
        <v>16169</v>
      </c>
      <c r="I5518" s="14" t="s">
        <v>5571</v>
      </c>
      <c r="J5518" s="15">
        <v>1500</v>
      </c>
      <c r="K5518" s="15">
        <v>240</v>
      </c>
      <c r="L5518" s="14" t="s">
        <v>5572</v>
      </c>
      <c r="M5518" s="14">
        <v>2</v>
      </c>
      <c r="N5518" s="15">
        <v>1038.8824044353662</v>
      </c>
      <c r="O5518" s="14">
        <v>0</v>
      </c>
      <c r="P5518" s="15">
        <v>522.03840822877146</v>
      </c>
      <c r="Q5518" s="15">
        <v>516.84399620659474</v>
      </c>
      <c r="R5518" s="15">
        <v>446.71943390720747</v>
      </c>
      <c r="S5518" s="15">
        <v>238.94295302013424</v>
      </c>
      <c r="T5518" s="15">
        <v>207.77648088707326</v>
      </c>
      <c r="U5518" s="15">
        <v>384.38648964108546</v>
      </c>
      <c r="V5518" s="15">
        <v>62.33294426612197</v>
      </c>
      <c r="W5518" s="14">
        <v>32.907516931000032</v>
      </c>
      <c r="X5518" s="14">
        <v>36.603818432000025</v>
      </c>
      <c r="Y5518" s="14" t="s">
        <v>16170</v>
      </c>
      <c r="Z5518" s="70" t="s">
        <v>5574</v>
      </c>
    </row>
    <row r="5519" spans="1:26" x14ac:dyDescent="0.25">
      <c r="A5519" s="14">
        <v>5166</v>
      </c>
      <c r="B5519" s="14" t="s">
        <v>5053</v>
      </c>
      <c r="C5519" s="14" t="s">
        <v>5071</v>
      </c>
      <c r="D5519" s="14" t="s">
        <v>5072</v>
      </c>
      <c r="E5519" s="14" t="s">
        <v>5073</v>
      </c>
      <c r="F5519" s="14" t="s">
        <v>5072</v>
      </c>
      <c r="G5519" s="14" t="s">
        <v>16171</v>
      </c>
      <c r="H5519" s="14" t="s">
        <v>16172</v>
      </c>
      <c r="I5519" s="14" t="s">
        <v>5571</v>
      </c>
      <c r="J5519" s="15">
        <v>740</v>
      </c>
      <c r="K5519" s="15">
        <v>120</v>
      </c>
      <c r="L5519" s="14" t="s">
        <v>5572</v>
      </c>
      <c r="M5519" s="14">
        <v>2</v>
      </c>
      <c r="N5519" s="15">
        <v>512.51531952144728</v>
      </c>
      <c r="O5519" s="14">
        <v>0</v>
      </c>
      <c r="P5519" s="15">
        <v>257.53894805952723</v>
      </c>
      <c r="Q5519" s="15">
        <v>254.97637146192005</v>
      </c>
      <c r="R5519" s="15">
        <v>220.38158739422232</v>
      </c>
      <c r="S5519" s="15">
        <v>117.87852348993287</v>
      </c>
      <c r="T5519" s="15">
        <v>102.50306390428946</v>
      </c>
      <c r="U5519" s="15">
        <v>189.6306682229355</v>
      </c>
      <c r="V5519" s="15">
        <v>30.750919171286835</v>
      </c>
      <c r="W5519" s="14">
        <v>32.928800803000058</v>
      </c>
      <c r="X5519" s="14">
        <v>36.599951379000061</v>
      </c>
      <c r="Y5519" s="14" t="s">
        <v>16173</v>
      </c>
      <c r="Z5519" s="70" t="s">
        <v>5574</v>
      </c>
    </row>
    <row r="5520" spans="1:26" x14ac:dyDescent="0.25">
      <c r="A5520" s="14">
        <v>5167</v>
      </c>
      <c r="B5520" s="14" t="s">
        <v>5053</v>
      </c>
      <c r="C5520" s="14" t="s">
        <v>5071</v>
      </c>
      <c r="D5520" s="14" t="s">
        <v>5072</v>
      </c>
      <c r="E5520" s="14" t="s">
        <v>5073</v>
      </c>
      <c r="F5520" s="14" t="s">
        <v>5072</v>
      </c>
      <c r="G5520" s="14" t="s">
        <v>16174</v>
      </c>
      <c r="H5520" s="14" t="s">
        <v>16175</v>
      </c>
      <c r="I5520" s="14" t="s">
        <v>5571</v>
      </c>
      <c r="J5520" s="15">
        <v>2100</v>
      </c>
      <c r="K5520" s="15">
        <v>330</v>
      </c>
      <c r="L5520" s="14" t="s">
        <v>5572</v>
      </c>
      <c r="M5520" s="14">
        <v>2</v>
      </c>
      <c r="N5520" s="15">
        <v>1454.4353662095127</v>
      </c>
      <c r="O5520" s="14">
        <v>0</v>
      </c>
      <c r="P5520" s="15">
        <v>730.85377152028002</v>
      </c>
      <c r="Q5520" s="15">
        <v>723.5815946892327</v>
      </c>
      <c r="R5520" s="15">
        <v>625.4072074700905</v>
      </c>
      <c r="S5520" s="15">
        <v>334.52013422818794</v>
      </c>
      <c r="T5520" s="15">
        <v>290.88707324190256</v>
      </c>
      <c r="U5520" s="15">
        <v>538.14108549751973</v>
      </c>
      <c r="V5520" s="15">
        <v>87.266121972570758</v>
      </c>
      <c r="W5520" s="14">
        <v>32.82667893200005</v>
      </c>
      <c r="X5520" s="14">
        <v>36.596493207000037</v>
      </c>
      <c r="Y5520" s="14" t="s">
        <v>16176</v>
      </c>
      <c r="Z5520" s="70" t="s">
        <v>5574</v>
      </c>
    </row>
    <row r="5521" spans="1:26" x14ac:dyDescent="0.25">
      <c r="A5521" s="14">
        <v>5169</v>
      </c>
      <c r="B5521" s="14" t="s">
        <v>5053</v>
      </c>
      <c r="C5521" s="14" t="s">
        <v>5071</v>
      </c>
      <c r="D5521" s="14" t="s">
        <v>5072</v>
      </c>
      <c r="E5521" s="14" t="s">
        <v>5073</v>
      </c>
      <c r="F5521" s="14" t="s">
        <v>5072</v>
      </c>
      <c r="G5521" s="14" t="s">
        <v>16177</v>
      </c>
      <c r="H5521" s="14" t="s">
        <v>16178</v>
      </c>
      <c r="I5521" s="14" t="s">
        <v>5571</v>
      </c>
      <c r="J5521" s="15">
        <v>2000</v>
      </c>
      <c r="K5521" s="15">
        <v>320</v>
      </c>
      <c r="L5521" s="14" t="s">
        <v>5572</v>
      </c>
      <c r="M5521" s="14">
        <v>2</v>
      </c>
      <c r="N5521" s="15">
        <v>1385.1765392471548</v>
      </c>
      <c r="O5521" s="14">
        <v>0</v>
      </c>
      <c r="P5521" s="15">
        <v>696.05121097169524</v>
      </c>
      <c r="Q5521" s="15">
        <v>689.12532827545954</v>
      </c>
      <c r="R5521" s="15">
        <v>595.62591187627652</v>
      </c>
      <c r="S5521" s="15">
        <v>318.5906040268456</v>
      </c>
      <c r="T5521" s="15">
        <v>277.03530784943098</v>
      </c>
      <c r="U5521" s="15">
        <v>512.51531952144728</v>
      </c>
      <c r="V5521" s="15">
        <v>83.110592354829279</v>
      </c>
      <c r="W5521" s="14">
        <v>32.826151548000041</v>
      </c>
      <c r="X5521" s="14">
        <v>36.703959675000078</v>
      </c>
      <c r="Y5521" s="14" t="s">
        <v>16179</v>
      </c>
      <c r="Z5521" s="70" t="s">
        <v>5574</v>
      </c>
    </row>
    <row r="5522" spans="1:26" x14ac:dyDescent="0.25">
      <c r="A5522" s="14">
        <v>5174</v>
      </c>
      <c r="B5522" s="14" t="s">
        <v>5053</v>
      </c>
      <c r="C5522" s="14" t="s">
        <v>5071</v>
      </c>
      <c r="D5522" s="14" t="s">
        <v>5072</v>
      </c>
      <c r="E5522" s="14" t="s">
        <v>5074</v>
      </c>
      <c r="F5522" s="14" t="s">
        <v>5075</v>
      </c>
      <c r="G5522" s="14" t="s">
        <v>7457</v>
      </c>
      <c r="H5522" s="14" t="s">
        <v>31</v>
      </c>
      <c r="I5522" s="14" t="s">
        <v>5571</v>
      </c>
      <c r="J5522" s="15">
        <v>1300</v>
      </c>
      <c r="K5522" s="15">
        <v>180</v>
      </c>
      <c r="L5522" s="14" t="s">
        <v>5572</v>
      </c>
      <c r="M5522" s="14">
        <v>3</v>
      </c>
      <c r="N5522" s="15">
        <v>900.35757429330749</v>
      </c>
      <c r="O5522" s="14">
        <v>0</v>
      </c>
      <c r="P5522" s="15">
        <v>445.6769992751872</v>
      </c>
      <c r="Q5522" s="15">
        <v>454.68057501812029</v>
      </c>
      <c r="R5522" s="15">
        <v>387.15375694612226</v>
      </c>
      <c r="S5522" s="15">
        <v>207.08224208746074</v>
      </c>
      <c r="T5522" s="15">
        <v>180.07151485866152</v>
      </c>
      <c r="U5522" s="15">
        <v>333.13230248852375</v>
      </c>
      <c r="V5522" s="15">
        <v>54.021454457598445</v>
      </c>
      <c r="W5522" s="14">
        <v>32.852078981000034</v>
      </c>
      <c r="X5522" s="14">
        <v>36.773387591000073</v>
      </c>
      <c r="Y5522" s="14" t="s">
        <v>7458</v>
      </c>
      <c r="Z5522" s="70" t="s">
        <v>5574</v>
      </c>
    </row>
    <row r="5523" spans="1:26" x14ac:dyDescent="0.25">
      <c r="A5523" s="14">
        <v>5178</v>
      </c>
      <c r="B5523" s="14" t="s">
        <v>5053</v>
      </c>
      <c r="C5523" s="14" t="s">
        <v>5071</v>
      </c>
      <c r="D5523" s="14" t="s">
        <v>5072</v>
      </c>
      <c r="E5523" s="14" t="s">
        <v>5074</v>
      </c>
      <c r="F5523" s="14" t="s">
        <v>5075</v>
      </c>
      <c r="G5523" s="14" t="s">
        <v>7459</v>
      </c>
      <c r="H5523" s="14" t="s">
        <v>7460</v>
      </c>
      <c r="I5523" s="14" t="s">
        <v>5571</v>
      </c>
      <c r="J5523" s="15">
        <v>1400</v>
      </c>
      <c r="K5523" s="15">
        <v>0</v>
      </c>
      <c r="L5523" s="14" t="s">
        <v>5572</v>
      </c>
      <c r="M5523" s="14">
        <v>2</v>
      </c>
      <c r="N5523" s="15">
        <v>969.61584923894657</v>
      </c>
      <c r="O5523" s="14">
        <v>0</v>
      </c>
      <c r="P5523" s="15">
        <v>479.95984537327854</v>
      </c>
      <c r="Q5523" s="15">
        <v>489.65600386566803</v>
      </c>
      <c r="R5523" s="15">
        <v>416.93481517274705</v>
      </c>
      <c r="S5523" s="15">
        <v>223.01164532495773</v>
      </c>
      <c r="T5523" s="15">
        <v>193.92316984778932</v>
      </c>
      <c r="U5523" s="15">
        <v>358.75786421841025</v>
      </c>
      <c r="V5523" s="15">
        <v>58.176950954336789</v>
      </c>
      <c r="W5523" s="14">
        <v>32.896594880000066</v>
      </c>
      <c r="X5523" s="14">
        <v>36.770945682000047</v>
      </c>
      <c r="Y5523" s="14" t="s">
        <v>7461</v>
      </c>
      <c r="Z5523" s="70" t="s">
        <v>5574</v>
      </c>
    </row>
    <row r="5524" spans="1:26" x14ac:dyDescent="0.25">
      <c r="A5524" s="14">
        <v>5171</v>
      </c>
      <c r="B5524" s="14" t="s">
        <v>5053</v>
      </c>
      <c r="C5524" s="14" t="s">
        <v>5071</v>
      </c>
      <c r="D5524" s="14" t="s">
        <v>5072</v>
      </c>
      <c r="E5524" s="14" t="s">
        <v>5074</v>
      </c>
      <c r="F5524" s="14" t="s">
        <v>5075</v>
      </c>
      <c r="G5524" s="14" t="s">
        <v>8217</v>
      </c>
      <c r="H5524" s="14" t="s">
        <v>5075</v>
      </c>
      <c r="I5524" s="14" t="s">
        <v>5571</v>
      </c>
      <c r="J5524" s="15">
        <v>4700</v>
      </c>
      <c r="K5524" s="15">
        <v>1670</v>
      </c>
      <c r="L5524" s="14" t="s">
        <v>5572</v>
      </c>
      <c r="M5524" s="14">
        <v>3</v>
      </c>
      <c r="N5524" s="15">
        <v>3255.138922445035</v>
      </c>
      <c r="O5524" s="14">
        <v>0</v>
      </c>
      <c r="P5524" s="15">
        <v>1611.2937666102923</v>
      </c>
      <c r="Q5524" s="15">
        <v>1643.8451558347426</v>
      </c>
      <c r="R5524" s="15">
        <v>1399.7097366513651</v>
      </c>
      <c r="S5524" s="15">
        <v>748.68195216235802</v>
      </c>
      <c r="T5524" s="15">
        <v>651.02778448900699</v>
      </c>
      <c r="U5524" s="15">
        <v>1204.4014013046628</v>
      </c>
      <c r="V5524" s="15">
        <v>195.30833534670208</v>
      </c>
      <c r="W5524" s="14">
        <v>32.895735055000046</v>
      </c>
      <c r="X5524" s="14">
        <v>36.694303860000048</v>
      </c>
      <c r="Y5524" s="14" t="s">
        <v>8218</v>
      </c>
      <c r="Z5524" s="70" t="s">
        <v>5574</v>
      </c>
    </row>
    <row r="5525" spans="1:26" x14ac:dyDescent="0.25">
      <c r="A5525" s="14">
        <v>5170</v>
      </c>
      <c r="B5525" s="14" t="s">
        <v>5053</v>
      </c>
      <c r="C5525" s="14" t="s">
        <v>5071</v>
      </c>
      <c r="D5525" s="14" t="s">
        <v>5072</v>
      </c>
      <c r="E5525" s="14" t="s">
        <v>5074</v>
      </c>
      <c r="F5525" s="14" t="s">
        <v>5075</v>
      </c>
      <c r="G5525" s="14" t="s">
        <v>8751</v>
      </c>
      <c r="H5525" s="14" t="s">
        <v>8752</v>
      </c>
      <c r="I5525" s="14" t="s">
        <v>5571</v>
      </c>
      <c r="J5525" s="15">
        <v>2000</v>
      </c>
      <c r="K5525" s="15">
        <v>280</v>
      </c>
      <c r="L5525" s="14" t="s">
        <v>5572</v>
      </c>
      <c r="M5525" s="14">
        <v>3</v>
      </c>
      <c r="N5525" s="15">
        <v>1385.1654989127808</v>
      </c>
      <c r="O5525" s="14">
        <v>0</v>
      </c>
      <c r="P5525" s="15">
        <v>685.65692196182647</v>
      </c>
      <c r="Q5525" s="15">
        <v>699.50857695095431</v>
      </c>
      <c r="R5525" s="15">
        <v>595.62116453249564</v>
      </c>
      <c r="S5525" s="15">
        <v>318.58806474993958</v>
      </c>
      <c r="T5525" s="15">
        <v>277.03309978255618</v>
      </c>
      <c r="U5525" s="15">
        <v>512.51123459772884</v>
      </c>
      <c r="V5525" s="15">
        <v>83.109929934766839</v>
      </c>
      <c r="W5525" s="14">
        <v>32.952195934000031</v>
      </c>
      <c r="X5525" s="14">
        <v>36.696043441000029</v>
      </c>
      <c r="Y5525" s="14" t="s">
        <v>8753</v>
      </c>
      <c r="Z5525" s="70" t="s">
        <v>5574</v>
      </c>
    </row>
    <row r="5526" spans="1:26" x14ac:dyDescent="0.25">
      <c r="A5526" s="14">
        <v>5175</v>
      </c>
      <c r="B5526" s="14" t="s">
        <v>5053</v>
      </c>
      <c r="C5526" s="14" t="s">
        <v>5071</v>
      </c>
      <c r="D5526" s="14" t="s">
        <v>5072</v>
      </c>
      <c r="E5526" s="14" t="s">
        <v>5074</v>
      </c>
      <c r="F5526" s="14" t="s">
        <v>5075</v>
      </c>
      <c r="G5526" s="14" t="s">
        <v>8754</v>
      </c>
      <c r="H5526" s="14" t="s">
        <v>8755</v>
      </c>
      <c r="I5526" s="14" t="s">
        <v>5571</v>
      </c>
      <c r="J5526" s="15">
        <v>850</v>
      </c>
      <c r="K5526" s="15">
        <v>120</v>
      </c>
      <c r="L5526" s="14" t="s">
        <v>5572</v>
      </c>
      <c r="M5526" s="14">
        <v>3</v>
      </c>
      <c r="N5526" s="15">
        <v>588.69533703793184</v>
      </c>
      <c r="O5526" s="14">
        <v>0</v>
      </c>
      <c r="P5526" s="15">
        <v>291.40419183377628</v>
      </c>
      <c r="Q5526" s="15">
        <v>297.29114520415555</v>
      </c>
      <c r="R5526" s="15">
        <v>253.13899492631069</v>
      </c>
      <c r="S5526" s="15">
        <v>135.39992751872433</v>
      </c>
      <c r="T5526" s="15">
        <v>117.73906740758638</v>
      </c>
      <c r="U5526" s="15">
        <v>217.81727470403479</v>
      </c>
      <c r="V5526" s="15">
        <v>35.321720222275907</v>
      </c>
      <c r="W5526" s="14">
        <v>32.918798975000072</v>
      </c>
      <c r="X5526" s="14">
        <v>36.760359127000072</v>
      </c>
      <c r="Y5526" s="14" t="s">
        <v>8756</v>
      </c>
      <c r="Z5526" s="70" t="s">
        <v>5574</v>
      </c>
    </row>
    <row r="5527" spans="1:26" x14ac:dyDescent="0.25">
      <c r="A5527" s="14">
        <v>5179</v>
      </c>
      <c r="B5527" s="14" t="s">
        <v>5053</v>
      </c>
      <c r="C5527" s="14" t="s">
        <v>5071</v>
      </c>
      <c r="D5527" s="14" t="s">
        <v>5072</v>
      </c>
      <c r="E5527" s="14" t="s">
        <v>5074</v>
      </c>
      <c r="F5527" s="14" t="s">
        <v>5075</v>
      </c>
      <c r="G5527" s="14" t="s">
        <v>8995</v>
      </c>
      <c r="H5527" s="14" t="s">
        <v>3569</v>
      </c>
      <c r="I5527" s="14" t="s">
        <v>5571</v>
      </c>
      <c r="J5527" s="15">
        <v>2600</v>
      </c>
      <c r="K5527" s="15">
        <v>350</v>
      </c>
      <c r="L5527" s="14" t="s">
        <v>5572</v>
      </c>
      <c r="M5527" s="14">
        <v>3</v>
      </c>
      <c r="N5527" s="15">
        <v>1800.715148586615</v>
      </c>
      <c r="O5527" s="14">
        <v>0</v>
      </c>
      <c r="P5527" s="15">
        <v>891.3539985503744</v>
      </c>
      <c r="Q5527" s="15">
        <v>909.36115003624059</v>
      </c>
      <c r="R5527" s="15">
        <v>774.30751389224451</v>
      </c>
      <c r="S5527" s="15">
        <v>414.16448417492148</v>
      </c>
      <c r="T5527" s="15">
        <v>360.14302971732303</v>
      </c>
      <c r="U5527" s="15">
        <v>666.2646049770475</v>
      </c>
      <c r="V5527" s="15">
        <v>108.04290891519689</v>
      </c>
      <c r="W5527" s="14">
        <v>32.901326611000059</v>
      </c>
      <c r="X5527" s="14">
        <v>36.73889898200008</v>
      </c>
      <c r="Y5527" s="14" t="s">
        <v>8996</v>
      </c>
      <c r="Z5527" s="70" t="s">
        <v>5574</v>
      </c>
    </row>
    <row r="5528" spans="1:26" x14ac:dyDescent="0.25">
      <c r="A5528" s="14">
        <v>5176</v>
      </c>
      <c r="B5528" s="14" t="s">
        <v>5053</v>
      </c>
      <c r="C5528" s="14" t="s">
        <v>5071</v>
      </c>
      <c r="D5528" s="14" t="s">
        <v>5072</v>
      </c>
      <c r="E5528" s="14" t="s">
        <v>5074</v>
      </c>
      <c r="F5528" s="14" t="s">
        <v>5075</v>
      </c>
      <c r="G5528" s="14" t="s">
        <v>12615</v>
      </c>
      <c r="H5528" s="14" t="s">
        <v>12616</v>
      </c>
      <c r="I5528" s="14" t="s">
        <v>5571</v>
      </c>
      <c r="J5528" s="15">
        <v>495</v>
      </c>
      <c r="K5528" s="15">
        <v>0</v>
      </c>
      <c r="L5528" s="14" t="s">
        <v>5572</v>
      </c>
      <c r="M5528" s="14">
        <v>3</v>
      </c>
      <c r="N5528" s="15">
        <v>342.82846098091323</v>
      </c>
      <c r="O5528" s="14">
        <v>0</v>
      </c>
      <c r="P5528" s="15">
        <v>178.2707997100749</v>
      </c>
      <c r="Q5528" s="15">
        <v>164.55766127083834</v>
      </c>
      <c r="R5528" s="15">
        <v>147.89619806716595</v>
      </c>
      <c r="S5528" s="15">
        <v>78.850546025610043</v>
      </c>
      <c r="T5528" s="15">
        <v>67.88003527422083</v>
      </c>
      <c r="U5528" s="15">
        <v>126.50370210195697</v>
      </c>
      <c r="V5528" s="15">
        <v>20.912536119835707</v>
      </c>
      <c r="W5528" s="14">
        <v>33.006377267000062</v>
      </c>
      <c r="X5528" s="14">
        <v>36.739357449000067</v>
      </c>
      <c r="Y5528" s="14" t="s">
        <v>12617</v>
      </c>
      <c r="Z5528" s="70" t="s">
        <v>5574</v>
      </c>
    </row>
    <row r="5529" spans="1:26" x14ac:dyDescent="0.25">
      <c r="A5529" s="14">
        <v>5173</v>
      </c>
      <c r="B5529" s="14" t="s">
        <v>5053</v>
      </c>
      <c r="C5529" s="14" t="s">
        <v>5071</v>
      </c>
      <c r="D5529" s="14" t="s">
        <v>5072</v>
      </c>
      <c r="E5529" s="14" t="s">
        <v>5074</v>
      </c>
      <c r="F5529" s="14" t="s">
        <v>5075</v>
      </c>
      <c r="G5529" s="14" t="s">
        <v>16183</v>
      </c>
      <c r="H5529" s="14" t="s">
        <v>1574</v>
      </c>
      <c r="I5529" s="14" t="s">
        <v>5571</v>
      </c>
      <c r="J5529" s="15">
        <v>4200</v>
      </c>
      <c r="K5529" s="15">
        <v>570</v>
      </c>
      <c r="L5529" s="14" t="s">
        <v>5572</v>
      </c>
      <c r="M5529" s="14">
        <v>2</v>
      </c>
      <c r="N5529" s="15">
        <v>2908.8475477168399</v>
      </c>
      <c r="O5529" s="14">
        <v>0</v>
      </c>
      <c r="P5529" s="15">
        <v>1461.6958927277119</v>
      </c>
      <c r="Q5529" s="15">
        <v>1447.151654989128</v>
      </c>
      <c r="R5529" s="15">
        <v>1266.8031070306838</v>
      </c>
      <c r="S5529" s="15">
        <v>679.94311427881132</v>
      </c>
      <c r="T5529" s="15">
        <v>574.49739067407586</v>
      </c>
      <c r="U5529" s="15">
        <v>1072.6375332205844</v>
      </c>
      <c r="V5529" s="15">
        <v>167.25873399371829</v>
      </c>
      <c r="W5529" s="14">
        <v>32.962146651000069</v>
      </c>
      <c r="X5529" s="14">
        <v>36.679893433000075</v>
      </c>
      <c r="Y5529" s="14" t="s">
        <v>16184</v>
      </c>
      <c r="Z5529" s="70" t="s">
        <v>5574</v>
      </c>
    </row>
    <row r="5530" spans="1:26" x14ac:dyDescent="0.25">
      <c r="A5530" s="14">
        <v>5177</v>
      </c>
      <c r="B5530" s="14" t="s">
        <v>5053</v>
      </c>
      <c r="C5530" s="14" t="s">
        <v>5071</v>
      </c>
      <c r="D5530" s="14" t="s">
        <v>5072</v>
      </c>
      <c r="E5530" s="14" t="s">
        <v>5074</v>
      </c>
      <c r="F5530" s="14" t="s">
        <v>5075</v>
      </c>
      <c r="G5530" s="14" t="s">
        <v>16185</v>
      </c>
      <c r="H5530" s="14" t="s">
        <v>16186</v>
      </c>
      <c r="I5530" s="14" t="s">
        <v>5571</v>
      </c>
      <c r="J5530" s="15">
        <v>1000</v>
      </c>
      <c r="K5530" s="15">
        <v>150</v>
      </c>
      <c r="L5530" s="14" t="s">
        <v>5572</v>
      </c>
      <c r="M5530" s="14">
        <v>2</v>
      </c>
      <c r="N5530" s="15">
        <v>692.58274945639039</v>
      </c>
      <c r="O5530" s="14">
        <v>0</v>
      </c>
      <c r="P5530" s="15">
        <v>342.82846098091323</v>
      </c>
      <c r="Q5530" s="15">
        <v>349.75428847547715</v>
      </c>
      <c r="R5530" s="15">
        <v>297.81058226624782</v>
      </c>
      <c r="S5530" s="15">
        <v>159.29403237496979</v>
      </c>
      <c r="T5530" s="15">
        <v>138.51654989127809</v>
      </c>
      <c r="U5530" s="15">
        <v>256.25561729886442</v>
      </c>
      <c r="V5530" s="15">
        <v>41.55496496738342</v>
      </c>
      <c r="W5530" s="14">
        <v>32.938778471000035</v>
      </c>
      <c r="X5530" s="14">
        <v>36.656026737000047</v>
      </c>
      <c r="Y5530" s="14" t="s">
        <v>16187</v>
      </c>
      <c r="Z5530" s="70" t="s">
        <v>5574</v>
      </c>
    </row>
    <row r="5531" spans="1:26" x14ac:dyDescent="0.25">
      <c r="A5531" s="14">
        <v>5180</v>
      </c>
      <c r="B5531" s="14" t="s">
        <v>5053</v>
      </c>
      <c r="C5531" s="14" t="s">
        <v>5071</v>
      </c>
      <c r="D5531" s="14" t="s">
        <v>5072</v>
      </c>
      <c r="E5531" s="14" t="s">
        <v>5074</v>
      </c>
      <c r="F5531" s="14" t="s">
        <v>5075</v>
      </c>
      <c r="G5531" s="14" t="s">
        <v>16188</v>
      </c>
      <c r="H5531" s="14" t="s">
        <v>8674</v>
      </c>
      <c r="I5531" s="14" t="s">
        <v>5571</v>
      </c>
      <c r="J5531" s="15">
        <v>1500</v>
      </c>
      <c r="K5531" s="15">
        <v>210</v>
      </c>
      <c r="L5531" s="14" t="s">
        <v>5572</v>
      </c>
      <c r="M5531" s="14">
        <v>2</v>
      </c>
      <c r="N5531" s="15">
        <v>1038.8741241845855</v>
      </c>
      <c r="O5531" s="14">
        <v>0</v>
      </c>
      <c r="P5531" s="15">
        <v>514.24269147136988</v>
      </c>
      <c r="Q5531" s="15">
        <v>524.63143271321564</v>
      </c>
      <c r="R5531" s="15">
        <v>446.71587339937184</v>
      </c>
      <c r="S5531" s="15">
        <v>238.94104856245468</v>
      </c>
      <c r="T5531" s="15">
        <v>207.77482483691711</v>
      </c>
      <c r="U5531" s="15">
        <v>384.38342594829663</v>
      </c>
      <c r="V5531" s="15">
        <v>62.332447451075126</v>
      </c>
      <c r="W5531" s="14">
        <v>32.924534686000072</v>
      </c>
      <c r="X5531" s="14">
        <v>36.675110922000044</v>
      </c>
      <c r="Y5531" s="14" t="s">
        <v>16189</v>
      </c>
      <c r="Z5531" s="70" t="s">
        <v>5574</v>
      </c>
    </row>
    <row r="5532" spans="1:26" x14ac:dyDescent="0.25">
      <c r="A5532" s="14">
        <v>5172</v>
      </c>
      <c r="B5532" s="14" t="s">
        <v>5053</v>
      </c>
      <c r="C5532" s="14" t="s">
        <v>5071</v>
      </c>
      <c r="D5532" s="14" t="s">
        <v>5072</v>
      </c>
      <c r="E5532" s="14" t="s">
        <v>5074</v>
      </c>
      <c r="F5532" s="14" t="s">
        <v>5075</v>
      </c>
      <c r="G5532" s="14" t="s">
        <v>16686</v>
      </c>
      <c r="H5532" s="14" t="s">
        <v>16687</v>
      </c>
      <c r="I5532" s="14" t="s">
        <v>5571</v>
      </c>
      <c r="J5532" s="15">
        <v>650</v>
      </c>
      <c r="K5532" s="15">
        <v>0</v>
      </c>
      <c r="L5532" s="14" t="s">
        <v>5572</v>
      </c>
      <c r="M5532" s="14">
        <v>1</v>
      </c>
      <c r="N5532" s="15">
        <v>450.17878714665375</v>
      </c>
      <c r="O5532" s="14">
        <v>0</v>
      </c>
      <c r="P5532" s="15">
        <v>222.8384996375936</v>
      </c>
      <c r="Q5532" s="15">
        <v>227.34028750906015</v>
      </c>
      <c r="R5532" s="15">
        <v>193.57687847306113</v>
      </c>
      <c r="S5532" s="15">
        <v>103.54112104373037</v>
      </c>
      <c r="T5532" s="15">
        <v>90.035757429330758</v>
      </c>
      <c r="U5532" s="15">
        <v>166.56615124426187</v>
      </c>
      <c r="V5532" s="15">
        <v>27.010727228799222</v>
      </c>
      <c r="W5532" s="14">
        <v>32.868888541000047</v>
      </c>
      <c r="X5532" s="14">
        <v>36.77078752400007</v>
      </c>
      <c r="Y5532" s="14" t="s">
        <v>16688</v>
      </c>
      <c r="Z5532" s="70" t="s">
        <v>5574</v>
      </c>
    </row>
    <row r="5533" spans="1:26" x14ac:dyDescent="0.25">
      <c r="A5533" s="14">
        <v>5185</v>
      </c>
      <c r="B5533" s="14" t="s">
        <v>5053</v>
      </c>
      <c r="C5533" s="14" t="s">
        <v>5071</v>
      </c>
      <c r="D5533" s="14" t="s">
        <v>5072</v>
      </c>
      <c r="E5533" s="14" t="s">
        <v>5076</v>
      </c>
      <c r="F5533" s="14" t="s">
        <v>5077</v>
      </c>
      <c r="G5533" s="14" t="s">
        <v>7462</v>
      </c>
      <c r="H5533" s="14" t="s">
        <v>7463</v>
      </c>
      <c r="I5533" s="14" t="s">
        <v>5571</v>
      </c>
      <c r="J5533" s="15">
        <v>0</v>
      </c>
      <c r="K5533" s="15">
        <v>0</v>
      </c>
      <c r="L5533" s="14" t="s">
        <v>5572</v>
      </c>
      <c r="M5533" s="14">
        <v>0</v>
      </c>
      <c r="N5533" s="15">
        <v>0</v>
      </c>
      <c r="O5533" s="14">
        <v>0</v>
      </c>
      <c r="P5533" s="15">
        <v>0</v>
      </c>
      <c r="Q5533" s="15">
        <v>0</v>
      </c>
      <c r="R5533" s="15">
        <v>0</v>
      </c>
      <c r="S5533" s="15">
        <v>0</v>
      </c>
      <c r="T5533" s="15">
        <v>0</v>
      </c>
      <c r="U5533" s="15">
        <v>0</v>
      </c>
      <c r="V5533" s="15">
        <v>0</v>
      </c>
      <c r="W5533" s="14">
        <v>32.972020341000075</v>
      </c>
      <c r="X5533" s="14">
        <v>36.449035387000038</v>
      </c>
      <c r="Y5533" s="14" t="s">
        <v>7464</v>
      </c>
      <c r="Z5533" s="70" t="s">
        <v>5574</v>
      </c>
    </row>
    <row r="5534" spans="1:26" x14ac:dyDescent="0.25">
      <c r="A5534" s="14">
        <v>5186</v>
      </c>
      <c r="B5534" s="14" t="s">
        <v>5053</v>
      </c>
      <c r="C5534" s="14" t="s">
        <v>5071</v>
      </c>
      <c r="D5534" s="14" t="s">
        <v>5072</v>
      </c>
      <c r="E5534" s="14" t="s">
        <v>5076</v>
      </c>
      <c r="F5534" s="14" t="s">
        <v>5077</v>
      </c>
      <c r="G5534" s="14" t="s">
        <v>7465</v>
      </c>
      <c r="H5534" s="14" t="s">
        <v>7466</v>
      </c>
      <c r="I5534" s="14" t="s">
        <v>5571</v>
      </c>
      <c r="J5534" s="15">
        <v>1000</v>
      </c>
      <c r="K5534" s="15">
        <v>190</v>
      </c>
      <c r="L5534" s="14" t="s">
        <v>5572</v>
      </c>
      <c r="M5534" s="14">
        <v>3</v>
      </c>
      <c r="N5534" s="15">
        <v>692.5925925925925</v>
      </c>
      <c r="O5534" s="14">
        <v>0</v>
      </c>
      <c r="P5534" s="15">
        <v>342.83333333333326</v>
      </c>
      <c r="Q5534" s="15">
        <v>349.75925925925924</v>
      </c>
      <c r="R5534" s="15">
        <v>297.81481481481478</v>
      </c>
      <c r="S5534" s="15">
        <v>159.29629629629628</v>
      </c>
      <c r="T5534" s="15">
        <v>138.5185185185185</v>
      </c>
      <c r="U5534" s="15">
        <v>256.25925925925924</v>
      </c>
      <c r="V5534" s="15">
        <v>41.55555555555555</v>
      </c>
      <c r="W5534" s="14">
        <v>32.928429159000075</v>
      </c>
      <c r="X5534" s="14">
        <v>36.493371360000026</v>
      </c>
      <c r="Y5534" s="14" t="s">
        <v>7467</v>
      </c>
      <c r="Z5534" s="70" t="s">
        <v>5574</v>
      </c>
    </row>
    <row r="5535" spans="1:26" x14ac:dyDescent="0.25">
      <c r="A5535" s="14">
        <v>5189</v>
      </c>
      <c r="B5535" s="14" t="s">
        <v>5053</v>
      </c>
      <c r="C5535" s="14" t="s">
        <v>5071</v>
      </c>
      <c r="D5535" s="14" t="s">
        <v>5072</v>
      </c>
      <c r="E5535" s="14" t="s">
        <v>5076</v>
      </c>
      <c r="F5535" s="14" t="s">
        <v>5077</v>
      </c>
      <c r="G5535" s="14" t="s">
        <v>7468</v>
      </c>
      <c r="H5535" s="14" t="s">
        <v>7469</v>
      </c>
      <c r="I5535" s="14" t="s">
        <v>5571</v>
      </c>
      <c r="J5535" s="15">
        <v>1200</v>
      </c>
      <c r="K5535" s="15">
        <v>0</v>
      </c>
      <c r="L5535" s="14" t="s">
        <v>5572</v>
      </c>
      <c r="M5535" s="14">
        <v>3</v>
      </c>
      <c r="N5535" s="15">
        <v>831.11111111111109</v>
      </c>
      <c r="O5535" s="14">
        <v>0</v>
      </c>
      <c r="P5535" s="15">
        <v>411.4</v>
      </c>
      <c r="Q5535" s="15">
        <v>419.71111111111111</v>
      </c>
      <c r="R5535" s="15">
        <v>357.37777777777779</v>
      </c>
      <c r="S5535" s="15">
        <v>191.15555555555557</v>
      </c>
      <c r="T5535" s="15">
        <v>166.22222222222223</v>
      </c>
      <c r="U5535" s="15">
        <v>307.51111111111112</v>
      </c>
      <c r="V5535" s="15">
        <v>49.86666666666666</v>
      </c>
      <c r="W5535" s="14">
        <v>32.918836571000043</v>
      </c>
      <c r="X5535" s="14">
        <v>36.395102591000068</v>
      </c>
      <c r="Y5535" s="14" t="s">
        <v>7470</v>
      </c>
      <c r="Z5535" s="70" t="s">
        <v>5574</v>
      </c>
    </row>
    <row r="5536" spans="1:26" x14ac:dyDescent="0.25">
      <c r="A5536" s="14">
        <v>5184</v>
      </c>
      <c r="B5536" s="14" t="s">
        <v>5053</v>
      </c>
      <c r="C5536" s="14" t="s">
        <v>5071</v>
      </c>
      <c r="D5536" s="14" t="s">
        <v>5072</v>
      </c>
      <c r="E5536" s="14" t="s">
        <v>5076</v>
      </c>
      <c r="F5536" s="14" t="s">
        <v>5077</v>
      </c>
      <c r="G5536" s="14" t="s">
        <v>8219</v>
      </c>
      <c r="H5536" s="14" t="s">
        <v>8220</v>
      </c>
      <c r="I5536" s="14" t="s">
        <v>5571</v>
      </c>
      <c r="J5536" s="15">
        <v>920</v>
      </c>
      <c r="K5536" s="15">
        <v>0</v>
      </c>
      <c r="L5536" s="14" t="s">
        <v>5572</v>
      </c>
      <c r="M5536" s="14">
        <v>3</v>
      </c>
      <c r="N5536" s="15">
        <v>637.18518518518511</v>
      </c>
      <c r="O5536" s="14">
        <v>0</v>
      </c>
      <c r="P5536" s="15">
        <v>315.40666666666664</v>
      </c>
      <c r="Q5536" s="15">
        <v>321.77851851851847</v>
      </c>
      <c r="R5536" s="15">
        <v>273.98962962962963</v>
      </c>
      <c r="S5536" s="15">
        <v>146.55259259259259</v>
      </c>
      <c r="T5536" s="15">
        <v>127.43703703703703</v>
      </c>
      <c r="U5536" s="15">
        <v>235.75851851851849</v>
      </c>
      <c r="V5536" s="15">
        <v>38.231111111111105</v>
      </c>
      <c r="W5536" s="14">
        <v>32.888509340000041</v>
      </c>
      <c r="X5536" s="14">
        <v>36.385295490000033</v>
      </c>
      <c r="Y5536" s="14" t="s">
        <v>8221</v>
      </c>
      <c r="Z5536" s="70" t="s">
        <v>5574</v>
      </c>
    </row>
    <row r="5537" spans="1:26" x14ac:dyDescent="0.25">
      <c r="A5537" s="14">
        <v>5187</v>
      </c>
      <c r="B5537" s="14" t="s">
        <v>5053</v>
      </c>
      <c r="C5537" s="14" t="s">
        <v>5071</v>
      </c>
      <c r="D5537" s="14" t="s">
        <v>5072</v>
      </c>
      <c r="E5537" s="14" t="s">
        <v>5076</v>
      </c>
      <c r="F5537" s="14" t="s">
        <v>5077</v>
      </c>
      <c r="G5537" s="14" t="s">
        <v>8222</v>
      </c>
      <c r="H5537" s="14" t="s">
        <v>8223</v>
      </c>
      <c r="I5537" s="14" t="s">
        <v>5571</v>
      </c>
      <c r="J5537" s="15">
        <v>980</v>
      </c>
      <c r="K5537" s="15">
        <v>0</v>
      </c>
      <c r="L5537" s="14" t="s">
        <v>5572</v>
      </c>
      <c r="M5537" s="14">
        <v>3</v>
      </c>
      <c r="N5537" s="15">
        <v>678.74074074074065</v>
      </c>
      <c r="O5537" s="14">
        <v>0</v>
      </c>
      <c r="P5537" s="15">
        <v>335.97666666666663</v>
      </c>
      <c r="Q5537" s="15">
        <v>342.76407407407402</v>
      </c>
      <c r="R5537" s="15">
        <v>291.85851851851851</v>
      </c>
      <c r="S5537" s="15">
        <v>156.11037037037036</v>
      </c>
      <c r="T5537" s="15">
        <v>135.74814814814815</v>
      </c>
      <c r="U5537" s="15">
        <v>251.13407407407405</v>
      </c>
      <c r="V5537" s="15">
        <v>40.724444444444437</v>
      </c>
      <c r="W5537" s="14">
        <v>32.950089223000077</v>
      </c>
      <c r="X5537" s="14">
        <v>36.431098195000061</v>
      </c>
      <c r="Y5537" s="14" t="s">
        <v>8224</v>
      </c>
      <c r="Z5537" s="70" t="s">
        <v>5574</v>
      </c>
    </row>
    <row r="5538" spans="1:26" x14ac:dyDescent="0.25">
      <c r="A5538" s="14">
        <v>5188</v>
      </c>
      <c r="B5538" s="14" t="s">
        <v>5053</v>
      </c>
      <c r="C5538" s="14" t="s">
        <v>5071</v>
      </c>
      <c r="D5538" s="14" t="s">
        <v>5072</v>
      </c>
      <c r="E5538" s="14" t="s">
        <v>5076</v>
      </c>
      <c r="F5538" s="14" t="s">
        <v>5077</v>
      </c>
      <c r="G5538" s="14" t="s">
        <v>8225</v>
      </c>
      <c r="H5538" s="14" t="s">
        <v>8226</v>
      </c>
      <c r="I5538" s="14" t="s">
        <v>5571</v>
      </c>
      <c r="J5538" s="15">
        <v>770</v>
      </c>
      <c r="K5538" s="15">
        <v>0</v>
      </c>
      <c r="L5538" s="14" t="s">
        <v>5572</v>
      </c>
      <c r="M5538" s="14">
        <v>3</v>
      </c>
      <c r="N5538" s="15">
        <v>533.2962962962963</v>
      </c>
      <c r="O5538" s="14">
        <v>0</v>
      </c>
      <c r="P5538" s="15">
        <v>267.98138888888889</v>
      </c>
      <c r="Q5538" s="15">
        <v>265.31490740740742</v>
      </c>
      <c r="R5538" s="15">
        <v>232.25053703703708</v>
      </c>
      <c r="S5538" s="15">
        <v>124.65800925925927</v>
      </c>
      <c r="T5538" s="15">
        <v>105.32601851851852</v>
      </c>
      <c r="U5538" s="15">
        <v>196.65300925925922</v>
      </c>
      <c r="V5538" s="15">
        <v>30.664537037037036</v>
      </c>
      <c r="W5538" s="14">
        <v>32.951794211000049</v>
      </c>
      <c r="X5538" s="14">
        <v>36.485337437000055</v>
      </c>
      <c r="Y5538" s="14" t="s">
        <v>8227</v>
      </c>
      <c r="Z5538" s="70" t="s">
        <v>5574</v>
      </c>
    </row>
    <row r="5539" spans="1:26" x14ac:dyDescent="0.25">
      <c r="A5539" s="14">
        <v>5181</v>
      </c>
      <c r="B5539" s="14" t="s">
        <v>5053</v>
      </c>
      <c r="C5539" s="14" t="s">
        <v>5071</v>
      </c>
      <c r="D5539" s="14" t="s">
        <v>5072</v>
      </c>
      <c r="E5539" s="14" t="s">
        <v>5076</v>
      </c>
      <c r="F5539" s="14" t="s">
        <v>5077</v>
      </c>
      <c r="G5539" s="14" t="s">
        <v>8757</v>
      </c>
      <c r="H5539" s="14" t="s">
        <v>5077</v>
      </c>
      <c r="I5539" s="14" t="s">
        <v>5571</v>
      </c>
      <c r="J5539" s="15">
        <v>4600</v>
      </c>
      <c r="K5539" s="15">
        <v>1840</v>
      </c>
      <c r="L5539" s="14" t="s">
        <v>5572</v>
      </c>
      <c r="M5539" s="14">
        <v>4</v>
      </c>
      <c r="N5539" s="15">
        <v>3185.9259259259256</v>
      </c>
      <c r="O5539" s="14">
        <v>0</v>
      </c>
      <c r="P5539" s="15">
        <v>1577.0333333333331</v>
      </c>
      <c r="Q5539" s="15">
        <v>1608.8925925925926</v>
      </c>
      <c r="R5539" s="15">
        <v>1369.948148148148</v>
      </c>
      <c r="S5539" s="15">
        <v>732.76296296296289</v>
      </c>
      <c r="T5539" s="15">
        <v>637.18518518518522</v>
      </c>
      <c r="U5539" s="15">
        <v>1178.7925925925924</v>
      </c>
      <c r="V5539" s="15">
        <v>191.15555555555554</v>
      </c>
      <c r="W5539" s="14">
        <v>32.888147683000057</v>
      </c>
      <c r="X5539" s="14">
        <v>36.48426044200005</v>
      </c>
      <c r="Y5539" s="14" t="s">
        <v>8758</v>
      </c>
      <c r="Z5539" s="70" t="s">
        <v>5574</v>
      </c>
    </row>
    <row r="5540" spans="1:26" x14ac:dyDescent="0.25">
      <c r="A5540" s="14">
        <v>5182</v>
      </c>
      <c r="B5540" s="14" t="s">
        <v>5053</v>
      </c>
      <c r="C5540" s="14" t="s">
        <v>5071</v>
      </c>
      <c r="D5540" s="14" t="s">
        <v>5072</v>
      </c>
      <c r="E5540" s="14" t="s">
        <v>5076</v>
      </c>
      <c r="F5540" s="14" t="s">
        <v>5077</v>
      </c>
      <c r="G5540" s="14" t="s">
        <v>16190</v>
      </c>
      <c r="H5540" s="14" t="s">
        <v>16191</v>
      </c>
      <c r="I5540" s="14" t="s">
        <v>5571</v>
      </c>
      <c r="J5540" s="15">
        <v>650</v>
      </c>
      <c r="K5540" s="15">
        <v>0</v>
      </c>
      <c r="L5540" s="14" t="s">
        <v>5572</v>
      </c>
      <c r="M5540" s="14">
        <v>2</v>
      </c>
      <c r="N5540" s="15">
        <v>450.18518518518516</v>
      </c>
      <c r="O5540" s="14">
        <v>0</v>
      </c>
      <c r="P5540" s="15">
        <v>222.84166666666664</v>
      </c>
      <c r="Q5540" s="15">
        <v>227.34351851851852</v>
      </c>
      <c r="R5540" s="15">
        <v>193.57962962962964</v>
      </c>
      <c r="S5540" s="15">
        <v>103.5425925925926</v>
      </c>
      <c r="T5540" s="15">
        <v>90.037037037037038</v>
      </c>
      <c r="U5540" s="15">
        <v>166.56851851851852</v>
      </c>
      <c r="V5540" s="15">
        <v>27.011111111111109</v>
      </c>
      <c r="W5540" s="14">
        <v>32.945823439000037</v>
      </c>
      <c r="X5540" s="14">
        <v>36.51323271900003</v>
      </c>
      <c r="Y5540" s="14" t="s">
        <v>16192</v>
      </c>
      <c r="Z5540" s="70" t="s">
        <v>5574</v>
      </c>
    </row>
    <row r="5541" spans="1:26" x14ac:dyDescent="0.25">
      <c r="A5541" s="14">
        <v>5183</v>
      </c>
      <c r="B5541" s="14" t="s">
        <v>5053</v>
      </c>
      <c r="C5541" s="14" t="s">
        <v>5071</v>
      </c>
      <c r="D5541" s="14" t="s">
        <v>5072</v>
      </c>
      <c r="E5541" s="14" t="s">
        <v>5076</v>
      </c>
      <c r="F5541" s="14" t="s">
        <v>5077</v>
      </c>
      <c r="G5541" s="14" t="s">
        <v>16193</v>
      </c>
      <c r="H5541" s="14" t="s">
        <v>16194</v>
      </c>
      <c r="I5541" s="14" t="s">
        <v>5571</v>
      </c>
      <c r="J5541" s="15">
        <v>410</v>
      </c>
      <c r="K5541" s="15">
        <v>0</v>
      </c>
      <c r="L5541" s="14" t="s">
        <v>5572</v>
      </c>
      <c r="M5541" s="14">
        <v>2</v>
      </c>
      <c r="N5541" s="15">
        <v>283.96296296296293</v>
      </c>
      <c r="O5541" s="14">
        <v>0</v>
      </c>
      <c r="P5541" s="15">
        <v>140.56166666666664</v>
      </c>
      <c r="Q5541" s="15">
        <v>143.40129629629629</v>
      </c>
      <c r="R5541" s="15">
        <v>122.10407407407406</v>
      </c>
      <c r="S5541" s="15">
        <v>65.311481481481479</v>
      </c>
      <c r="T5541" s="15">
        <v>56.792592592592591</v>
      </c>
      <c r="U5541" s="15">
        <v>105.06629629629629</v>
      </c>
      <c r="V5541" s="15">
        <v>17.037777777777777</v>
      </c>
      <c r="W5541" s="14">
        <v>32.930239295000035</v>
      </c>
      <c r="X5541" s="14">
        <v>36.404542889000027</v>
      </c>
      <c r="Y5541" s="14" t="s">
        <v>16195</v>
      </c>
      <c r="Z5541" s="70" t="s">
        <v>5574</v>
      </c>
    </row>
    <row r="5542" spans="1:26" x14ac:dyDescent="0.25">
      <c r="A5542" s="14">
        <v>5448</v>
      </c>
      <c r="B5542" s="14" t="s">
        <v>5053</v>
      </c>
      <c r="C5542" s="14" t="s">
        <v>5071</v>
      </c>
      <c r="D5542" s="14" t="s">
        <v>5072</v>
      </c>
      <c r="E5542" s="14" t="s">
        <v>5076</v>
      </c>
      <c r="F5542" s="14" t="s">
        <v>5077</v>
      </c>
      <c r="G5542" s="14" t="s">
        <v>16502</v>
      </c>
      <c r="H5542" s="14" t="s">
        <v>16503</v>
      </c>
      <c r="I5542" s="14" t="s">
        <v>5571</v>
      </c>
      <c r="J5542" s="15" t="s">
        <v>5528</v>
      </c>
      <c r="K5542" s="15" t="s">
        <v>5528</v>
      </c>
      <c r="L5542" s="14" t="s">
        <v>5572</v>
      </c>
      <c r="M5542" s="14">
        <v>2</v>
      </c>
      <c r="N5542" s="15">
        <v>0</v>
      </c>
      <c r="O5542" s="14">
        <v>0</v>
      </c>
      <c r="P5542" s="15">
        <v>0</v>
      </c>
      <c r="Q5542" s="15">
        <v>0</v>
      </c>
      <c r="R5542" s="15">
        <v>0</v>
      </c>
      <c r="S5542" s="15">
        <v>0</v>
      </c>
      <c r="T5542" s="15">
        <v>0</v>
      </c>
      <c r="U5542" s="15">
        <v>0</v>
      </c>
      <c r="V5542" s="15">
        <v>0</v>
      </c>
      <c r="W5542" s="14">
        <v>32.983808262000025</v>
      </c>
      <c r="X5542" s="14">
        <v>36.430723669000031</v>
      </c>
      <c r="Y5542" s="14" t="s">
        <v>16504</v>
      </c>
      <c r="Z5542" s="70" t="s">
        <v>5574</v>
      </c>
    </row>
    <row r="5543" spans="1:26" x14ac:dyDescent="0.25">
      <c r="A5543" s="14">
        <v>5193</v>
      </c>
      <c r="B5543" s="14" t="s">
        <v>5053</v>
      </c>
      <c r="C5543" s="14" t="s">
        <v>5071</v>
      </c>
      <c r="D5543" s="14" t="s">
        <v>5072</v>
      </c>
      <c r="E5543" s="14" t="s">
        <v>5078</v>
      </c>
      <c r="F5543" s="14" t="s">
        <v>5079</v>
      </c>
      <c r="G5543" s="14" t="s">
        <v>7474</v>
      </c>
      <c r="H5543" s="14" t="s">
        <v>7475</v>
      </c>
      <c r="I5543" s="14" t="s">
        <v>5571</v>
      </c>
      <c r="J5543" s="15">
        <v>400</v>
      </c>
      <c r="K5543" s="15">
        <v>0</v>
      </c>
      <c r="L5543" s="14" t="s">
        <v>5572</v>
      </c>
      <c r="M5543" s="14">
        <v>3</v>
      </c>
      <c r="N5543" s="15">
        <v>277.04888888888888</v>
      </c>
      <c r="O5543" s="14">
        <v>0</v>
      </c>
      <c r="P5543" s="15">
        <v>137.13919999999999</v>
      </c>
      <c r="Q5543" s="15">
        <v>139.90968888888889</v>
      </c>
      <c r="R5543" s="15">
        <v>119.13102222222223</v>
      </c>
      <c r="S5543" s="15">
        <v>63.721244444444444</v>
      </c>
      <c r="T5543" s="15">
        <v>55.409777777777776</v>
      </c>
      <c r="U5543" s="15">
        <v>102.50808888888889</v>
      </c>
      <c r="V5543" s="15">
        <v>16.622933333333332</v>
      </c>
      <c r="W5543" s="14">
        <v>33.044990545000076</v>
      </c>
      <c r="X5543" s="14">
        <v>36.549843621000036</v>
      </c>
      <c r="Y5543" s="14" t="s">
        <v>7476</v>
      </c>
      <c r="Z5543" s="70" t="s">
        <v>5574</v>
      </c>
    </row>
    <row r="5544" spans="1:26" x14ac:dyDescent="0.25">
      <c r="A5544" s="14">
        <v>5196</v>
      </c>
      <c r="B5544" s="14" t="s">
        <v>5053</v>
      </c>
      <c r="C5544" s="14" t="s">
        <v>5071</v>
      </c>
      <c r="D5544" s="14" t="s">
        <v>5072</v>
      </c>
      <c r="E5544" s="14" t="s">
        <v>5078</v>
      </c>
      <c r="F5544" s="14" t="s">
        <v>5079</v>
      </c>
      <c r="G5544" s="14" t="s">
        <v>7477</v>
      </c>
      <c r="H5544" s="14" t="s">
        <v>6401</v>
      </c>
      <c r="I5544" s="14" t="s">
        <v>5571</v>
      </c>
      <c r="J5544" s="15">
        <v>770</v>
      </c>
      <c r="K5544" s="15">
        <v>30</v>
      </c>
      <c r="L5544" s="14" t="s">
        <v>5572</v>
      </c>
      <c r="M5544" s="14">
        <v>3</v>
      </c>
      <c r="N5544" s="15">
        <v>533.31911111111117</v>
      </c>
      <c r="O5544" s="14">
        <v>0</v>
      </c>
      <c r="P5544" s="15">
        <v>263.99296000000004</v>
      </c>
      <c r="Q5544" s="15">
        <v>269.32615111111113</v>
      </c>
      <c r="R5544" s="15">
        <v>233.86043022222225</v>
      </c>
      <c r="S5544" s="15">
        <v>125.32999111111111</v>
      </c>
      <c r="T5544" s="15">
        <v>103.99722666666668</v>
      </c>
      <c r="U5544" s="15">
        <v>198.66136888888892</v>
      </c>
      <c r="V5544" s="15">
        <v>27.999253333333336</v>
      </c>
      <c r="W5544" s="14">
        <v>33.098998871000049</v>
      </c>
      <c r="X5544" s="14">
        <v>36.519427283000027</v>
      </c>
      <c r="Y5544" s="14" t="s">
        <v>7478</v>
      </c>
      <c r="Z5544" s="70" t="s">
        <v>5574</v>
      </c>
    </row>
    <row r="5545" spans="1:26" x14ac:dyDescent="0.25">
      <c r="A5545" s="14">
        <v>5197</v>
      </c>
      <c r="B5545" s="14" t="s">
        <v>5053</v>
      </c>
      <c r="C5545" s="14" t="s">
        <v>5071</v>
      </c>
      <c r="D5545" s="14" t="s">
        <v>5072</v>
      </c>
      <c r="E5545" s="14" t="s">
        <v>5078</v>
      </c>
      <c r="F5545" s="14" t="s">
        <v>5079</v>
      </c>
      <c r="G5545" s="14" t="s">
        <v>7479</v>
      </c>
      <c r="H5545" s="14" t="s">
        <v>5079</v>
      </c>
      <c r="I5545" s="14" t="s">
        <v>5571</v>
      </c>
      <c r="J5545" s="15">
        <v>1200</v>
      </c>
      <c r="K5545" s="15">
        <v>40</v>
      </c>
      <c r="L5545" s="14" t="s">
        <v>5572</v>
      </c>
      <c r="M5545" s="14">
        <v>3</v>
      </c>
      <c r="N5545" s="15">
        <v>831.14666666666665</v>
      </c>
      <c r="O5545" s="14">
        <v>0</v>
      </c>
      <c r="P5545" s="15">
        <v>411.41759999999999</v>
      </c>
      <c r="Q5545" s="15">
        <v>419.72906666666665</v>
      </c>
      <c r="R5545" s="15">
        <v>357.3930666666667</v>
      </c>
      <c r="S5545" s="15">
        <v>191.16373333333334</v>
      </c>
      <c r="T5545" s="15">
        <v>166.22933333333333</v>
      </c>
      <c r="U5545" s="15">
        <v>307.52426666666668</v>
      </c>
      <c r="V5545" s="15">
        <v>49.8688</v>
      </c>
      <c r="W5545" s="14">
        <v>33.033873159000052</v>
      </c>
      <c r="X5545" s="14">
        <v>36.573365941000077</v>
      </c>
      <c r="Y5545" s="14" t="s">
        <v>7480</v>
      </c>
      <c r="Z5545" s="70" t="s">
        <v>5574</v>
      </c>
    </row>
    <row r="5546" spans="1:26" x14ac:dyDescent="0.25">
      <c r="A5546" s="14">
        <v>5199</v>
      </c>
      <c r="B5546" s="14" t="s">
        <v>5053</v>
      </c>
      <c r="C5546" s="14" t="s">
        <v>5071</v>
      </c>
      <c r="D5546" s="14" t="s">
        <v>5072</v>
      </c>
      <c r="E5546" s="14" t="s">
        <v>5078</v>
      </c>
      <c r="F5546" s="14" t="s">
        <v>5079</v>
      </c>
      <c r="G5546" s="14" t="s">
        <v>7481</v>
      </c>
      <c r="H5546" s="14" t="s">
        <v>7482</v>
      </c>
      <c r="I5546" s="14" t="s">
        <v>5571</v>
      </c>
      <c r="J5546" s="15">
        <v>1800</v>
      </c>
      <c r="K5546" s="15">
        <v>50</v>
      </c>
      <c r="L5546" s="14" t="s">
        <v>5572</v>
      </c>
      <c r="M5546" s="14">
        <v>3</v>
      </c>
      <c r="N5546" s="15">
        <v>1246.72</v>
      </c>
      <c r="O5546" s="14">
        <v>0</v>
      </c>
      <c r="P5546" s="15">
        <v>617.12639999999999</v>
      </c>
      <c r="Q5546" s="15">
        <v>629.59360000000004</v>
      </c>
      <c r="R5546" s="15">
        <v>536.08960000000002</v>
      </c>
      <c r="S5546" s="15">
        <v>286.74560000000002</v>
      </c>
      <c r="T5546" s="15">
        <v>249.34400000000002</v>
      </c>
      <c r="U5546" s="15">
        <v>461.28640000000001</v>
      </c>
      <c r="V5546" s="15">
        <v>74.803200000000004</v>
      </c>
      <c r="W5546" s="14">
        <v>33.128963247000058</v>
      </c>
      <c r="X5546" s="14">
        <v>36.522435744000063</v>
      </c>
      <c r="Y5546" s="14" t="s">
        <v>7483</v>
      </c>
      <c r="Z5546" s="70" t="s">
        <v>5574</v>
      </c>
    </row>
    <row r="5547" spans="1:26" x14ac:dyDescent="0.25">
      <c r="A5547" s="14">
        <v>5191</v>
      </c>
      <c r="B5547" s="14" t="s">
        <v>5053</v>
      </c>
      <c r="C5547" s="14" t="s">
        <v>5071</v>
      </c>
      <c r="D5547" s="14" t="s">
        <v>5072</v>
      </c>
      <c r="E5547" s="14" t="s">
        <v>5078</v>
      </c>
      <c r="F5547" s="14" t="s">
        <v>5079</v>
      </c>
      <c r="G5547" s="14" t="s">
        <v>8228</v>
      </c>
      <c r="H5547" s="14" t="s">
        <v>8229</v>
      </c>
      <c r="I5547" s="14" t="s">
        <v>5571</v>
      </c>
      <c r="J5547" s="15">
        <v>1900</v>
      </c>
      <c r="K5547" s="15">
        <v>60</v>
      </c>
      <c r="L5547" s="14" t="s">
        <v>5572</v>
      </c>
      <c r="M5547" s="14">
        <v>3</v>
      </c>
      <c r="N5547" s="15">
        <v>1315.9822222222222</v>
      </c>
      <c r="O5547" s="14">
        <v>0</v>
      </c>
      <c r="P5547" s="15">
        <v>651.41120000000001</v>
      </c>
      <c r="Q5547" s="15">
        <v>664.57102222222215</v>
      </c>
      <c r="R5547" s="15">
        <v>565.8723555555556</v>
      </c>
      <c r="S5547" s="15">
        <v>302.67591111111113</v>
      </c>
      <c r="T5547" s="15">
        <v>263.19644444444447</v>
      </c>
      <c r="U5547" s="15">
        <v>486.91342222222221</v>
      </c>
      <c r="V5547" s="15">
        <v>78.95893333333332</v>
      </c>
      <c r="W5547" s="14">
        <v>33.066527391000079</v>
      </c>
      <c r="X5547" s="14">
        <v>36.531556161000026</v>
      </c>
      <c r="Y5547" s="14" t="s">
        <v>8230</v>
      </c>
      <c r="Z5547" s="70" t="s">
        <v>5574</v>
      </c>
    </row>
    <row r="5548" spans="1:26" x14ac:dyDescent="0.25">
      <c r="A5548" s="14">
        <v>5009</v>
      </c>
      <c r="B5548" s="14" t="s">
        <v>5053</v>
      </c>
      <c r="C5548" s="14" t="s">
        <v>5071</v>
      </c>
      <c r="D5548" s="14" t="s">
        <v>5072</v>
      </c>
      <c r="E5548" s="14" t="s">
        <v>5078</v>
      </c>
      <c r="F5548" s="14" t="s">
        <v>5079</v>
      </c>
      <c r="G5548" s="14" t="s">
        <v>8698</v>
      </c>
      <c r="H5548" s="14" t="s">
        <v>8699</v>
      </c>
      <c r="I5548" s="14" t="s">
        <v>5571</v>
      </c>
      <c r="J5548" s="15" t="s">
        <v>5528</v>
      </c>
      <c r="K5548" s="15" t="s">
        <v>5528</v>
      </c>
      <c r="L5548" s="14" t="s">
        <v>5572</v>
      </c>
      <c r="M5548" s="14">
        <v>4</v>
      </c>
      <c r="N5548" s="15">
        <v>0</v>
      </c>
      <c r="O5548" s="14">
        <v>0</v>
      </c>
      <c r="P5548" s="15">
        <v>0</v>
      </c>
      <c r="Q5548" s="15">
        <v>0</v>
      </c>
      <c r="R5548" s="15">
        <v>0</v>
      </c>
      <c r="S5548" s="15">
        <v>0</v>
      </c>
      <c r="T5548" s="15">
        <v>0</v>
      </c>
      <c r="U5548" s="15">
        <v>0</v>
      </c>
      <c r="V5548" s="15">
        <v>0</v>
      </c>
      <c r="W5548" s="14">
        <v>33.050099508000073</v>
      </c>
      <c r="X5548" s="14">
        <v>36.505187988000046</v>
      </c>
      <c r="Y5548" s="14" t="s">
        <v>8700</v>
      </c>
      <c r="Z5548" s="70" t="s">
        <v>5574</v>
      </c>
    </row>
    <row r="5549" spans="1:26" x14ac:dyDescent="0.25">
      <c r="A5549" s="14">
        <v>5201</v>
      </c>
      <c r="B5549" s="14" t="s">
        <v>5053</v>
      </c>
      <c r="C5549" s="14" t="s">
        <v>5071</v>
      </c>
      <c r="D5549" s="14" t="s">
        <v>5072</v>
      </c>
      <c r="E5549" s="14" t="s">
        <v>5078</v>
      </c>
      <c r="F5549" s="14" t="s">
        <v>5079</v>
      </c>
      <c r="G5549" s="14" t="s">
        <v>8759</v>
      </c>
      <c r="H5549" s="14" t="s">
        <v>8760</v>
      </c>
      <c r="I5549" s="14" t="s">
        <v>5571</v>
      </c>
      <c r="J5549" s="15">
        <v>1800</v>
      </c>
      <c r="K5549" s="15">
        <v>50</v>
      </c>
      <c r="L5549" s="14" t="s">
        <v>5572</v>
      </c>
      <c r="M5549" s="14">
        <v>3</v>
      </c>
      <c r="N5549" s="15">
        <v>1246.72</v>
      </c>
      <c r="O5549" s="14">
        <v>0</v>
      </c>
      <c r="P5549" s="15">
        <v>617.12639999999999</v>
      </c>
      <c r="Q5549" s="15">
        <v>629.59360000000004</v>
      </c>
      <c r="R5549" s="15">
        <v>536.08960000000002</v>
      </c>
      <c r="S5549" s="15">
        <v>286.74560000000002</v>
      </c>
      <c r="T5549" s="15">
        <v>249.34400000000002</v>
      </c>
      <c r="U5549" s="15">
        <v>461.28640000000001</v>
      </c>
      <c r="V5549" s="15">
        <v>74.803200000000004</v>
      </c>
      <c r="W5549" s="14">
        <v>32.991708589000041</v>
      </c>
      <c r="X5549" s="14">
        <v>36.583490248000032</v>
      </c>
      <c r="Y5549" s="14" t="s">
        <v>8761</v>
      </c>
      <c r="Z5549" s="70" t="s">
        <v>5574</v>
      </c>
    </row>
    <row r="5550" spans="1:26" x14ac:dyDescent="0.25">
      <c r="A5550" s="14">
        <v>5198</v>
      </c>
      <c r="B5550" s="14" t="s">
        <v>5053</v>
      </c>
      <c r="C5550" s="14" t="s">
        <v>5071</v>
      </c>
      <c r="D5550" s="14" t="s">
        <v>5072</v>
      </c>
      <c r="E5550" s="14" t="s">
        <v>5078</v>
      </c>
      <c r="F5550" s="14" t="s">
        <v>5079</v>
      </c>
      <c r="G5550" s="14" t="s">
        <v>8997</v>
      </c>
      <c r="H5550" s="14" t="s">
        <v>8998</v>
      </c>
      <c r="I5550" s="14" t="s">
        <v>5571</v>
      </c>
      <c r="J5550" s="15">
        <v>0</v>
      </c>
      <c r="K5550" s="15">
        <v>0</v>
      </c>
      <c r="L5550" s="14" t="s">
        <v>5572</v>
      </c>
      <c r="M5550" s="14">
        <v>0</v>
      </c>
      <c r="N5550" s="15">
        <v>0</v>
      </c>
      <c r="O5550" s="14">
        <v>0</v>
      </c>
      <c r="P5550" s="15">
        <v>0</v>
      </c>
      <c r="Q5550" s="15">
        <v>0</v>
      </c>
      <c r="R5550" s="15">
        <v>0</v>
      </c>
      <c r="S5550" s="15">
        <v>0</v>
      </c>
      <c r="T5550" s="15">
        <v>0</v>
      </c>
      <c r="U5550" s="15">
        <v>0</v>
      </c>
      <c r="V5550" s="15">
        <v>0</v>
      </c>
      <c r="W5550" s="14">
        <v>33.001729886000078</v>
      </c>
      <c r="X5550" s="14">
        <v>36.70978223000003</v>
      </c>
      <c r="Y5550" s="14" t="s">
        <v>8999</v>
      </c>
      <c r="Z5550" s="70" t="s">
        <v>5574</v>
      </c>
    </row>
    <row r="5551" spans="1:26" x14ac:dyDescent="0.25">
      <c r="A5551" s="14">
        <v>5449</v>
      </c>
      <c r="B5551" s="14" t="s">
        <v>5053</v>
      </c>
      <c r="C5551" s="14" t="s">
        <v>5071</v>
      </c>
      <c r="D5551" s="14" t="s">
        <v>5072</v>
      </c>
      <c r="E5551" s="14" t="s">
        <v>5078</v>
      </c>
      <c r="F5551" s="14" t="s">
        <v>5079</v>
      </c>
      <c r="G5551" s="14" t="s">
        <v>9012</v>
      </c>
      <c r="H5551" s="14" t="s">
        <v>9013</v>
      </c>
      <c r="I5551" s="14" t="s">
        <v>5571</v>
      </c>
      <c r="J5551" s="15" t="s">
        <v>5528</v>
      </c>
      <c r="K5551" s="15" t="s">
        <v>5528</v>
      </c>
      <c r="L5551" s="14" t="s">
        <v>5572</v>
      </c>
      <c r="M5551" s="14">
        <v>5</v>
      </c>
      <c r="N5551" s="15">
        <v>0</v>
      </c>
      <c r="O5551" s="14">
        <v>0</v>
      </c>
      <c r="P5551" s="15">
        <v>0</v>
      </c>
      <c r="Q5551" s="15">
        <v>0</v>
      </c>
      <c r="R5551" s="15">
        <v>0</v>
      </c>
      <c r="S5551" s="15">
        <v>0</v>
      </c>
      <c r="T5551" s="15">
        <v>0</v>
      </c>
      <c r="U5551" s="15">
        <v>0</v>
      </c>
      <c r="V5551" s="15">
        <v>0</v>
      </c>
      <c r="W5551" s="14">
        <v>33.049877184000024</v>
      </c>
      <c r="X5551" s="14">
        <v>36.736947402000055</v>
      </c>
      <c r="Y5551" s="14" t="s">
        <v>9014</v>
      </c>
      <c r="Z5551" s="70" t="s">
        <v>5574</v>
      </c>
    </row>
    <row r="5552" spans="1:26" x14ac:dyDescent="0.25">
      <c r="A5552" s="14">
        <v>5190</v>
      </c>
      <c r="B5552" s="14" t="s">
        <v>5053</v>
      </c>
      <c r="C5552" s="14" t="s">
        <v>5071</v>
      </c>
      <c r="D5552" s="14" t="s">
        <v>5072</v>
      </c>
      <c r="E5552" s="14" t="s">
        <v>5078</v>
      </c>
      <c r="F5552" s="14" t="s">
        <v>5079</v>
      </c>
      <c r="G5552" s="14" t="s">
        <v>12587</v>
      </c>
      <c r="H5552" s="14" t="s">
        <v>12588</v>
      </c>
      <c r="I5552" s="14" t="s">
        <v>5571</v>
      </c>
      <c r="J5552" s="15">
        <v>1070</v>
      </c>
      <c r="K5552" s="15">
        <v>0</v>
      </c>
      <c r="L5552" s="14" t="s">
        <v>5572</v>
      </c>
      <c r="M5552" s="14">
        <v>2</v>
      </c>
      <c r="N5552" s="15">
        <v>741.1057777777778</v>
      </c>
      <c r="O5552" s="14">
        <v>0</v>
      </c>
      <c r="P5552" s="15">
        <v>385.37500444444447</v>
      </c>
      <c r="Q5552" s="15">
        <v>355.73077333333333</v>
      </c>
      <c r="R5552" s="15">
        <v>319.71303253333332</v>
      </c>
      <c r="S5552" s="15">
        <v>170.45432888888891</v>
      </c>
      <c r="T5552" s="15">
        <v>146.738944</v>
      </c>
      <c r="U5552" s="15">
        <v>273.46803199999999</v>
      </c>
      <c r="V5552" s="15">
        <v>45.207452444444442</v>
      </c>
      <c r="W5552" s="14">
        <v>33.083182194000074</v>
      </c>
      <c r="X5552" s="14">
        <v>36.673634050000032</v>
      </c>
      <c r="Y5552" s="14" t="s">
        <v>12589</v>
      </c>
      <c r="Z5552" s="70" t="s">
        <v>5574</v>
      </c>
    </row>
    <row r="5553" spans="1:26" x14ac:dyDescent="0.25">
      <c r="A5553" s="14">
        <v>5194</v>
      </c>
      <c r="B5553" s="14" t="s">
        <v>5053</v>
      </c>
      <c r="C5553" s="14" t="s">
        <v>5071</v>
      </c>
      <c r="D5553" s="14" t="s">
        <v>5072</v>
      </c>
      <c r="E5553" s="14" t="s">
        <v>5078</v>
      </c>
      <c r="F5553" s="14" t="s">
        <v>5079</v>
      </c>
      <c r="G5553" s="14" t="s">
        <v>16199</v>
      </c>
      <c r="H5553" s="14" t="s">
        <v>7485</v>
      </c>
      <c r="I5553" s="14" t="s">
        <v>5571</v>
      </c>
      <c r="J5553" s="15">
        <v>750</v>
      </c>
      <c r="K5553" s="15">
        <v>30</v>
      </c>
      <c r="L5553" s="14" t="s">
        <v>5572</v>
      </c>
      <c r="M5553" s="14">
        <v>2</v>
      </c>
      <c r="N5553" s="15">
        <v>519.4666666666667</v>
      </c>
      <c r="O5553" s="14">
        <v>0</v>
      </c>
      <c r="P5553" s="15">
        <v>257.13600000000002</v>
      </c>
      <c r="Q5553" s="15">
        <v>262.33066666666667</v>
      </c>
      <c r="R5553" s="15">
        <v>227.78613333333334</v>
      </c>
      <c r="S5553" s="15">
        <v>122.07466666666667</v>
      </c>
      <c r="T5553" s="15">
        <v>101.29600000000001</v>
      </c>
      <c r="U5553" s="15">
        <v>193.50133333333335</v>
      </c>
      <c r="V5553" s="15">
        <v>27.272000000000002</v>
      </c>
      <c r="W5553" s="14">
        <v>33.000847556000053</v>
      </c>
      <c r="X5553" s="14">
        <v>36.643531235000069</v>
      </c>
      <c r="Y5553" s="14" t="s">
        <v>16200</v>
      </c>
      <c r="Z5553" s="70" t="s">
        <v>5574</v>
      </c>
    </row>
    <row r="5554" spans="1:26" x14ac:dyDescent="0.25">
      <c r="A5554" s="14">
        <v>5195</v>
      </c>
      <c r="B5554" s="14" t="s">
        <v>5053</v>
      </c>
      <c r="C5554" s="14" t="s">
        <v>5071</v>
      </c>
      <c r="D5554" s="14" t="s">
        <v>5072</v>
      </c>
      <c r="E5554" s="14" t="s">
        <v>5078</v>
      </c>
      <c r="F5554" s="14" t="s">
        <v>5079</v>
      </c>
      <c r="G5554" s="14" t="s">
        <v>16201</v>
      </c>
      <c r="H5554" s="14" t="s">
        <v>16202</v>
      </c>
      <c r="I5554" s="14" t="s">
        <v>5571</v>
      </c>
      <c r="J5554" s="15">
        <v>890</v>
      </c>
      <c r="K5554" s="15">
        <v>100</v>
      </c>
      <c r="L5554" s="14" t="s">
        <v>5572</v>
      </c>
      <c r="M5554" s="14">
        <v>2</v>
      </c>
      <c r="N5554" s="15">
        <v>616.43377777777778</v>
      </c>
      <c r="O5554" s="14">
        <v>0</v>
      </c>
      <c r="P5554" s="15">
        <v>305.13472000000002</v>
      </c>
      <c r="Q5554" s="15">
        <v>311.29905777777776</v>
      </c>
      <c r="R5554" s="15">
        <v>265.06652444444444</v>
      </c>
      <c r="S5554" s="15">
        <v>141.7797688888889</v>
      </c>
      <c r="T5554" s="15">
        <v>123.28675555555556</v>
      </c>
      <c r="U5554" s="15">
        <v>228.08049777777777</v>
      </c>
      <c r="V5554" s="15">
        <v>36.986026666666667</v>
      </c>
      <c r="W5554" s="14">
        <v>33.020613149000042</v>
      </c>
      <c r="X5554" s="14">
        <v>36.579308904000072</v>
      </c>
      <c r="Y5554" s="14" t="s">
        <v>16203</v>
      </c>
      <c r="Z5554" s="70" t="s">
        <v>5574</v>
      </c>
    </row>
    <row r="5555" spans="1:26" x14ac:dyDescent="0.25">
      <c r="A5555" s="14">
        <v>5192</v>
      </c>
      <c r="B5555" s="14" t="s">
        <v>5053</v>
      </c>
      <c r="C5555" s="14" t="s">
        <v>5071</v>
      </c>
      <c r="D5555" s="14" t="s">
        <v>5072</v>
      </c>
      <c r="E5555" s="14" t="s">
        <v>5078</v>
      </c>
      <c r="F5555" s="14" t="s">
        <v>5079</v>
      </c>
      <c r="G5555" s="14" t="s">
        <v>16689</v>
      </c>
      <c r="H5555" s="14" t="s">
        <v>15481</v>
      </c>
      <c r="I5555" s="14" t="s">
        <v>5571</v>
      </c>
      <c r="J5555" s="15">
        <v>100</v>
      </c>
      <c r="K5555" s="15">
        <v>0</v>
      </c>
      <c r="L5555" s="14" t="s">
        <v>5572</v>
      </c>
      <c r="M5555" s="14">
        <v>2</v>
      </c>
      <c r="N5555" s="15">
        <v>69.262222222222221</v>
      </c>
      <c r="O5555" s="14">
        <v>0</v>
      </c>
      <c r="P5555" s="15">
        <v>34.284799999999997</v>
      </c>
      <c r="Q5555" s="15">
        <v>34.977422222222224</v>
      </c>
      <c r="R5555" s="15">
        <v>29.782755555555557</v>
      </c>
      <c r="S5555" s="15">
        <v>15.930311111111111</v>
      </c>
      <c r="T5555" s="15">
        <v>13.852444444444444</v>
      </c>
      <c r="U5555" s="15">
        <v>25.627022222222223</v>
      </c>
      <c r="V5555" s="15">
        <v>4.1557333333333331</v>
      </c>
      <c r="W5555" s="14">
        <v>33.012834119000047</v>
      </c>
      <c r="X5555" s="14">
        <v>36.680922987000031</v>
      </c>
      <c r="Y5555" s="14" t="s">
        <v>16690</v>
      </c>
      <c r="Z5555" s="70" t="s">
        <v>5574</v>
      </c>
    </row>
    <row r="5556" spans="1:26" x14ac:dyDescent="0.25">
      <c r="A5556" s="14">
        <v>5200</v>
      </c>
      <c r="B5556" s="14" t="s">
        <v>5053</v>
      </c>
      <c r="C5556" s="14" t="s">
        <v>5071</v>
      </c>
      <c r="D5556" s="14" t="s">
        <v>5072</v>
      </c>
      <c r="E5556" s="14" t="s">
        <v>5078</v>
      </c>
      <c r="F5556" s="14" t="s">
        <v>5079</v>
      </c>
      <c r="G5556" s="14" t="s">
        <v>16691</v>
      </c>
      <c r="H5556" s="14" t="s">
        <v>6248</v>
      </c>
      <c r="I5556" s="14" t="s">
        <v>5571</v>
      </c>
      <c r="J5556" s="15">
        <v>570</v>
      </c>
      <c r="K5556" s="15">
        <v>0</v>
      </c>
      <c r="L5556" s="14" t="s">
        <v>5572</v>
      </c>
      <c r="M5556" s="14">
        <v>2</v>
      </c>
      <c r="N5556" s="15">
        <v>394.79466666666667</v>
      </c>
      <c r="O5556" s="14">
        <v>0</v>
      </c>
      <c r="P5556" s="15">
        <v>195.42336</v>
      </c>
      <c r="Q5556" s="15">
        <v>199.37130666666667</v>
      </c>
      <c r="R5556" s="15">
        <v>169.76170666666667</v>
      </c>
      <c r="S5556" s="15">
        <v>90.802773333333334</v>
      </c>
      <c r="T5556" s="15">
        <v>78.958933333333334</v>
      </c>
      <c r="U5556" s="15">
        <v>146.07402666666667</v>
      </c>
      <c r="V5556" s="15">
        <v>23.68768</v>
      </c>
      <c r="W5556" s="14">
        <v>33.080137652000076</v>
      </c>
      <c r="X5556" s="14">
        <v>36.522472907000065</v>
      </c>
      <c r="Y5556" s="14" t="s">
        <v>16692</v>
      </c>
      <c r="Z5556" s="70" t="s">
        <v>5574</v>
      </c>
    </row>
    <row r="5557" spans="1:26" x14ac:dyDescent="0.25">
      <c r="A5557" s="14">
        <v>5202</v>
      </c>
      <c r="B5557" s="14" t="s">
        <v>3468</v>
      </c>
      <c r="C5557" s="14" t="s">
        <v>5333</v>
      </c>
      <c r="D5557" s="14" t="s">
        <v>3468</v>
      </c>
      <c r="E5557" s="14" t="s">
        <v>5334</v>
      </c>
      <c r="F5557" s="14" t="s">
        <v>3468</v>
      </c>
      <c r="G5557" s="14" t="s">
        <v>4419</v>
      </c>
      <c r="H5557" s="14" t="s">
        <v>4420</v>
      </c>
      <c r="I5557" s="14" t="s">
        <v>5571</v>
      </c>
      <c r="J5557" s="15">
        <v>2500</v>
      </c>
      <c r="K5557" s="15">
        <v>1900</v>
      </c>
      <c r="L5557" s="14" t="s">
        <v>4945</v>
      </c>
      <c r="M5557" s="14">
        <v>3</v>
      </c>
      <c r="N5557" s="15">
        <v>2353.0405405405404</v>
      </c>
      <c r="O5557" s="14">
        <v>2353.0405405405404</v>
      </c>
      <c r="P5557" s="15">
        <v>1176.5202702702702</v>
      </c>
      <c r="Q5557" s="15">
        <v>1176.5202702702702</v>
      </c>
      <c r="R5557" s="15">
        <v>1057.1034628378379</v>
      </c>
      <c r="S5557" s="15">
        <v>582.37753378378375</v>
      </c>
      <c r="T5557" s="15">
        <v>464.72550675675677</v>
      </c>
      <c r="U5557" s="15">
        <v>832.38809121621614</v>
      </c>
      <c r="V5557" s="15">
        <v>138.24113175675674</v>
      </c>
      <c r="W5557" s="14">
        <v>33.086195539000073</v>
      </c>
      <c r="X5557" s="14">
        <v>35.872560016000079</v>
      </c>
      <c r="Y5557" s="14" t="s">
        <v>8231</v>
      </c>
      <c r="Z5557" s="70" t="s">
        <v>5574</v>
      </c>
    </row>
    <row r="5558" spans="1:26" x14ac:dyDescent="0.25">
      <c r="A5558" s="14">
        <v>5205</v>
      </c>
      <c r="B5558" s="14" t="s">
        <v>3468</v>
      </c>
      <c r="C5558" s="14" t="s">
        <v>5333</v>
      </c>
      <c r="D5558" s="14" t="s">
        <v>3468</v>
      </c>
      <c r="E5558" s="14" t="s">
        <v>5334</v>
      </c>
      <c r="F5558" s="14" t="s">
        <v>3468</v>
      </c>
      <c r="G5558" s="14" t="s">
        <v>8762</v>
      </c>
      <c r="H5558" s="14" t="s">
        <v>8763</v>
      </c>
      <c r="I5558" s="14" t="s">
        <v>5571</v>
      </c>
      <c r="J5558" s="15">
        <v>3500</v>
      </c>
      <c r="K5558" s="15">
        <v>3400</v>
      </c>
      <c r="L5558" s="14" t="s">
        <v>5572</v>
      </c>
      <c r="M5558" s="14">
        <v>3</v>
      </c>
      <c r="N5558" s="15">
        <v>3294.2567567567567</v>
      </c>
      <c r="O5558" s="14">
        <v>0</v>
      </c>
      <c r="P5558" s="15">
        <v>1680.0709459459458</v>
      </c>
      <c r="Q5558" s="15">
        <v>1614.1858108108108</v>
      </c>
      <c r="R5558" s="15">
        <v>1416.5304054054054</v>
      </c>
      <c r="S5558" s="15">
        <v>774.15033783783781</v>
      </c>
      <c r="T5558" s="15">
        <v>658.85135135135135</v>
      </c>
      <c r="U5558" s="15">
        <v>1218.875</v>
      </c>
      <c r="V5558" s="15">
        <v>197.65540540540539</v>
      </c>
      <c r="W5558" s="14">
        <v>33.052809160000038</v>
      </c>
      <c r="X5558" s="14">
        <v>35.866590000000031</v>
      </c>
      <c r="Y5558" s="14" t="s">
        <v>8764</v>
      </c>
      <c r="Z5558" s="70" t="s">
        <v>5574</v>
      </c>
    </row>
    <row r="5559" spans="1:26" x14ac:dyDescent="0.25">
      <c r="A5559" s="14">
        <v>5206</v>
      </c>
      <c r="B5559" s="14" t="s">
        <v>3468</v>
      </c>
      <c r="C5559" s="14" t="s">
        <v>5333</v>
      </c>
      <c r="D5559" s="14" t="s">
        <v>3468</v>
      </c>
      <c r="E5559" s="14" t="s">
        <v>5334</v>
      </c>
      <c r="F5559" s="14" t="s">
        <v>3468</v>
      </c>
      <c r="G5559" s="14" t="s">
        <v>4425</v>
      </c>
      <c r="H5559" s="14" t="s">
        <v>3468</v>
      </c>
      <c r="I5559" s="14" t="s">
        <v>5571</v>
      </c>
      <c r="J5559" s="15">
        <v>170</v>
      </c>
      <c r="K5559" s="15">
        <v>130</v>
      </c>
      <c r="L5559" s="14" t="s">
        <v>4945</v>
      </c>
      <c r="M5559" s="14">
        <v>3</v>
      </c>
      <c r="N5559" s="15">
        <v>160.00675675675674</v>
      </c>
      <c r="O5559" s="14">
        <v>160.00675675675674</v>
      </c>
      <c r="P5559" s="15">
        <v>80.003378378378372</v>
      </c>
      <c r="Q5559" s="15">
        <v>80.003378378378372</v>
      </c>
      <c r="R5559" s="15">
        <v>65.082748310810814</v>
      </c>
      <c r="S5559" s="15">
        <v>32.801385135135135</v>
      </c>
      <c r="T5559" s="15">
        <v>31.601334459459459</v>
      </c>
      <c r="U5559" s="15">
        <v>63.402677364864857</v>
      </c>
      <c r="V5559" s="15">
        <v>9.4003969594594583</v>
      </c>
      <c r="W5559" s="14">
        <v>33.124214513000027</v>
      </c>
      <c r="X5559" s="14">
        <v>35.826406501000065</v>
      </c>
      <c r="Y5559" s="14" t="s">
        <v>8765</v>
      </c>
      <c r="Z5559" s="70" t="s">
        <v>5574</v>
      </c>
    </row>
    <row r="5560" spans="1:26" x14ac:dyDescent="0.25">
      <c r="A5560" s="14">
        <v>5207</v>
      </c>
      <c r="B5560" s="14" t="s">
        <v>3468</v>
      </c>
      <c r="C5560" s="14" t="s">
        <v>5333</v>
      </c>
      <c r="D5560" s="14" t="s">
        <v>3468</v>
      </c>
      <c r="E5560" s="14" t="s">
        <v>5334</v>
      </c>
      <c r="F5560" s="14" t="s">
        <v>3468</v>
      </c>
      <c r="G5560" s="14" t="s">
        <v>8766</v>
      </c>
      <c r="H5560" s="14" t="s">
        <v>8767</v>
      </c>
      <c r="I5560" s="14" t="s">
        <v>5571</v>
      </c>
      <c r="J5560" s="15">
        <v>3800</v>
      </c>
      <c r="K5560" s="15">
        <v>3700</v>
      </c>
      <c r="L5560" s="14" t="s">
        <v>5572</v>
      </c>
      <c r="M5560" s="14">
        <v>3</v>
      </c>
      <c r="N5560" s="15">
        <v>3576.6216216216217</v>
      </c>
      <c r="O5560" s="14">
        <v>0</v>
      </c>
      <c r="P5560" s="15">
        <v>1824.077027027027</v>
      </c>
      <c r="Q5560" s="15">
        <v>1752.5445945945946</v>
      </c>
      <c r="R5560" s="15">
        <v>1512.9109459459455</v>
      </c>
      <c r="S5560" s="15">
        <v>858.38918918918921</v>
      </c>
      <c r="T5560" s="15">
        <v>751.09054054054059</v>
      </c>
      <c r="U5560" s="15">
        <v>1323.35</v>
      </c>
      <c r="V5560" s="15">
        <v>214.5972972972973</v>
      </c>
      <c r="W5560" s="14">
        <v>33.042497535000052</v>
      </c>
      <c r="X5560" s="14">
        <v>35.870365984000046</v>
      </c>
      <c r="Y5560" s="14" t="s">
        <v>8768</v>
      </c>
      <c r="Z5560" s="70" t="s">
        <v>5574</v>
      </c>
    </row>
    <row r="5561" spans="1:26" x14ac:dyDescent="0.25">
      <c r="A5561" s="14">
        <v>5208</v>
      </c>
      <c r="B5561" s="14" t="s">
        <v>3468</v>
      </c>
      <c r="C5561" s="14" t="s">
        <v>5333</v>
      </c>
      <c r="D5561" s="14" t="s">
        <v>3468</v>
      </c>
      <c r="E5561" s="14" t="s">
        <v>5334</v>
      </c>
      <c r="F5561" s="14" t="s">
        <v>3468</v>
      </c>
      <c r="G5561" s="14" t="s">
        <v>4426</v>
      </c>
      <c r="H5561" s="14" t="s">
        <v>2927</v>
      </c>
      <c r="I5561" s="14" t="s">
        <v>5571</v>
      </c>
      <c r="J5561" s="15">
        <v>670</v>
      </c>
      <c r="K5561" s="15">
        <v>220</v>
      </c>
      <c r="L5561" s="14" t="s">
        <v>4945</v>
      </c>
      <c r="M5561" s="14">
        <v>3</v>
      </c>
      <c r="N5561" s="15">
        <v>630.6148648648649</v>
      </c>
      <c r="O5561" s="14">
        <v>630.6148648648649</v>
      </c>
      <c r="P5561" s="15">
        <v>315.30743243243245</v>
      </c>
      <c r="Q5561" s="15">
        <v>315.30743243243245</v>
      </c>
      <c r="R5561" s="15">
        <v>268.7995861486487</v>
      </c>
      <c r="S5561" s="15">
        <v>143.46488175675677</v>
      </c>
      <c r="T5561" s="15">
        <v>118.24028716216216</v>
      </c>
      <c r="U5561" s="15">
        <v>241.99845439189193</v>
      </c>
      <c r="V5561" s="15">
        <v>37.048623310810811</v>
      </c>
      <c r="W5561" s="14">
        <v>33.110627602000079</v>
      </c>
      <c r="X5561" s="14">
        <v>35.837752715000079</v>
      </c>
      <c r="Y5561" s="14" t="s">
        <v>8769</v>
      </c>
      <c r="Z5561" s="70" t="s">
        <v>5574</v>
      </c>
    </row>
    <row r="5562" spans="1:26" x14ac:dyDescent="0.25">
      <c r="A5562" s="14">
        <v>5204</v>
      </c>
      <c r="B5562" s="14" t="s">
        <v>3468</v>
      </c>
      <c r="C5562" s="14" t="s">
        <v>5333</v>
      </c>
      <c r="D5562" s="14" t="s">
        <v>3468</v>
      </c>
      <c r="E5562" s="14" t="s">
        <v>5334</v>
      </c>
      <c r="F5562" s="14" t="s">
        <v>3468</v>
      </c>
      <c r="G5562" s="14" t="s">
        <v>4423</v>
      </c>
      <c r="H5562" s="14" t="s">
        <v>4424</v>
      </c>
      <c r="I5562" s="14" t="s">
        <v>5571</v>
      </c>
      <c r="J5562" s="15">
        <v>0</v>
      </c>
      <c r="K5562" s="15">
        <v>0</v>
      </c>
      <c r="L5562" s="14" t="s">
        <v>4945</v>
      </c>
      <c r="M5562" s="14">
        <v>0</v>
      </c>
      <c r="N5562" s="15">
        <v>0</v>
      </c>
      <c r="O5562" s="14">
        <v>0</v>
      </c>
      <c r="P5562" s="15">
        <v>0</v>
      </c>
      <c r="Q5562" s="15">
        <v>0</v>
      </c>
      <c r="R5562" s="15">
        <v>0</v>
      </c>
      <c r="S5562" s="15">
        <v>0</v>
      </c>
      <c r="T5562" s="15">
        <v>0</v>
      </c>
      <c r="U5562" s="15">
        <v>0</v>
      </c>
      <c r="V5562" s="15">
        <v>0</v>
      </c>
      <c r="W5562" s="14">
        <v>33.143837925000071</v>
      </c>
      <c r="X5562" s="14">
        <v>35.862283742000045</v>
      </c>
      <c r="Y5562" s="14" t="s">
        <v>9075</v>
      </c>
      <c r="Z5562" s="70" t="s">
        <v>5574</v>
      </c>
    </row>
    <row r="5563" spans="1:26" x14ac:dyDescent="0.25">
      <c r="A5563" s="14">
        <v>5203</v>
      </c>
      <c r="B5563" s="14" t="s">
        <v>3468</v>
      </c>
      <c r="C5563" s="14" t="s">
        <v>5333</v>
      </c>
      <c r="D5563" s="14" t="s">
        <v>3468</v>
      </c>
      <c r="E5563" s="14" t="s">
        <v>5334</v>
      </c>
      <c r="F5563" s="14" t="s">
        <v>3468</v>
      </c>
      <c r="G5563" s="14" t="s">
        <v>4421</v>
      </c>
      <c r="H5563" s="14" t="s">
        <v>4422</v>
      </c>
      <c r="I5563" s="14" t="s">
        <v>5571</v>
      </c>
      <c r="J5563" s="15">
        <v>0</v>
      </c>
      <c r="K5563" s="15">
        <v>0</v>
      </c>
      <c r="L5563" s="14" t="s">
        <v>4945</v>
      </c>
      <c r="M5563" s="14">
        <v>0</v>
      </c>
      <c r="N5563" s="15">
        <v>0</v>
      </c>
      <c r="O5563" s="14">
        <v>0</v>
      </c>
      <c r="P5563" s="15">
        <v>0</v>
      </c>
      <c r="Q5563" s="15">
        <v>0</v>
      </c>
      <c r="R5563" s="15">
        <v>0</v>
      </c>
      <c r="S5563" s="15">
        <v>0</v>
      </c>
      <c r="T5563" s="15">
        <v>0</v>
      </c>
      <c r="U5563" s="15">
        <v>0</v>
      </c>
      <c r="V5563" s="15">
        <v>0</v>
      </c>
      <c r="W5563" s="14">
        <v>33.157384467000043</v>
      </c>
      <c r="X5563" s="14">
        <v>35.846972379000078</v>
      </c>
      <c r="Y5563" s="14" t="s">
        <v>9141</v>
      </c>
      <c r="Z5563" s="70" t="s">
        <v>5574</v>
      </c>
    </row>
    <row r="5564" spans="1:26" x14ac:dyDescent="0.25">
      <c r="A5564" s="14">
        <v>5590</v>
      </c>
      <c r="B5564" s="14" t="s">
        <v>3468</v>
      </c>
      <c r="C5564" s="14" t="s">
        <v>5333</v>
      </c>
      <c r="D5564" s="14" t="s">
        <v>3468</v>
      </c>
      <c r="E5564" s="14" t="s">
        <v>5334</v>
      </c>
      <c r="F5564" s="14" t="s">
        <v>3468</v>
      </c>
      <c r="G5564" s="14" t="s">
        <v>4736</v>
      </c>
      <c r="H5564" s="14" t="s">
        <v>4737</v>
      </c>
      <c r="I5564" s="14" t="s">
        <v>5571</v>
      </c>
      <c r="J5564" s="15">
        <v>750</v>
      </c>
      <c r="K5564" s="15">
        <v>530</v>
      </c>
      <c r="L5564" s="14" t="s">
        <v>4945</v>
      </c>
      <c r="M5564" s="14">
        <v>2</v>
      </c>
      <c r="N5564" s="15">
        <v>705.91216216216219</v>
      </c>
      <c r="O5564" s="14">
        <v>705.91216216216219</v>
      </c>
      <c r="P5564" s="15">
        <v>360.01520270270271</v>
      </c>
      <c r="Q5564" s="15">
        <v>345.89695945945948</v>
      </c>
      <c r="R5564" s="15">
        <v>303.5422297297298</v>
      </c>
      <c r="S5564" s="15">
        <v>162.35979729729732</v>
      </c>
      <c r="T5564" s="15">
        <v>141.18243243243245</v>
      </c>
      <c r="U5564" s="15">
        <v>261.1875</v>
      </c>
      <c r="V5564" s="15">
        <v>42.354729729729726</v>
      </c>
      <c r="W5564" s="14">
        <v>33.103431022000052</v>
      </c>
      <c r="X5564" s="14">
        <v>35.868066620000036</v>
      </c>
      <c r="Y5564" s="14" t="s">
        <v>9505</v>
      </c>
      <c r="Z5564" s="70" t="s">
        <v>5574</v>
      </c>
    </row>
    <row r="5565" spans="1:26" x14ac:dyDescent="0.25">
      <c r="A5565" s="14">
        <v>5591</v>
      </c>
      <c r="B5565" s="14" t="s">
        <v>3468</v>
      </c>
      <c r="C5565" s="14" t="s">
        <v>5333</v>
      </c>
      <c r="D5565" s="14" t="s">
        <v>3468</v>
      </c>
      <c r="E5565" s="14" t="s">
        <v>5334</v>
      </c>
      <c r="F5565" s="14" t="s">
        <v>3468</v>
      </c>
      <c r="G5565" s="14" t="s">
        <v>4738</v>
      </c>
      <c r="H5565" s="14" t="s">
        <v>4739</v>
      </c>
      <c r="I5565" s="14" t="s">
        <v>5571</v>
      </c>
      <c r="J5565" s="15">
        <v>450</v>
      </c>
      <c r="K5565" s="15">
        <v>320</v>
      </c>
      <c r="L5565" s="14" t="s">
        <v>4945</v>
      </c>
      <c r="M5565" s="14">
        <v>2</v>
      </c>
      <c r="N5565" s="15">
        <v>423.54729729729729</v>
      </c>
      <c r="O5565" s="14">
        <v>423.54729729729729</v>
      </c>
      <c r="P5565" s="15">
        <v>216.00912162162163</v>
      </c>
      <c r="Q5565" s="15">
        <v>207.53817567567566</v>
      </c>
      <c r="R5565" s="15">
        <v>169.41891891891893</v>
      </c>
      <c r="S5565" s="15">
        <v>84.709459459459467</v>
      </c>
      <c r="T5565" s="15">
        <v>84.709459459459467</v>
      </c>
      <c r="U5565" s="15">
        <v>169.41891891891893</v>
      </c>
      <c r="V5565" s="15">
        <v>25.412837837837838</v>
      </c>
      <c r="W5565" s="14">
        <v>33.138013014000023</v>
      </c>
      <c r="X5565" s="14">
        <v>35.847367487000042</v>
      </c>
      <c r="Y5565" s="14" t="s">
        <v>9506</v>
      </c>
      <c r="Z5565" s="70" t="s">
        <v>5574</v>
      </c>
    </row>
    <row r="5566" spans="1:26" x14ac:dyDescent="0.25">
      <c r="A5566" s="14">
        <v>5212</v>
      </c>
      <c r="B5566" s="14" t="s">
        <v>3468</v>
      </c>
      <c r="C5566" s="14" t="s">
        <v>5333</v>
      </c>
      <c r="D5566" s="14" t="s">
        <v>3468</v>
      </c>
      <c r="E5566" s="14" t="s">
        <v>5335</v>
      </c>
      <c r="F5566" s="14" t="s">
        <v>5336</v>
      </c>
      <c r="G5566" s="14" t="s">
        <v>7484</v>
      </c>
      <c r="H5566" s="14" t="s">
        <v>7485</v>
      </c>
      <c r="I5566" s="14" t="s">
        <v>5571</v>
      </c>
      <c r="J5566" s="15">
        <v>120</v>
      </c>
      <c r="K5566" s="15">
        <v>0</v>
      </c>
      <c r="L5566" s="14" t="s">
        <v>5572</v>
      </c>
      <c r="M5566" s="14">
        <v>2</v>
      </c>
      <c r="N5566" s="15">
        <v>90.281059063136453</v>
      </c>
      <c r="O5566" s="14">
        <v>0</v>
      </c>
      <c r="P5566" s="15">
        <v>45.140529531568227</v>
      </c>
      <c r="Q5566" s="15">
        <v>45.140529531568227</v>
      </c>
      <c r="R5566" s="15">
        <v>39.170694501018325</v>
      </c>
      <c r="S5566" s="15">
        <v>20.990346232179224</v>
      </c>
      <c r="T5566" s="15">
        <v>17.717657841140529</v>
      </c>
      <c r="U5566" s="15">
        <v>33.178289205702647</v>
      </c>
      <c r="V5566" s="15">
        <v>5.5297148676171073</v>
      </c>
      <c r="W5566" s="14">
        <v>33.114017453000031</v>
      </c>
      <c r="X5566" s="14">
        <v>35.91255310300005</v>
      </c>
      <c r="Y5566" s="14" t="s">
        <v>7486</v>
      </c>
      <c r="Z5566" s="70" t="s">
        <v>5574</v>
      </c>
    </row>
    <row r="5567" spans="1:26" x14ac:dyDescent="0.25">
      <c r="A5567" s="14">
        <v>5218</v>
      </c>
      <c r="B5567" s="14" t="s">
        <v>3468</v>
      </c>
      <c r="C5567" s="14" t="s">
        <v>5333</v>
      </c>
      <c r="D5567" s="14" t="s">
        <v>3468</v>
      </c>
      <c r="E5567" s="14" t="s">
        <v>5335</v>
      </c>
      <c r="F5567" s="14" t="s">
        <v>5336</v>
      </c>
      <c r="G5567" s="14" t="s">
        <v>7487</v>
      </c>
      <c r="H5567" s="14" t="s">
        <v>7488</v>
      </c>
      <c r="I5567" s="14" t="s">
        <v>5571</v>
      </c>
      <c r="J5567" s="15">
        <v>970</v>
      </c>
      <c r="K5567" s="15">
        <v>320</v>
      </c>
      <c r="L5567" s="14" t="s">
        <v>5572</v>
      </c>
      <c r="M5567" s="14">
        <v>3</v>
      </c>
      <c r="N5567" s="15">
        <v>729.77189409368634</v>
      </c>
      <c r="O5567" s="14">
        <v>0</v>
      </c>
      <c r="P5567" s="15">
        <v>357.5882281059063</v>
      </c>
      <c r="Q5567" s="15">
        <v>372.18366598778005</v>
      </c>
      <c r="R5567" s="15">
        <v>313.80191446028516</v>
      </c>
      <c r="S5567" s="15">
        <v>167.84753564154786</v>
      </c>
      <c r="T5567" s="15">
        <v>145.95437881873727</v>
      </c>
      <c r="U5567" s="15">
        <v>270.01560081466397</v>
      </c>
      <c r="V5567" s="15">
        <v>43.786313645621178</v>
      </c>
      <c r="W5567" s="14">
        <v>33.182359862000055</v>
      </c>
      <c r="X5567" s="14">
        <v>35.964924722000035</v>
      </c>
      <c r="Y5567" s="14" t="s">
        <v>7489</v>
      </c>
      <c r="Z5567" s="70" t="s">
        <v>5574</v>
      </c>
    </row>
    <row r="5568" spans="1:26" x14ac:dyDescent="0.25">
      <c r="A5568" s="14">
        <v>5319</v>
      </c>
      <c r="B5568" s="14" t="s">
        <v>3468</v>
      </c>
      <c r="C5568" s="14" t="s">
        <v>5333</v>
      </c>
      <c r="D5568" s="14" t="s">
        <v>3468</v>
      </c>
      <c r="E5568" s="14" t="s">
        <v>5335</v>
      </c>
      <c r="F5568" s="14" t="s">
        <v>5336</v>
      </c>
      <c r="G5568" s="14" t="s">
        <v>4497</v>
      </c>
      <c r="H5568" s="14" t="s">
        <v>1421</v>
      </c>
      <c r="I5568" s="14" t="s">
        <v>5571</v>
      </c>
      <c r="J5568" s="15">
        <v>410</v>
      </c>
      <c r="K5568" s="15">
        <v>190</v>
      </c>
      <c r="L5568" s="14" t="s">
        <v>4945</v>
      </c>
      <c r="M5568" s="14">
        <v>3</v>
      </c>
      <c r="N5568" s="15">
        <v>308.46028513238286</v>
      </c>
      <c r="O5568" s="14">
        <v>308.46028513238286</v>
      </c>
      <c r="P5568" s="15">
        <v>151.1455397148676</v>
      </c>
      <c r="Q5568" s="15">
        <v>157.31474541751527</v>
      </c>
      <c r="R5568" s="15">
        <v>132.63792260692463</v>
      </c>
      <c r="S5568" s="15">
        <v>70.945865580448057</v>
      </c>
      <c r="T5568" s="15">
        <v>61.692057026476576</v>
      </c>
      <c r="U5568" s="15">
        <v>114.13030549898166</v>
      </c>
      <c r="V5568" s="15">
        <v>18.50761710794297</v>
      </c>
      <c r="W5568" s="14">
        <v>33.189327358000071</v>
      </c>
      <c r="X5568" s="14">
        <v>35.845843620000039</v>
      </c>
      <c r="Y5568" s="14" t="s">
        <v>8238</v>
      </c>
      <c r="Z5568" s="70" t="s">
        <v>5574</v>
      </c>
    </row>
    <row r="5569" spans="1:26" x14ac:dyDescent="0.25">
      <c r="A5569" s="14">
        <v>5587</v>
      </c>
      <c r="B5569" s="14" t="s">
        <v>3468</v>
      </c>
      <c r="C5569" s="14" t="s">
        <v>5333</v>
      </c>
      <c r="D5569" s="14" t="s">
        <v>3468</v>
      </c>
      <c r="E5569" s="14" t="s">
        <v>5335</v>
      </c>
      <c r="F5569" s="14" t="s">
        <v>5336</v>
      </c>
      <c r="G5569" s="14" t="s">
        <v>8260</v>
      </c>
      <c r="H5569" s="14" t="s">
        <v>8261</v>
      </c>
      <c r="I5569" s="14" t="s">
        <v>5571</v>
      </c>
      <c r="J5569" s="15" t="s">
        <v>5528</v>
      </c>
      <c r="K5569" s="15" t="s">
        <v>5528</v>
      </c>
      <c r="L5569" s="14" t="s">
        <v>5572</v>
      </c>
      <c r="M5569" s="14">
        <v>2</v>
      </c>
      <c r="N5569" s="15">
        <v>0</v>
      </c>
      <c r="O5569" s="14">
        <v>0</v>
      </c>
      <c r="P5569" s="15">
        <v>0</v>
      </c>
      <c r="Q5569" s="15">
        <v>0</v>
      </c>
      <c r="R5569" s="15">
        <v>0</v>
      </c>
      <c r="S5569" s="15">
        <v>0</v>
      </c>
      <c r="T5569" s="15">
        <v>0</v>
      </c>
      <c r="U5569" s="15">
        <v>0</v>
      </c>
      <c r="V5569" s="15">
        <v>0</v>
      </c>
      <c r="W5569" s="14">
        <v>33.231997724000053</v>
      </c>
      <c r="X5569" s="14">
        <v>35.923543874000075</v>
      </c>
      <c r="Y5569" s="14" t="s">
        <v>8262</v>
      </c>
      <c r="Z5569" s="70" t="s">
        <v>5574</v>
      </c>
    </row>
    <row r="5570" spans="1:26" x14ac:dyDescent="0.25">
      <c r="A5570" s="14">
        <v>5217</v>
      </c>
      <c r="B5570" s="14" t="s">
        <v>3468</v>
      </c>
      <c r="C5570" s="14" t="s">
        <v>5333</v>
      </c>
      <c r="D5570" s="14" t="s">
        <v>3468</v>
      </c>
      <c r="E5570" s="14" t="s">
        <v>5335</v>
      </c>
      <c r="F5570" s="14" t="s">
        <v>5336</v>
      </c>
      <c r="G5570" s="14" t="s">
        <v>8770</v>
      </c>
      <c r="H5570" s="14" t="s">
        <v>8771</v>
      </c>
      <c r="I5570" s="14" t="s">
        <v>5571</v>
      </c>
      <c r="J5570" s="15">
        <v>0</v>
      </c>
      <c r="K5570" s="15">
        <v>0</v>
      </c>
      <c r="L5570" s="14" t="s">
        <v>5572</v>
      </c>
      <c r="M5570" s="14">
        <v>0</v>
      </c>
      <c r="N5570" s="15">
        <v>0</v>
      </c>
      <c r="O5570" s="14">
        <v>0</v>
      </c>
      <c r="P5570" s="15">
        <v>0</v>
      </c>
      <c r="Q5570" s="15">
        <v>0</v>
      </c>
      <c r="R5570" s="15">
        <v>0</v>
      </c>
      <c r="S5570" s="15">
        <v>0</v>
      </c>
      <c r="T5570" s="15">
        <v>0</v>
      </c>
      <c r="U5570" s="15">
        <v>0</v>
      </c>
      <c r="V5570" s="15">
        <v>0</v>
      </c>
      <c r="W5570" s="14">
        <v>33.156579783000041</v>
      </c>
      <c r="X5570" s="14">
        <v>35.886070124000071</v>
      </c>
      <c r="Y5570" s="14" t="s">
        <v>8772</v>
      </c>
      <c r="Z5570" s="70" t="s">
        <v>5574</v>
      </c>
    </row>
    <row r="5571" spans="1:26" x14ac:dyDescent="0.25">
      <c r="A5571" s="14">
        <v>5588</v>
      </c>
      <c r="B5571" s="14" t="s">
        <v>3468</v>
      </c>
      <c r="C5571" s="14" t="s">
        <v>5333</v>
      </c>
      <c r="D5571" s="14" t="s">
        <v>3468</v>
      </c>
      <c r="E5571" s="14" t="s">
        <v>5335</v>
      </c>
      <c r="F5571" s="14" t="s">
        <v>5336</v>
      </c>
      <c r="G5571" s="14" t="s">
        <v>8806</v>
      </c>
      <c r="H5571" s="14" t="s">
        <v>8807</v>
      </c>
      <c r="I5571" s="14" t="s">
        <v>5571</v>
      </c>
      <c r="J5571" s="15" t="s">
        <v>5528</v>
      </c>
      <c r="K5571" s="15" t="s">
        <v>5528</v>
      </c>
      <c r="L5571" s="14" t="s">
        <v>5572</v>
      </c>
      <c r="M5571" s="14">
        <v>3</v>
      </c>
      <c r="N5571" s="15">
        <v>0</v>
      </c>
      <c r="O5571" s="14">
        <v>0</v>
      </c>
      <c r="P5571" s="15">
        <v>0</v>
      </c>
      <c r="Q5571" s="15">
        <v>0</v>
      </c>
      <c r="R5571" s="15">
        <v>0</v>
      </c>
      <c r="S5571" s="15">
        <v>0</v>
      </c>
      <c r="T5571" s="15">
        <v>0</v>
      </c>
      <c r="U5571" s="15">
        <v>0</v>
      </c>
      <c r="V5571" s="15">
        <v>0</v>
      </c>
      <c r="W5571" s="14">
        <v>33.213210522000054</v>
      </c>
      <c r="X5571" s="14">
        <v>35.900131233000025</v>
      </c>
      <c r="Y5571" s="14" t="s">
        <v>8808</v>
      </c>
      <c r="Z5571" s="70" t="s">
        <v>5574</v>
      </c>
    </row>
    <row r="5572" spans="1:26" x14ac:dyDescent="0.25">
      <c r="A5572" s="14">
        <v>5211</v>
      </c>
      <c r="B5572" s="14" t="s">
        <v>3468</v>
      </c>
      <c r="C5572" s="14" t="s">
        <v>5333</v>
      </c>
      <c r="D5572" s="14" t="s">
        <v>3468</v>
      </c>
      <c r="E5572" s="14" t="s">
        <v>5335</v>
      </c>
      <c r="F5572" s="14" t="s">
        <v>5336</v>
      </c>
      <c r="G5572" s="14" t="s">
        <v>9000</v>
      </c>
      <c r="H5572" s="14" t="s">
        <v>5336</v>
      </c>
      <c r="I5572" s="14" t="s">
        <v>5837</v>
      </c>
      <c r="J5572" s="15">
        <v>13000</v>
      </c>
      <c r="K5572" s="15">
        <v>7600</v>
      </c>
      <c r="L5572" s="14" t="s">
        <v>5572</v>
      </c>
      <c r="M5572" s="14">
        <v>4</v>
      </c>
      <c r="N5572" s="15">
        <v>9780.4480651731155</v>
      </c>
      <c r="O5572" s="14">
        <v>0</v>
      </c>
      <c r="P5572" s="15">
        <v>4988.0285132382887</v>
      </c>
      <c r="Q5572" s="15">
        <v>4792.4195519348268</v>
      </c>
      <c r="R5572" s="15">
        <v>4205.5926680244393</v>
      </c>
      <c r="S5572" s="15">
        <v>2249.5030549898165</v>
      </c>
      <c r="T5572" s="15">
        <v>1956.0896130346232</v>
      </c>
      <c r="U5572" s="15">
        <v>3618.7657841140526</v>
      </c>
      <c r="V5572" s="15">
        <v>586.82688391038687</v>
      </c>
      <c r="W5572" s="14">
        <v>33.182075142000031</v>
      </c>
      <c r="X5572" s="14">
        <v>35.890831929000058</v>
      </c>
      <c r="Y5572" s="14" t="s">
        <v>9001</v>
      </c>
      <c r="Z5572" s="70" t="s">
        <v>5574</v>
      </c>
    </row>
    <row r="5573" spans="1:26" x14ac:dyDescent="0.25">
      <c r="A5573" s="14">
        <v>5216</v>
      </c>
      <c r="B5573" s="14" t="s">
        <v>3468</v>
      </c>
      <c r="C5573" s="14" t="s">
        <v>5333</v>
      </c>
      <c r="D5573" s="14" t="s">
        <v>3468</v>
      </c>
      <c r="E5573" s="14" t="s">
        <v>5335</v>
      </c>
      <c r="F5573" s="14" t="s">
        <v>5336</v>
      </c>
      <c r="G5573" s="14" t="s">
        <v>9002</v>
      </c>
      <c r="H5573" s="14" t="s">
        <v>9003</v>
      </c>
      <c r="I5573" s="14" t="s">
        <v>5571</v>
      </c>
      <c r="J5573" s="15">
        <v>3405</v>
      </c>
      <c r="K5573" s="15">
        <v>115</v>
      </c>
      <c r="L5573" s="14" t="s">
        <v>5572</v>
      </c>
      <c r="M5573" s="14">
        <v>3</v>
      </c>
      <c r="N5573" s="15">
        <v>2561.7250509164969</v>
      </c>
      <c r="O5573" s="14">
        <v>0</v>
      </c>
      <c r="P5573" s="15">
        <v>1280.8625254582485</v>
      </c>
      <c r="Q5573" s="15">
        <v>1280.8625254582485</v>
      </c>
      <c r="R5573" s="15">
        <v>1101.5417718940937</v>
      </c>
      <c r="S5573" s="15">
        <v>582.79244908350302</v>
      </c>
      <c r="T5573" s="15">
        <v>512.34501018329945</v>
      </c>
      <c r="U5573" s="15">
        <v>954.24258146639511</v>
      </c>
      <c r="V5573" s="15">
        <v>147.29919042769856</v>
      </c>
      <c r="W5573" s="14">
        <v>33.278963907000048</v>
      </c>
      <c r="X5573" s="14">
        <v>35.831321418000073</v>
      </c>
      <c r="Y5573" s="14" t="s">
        <v>9004</v>
      </c>
      <c r="Z5573" s="70" t="s">
        <v>5574</v>
      </c>
    </row>
    <row r="5574" spans="1:26" x14ac:dyDescent="0.25">
      <c r="A5574" s="14">
        <v>5222</v>
      </c>
      <c r="B5574" s="14" t="s">
        <v>3468</v>
      </c>
      <c r="C5574" s="14" t="s">
        <v>5333</v>
      </c>
      <c r="D5574" s="14" t="s">
        <v>3468</v>
      </c>
      <c r="E5574" s="14" t="s">
        <v>5335</v>
      </c>
      <c r="F5574" s="14" t="s">
        <v>5336</v>
      </c>
      <c r="G5574" s="14" t="s">
        <v>9005</v>
      </c>
      <c r="H5574" s="14" t="s">
        <v>9006</v>
      </c>
      <c r="I5574" s="14" t="s">
        <v>5571</v>
      </c>
      <c r="J5574" s="15">
        <v>120</v>
      </c>
      <c r="K5574" s="15">
        <v>50</v>
      </c>
      <c r="L5574" s="14" t="s">
        <v>5572</v>
      </c>
      <c r="M5574" s="14">
        <v>3</v>
      </c>
      <c r="N5574" s="15">
        <v>90.281059063136453</v>
      </c>
      <c r="O5574" s="14">
        <v>0</v>
      </c>
      <c r="P5574" s="15">
        <v>44.237718940936858</v>
      </c>
      <c r="Q5574" s="15">
        <v>46.043340122199595</v>
      </c>
      <c r="R5574" s="15">
        <v>38.820855397148677</v>
      </c>
      <c r="S5574" s="15">
        <v>20.764643584521384</v>
      </c>
      <c r="T5574" s="15">
        <v>18.056211812627293</v>
      </c>
      <c r="U5574" s="15">
        <v>33.403991853360488</v>
      </c>
      <c r="V5574" s="15">
        <v>5.4168635437881871</v>
      </c>
      <c r="W5574" s="14">
        <v>33.107611490000068</v>
      </c>
      <c r="X5574" s="14">
        <v>35.92326905200008</v>
      </c>
      <c r="Y5574" s="14" t="s">
        <v>9007</v>
      </c>
      <c r="Z5574" s="70" t="s">
        <v>5574</v>
      </c>
    </row>
    <row r="5575" spans="1:26" x14ac:dyDescent="0.25">
      <c r="A5575" s="14">
        <v>5225</v>
      </c>
      <c r="B5575" s="14" t="s">
        <v>3468</v>
      </c>
      <c r="C5575" s="14" t="s">
        <v>5333</v>
      </c>
      <c r="D5575" s="14" t="s">
        <v>3468</v>
      </c>
      <c r="E5575" s="14" t="s">
        <v>5335</v>
      </c>
      <c r="F5575" s="14" t="s">
        <v>5336</v>
      </c>
      <c r="G5575" s="14" t="s">
        <v>9008</v>
      </c>
      <c r="H5575" s="14" t="s">
        <v>9009</v>
      </c>
      <c r="I5575" s="14" t="s">
        <v>5571</v>
      </c>
      <c r="J5575" s="15">
        <v>6700</v>
      </c>
      <c r="K5575" s="15">
        <v>2900</v>
      </c>
      <c r="L5575" s="14" t="s">
        <v>5572</v>
      </c>
      <c r="M5575" s="14">
        <v>3</v>
      </c>
      <c r="N5575" s="15">
        <v>5040.6924643584516</v>
      </c>
      <c r="O5575" s="14">
        <v>0</v>
      </c>
      <c r="P5575" s="15">
        <v>2583.3548879837062</v>
      </c>
      <c r="Q5575" s="15">
        <v>2457.3375763747454</v>
      </c>
      <c r="R5575" s="15">
        <v>2114.5704887983698</v>
      </c>
      <c r="S5575" s="15">
        <v>1127.8549389002035</v>
      </c>
      <c r="T5575" s="15">
        <v>1083.7488798370673</v>
      </c>
      <c r="U5575" s="15">
        <v>1865.056211812627</v>
      </c>
      <c r="V5575" s="15">
        <v>302.4415478615071</v>
      </c>
      <c r="W5575" s="14">
        <v>33.084673115000044</v>
      </c>
      <c r="X5575" s="14">
        <v>35.947714144000031</v>
      </c>
      <c r="Y5575" s="14" t="s">
        <v>9010</v>
      </c>
      <c r="Z5575" s="70" t="s">
        <v>5574</v>
      </c>
    </row>
    <row r="5576" spans="1:26" x14ac:dyDescent="0.25">
      <c r="A5576" s="14">
        <v>5209</v>
      </c>
      <c r="B5576" s="14" t="s">
        <v>3468</v>
      </c>
      <c r="C5576" s="14" t="s">
        <v>5333</v>
      </c>
      <c r="D5576" s="14" t="s">
        <v>3468</v>
      </c>
      <c r="E5576" s="14" t="s">
        <v>5335</v>
      </c>
      <c r="F5576" s="14" t="s">
        <v>5336</v>
      </c>
      <c r="G5576" s="14" t="s">
        <v>9076</v>
      </c>
      <c r="H5576" s="14" t="s">
        <v>9077</v>
      </c>
      <c r="I5576" s="14" t="s">
        <v>5571</v>
      </c>
      <c r="J5576" s="15">
        <v>770</v>
      </c>
      <c r="K5576" s="15">
        <v>0</v>
      </c>
      <c r="L5576" s="14" t="s">
        <v>5572</v>
      </c>
      <c r="M5576" s="14">
        <v>3</v>
      </c>
      <c r="N5576" s="15">
        <v>579.30346232179227</v>
      </c>
      <c r="O5576" s="14">
        <v>0</v>
      </c>
      <c r="P5576" s="15">
        <v>289.65173116089613</v>
      </c>
      <c r="Q5576" s="15">
        <v>289.65173116089613</v>
      </c>
      <c r="R5576" s="15">
        <v>244.10399643584523</v>
      </c>
      <c r="S5576" s="15">
        <v>127.44676171079431</v>
      </c>
      <c r="T5576" s="15">
        <v>113.68830448065174</v>
      </c>
      <c r="U5576" s="15">
        <v>220.135315682281</v>
      </c>
      <c r="V5576" s="15">
        <v>35.482337067209777</v>
      </c>
      <c r="W5576" s="14">
        <v>33.23290634500006</v>
      </c>
      <c r="X5576" s="14">
        <v>35.844484605000048</v>
      </c>
      <c r="Y5576" s="14" t="s">
        <v>9078</v>
      </c>
      <c r="Z5576" s="70" t="s">
        <v>5574</v>
      </c>
    </row>
    <row r="5577" spans="1:26" x14ac:dyDescent="0.25">
      <c r="A5577" s="14">
        <v>5210</v>
      </c>
      <c r="B5577" s="14" t="s">
        <v>3468</v>
      </c>
      <c r="C5577" s="14" t="s">
        <v>5333</v>
      </c>
      <c r="D5577" s="14" t="s">
        <v>3468</v>
      </c>
      <c r="E5577" s="14" t="s">
        <v>5335</v>
      </c>
      <c r="F5577" s="14" t="s">
        <v>5336</v>
      </c>
      <c r="G5577" s="14" t="s">
        <v>4427</v>
      </c>
      <c r="H5577" s="14" t="s">
        <v>4428</v>
      </c>
      <c r="I5577" s="14" t="s">
        <v>5571</v>
      </c>
      <c r="J5577" s="15">
        <v>195</v>
      </c>
      <c r="K5577" s="15">
        <v>10</v>
      </c>
      <c r="L5577" s="14" t="s">
        <v>4945</v>
      </c>
      <c r="M5577" s="14">
        <v>3</v>
      </c>
      <c r="N5577" s="15">
        <v>146.70672097759675</v>
      </c>
      <c r="O5577" s="14">
        <v>146.70672097759675</v>
      </c>
      <c r="P5577" s="15">
        <v>71.886293279022411</v>
      </c>
      <c r="Q5577" s="15">
        <v>74.820427698574335</v>
      </c>
      <c r="R5577" s="15">
        <v>64.550957230142572</v>
      </c>
      <c r="S5577" s="15">
        <v>34.476079429735236</v>
      </c>
      <c r="T5577" s="15">
        <v>29.341344195519351</v>
      </c>
      <c r="U5577" s="15">
        <v>52.814419551934826</v>
      </c>
      <c r="V5577" s="15">
        <v>8.8024032586558043</v>
      </c>
      <c r="W5577" s="14">
        <v>33.122352812000031</v>
      </c>
      <c r="X5577" s="14">
        <v>35.901527421000026</v>
      </c>
      <c r="Y5577" s="14" t="s">
        <v>9079</v>
      </c>
      <c r="Z5577" s="70" t="s">
        <v>5574</v>
      </c>
    </row>
    <row r="5578" spans="1:26" x14ac:dyDescent="0.25">
      <c r="A5578" s="14">
        <v>5213</v>
      </c>
      <c r="B5578" s="14" t="s">
        <v>3468</v>
      </c>
      <c r="C5578" s="14" t="s">
        <v>5333</v>
      </c>
      <c r="D5578" s="14" t="s">
        <v>3468</v>
      </c>
      <c r="E5578" s="14" t="s">
        <v>5335</v>
      </c>
      <c r="F5578" s="14" t="s">
        <v>5336</v>
      </c>
      <c r="G5578" s="14" t="s">
        <v>9080</v>
      </c>
      <c r="H5578" s="14" t="s">
        <v>9081</v>
      </c>
      <c r="I5578" s="14" t="s">
        <v>5571</v>
      </c>
      <c r="J5578" s="15">
        <v>2100</v>
      </c>
      <c r="K5578" s="15">
        <v>870</v>
      </c>
      <c r="L5578" s="14" t="s">
        <v>5572</v>
      </c>
      <c r="M5578" s="14">
        <v>4</v>
      </c>
      <c r="N5578" s="15">
        <v>1579.9185336048879</v>
      </c>
      <c r="O5578" s="14">
        <v>0</v>
      </c>
      <c r="P5578" s="15">
        <v>805.75845213849288</v>
      </c>
      <c r="Q5578" s="15">
        <v>774.16008146639501</v>
      </c>
      <c r="R5578" s="15">
        <v>679.36496945010185</v>
      </c>
      <c r="S5578" s="15">
        <v>363.38126272912422</v>
      </c>
      <c r="T5578" s="15">
        <v>315.98370672097758</v>
      </c>
      <c r="U5578" s="15">
        <v>584.56985743380847</v>
      </c>
      <c r="V5578" s="15">
        <v>94.795112016293274</v>
      </c>
      <c r="W5578" s="14">
        <v>33.170949987000029</v>
      </c>
      <c r="X5578" s="14">
        <v>35.870624088000056</v>
      </c>
      <c r="Y5578" s="14" t="s">
        <v>9082</v>
      </c>
      <c r="Z5578" s="70" t="s">
        <v>5574</v>
      </c>
    </row>
    <row r="5579" spans="1:26" x14ac:dyDescent="0.25">
      <c r="A5579" s="14">
        <v>5215</v>
      </c>
      <c r="B5579" s="14" t="s">
        <v>3468</v>
      </c>
      <c r="C5579" s="14" t="s">
        <v>5333</v>
      </c>
      <c r="D5579" s="14" t="s">
        <v>3468</v>
      </c>
      <c r="E5579" s="14" t="s">
        <v>5335</v>
      </c>
      <c r="F5579" s="14" t="s">
        <v>5336</v>
      </c>
      <c r="G5579" s="14" t="s">
        <v>9083</v>
      </c>
      <c r="H5579" s="14" t="s">
        <v>9084</v>
      </c>
      <c r="I5579" s="14" t="s">
        <v>5571</v>
      </c>
      <c r="J5579" s="15">
        <v>4600</v>
      </c>
      <c r="K5579" s="15">
        <v>1600</v>
      </c>
      <c r="L5579" s="14" t="s">
        <v>5572</v>
      </c>
      <c r="M5579" s="14">
        <v>4</v>
      </c>
      <c r="N5579" s="15">
        <v>3460.7739307535639</v>
      </c>
      <c r="O5579" s="14">
        <v>0</v>
      </c>
      <c r="P5579" s="15">
        <v>1695.7792260692463</v>
      </c>
      <c r="Q5579" s="15">
        <v>1764.9947046843176</v>
      </c>
      <c r="R5579" s="15">
        <v>1488.1327902240325</v>
      </c>
      <c r="S5579" s="15">
        <v>778.67413441955193</v>
      </c>
      <c r="T5579" s="15">
        <v>692.15478615071288</v>
      </c>
      <c r="U5579" s="15">
        <v>1297.7902240325866</v>
      </c>
      <c r="V5579" s="15">
        <v>190.34256619144602</v>
      </c>
      <c r="W5579" s="14">
        <v>33.162066344000038</v>
      </c>
      <c r="X5579" s="14">
        <v>35.926311785000053</v>
      </c>
      <c r="Y5579" s="14" t="s">
        <v>9085</v>
      </c>
      <c r="Z5579" s="70" t="s">
        <v>5574</v>
      </c>
    </row>
    <row r="5580" spans="1:26" x14ac:dyDescent="0.25">
      <c r="A5580" s="14">
        <v>5219</v>
      </c>
      <c r="B5580" s="14" t="s">
        <v>3468</v>
      </c>
      <c r="C5580" s="14" t="s">
        <v>5333</v>
      </c>
      <c r="D5580" s="14" t="s">
        <v>3468</v>
      </c>
      <c r="E5580" s="14" t="s">
        <v>5335</v>
      </c>
      <c r="F5580" s="14" t="s">
        <v>5336</v>
      </c>
      <c r="G5580" s="14" t="s">
        <v>4429</v>
      </c>
      <c r="H5580" s="14" t="s">
        <v>4430</v>
      </c>
      <c r="I5580" s="14" t="s">
        <v>5571</v>
      </c>
      <c r="J5580" s="15">
        <v>3200</v>
      </c>
      <c r="K5580" s="15">
        <v>1100</v>
      </c>
      <c r="L5580" s="14" t="s">
        <v>4945</v>
      </c>
      <c r="M5580" s="14">
        <v>3</v>
      </c>
      <c r="N5580" s="15">
        <v>2407.4949083503052</v>
      </c>
      <c r="O5580" s="14">
        <v>2407.4949083503052</v>
      </c>
      <c r="P5580" s="15">
        <v>1227.8224032586556</v>
      </c>
      <c r="Q5580" s="15">
        <v>1179.6725050916496</v>
      </c>
      <c r="R5580" s="15">
        <v>1035.2228105906313</v>
      </c>
      <c r="S5580" s="15">
        <v>553.72382892057021</v>
      </c>
      <c r="T5580" s="15">
        <v>481.49898167006108</v>
      </c>
      <c r="U5580" s="15">
        <v>890.77311608961293</v>
      </c>
      <c r="V5580" s="15">
        <v>144.44969450101831</v>
      </c>
      <c r="W5580" s="14">
        <v>33.226352530000042</v>
      </c>
      <c r="X5580" s="14">
        <v>35.831892135000032</v>
      </c>
      <c r="Y5580" s="14" t="s">
        <v>9086</v>
      </c>
      <c r="Z5580" s="70" t="s">
        <v>5574</v>
      </c>
    </row>
    <row r="5581" spans="1:26" x14ac:dyDescent="0.25">
      <c r="A5581" s="14">
        <v>5220</v>
      </c>
      <c r="B5581" s="14" t="s">
        <v>3468</v>
      </c>
      <c r="C5581" s="14" t="s">
        <v>5333</v>
      </c>
      <c r="D5581" s="14" t="s">
        <v>3468</v>
      </c>
      <c r="E5581" s="14" t="s">
        <v>5335</v>
      </c>
      <c r="F5581" s="14" t="s">
        <v>5336</v>
      </c>
      <c r="G5581" s="14" t="s">
        <v>9087</v>
      </c>
      <c r="H5581" s="14" t="s">
        <v>9088</v>
      </c>
      <c r="I5581" s="14" t="s">
        <v>5571</v>
      </c>
      <c r="J5581" s="15">
        <v>200</v>
      </c>
      <c r="K5581" s="15">
        <v>0</v>
      </c>
      <c r="L5581" s="14" t="s">
        <v>5572</v>
      </c>
      <c r="M5581" s="14">
        <v>3</v>
      </c>
      <c r="N5581" s="15">
        <v>150.46843177189407</v>
      </c>
      <c r="O5581" s="14">
        <v>0</v>
      </c>
      <c r="P5581" s="15">
        <v>75.234215885947037</v>
      </c>
      <c r="Q5581" s="15">
        <v>75.234215885947037</v>
      </c>
      <c r="R5581" s="15">
        <v>65.660661914460277</v>
      </c>
      <c r="S5581" s="15">
        <v>34.98391038696537</v>
      </c>
      <c r="T5581" s="15">
        <v>29.529429735234213</v>
      </c>
      <c r="U5581" s="15">
        <v>54.920977596741338</v>
      </c>
      <c r="V5581" s="15">
        <v>9.2161914460285121</v>
      </c>
      <c r="W5581" s="14">
        <v>33.206225360000076</v>
      </c>
      <c r="X5581" s="14">
        <v>35.861139361000028</v>
      </c>
      <c r="Y5581" s="14" t="s">
        <v>9089</v>
      </c>
      <c r="Z5581" s="70" t="s">
        <v>5574</v>
      </c>
    </row>
    <row r="5582" spans="1:26" x14ac:dyDescent="0.25">
      <c r="A5582" s="14">
        <v>5221</v>
      </c>
      <c r="B5582" s="14" t="s">
        <v>3468</v>
      </c>
      <c r="C5582" s="14" t="s">
        <v>5333</v>
      </c>
      <c r="D5582" s="14" t="s">
        <v>3468</v>
      </c>
      <c r="E5582" s="14" t="s">
        <v>5335</v>
      </c>
      <c r="F5582" s="14" t="s">
        <v>5336</v>
      </c>
      <c r="G5582" s="14" t="s">
        <v>9142</v>
      </c>
      <c r="H5582" s="14" t="s">
        <v>9143</v>
      </c>
      <c r="I5582" s="14" t="s">
        <v>5571</v>
      </c>
      <c r="J5582" s="15">
        <v>220</v>
      </c>
      <c r="K5582" s="15">
        <v>70</v>
      </c>
      <c r="L5582" s="14" t="s">
        <v>5572</v>
      </c>
      <c r="M5582" s="14">
        <v>4</v>
      </c>
      <c r="N5582" s="15">
        <v>165.5152749490835</v>
      </c>
      <c r="O5582" s="14">
        <v>0</v>
      </c>
      <c r="P5582" s="15">
        <v>86.895519348268849</v>
      </c>
      <c r="Q5582" s="15">
        <v>78.619755600814656</v>
      </c>
      <c r="R5582" s="15">
        <v>74.543941955193475</v>
      </c>
      <c r="S5582" s="15">
        <v>38.482301425661909</v>
      </c>
      <c r="T5582" s="15">
        <v>33.309949083503056</v>
      </c>
      <c r="U5582" s="15">
        <v>60.826863543788185</v>
      </c>
      <c r="V5582" s="15">
        <v>6.8275050916496962</v>
      </c>
      <c r="W5582" s="14">
        <v>33.13566785200004</v>
      </c>
      <c r="X5582" s="14">
        <v>35.965411120000056</v>
      </c>
      <c r="Y5582" s="14" t="s">
        <v>9144</v>
      </c>
      <c r="Z5582" s="70" t="s">
        <v>5574</v>
      </c>
    </row>
    <row r="5583" spans="1:26" x14ac:dyDescent="0.25">
      <c r="A5583" s="14">
        <v>5214</v>
      </c>
      <c r="B5583" s="14" t="s">
        <v>3468</v>
      </c>
      <c r="C5583" s="14" t="s">
        <v>5333</v>
      </c>
      <c r="D5583" s="14" t="s">
        <v>3468</v>
      </c>
      <c r="E5583" s="14" t="s">
        <v>5335</v>
      </c>
      <c r="F5583" s="14" t="s">
        <v>5336</v>
      </c>
      <c r="G5583" s="14" t="s">
        <v>16207</v>
      </c>
      <c r="H5583" s="14" t="s">
        <v>16208</v>
      </c>
      <c r="I5583" s="14" t="s">
        <v>5571</v>
      </c>
      <c r="J5583" s="15">
        <v>580</v>
      </c>
      <c r="K5583" s="15">
        <v>190</v>
      </c>
      <c r="L5583" s="14" t="s">
        <v>5572</v>
      </c>
      <c r="M5583" s="14">
        <v>2</v>
      </c>
      <c r="N5583" s="15">
        <v>436.35845213849285</v>
      </c>
      <c r="O5583" s="14">
        <v>0</v>
      </c>
      <c r="P5583" s="15">
        <v>213.8156415478615</v>
      </c>
      <c r="Q5583" s="15">
        <v>222.54281059063135</v>
      </c>
      <c r="R5583" s="15">
        <v>187.63413441955191</v>
      </c>
      <c r="S5583" s="15">
        <v>100.36244399185335</v>
      </c>
      <c r="T5583" s="15">
        <v>87.271690427698573</v>
      </c>
      <c r="U5583" s="15">
        <v>161.45262729124235</v>
      </c>
      <c r="V5583" s="15">
        <v>26.181507128309569</v>
      </c>
      <c r="W5583" s="14">
        <v>33.244209270000056</v>
      </c>
      <c r="X5583" s="14">
        <v>35.934707968000055</v>
      </c>
      <c r="Y5583" s="14" t="s">
        <v>16209</v>
      </c>
      <c r="Z5583" s="70" t="s">
        <v>5574</v>
      </c>
    </row>
    <row r="5584" spans="1:26" x14ac:dyDescent="0.25">
      <c r="A5584" s="14">
        <v>5223</v>
      </c>
      <c r="B5584" s="14" t="s">
        <v>3468</v>
      </c>
      <c r="C5584" s="14" t="s">
        <v>5333</v>
      </c>
      <c r="D5584" s="14" t="s">
        <v>3468</v>
      </c>
      <c r="E5584" s="14" t="s">
        <v>5335</v>
      </c>
      <c r="F5584" s="14" t="s">
        <v>5336</v>
      </c>
      <c r="G5584" s="14" t="s">
        <v>16210</v>
      </c>
      <c r="H5584" s="14" t="s">
        <v>16211</v>
      </c>
      <c r="I5584" s="14" t="s">
        <v>5571</v>
      </c>
      <c r="J5584" s="15">
        <v>5900</v>
      </c>
      <c r="K5584" s="15">
        <v>2000</v>
      </c>
      <c r="L5584" s="14" t="s">
        <v>5572</v>
      </c>
      <c r="M5584" s="14">
        <v>2</v>
      </c>
      <c r="N5584" s="15">
        <v>4438.8187372708753</v>
      </c>
      <c r="O5584" s="14">
        <v>0</v>
      </c>
      <c r="P5584" s="15">
        <v>2175.021181262729</v>
      </c>
      <c r="Q5584" s="15">
        <v>2263.7975560081463</v>
      </c>
      <c r="R5584" s="15">
        <v>1908.6920570264765</v>
      </c>
      <c r="S5584" s="15">
        <v>998.73421588594692</v>
      </c>
      <c r="T5584" s="15">
        <v>887.76374745417513</v>
      </c>
      <c r="U5584" s="15">
        <v>1664.5570264765784</v>
      </c>
      <c r="V5584" s="15">
        <v>244.13503054989815</v>
      </c>
      <c r="W5584" s="14">
        <v>33.202644941000074</v>
      </c>
      <c r="X5584" s="14">
        <v>35.945254853000051</v>
      </c>
      <c r="Y5584" s="14" t="s">
        <v>16212</v>
      </c>
      <c r="Z5584" s="70" t="s">
        <v>5574</v>
      </c>
    </row>
    <row r="5585" spans="1:26" x14ac:dyDescent="0.25">
      <c r="A5585" s="14">
        <v>5224</v>
      </c>
      <c r="B5585" s="14" t="s">
        <v>3468</v>
      </c>
      <c r="C5585" s="14" t="s">
        <v>5333</v>
      </c>
      <c r="D5585" s="14" t="s">
        <v>3468</v>
      </c>
      <c r="E5585" s="14" t="s">
        <v>5335</v>
      </c>
      <c r="F5585" s="14" t="s">
        <v>5336</v>
      </c>
      <c r="G5585" s="14" t="s">
        <v>16213</v>
      </c>
      <c r="H5585" s="14" t="s">
        <v>16214</v>
      </c>
      <c r="I5585" s="14" t="s">
        <v>5571</v>
      </c>
      <c r="J5585" s="15">
        <v>1000</v>
      </c>
      <c r="K5585" s="15">
        <v>780</v>
      </c>
      <c r="L5585" s="14" t="s">
        <v>5572</v>
      </c>
      <c r="M5585" s="14">
        <v>3</v>
      </c>
      <c r="N5585" s="15">
        <v>752.34215885947037</v>
      </c>
      <c r="O5585" s="14">
        <v>0</v>
      </c>
      <c r="P5585" s="15">
        <v>351.71995926680245</v>
      </c>
      <c r="Q5585" s="15">
        <v>400.62219959266793</v>
      </c>
      <c r="R5585" s="15">
        <v>326.42245417515267</v>
      </c>
      <c r="S5585" s="15">
        <v>174.91955193482684</v>
      </c>
      <c r="T5585" s="15">
        <v>147.64714867617107</v>
      </c>
      <c r="U5585" s="15">
        <v>276.4857433808553</v>
      </c>
      <c r="V5585" s="15">
        <v>46.080957230142559</v>
      </c>
      <c r="W5585" s="14">
        <v>33.048350680000055</v>
      </c>
      <c r="X5585" s="14">
        <v>35.940685932000065</v>
      </c>
      <c r="Y5585" s="14" t="s">
        <v>16215</v>
      </c>
      <c r="Z5585" s="70" t="s">
        <v>5574</v>
      </c>
    </row>
    <row r="5586" spans="1:26" x14ac:dyDescent="0.25">
      <c r="A5586" s="14">
        <v>5589</v>
      </c>
      <c r="B5586" s="14" t="s">
        <v>3468</v>
      </c>
      <c r="C5586" s="14" t="s">
        <v>5333</v>
      </c>
      <c r="D5586" s="14" t="s">
        <v>3468</v>
      </c>
      <c r="E5586" s="14" t="s">
        <v>5335</v>
      </c>
      <c r="F5586" s="14" t="s">
        <v>5336</v>
      </c>
      <c r="G5586" s="14" t="s">
        <v>16824</v>
      </c>
      <c r="H5586" s="14" t="s">
        <v>16825</v>
      </c>
      <c r="I5586" s="14" t="s">
        <v>5571</v>
      </c>
      <c r="J5586" s="15">
        <v>700</v>
      </c>
      <c r="K5586" s="15">
        <v>230</v>
      </c>
      <c r="L5586" s="14" t="s">
        <v>5572</v>
      </c>
      <c r="M5586" s="14">
        <v>2</v>
      </c>
      <c r="N5586" s="15">
        <v>526.63951120162926</v>
      </c>
      <c r="O5586" s="14">
        <v>0</v>
      </c>
      <c r="P5586" s="15">
        <v>234.35458248472503</v>
      </c>
      <c r="Q5586" s="15">
        <v>292.28492871690423</v>
      </c>
      <c r="R5586" s="15">
        <v>239.62097759674134</v>
      </c>
      <c r="S5586" s="15">
        <v>134.29307535641547</v>
      </c>
      <c r="T5586" s="15">
        <v>105.32790224032586</v>
      </c>
      <c r="U5586" s="15">
        <v>181.69063136456208</v>
      </c>
      <c r="V5586" s="15">
        <v>31.598370672097754</v>
      </c>
      <c r="W5586" s="14">
        <v>33.075978056000054</v>
      </c>
      <c r="X5586" s="14">
        <v>35.918987701000049</v>
      </c>
      <c r="Y5586" s="14" t="s">
        <v>16826</v>
      </c>
      <c r="Z5586" s="70" t="s">
        <v>5574</v>
      </c>
    </row>
    <row r="5587" spans="1:26" x14ac:dyDescent="0.25">
      <c r="A5587" s="14">
        <v>5227</v>
      </c>
      <c r="B5587" s="14" t="s">
        <v>3468</v>
      </c>
      <c r="C5587" s="14" t="s">
        <v>5333</v>
      </c>
      <c r="D5587" s="14" t="s">
        <v>3468</v>
      </c>
      <c r="E5587" s="14" t="s">
        <v>5337</v>
      </c>
      <c r="F5587" s="14" t="s">
        <v>5338</v>
      </c>
      <c r="G5587" s="14" t="s">
        <v>7490</v>
      </c>
      <c r="H5587" s="14" t="s">
        <v>7491</v>
      </c>
      <c r="I5587" s="14" t="s">
        <v>5571</v>
      </c>
      <c r="J5587" s="15">
        <v>1175</v>
      </c>
      <c r="K5587" s="15">
        <v>471</v>
      </c>
      <c r="L5587" s="14" t="s">
        <v>5572</v>
      </c>
      <c r="M5587" s="14">
        <v>2</v>
      </c>
      <c r="N5587" s="15">
        <v>813.79688130125021</v>
      </c>
      <c r="O5587" s="14">
        <v>0</v>
      </c>
      <c r="P5587" s="15">
        <v>408.93293285387819</v>
      </c>
      <c r="Q5587" s="15">
        <v>404.86394844737202</v>
      </c>
      <c r="R5587" s="15">
        <v>340.87916865506122</v>
      </c>
      <c r="S5587" s="15">
        <v>177.00082168302194</v>
      </c>
      <c r="T5587" s="15">
        <v>159.70763795537036</v>
      </c>
      <c r="U5587" s="15">
        <v>310.26006099610163</v>
      </c>
      <c r="V5587" s="15">
        <v>50.862305081328138</v>
      </c>
      <c r="W5587" s="14">
        <v>32.997618713000065</v>
      </c>
      <c r="X5587" s="14">
        <v>35.961577039000076</v>
      </c>
      <c r="Y5587" s="14" t="s">
        <v>7492</v>
      </c>
      <c r="Z5587" s="70" t="s">
        <v>5574</v>
      </c>
    </row>
    <row r="5588" spans="1:26" x14ac:dyDescent="0.25">
      <c r="A5588" s="14">
        <v>5228</v>
      </c>
      <c r="B5588" s="14" t="s">
        <v>3468</v>
      </c>
      <c r="C5588" s="14" t="s">
        <v>5333</v>
      </c>
      <c r="D5588" s="14" t="s">
        <v>3468</v>
      </c>
      <c r="E5588" s="14" t="s">
        <v>5337</v>
      </c>
      <c r="F5588" s="14" t="s">
        <v>5338</v>
      </c>
      <c r="G5588" s="14" t="s">
        <v>7493</v>
      </c>
      <c r="H5588" s="14" t="s">
        <v>7494</v>
      </c>
      <c r="I5588" s="14" t="s">
        <v>5571</v>
      </c>
      <c r="J5588" s="15">
        <v>3700</v>
      </c>
      <c r="K5588" s="15">
        <v>1800</v>
      </c>
      <c r="L5588" s="14" t="s">
        <v>5572</v>
      </c>
      <c r="M5588" s="14">
        <v>3</v>
      </c>
      <c r="N5588" s="15">
        <v>2562.5944347358518</v>
      </c>
      <c r="O5588" s="14">
        <v>0</v>
      </c>
      <c r="P5588" s="15">
        <v>1332.549106062643</v>
      </c>
      <c r="Q5588" s="15">
        <v>1230.0453286732088</v>
      </c>
      <c r="R5588" s="15">
        <v>1101.9156069364162</v>
      </c>
      <c r="S5588" s="15">
        <v>576.58374781556665</v>
      </c>
      <c r="T5588" s="15">
        <v>512.51888694717036</v>
      </c>
      <c r="U5588" s="15">
        <v>948.15994085226487</v>
      </c>
      <c r="V5588" s="15">
        <v>153.7556660841511</v>
      </c>
      <c r="W5588" s="14">
        <v>32.979807151000045</v>
      </c>
      <c r="X5588" s="14">
        <v>35.958632375000036</v>
      </c>
      <c r="Y5588" s="14" t="s">
        <v>7495</v>
      </c>
      <c r="Z5588" s="70" t="s">
        <v>5574</v>
      </c>
    </row>
    <row r="5589" spans="1:26" x14ac:dyDescent="0.25">
      <c r="A5589" s="14">
        <v>5230</v>
      </c>
      <c r="B5589" s="14" t="s">
        <v>3468</v>
      </c>
      <c r="C5589" s="14" t="s">
        <v>5333</v>
      </c>
      <c r="D5589" s="14" t="s">
        <v>3468</v>
      </c>
      <c r="E5589" s="14" t="s">
        <v>5337</v>
      </c>
      <c r="F5589" s="14" t="s">
        <v>5338</v>
      </c>
      <c r="G5589" s="14" t="s">
        <v>7496</v>
      </c>
      <c r="H5589" s="14" t="s">
        <v>7497</v>
      </c>
      <c r="I5589" s="14" t="s">
        <v>5571</v>
      </c>
      <c r="J5589" s="15">
        <v>980</v>
      </c>
      <c r="K5589" s="15">
        <v>850</v>
      </c>
      <c r="L5589" s="14" t="s">
        <v>5572</v>
      </c>
      <c r="M5589" s="14">
        <v>3</v>
      </c>
      <c r="N5589" s="15">
        <v>678.74122865976608</v>
      </c>
      <c r="O5589" s="14">
        <v>0</v>
      </c>
      <c r="P5589" s="15">
        <v>352.94543890307835</v>
      </c>
      <c r="Q5589" s="15">
        <v>325.79578975668773</v>
      </c>
      <c r="R5589" s="15">
        <v>294.91306385266836</v>
      </c>
      <c r="S5589" s="15">
        <v>152.71677644844738</v>
      </c>
      <c r="T5589" s="15">
        <v>145.92936416184972</v>
      </c>
      <c r="U5589" s="15">
        <v>240.95313617421695</v>
      </c>
      <c r="V5589" s="15">
        <v>40.724473719585966</v>
      </c>
      <c r="W5589" s="14">
        <v>32.97136160000008</v>
      </c>
      <c r="X5589" s="14">
        <v>35.881896303000076</v>
      </c>
      <c r="Y5589" s="14" t="s">
        <v>7498</v>
      </c>
      <c r="Z5589" s="70" t="s">
        <v>5574</v>
      </c>
    </row>
    <row r="5590" spans="1:26" x14ac:dyDescent="0.25">
      <c r="A5590" s="14">
        <v>5233</v>
      </c>
      <c r="B5590" s="14" t="s">
        <v>3468</v>
      </c>
      <c r="C5590" s="14" t="s">
        <v>5333</v>
      </c>
      <c r="D5590" s="14" t="s">
        <v>3468</v>
      </c>
      <c r="E5590" s="14" t="s">
        <v>5337</v>
      </c>
      <c r="F5590" s="14" t="s">
        <v>5338</v>
      </c>
      <c r="G5590" s="14" t="s">
        <v>7499</v>
      </c>
      <c r="H5590" s="14" t="s">
        <v>7500</v>
      </c>
      <c r="I5590" s="14" t="s">
        <v>5571</v>
      </c>
      <c r="J5590" s="15">
        <v>2330</v>
      </c>
      <c r="K5590" s="15">
        <v>963</v>
      </c>
      <c r="L5590" s="14" t="s">
        <v>5572</v>
      </c>
      <c r="M5590" s="14">
        <v>2</v>
      </c>
      <c r="N5590" s="15">
        <v>1613.7419007931173</v>
      </c>
      <c r="O5590" s="14">
        <v>0</v>
      </c>
      <c r="P5590" s="15">
        <v>810.9053051485414</v>
      </c>
      <c r="Q5590" s="15">
        <v>802.83659564457594</v>
      </c>
      <c r="R5590" s="15">
        <v>692.09355770264824</v>
      </c>
      <c r="S5590" s="15">
        <v>367.12628243043423</v>
      </c>
      <c r="T5590" s="15">
        <v>316.69684803064928</v>
      </c>
      <c r="U5590" s="15">
        <v>599.10168066944482</v>
      </c>
      <c r="V5590" s="15">
        <v>100.85886879956983</v>
      </c>
      <c r="W5590" s="14">
        <v>33.020752883000057</v>
      </c>
      <c r="X5590" s="14">
        <v>35.948039141000038</v>
      </c>
      <c r="Y5590" s="14" t="s">
        <v>7501</v>
      </c>
      <c r="Z5590" s="70" t="s">
        <v>5574</v>
      </c>
    </row>
    <row r="5591" spans="1:26" x14ac:dyDescent="0.25">
      <c r="A5591" s="14">
        <v>5234</v>
      </c>
      <c r="B5591" s="14" t="s">
        <v>3468</v>
      </c>
      <c r="C5591" s="14" t="s">
        <v>5333</v>
      </c>
      <c r="D5591" s="14" t="s">
        <v>3468</v>
      </c>
      <c r="E5591" s="14" t="s">
        <v>5337</v>
      </c>
      <c r="F5591" s="14" t="s">
        <v>5338</v>
      </c>
      <c r="G5591" s="14" t="s">
        <v>7502</v>
      </c>
      <c r="H5591" s="14" t="s">
        <v>7503</v>
      </c>
      <c r="I5591" s="14" t="s">
        <v>5571</v>
      </c>
      <c r="J5591" s="15">
        <v>6500</v>
      </c>
      <c r="K5591" s="15">
        <v>5300</v>
      </c>
      <c r="L5591" s="14" t="s">
        <v>5572</v>
      </c>
      <c r="M5591" s="14">
        <v>3</v>
      </c>
      <c r="N5591" s="15">
        <v>4501.8550880494686</v>
      </c>
      <c r="O5591" s="14">
        <v>0</v>
      </c>
      <c r="P5591" s="15">
        <v>2256.554862884796</v>
      </c>
      <c r="Q5591" s="15">
        <v>2245.3002251646726</v>
      </c>
      <c r="R5591" s="15">
        <v>1935.797687861271</v>
      </c>
      <c r="S5591" s="15">
        <v>1035.4266702513778</v>
      </c>
      <c r="T5591" s="15">
        <v>900.37101760989378</v>
      </c>
      <c r="U5591" s="15">
        <v>1665.6863825783034</v>
      </c>
      <c r="V5591" s="15">
        <v>270.11130528296809</v>
      </c>
      <c r="W5591" s="14">
        <v>32.956365004000077</v>
      </c>
      <c r="X5591" s="14">
        <v>35.901430723000033</v>
      </c>
      <c r="Y5591" s="14" t="s">
        <v>7504</v>
      </c>
      <c r="Z5591" s="70" t="s">
        <v>5574</v>
      </c>
    </row>
    <row r="5592" spans="1:26" x14ac:dyDescent="0.25">
      <c r="A5592" s="14">
        <v>5235</v>
      </c>
      <c r="B5592" s="14" t="s">
        <v>3468</v>
      </c>
      <c r="C5592" s="14" t="s">
        <v>5333</v>
      </c>
      <c r="D5592" s="14" t="s">
        <v>3468</v>
      </c>
      <c r="E5592" s="14" t="s">
        <v>5337</v>
      </c>
      <c r="F5592" s="14" t="s">
        <v>5338</v>
      </c>
      <c r="G5592" s="14" t="s">
        <v>7505</v>
      </c>
      <c r="H5592" s="14" t="s">
        <v>7506</v>
      </c>
      <c r="I5592" s="14" t="s">
        <v>5571</v>
      </c>
      <c r="J5592" s="15">
        <v>2420</v>
      </c>
      <c r="K5592" s="15">
        <v>914</v>
      </c>
      <c r="L5592" s="14" t="s">
        <v>5572</v>
      </c>
      <c r="M5592" s="14">
        <v>3</v>
      </c>
      <c r="N5592" s="15">
        <v>1676.0752789353407</v>
      </c>
      <c r="O5592" s="14">
        <v>0</v>
      </c>
      <c r="P5592" s="15">
        <v>854.79839225702381</v>
      </c>
      <c r="Q5592" s="15">
        <v>821.27688667831694</v>
      </c>
      <c r="R5592" s="15">
        <v>720.71236994219657</v>
      </c>
      <c r="S5592" s="15">
        <v>377.11693776045166</v>
      </c>
      <c r="T5592" s="15">
        <v>335.2150557870682</v>
      </c>
      <c r="U5592" s="15">
        <v>620.14785320607609</v>
      </c>
      <c r="V5592" s="15">
        <v>100.56451673612044</v>
      </c>
      <c r="W5592" s="14">
        <v>32.915798146000043</v>
      </c>
      <c r="X5592" s="14">
        <v>35.89299137900008</v>
      </c>
      <c r="Y5592" s="14" t="s">
        <v>7507</v>
      </c>
      <c r="Z5592" s="70" t="s">
        <v>5574</v>
      </c>
    </row>
    <row r="5593" spans="1:26" x14ac:dyDescent="0.25">
      <c r="A5593" s="14">
        <v>5236</v>
      </c>
      <c r="B5593" s="14" t="s">
        <v>3468</v>
      </c>
      <c r="C5593" s="14" t="s">
        <v>5333</v>
      </c>
      <c r="D5593" s="14" t="s">
        <v>3468</v>
      </c>
      <c r="E5593" s="14" t="s">
        <v>5337</v>
      </c>
      <c r="F5593" s="14" t="s">
        <v>5338</v>
      </c>
      <c r="G5593" s="14" t="s">
        <v>7508</v>
      </c>
      <c r="H5593" s="14" t="s">
        <v>7509</v>
      </c>
      <c r="I5593" s="14" t="s">
        <v>5571</v>
      </c>
      <c r="J5593" s="15">
        <v>5200</v>
      </c>
      <c r="K5593" s="15">
        <v>2092</v>
      </c>
      <c r="L5593" s="14" t="s">
        <v>5572</v>
      </c>
      <c r="M5593" s="14">
        <v>3</v>
      </c>
      <c r="N5593" s="15">
        <v>3601.4840704395751</v>
      </c>
      <c r="O5593" s="14">
        <v>0</v>
      </c>
      <c r="P5593" s="15">
        <v>1836.7568759241833</v>
      </c>
      <c r="Q5593" s="15">
        <v>1764.7271945153918</v>
      </c>
      <c r="R5593" s="15">
        <v>1557.6418604651162</v>
      </c>
      <c r="S5593" s="15">
        <v>855.352466729399</v>
      </c>
      <c r="T5593" s="15">
        <v>720.2968140879151</v>
      </c>
      <c r="U5593" s="15">
        <v>1332.5491060626427</v>
      </c>
      <c r="V5593" s="15">
        <v>207.08533405027555</v>
      </c>
      <c r="W5593" s="14">
        <v>33.008279169000048</v>
      </c>
      <c r="X5593" s="14">
        <v>35.888965620000079</v>
      </c>
      <c r="Y5593" s="14" t="s">
        <v>7510</v>
      </c>
      <c r="Z5593" s="70" t="s">
        <v>5574</v>
      </c>
    </row>
    <row r="5594" spans="1:26" x14ac:dyDescent="0.25">
      <c r="A5594" s="14">
        <v>5226</v>
      </c>
      <c r="B5594" s="14" t="s">
        <v>3468</v>
      </c>
      <c r="C5594" s="14" t="s">
        <v>5333</v>
      </c>
      <c r="D5594" s="14" t="s">
        <v>3468</v>
      </c>
      <c r="E5594" s="14" t="s">
        <v>5337</v>
      </c>
      <c r="F5594" s="14" t="s">
        <v>5338</v>
      </c>
      <c r="G5594" s="14" t="s">
        <v>16216</v>
      </c>
      <c r="H5594" s="14" t="s">
        <v>16217</v>
      </c>
      <c r="I5594" s="14" t="s">
        <v>5571</v>
      </c>
      <c r="J5594" s="15">
        <v>1140</v>
      </c>
      <c r="K5594" s="15">
        <v>565</v>
      </c>
      <c r="L5594" s="14" t="s">
        <v>5572</v>
      </c>
      <c r="M5594" s="14">
        <v>3</v>
      </c>
      <c r="N5594" s="15">
        <v>789.55612313482993</v>
      </c>
      <c r="O5594" s="14">
        <v>0</v>
      </c>
      <c r="P5594" s="15">
        <v>398.72584218308913</v>
      </c>
      <c r="Q5594" s="15">
        <v>390.8302809517408</v>
      </c>
      <c r="R5594" s="15">
        <v>339.50913294797687</v>
      </c>
      <c r="S5594" s="15">
        <v>181.59790832101089</v>
      </c>
      <c r="T5594" s="15">
        <v>157.911224626966</v>
      </c>
      <c r="U5594" s="15">
        <v>292.13576555988709</v>
      </c>
      <c r="V5594" s="15">
        <v>47.373367388089797</v>
      </c>
      <c r="W5594" s="14">
        <v>32.980175831000054</v>
      </c>
      <c r="X5594" s="14">
        <v>35.885352574000024</v>
      </c>
      <c r="Y5594" s="14" t="s">
        <v>16218</v>
      </c>
      <c r="Z5594" s="70" t="s">
        <v>5574</v>
      </c>
    </row>
    <row r="5595" spans="1:26" x14ac:dyDescent="0.25">
      <c r="A5595" s="14">
        <v>5229</v>
      </c>
      <c r="B5595" s="14" t="s">
        <v>3468</v>
      </c>
      <c r="C5595" s="14" t="s">
        <v>5333</v>
      </c>
      <c r="D5595" s="14" t="s">
        <v>3468</v>
      </c>
      <c r="E5595" s="14" t="s">
        <v>5337</v>
      </c>
      <c r="F5595" s="14" t="s">
        <v>5338</v>
      </c>
      <c r="G5595" s="14" t="s">
        <v>16219</v>
      </c>
      <c r="H5595" s="14" t="s">
        <v>16220</v>
      </c>
      <c r="I5595" s="14" t="s">
        <v>5571</v>
      </c>
      <c r="J5595" s="15">
        <v>2000</v>
      </c>
      <c r="K5595" s="15">
        <v>1320</v>
      </c>
      <c r="L5595" s="14" t="s">
        <v>5572</v>
      </c>
      <c r="M5595" s="14">
        <v>3</v>
      </c>
      <c r="N5595" s="15">
        <v>1385.1861809382981</v>
      </c>
      <c r="O5595" s="14">
        <v>0</v>
      </c>
      <c r="P5595" s="15">
        <v>696.0560559214947</v>
      </c>
      <c r="Q5595" s="15">
        <v>689.13012501680339</v>
      </c>
      <c r="R5595" s="15">
        <v>581.95134426670256</v>
      </c>
      <c r="S5595" s="15">
        <v>297.81502890173414</v>
      </c>
      <c r="T5595" s="15">
        <v>289.15761527086971</v>
      </c>
      <c r="U5595" s="15">
        <v>514.25036967334313</v>
      </c>
      <c r="V5595" s="15">
        <v>86.574136308643631</v>
      </c>
      <c r="W5595" s="14">
        <v>32.99701394300007</v>
      </c>
      <c r="X5595" s="14">
        <v>35.934340102000078</v>
      </c>
      <c r="Y5595" s="14" t="s">
        <v>16221</v>
      </c>
      <c r="Z5595" s="70" t="s">
        <v>5574</v>
      </c>
    </row>
    <row r="5596" spans="1:26" x14ac:dyDescent="0.25">
      <c r="A5596" s="14">
        <v>5231</v>
      </c>
      <c r="B5596" s="14" t="s">
        <v>3468</v>
      </c>
      <c r="C5596" s="14" t="s">
        <v>5333</v>
      </c>
      <c r="D5596" s="14" t="s">
        <v>3468</v>
      </c>
      <c r="E5596" s="14" t="s">
        <v>5337</v>
      </c>
      <c r="F5596" s="14" t="s">
        <v>5338</v>
      </c>
      <c r="G5596" s="14" t="s">
        <v>16222</v>
      </c>
      <c r="H5596" s="14" t="s">
        <v>16223</v>
      </c>
      <c r="I5596" s="14" t="s">
        <v>5571</v>
      </c>
      <c r="J5596" s="15">
        <v>3100</v>
      </c>
      <c r="K5596" s="15">
        <v>1100</v>
      </c>
      <c r="L5596" s="14" t="s">
        <v>5572</v>
      </c>
      <c r="M5596" s="14">
        <v>3</v>
      </c>
      <c r="N5596" s="15">
        <v>2147.0385804543621</v>
      </c>
      <c r="O5596" s="14">
        <v>0</v>
      </c>
      <c r="P5596" s="15">
        <v>1081.570684903885</v>
      </c>
      <c r="Q5596" s="15">
        <v>1065.4678955504771</v>
      </c>
      <c r="R5596" s="15">
        <v>944.6969753999191</v>
      </c>
      <c r="S5596" s="15">
        <v>493.8188735045033</v>
      </c>
      <c r="T5596" s="15">
        <v>429.40771609087244</v>
      </c>
      <c r="U5596" s="15">
        <v>794.40427476811396</v>
      </c>
      <c r="V5596" s="15">
        <v>107.35192902271811</v>
      </c>
      <c r="W5596" s="14">
        <v>32.919196667000051</v>
      </c>
      <c r="X5596" s="14">
        <v>35.921795196000062</v>
      </c>
      <c r="Y5596" s="14" t="s">
        <v>16224</v>
      </c>
      <c r="Z5596" s="70" t="s">
        <v>5574</v>
      </c>
    </row>
    <row r="5597" spans="1:26" x14ac:dyDescent="0.25">
      <c r="A5597" s="14">
        <v>5232</v>
      </c>
      <c r="B5597" s="14" t="s">
        <v>3468</v>
      </c>
      <c r="C5597" s="14" t="s">
        <v>5333</v>
      </c>
      <c r="D5597" s="14" t="s">
        <v>3468</v>
      </c>
      <c r="E5597" s="14" t="s">
        <v>5337</v>
      </c>
      <c r="F5597" s="14" t="s">
        <v>5338</v>
      </c>
      <c r="G5597" s="14" t="s">
        <v>16225</v>
      </c>
      <c r="H5597" s="14" t="s">
        <v>16226</v>
      </c>
      <c r="I5597" s="14" t="s">
        <v>5571</v>
      </c>
      <c r="J5597" s="15">
        <v>980</v>
      </c>
      <c r="K5597" s="15">
        <v>190</v>
      </c>
      <c r="L5597" s="14" t="s">
        <v>5572</v>
      </c>
      <c r="M5597" s="14">
        <v>2</v>
      </c>
      <c r="N5597" s="15">
        <v>678.74122865976608</v>
      </c>
      <c r="O5597" s="14">
        <v>0</v>
      </c>
      <c r="P5597" s="15">
        <v>325.79578975668773</v>
      </c>
      <c r="Q5597" s="15">
        <v>352.94543890307835</v>
      </c>
      <c r="R5597" s="15">
        <v>278.8778023255814</v>
      </c>
      <c r="S5597" s="15">
        <v>139.14195187525206</v>
      </c>
      <c r="T5597" s="15">
        <v>143.38408455437559</v>
      </c>
      <c r="U5597" s="15">
        <v>257.07324035488637</v>
      </c>
      <c r="V5597" s="15">
        <v>42.42132679123538</v>
      </c>
      <c r="W5597" s="14">
        <v>32.899832373000038</v>
      </c>
      <c r="X5597" s="14">
        <v>35.876202123000041</v>
      </c>
      <c r="Y5597" s="14" t="s">
        <v>16227</v>
      </c>
      <c r="Z5597" s="70" t="s">
        <v>5574</v>
      </c>
    </row>
    <row r="5598" spans="1:26" x14ac:dyDescent="0.25">
      <c r="A5598" s="14">
        <v>5237</v>
      </c>
      <c r="B5598" s="14" t="s">
        <v>3468</v>
      </c>
      <c r="C5598" s="14" t="s">
        <v>5333</v>
      </c>
      <c r="D5598" s="14" t="s">
        <v>3468</v>
      </c>
      <c r="E5598" s="14" t="s">
        <v>5337</v>
      </c>
      <c r="F5598" s="14" t="s">
        <v>5338</v>
      </c>
      <c r="G5598" s="14" t="s">
        <v>16228</v>
      </c>
      <c r="H5598" s="14" t="s">
        <v>16229</v>
      </c>
      <c r="I5598" s="14" t="s">
        <v>5571</v>
      </c>
      <c r="J5598" s="15">
        <v>3220</v>
      </c>
      <c r="K5598" s="15">
        <v>1168</v>
      </c>
      <c r="L5598" s="14" t="s">
        <v>5572</v>
      </c>
      <c r="M5598" s="14">
        <v>3</v>
      </c>
      <c r="N5598" s="15">
        <v>2230.1497513106601</v>
      </c>
      <c r="O5598" s="14">
        <v>0</v>
      </c>
      <c r="P5598" s="15">
        <v>1137.3763731684367</v>
      </c>
      <c r="Q5598" s="15">
        <v>1092.7733781422235</v>
      </c>
      <c r="R5598" s="15">
        <v>958.96439306358366</v>
      </c>
      <c r="S5598" s="15">
        <v>512.93444280145184</v>
      </c>
      <c r="T5598" s="15">
        <v>446.02995026213205</v>
      </c>
      <c r="U5598" s="15">
        <v>825.15540798494419</v>
      </c>
      <c r="V5598" s="15">
        <v>133.80898507863961</v>
      </c>
      <c r="W5598" s="14">
        <v>32.950839923000046</v>
      </c>
      <c r="X5598" s="14">
        <v>35.989852828000039</v>
      </c>
      <c r="Y5598" s="14" t="s">
        <v>16230</v>
      </c>
      <c r="Z5598" s="70" t="s">
        <v>5574</v>
      </c>
    </row>
    <row r="5599" spans="1:26" x14ac:dyDescent="0.25">
      <c r="A5599" s="14">
        <v>5238</v>
      </c>
      <c r="B5599" s="14" t="s">
        <v>3468</v>
      </c>
      <c r="C5599" s="14" t="s">
        <v>5333</v>
      </c>
      <c r="D5599" s="14" t="s">
        <v>3468</v>
      </c>
      <c r="E5599" s="14" t="s">
        <v>5337</v>
      </c>
      <c r="F5599" s="14" t="s">
        <v>5338</v>
      </c>
      <c r="G5599" s="14" t="s">
        <v>16231</v>
      </c>
      <c r="H5599" s="14" t="s">
        <v>16232</v>
      </c>
      <c r="I5599" s="14" t="s">
        <v>5571</v>
      </c>
      <c r="J5599" s="15">
        <v>1400</v>
      </c>
      <c r="K5599" s="15">
        <v>900</v>
      </c>
      <c r="L5599" s="14" t="s">
        <v>5572</v>
      </c>
      <c r="M5599" s="14">
        <v>3</v>
      </c>
      <c r="N5599" s="15">
        <v>969.63032665680873</v>
      </c>
      <c r="O5599" s="14">
        <v>0</v>
      </c>
      <c r="P5599" s="15">
        <v>499.35961822825652</v>
      </c>
      <c r="Q5599" s="15">
        <v>470.27070842855221</v>
      </c>
      <c r="R5599" s="15">
        <v>415.4865949724425</v>
      </c>
      <c r="S5599" s="15">
        <v>218.16682349778196</v>
      </c>
      <c r="T5599" s="15">
        <v>189.07791369807771</v>
      </c>
      <c r="U5599" s="15">
        <v>363.61137249630326</v>
      </c>
      <c r="V5599" s="15">
        <v>58.177819599408522</v>
      </c>
      <c r="W5599" s="14">
        <v>33.006860409000069</v>
      </c>
      <c r="X5599" s="14">
        <v>35.937024819000044</v>
      </c>
      <c r="Y5599" s="14" t="s">
        <v>16233</v>
      </c>
      <c r="Z5599" s="70" t="s">
        <v>5574</v>
      </c>
    </row>
    <row r="5600" spans="1:26" x14ac:dyDescent="0.25">
      <c r="A5600" s="14">
        <v>5583</v>
      </c>
      <c r="B5600" s="14" t="s">
        <v>3468</v>
      </c>
      <c r="C5600" s="14" t="s">
        <v>5333</v>
      </c>
      <c r="D5600" s="14" t="s">
        <v>3468</v>
      </c>
      <c r="E5600" s="14" t="s">
        <v>5337</v>
      </c>
      <c r="F5600" s="14" t="s">
        <v>5338</v>
      </c>
      <c r="G5600" s="14" t="s">
        <v>16812</v>
      </c>
      <c r="H5600" s="14" t="s">
        <v>16813</v>
      </c>
      <c r="I5600" s="14" t="s">
        <v>5571</v>
      </c>
      <c r="J5600" s="15">
        <v>550</v>
      </c>
      <c r="K5600" s="15">
        <v>190</v>
      </c>
      <c r="L5600" s="14" t="s">
        <v>5572</v>
      </c>
      <c r="M5600" s="14">
        <v>3</v>
      </c>
      <c r="N5600" s="15">
        <v>380.926199758032</v>
      </c>
      <c r="O5600" s="14">
        <v>0</v>
      </c>
      <c r="P5600" s="15">
        <v>194.27236187659634</v>
      </c>
      <c r="Q5600" s="15">
        <v>186.65383788143566</v>
      </c>
      <c r="R5600" s="15">
        <v>165.51243379486488</v>
      </c>
      <c r="S5600" s="15">
        <v>93.326918940717832</v>
      </c>
      <c r="T5600" s="15">
        <v>62.852822960075272</v>
      </c>
      <c r="U5600" s="15">
        <v>152.37047990321281</v>
      </c>
      <c r="V5600" s="15">
        <v>19.046309987901601</v>
      </c>
      <c r="W5600" s="14">
        <v>33.026502487000073</v>
      </c>
      <c r="X5600" s="14">
        <v>35.934161453000058</v>
      </c>
      <c r="Y5600" s="14" t="s">
        <v>16814</v>
      </c>
      <c r="Z5600" s="70" t="s">
        <v>5574</v>
      </c>
    </row>
    <row r="5601" spans="1:26" x14ac:dyDescent="0.25">
      <c r="A5601" s="14">
        <v>5584</v>
      </c>
      <c r="B5601" s="14" t="s">
        <v>3468</v>
      </c>
      <c r="C5601" s="14" t="s">
        <v>5333</v>
      </c>
      <c r="D5601" s="14" t="s">
        <v>3468</v>
      </c>
      <c r="E5601" s="14" t="s">
        <v>5337</v>
      </c>
      <c r="F5601" s="14" t="s">
        <v>5338</v>
      </c>
      <c r="G5601" s="14" t="s">
        <v>16815</v>
      </c>
      <c r="H5601" s="14" t="s">
        <v>16816</v>
      </c>
      <c r="I5601" s="14" t="s">
        <v>5571</v>
      </c>
      <c r="J5601" s="15">
        <v>800</v>
      </c>
      <c r="K5601" s="15">
        <v>270</v>
      </c>
      <c r="L5601" s="14" t="s">
        <v>5572</v>
      </c>
      <c r="M5601" s="14">
        <v>3</v>
      </c>
      <c r="N5601" s="15">
        <v>554.07447237531926</v>
      </c>
      <c r="O5601" s="14">
        <v>0</v>
      </c>
      <c r="P5601" s="15">
        <v>282.57798091141285</v>
      </c>
      <c r="Q5601" s="15">
        <v>271.49649146390641</v>
      </c>
      <c r="R5601" s="15">
        <v>238.25202312138731</v>
      </c>
      <c r="S5601" s="15">
        <v>127.43712864632343</v>
      </c>
      <c r="T5601" s="15">
        <v>110.81489447506385</v>
      </c>
      <c r="U5601" s="15">
        <v>205.00755477886813</v>
      </c>
      <c r="V5601" s="15">
        <v>33.244468342519156</v>
      </c>
      <c r="W5601" s="14">
        <v>33.021283894000078</v>
      </c>
      <c r="X5601" s="14">
        <v>35.926434478000033</v>
      </c>
      <c r="Y5601" s="14" t="s">
        <v>16817</v>
      </c>
      <c r="Z5601" s="70" t="s">
        <v>5574</v>
      </c>
    </row>
    <row r="5602" spans="1:26" x14ac:dyDescent="0.25">
      <c r="A5602" s="14">
        <v>5585</v>
      </c>
      <c r="B5602" s="14" t="s">
        <v>3468</v>
      </c>
      <c r="C5602" s="14" t="s">
        <v>5333</v>
      </c>
      <c r="D5602" s="14" t="s">
        <v>3468</v>
      </c>
      <c r="E5602" s="14" t="s">
        <v>5337</v>
      </c>
      <c r="F5602" s="14" t="s">
        <v>5338</v>
      </c>
      <c r="G5602" s="14" t="s">
        <v>16818</v>
      </c>
      <c r="H5602" s="14" t="s">
        <v>16819</v>
      </c>
      <c r="I5602" s="14" t="s">
        <v>5571</v>
      </c>
      <c r="J5602" s="15">
        <v>400</v>
      </c>
      <c r="K5602" s="15">
        <v>140</v>
      </c>
      <c r="L5602" s="14" t="s">
        <v>5572</v>
      </c>
      <c r="M5602" s="14">
        <v>3</v>
      </c>
      <c r="N5602" s="15">
        <v>277.03723618765963</v>
      </c>
      <c r="O5602" s="14">
        <v>0</v>
      </c>
      <c r="P5602" s="15">
        <v>145.4445489985213</v>
      </c>
      <c r="Q5602" s="15">
        <v>131.59268718913833</v>
      </c>
      <c r="R5602" s="15">
        <v>119.12601156069366</v>
      </c>
      <c r="S5602" s="15">
        <v>63.718564323161715</v>
      </c>
      <c r="T5602" s="15">
        <v>55.407447237531926</v>
      </c>
      <c r="U5602" s="15">
        <v>102.50377738943406</v>
      </c>
      <c r="V5602" s="15">
        <v>16.622234171259578</v>
      </c>
      <c r="W5602" s="14">
        <v>32.956378418000043</v>
      </c>
      <c r="X5602" s="14">
        <v>35.95202375000008</v>
      </c>
      <c r="Y5602" s="14" t="s">
        <v>16820</v>
      </c>
      <c r="Z5602" s="70" t="s">
        <v>5574</v>
      </c>
    </row>
    <row r="5603" spans="1:26" x14ac:dyDescent="0.25">
      <c r="A5603" s="14">
        <v>5586</v>
      </c>
      <c r="B5603" s="14" t="s">
        <v>3468</v>
      </c>
      <c r="C5603" s="14" t="s">
        <v>5333</v>
      </c>
      <c r="D5603" s="14" t="s">
        <v>3468</v>
      </c>
      <c r="E5603" s="14" t="s">
        <v>5337</v>
      </c>
      <c r="F5603" s="14" t="s">
        <v>5338</v>
      </c>
      <c r="G5603" s="14" t="s">
        <v>16821</v>
      </c>
      <c r="H5603" s="14" t="s">
        <v>16822</v>
      </c>
      <c r="I5603" s="14" t="s">
        <v>5571</v>
      </c>
      <c r="J5603" s="15">
        <v>1300</v>
      </c>
      <c r="K5603" s="15">
        <v>450</v>
      </c>
      <c r="L5603" s="14" t="s">
        <v>5572</v>
      </c>
      <c r="M5603" s="14">
        <v>3</v>
      </c>
      <c r="N5603" s="15">
        <v>900.37101760989378</v>
      </c>
      <c r="O5603" s="14">
        <v>0</v>
      </c>
      <c r="P5603" s="15">
        <v>468.19292915714476</v>
      </c>
      <c r="Q5603" s="15">
        <v>432.17808845274902</v>
      </c>
      <c r="R5603" s="15">
        <v>387.15953757225429</v>
      </c>
      <c r="S5603" s="15">
        <v>207.08533405027558</v>
      </c>
      <c r="T5603" s="15">
        <v>180.07420352197877</v>
      </c>
      <c r="U5603" s="15">
        <v>333.13727651566069</v>
      </c>
      <c r="V5603" s="15">
        <v>54.022261056593628</v>
      </c>
      <c r="W5603" s="14">
        <v>32.970980712000028</v>
      </c>
      <c r="X5603" s="14">
        <v>35.947755173000076</v>
      </c>
      <c r="Y5603" s="14" t="s">
        <v>16823</v>
      </c>
      <c r="Z5603" s="70" t="s">
        <v>5574</v>
      </c>
    </row>
    <row r="5604" spans="1:26" x14ac:dyDescent="0.25">
      <c r="A5604" s="14">
        <v>5239</v>
      </c>
      <c r="B5604" s="14" t="s">
        <v>3468</v>
      </c>
      <c r="C5604" s="14" t="s">
        <v>5339</v>
      </c>
      <c r="D5604" s="14" t="s">
        <v>5340</v>
      </c>
      <c r="E5604" s="14" t="s">
        <v>5341</v>
      </c>
      <c r="F5604" s="14" t="s">
        <v>5342</v>
      </c>
      <c r="G5604" s="14" t="s">
        <v>7511</v>
      </c>
      <c r="H5604" s="14" t="s">
        <v>7512</v>
      </c>
      <c r="I5604" s="14" t="s">
        <v>5571</v>
      </c>
      <c r="J5604" s="15">
        <v>2180</v>
      </c>
      <c r="K5604" s="15">
        <v>415</v>
      </c>
      <c r="L5604" s="14" t="s">
        <v>5572</v>
      </c>
      <c r="M5604" s="14">
        <v>2</v>
      </c>
      <c r="N5604" s="15">
        <v>1509.7851239669421</v>
      </c>
      <c r="O5604" s="14">
        <v>0</v>
      </c>
      <c r="P5604" s="15">
        <v>762.44148760330575</v>
      </c>
      <c r="Q5604" s="15">
        <v>747.34363636363639</v>
      </c>
      <c r="R5604" s="15">
        <v>649.20760330578503</v>
      </c>
      <c r="S5604" s="15">
        <v>347.25057851239671</v>
      </c>
      <c r="T5604" s="15">
        <v>301.95702479338843</v>
      </c>
      <c r="U5604" s="15">
        <v>558.62049586776857</v>
      </c>
      <c r="V5604" s="15">
        <v>90.587107438016531</v>
      </c>
      <c r="W5604" s="14">
        <v>32.869380162000027</v>
      </c>
      <c r="X5604" s="14">
        <v>35.873259929000028</v>
      </c>
      <c r="Y5604" s="14" t="s">
        <v>7513</v>
      </c>
      <c r="Z5604" s="70" t="s">
        <v>5574</v>
      </c>
    </row>
    <row r="5605" spans="1:26" x14ac:dyDescent="0.25">
      <c r="A5605" s="14">
        <v>5240</v>
      </c>
      <c r="B5605" s="14" t="s">
        <v>3468</v>
      </c>
      <c r="C5605" s="14" t="s">
        <v>5339</v>
      </c>
      <c r="D5605" s="14" t="s">
        <v>5340</v>
      </c>
      <c r="E5605" s="14" t="s">
        <v>5341</v>
      </c>
      <c r="F5605" s="14" t="s">
        <v>5342</v>
      </c>
      <c r="G5605" s="14" t="s">
        <v>9502</v>
      </c>
      <c r="H5605" s="14" t="s">
        <v>9503</v>
      </c>
      <c r="I5605" s="14" t="s">
        <v>5571</v>
      </c>
      <c r="J5605" s="15">
        <v>240</v>
      </c>
      <c r="K5605" s="15">
        <v>163</v>
      </c>
      <c r="L5605" s="14" t="s">
        <v>5572</v>
      </c>
      <c r="M5605" s="14">
        <v>2</v>
      </c>
      <c r="N5605" s="15">
        <v>166.21487603305783</v>
      </c>
      <c r="O5605" s="14">
        <v>0</v>
      </c>
      <c r="P5605" s="15">
        <v>83.730743801652892</v>
      </c>
      <c r="Q5605" s="15">
        <v>82.484132231404942</v>
      </c>
      <c r="R5605" s="15">
        <v>71.493173553719004</v>
      </c>
      <c r="S5605" s="15">
        <v>38.021652892561981</v>
      </c>
      <c r="T5605" s="15">
        <v>32.6196694214876</v>
      </c>
      <c r="U5605" s="15">
        <v>61.707272727272716</v>
      </c>
      <c r="V5605" s="15">
        <v>10.180661157024792</v>
      </c>
      <c r="W5605" s="14">
        <v>32.871165225000027</v>
      </c>
      <c r="X5605" s="14">
        <v>35.855870372000027</v>
      </c>
      <c r="Y5605" s="14" t="s">
        <v>9504</v>
      </c>
      <c r="Z5605" s="70" t="s">
        <v>5574</v>
      </c>
    </row>
  </sheetData>
  <autoFilter ref="A1:FD5605">
    <sortState ref="A2:FD5605">
      <sortCondition ref="E1:E560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4"/>
  <sheetViews>
    <sheetView workbookViewId="0">
      <selection activeCell="H4" sqref="H4"/>
    </sheetView>
  </sheetViews>
  <sheetFormatPr defaultRowHeight="15" x14ac:dyDescent="0.25"/>
  <cols>
    <col min="1" max="1" width="16.140625" bestFit="1" customWidth="1"/>
    <col min="2" max="2" width="14.42578125" bestFit="1" customWidth="1"/>
    <col min="3" max="3" width="21.42578125" bestFit="1" customWidth="1"/>
    <col min="4" max="4" width="14.42578125" bestFit="1" customWidth="1"/>
    <col min="5" max="5" width="25.7109375" bestFit="1" customWidth="1"/>
    <col min="6" max="6" width="14.42578125" bestFit="1" customWidth="1"/>
    <col min="7" max="7" width="15.140625" bestFit="1" customWidth="1"/>
    <col min="8" max="8" width="17.7109375" customWidth="1"/>
    <col min="9" max="9" width="15.5703125" bestFit="1" customWidth="1"/>
    <col min="10" max="10" width="19.140625" bestFit="1" customWidth="1"/>
    <col min="11" max="11" width="16.140625" bestFit="1" customWidth="1"/>
    <col min="12" max="12" width="18.5703125" customWidth="1"/>
    <col min="13" max="13" width="19.7109375" bestFit="1" customWidth="1"/>
    <col min="14" max="14" width="13.28515625" bestFit="1" customWidth="1"/>
    <col min="15" max="15" width="16.7109375" bestFit="1" customWidth="1"/>
    <col min="16" max="16" width="15.85546875" bestFit="1" customWidth="1"/>
    <col min="17" max="17" width="12.140625" bestFit="1" customWidth="1"/>
    <col min="18" max="18" width="13.28515625" bestFit="1" customWidth="1"/>
    <col min="19" max="19" width="15" bestFit="1" customWidth="1"/>
    <col min="20" max="20" width="19.85546875" bestFit="1" customWidth="1"/>
    <col min="21" max="21" width="23.42578125" bestFit="1" customWidth="1"/>
    <col min="22" max="22" width="20.42578125" bestFit="1" customWidth="1"/>
    <col min="23" max="23" width="22.85546875" bestFit="1" customWidth="1"/>
    <col min="24" max="24" width="24" bestFit="1" customWidth="1"/>
    <col min="25" max="25" width="17.5703125" bestFit="1" customWidth="1"/>
    <col min="26" max="26" width="21" bestFit="1" customWidth="1"/>
    <col min="27" max="27" width="20.140625" bestFit="1" customWidth="1"/>
    <col min="28" max="28" width="16.42578125" bestFit="1" customWidth="1"/>
    <col min="29" max="29" width="17.5703125" bestFit="1" customWidth="1"/>
  </cols>
  <sheetData>
    <row r="1" spans="1:29" ht="30.75" customHeight="1" x14ac:dyDescent="0.25">
      <c r="F1" s="41" t="s">
        <v>5482</v>
      </c>
      <c r="G1" s="42">
        <f t="shared" ref="G1:S1" si="0">SUM(G3:G274)</f>
        <v>18619964</v>
      </c>
      <c r="H1" s="42">
        <f>SUM(H3:H272)</f>
        <v>6325978</v>
      </c>
      <c r="I1" s="42">
        <f t="shared" si="0"/>
        <v>6317978</v>
      </c>
      <c r="J1" s="42">
        <f t="shared" si="0"/>
        <v>6093406</v>
      </c>
      <c r="K1" s="42">
        <f t="shared" si="0"/>
        <v>12787685</v>
      </c>
      <c r="L1" s="42">
        <f t="shared" si="0"/>
        <v>4323515.3512451621</v>
      </c>
      <c r="M1" s="42">
        <f t="shared" si="0"/>
        <v>13475192</v>
      </c>
      <c r="N1" s="42">
        <f t="shared" si="0"/>
        <v>5809611</v>
      </c>
      <c r="O1" s="42">
        <f t="shared" si="0"/>
        <v>4272249</v>
      </c>
      <c r="P1" s="42">
        <f t="shared" si="0"/>
        <v>8226225</v>
      </c>
      <c r="Q1" s="42">
        <f t="shared" si="0"/>
        <v>9046596</v>
      </c>
      <c r="R1" s="42">
        <f t="shared" si="0"/>
        <v>10022366</v>
      </c>
      <c r="S1" s="42">
        <f t="shared" si="0"/>
        <v>13475192</v>
      </c>
    </row>
    <row r="2" spans="1:29" ht="30" customHeight="1" x14ac:dyDescent="0.25">
      <c r="A2" s="12" t="s">
        <v>5483</v>
      </c>
      <c r="B2" s="12" t="s">
        <v>5484</v>
      </c>
      <c r="C2" s="12" t="s">
        <v>5485</v>
      </c>
      <c r="D2" s="12" t="s">
        <v>5486</v>
      </c>
      <c r="E2" s="12" t="s">
        <v>5487</v>
      </c>
      <c r="F2" s="12" t="s">
        <v>5488</v>
      </c>
      <c r="G2" s="12" t="s">
        <v>5489</v>
      </c>
      <c r="H2" s="12" t="s">
        <v>5490</v>
      </c>
      <c r="I2" s="12" t="s">
        <v>5491</v>
      </c>
      <c r="J2" s="12" t="s">
        <v>5492</v>
      </c>
      <c r="K2" s="12" t="s">
        <v>5493</v>
      </c>
      <c r="L2" s="12" t="s">
        <v>5494</v>
      </c>
      <c r="M2" s="13" t="s">
        <v>5495</v>
      </c>
      <c r="N2" s="13" t="s">
        <v>5496</v>
      </c>
      <c r="O2" s="13" t="s">
        <v>5497</v>
      </c>
      <c r="P2" s="13" t="s">
        <v>5498</v>
      </c>
      <c r="Q2" s="13" t="s">
        <v>5499</v>
      </c>
      <c r="R2" s="12" t="s">
        <v>5500</v>
      </c>
      <c r="S2" s="43" t="s">
        <v>5501</v>
      </c>
      <c r="T2" s="12" t="s">
        <v>5502</v>
      </c>
      <c r="U2" s="12" t="s">
        <v>5503</v>
      </c>
      <c r="V2" s="13" t="s">
        <v>5504</v>
      </c>
      <c r="W2" s="12" t="s">
        <v>5505</v>
      </c>
      <c r="X2" s="12" t="s">
        <v>5506</v>
      </c>
      <c r="Y2" s="13" t="s">
        <v>5507</v>
      </c>
      <c r="Z2" s="13" t="s">
        <v>5508</v>
      </c>
      <c r="AA2" s="13" t="s">
        <v>5509</v>
      </c>
      <c r="AB2" s="13" t="s">
        <v>5510</v>
      </c>
      <c r="AC2" s="12" t="s">
        <v>5511</v>
      </c>
    </row>
    <row r="3" spans="1:29" x14ac:dyDescent="0.25">
      <c r="A3" s="14" t="s">
        <v>5080</v>
      </c>
      <c r="B3" s="14" t="s">
        <v>5512</v>
      </c>
      <c r="C3" s="14" t="s">
        <v>5080</v>
      </c>
      <c r="D3" s="14" t="s">
        <v>5081</v>
      </c>
      <c r="E3" s="14" t="s">
        <v>5080</v>
      </c>
      <c r="F3" s="14" t="s">
        <v>5082</v>
      </c>
      <c r="G3" s="15">
        <v>1759800</v>
      </c>
      <c r="H3" s="15">
        <v>651000</v>
      </c>
      <c r="I3" s="15">
        <v>651000</v>
      </c>
      <c r="J3" s="15">
        <v>577153</v>
      </c>
      <c r="K3" s="15">
        <v>1218837</v>
      </c>
      <c r="L3" s="15">
        <v>441709.8</v>
      </c>
      <c r="M3" s="15">
        <f>MAX(I3:L3,N3:R3)</f>
        <v>1218837</v>
      </c>
      <c r="N3" s="15">
        <v>703920</v>
      </c>
      <c r="O3" s="15">
        <v>351960</v>
      </c>
      <c r="P3" s="15">
        <v>818800</v>
      </c>
      <c r="Q3" s="15">
        <v>746155</v>
      </c>
      <c r="R3" s="15">
        <v>1073285</v>
      </c>
      <c r="S3" s="15">
        <f>MAX(I3:L3,N3:R3)</f>
        <v>1218837</v>
      </c>
      <c r="T3" s="14">
        <v>4</v>
      </c>
      <c r="U3" s="14">
        <v>3</v>
      </c>
      <c r="V3" s="14">
        <v>1</v>
      </c>
      <c r="W3" s="14">
        <v>3</v>
      </c>
      <c r="X3" s="14">
        <v>5</v>
      </c>
      <c r="Y3" s="14">
        <v>4</v>
      </c>
      <c r="Z3" s="14">
        <v>3</v>
      </c>
      <c r="AA3" s="14">
        <v>3</v>
      </c>
      <c r="AB3" s="14">
        <v>5</v>
      </c>
      <c r="AC3" s="14">
        <v>5</v>
      </c>
    </row>
    <row r="4" spans="1:29" x14ac:dyDescent="0.25">
      <c r="A4" s="14" t="s">
        <v>4951</v>
      </c>
      <c r="B4" s="14" t="s">
        <v>5513</v>
      </c>
      <c r="C4" s="14" t="s">
        <v>4953</v>
      </c>
      <c r="D4" s="14" t="s">
        <v>4952</v>
      </c>
      <c r="E4" s="14" t="s">
        <v>4953</v>
      </c>
      <c r="F4" s="14" t="s">
        <v>4954</v>
      </c>
      <c r="G4" s="15">
        <v>1333135</v>
      </c>
      <c r="H4" s="15">
        <v>410900.00000000006</v>
      </c>
      <c r="I4" s="15">
        <v>410900</v>
      </c>
      <c r="J4" s="15">
        <v>442007</v>
      </c>
      <c r="K4" s="15">
        <v>923329</v>
      </c>
      <c r="L4" s="15">
        <v>310620.45500000002</v>
      </c>
      <c r="M4" s="15">
        <f t="shared" ref="M4:M67" si="1">MAX(I4:L4,N4:R4)</f>
        <v>923329</v>
      </c>
      <c r="N4" s="15">
        <v>533254</v>
      </c>
      <c r="O4" s="15">
        <v>266627</v>
      </c>
      <c r="P4" s="15">
        <v>685900</v>
      </c>
      <c r="Q4" s="15">
        <v>722665</v>
      </c>
      <c r="R4" s="15">
        <v>752114</v>
      </c>
      <c r="S4" s="15">
        <f t="shared" ref="S4:S67" si="2">MAX(I4:L4,N4:R4)</f>
        <v>923329</v>
      </c>
      <c r="T4" s="14">
        <v>4</v>
      </c>
      <c r="U4" s="14">
        <v>5</v>
      </c>
      <c r="V4" s="14">
        <v>2</v>
      </c>
      <c r="W4" s="14">
        <v>4</v>
      </c>
      <c r="X4" s="14">
        <v>5</v>
      </c>
      <c r="Y4" s="14">
        <v>4</v>
      </c>
      <c r="Z4" s="14">
        <v>3</v>
      </c>
      <c r="AA4" s="14">
        <v>6</v>
      </c>
      <c r="AB4" s="14">
        <v>5</v>
      </c>
      <c r="AC4" s="14">
        <v>5</v>
      </c>
    </row>
    <row r="5" spans="1:29" x14ac:dyDescent="0.25">
      <c r="A5" s="14" t="s">
        <v>5181</v>
      </c>
      <c r="B5" s="14" t="s">
        <v>5514</v>
      </c>
      <c r="C5" s="14" t="s">
        <v>5181</v>
      </c>
      <c r="D5" s="14" t="s">
        <v>5182</v>
      </c>
      <c r="E5" s="14" t="s">
        <v>5181</v>
      </c>
      <c r="F5" s="14" t="s">
        <v>5183</v>
      </c>
      <c r="G5" s="15">
        <v>721669</v>
      </c>
      <c r="H5" s="15">
        <v>314358</v>
      </c>
      <c r="I5" s="15">
        <v>314358</v>
      </c>
      <c r="J5" s="15">
        <v>234670</v>
      </c>
      <c r="K5" s="15">
        <v>499828</v>
      </c>
      <c r="L5" s="15">
        <v>187633.94</v>
      </c>
      <c r="M5" s="15">
        <f t="shared" si="1"/>
        <v>499828</v>
      </c>
      <c r="N5" s="15">
        <v>433001</v>
      </c>
      <c r="O5" s="15">
        <v>288668</v>
      </c>
      <c r="P5" s="15">
        <v>386782</v>
      </c>
      <c r="Q5" s="15">
        <v>307912</v>
      </c>
      <c r="R5" s="15">
        <v>380910</v>
      </c>
      <c r="S5" s="15">
        <f t="shared" si="2"/>
        <v>499828</v>
      </c>
      <c r="T5" s="14">
        <v>5</v>
      </c>
      <c r="U5" s="14">
        <v>3</v>
      </c>
      <c r="V5" s="14">
        <v>2</v>
      </c>
      <c r="W5" s="14">
        <v>3</v>
      </c>
      <c r="X5" s="14">
        <v>6</v>
      </c>
      <c r="Y5" s="14">
        <v>5</v>
      </c>
      <c r="Z5" s="14">
        <v>4</v>
      </c>
      <c r="AA5" s="14">
        <v>4</v>
      </c>
      <c r="AB5" s="14">
        <v>5</v>
      </c>
      <c r="AC5" s="14">
        <v>6</v>
      </c>
    </row>
    <row r="6" spans="1:29" x14ac:dyDescent="0.25">
      <c r="A6" s="14" t="s">
        <v>5137</v>
      </c>
      <c r="B6" s="14" t="s">
        <v>5515</v>
      </c>
      <c r="C6" s="14" t="s">
        <v>5156</v>
      </c>
      <c r="D6" s="14" t="s">
        <v>5155</v>
      </c>
      <c r="E6" s="14" t="s">
        <v>2057</v>
      </c>
      <c r="F6" s="14" t="s">
        <v>5164</v>
      </c>
      <c r="G6" s="15">
        <v>20750</v>
      </c>
      <c r="H6" s="15">
        <v>1260</v>
      </c>
      <c r="I6" s="15">
        <v>1260</v>
      </c>
      <c r="J6" s="15">
        <v>6705</v>
      </c>
      <c r="K6" s="15">
        <v>14371</v>
      </c>
      <c r="L6" s="15">
        <v>5395</v>
      </c>
      <c r="M6" s="15">
        <f t="shared" si="1"/>
        <v>14371</v>
      </c>
      <c r="N6" s="15">
        <v>4150</v>
      </c>
      <c r="O6" s="15">
        <v>2075</v>
      </c>
      <c r="P6" s="15">
        <v>3810</v>
      </c>
      <c r="Q6" s="15">
        <v>13851</v>
      </c>
      <c r="R6" s="15">
        <v>10869</v>
      </c>
      <c r="S6" s="15">
        <f t="shared" si="2"/>
        <v>14371</v>
      </c>
      <c r="T6" s="14">
        <v>1</v>
      </c>
      <c r="U6" s="14">
        <v>6</v>
      </c>
      <c r="V6" s="14">
        <v>4</v>
      </c>
      <c r="W6" s="14">
        <v>3</v>
      </c>
      <c r="X6" s="14">
        <v>3</v>
      </c>
      <c r="Y6" s="14">
        <v>3</v>
      </c>
      <c r="Z6" s="14">
        <v>2</v>
      </c>
      <c r="AA6" s="14">
        <v>4</v>
      </c>
      <c r="AB6" s="14">
        <v>4</v>
      </c>
      <c r="AC6" s="14">
        <v>6</v>
      </c>
    </row>
    <row r="7" spans="1:29" x14ac:dyDescent="0.25">
      <c r="A7" s="14" t="s">
        <v>5137</v>
      </c>
      <c r="B7" s="14" t="s">
        <v>5515</v>
      </c>
      <c r="C7" s="14" t="s">
        <v>5137</v>
      </c>
      <c r="D7" s="14" t="s">
        <v>5138</v>
      </c>
      <c r="E7" s="14" t="s">
        <v>5137</v>
      </c>
      <c r="F7" s="14" t="s">
        <v>5139</v>
      </c>
      <c r="G7" s="15">
        <v>647940</v>
      </c>
      <c r="H7" s="15">
        <v>130515</v>
      </c>
      <c r="I7" s="15">
        <v>130515</v>
      </c>
      <c r="J7" s="15">
        <v>213147</v>
      </c>
      <c r="K7" s="15">
        <v>448763</v>
      </c>
      <c r="L7" s="15">
        <v>168464.4</v>
      </c>
      <c r="M7" s="15">
        <f t="shared" si="1"/>
        <v>448763</v>
      </c>
      <c r="N7" s="15">
        <v>129588</v>
      </c>
      <c r="O7" s="15">
        <v>64794</v>
      </c>
      <c r="P7" s="15">
        <v>137115</v>
      </c>
      <c r="Q7" s="15">
        <v>362672</v>
      </c>
      <c r="R7" s="15">
        <v>356942</v>
      </c>
      <c r="S7" s="15">
        <f t="shared" si="2"/>
        <v>448763</v>
      </c>
      <c r="T7" s="14">
        <v>3</v>
      </c>
      <c r="U7" s="14">
        <v>1</v>
      </c>
      <c r="V7" s="14">
        <v>0</v>
      </c>
      <c r="W7" s="14">
        <v>3</v>
      </c>
      <c r="X7" s="14">
        <v>3</v>
      </c>
      <c r="Y7" s="14">
        <v>3</v>
      </c>
      <c r="Z7" s="14">
        <v>2</v>
      </c>
      <c r="AA7" s="14">
        <v>4</v>
      </c>
      <c r="AB7" s="14">
        <v>4</v>
      </c>
      <c r="AC7" s="14">
        <v>5</v>
      </c>
    </row>
    <row r="8" spans="1:29" x14ac:dyDescent="0.25">
      <c r="A8" s="14" t="s">
        <v>5083</v>
      </c>
      <c r="B8" s="14" t="s">
        <v>5516</v>
      </c>
      <c r="C8" s="14" t="s">
        <v>5106</v>
      </c>
      <c r="D8" s="14" t="s">
        <v>5105</v>
      </c>
      <c r="E8" s="14" t="s">
        <v>5117</v>
      </c>
      <c r="F8" s="14" t="s">
        <v>5116</v>
      </c>
      <c r="G8" s="15">
        <v>28500</v>
      </c>
      <c r="H8" s="15">
        <v>7200</v>
      </c>
      <c r="I8" s="15">
        <v>7200</v>
      </c>
      <c r="J8" s="15">
        <v>9361</v>
      </c>
      <c r="K8" s="15">
        <v>19739</v>
      </c>
      <c r="L8" s="15">
        <v>5871</v>
      </c>
      <c r="M8" s="15">
        <f t="shared" si="1"/>
        <v>19739</v>
      </c>
      <c r="N8" s="15">
        <v>5700</v>
      </c>
      <c r="O8" s="15">
        <v>5700</v>
      </c>
      <c r="P8" s="15">
        <v>7200</v>
      </c>
      <c r="Q8" s="15">
        <v>8208</v>
      </c>
      <c r="R8" s="15">
        <v>13613</v>
      </c>
      <c r="S8" s="15">
        <f t="shared" si="2"/>
        <v>19739</v>
      </c>
      <c r="T8" s="14">
        <v>3</v>
      </c>
      <c r="U8" s="14">
        <v>5</v>
      </c>
      <c r="V8" s="14">
        <v>1</v>
      </c>
      <c r="W8" s="14">
        <v>4</v>
      </c>
      <c r="X8" s="14">
        <v>3</v>
      </c>
      <c r="Y8" s="14">
        <v>3</v>
      </c>
      <c r="Z8" s="14">
        <v>3</v>
      </c>
      <c r="AA8" s="14">
        <v>4</v>
      </c>
      <c r="AB8" s="14">
        <v>4</v>
      </c>
      <c r="AC8" s="14">
        <v>6</v>
      </c>
    </row>
    <row r="9" spans="1:29" x14ac:dyDescent="0.25">
      <c r="A9" s="14" t="s">
        <v>5288</v>
      </c>
      <c r="B9" s="14" t="s">
        <v>5517</v>
      </c>
      <c r="C9" s="14" t="s">
        <v>5288</v>
      </c>
      <c r="D9" s="14" t="s">
        <v>5289</v>
      </c>
      <c r="E9" s="14" t="s">
        <v>5288</v>
      </c>
      <c r="F9" s="14" t="s">
        <v>5290</v>
      </c>
      <c r="G9" s="15">
        <v>659070</v>
      </c>
      <c r="H9" s="15">
        <v>350480</v>
      </c>
      <c r="I9" s="15">
        <v>350480</v>
      </c>
      <c r="J9" s="15">
        <v>215423</v>
      </c>
      <c r="K9" s="15">
        <v>456472</v>
      </c>
      <c r="L9" s="15">
        <v>171358.2</v>
      </c>
      <c r="M9" s="15">
        <f t="shared" si="1"/>
        <v>456472</v>
      </c>
      <c r="N9" s="15">
        <v>395442</v>
      </c>
      <c r="O9" s="15">
        <v>131814</v>
      </c>
      <c r="P9" s="15">
        <v>350480</v>
      </c>
      <c r="Q9" s="15">
        <v>287882</v>
      </c>
      <c r="R9" s="15">
        <v>376611</v>
      </c>
      <c r="S9" s="15">
        <f t="shared" si="2"/>
        <v>456472</v>
      </c>
      <c r="T9" s="14">
        <v>6</v>
      </c>
      <c r="U9" s="14">
        <v>3</v>
      </c>
      <c r="V9" s="14">
        <v>0</v>
      </c>
      <c r="W9" s="14">
        <v>4</v>
      </c>
      <c r="X9" s="14">
        <v>5</v>
      </c>
      <c r="Y9" s="14">
        <v>5</v>
      </c>
      <c r="Z9" s="14">
        <v>3</v>
      </c>
      <c r="AA9" s="14">
        <v>3</v>
      </c>
      <c r="AB9" s="14">
        <v>5</v>
      </c>
      <c r="AC9" s="14">
        <v>6</v>
      </c>
    </row>
    <row r="10" spans="1:29" x14ac:dyDescent="0.25">
      <c r="A10" s="14" t="s">
        <v>5343</v>
      </c>
      <c r="B10" s="14" t="s">
        <v>5518</v>
      </c>
      <c r="C10" s="14" t="s">
        <v>5343</v>
      </c>
      <c r="D10" s="14" t="s">
        <v>5344</v>
      </c>
      <c r="E10" s="14" t="s">
        <v>5348</v>
      </c>
      <c r="F10" s="14" t="s">
        <v>5347</v>
      </c>
      <c r="G10" s="15">
        <v>600000</v>
      </c>
      <c r="H10" s="15">
        <v>300000</v>
      </c>
      <c r="I10" s="15">
        <v>300000</v>
      </c>
      <c r="J10" s="15">
        <v>204514</v>
      </c>
      <c r="K10" s="15">
        <v>415560</v>
      </c>
      <c r="L10" s="15">
        <v>134400</v>
      </c>
      <c r="M10" s="15">
        <f t="shared" si="1"/>
        <v>415560</v>
      </c>
      <c r="N10" s="15">
        <v>60000</v>
      </c>
      <c r="O10" s="15">
        <v>240000</v>
      </c>
      <c r="P10" s="15">
        <v>300000</v>
      </c>
      <c r="Q10" s="15">
        <v>312000</v>
      </c>
      <c r="R10" s="15">
        <v>358730</v>
      </c>
      <c r="S10" s="15">
        <f t="shared" si="2"/>
        <v>415560</v>
      </c>
      <c r="T10" s="14">
        <v>5</v>
      </c>
      <c r="U10" s="14">
        <v>6</v>
      </c>
      <c r="V10" s="14">
        <v>1</v>
      </c>
      <c r="W10" s="14">
        <v>4</v>
      </c>
      <c r="X10" s="14">
        <v>4</v>
      </c>
      <c r="Y10" s="14">
        <v>2</v>
      </c>
      <c r="Z10" s="14">
        <v>4</v>
      </c>
      <c r="AA10" s="14">
        <v>4</v>
      </c>
      <c r="AB10" s="14">
        <v>5</v>
      </c>
      <c r="AC10" s="14">
        <v>6</v>
      </c>
    </row>
    <row r="11" spans="1:29" x14ac:dyDescent="0.25">
      <c r="A11" s="14" t="s">
        <v>5230</v>
      </c>
      <c r="B11" s="14" t="s">
        <v>5519</v>
      </c>
      <c r="C11" s="14" t="s">
        <v>5261</v>
      </c>
      <c r="D11" s="14" t="s">
        <v>5260</v>
      </c>
      <c r="E11" s="14" t="s">
        <v>5249</v>
      </c>
      <c r="F11" s="14" t="s">
        <v>5263</v>
      </c>
      <c r="G11" s="15">
        <v>342380</v>
      </c>
      <c r="H11" s="15">
        <v>299710</v>
      </c>
      <c r="I11" s="15">
        <v>299710</v>
      </c>
      <c r="J11" s="15">
        <v>112524</v>
      </c>
      <c r="K11" s="15">
        <v>237132</v>
      </c>
      <c r="L11" s="15">
        <v>71155.14999999998</v>
      </c>
      <c r="M11" s="15">
        <f t="shared" si="1"/>
        <v>299710</v>
      </c>
      <c r="N11" s="15">
        <v>136952</v>
      </c>
      <c r="O11" s="15">
        <v>68476</v>
      </c>
      <c r="P11" s="15">
        <v>299710</v>
      </c>
      <c r="Q11" s="15">
        <v>98605</v>
      </c>
      <c r="R11" s="15">
        <v>192953</v>
      </c>
      <c r="S11" s="15">
        <f t="shared" si="2"/>
        <v>299710</v>
      </c>
      <c r="T11" s="14">
        <v>6</v>
      </c>
      <c r="U11" s="14">
        <v>6</v>
      </c>
      <c r="V11" s="14">
        <v>2</v>
      </c>
      <c r="W11" s="14">
        <v>3</v>
      </c>
      <c r="X11" s="14">
        <v>5</v>
      </c>
      <c r="Y11" s="14">
        <v>4</v>
      </c>
      <c r="Z11" s="14">
        <v>3</v>
      </c>
      <c r="AA11" s="14">
        <v>3</v>
      </c>
      <c r="AB11" s="14">
        <v>5</v>
      </c>
      <c r="AC11" s="14">
        <v>6</v>
      </c>
    </row>
    <row r="12" spans="1:29" x14ac:dyDescent="0.25">
      <c r="A12" s="14" t="s">
        <v>3872</v>
      </c>
      <c r="B12" s="14" t="s">
        <v>5520</v>
      </c>
      <c r="C12" s="14" t="s">
        <v>3872</v>
      </c>
      <c r="D12" s="14" t="s">
        <v>5040</v>
      </c>
      <c r="E12" s="14" t="s">
        <v>3872</v>
      </c>
      <c r="F12" s="14" t="s">
        <v>5041</v>
      </c>
      <c r="G12" s="15">
        <v>334490</v>
      </c>
      <c r="H12" s="15">
        <v>156219</v>
      </c>
      <c r="I12" s="15">
        <v>156219</v>
      </c>
      <c r="J12" s="15">
        <v>118602</v>
      </c>
      <c r="K12" s="15">
        <v>231668</v>
      </c>
      <c r="L12" s="15">
        <v>78791.05750000001</v>
      </c>
      <c r="M12" s="15">
        <f t="shared" si="1"/>
        <v>231668</v>
      </c>
      <c r="N12" s="15">
        <v>66898</v>
      </c>
      <c r="O12" s="15">
        <v>133796</v>
      </c>
      <c r="P12" s="15">
        <v>176939</v>
      </c>
      <c r="Q12" s="15">
        <v>229365</v>
      </c>
      <c r="R12" s="15">
        <v>113266</v>
      </c>
      <c r="S12" s="15">
        <f t="shared" si="2"/>
        <v>231668</v>
      </c>
      <c r="T12" s="14">
        <v>5</v>
      </c>
      <c r="U12" s="14">
        <v>6</v>
      </c>
      <c r="V12" s="14">
        <v>3</v>
      </c>
      <c r="W12" s="14">
        <v>5</v>
      </c>
      <c r="X12" s="14">
        <v>6</v>
      </c>
      <c r="Y12" s="14">
        <v>3</v>
      </c>
      <c r="Z12" s="14">
        <v>4</v>
      </c>
      <c r="AA12" s="14">
        <v>4</v>
      </c>
      <c r="AB12" s="14">
        <v>5</v>
      </c>
      <c r="AC12" s="14">
        <v>5</v>
      </c>
    </row>
    <row r="13" spans="1:29" x14ac:dyDescent="0.25">
      <c r="A13" s="14" t="s">
        <v>5343</v>
      </c>
      <c r="B13" s="14" t="s">
        <v>5518</v>
      </c>
      <c r="C13" s="14" t="s">
        <v>5343</v>
      </c>
      <c r="D13" s="14" t="s">
        <v>5344</v>
      </c>
      <c r="E13" s="14" t="s">
        <v>4766</v>
      </c>
      <c r="F13" s="14" t="s">
        <v>5353</v>
      </c>
      <c r="G13" s="15">
        <v>338600</v>
      </c>
      <c r="H13" s="15">
        <v>125940</v>
      </c>
      <c r="I13" s="15">
        <v>125940</v>
      </c>
      <c r="J13" s="15">
        <v>109712</v>
      </c>
      <c r="K13" s="15">
        <v>234514</v>
      </c>
      <c r="L13" s="15">
        <v>75846.399999999994</v>
      </c>
      <c r="M13" s="15">
        <f t="shared" si="1"/>
        <v>234514</v>
      </c>
      <c r="N13" s="15">
        <v>67720</v>
      </c>
      <c r="O13" s="15">
        <v>33860</v>
      </c>
      <c r="P13" s="15">
        <v>165270</v>
      </c>
      <c r="Q13" s="15">
        <v>180106</v>
      </c>
      <c r="R13" s="15">
        <v>174612</v>
      </c>
      <c r="S13" s="15">
        <f t="shared" si="2"/>
        <v>234514</v>
      </c>
      <c r="T13" s="14">
        <v>4</v>
      </c>
      <c r="U13" s="14">
        <v>6</v>
      </c>
      <c r="V13" s="14">
        <v>0</v>
      </c>
      <c r="W13" s="14">
        <v>4</v>
      </c>
      <c r="X13" s="14">
        <v>5</v>
      </c>
      <c r="Y13" s="14">
        <v>3</v>
      </c>
      <c r="Z13" s="14">
        <v>2</v>
      </c>
      <c r="AA13" s="14">
        <v>3</v>
      </c>
      <c r="AB13" s="14">
        <v>5</v>
      </c>
      <c r="AC13" s="14">
        <v>6</v>
      </c>
    </row>
    <row r="14" spans="1:29" x14ac:dyDescent="0.25">
      <c r="A14" s="14" t="s">
        <v>5288</v>
      </c>
      <c r="B14" s="14" t="s">
        <v>5517</v>
      </c>
      <c r="C14" s="14" t="s">
        <v>5325</v>
      </c>
      <c r="D14" s="14" t="s">
        <v>5324</v>
      </c>
      <c r="E14" s="14" t="s">
        <v>5325</v>
      </c>
      <c r="F14" s="14" t="s">
        <v>5326</v>
      </c>
      <c r="G14" s="15">
        <v>37310</v>
      </c>
      <c r="H14" s="15">
        <v>2780</v>
      </c>
      <c r="I14" s="15">
        <v>2780</v>
      </c>
      <c r="J14" s="15">
        <v>12154</v>
      </c>
      <c r="K14" s="15">
        <v>25841</v>
      </c>
      <c r="L14" s="15">
        <v>9700.6</v>
      </c>
      <c r="M14" s="15">
        <f t="shared" si="1"/>
        <v>25841</v>
      </c>
      <c r="N14" s="15">
        <v>3731</v>
      </c>
      <c r="O14" s="15">
        <v>7462</v>
      </c>
      <c r="P14" s="15">
        <v>2780</v>
      </c>
      <c r="Q14" s="15">
        <v>20521</v>
      </c>
      <c r="R14" s="15">
        <v>19381</v>
      </c>
      <c r="S14" s="15">
        <f t="shared" si="2"/>
        <v>25841</v>
      </c>
      <c r="T14" s="14">
        <v>1</v>
      </c>
      <c r="U14" s="14">
        <v>1</v>
      </c>
      <c r="V14" s="14">
        <v>0</v>
      </c>
      <c r="W14" s="14">
        <v>4</v>
      </c>
      <c r="X14" s="14">
        <v>2</v>
      </c>
      <c r="Y14" s="14">
        <v>2</v>
      </c>
      <c r="Z14" s="14">
        <v>3</v>
      </c>
      <c r="AA14" s="14">
        <v>2</v>
      </c>
      <c r="AB14" s="14">
        <v>4</v>
      </c>
      <c r="AC14" s="14">
        <v>0</v>
      </c>
    </row>
    <row r="15" spans="1:29" x14ac:dyDescent="0.25">
      <c r="A15" s="14" t="s">
        <v>5343</v>
      </c>
      <c r="B15" s="14" t="s">
        <v>5518</v>
      </c>
      <c r="C15" s="14" t="s">
        <v>4774</v>
      </c>
      <c r="D15" s="14" t="s">
        <v>5372</v>
      </c>
      <c r="E15" s="14" t="s">
        <v>4774</v>
      </c>
      <c r="F15" s="14" t="s">
        <v>5373</v>
      </c>
      <c r="G15" s="15">
        <v>238650</v>
      </c>
      <c r="H15" s="15">
        <v>196260</v>
      </c>
      <c r="I15" s="15">
        <v>196260</v>
      </c>
      <c r="J15" s="15">
        <v>73004</v>
      </c>
      <c r="K15" s="15">
        <v>165289</v>
      </c>
      <c r="L15" s="15">
        <v>53457.599999999999</v>
      </c>
      <c r="M15" s="15">
        <f t="shared" si="1"/>
        <v>218713</v>
      </c>
      <c r="N15" s="15">
        <v>95460</v>
      </c>
      <c r="O15" s="15">
        <v>143190</v>
      </c>
      <c r="P15" s="15">
        <v>218713</v>
      </c>
      <c r="Q15" s="15">
        <v>121977</v>
      </c>
      <c r="R15" s="15">
        <v>105424</v>
      </c>
      <c r="S15" s="15">
        <f t="shared" si="2"/>
        <v>218713</v>
      </c>
      <c r="T15" s="14">
        <v>6</v>
      </c>
      <c r="U15" s="14">
        <v>5</v>
      </c>
      <c r="V15" s="14">
        <v>1</v>
      </c>
      <c r="W15" s="14">
        <v>4</v>
      </c>
      <c r="X15" s="14">
        <v>5</v>
      </c>
      <c r="Y15" s="14">
        <v>4</v>
      </c>
      <c r="Z15" s="14">
        <v>5</v>
      </c>
      <c r="AA15" s="14">
        <v>3</v>
      </c>
      <c r="AB15" s="14">
        <v>5</v>
      </c>
      <c r="AC15" s="14">
        <v>5</v>
      </c>
    </row>
    <row r="16" spans="1:29" x14ac:dyDescent="0.25">
      <c r="A16" s="14" t="s">
        <v>5118</v>
      </c>
      <c r="B16" s="14" t="s">
        <v>5521</v>
      </c>
      <c r="C16" s="14" t="s">
        <v>5118</v>
      </c>
      <c r="D16" s="14" t="s">
        <v>5119</v>
      </c>
      <c r="E16" s="14" t="s">
        <v>5118</v>
      </c>
      <c r="F16" s="14" t="s">
        <v>5120</v>
      </c>
      <c r="G16" s="15">
        <v>142680</v>
      </c>
      <c r="H16" s="15">
        <v>54320</v>
      </c>
      <c r="I16" s="15">
        <v>54320</v>
      </c>
      <c r="J16" s="15">
        <v>46983</v>
      </c>
      <c r="K16" s="15">
        <v>98820</v>
      </c>
      <c r="L16" s="15">
        <v>29426.658506731947</v>
      </c>
      <c r="M16" s="15">
        <f t="shared" si="1"/>
        <v>142680</v>
      </c>
      <c r="N16" s="15">
        <v>28536</v>
      </c>
      <c r="O16" s="15">
        <v>28536</v>
      </c>
      <c r="P16" s="15">
        <v>99616</v>
      </c>
      <c r="Q16" s="15">
        <v>142680</v>
      </c>
      <c r="R16" s="15">
        <v>89698</v>
      </c>
      <c r="S16" s="15">
        <f t="shared" si="2"/>
        <v>142680</v>
      </c>
      <c r="T16" s="14">
        <v>4</v>
      </c>
      <c r="U16" s="14">
        <v>6</v>
      </c>
      <c r="V16" s="14">
        <v>4</v>
      </c>
      <c r="W16" s="14">
        <v>5</v>
      </c>
      <c r="X16" s="14">
        <v>5</v>
      </c>
      <c r="Y16" s="14">
        <v>3</v>
      </c>
      <c r="Z16" s="14">
        <v>3</v>
      </c>
      <c r="AA16" s="14">
        <v>6</v>
      </c>
      <c r="AB16" s="14">
        <v>5</v>
      </c>
      <c r="AC16" s="14">
        <v>6</v>
      </c>
    </row>
    <row r="17" spans="1:29" x14ac:dyDescent="0.25">
      <c r="A17" s="14" t="s">
        <v>5343</v>
      </c>
      <c r="B17" s="14" t="s">
        <v>5518</v>
      </c>
      <c r="C17" s="14" t="s">
        <v>5395</v>
      </c>
      <c r="D17" s="14" t="s">
        <v>5394</v>
      </c>
      <c r="E17" s="14" t="s">
        <v>5395</v>
      </c>
      <c r="F17" s="14" t="s">
        <v>5396</v>
      </c>
      <c r="G17" s="15">
        <v>314740</v>
      </c>
      <c r="H17" s="15">
        <v>175780</v>
      </c>
      <c r="I17" s="15">
        <v>175780</v>
      </c>
      <c r="J17" s="15">
        <v>103972</v>
      </c>
      <c r="K17" s="15">
        <v>217989</v>
      </c>
      <c r="L17" s="15">
        <v>70501.760000000009</v>
      </c>
      <c r="M17" s="15">
        <f t="shared" si="1"/>
        <v>217989</v>
      </c>
      <c r="N17" s="15">
        <v>188844</v>
      </c>
      <c r="O17" s="15">
        <v>125896</v>
      </c>
      <c r="P17" s="15">
        <v>184900</v>
      </c>
      <c r="Q17" s="15">
        <v>167654</v>
      </c>
      <c r="R17" s="15">
        <v>154896</v>
      </c>
      <c r="S17" s="15">
        <f t="shared" si="2"/>
        <v>217989</v>
      </c>
      <c r="T17" s="14">
        <v>6</v>
      </c>
      <c r="U17" s="14">
        <v>4</v>
      </c>
      <c r="V17" s="14">
        <v>1</v>
      </c>
      <c r="W17" s="14">
        <v>4</v>
      </c>
      <c r="X17" s="14">
        <v>6</v>
      </c>
      <c r="Y17" s="14">
        <v>5</v>
      </c>
      <c r="Z17" s="14">
        <v>4</v>
      </c>
      <c r="AA17" s="14">
        <v>3</v>
      </c>
      <c r="AB17" s="14">
        <v>5</v>
      </c>
      <c r="AC17" s="14">
        <v>5</v>
      </c>
    </row>
    <row r="18" spans="1:29" x14ac:dyDescent="0.25">
      <c r="A18" s="14" t="s">
        <v>5406</v>
      </c>
      <c r="B18" s="14" t="s">
        <v>5522</v>
      </c>
      <c r="C18" s="14" t="s">
        <v>5456</v>
      </c>
      <c r="D18" s="14" t="s">
        <v>5455</v>
      </c>
      <c r="E18" s="14" t="s">
        <v>5459</v>
      </c>
      <c r="F18" s="14" t="s">
        <v>5458</v>
      </c>
      <c r="G18" s="15">
        <v>14380</v>
      </c>
      <c r="H18" s="15">
        <v>3070</v>
      </c>
      <c r="I18" s="15">
        <v>3070</v>
      </c>
      <c r="J18" s="15">
        <v>4742</v>
      </c>
      <c r="K18" s="15">
        <v>9960</v>
      </c>
      <c r="L18" s="15">
        <v>3609.38</v>
      </c>
      <c r="M18" s="15">
        <f t="shared" si="1"/>
        <v>9960</v>
      </c>
      <c r="N18" s="15">
        <v>1438</v>
      </c>
      <c r="O18" s="15">
        <v>2876</v>
      </c>
      <c r="P18" s="15">
        <v>3070</v>
      </c>
      <c r="Q18" s="15">
        <v>2472</v>
      </c>
      <c r="R18" s="15">
        <v>5935</v>
      </c>
      <c r="S18" s="15">
        <f t="shared" si="2"/>
        <v>9960</v>
      </c>
      <c r="T18" s="14">
        <v>3</v>
      </c>
      <c r="U18" s="14">
        <v>2</v>
      </c>
      <c r="V18" s="14">
        <v>0</v>
      </c>
      <c r="W18" s="14">
        <v>3</v>
      </c>
      <c r="X18" s="14">
        <v>2</v>
      </c>
      <c r="Y18" s="14">
        <v>2</v>
      </c>
      <c r="Z18" s="14">
        <v>3</v>
      </c>
      <c r="AA18" s="14">
        <v>2</v>
      </c>
      <c r="AB18" s="14">
        <v>2</v>
      </c>
      <c r="AC18" s="14">
        <v>6</v>
      </c>
    </row>
    <row r="19" spans="1:29" x14ac:dyDescent="0.25">
      <c r="A19" s="14" t="s">
        <v>5343</v>
      </c>
      <c r="B19" s="14" t="s">
        <v>5518</v>
      </c>
      <c r="C19" s="14" t="s">
        <v>5366</v>
      </c>
      <c r="D19" s="14" t="s">
        <v>5365</v>
      </c>
      <c r="E19" s="14" t="s">
        <v>3175</v>
      </c>
      <c r="F19" s="14" t="s">
        <v>5371</v>
      </c>
      <c r="G19" s="15">
        <v>35000</v>
      </c>
      <c r="H19" s="15">
        <v>6872</v>
      </c>
      <c r="I19" s="15">
        <v>6872</v>
      </c>
      <c r="J19" s="15">
        <v>11420</v>
      </c>
      <c r="K19" s="15">
        <v>24241</v>
      </c>
      <c r="L19" s="15">
        <v>7840</v>
      </c>
      <c r="M19" s="15">
        <f t="shared" si="1"/>
        <v>35000</v>
      </c>
      <c r="N19" s="15">
        <v>7000</v>
      </c>
      <c r="O19" s="15">
        <v>7000</v>
      </c>
      <c r="P19" s="15">
        <v>35000</v>
      </c>
      <c r="Q19" s="15">
        <v>21875</v>
      </c>
      <c r="R19" s="15">
        <v>18181</v>
      </c>
      <c r="S19" s="15">
        <f t="shared" si="2"/>
        <v>35000</v>
      </c>
      <c r="T19" s="14">
        <v>2</v>
      </c>
      <c r="U19" s="14">
        <v>6</v>
      </c>
      <c r="V19" s="14">
        <v>1</v>
      </c>
      <c r="W19" s="14">
        <v>4</v>
      </c>
      <c r="X19" s="14">
        <v>4</v>
      </c>
      <c r="Y19" s="14">
        <v>3</v>
      </c>
      <c r="Z19" s="14">
        <v>3</v>
      </c>
      <c r="AA19" s="14">
        <v>3</v>
      </c>
      <c r="AB19" s="14">
        <v>4</v>
      </c>
      <c r="AC19" s="14">
        <v>0</v>
      </c>
    </row>
    <row r="20" spans="1:29" x14ac:dyDescent="0.25">
      <c r="A20" s="14" t="s">
        <v>5230</v>
      </c>
      <c r="B20" s="14" t="s">
        <v>5519</v>
      </c>
      <c r="C20" s="14" t="s">
        <v>5230</v>
      </c>
      <c r="D20" s="14" t="s">
        <v>5231</v>
      </c>
      <c r="E20" s="14" t="s">
        <v>5230</v>
      </c>
      <c r="F20" s="14" t="s">
        <v>5232</v>
      </c>
      <c r="G20" s="15">
        <v>120520</v>
      </c>
      <c r="H20" s="15">
        <v>49850</v>
      </c>
      <c r="I20" s="15">
        <v>49850</v>
      </c>
      <c r="J20" s="15">
        <v>40239</v>
      </c>
      <c r="K20" s="15">
        <v>83472</v>
      </c>
      <c r="L20" s="15">
        <v>25783.482499999998</v>
      </c>
      <c r="M20" s="15">
        <f t="shared" si="1"/>
        <v>83472</v>
      </c>
      <c r="N20" s="15">
        <v>24104</v>
      </c>
      <c r="O20" s="15">
        <v>12052</v>
      </c>
      <c r="P20" s="15">
        <v>49850</v>
      </c>
      <c r="Q20" s="15">
        <v>62823</v>
      </c>
      <c r="R20" s="15">
        <v>73722</v>
      </c>
      <c r="S20" s="15">
        <f t="shared" si="2"/>
        <v>83472</v>
      </c>
      <c r="T20" s="14">
        <v>5</v>
      </c>
      <c r="U20" s="14">
        <v>4</v>
      </c>
      <c r="V20" s="14">
        <v>3</v>
      </c>
      <c r="W20" s="14">
        <v>3</v>
      </c>
      <c r="X20" s="14">
        <v>5</v>
      </c>
      <c r="Y20" s="14">
        <v>3</v>
      </c>
      <c r="Z20" s="14">
        <v>2</v>
      </c>
      <c r="AA20" s="14">
        <v>3</v>
      </c>
      <c r="AB20" s="14">
        <v>5</v>
      </c>
      <c r="AC20" s="14">
        <v>6</v>
      </c>
    </row>
    <row r="21" spans="1:29" x14ac:dyDescent="0.25">
      <c r="A21" s="14" t="s">
        <v>5053</v>
      </c>
      <c r="B21" s="14" t="s">
        <v>5523</v>
      </c>
      <c r="C21" s="14" t="s">
        <v>5072</v>
      </c>
      <c r="D21" s="14" t="s">
        <v>5071</v>
      </c>
      <c r="E21" s="14" t="s">
        <v>5077</v>
      </c>
      <c r="F21" s="14" t="s">
        <v>5076</v>
      </c>
      <c r="G21" s="15">
        <v>10530</v>
      </c>
      <c r="H21" s="15">
        <v>2030</v>
      </c>
      <c r="I21" s="15">
        <v>2030</v>
      </c>
      <c r="J21" s="15">
        <v>3456</v>
      </c>
      <c r="K21" s="15">
        <v>7293</v>
      </c>
      <c r="L21" s="15">
        <v>2263.9499999999998</v>
      </c>
      <c r="M21" s="15">
        <f t="shared" si="1"/>
        <v>7293</v>
      </c>
      <c r="N21" s="15">
        <v>2106</v>
      </c>
      <c r="O21" s="15">
        <v>2106</v>
      </c>
      <c r="P21" s="15">
        <v>2030</v>
      </c>
      <c r="Q21" s="15">
        <v>3922</v>
      </c>
      <c r="R21" s="15">
        <v>4179</v>
      </c>
      <c r="S21" s="15">
        <f t="shared" si="2"/>
        <v>7293</v>
      </c>
      <c r="T21" s="14">
        <v>2</v>
      </c>
      <c r="U21" s="14">
        <v>2</v>
      </c>
      <c r="V21" s="14">
        <v>1</v>
      </c>
      <c r="W21" s="14">
        <v>3</v>
      </c>
      <c r="X21" s="14">
        <v>3</v>
      </c>
      <c r="Y21" s="14">
        <v>3</v>
      </c>
      <c r="Z21" s="14">
        <v>3</v>
      </c>
      <c r="AA21" s="14">
        <v>4</v>
      </c>
      <c r="AB21" s="14">
        <v>5</v>
      </c>
      <c r="AC21" s="14">
        <v>6</v>
      </c>
    </row>
    <row r="22" spans="1:29" x14ac:dyDescent="0.25">
      <c r="A22" s="14" t="s">
        <v>2155</v>
      </c>
      <c r="B22" s="14" t="s">
        <v>5524</v>
      </c>
      <c r="C22" s="14" t="s">
        <v>2155</v>
      </c>
      <c r="D22" s="14" t="s">
        <v>5018</v>
      </c>
      <c r="E22" s="14" t="s">
        <v>2155</v>
      </c>
      <c r="F22" s="14" t="s">
        <v>5019</v>
      </c>
      <c r="G22" s="15">
        <v>214010</v>
      </c>
      <c r="H22" s="15">
        <v>112265</v>
      </c>
      <c r="I22" s="15">
        <v>112265</v>
      </c>
      <c r="J22" s="15">
        <v>71787</v>
      </c>
      <c r="K22" s="15">
        <v>148223</v>
      </c>
      <c r="L22" s="15">
        <v>44086.06</v>
      </c>
      <c r="M22" s="15">
        <f t="shared" si="1"/>
        <v>162650</v>
      </c>
      <c r="N22" s="15">
        <v>128406</v>
      </c>
      <c r="O22" s="15">
        <v>42802</v>
      </c>
      <c r="P22" s="15">
        <v>123675</v>
      </c>
      <c r="Q22" s="15">
        <v>162650</v>
      </c>
      <c r="R22" s="15">
        <v>112507</v>
      </c>
      <c r="S22" s="15">
        <f t="shared" si="2"/>
        <v>162650</v>
      </c>
      <c r="T22" s="14">
        <v>6</v>
      </c>
      <c r="U22" s="14">
        <v>6</v>
      </c>
      <c r="V22" s="14">
        <v>1</v>
      </c>
      <c r="W22" s="14">
        <v>4</v>
      </c>
      <c r="X22" s="14">
        <v>6</v>
      </c>
      <c r="Y22" s="14">
        <v>5</v>
      </c>
      <c r="Z22" s="14">
        <v>3</v>
      </c>
      <c r="AA22" s="14">
        <v>3</v>
      </c>
      <c r="AB22" s="14">
        <v>5</v>
      </c>
      <c r="AC22" s="14">
        <v>5</v>
      </c>
    </row>
    <row r="23" spans="1:29" x14ac:dyDescent="0.25">
      <c r="A23" s="14" t="s">
        <v>4951</v>
      </c>
      <c r="B23" s="14" t="s">
        <v>5513</v>
      </c>
      <c r="C23" s="14" t="s">
        <v>4986</v>
      </c>
      <c r="D23" s="14" t="s">
        <v>4985</v>
      </c>
      <c r="E23" s="14" t="s">
        <v>4986</v>
      </c>
      <c r="F23" s="14" t="s">
        <v>4987</v>
      </c>
      <c r="G23" s="15">
        <v>212975</v>
      </c>
      <c r="H23" s="15">
        <v>166563</v>
      </c>
      <c r="I23" s="15">
        <v>166563</v>
      </c>
      <c r="J23" s="15">
        <v>72582</v>
      </c>
      <c r="K23" s="15">
        <v>147506</v>
      </c>
      <c r="L23" s="15">
        <v>49623.175000000003</v>
      </c>
      <c r="M23" s="15">
        <f t="shared" si="1"/>
        <v>167580</v>
      </c>
      <c r="N23" s="15">
        <v>127785</v>
      </c>
      <c r="O23" s="15">
        <v>85190</v>
      </c>
      <c r="P23" s="15">
        <v>167580</v>
      </c>
      <c r="Q23" s="15">
        <v>87432</v>
      </c>
      <c r="R23" s="15">
        <v>133878</v>
      </c>
      <c r="S23" s="15">
        <f t="shared" si="2"/>
        <v>167580</v>
      </c>
      <c r="T23" s="14">
        <v>6</v>
      </c>
      <c r="U23" s="14">
        <v>6</v>
      </c>
      <c r="V23" s="14">
        <v>2</v>
      </c>
      <c r="W23" s="14">
        <v>4</v>
      </c>
      <c r="X23" s="14">
        <v>6</v>
      </c>
      <c r="Y23" s="14">
        <v>5</v>
      </c>
      <c r="Z23" s="14">
        <v>4</v>
      </c>
      <c r="AA23" s="14">
        <v>3</v>
      </c>
      <c r="AB23" s="14">
        <v>5</v>
      </c>
      <c r="AC23" s="14">
        <v>4</v>
      </c>
    </row>
    <row r="24" spans="1:29" x14ac:dyDescent="0.25">
      <c r="A24" s="14" t="s">
        <v>5343</v>
      </c>
      <c r="B24" s="14" t="s">
        <v>5518</v>
      </c>
      <c r="C24" s="14" t="s">
        <v>5343</v>
      </c>
      <c r="D24" s="14" t="s">
        <v>5344</v>
      </c>
      <c r="E24" s="14" t="s">
        <v>4759</v>
      </c>
      <c r="F24" s="14" t="s">
        <v>5346</v>
      </c>
      <c r="G24" s="15">
        <v>175800</v>
      </c>
      <c r="H24" s="15">
        <v>27820</v>
      </c>
      <c r="I24" s="15">
        <v>27820</v>
      </c>
      <c r="J24" s="15">
        <v>60515</v>
      </c>
      <c r="K24" s="15">
        <v>121759</v>
      </c>
      <c r="L24" s="15">
        <v>39379.199999999997</v>
      </c>
      <c r="M24" s="15">
        <f t="shared" si="1"/>
        <v>121759</v>
      </c>
      <c r="N24" s="15">
        <v>35160</v>
      </c>
      <c r="O24" s="15">
        <v>35160</v>
      </c>
      <c r="P24" s="15">
        <v>70580</v>
      </c>
      <c r="Q24" s="15">
        <v>79753</v>
      </c>
      <c r="R24" s="15">
        <v>81435</v>
      </c>
      <c r="S24" s="15">
        <f t="shared" si="2"/>
        <v>121759</v>
      </c>
      <c r="T24" s="14">
        <v>2</v>
      </c>
      <c r="U24" s="14">
        <v>4</v>
      </c>
      <c r="V24" s="14">
        <v>3</v>
      </c>
      <c r="W24" s="14">
        <v>4</v>
      </c>
      <c r="X24" s="14">
        <v>4</v>
      </c>
      <c r="Y24" s="14">
        <v>3</v>
      </c>
      <c r="Z24" s="14">
        <v>3</v>
      </c>
      <c r="AA24" s="14">
        <v>3</v>
      </c>
      <c r="AB24" s="14">
        <v>4</v>
      </c>
      <c r="AC24" s="14">
        <v>4</v>
      </c>
    </row>
    <row r="25" spans="1:29" x14ac:dyDescent="0.25">
      <c r="A25" s="14" t="s">
        <v>5406</v>
      </c>
      <c r="B25" s="14" t="s">
        <v>5522</v>
      </c>
      <c r="C25" s="14" t="s">
        <v>5406</v>
      </c>
      <c r="D25" s="14" t="s">
        <v>5407</v>
      </c>
      <c r="E25" s="14" t="s">
        <v>5406</v>
      </c>
      <c r="F25" s="14" t="s">
        <v>5408</v>
      </c>
      <c r="G25" s="15">
        <v>251930</v>
      </c>
      <c r="H25" s="15">
        <v>90170</v>
      </c>
      <c r="I25" s="15">
        <v>90170</v>
      </c>
      <c r="J25" s="15">
        <v>81745</v>
      </c>
      <c r="K25" s="15">
        <v>174487</v>
      </c>
      <c r="L25" s="15">
        <v>63234.43</v>
      </c>
      <c r="M25" s="15">
        <f t="shared" si="1"/>
        <v>174487</v>
      </c>
      <c r="N25" s="15">
        <v>50386</v>
      </c>
      <c r="O25" s="15">
        <v>100772</v>
      </c>
      <c r="P25" s="15">
        <v>90170</v>
      </c>
      <c r="Q25" s="15">
        <v>104771</v>
      </c>
      <c r="R25" s="15">
        <v>163954</v>
      </c>
      <c r="S25" s="15">
        <f t="shared" si="2"/>
        <v>174487</v>
      </c>
      <c r="T25" s="14">
        <v>4</v>
      </c>
      <c r="U25" s="14">
        <v>2</v>
      </c>
      <c r="V25" s="14">
        <v>0</v>
      </c>
      <c r="W25" s="14">
        <v>3</v>
      </c>
      <c r="X25" s="14">
        <v>4</v>
      </c>
      <c r="Y25" s="14">
        <v>3</v>
      </c>
      <c r="Z25" s="14">
        <v>4</v>
      </c>
      <c r="AA25" s="14">
        <v>3</v>
      </c>
      <c r="AB25" s="14">
        <v>4</v>
      </c>
      <c r="AC25" s="14">
        <v>6</v>
      </c>
    </row>
    <row r="26" spans="1:29" x14ac:dyDescent="0.25">
      <c r="A26" s="14" t="s">
        <v>4951</v>
      </c>
      <c r="B26" s="14" t="s">
        <v>5513</v>
      </c>
      <c r="C26" s="14" t="s">
        <v>1111</v>
      </c>
      <c r="D26" s="14" t="s">
        <v>4995</v>
      </c>
      <c r="E26" s="14" t="s">
        <v>1111</v>
      </c>
      <c r="F26" s="14" t="s">
        <v>4996</v>
      </c>
      <c r="G26" s="15">
        <v>204048</v>
      </c>
      <c r="H26" s="15">
        <v>54729</v>
      </c>
      <c r="I26" s="15">
        <v>54729</v>
      </c>
      <c r="J26" s="15">
        <v>67340</v>
      </c>
      <c r="K26" s="15">
        <v>141324</v>
      </c>
      <c r="L26" s="15">
        <v>47543.184000000008</v>
      </c>
      <c r="M26" s="15">
        <f t="shared" si="1"/>
        <v>155465</v>
      </c>
      <c r="N26" s="15">
        <v>40810</v>
      </c>
      <c r="O26" s="15">
        <v>20405</v>
      </c>
      <c r="P26" s="15">
        <v>73454</v>
      </c>
      <c r="Q26" s="15">
        <v>155465</v>
      </c>
      <c r="R26" s="15">
        <v>105997</v>
      </c>
      <c r="S26" s="15">
        <f t="shared" si="2"/>
        <v>155465</v>
      </c>
      <c r="T26" s="14">
        <v>4</v>
      </c>
      <c r="U26" s="14">
        <v>6</v>
      </c>
      <c r="V26" s="14">
        <v>5</v>
      </c>
      <c r="W26" s="14">
        <v>4</v>
      </c>
      <c r="X26" s="14">
        <v>5</v>
      </c>
      <c r="Y26" s="14">
        <v>3</v>
      </c>
      <c r="Z26" s="14">
        <v>2</v>
      </c>
      <c r="AA26" s="14">
        <v>2</v>
      </c>
      <c r="AB26" s="14">
        <v>5</v>
      </c>
      <c r="AC26" s="14">
        <v>0</v>
      </c>
    </row>
    <row r="27" spans="1:29" x14ac:dyDescent="0.25">
      <c r="A27" s="14" t="s">
        <v>5083</v>
      </c>
      <c r="B27" s="14" t="s">
        <v>5516</v>
      </c>
      <c r="C27" s="14" t="s">
        <v>5083</v>
      </c>
      <c r="D27" s="14" t="s">
        <v>5084</v>
      </c>
      <c r="E27" s="14" t="s">
        <v>5083</v>
      </c>
      <c r="F27" s="14" t="s">
        <v>5085</v>
      </c>
      <c r="G27" s="15">
        <v>174400</v>
      </c>
      <c r="H27" s="15">
        <v>58650</v>
      </c>
      <c r="I27" s="15">
        <v>58650</v>
      </c>
      <c r="J27" s="15">
        <v>57853</v>
      </c>
      <c r="K27" s="15">
        <v>120789</v>
      </c>
      <c r="L27" s="15">
        <v>35926.400000000009</v>
      </c>
      <c r="M27" s="15">
        <f t="shared" si="1"/>
        <v>120789</v>
      </c>
      <c r="N27" s="15">
        <v>104640</v>
      </c>
      <c r="O27" s="15">
        <v>69760</v>
      </c>
      <c r="P27" s="15">
        <v>58650</v>
      </c>
      <c r="Q27" s="15">
        <v>77060</v>
      </c>
      <c r="R27" s="15">
        <v>95176</v>
      </c>
      <c r="S27" s="15">
        <f t="shared" si="2"/>
        <v>120789</v>
      </c>
      <c r="T27" s="14">
        <v>4</v>
      </c>
      <c r="U27" s="14">
        <v>5</v>
      </c>
      <c r="V27" s="14">
        <v>2</v>
      </c>
      <c r="W27" s="14">
        <v>4</v>
      </c>
      <c r="X27" s="14">
        <v>5</v>
      </c>
      <c r="Y27" s="14">
        <v>5</v>
      </c>
      <c r="Z27" s="14">
        <v>4</v>
      </c>
      <c r="AA27" s="14">
        <v>4</v>
      </c>
      <c r="AB27" s="14">
        <v>5</v>
      </c>
      <c r="AC27" s="14">
        <v>4</v>
      </c>
    </row>
    <row r="28" spans="1:29" x14ac:dyDescent="0.25">
      <c r="A28" s="14" t="s">
        <v>5343</v>
      </c>
      <c r="B28" s="14" t="s">
        <v>5518</v>
      </c>
      <c r="C28" s="14" t="s">
        <v>31</v>
      </c>
      <c r="D28" s="14" t="s">
        <v>5354</v>
      </c>
      <c r="E28" s="14" t="s">
        <v>31</v>
      </c>
      <c r="F28" s="14" t="s">
        <v>5355</v>
      </c>
      <c r="G28" s="15">
        <v>195900</v>
      </c>
      <c r="H28" s="15">
        <v>40720</v>
      </c>
      <c r="I28" s="15">
        <v>32720</v>
      </c>
      <c r="J28" s="15">
        <v>65064</v>
      </c>
      <c r="K28" s="15">
        <v>134295</v>
      </c>
      <c r="L28" s="15">
        <v>43881.600000000006</v>
      </c>
      <c r="M28" s="15">
        <f t="shared" si="1"/>
        <v>177225</v>
      </c>
      <c r="N28" s="15">
        <v>78360</v>
      </c>
      <c r="O28" s="15">
        <v>39180</v>
      </c>
      <c r="P28" s="15">
        <v>177225</v>
      </c>
      <c r="Q28" s="15">
        <v>134037</v>
      </c>
      <c r="R28" s="15">
        <v>109560</v>
      </c>
      <c r="S28" s="15">
        <f t="shared" si="2"/>
        <v>177225</v>
      </c>
      <c r="T28" s="14">
        <v>2</v>
      </c>
      <c r="U28" s="14">
        <v>6</v>
      </c>
      <c r="V28" s="14">
        <v>2</v>
      </c>
      <c r="W28" s="14">
        <v>4</v>
      </c>
      <c r="X28" s="14">
        <v>4</v>
      </c>
      <c r="Y28" s="14">
        <v>4</v>
      </c>
      <c r="Z28" s="14">
        <v>3</v>
      </c>
      <c r="AA28" s="14">
        <v>3</v>
      </c>
      <c r="AB28" s="14">
        <v>5</v>
      </c>
      <c r="AC28" s="14">
        <v>5</v>
      </c>
    </row>
    <row r="29" spans="1:29" x14ac:dyDescent="0.25">
      <c r="A29" s="14" t="s">
        <v>5343</v>
      </c>
      <c r="B29" s="14" t="s">
        <v>5518</v>
      </c>
      <c r="C29" s="14" t="s">
        <v>5343</v>
      </c>
      <c r="D29" s="14" t="s">
        <v>5344</v>
      </c>
      <c r="E29" s="14" t="s">
        <v>3127</v>
      </c>
      <c r="F29" s="14" t="s">
        <v>5345</v>
      </c>
      <c r="G29" s="15">
        <v>204241</v>
      </c>
      <c r="H29" s="15">
        <v>73135</v>
      </c>
      <c r="I29" s="15">
        <v>73135</v>
      </c>
      <c r="J29" s="15">
        <v>66735</v>
      </c>
      <c r="K29" s="15">
        <v>138687</v>
      </c>
      <c r="L29" s="15">
        <v>45749.984000000004</v>
      </c>
      <c r="M29" s="15">
        <f t="shared" si="1"/>
        <v>138687</v>
      </c>
      <c r="N29" s="15">
        <v>40848</v>
      </c>
      <c r="O29" s="15">
        <v>122545</v>
      </c>
      <c r="P29" s="15">
        <v>107011</v>
      </c>
      <c r="Q29" s="15">
        <v>97846</v>
      </c>
      <c r="R29" s="15">
        <v>102076</v>
      </c>
      <c r="S29" s="15">
        <f t="shared" si="2"/>
        <v>138687</v>
      </c>
      <c r="T29" s="14">
        <v>4</v>
      </c>
      <c r="U29" s="14">
        <v>2</v>
      </c>
      <c r="V29" s="14">
        <v>2</v>
      </c>
      <c r="W29" s="14">
        <v>4</v>
      </c>
      <c r="X29" s="14">
        <v>5</v>
      </c>
      <c r="Y29" s="14">
        <v>3</v>
      </c>
      <c r="Z29" s="14">
        <v>5</v>
      </c>
      <c r="AA29" s="14">
        <v>3</v>
      </c>
      <c r="AB29" s="14">
        <v>5</v>
      </c>
      <c r="AC29" s="14">
        <v>4</v>
      </c>
    </row>
    <row r="30" spans="1:29" x14ac:dyDescent="0.25">
      <c r="A30" s="14" t="s">
        <v>4951</v>
      </c>
      <c r="B30" s="14" t="s">
        <v>5513</v>
      </c>
      <c r="C30" s="14" t="s">
        <v>4953</v>
      </c>
      <c r="D30" s="14" t="s">
        <v>4952</v>
      </c>
      <c r="E30" s="14" t="s">
        <v>4956</v>
      </c>
      <c r="F30" s="14" t="s">
        <v>4955</v>
      </c>
      <c r="G30" s="15">
        <v>145350</v>
      </c>
      <c r="H30" s="15">
        <v>61175</v>
      </c>
      <c r="I30" s="15">
        <v>61175</v>
      </c>
      <c r="J30" s="15">
        <v>47417</v>
      </c>
      <c r="K30" s="15">
        <v>100669</v>
      </c>
      <c r="L30" s="15">
        <v>33866.550000000003</v>
      </c>
      <c r="M30" s="15">
        <f t="shared" si="1"/>
        <v>100669</v>
      </c>
      <c r="N30" s="15">
        <v>58140</v>
      </c>
      <c r="O30" s="15">
        <v>29070</v>
      </c>
      <c r="P30" s="15">
        <v>61175</v>
      </c>
      <c r="Q30" s="15">
        <v>61774</v>
      </c>
      <c r="R30" s="15">
        <v>84797</v>
      </c>
      <c r="S30" s="15">
        <f t="shared" si="2"/>
        <v>100669</v>
      </c>
      <c r="T30" s="14">
        <v>4</v>
      </c>
      <c r="U30" s="14">
        <v>6</v>
      </c>
      <c r="V30" s="14">
        <v>3</v>
      </c>
      <c r="W30" s="14">
        <v>4</v>
      </c>
      <c r="X30" s="14">
        <v>5</v>
      </c>
      <c r="Y30" s="14">
        <v>4</v>
      </c>
      <c r="Z30" s="14">
        <v>3</v>
      </c>
      <c r="AA30" s="14">
        <v>4</v>
      </c>
      <c r="AB30" s="14">
        <v>5</v>
      </c>
      <c r="AC30" s="14">
        <v>5</v>
      </c>
    </row>
    <row r="31" spans="1:29" x14ac:dyDescent="0.25">
      <c r="A31" s="14" t="s">
        <v>5343</v>
      </c>
      <c r="B31" s="14" t="s">
        <v>5518</v>
      </c>
      <c r="C31" s="14" t="s">
        <v>5343</v>
      </c>
      <c r="D31" s="14" t="s">
        <v>5344</v>
      </c>
      <c r="E31" s="14" t="s">
        <v>21</v>
      </c>
      <c r="F31" s="14" t="s">
        <v>5351</v>
      </c>
      <c r="G31" s="15">
        <v>132040</v>
      </c>
      <c r="H31" s="15">
        <v>52890</v>
      </c>
      <c r="I31" s="15">
        <v>52890</v>
      </c>
      <c r="J31" s="15">
        <v>42884</v>
      </c>
      <c r="K31" s="15">
        <v>91451</v>
      </c>
      <c r="L31" s="15">
        <v>29576.960000000003</v>
      </c>
      <c r="M31" s="15">
        <f t="shared" si="1"/>
        <v>132040</v>
      </c>
      <c r="N31" s="15">
        <v>52816</v>
      </c>
      <c r="O31" s="15">
        <v>26408</v>
      </c>
      <c r="P31" s="15">
        <v>132040</v>
      </c>
      <c r="Q31" s="15">
        <v>72622</v>
      </c>
      <c r="R31" s="15">
        <v>77750</v>
      </c>
      <c r="S31" s="15">
        <f t="shared" si="2"/>
        <v>132040</v>
      </c>
      <c r="T31" s="14">
        <v>5</v>
      </c>
      <c r="U31" s="14">
        <v>6</v>
      </c>
      <c r="V31" s="14">
        <v>3</v>
      </c>
      <c r="W31" s="14">
        <v>4</v>
      </c>
      <c r="X31" s="14">
        <v>5</v>
      </c>
      <c r="Y31" s="14">
        <v>4</v>
      </c>
      <c r="Z31" s="14">
        <v>3</v>
      </c>
      <c r="AA31" s="14">
        <v>2</v>
      </c>
      <c r="AB31" s="14">
        <v>5</v>
      </c>
      <c r="AC31" s="14">
        <v>5</v>
      </c>
    </row>
    <row r="32" spans="1:29" x14ac:dyDescent="0.25">
      <c r="A32" s="14" t="s">
        <v>2155</v>
      </c>
      <c r="B32" s="14" t="s">
        <v>5524</v>
      </c>
      <c r="C32" s="14" t="s">
        <v>2560</v>
      </c>
      <c r="D32" s="14" t="s">
        <v>5028</v>
      </c>
      <c r="E32" s="14" t="s">
        <v>2560</v>
      </c>
      <c r="F32" s="14" t="s">
        <v>5029</v>
      </c>
      <c r="G32" s="15">
        <v>251490</v>
      </c>
      <c r="H32" s="15">
        <v>61826</v>
      </c>
      <c r="I32" s="15">
        <v>61826</v>
      </c>
      <c r="J32" s="15">
        <v>82460</v>
      </c>
      <c r="K32" s="15">
        <v>174182</v>
      </c>
      <c r="L32" s="15">
        <v>51806.94</v>
      </c>
      <c r="M32" s="15">
        <f t="shared" si="1"/>
        <v>174182</v>
      </c>
      <c r="N32" s="15">
        <v>100596</v>
      </c>
      <c r="O32" s="15">
        <v>50298</v>
      </c>
      <c r="P32" s="15">
        <v>85749</v>
      </c>
      <c r="Q32" s="15">
        <v>120549</v>
      </c>
      <c r="R32" s="15">
        <v>151692</v>
      </c>
      <c r="S32" s="15">
        <f t="shared" si="2"/>
        <v>174182</v>
      </c>
      <c r="T32" s="14">
        <v>3</v>
      </c>
      <c r="U32" s="14">
        <v>0</v>
      </c>
      <c r="V32" s="14">
        <v>1</v>
      </c>
      <c r="W32" s="14">
        <v>4</v>
      </c>
      <c r="X32" s="14">
        <v>4</v>
      </c>
      <c r="Y32" s="14">
        <v>4</v>
      </c>
      <c r="Z32" s="14">
        <v>3</v>
      </c>
      <c r="AA32" s="14">
        <v>2</v>
      </c>
      <c r="AB32" s="14">
        <v>3</v>
      </c>
      <c r="AC32" s="14">
        <v>6</v>
      </c>
    </row>
    <row r="33" spans="1:29" x14ac:dyDescent="0.25">
      <c r="A33" s="14" t="s">
        <v>5343</v>
      </c>
      <c r="B33" s="14" t="s">
        <v>5518</v>
      </c>
      <c r="C33" s="14" t="s">
        <v>31</v>
      </c>
      <c r="D33" s="14" t="s">
        <v>5354</v>
      </c>
      <c r="E33" s="14" t="s">
        <v>33</v>
      </c>
      <c r="F33" s="14" t="s">
        <v>5356</v>
      </c>
      <c r="G33" s="15">
        <v>207000</v>
      </c>
      <c r="H33" s="15">
        <v>80570</v>
      </c>
      <c r="I33" s="15">
        <v>80570</v>
      </c>
      <c r="J33" s="15">
        <v>68641</v>
      </c>
      <c r="K33" s="15">
        <v>143368</v>
      </c>
      <c r="L33" s="15">
        <v>46368</v>
      </c>
      <c r="M33" s="15">
        <f t="shared" si="1"/>
        <v>143368</v>
      </c>
      <c r="N33" s="15">
        <v>124200</v>
      </c>
      <c r="O33" s="15">
        <v>41400</v>
      </c>
      <c r="P33" s="15">
        <v>113700</v>
      </c>
      <c r="Q33" s="15">
        <v>101618</v>
      </c>
      <c r="R33" s="15">
        <v>111368</v>
      </c>
      <c r="S33" s="15">
        <f t="shared" si="2"/>
        <v>143368</v>
      </c>
      <c r="T33" s="14">
        <v>4</v>
      </c>
      <c r="U33" s="14">
        <v>6</v>
      </c>
      <c r="V33" s="14">
        <v>2</v>
      </c>
      <c r="W33" s="14">
        <v>4</v>
      </c>
      <c r="X33" s="14">
        <v>5</v>
      </c>
      <c r="Y33" s="14">
        <v>5</v>
      </c>
      <c r="Z33" s="14">
        <v>3</v>
      </c>
      <c r="AA33" s="14">
        <v>4</v>
      </c>
      <c r="AB33" s="14">
        <v>5</v>
      </c>
      <c r="AC33" s="14">
        <v>4</v>
      </c>
    </row>
    <row r="34" spans="1:29" x14ac:dyDescent="0.25">
      <c r="A34" s="14" t="s">
        <v>5230</v>
      </c>
      <c r="B34" s="14" t="s">
        <v>5519</v>
      </c>
      <c r="C34" s="14" t="s">
        <v>5246</v>
      </c>
      <c r="D34" s="14" t="s">
        <v>5245</v>
      </c>
      <c r="E34" s="14" t="s">
        <v>5248</v>
      </c>
      <c r="F34" s="14" t="s">
        <v>5247</v>
      </c>
      <c r="G34" s="15">
        <v>148230</v>
      </c>
      <c r="H34" s="15">
        <v>37450</v>
      </c>
      <c r="I34" s="15">
        <v>37450</v>
      </c>
      <c r="J34" s="15">
        <v>48601</v>
      </c>
      <c r="K34" s="15">
        <v>102664</v>
      </c>
      <c r="L34" s="15">
        <v>30803.782500000001</v>
      </c>
      <c r="M34" s="15">
        <f t="shared" si="1"/>
        <v>102664</v>
      </c>
      <c r="N34" s="15">
        <v>29646</v>
      </c>
      <c r="O34" s="15">
        <v>14823</v>
      </c>
      <c r="P34" s="15">
        <v>37450</v>
      </c>
      <c r="Q34" s="15">
        <v>42690</v>
      </c>
      <c r="R34" s="15">
        <v>88003</v>
      </c>
      <c r="S34" s="15">
        <f t="shared" si="2"/>
        <v>102664</v>
      </c>
      <c r="T34" s="14">
        <v>3</v>
      </c>
      <c r="U34" s="14">
        <v>3</v>
      </c>
      <c r="V34" s="14">
        <v>3</v>
      </c>
      <c r="W34" s="14">
        <v>3</v>
      </c>
      <c r="X34" s="14">
        <v>4</v>
      </c>
      <c r="Y34" s="14">
        <v>3</v>
      </c>
      <c r="Z34" s="14">
        <v>2</v>
      </c>
      <c r="AA34" s="14">
        <v>2</v>
      </c>
      <c r="AB34" s="14">
        <v>4</v>
      </c>
      <c r="AC34" s="14">
        <v>5</v>
      </c>
    </row>
    <row r="35" spans="1:29" x14ac:dyDescent="0.25">
      <c r="A35" s="14" t="s">
        <v>4951</v>
      </c>
      <c r="B35" s="14" t="s">
        <v>5513</v>
      </c>
      <c r="C35" s="14" t="s">
        <v>106</v>
      </c>
      <c r="D35" s="14" t="s">
        <v>4967</v>
      </c>
      <c r="E35" s="14" t="s">
        <v>106</v>
      </c>
      <c r="F35" s="14" t="s">
        <v>4968</v>
      </c>
      <c r="G35" s="15">
        <v>60583</v>
      </c>
      <c r="H35" s="15">
        <v>11139</v>
      </c>
      <c r="I35" s="15">
        <v>11139</v>
      </c>
      <c r="J35" s="15">
        <v>19989</v>
      </c>
      <c r="K35" s="15">
        <v>41960</v>
      </c>
      <c r="L35" s="15">
        <v>14115.839</v>
      </c>
      <c r="M35" s="15">
        <f t="shared" si="1"/>
        <v>41960</v>
      </c>
      <c r="N35" s="15">
        <v>12117</v>
      </c>
      <c r="O35" s="15">
        <v>6058</v>
      </c>
      <c r="P35" s="15">
        <v>17465</v>
      </c>
      <c r="Q35" s="15">
        <v>26657</v>
      </c>
      <c r="R35" s="15">
        <v>33978</v>
      </c>
      <c r="S35" s="15">
        <f t="shared" si="2"/>
        <v>41960</v>
      </c>
      <c r="T35" s="14">
        <v>2</v>
      </c>
      <c r="U35" s="14">
        <v>6</v>
      </c>
      <c r="V35" s="14">
        <v>5</v>
      </c>
      <c r="W35" s="14">
        <v>4</v>
      </c>
      <c r="X35" s="14">
        <v>4</v>
      </c>
      <c r="Y35" s="14">
        <v>3</v>
      </c>
      <c r="Z35" s="14">
        <v>2</v>
      </c>
      <c r="AA35" s="14">
        <v>2</v>
      </c>
      <c r="AB35" s="14">
        <v>4</v>
      </c>
      <c r="AC35" s="14">
        <v>5</v>
      </c>
    </row>
    <row r="36" spans="1:29" x14ac:dyDescent="0.25">
      <c r="A36" s="14" t="s">
        <v>4951</v>
      </c>
      <c r="B36" s="14" t="s">
        <v>5513</v>
      </c>
      <c r="C36" s="14" t="s">
        <v>378</v>
      </c>
      <c r="D36" s="14" t="s">
        <v>4977</v>
      </c>
      <c r="E36" s="14" t="s">
        <v>378</v>
      </c>
      <c r="F36" s="14" t="s">
        <v>4978</v>
      </c>
      <c r="G36" s="15">
        <v>143915</v>
      </c>
      <c r="H36" s="15">
        <v>55575</v>
      </c>
      <c r="I36" s="15">
        <v>55575</v>
      </c>
      <c r="J36" s="15">
        <v>46084</v>
      </c>
      <c r="K36" s="15">
        <v>99676</v>
      </c>
      <c r="L36" s="15">
        <v>33532.195000000007</v>
      </c>
      <c r="M36" s="15">
        <f t="shared" si="1"/>
        <v>99676</v>
      </c>
      <c r="N36" s="15">
        <v>57566</v>
      </c>
      <c r="O36" s="15">
        <v>28783</v>
      </c>
      <c r="P36" s="15">
        <v>66236</v>
      </c>
      <c r="Q36" s="15">
        <v>83608</v>
      </c>
      <c r="R36" s="15">
        <v>63993</v>
      </c>
      <c r="S36" s="15">
        <f t="shared" si="2"/>
        <v>99676</v>
      </c>
      <c r="T36" s="14">
        <v>4</v>
      </c>
      <c r="U36" s="14">
        <v>3</v>
      </c>
      <c r="V36" s="14">
        <v>2</v>
      </c>
      <c r="W36" s="14">
        <v>4</v>
      </c>
      <c r="X36" s="14">
        <v>4</v>
      </c>
      <c r="Y36" s="14">
        <v>4</v>
      </c>
      <c r="Z36" s="14">
        <v>3</v>
      </c>
      <c r="AA36" s="14">
        <v>4</v>
      </c>
      <c r="AB36" s="14">
        <v>5</v>
      </c>
      <c r="AC36" s="14">
        <v>6</v>
      </c>
    </row>
    <row r="37" spans="1:29" x14ac:dyDescent="0.25">
      <c r="A37" s="14" t="s">
        <v>4951</v>
      </c>
      <c r="B37" s="14" t="s">
        <v>5513</v>
      </c>
      <c r="C37" s="14" t="s">
        <v>4986</v>
      </c>
      <c r="D37" s="14" t="s">
        <v>4985</v>
      </c>
      <c r="E37" s="14" t="s">
        <v>96</v>
      </c>
      <c r="F37" s="14" t="s">
        <v>4994</v>
      </c>
      <c r="G37" s="15">
        <v>19765</v>
      </c>
      <c r="H37" s="15">
        <v>4640</v>
      </c>
      <c r="I37" s="15">
        <v>4640</v>
      </c>
      <c r="J37" s="15">
        <v>6422</v>
      </c>
      <c r="K37" s="15">
        <v>13689</v>
      </c>
      <c r="L37" s="15">
        <v>4605.2449999999999</v>
      </c>
      <c r="M37" s="15">
        <f t="shared" si="1"/>
        <v>13689</v>
      </c>
      <c r="N37" s="15">
        <v>3953</v>
      </c>
      <c r="O37" s="15">
        <v>1977</v>
      </c>
      <c r="P37" s="15">
        <v>6517</v>
      </c>
      <c r="Q37" s="15">
        <v>9487</v>
      </c>
      <c r="R37" s="15">
        <v>10267</v>
      </c>
      <c r="S37" s="15">
        <f t="shared" si="2"/>
        <v>13689</v>
      </c>
      <c r="T37" s="14">
        <v>3</v>
      </c>
      <c r="U37" s="14">
        <v>4</v>
      </c>
      <c r="V37" s="14">
        <v>1</v>
      </c>
      <c r="W37" s="14">
        <v>4</v>
      </c>
      <c r="X37" s="14">
        <v>2</v>
      </c>
      <c r="Y37" s="14">
        <v>3</v>
      </c>
      <c r="Z37" s="14">
        <v>2</v>
      </c>
      <c r="AA37" s="14">
        <v>4</v>
      </c>
      <c r="AB37" s="14">
        <v>4</v>
      </c>
      <c r="AC37" s="14">
        <v>0</v>
      </c>
    </row>
    <row r="38" spans="1:29" x14ac:dyDescent="0.25">
      <c r="A38" s="14" t="s">
        <v>5137</v>
      </c>
      <c r="B38" s="14" t="s">
        <v>5515</v>
      </c>
      <c r="C38" s="14" t="s">
        <v>5156</v>
      </c>
      <c r="D38" s="14" t="s">
        <v>5155</v>
      </c>
      <c r="E38" s="14" t="s">
        <v>5156</v>
      </c>
      <c r="F38" s="14" t="s">
        <v>5157</v>
      </c>
      <c r="G38" s="15">
        <v>136670</v>
      </c>
      <c r="H38" s="15">
        <v>53430</v>
      </c>
      <c r="I38" s="15">
        <v>53430</v>
      </c>
      <c r="J38" s="15">
        <v>44429</v>
      </c>
      <c r="K38" s="15">
        <v>94658</v>
      </c>
      <c r="L38" s="15">
        <v>35534.200000000004</v>
      </c>
      <c r="M38" s="15">
        <f t="shared" si="1"/>
        <v>94658</v>
      </c>
      <c r="N38" s="15">
        <v>27334</v>
      </c>
      <c r="O38" s="15">
        <v>27334</v>
      </c>
      <c r="P38" s="15">
        <v>54550</v>
      </c>
      <c r="Q38" s="15">
        <v>65417</v>
      </c>
      <c r="R38" s="15">
        <v>73925</v>
      </c>
      <c r="S38" s="15">
        <f t="shared" si="2"/>
        <v>94658</v>
      </c>
      <c r="T38" s="14">
        <v>4</v>
      </c>
      <c r="U38" s="14">
        <v>1</v>
      </c>
      <c r="V38" s="14">
        <v>0</v>
      </c>
      <c r="W38" s="14">
        <v>3</v>
      </c>
      <c r="X38" s="14">
        <v>4</v>
      </c>
      <c r="Y38" s="14">
        <v>3</v>
      </c>
      <c r="Z38" s="14">
        <v>3</v>
      </c>
      <c r="AA38" s="14">
        <v>4</v>
      </c>
      <c r="AB38" s="14">
        <v>5</v>
      </c>
      <c r="AC38" s="14">
        <v>6</v>
      </c>
    </row>
    <row r="39" spans="1:29" x14ac:dyDescent="0.25">
      <c r="A39" s="14" t="s">
        <v>5118</v>
      </c>
      <c r="B39" s="14" t="s">
        <v>5521</v>
      </c>
      <c r="C39" s="14" t="s">
        <v>3722</v>
      </c>
      <c r="D39" s="14" t="s">
        <v>5127</v>
      </c>
      <c r="E39" s="14" t="s">
        <v>3736</v>
      </c>
      <c r="F39" s="14" t="s">
        <v>5129</v>
      </c>
      <c r="G39" s="15">
        <v>81000</v>
      </c>
      <c r="H39" s="15">
        <v>1600</v>
      </c>
      <c r="I39" s="15">
        <v>1600</v>
      </c>
      <c r="J39" s="15">
        <v>26444</v>
      </c>
      <c r="K39" s="15">
        <v>56101</v>
      </c>
      <c r="L39" s="15">
        <v>17597.25</v>
      </c>
      <c r="M39" s="15">
        <f t="shared" si="1"/>
        <v>56101</v>
      </c>
      <c r="N39" s="15">
        <v>16200</v>
      </c>
      <c r="O39" s="15">
        <v>8100</v>
      </c>
      <c r="P39" s="15">
        <v>12052</v>
      </c>
      <c r="Q39" s="15">
        <v>48276</v>
      </c>
      <c r="R39" s="15">
        <v>42077</v>
      </c>
      <c r="S39" s="15">
        <f t="shared" si="2"/>
        <v>56101</v>
      </c>
      <c r="T39" s="14">
        <v>1</v>
      </c>
      <c r="U39" s="14">
        <v>6</v>
      </c>
      <c r="V39" s="14">
        <v>3</v>
      </c>
      <c r="W39" s="14">
        <v>5</v>
      </c>
      <c r="X39" s="14">
        <v>3</v>
      </c>
      <c r="Y39" s="14">
        <v>3</v>
      </c>
      <c r="Z39" s="14">
        <v>2</v>
      </c>
      <c r="AA39" s="14">
        <v>5</v>
      </c>
      <c r="AB39" s="14">
        <v>4</v>
      </c>
      <c r="AC39" s="14">
        <v>0</v>
      </c>
    </row>
    <row r="40" spans="1:29" x14ac:dyDescent="0.25">
      <c r="A40" s="14" t="s">
        <v>5083</v>
      </c>
      <c r="B40" s="14" t="s">
        <v>5516</v>
      </c>
      <c r="C40" s="14" t="s">
        <v>5106</v>
      </c>
      <c r="D40" s="14" t="s">
        <v>5105</v>
      </c>
      <c r="E40" s="14" t="s">
        <v>5106</v>
      </c>
      <c r="F40" s="14" t="s">
        <v>5107</v>
      </c>
      <c r="G40" s="15">
        <v>56370</v>
      </c>
      <c r="H40" s="15">
        <v>23493</v>
      </c>
      <c r="I40" s="15">
        <v>23493</v>
      </c>
      <c r="J40" s="15">
        <v>18289</v>
      </c>
      <c r="K40" s="15">
        <v>39042</v>
      </c>
      <c r="L40" s="15">
        <v>11612.220000000001</v>
      </c>
      <c r="M40" s="15">
        <f t="shared" si="1"/>
        <v>39042</v>
      </c>
      <c r="N40" s="15">
        <v>22548</v>
      </c>
      <c r="O40" s="15">
        <v>11274</v>
      </c>
      <c r="P40" s="15">
        <v>23493</v>
      </c>
      <c r="Q40" s="15">
        <v>34395</v>
      </c>
      <c r="R40" s="15">
        <v>28014</v>
      </c>
      <c r="S40" s="15">
        <f t="shared" si="2"/>
        <v>39042</v>
      </c>
      <c r="T40" s="14">
        <v>5</v>
      </c>
      <c r="U40" s="14">
        <v>4</v>
      </c>
      <c r="V40" s="14">
        <v>3</v>
      </c>
      <c r="W40" s="14">
        <v>4</v>
      </c>
      <c r="X40" s="14">
        <v>5</v>
      </c>
      <c r="Y40" s="14">
        <v>4</v>
      </c>
      <c r="Z40" s="14">
        <v>3</v>
      </c>
      <c r="AA40" s="14">
        <v>4</v>
      </c>
      <c r="AB40" s="14">
        <v>5</v>
      </c>
      <c r="AC40" s="14">
        <v>6</v>
      </c>
    </row>
    <row r="41" spans="1:29" x14ac:dyDescent="0.25">
      <c r="A41" s="14" t="s">
        <v>5053</v>
      </c>
      <c r="B41" s="14" t="s">
        <v>5523</v>
      </c>
      <c r="C41" s="14" t="s">
        <v>5053</v>
      </c>
      <c r="D41" s="14" t="s">
        <v>5054</v>
      </c>
      <c r="E41" s="14" t="s">
        <v>5053</v>
      </c>
      <c r="F41" s="14" t="s">
        <v>5055</v>
      </c>
      <c r="G41" s="15">
        <v>155120</v>
      </c>
      <c r="H41" s="15">
        <v>26750</v>
      </c>
      <c r="I41" s="15">
        <v>26750</v>
      </c>
      <c r="J41" s="15">
        <v>50881</v>
      </c>
      <c r="K41" s="15">
        <v>107436</v>
      </c>
      <c r="L41" s="15">
        <v>33350.800000000003</v>
      </c>
      <c r="M41" s="15">
        <f t="shared" si="1"/>
        <v>107436</v>
      </c>
      <c r="N41" s="15">
        <v>15512</v>
      </c>
      <c r="O41" s="15">
        <v>15512</v>
      </c>
      <c r="P41" s="15">
        <v>26750</v>
      </c>
      <c r="Q41" s="15">
        <v>55843</v>
      </c>
      <c r="R41" s="15">
        <v>96572</v>
      </c>
      <c r="S41" s="15">
        <f t="shared" si="2"/>
        <v>107436</v>
      </c>
      <c r="T41" s="14">
        <v>2</v>
      </c>
      <c r="U41" s="14">
        <v>2</v>
      </c>
      <c r="V41" s="14">
        <v>1</v>
      </c>
      <c r="W41" s="14">
        <v>3</v>
      </c>
      <c r="X41" s="14">
        <v>4</v>
      </c>
      <c r="Y41" s="14">
        <v>2</v>
      </c>
      <c r="Z41" s="14">
        <v>2</v>
      </c>
      <c r="AA41" s="14">
        <v>3</v>
      </c>
      <c r="AB41" s="14">
        <v>4</v>
      </c>
      <c r="AC41" s="14">
        <v>5</v>
      </c>
    </row>
    <row r="42" spans="1:29" x14ac:dyDescent="0.25">
      <c r="A42" s="14" t="s">
        <v>5118</v>
      </c>
      <c r="B42" s="14" t="s">
        <v>5521</v>
      </c>
      <c r="C42" s="14" t="s">
        <v>3769</v>
      </c>
      <c r="D42" s="14" t="s">
        <v>5133</v>
      </c>
      <c r="E42" s="14" t="s">
        <v>3769</v>
      </c>
      <c r="F42" s="14" t="s">
        <v>5134</v>
      </c>
      <c r="G42" s="15">
        <v>132400</v>
      </c>
      <c r="H42" s="15">
        <v>47200</v>
      </c>
      <c r="I42" s="15">
        <v>47200</v>
      </c>
      <c r="J42" s="15">
        <v>43666</v>
      </c>
      <c r="K42" s="15">
        <v>91700</v>
      </c>
      <c r="L42" s="15">
        <v>27646.55</v>
      </c>
      <c r="M42" s="15">
        <f t="shared" si="1"/>
        <v>91700</v>
      </c>
      <c r="N42" s="15">
        <v>26480</v>
      </c>
      <c r="O42" s="15">
        <v>26480</v>
      </c>
      <c r="P42" s="15">
        <v>57597</v>
      </c>
      <c r="Q42" s="15">
        <v>87384</v>
      </c>
      <c r="R42" s="15">
        <v>52540</v>
      </c>
      <c r="S42" s="15">
        <f t="shared" si="2"/>
        <v>91700</v>
      </c>
      <c r="T42" s="14">
        <v>4</v>
      </c>
      <c r="U42" s="14">
        <v>6</v>
      </c>
      <c r="V42" s="14">
        <v>3</v>
      </c>
      <c r="W42" s="14">
        <v>5</v>
      </c>
      <c r="X42" s="14">
        <v>5</v>
      </c>
      <c r="Y42" s="14">
        <v>3</v>
      </c>
      <c r="Z42" s="14">
        <v>3</v>
      </c>
      <c r="AA42" s="14">
        <v>5</v>
      </c>
      <c r="AB42" s="14">
        <v>5</v>
      </c>
      <c r="AC42" s="14">
        <v>5</v>
      </c>
    </row>
    <row r="43" spans="1:29" x14ac:dyDescent="0.25">
      <c r="A43" s="14" t="s">
        <v>3468</v>
      </c>
      <c r="B43" s="14" t="s">
        <v>5525</v>
      </c>
      <c r="C43" s="14" t="s">
        <v>3468</v>
      </c>
      <c r="D43" s="14" t="s">
        <v>5333</v>
      </c>
      <c r="E43" s="14" t="s">
        <v>3468</v>
      </c>
      <c r="F43" s="14" t="s">
        <v>5334</v>
      </c>
      <c r="G43" s="15">
        <v>11840</v>
      </c>
      <c r="H43" s="15">
        <v>10200</v>
      </c>
      <c r="I43" s="15">
        <v>10200</v>
      </c>
      <c r="J43" s="15">
        <v>3959</v>
      </c>
      <c r="K43" s="15">
        <v>8200</v>
      </c>
      <c r="L43" s="15">
        <v>2758.7200000000003</v>
      </c>
      <c r="M43" s="15">
        <f t="shared" si="1"/>
        <v>11144</v>
      </c>
      <c r="N43" s="15">
        <v>2368</v>
      </c>
      <c r="O43" s="15">
        <v>2368</v>
      </c>
      <c r="P43" s="15">
        <v>10334</v>
      </c>
      <c r="Q43" s="15">
        <v>11144</v>
      </c>
      <c r="R43" s="15">
        <v>5833</v>
      </c>
      <c r="S43" s="15">
        <f t="shared" si="2"/>
        <v>11144</v>
      </c>
      <c r="T43" s="14">
        <v>6</v>
      </c>
      <c r="U43" s="14">
        <v>6</v>
      </c>
      <c r="V43" s="14">
        <v>4</v>
      </c>
      <c r="W43" s="14">
        <v>3</v>
      </c>
      <c r="X43" s="14">
        <v>6</v>
      </c>
      <c r="Y43" s="14">
        <v>3</v>
      </c>
      <c r="Z43" s="14">
        <v>3</v>
      </c>
      <c r="AA43" s="14">
        <v>5</v>
      </c>
      <c r="AB43" s="14">
        <v>5</v>
      </c>
      <c r="AC43" s="14">
        <v>4</v>
      </c>
    </row>
    <row r="44" spans="1:29" x14ac:dyDescent="0.25">
      <c r="A44" s="14" t="s">
        <v>5083</v>
      </c>
      <c r="B44" s="14" t="s">
        <v>5516</v>
      </c>
      <c r="C44" s="14" t="s">
        <v>5099</v>
      </c>
      <c r="D44" s="14" t="s">
        <v>5098</v>
      </c>
      <c r="E44" s="14" t="s">
        <v>5099</v>
      </c>
      <c r="F44" s="14" t="s">
        <v>5100</v>
      </c>
      <c r="G44" s="15">
        <v>114542</v>
      </c>
      <c r="H44" s="15">
        <v>34205</v>
      </c>
      <c r="I44" s="15">
        <v>34205</v>
      </c>
      <c r="J44" s="15">
        <v>37396</v>
      </c>
      <c r="K44" s="15">
        <v>79332</v>
      </c>
      <c r="L44" s="15">
        <v>23595.652000000002</v>
      </c>
      <c r="M44" s="15">
        <f t="shared" si="1"/>
        <v>79332</v>
      </c>
      <c r="N44" s="15">
        <v>45817</v>
      </c>
      <c r="O44" s="15">
        <v>22908</v>
      </c>
      <c r="P44" s="15">
        <v>35831</v>
      </c>
      <c r="Q44" s="15">
        <v>59118</v>
      </c>
      <c r="R44" s="15">
        <v>58615</v>
      </c>
      <c r="S44" s="15">
        <f t="shared" si="2"/>
        <v>79332</v>
      </c>
      <c r="T44" s="14">
        <v>3</v>
      </c>
      <c r="U44" s="14">
        <v>4</v>
      </c>
      <c r="V44" s="14">
        <v>2</v>
      </c>
      <c r="W44" s="14">
        <v>4</v>
      </c>
      <c r="X44" s="14">
        <v>5</v>
      </c>
      <c r="Y44" s="14">
        <v>4</v>
      </c>
      <c r="Z44" s="14">
        <v>3</v>
      </c>
      <c r="AA44" s="14">
        <v>4</v>
      </c>
      <c r="AB44" s="14">
        <v>5</v>
      </c>
      <c r="AC44" s="14">
        <v>4</v>
      </c>
    </row>
    <row r="45" spans="1:29" x14ac:dyDescent="0.25">
      <c r="A45" s="14" t="s">
        <v>5118</v>
      </c>
      <c r="B45" s="14" t="s">
        <v>5521</v>
      </c>
      <c r="C45" s="14" t="s">
        <v>3722</v>
      </c>
      <c r="D45" s="14" t="s">
        <v>5127</v>
      </c>
      <c r="E45" s="14" t="s">
        <v>3722</v>
      </c>
      <c r="F45" s="14" t="s">
        <v>5128</v>
      </c>
      <c r="G45" s="15">
        <v>114350</v>
      </c>
      <c r="H45" s="15">
        <v>17040</v>
      </c>
      <c r="I45" s="15">
        <v>17040</v>
      </c>
      <c r="J45" s="15">
        <v>36203</v>
      </c>
      <c r="K45" s="15">
        <v>79199</v>
      </c>
      <c r="L45" s="15">
        <v>24216.137500000001</v>
      </c>
      <c r="M45" s="15">
        <f t="shared" si="1"/>
        <v>102915</v>
      </c>
      <c r="N45" s="15">
        <v>22870</v>
      </c>
      <c r="O45" s="15">
        <v>11435</v>
      </c>
      <c r="P45" s="15">
        <v>29578</v>
      </c>
      <c r="Q45" s="15">
        <v>102915</v>
      </c>
      <c r="R45" s="15">
        <v>59401</v>
      </c>
      <c r="S45" s="15">
        <f t="shared" si="2"/>
        <v>102915</v>
      </c>
      <c r="T45" s="14">
        <v>2</v>
      </c>
      <c r="U45" s="14">
        <v>6</v>
      </c>
      <c r="V45" s="14">
        <v>3</v>
      </c>
      <c r="W45" s="14">
        <v>5</v>
      </c>
      <c r="X45" s="14">
        <v>3</v>
      </c>
      <c r="Y45" s="14">
        <v>3</v>
      </c>
      <c r="Z45" s="14">
        <v>2</v>
      </c>
      <c r="AA45" s="14">
        <v>5</v>
      </c>
      <c r="AB45" s="14">
        <v>4</v>
      </c>
      <c r="AC45" s="14">
        <v>0</v>
      </c>
    </row>
    <row r="46" spans="1:29" x14ac:dyDescent="0.25">
      <c r="A46" s="14" t="s">
        <v>5083</v>
      </c>
      <c r="B46" s="14" t="s">
        <v>5516</v>
      </c>
      <c r="C46" s="14" t="s">
        <v>5083</v>
      </c>
      <c r="D46" s="14" t="s">
        <v>5084</v>
      </c>
      <c r="E46" s="14" t="s">
        <v>3205</v>
      </c>
      <c r="F46" s="14" t="s">
        <v>5093</v>
      </c>
      <c r="G46" s="15">
        <v>109600</v>
      </c>
      <c r="H46" s="15">
        <v>38735</v>
      </c>
      <c r="I46" s="15">
        <v>38735</v>
      </c>
      <c r="J46" s="15">
        <v>36012</v>
      </c>
      <c r="K46" s="15">
        <v>75909</v>
      </c>
      <c r="L46" s="15">
        <v>22577.600000000002</v>
      </c>
      <c r="M46" s="15">
        <f t="shared" si="1"/>
        <v>75909</v>
      </c>
      <c r="N46" s="15">
        <v>21920</v>
      </c>
      <c r="O46" s="15">
        <v>21920</v>
      </c>
      <c r="P46" s="15">
        <v>38735</v>
      </c>
      <c r="Q46" s="15">
        <v>31565</v>
      </c>
      <c r="R46" s="15">
        <v>58411</v>
      </c>
      <c r="S46" s="15">
        <f t="shared" si="2"/>
        <v>75909</v>
      </c>
      <c r="T46" s="14">
        <v>4</v>
      </c>
      <c r="U46" s="14">
        <v>4</v>
      </c>
      <c r="V46" s="14">
        <v>1</v>
      </c>
      <c r="W46" s="14">
        <v>4</v>
      </c>
      <c r="X46" s="14">
        <v>5</v>
      </c>
      <c r="Y46" s="14">
        <v>3</v>
      </c>
      <c r="Z46" s="14">
        <v>3</v>
      </c>
      <c r="AA46" s="14">
        <v>4</v>
      </c>
      <c r="AB46" s="14">
        <v>4</v>
      </c>
      <c r="AC46" s="14">
        <v>4</v>
      </c>
    </row>
    <row r="47" spans="1:29" x14ac:dyDescent="0.25">
      <c r="A47" s="14" t="s">
        <v>5406</v>
      </c>
      <c r="B47" s="14" t="s">
        <v>5522</v>
      </c>
      <c r="C47" s="14" t="s">
        <v>5406</v>
      </c>
      <c r="D47" s="14" t="s">
        <v>5407</v>
      </c>
      <c r="E47" s="14" t="s">
        <v>5410</v>
      </c>
      <c r="F47" s="14" t="s">
        <v>5409</v>
      </c>
      <c r="G47" s="15">
        <v>4400</v>
      </c>
      <c r="H47" s="15">
        <v>60</v>
      </c>
      <c r="I47" s="15">
        <v>60</v>
      </c>
      <c r="J47" s="15">
        <v>1425</v>
      </c>
      <c r="K47" s="15">
        <v>3047</v>
      </c>
      <c r="L47" s="15">
        <v>1104.4000000000001</v>
      </c>
      <c r="M47" s="15">
        <f t="shared" si="1"/>
        <v>3047</v>
      </c>
      <c r="N47" s="15">
        <v>440</v>
      </c>
      <c r="O47" s="15">
        <v>880</v>
      </c>
      <c r="P47" s="15">
        <v>60</v>
      </c>
      <c r="Q47" s="15">
        <v>1735</v>
      </c>
      <c r="R47" s="15">
        <v>2514</v>
      </c>
      <c r="S47" s="15">
        <f t="shared" si="2"/>
        <v>3047</v>
      </c>
      <c r="T47" s="14">
        <v>1</v>
      </c>
      <c r="U47" s="14">
        <v>1</v>
      </c>
      <c r="V47" s="14">
        <v>0</v>
      </c>
      <c r="W47" s="14">
        <v>3</v>
      </c>
      <c r="X47" s="14">
        <v>1</v>
      </c>
      <c r="Y47" s="14">
        <v>2</v>
      </c>
      <c r="Z47" s="14">
        <v>3</v>
      </c>
      <c r="AA47" s="14">
        <v>2</v>
      </c>
      <c r="AB47" s="14">
        <v>4</v>
      </c>
      <c r="AC47" s="14">
        <v>6</v>
      </c>
    </row>
    <row r="48" spans="1:29" x14ac:dyDescent="0.25">
      <c r="A48" s="14" t="s">
        <v>5230</v>
      </c>
      <c r="B48" s="14" t="s">
        <v>5519</v>
      </c>
      <c r="C48" s="14" t="s">
        <v>5246</v>
      </c>
      <c r="D48" s="14" t="s">
        <v>5245</v>
      </c>
      <c r="E48" s="14" t="s">
        <v>5255</v>
      </c>
      <c r="F48" s="14" t="s">
        <v>5254</v>
      </c>
      <c r="G48" s="15">
        <v>89000</v>
      </c>
      <c r="H48" s="15">
        <v>37980</v>
      </c>
      <c r="I48" s="15">
        <v>37980</v>
      </c>
      <c r="J48" s="15">
        <v>29196</v>
      </c>
      <c r="K48" s="15">
        <v>61641</v>
      </c>
      <c r="L48" s="15">
        <v>18121.431249999998</v>
      </c>
      <c r="M48" s="15">
        <f t="shared" si="1"/>
        <v>61641</v>
      </c>
      <c r="N48" s="15">
        <v>35600</v>
      </c>
      <c r="O48" s="15">
        <v>8900</v>
      </c>
      <c r="P48" s="15">
        <v>37980</v>
      </c>
      <c r="Q48" s="15">
        <v>25632</v>
      </c>
      <c r="R48" s="15">
        <v>51171</v>
      </c>
      <c r="S48" s="15">
        <f t="shared" si="2"/>
        <v>61641</v>
      </c>
      <c r="T48" s="14">
        <v>5</v>
      </c>
      <c r="U48" s="14">
        <v>1</v>
      </c>
      <c r="V48" s="14">
        <v>2</v>
      </c>
      <c r="W48" s="14">
        <v>3</v>
      </c>
      <c r="X48" s="14">
        <v>5</v>
      </c>
      <c r="Y48" s="14">
        <v>4</v>
      </c>
      <c r="Z48" s="14">
        <v>2</v>
      </c>
      <c r="AA48" s="14">
        <v>3</v>
      </c>
      <c r="AB48" s="14">
        <v>4</v>
      </c>
      <c r="AC48" s="14">
        <v>5</v>
      </c>
    </row>
    <row r="49" spans="1:29" x14ac:dyDescent="0.25">
      <c r="A49" s="14" t="s">
        <v>5118</v>
      </c>
      <c r="B49" s="14" t="s">
        <v>5521</v>
      </c>
      <c r="C49" s="14" t="s">
        <v>3769</v>
      </c>
      <c r="D49" s="14" t="s">
        <v>5133</v>
      </c>
      <c r="E49" s="14" t="s">
        <v>3804</v>
      </c>
      <c r="F49" s="14" t="s">
        <v>5136</v>
      </c>
      <c r="G49" s="15">
        <v>113400</v>
      </c>
      <c r="H49" s="15">
        <v>8440</v>
      </c>
      <c r="I49" s="15">
        <v>8440</v>
      </c>
      <c r="J49" s="15">
        <v>37482</v>
      </c>
      <c r="K49" s="15">
        <v>78541</v>
      </c>
      <c r="L49" s="15">
        <v>23615.550000000003</v>
      </c>
      <c r="M49" s="15">
        <f t="shared" si="1"/>
        <v>78541</v>
      </c>
      <c r="N49" s="15">
        <v>11340</v>
      </c>
      <c r="O49" s="15">
        <v>11340</v>
      </c>
      <c r="P49" s="15">
        <v>22143</v>
      </c>
      <c r="Q49" s="15">
        <v>47174</v>
      </c>
      <c r="R49" s="15">
        <v>58908</v>
      </c>
      <c r="S49" s="15">
        <f t="shared" si="2"/>
        <v>78541</v>
      </c>
      <c r="T49" s="14">
        <v>1</v>
      </c>
      <c r="U49" s="14">
        <v>6</v>
      </c>
      <c r="V49" s="14">
        <v>2</v>
      </c>
      <c r="W49" s="14">
        <v>5</v>
      </c>
      <c r="X49" s="14">
        <v>2</v>
      </c>
      <c r="Y49" s="14">
        <v>2</v>
      </c>
      <c r="Z49" s="14">
        <v>2</v>
      </c>
      <c r="AA49" s="14">
        <v>5</v>
      </c>
      <c r="AB49" s="14">
        <v>4</v>
      </c>
      <c r="AC49" s="14">
        <v>0</v>
      </c>
    </row>
    <row r="50" spans="1:29" x14ac:dyDescent="0.25">
      <c r="A50" s="14" t="s">
        <v>5230</v>
      </c>
      <c r="B50" s="14" t="s">
        <v>5519</v>
      </c>
      <c r="C50" s="14" t="s">
        <v>5261</v>
      </c>
      <c r="D50" s="14" t="s">
        <v>5260</v>
      </c>
      <c r="E50" s="14" t="s">
        <v>5265</v>
      </c>
      <c r="F50" s="14" t="s">
        <v>5264</v>
      </c>
      <c r="G50" s="15">
        <v>101989</v>
      </c>
      <c r="H50" s="15">
        <v>63799</v>
      </c>
      <c r="I50" s="15">
        <v>63799</v>
      </c>
      <c r="J50" s="15">
        <v>33766</v>
      </c>
      <c r="K50" s="15">
        <v>70638</v>
      </c>
      <c r="L50" s="15">
        <v>21797.400500000003</v>
      </c>
      <c r="M50" s="15">
        <f t="shared" si="1"/>
        <v>70638</v>
      </c>
      <c r="N50" s="15">
        <v>20398</v>
      </c>
      <c r="O50" s="15">
        <v>20398</v>
      </c>
      <c r="P50" s="15">
        <v>63799</v>
      </c>
      <c r="Q50" s="15">
        <v>41433</v>
      </c>
      <c r="R50" s="15">
        <v>50088</v>
      </c>
      <c r="S50" s="15">
        <f t="shared" si="2"/>
        <v>70638</v>
      </c>
      <c r="T50" s="14">
        <v>6</v>
      </c>
      <c r="U50" s="14">
        <v>6</v>
      </c>
      <c r="V50" s="14">
        <v>1</v>
      </c>
      <c r="W50" s="14">
        <v>3</v>
      </c>
      <c r="X50" s="14">
        <v>4</v>
      </c>
      <c r="Y50" s="14">
        <v>3</v>
      </c>
      <c r="Z50" s="14">
        <v>3</v>
      </c>
      <c r="AA50" s="14">
        <v>3</v>
      </c>
      <c r="AB50" s="14">
        <v>5</v>
      </c>
      <c r="AC50" s="14">
        <v>4</v>
      </c>
    </row>
    <row r="51" spans="1:29" x14ac:dyDescent="0.25">
      <c r="A51" s="14" t="s">
        <v>5230</v>
      </c>
      <c r="B51" s="14" t="s">
        <v>5519</v>
      </c>
      <c r="C51" s="14" t="s">
        <v>5282</v>
      </c>
      <c r="D51" s="14" t="s">
        <v>5281</v>
      </c>
      <c r="E51" s="14" t="s">
        <v>5282</v>
      </c>
      <c r="F51" s="14" t="s">
        <v>5283</v>
      </c>
      <c r="G51" s="15">
        <v>90240</v>
      </c>
      <c r="H51" s="15">
        <v>20540</v>
      </c>
      <c r="I51" s="15">
        <v>20540</v>
      </c>
      <c r="J51" s="15">
        <v>29842</v>
      </c>
      <c r="K51" s="15">
        <v>62500</v>
      </c>
      <c r="L51" s="15">
        <v>19076.25</v>
      </c>
      <c r="M51" s="15">
        <f t="shared" si="1"/>
        <v>63168</v>
      </c>
      <c r="N51" s="15">
        <v>18048</v>
      </c>
      <c r="O51" s="15">
        <v>9024</v>
      </c>
      <c r="P51" s="15">
        <v>20540</v>
      </c>
      <c r="Q51" s="15">
        <v>63168</v>
      </c>
      <c r="R51" s="15">
        <v>53246</v>
      </c>
      <c r="S51" s="15">
        <f t="shared" si="2"/>
        <v>63168</v>
      </c>
      <c r="T51" s="14">
        <v>3</v>
      </c>
      <c r="U51" s="14">
        <v>5</v>
      </c>
      <c r="V51" s="14">
        <v>2</v>
      </c>
      <c r="W51" s="14">
        <v>3</v>
      </c>
      <c r="X51" s="14">
        <v>4</v>
      </c>
      <c r="Y51" s="14">
        <v>3</v>
      </c>
      <c r="Z51" s="14">
        <v>2</v>
      </c>
      <c r="AA51" s="14">
        <v>2</v>
      </c>
      <c r="AB51" s="14">
        <v>5</v>
      </c>
      <c r="AC51" s="14">
        <v>5</v>
      </c>
    </row>
    <row r="52" spans="1:29" x14ac:dyDescent="0.25">
      <c r="A52" s="14" t="s">
        <v>5343</v>
      </c>
      <c r="B52" s="14" t="s">
        <v>5518</v>
      </c>
      <c r="C52" s="14" t="s">
        <v>31</v>
      </c>
      <c r="D52" s="14" t="s">
        <v>5354</v>
      </c>
      <c r="E52" s="14" t="s">
        <v>5362</v>
      </c>
      <c r="F52" s="14" t="s">
        <v>5361</v>
      </c>
      <c r="G52" s="15">
        <v>92500</v>
      </c>
      <c r="H52" s="15">
        <v>50040</v>
      </c>
      <c r="I52" s="15">
        <v>50040</v>
      </c>
      <c r="J52" s="15">
        <v>31998</v>
      </c>
      <c r="K52" s="15">
        <v>64066</v>
      </c>
      <c r="L52" s="15">
        <v>20720</v>
      </c>
      <c r="M52" s="15">
        <f t="shared" si="1"/>
        <v>64066</v>
      </c>
      <c r="N52" s="15">
        <v>37000</v>
      </c>
      <c r="O52" s="15">
        <v>18500</v>
      </c>
      <c r="P52" s="15">
        <v>50040</v>
      </c>
      <c r="Q52" s="15">
        <v>30833</v>
      </c>
      <c r="R52" s="15">
        <v>44838</v>
      </c>
      <c r="S52" s="15">
        <f t="shared" si="2"/>
        <v>64066</v>
      </c>
      <c r="T52" s="14">
        <v>6</v>
      </c>
      <c r="U52" s="14">
        <v>4</v>
      </c>
      <c r="V52" s="14">
        <v>0</v>
      </c>
      <c r="W52" s="14">
        <v>4</v>
      </c>
      <c r="X52" s="14">
        <v>4</v>
      </c>
      <c r="Y52" s="14">
        <v>4</v>
      </c>
      <c r="Z52" s="14">
        <v>3</v>
      </c>
      <c r="AA52" s="14">
        <v>4</v>
      </c>
      <c r="AB52" s="14">
        <v>5</v>
      </c>
      <c r="AC52" s="14">
        <v>5</v>
      </c>
    </row>
    <row r="53" spans="1:29" x14ac:dyDescent="0.25">
      <c r="A53" s="14" t="s">
        <v>5230</v>
      </c>
      <c r="B53" s="14" t="s">
        <v>5519</v>
      </c>
      <c r="C53" s="14" t="s">
        <v>5230</v>
      </c>
      <c r="D53" s="14" t="s">
        <v>5231</v>
      </c>
      <c r="E53" s="14" t="s">
        <v>5242</v>
      </c>
      <c r="F53" s="14" t="s">
        <v>5241</v>
      </c>
      <c r="G53" s="15">
        <v>100006</v>
      </c>
      <c r="H53" s="15">
        <v>49325</v>
      </c>
      <c r="I53" s="15">
        <v>49325</v>
      </c>
      <c r="J53" s="15">
        <v>32830</v>
      </c>
      <c r="K53" s="15">
        <v>64277</v>
      </c>
      <c r="L53" s="15">
        <v>20473.820644828993</v>
      </c>
      <c r="M53" s="15">
        <f t="shared" si="1"/>
        <v>64277</v>
      </c>
      <c r="N53" s="15">
        <v>20001</v>
      </c>
      <c r="O53" s="15">
        <v>10001</v>
      </c>
      <c r="P53" s="15">
        <v>56525</v>
      </c>
      <c r="Q53" s="15">
        <v>28802</v>
      </c>
      <c r="R53" s="15">
        <v>55270</v>
      </c>
      <c r="S53" s="15">
        <f t="shared" si="2"/>
        <v>64277</v>
      </c>
      <c r="T53" s="14">
        <v>5</v>
      </c>
      <c r="U53" s="14">
        <v>4</v>
      </c>
      <c r="V53" s="14">
        <v>2</v>
      </c>
      <c r="W53" s="14">
        <v>3</v>
      </c>
      <c r="X53" s="14">
        <v>5</v>
      </c>
      <c r="Y53" s="14">
        <v>3</v>
      </c>
      <c r="Z53" s="14">
        <v>2</v>
      </c>
      <c r="AA53" s="14">
        <v>3</v>
      </c>
      <c r="AB53" s="14">
        <v>4</v>
      </c>
      <c r="AC53" s="14">
        <v>5</v>
      </c>
    </row>
    <row r="54" spans="1:29" x14ac:dyDescent="0.25">
      <c r="A54" s="14" t="s">
        <v>5230</v>
      </c>
      <c r="B54" s="14" t="s">
        <v>5519</v>
      </c>
      <c r="C54" s="14" t="s">
        <v>5230</v>
      </c>
      <c r="D54" s="14" t="s">
        <v>5231</v>
      </c>
      <c r="E54" s="14" t="s">
        <v>5238</v>
      </c>
      <c r="F54" s="14" t="s">
        <v>5237</v>
      </c>
      <c r="G54" s="15">
        <v>83400</v>
      </c>
      <c r="H54" s="15">
        <v>35590</v>
      </c>
      <c r="I54" s="15">
        <v>35590</v>
      </c>
      <c r="J54" s="15">
        <v>26816</v>
      </c>
      <c r="K54" s="15">
        <v>57763</v>
      </c>
      <c r="L54" s="15">
        <v>17340.037499999999</v>
      </c>
      <c r="M54" s="15">
        <f t="shared" si="1"/>
        <v>57763</v>
      </c>
      <c r="N54" s="15">
        <v>33360</v>
      </c>
      <c r="O54" s="15">
        <v>8340</v>
      </c>
      <c r="P54" s="15">
        <v>35590</v>
      </c>
      <c r="Q54" s="15">
        <v>23670</v>
      </c>
      <c r="R54" s="15">
        <v>46282</v>
      </c>
      <c r="S54" s="15">
        <f t="shared" si="2"/>
        <v>57763</v>
      </c>
      <c r="T54" s="14">
        <v>5</v>
      </c>
      <c r="U54" s="14">
        <v>5</v>
      </c>
      <c r="V54" s="14">
        <v>2</v>
      </c>
      <c r="W54" s="14">
        <v>3</v>
      </c>
      <c r="X54" s="14">
        <v>5</v>
      </c>
      <c r="Y54" s="14">
        <v>4</v>
      </c>
      <c r="Z54" s="14">
        <v>2</v>
      </c>
      <c r="AA54" s="14">
        <v>2</v>
      </c>
      <c r="AB54" s="14">
        <v>4</v>
      </c>
      <c r="AC54" s="14">
        <v>4</v>
      </c>
    </row>
    <row r="55" spans="1:29" x14ac:dyDescent="0.25">
      <c r="A55" s="14" t="s">
        <v>5181</v>
      </c>
      <c r="B55" s="14" t="s">
        <v>5514</v>
      </c>
      <c r="C55" s="14" t="s">
        <v>4884</v>
      </c>
      <c r="D55" s="14" t="s">
        <v>5218</v>
      </c>
      <c r="E55" s="14" t="s">
        <v>4906</v>
      </c>
      <c r="F55" s="14" t="s">
        <v>5220</v>
      </c>
      <c r="G55" s="15">
        <v>112300</v>
      </c>
      <c r="H55" s="15">
        <v>29250</v>
      </c>
      <c r="I55" s="15">
        <v>29250</v>
      </c>
      <c r="J55" s="15">
        <v>36599</v>
      </c>
      <c r="K55" s="15">
        <v>77779</v>
      </c>
      <c r="L55" s="15">
        <v>29198</v>
      </c>
      <c r="M55" s="15">
        <f t="shared" si="1"/>
        <v>110989</v>
      </c>
      <c r="N55" s="15">
        <v>44920</v>
      </c>
      <c r="O55" s="15">
        <v>44920</v>
      </c>
      <c r="P55" s="15">
        <v>110989</v>
      </c>
      <c r="Q55" s="15">
        <v>62888</v>
      </c>
      <c r="R55" s="15">
        <v>70157</v>
      </c>
      <c r="S55" s="15">
        <f t="shared" si="2"/>
        <v>110989</v>
      </c>
      <c r="T55" s="14">
        <v>3</v>
      </c>
      <c r="U55" s="14">
        <v>6</v>
      </c>
      <c r="V55" s="14">
        <v>2</v>
      </c>
      <c r="W55" s="14">
        <v>3</v>
      </c>
      <c r="X55" s="14">
        <v>5</v>
      </c>
      <c r="Y55" s="14">
        <v>4</v>
      </c>
      <c r="Z55" s="14">
        <v>4</v>
      </c>
      <c r="AA55" s="14">
        <v>5</v>
      </c>
      <c r="AB55" s="14">
        <v>5</v>
      </c>
      <c r="AC55" s="14">
        <v>5</v>
      </c>
    </row>
    <row r="56" spans="1:29" x14ac:dyDescent="0.25">
      <c r="A56" s="14" t="s">
        <v>2155</v>
      </c>
      <c r="B56" s="14" t="s">
        <v>5524</v>
      </c>
      <c r="C56" s="14" t="s">
        <v>2010</v>
      </c>
      <c r="D56" s="14" t="s">
        <v>5037</v>
      </c>
      <c r="E56" s="14" t="s">
        <v>2010</v>
      </c>
      <c r="F56" s="14" t="s">
        <v>5038</v>
      </c>
      <c r="G56" s="15">
        <v>69520</v>
      </c>
      <c r="H56" s="15">
        <v>4820</v>
      </c>
      <c r="I56" s="15">
        <v>4820</v>
      </c>
      <c r="J56" s="15">
        <v>22912</v>
      </c>
      <c r="K56" s="15">
        <v>48150</v>
      </c>
      <c r="L56" s="15">
        <v>14321.12</v>
      </c>
      <c r="M56" s="15">
        <f t="shared" si="1"/>
        <v>48150</v>
      </c>
      <c r="N56" s="15">
        <v>13904</v>
      </c>
      <c r="O56" s="15">
        <v>27808</v>
      </c>
      <c r="P56" s="15">
        <v>13274</v>
      </c>
      <c r="Q56" s="15">
        <v>33092</v>
      </c>
      <c r="R56" s="15">
        <v>38823</v>
      </c>
      <c r="S56" s="15">
        <f t="shared" si="2"/>
        <v>48150</v>
      </c>
      <c r="T56" s="14">
        <v>1</v>
      </c>
      <c r="U56" s="14">
        <v>6</v>
      </c>
      <c r="V56" s="14">
        <v>3</v>
      </c>
      <c r="W56" s="14">
        <v>4</v>
      </c>
      <c r="X56" s="14">
        <v>3</v>
      </c>
      <c r="Y56" s="14">
        <v>3</v>
      </c>
      <c r="Z56" s="14">
        <v>4</v>
      </c>
      <c r="AA56" s="14">
        <v>3</v>
      </c>
      <c r="AB56" s="14">
        <v>5</v>
      </c>
      <c r="AC56" s="14">
        <v>5</v>
      </c>
    </row>
    <row r="57" spans="1:29" x14ac:dyDescent="0.25">
      <c r="A57" s="14" t="s">
        <v>3872</v>
      </c>
      <c r="B57" s="14" t="s">
        <v>5520</v>
      </c>
      <c r="C57" s="14" t="s">
        <v>3872</v>
      </c>
      <c r="D57" s="14" t="s">
        <v>5040</v>
      </c>
      <c r="E57" s="14" t="s">
        <v>4011</v>
      </c>
      <c r="F57" s="14" t="s">
        <v>5044</v>
      </c>
      <c r="G57" s="15">
        <v>22000</v>
      </c>
      <c r="H57" s="15">
        <v>1770</v>
      </c>
      <c r="I57" s="15">
        <v>1770</v>
      </c>
      <c r="J57" s="15">
        <v>7215</v>
      </c>
      <c r="K57" s="15">
        <v>15237</v>
      </c>
      <c r="L57" s="15">
        <v>4532</v>
      </c>
      <c r="M57" s="15">
        <f t="shared" si="1"/>
        <v>21511</v>
      </c>
      <c r="N57" s="15">
        <v>2200</v>
      </c>
      <c r="O57" s="15">
        <v>2200</v>
      </c>
      <c r="P57" s="15">
        <v>4409</v>
      </c>
      <c r="Q57" s="15">
        <v>21511</v>
      </c>
      <c r="R57" s="15">
        <v>11428</v>
      </c>
      <c r="S57" s="15">
        <f t="shared" si="2"/>
        <v>21511</v>
      </c>
      <c r="T57" s="14">
        <v>1</v>
      </c>
      <c r="U57" s="14">
        <v>6</v>
      </c>
      <c r="V57" s="14">
        <v>5</v>
      </c>
      <c r="W57" s="14">
        <v>5</v>
      </c>
      <c r="X57" s="14">
        <v>2</v>
      </c>
      <c r="Y57" s="14">
        <v>2</v>
      </c>
      <c r="Z57" s="14">
        <v>2</v>
      </c>
      <c r="AA57" s="14">
        <v>2</v>
      </c>
      <c r="AB57" s="14">
        <v>4</v>
      </c>
      <c r="AC57" s="14">
        <v>0</v>
      </c>
    </row>
    <row r="58" spans="1:29" x14ac:dyDescent="0.25">
      <c r="A58" s="14" t="s">
        <v>5137</v>
      </c>
      <c r="B58" s="14" t="s">
        <v>5515</v>
      </c>
      <c r="C58" s="14" t="s">
        <v>5144</v>
      </c>
      <c r="D58" s="14" t="s">
        <v>5143</v>
      </c>
      <c r="E58" s="14" t="s">
        <v>5153</v>
      </c>
      <c r="F58" s="14" t="s">
        <v>5152</v>
      </c>
      <c r="G58" s="15">
        <v>71410</v>
      </c>
      <c r="H58" s="15">
        <v>8840</v>
      </c>
      <c r="I58" s="15">
        <v>8840</v>
      </c>
      <c r="J58" s="15">
        <v>23346</v>
      </c>
      <c r="K58" s="15">
        <v>49459</v>
      </c>
      <c r="L58" s="15">
        <v>18566.600000000002</v>
      </c>
      <c r="M58" s="15">
        <f t="shared" si="1"/>
        <v>49459</v>
      </c>
      <c r="N58" s="15">
        <v>14282</v>
      </c>
      <c r="O58" s="15">
        <v>3571</v>
      </c>
      <c r="P58" s="15">
        <v>8840</v>
      </c>
      <c r="Q58" s="15">
        <v>19995</v>
      </c>
      <c r="R58" s="15">
        <v>36751</v>
      </c>
      <c r="S58" s="15">
        <f t="shared" si="2"/>
        <v>49459</v>
      </c>
      <c r="T58" s="14">
        <v>2</v>
      </c>
      <c r="U58" s="14">
        <v>2</v>
      </c>
      <c r="V58" s="14">
        <v>3</v>
      </c>
      <c r="W58" s="14">
        <v>3</v>
      </c>
      <c r="X58" s="14">
        <v>4</v>
      </c>
      <c r="Y58" s="14">
        <v>3</v>
      </c>
      <c r="Z58" s="14">
        <v>1</v>
      </c>
      <c r="AA58" s="14">
        <v>3</v>
      </c>
      <c r="AB58" s="14">
        <v>3</v>
      </c>
      <c r="AC58" s="14">
        <v>6</v>
      </c>
    </row>
    <row r="59" spans="1:29" x14ac:dyDescent="0.25">
      <c r="A59" s="14" t="s">
        <v>4951</v>
      </c>
      <c r="B59" s="14" t="s">
        <v>5513</v>
      </c>
      <c r="C59" s="14" t="s">
        <v>4953</v>
      </c>
      <c r="D59" s="14" t="s">
        <v>4952</v>
      </c>
      <c r="E59" s="14" t="s">
        <v>4962</v>
      </c>
      <c r="F59" s="14" t="s">
        <v>4961</v>
      </c>
      <c r="G59" s="15">
        <v>82520</v>
      </c>
      <c r="H59" s="15">
        <v>36838</v>
      </c>
      <c r="I59" s="15">
        <v>36838</v>
      </c>
      <c r="J59" s="15">
        <v>27088</v>
      </c>
      <c r="K59" s="15">
        <v>57153</v>
      </c>
      <c r="L59" s="15">
        <v>19227.160000000003</v>
      </c>
      <c r="M59" s="15">
        <f t="shared" si="1"/>
        <v>57153</v>
      </c>
      <c r="N59" s="15">
        <v>33008</v>
      </c>
      <c r="O59" s="15">
        <v>16504</v>
      </c>
      <c r="P59" s="15">
        <v>36838</v>
      </c>
      <c r="Q59" s="15">
        <v>37629</v>
      </c>
      <c r="R59" s="15">
        <v>47399</v>
      </c>
      <c r="S59" s="15">
        <f t="shared" si="2"/>
        <v>57153</v>
      </c>
      <c r="T59" s="14">
        <v>5</v>
      </c>
      <c r="U59" s="14">
        <v>4</v>
      </c>
      <c r="V59" s="14">
        <v>2</v>
      </c>
      <c r="W59" s="14">
        <v>4</v>
      </c>
      <c r="X59" s="14">
        <v>5</v>
      </c>
      <c r="Y59" s="14">
        <v>4</v>
      </c>
      <c r="Z59" s="14">
        <v>3</v>
      </c>
      <c r="AA59" s="14">
        <v>2</v>
      </c>
      <c r="AB59" s="14">
        <v>5</v>
      </c>
      <c r="AC59" s="14">
        <v>5</v>
      </c>
    </row>
    <row r="60" spans="1:29" x14ac:dyDescent="0.25">
      <c r="A60" s="14" t="s">
        <v>4951</v>
      </c>
      <c r="B60" s="14" t="s">
        <v>5513</v>
      </c>
      <c r="C60" s="14" t="s">
        <v>378</v>
      </c>
      <c r="D60" s="14" t="s">
        <v>4977</v>
      </c>
      <c r="E60" s="14" t="s">
        <v>640</v>
      </c>
      <c r="F60" s="14" t="s">
        <v>4982</v>
      </c>
      <c r="G60" s="15">
        <v>23900</v>
      </c>
      <c r="H60" s="15">
        <v>10490</v>
      </c>
      <c r="I60" s="15">
        <v>10490</v>
      </c>
      <c r="J60" s="15">
        <v>7781</v>
      </c>
      <c r="K60" s="15">
        <v>16553</v>
      </c>
      <c r="L60" s="15">
        <v>5568.7000000000007</v>
      </c>
      <c r="M60" s="15">
        <f t="shared" si="1"/>
        <v>16553</v>
      </c>
      <c r="N60" s="15">
        <v>9560</v>
      </c>
      <c r="O60" s="15">
        <v>4780</v>
      </c>
      <c r="P60" s="15">
        <v>12071</v>
      </c>
      <c r="Q60" s="15">
        <v>7170</v>
      </c>
      <c r="R60" s="15">
        <v>14795</v>
      </c>
      <c r="S60" s="15">
        <f t="shared" si="2"/>
        <v>16553</v>
      </c>
      <c r="T60" s="14">
        <v>5</v>
      </c>
      <c r="U60" s="14">
        <v>4</v>
      </c>
      <c r="V60" s="14">
        <v>1</v>
      </c>
      <c r="W60" s="14">
        <v>4</v>
      </c>
      <c r="X60" s="14">
        <v>4</v>
      </c>
      <c r="Y60" s="14">
        <v>4</v>
      </c>
      <c r="Z60" s="14">
        <v>3</v>
      </c>
      <c r="AA60" s="14">
        <v>3</v>
      </c>
      <c r="AB60" s="14">
        <v>4</v>
      </c>
      <c r="AC60" s="14">
        <v>6</v>
      </c>
    </row>
    <row r="61" spans="1:29" x14ac:dyDescent="0.25">
      <c r="A61" s="14" t="s">
        <v>3872</v>
      </c>
      <c r="B61" s="14" t="s">
        <v>5520</v>
      </c>
      <c r="C61" s="14" t="s">
        <v>2490</v>
      </c>
      <c r="D61" s="14" t="s">
        <v>5049</v>
      </c>
      <c r="E61" s="14" t="s">
        <v>4270</v>
      </c>
      <c r="F61" s="14" t="s">
        <v>5050</v>
      </c>
      <c r="G61" s="15">
        <v>74000</v>
      </c>
      <c r="H61" s="15">
        <v>4200</v>
      </c>
      <c r="I61" s="15">
        <v>4200</v>
      </c>
      <c r="J61" s="15">
        <v>23802</v>
      </c>
      <c r="K61" s="15">
        <v>51252</v>
      </c>
      <c r="L61" s="15">
        <v>15577.000000000002</v>
      </c>
      <c r="M61" s="15">
        <f t="shared" si="1"/>
        <v>67833</v>
      </c>
      <c r="N61" s="15">
        <v>7400</v>
      </c>
      <c r="O61" s="15">
        <v>7400</v>
      </c>
      <c r="P61" s="15">
        <v>13338</v>
      </c>
      <c r="Q61" s="15">
        <v>67833</v>
      </c>
      <c r="R61" s="15">
        <v>38441</v>
      </c>
      <c r="S61" s="15">
        <f t="shared" si="2"/>
        <v>67833</v>
      </c>
      <c r="T61" s="14">
        <v>1</v>
      </c>
      <c r="U61" s="14">
        <v>6</v>
      </c>
      <c r="V61" s="14">
        <v>4</v>
      </c>
      <c r="W61" s="14">
        <v>5</v>
      </c>
      <c r="X61" s="14">
        <v>3</v>
      </c>
      <c r="Y61" s="14">
        <v>2</v>
      </c>
      <c r="Z61" s="14">
        <v>2</v>
      </c>
      <c r="AA61" s="14">
        <v>3</v>
      </c>
      <c r="AB61" s="14">
        <v>4</v>
      </c>
      <c r="AC61" s="14">
        <v>0</v>
      </c>
    </row>
    <row r="62" spans="1:29" x14ac:dyDescent="0.25">
      <c r="A62" s="14" t="s">
        <v>2155</v>
      </c>
      <c r="B62" s="14" t="s">
        <v>5524</v>
      </c>
      <c r="C62" s="14" t="s">
        <v>762</v>
      </c>
      <c r="D62" s="14" t="s">
        <v>5033</v>
      </c>
      <c r="E62" s="14" t="s">
        <v>762</v>
      </c>
      <c r="F62" s="14" t="s">
        <v>5034</v>
      </c>
      <c r="G62" s="15">
        <v>79470</v>
      </c>
      <c r="H62" s="15">
        <v>5355</v>
      </c>
      <c r="I62" s="15">
        <v>5355</v>
      </c>
      <c r="J62" s="15">
        <v>25960</v>
      </c>
      <c r="K62" s="15">
        <v>55041</v>
      </c>
      <c r="L62" s="15">
        <v>16370.820000000002</v>
      </c>
      <c r="M62" s="15">
        <f t="shared" si="1"/>
        <v>55041</v>
      </c>
      <c r="N62" s="15">
        <v>15894</v>
      </c>
      <c r="O62" s="15">
        <v>31788</v>
      </c>
      <c r="P62" s="15">
        <v>15042</v>
      </c>
      <c r="Q62" s="15">
        <v>47682</v>
      </c>
      <c r="R62" s="15">
        <v>43462</v>
      </c>
      <c r="S62" s="15">
        <f t="shared" si="2"/>
        <v>55041</v>
      </c>
      <c r="T62" s="14">
        <v>1</v>
      </c>
      <c r="U62" s="14">
        <v>2</v>
      </c>
      <c r="V62" s="14">
        <v>1</v>
      </c>
      <c r="W62" s="14">
        <v>4</v>
      </c>
      <c r="X62" s="14">
        <v>2</v>
      </c>
      <c r="Y62" s="14">
        <v>3</v>
      </c>
      <c r="Z62" s="14">
        <v>4</v>
      </c>
      <c r="AA62" s="14">
        <v>2</v>
      </c>
      <c r="AB62" s="14">
        <v>5</v>
      </c>
      <c r="AC62" s="14">
        <v>5</v>
      </c>
    </row>
    <row r="63" spans="1:29" x14ac:dyDescent="0.25">
      <c r="A63" s="14" t="s">
        <v>4951</v>
      </c>
      <c r="B63" s="14" t="s">
        <v>5513</v>
      </c>
      <c r="C63" s="14" t="s">
        <v>4953</v>
      </c>
      <c r="D63" s="14" t="s">
        <v>4952</v>
      </c>
      <c r="E63" s="14" t="s">
        <v>4958</v>
      </c>
      <c r="F63" s="14" t="s">
        <v>4957</v>
      </c>
      <c r="G63" s="15">
        <v>52832</v>
      </c>
      <c r="H63" s="15">
        <v>6623</v>
      </c>
      <c r="I63" s="15">
        <v>6623</v>
      </c>
      <c r="J63" s="15">
        <v>17147</v>
      </c>
      <c r="K63" s="15">
        <v>36591</v>
      </c>
      <c r="L63" s="15">
        <v>12309.856</v>
      </c>
      <c r="M63" s="15">
        <f t="shared" si="1"/>
        <v>36591</v>
      </c>
      <c r="N63" s="15">
        <v>10566</v>
      </c>
      <c r="O63" s="15">
        <v>10566</v>
      </c>
      <c r="P63" s="15">
        <v>6623</v>
      </c>
      <c r="Q63" s="15">
        <v>29058</v>
      </c>
      <c r="R63" s="15">
        <v>29757</v>
      </c>
      <c r="S63" s="15">
        <f t="shared" si="2"/>
        <v>36591</v>
      </c>
      <c r="T63" s="14">
        <v>2</v>
      </c>
      <c r="U63" s="14">
        <v>6</v>
      </c>
      <c r="V63" s="14">
        <v>4</v>
      </c>
      <c r="W63" s="14">
        <v>4</v>
      </c>
      <c r="X63" s="14">
        <v>4</v>
      </c>
      <c r="Y63" s="14">
        <v>3</v>
      </c>
      <c r="Z63" s="14">
        <v>3</v>
      </c>
      <c r="AA63" s="14">
        <v>5</v>
      </c>
      <c r="AB63" s="14">
        <v>4</v>
      </c>
      <c r="AC63" s="14">
        <v>4</v>
      </c>
    </row>
    <row r="64" spans="1:29" x14ac:dyDescent="0.25">
      <c r="A64" s="14" t="s">
        <v>5118</v>
      </c>
      <c r="B64" s="14" t="s">
        <v>5521</v>
      </c>
      <c r="C64" s="14" t="s">
        <v>5118</v>
      </c>
      <c r="D64" s="14" t="s">
        <v>5119</v>
      </c>
      <c r="E64" s="14" t="s">
        <v>3452</v>
      </c>
      <c r="F64" s="14" t="s">
        <v>5121</v>
      </c>
      <c r="G64" s="15">
        <v>90990</v>
      </c>
      <c r="H64" s="15">
        <v>12450</v>
      </c>
      <c r="I64" s="15">
        <v>12450</v>
      </c>
      <c r="J64" s="15">
        <v>30256</v>
      </c>
      <c r="K64" s="15">
        <v>63020</v>
      </c>
      <c r="L64" s="15">
        <v>19274.625</v>
      </c>
      <c r="M64" s="15">
        <f t="shared" si="1"/>
        <v>63020</v>
      </c>
      <c r="N64" s="15">
        <v>18198</v>
      </c>
      <c r="O64" s="15">
        <v>18198</v>
      </c>
      <c r="P64" s="15">
        <v>22593</v>
      </c>
      <c r="Q64" s="15">
        <v>54594</v>
      </c>
      <c r="R64" s="15">
        <v>47267</v>
      </c>
      <c r="S64" s="15">
        <f t="shared" si="2"/>
        <v>63020</v>
      </c>
      <c r="T64" s="14">
        <v>2</v>
      </c>
      <c r="U64" s="14">
        <v>6</v>
      </c>
      <c r="V64" s="14">
        <v>3</v>
      </c>
      <c r="W64" s="14">
        <v>5</v>
      </c>
      <c r="X64" s="14">
        <v>3</v>
      </c>
      <c r="Y64" s="14">
        <v>3</v>
      </c>
      <c r="Z64" s="14">
        <v>3</v>
      </c>
      <c r="AA64" s="14">
        <v>5</v>
      </c>
      <c r="AB64" s="14">
        <v>4</v>
      </c>
      <c r="AC64" s="14">
        <v>0</v>
      </c>
    </row>
    <row r="65" spans="1:29" x14ac:dyDescent="0.25">
      <c r="A65" s="14" t="s">
        <v>5230</v>
      </c>
      <c r="B65" s="14" t="s">
        <v>5519</v>
      </c>
      <c r="C65" s="14" t="s">
        <v>5273</v>
      </c>
      <c r="D65" s="14" t="s">
        <v>5272</v>
      </c>
      <c r="E65" s="14" t="s">
        <v>5276</v>
      </c>
      <c r="F65" s="14" t="s">
        <v>5275</v>
      </c>
      <c r="G65" s="15">
        <v>56545</v>
      </c>
      <c r="H65" s="15">
        <v>51860</v>
      </c>
      <c r="I65" s="15">
        <v>51860</v>
      </c>
      <c r="J65" s="15">
        <v>18520</v>
      </c>
      <c r="K65" s="15">
        <v>39163</v>
      </c>
      <c r="L65" s="15">
        <v>11873.843749999998</v>
      </c>
      <c r="M65" s="15">
        <f t="shared" si="1"/>
        <v>51860</v>
      </c>
      <c r="N65" s="15">
        <v>22618</v>
      </c>
      <c r="O65" s="15">
        <v>11309</v>
      </c>
      <c r="P65" s="15">
        <v>51860</v>
      </c>
      <c r="Q65" s="15">
        <v>16285</v>
      </c>
      <c r="R65" s="15">
        <v>31773</v>
      </c>
      <c r="S65" s="15">
        <f t="shared" si="2"/>
        <v>51860</v>
      </c>
      <c r="T65" s="14">
        <v>6</v>
      </c>
      <c r="U65" s="14">
        <v>6</v>
      </c>
      <c r="V65" s="14">
        <v>1</v>
      </c>
      <c r="W65" s="14">
        <v>3</v>
      </c>
      <c r="X65" s="14">
        <v>6</v>
      </c>
      <c r="Y65" s="14">
        <v>4</v>
      </c>
      <c r="Z65" s="14">
        <v>3</v>
      </c>
      <c r="AA65" s="14">
        <v>3</v>
      </c>
      <c r="AB65" s="14">
        <v>5</v>
      </c>
      <c r="AC65" s="14">
        <v>4</v>
      </c>
    </row>
    <row r="66" spans="1:29" x14ac:dyDescent="0.25">
      <c r="A66" s="14" t="s">
        <v>4951</v>
      </c>
      <c r="B66" s="14" t="s">
        <v>5513</v>
      </c>
      <c r="C66" s="14" t="s">
        <v>1111</v>
      </c>
      <c r="D66" s="14" t="s">
        <v>4995</v>
      </c>
      <c r="E66" s="14" t="s">
        <v>1365</v>
      </c>
      <c r="F66" s="14" t="s">
        <v>4998</v>
      </c>
      <c r="G66" s="15">
        <v>94470</v>
      </c>
      <c r="H66" s="15">
        <v>26060</v>
      </c>
      <c r="I66" s="15">
        <v>26060</v>
      </c>
      <c r="J66" s="15">
        <v>31179</v>
      </c>
      <c r="K66" s="15">
        <v>65430</v>
      </c>
      <c r="L66" s="15">
        <v>22011.510000000002</v>
      </c>
      <c r="M66" s="15">
        <f t="shared" si="1"/>
        <v>65430</v>
      </c>
      <c r="N66" s="15">
        <v>18894</v>
      </c>
      <c r="O66" s="15">
        <v>9447</v>
      </c>
      <c r="P66" s="15">
        <v>35007</v>
      </c>
      <c r="Q66" s="15">
        <v>52605</v>
      </c>
      <c r="R66" s="15">
        <v>49074</v>
      </c>
      <c r="S66" s="15">
        <f t="shared" si="2"/>
        <v>65430</v>
      </c>
      <c r="T66" s="14">
        <v>3</v>
      </c>
      <c r="U66" s="14">
        <v>6</v>
      </c>
      <c r="V66" s="14">
        <v>5</v>
      </c>
      <c r="W66" s="14">
        <v>4</v>
      </c>
      <c r="X66" s="14">
        <v>4</v>
      </c>
      <c r="Y66" s="14">
        <v>3</v>
      </c>
      <c r="Z66" s="14">
        <v>2</v>
      </c>
      <c r="AA66" s="14">
        <v>4</v>
      </c>
      <c r="AB66" s="14">
        <v>5</v>
      </c>
      <c r="AC66" s="14">
        <v>0</v>
      </c>
    </row>
    <row r="67" spans="1:29" x14ac:dyDescent="0.25">
      <c r="A67" s="14" t="s">
        <v>5230</v>
      </c>
      <c r="B67" s="14" t="s">
        <v>5519</v>
      </c>
      <c r="C67" s="14" t="s">
        <v>5246</v>
      </c>
      <c r="D67" s="14" t="s">
        <v>5245</v>
      </c>
      <c r="E67" s="14" t="s">
        <v>5251</v>
      </c>
      <c r="F67" s="14" t="s">
        <v>5250</v>
      </c>
      <c r="G67" s="15">
        <v>19390</v>
      </c>
      <c r="H67" s="15">
        <v>9580</v>
      </c>
      <c r="I67" s="15">
        <v>9580</v>
      </c>
      <c r="J67" s="15">
        <v>6294</v>
      </c>
      <c r="K67" s="15">
        <v>13430</v>
      </c>
      <c r="L67" s="15">
        <v>4005.2075000000004</v>
      </c>
      <c r="M67" s="15">
        <f t="shared" si="1"/>
        <v>13430</v>
      </c>
      <c r="N67" s="15">
        <v>3878</v>
      </c>
      <c r="O67" s="15">
        <v>3878</v>
      </c>
      <c r="P67" s="15">
        <v>9580</v>
      </c>
      <c r="Q67" s="15">
        <v>8944</v>
      </c>
      <c r="R67" s="15">
        <v>11992</v>
      </c>
      <c r="S67" s="15">
        <f t="shared" si="2"/>
        <v>13430</v>
      </c>
      <c r="T67" s="14">
        <v>5</v>
      </c>
      <c r="U67" s="14">
        <v>6</v>
      </c>
      <c r="V67" s="14">
        <v>2</v>
      </c>
      <c r="W67" s="14">
        <v>3</v>
      </c>
      <c r="X67" s="14">
        <v>5</v>
      </c>
      <c r="Y67" s="14">
        <v>3</v>
      </c>
      <c r="Z67" s="14">
        <v>3</v>
      </c>
      <c r="AA67" s="14">
        <v>4</v>
      </c>
      <c r="AB67" s="14">
        <v>5</v>
      </c>
      <c r="AC67" s="14">
        <v>6</v>
      </c>
    </row>
    <row r="68" spans="1:29" x14ac:dyDescent="0.25">
      <c r="A68" s="14" t="s">
        <v>5181</v>
      </c>
      <c r="B68" s="14" t="s">
        <v>5514</v>
      </c>
      <c r="C68" s="14" t="s">
        <v>4884</v>
      </c>
      <c r="D68" s="14" t="s">
        <v>5218</v>
      </c>
      <c r="E68" s="14" t="s">
        <v>4884</v>
      </c>
      <c r="F68" s="14" t="s">
        <v>5219</v>
      </c>
      <c r="G68" s="15">
        <v>71890</v>
      </c>
      <c r="H68" s="15">
        <v>15070</v>
      </c>
      <c r="I68" s="15">
        <v>15070</v>
      </c>
      <c r="J68" s="15">
        <v>23560</v>
      </c>
      <c r="K68" s="15">
        <v>49791</v>
      </c>
      <c r="L68" s="15">
        <v>18691.400000000001</v>
      </c>
      <c r="M68" s="15">
        <f t="shared" ref="M68:M131" si="3">MAX(I68:L68,N68:R68)</f>
        <v>71890</v>
      </c>
      <c r="N68" s="15">
        <v>28756</v>
      </c>
      <c r="O68" s="15">
        <v>43134</v>
      </c>
      <c r="P68" s="15">
        <v>71890</v>
      </c>
      <c r="Q68" s="15">
        <v>20704</v>
      </c>
      <c r="R68" s="15">
        <v>36384</v>
      </c>
      <c r="S68" s="15">
        <f t="shared" ref="S68:S131" si="4">MAX(I68:L68,N68:R68)</f>
        <v>71890</v>
      </c>
      <c r="T68" s="14">
        <v>3</v>
      </c>
      <c r="U68" s="14">
        <v>6</v>
      </c>
      <c r="V68" s="14">
        <v>3</v>
      </c>
      <c r="W68" s="14">
        <v>3</v>
      </c>
      <c r="X68" s="14">
        <v>4</v>
      </c>
      <c r="Y68" s="14">
        <v>4</v>
      </c>
      <c r="Z68" s="14">
        <v>5</v>
      </c>
      <c r="AA68" s="14">
        <v>5</v>
      </c>
      <c r="AB68" s="14">
        <v>3</v>
      </c>
      <c r="AC68" s="14">
        <v>4</v>
      </c>
    </row>
    <row r="69" spans="1:29" x14ac:dyDescent="0.25">
      <c r="A69" s="14" t="s">
        <v>5181</v>
      </c>
      <c r="B69" s="14" t="s">
        <v>5514</v>
      </c>
      <c r="C69" s="14" t="s">
        <v>5181</v>
      </c>
      <c r="D69" s="14" t="s">
        <v>5182</v>
      </c>
      <c r="E69" s="14" t="s">
        <v>5186</v>
      </c>
      <c r="F69" s="14" t="s">
        <v>5185</v>
      </c>
      <c r="G69" s="15">
        <v>72805</v>
      </c>
      <c r="H69" s="15">
        <v>3490</v>
      </c>
      <c r="I69" s="15">
        <v>3490</v>
      </c>
      <c r="J69" s="15">
        <v>23847</v>
      </c>
      <c r="K69" s="15">
        <v>50425</v>
      </c>
      <c r="L69" s="15">
        <v>18929.3</v>
      </c>
      <c r="M69" s="15">
        <f t="shared" si="3"/>
        <v>50425</v>
      </c>
      <c r="N69" s="15">
        <v>7281</v>
      </c>
      <c r="O69" s="15">
        <v>7281</v>
      </c>
      <c r="P69" s="15">
        <v>3490</v>
      </c>
      <c r="Q69" s="15">
        <v>20385</v>
      </c>
      <c r="R69" s="15">
        <v>37820</v>
      </c>
      <c r="S69" s="15">
        <f t="shared" si="4"/>
        <v>50425</v>
      </c>
      <c r="T69" s="14">
        <v>0</v>
      </c>
      <c r="U69" s="14">
        <v>1</v>
      </c>
      <c r="V69" s="14">
        <v>1</v>
      </c>
      <c r="W69" s="14">
        <v>3</v>
      </c>
      <c r="X69" s="14">
        <v>2</v>
      </c>
      <c r="Y69" s="14">
        <v>2</v>
      </c>
      <c r="Z69" s="14">
        <v>2</v>
      </c>
      <c r="AA69" s="14">
        <v>3</v>
      </c>
      <c r="AB69" s="14">
        <v>3</v>
      </c>
      <c r="AC69" s="14">
        <v>0</v>
      </c>
    </row>
    <row r="70" spans="1:29" x14ac:dyDescent="0.25">
      <c r="A70" s="14" t="s">
        <v>5230</v>
      </c>
      <c r="B70" s="14" t="s">
        <v>5519</v>
      </c>
      <c r="C70" s="14" t="s">
        <v>5282</v>
      </c>
      <c r="D70" s="14" t="s">
        <v>5281</v>
      </c>
      <c r="E70" s="14" t="s">
        <v>5285</v>
      </c>
      <c r="F70" s="14" t="s">
        <v>5284</v>
      </c>
      <c r="G70" s="15">
        <v>63000</v>
      </c>
      <c r="H70" s="15">
        <v>12910</v>
      </c>
      <c r="I70" s="15">
        <v>12910</v>
      </c>
      <c r="J70" s="15">
        <v>20679</v>
      </c>
      <c r="K70" s="15">
        <v>43634</v>
      </c>
      <c r="L70" s="15">
        <v>13220.212499999998</v>
      </c>
      <c r="M70" s="15">
        <f t="shared" si="3"/>
        <v>43634</v>
      </c>
      <c r="N70" s="15">
        <v>12600</v>
      </c>
      <c r="O70" s="15">
        <v>6300</v>
      </c>
      <c r="P70" s="15">
        <v>12910</v>
      </c>
      <c r="Q70" s="15">
        <v>18144</v>
      </c>
      <c r="R70" s="15">
        <v>37382</v>
      </c>
      <c r="S70" s="15">
        <f t="shared" si="4"/>
        <v>43634</v>
      </c>
      <c r="T70" s="14">
        <v>3</v>
      </c>
      <c r="U70" s="14">
        <v>4</v>
      </c>
      <c r="V70" s="14">
        <v>2</v>
      </c>
      <c r="W70" s="14">
        <v>3</v>
      </c>
      <c r="X70" s="14">
        <v>4</v>
      </c>
      <c r="Y70" s="14">
        <v>3</v>
      </c>
      <c r="Z70" s="14">
        <v>2</v>
      </c>
      <c r="AA70" s="14">
        <v>3</v>
      </c>
      <c r="AB70" s="14">
        <v>3</v>
      </c>
      <c r="AC70" s="14">
        <v>5</v>
      </c>
    </row>
    <row r="71" spans="1:29" x14ac:dyDescent="0.25">
      <c r="A71" s="14" t="s">
        <v>5137</v>
      </c>
      <c r="B71" s="14" t="s">
        <v>5515</v>
      </c>
      <c r="C71" s="14" t="s">
        <v>5137</v>
      </c>
      <c r="D71" s="14" t="s">
        <v>5138</v>
      </c>
      <c r="E71" s="14" t="s">
        <v>1409</v>
      </c>
      <c r="F71" s="14" t="s">
        <v>5142</v>
      </c>
      <c r="G71" s="15">
        <v>25835</v>
      </c>
      <c r="H71" s="15">
        <v>6980</v>
      </c>
      <c r="I71" s="15">
        <v>6980</v>
      </c>
      <c r="J71" s="15">
        <v>8491</v>
      </c>
      <c r="K71" s="15">
        <v>17893</v>
      </c>
      <c r="L71" s="15">
        <v>6717.1</v>
      </c>
      <c r="M71" s="15">
        <f t="shared" si="3"/>
        <v>17893</v>
      </c>
      <c r="N71" s="15">
        <v>10334</v>
      </c>
      <c r="O71" s="15">
        <v>5167</v>
      </c>
      <c r="P71" s="15">
        <v>7054</v>
      </c>
      <c r="Q71" s="15">
        <v>12020</v>
      </c>
      <c r="R71" s="15">
        <v>12628</v>
      </c>
      <c r="S71" s="15">
        <f t="shared" si="4"/>
        <v>17893</v>
      </c>
      <c r="T71" s="14">
        <v>3</v>
      </c>
      <c r="U71" s="14">
        <v>4</v>
      </c>
      <c r="V71" s="14">
        <v>3</v>
      </c>
      <c r="W71" s="14">
        <v>3</v>
      </c>
      <c r="X71" s="14">
        <v>4</v>
      </c>
      <c r="Y71" s="14">
        <v>4</v>
      </c>
      <c r="Z71" s="14">
        <v>3</v>
      </c>
      <c r="AA71" s="14">
        <v>2</v>
      </c>
      <c r="AB71" s="14">
        <v>5</v>
      </c>
      <c r="AC71" s="14">
        <v>4</v>
      </c>
    </row>
    <row r="72" spans="1:29" x14ac:dyDescent="0.25">
      <c r="A72" s="14" t="s">
        <v>4951</v>
      </c>
      <c r="B72" s="14" t="s">
        <v>5513</v>
      </c>
      <c r="C72" s="14" t="s">
        <v>4953</v>
      </c>
      <c r="D72" s="14" t="s">
        <v>4952</v>
      </c>
      <c r="E72" s="14" t="s">
        <v>4964</v>
      </c>
      <c r="F72" s="14" t="s">
        <v>4963</v>
      </c>
      <c r="G72" s="15">
        <v>46890</v>
      </c>
      <c r="H72" s="15">
        <v>5470</v>
      </c>
      <c r="I72" s="15">
        <v>5470</v>
      </c>
      <c r="J72" s="15">
        <v>15738</v>
      </c>
      <c r="K72" s="15">
        <v>32476</v>
      </c>
      <c r="L72" s="15">
        <v>10925.37</v>
      </c>
      <c r="M72" s="15">
        <f t="shared" si="3"/>
        <v>32476</v>
      </c>
      <c r="N72" s="15">
        <v>18756</v>
      </c>
      <c r="O72" s="15">
        <v>9378</v>
      </c>
      <c r="P72" s="15">
        <v>5470</v>
      </c>
      <c r="Q72" s="15">
        <v>16130</v>
      </c>
      <c r="R72" s="15">
        <v>28655</v>
      </c>
      <c r="S72" s="15">
        <f t="shared" si="4"/>
        <v>32476</v>
      </c>
      <c r="T72" s="14">
        <v>2</v>
      </c>
      <c r="U72" s="14">
        <v>6</v>
      </c>
      <c r="V72" s="14">
        <v>5</v>
      </c>
      <c r="W72" s="14">
        <v>4</v>
      </c>
      <c r="X72" s="14">
        <v>4</v>
      </c>
      <c r="Y72" s="14">
        <v>4</v>
      </c>
      <c r="Z72" s="14">
        <v>3</v>
      </c>
      <c r="AA72" s="14">
        <v>4</v>
      </c>
      <c r="AB72" s="14">
        <v>3</v>
      </c>
      <c r="AC72" s="14">
        <v>6</v>
      </c>
    </row>
    <row r="73" spans="1:29" x14ac:dyDescent="0.25">
      <c r="A73" s="14" t="s">
        <v>5406</v>
      </c>
      <c r="B73" s="14" t="s">
        <v>5522</v>
      </c>
      <c r="C73" s="14" t="s">
        <v>5421</v>
      </c>
      <c r="D73" s="14" t="s">
        <v>5420</v>
      </c>
      <c r="E73" s="14" t="s">
        <v>5421</v>
      </c>
      <c r="F73" s="14" t="s">
        <v>5422</v>
      </c>
      <c r="G73" s="15">
        <v>82900</v>
      </c>
      <c r="H73" s="15">
        <v>19170</v>
      </c>
      <c r="I73" s="15">
        <v>19170</v>
      </c>
      <c r="J73" s="15">
        <v>27388</v>
      </c>
      <c r="K73" s="15">
        <v>57417</v>
      </c>
      <c r="L73" s="15">
        <v>20807.900000000001</v>
      </c>
      <c r="M73" s="15">
        <f t="shared" si="3"/>
        <v>57417</v>
      </c>
      <c r="N73" s="15">
        <v>16580</v>
      </c>
      <c r="O73" s="15">
        <v>16580</v>
      </c>
      <c r="P73" s="15">
        <v>19170</v>
      </c>
      <c r="Q73" s="15">
        <v>32546</v>
      </c>
      <c r="R73" s="15">
        <v>43064</v>
      </c>
      <c r="S73" s="15">
        <f t="shared" si="4"/>
        <v>57417</v>
      </c>
      <c r="T73" s="14">
        <v>3</v>
      </c>
      <c r="U73" s="14">
        <v>4</v>
      </c>
      <c r="V73" s="14">
        <v>0</v>
      </c>
      <c r="W73" s="14">
        <v>3</v>
      </c>
      <c r="X73" s="14">
        <v>3</v>
      </c>
      <c r="Y73" s="14">
        <v>3</v>
      </c>
      <c r="Z73" s="14">
        <v>3</v>
      </c>
      <c r="AA73" s="14">
        <v>3</v>
      </c>
      <c r="AB73" s="14">
        <v>4</v>
      </c>
      <c r="AC73" s="14">
        <v>0</v>
      </c>
    </row>
    <row r="74" spans="1:29" x14ac:dyDescent="0.25">
      <c r="A74" s="14" t="s">
        <v>5118</v>
      </c>
      <c r="B74" s="14" t="s">
        <v>5521</v>
      </c>
      <c r="C74" s="14" t="s">
        <v>3769</v>
      </c>
      <c r="D74" s="14" t="s">
        <v>5133</v>
      </c>
      <c r="E74" s="14" t="s">
        <v>3788</v>
      </c>
      <c r="F74" s="14" t="s">
        <v>5135</v>
      </c>
      <c r="G74" s="15">
        <v>76900</v>
      </c>
      <c r="H74" s="15">
        <v>15010</v>
      </c>
      <c r="I74" s="15">
        <v>15010</v>
      </c>
      <c r="J74" s="15">
        <v>25229</v>
      </c>
      <c r="K74" s="15">
        <v>53261</v>
      </c>
      <c r="L74" s="15">
        <v>16524.050000000003</v>
      </c>
      <c r="M74" s="15">
        <f t="shared" si="3"/>
        <v>53261</v>
      </c>
      <c r="N74" s="15">
        <v>7690</v>
      </c>
      <c r="O74" s="15">
        <v>15380</v>
      </c>
      <c r="P74" s="15">
        <v>22909</v>
      </c>
      <c r="Q74" s="15">
        <v>35682</v>
      </c>
      <c r="R74" s="15">
        <v>39947</v>
      </c>
      <c r="S74" s="15">
        <f t="shared" si="4"/>
        <v>53261</v>
      </c>
      <c r="T74" s="14">
        <v>2</v>
      </c>
      <c r="U74" s="14">
        <v>6</v>
      </c>
      <c r="V74" s="14">
        <v>2</v>
      </c>
      <c r="W74" s="14">
        <v>5</v>
      </c>
      <c r="X74" s="14">
        <v>3</v>
      </c>
      <c r="Y74" s="14">
        <v>2</v>
      </c>
      <c r="Z74" s="14">
        <v>3</v>
      </c>
      <c r="AA74" s="14">
        <v>5</v>
      </c>
      <c r="AB74" s="14">
        <v>4</v>
      </c>
      <c r="AC74" s="14">
        <v>0</v>
      </c>
    </row>
    <row r="75" spans="1:29" x14ac:dyDescent="0.25">
      <c r="A75" s="14" t="s">
        <v>5137</v>
      </c>
      <c r="B75" s="14" t="s">
        <v>5515</v>
      </c>
      <c r="C75" s="14" t="s">
        <v>5166</v>
      </c>
      <c r="D75" s="14" t="s">
        <v>5165</v>
      </c>
      <c r="E75" s="14" t="s">
        <v>5166</v>
      </c>
      <c r="F75" s="14" t="s">
        <v>5167</v>
      </c>
      <c r="G75" s="15">
        <v>73500</v>
      </c>
      <c r="H75" s="15">
        <v>12720</v>
      </c>
      <c r="I75" s="15">
        <v>12720</v>
      </c>
      <c r="J75" s="15">
        <v>24103</v>
      </c>
      <c r="K75" s="15">
        <v>50906</v>
      </c>
      <c r="L75" s="15">
        <v>19110</v>
      </c>
      <c r="M75" s="15">
        <f t="shared" si="3"/>
        <v>50906</v>
      </c>
      <c r="N75" s="15">
        <v>7350</v>
      </c>
      <c r="O75" s="15">
        <v>14700</v>
      </c>
      <c r="P75" s="15">
        <v>12720</v>
      </c>
      <c r="Q75" s="15">
        <v>30476</v>
      </c>
      <c r="R75" s="15">
        <v>44423</v>
      </c>
      <c r="S75" s="15">
        <f t="shared" si="4"/>
        <v>50906</v>
      </c>
      <c r="T75" s="14">
        <v>0</v>
      </c>
      <c r="U75" s="14">
        <v>0</v>
      </c>
      <c r="V75" s="14">
        <v>0</v>
      </c>
      <c r="W75" s="14">
        <v>3</v>
      </c>
      <c r="X75" s="14">
        <v>1</v>
      </c>
      <c r="Y75" s="14">
        <v>2</v>
      </c>
      <c r="Z75" s="14">
        <v>3</v>
      </c>
      <c r="AA75" s="14">
        <v>3</v>
      </c>
      <c r="AB75" s="14">
        <v>5</v>
      </c>
      <c r="AC75" s="14">
        <v>6</v>
      </c>
    </row>
    <row r="76" spans="1:29" x14ac:dyDescent="0.25">
      <c r="A76" s="14" t="s">
        <v>5343</v>
      </c>
      <c r="B76" s="14" t="s">
        <v>5518</v>
      </c>
      <c r="C76" s="14" t="s">
        <v>5343</v>
      </c>
      <c r="D76" s="14" t="s">
        <v>5344</v>
      </c>
      <c r="E76" s="14" t="s">
        <v>25</v>
      </c>
      <c r="F76" s="14" t="s">
        <v>5352</v>
      </c>
      <c r="G76" s="15">
        <v>51000</v>
      </c>
      <c r="H76" s="15">
        <v>4570</v>
      </c>
      <c r="I76" s="15">
        <v>4570</v>
      </c>
      <c r="J76" s="15">
        <v>16761</v>
      </c>
      <c r="K76" s="15">
        <v>35323</v>
      </c>
      <c r="L76" s="15">
        <v>11424</v>
      </c>
      <c r="M76" s="15">
        <f t="shared" si="3"/>
        <v>51000</v>
      </c>
      <c r="N76" s="15">
        <v>10200</v>
      </c>
      <c r="O76" s="15">
        <v>5100</v>
      </c>
      <c r="P76" s="15">
        <v>51000</v>
      </c>
      <c r="Q76" s="15">
        <v>17506</v>
      </c>
      <c r="R76" s="15">
        <v>28449</v>
      </c>
      <c r="S76" s="15">
        <f t="shared" si="4"/>
        <v>51000</v>
      </c>
      <c r="T76" s="14">
        <v>1</v>
      </c>
      <c r="U76" s="14">
        <v>6</v>
      </c>
      <c r="V76" s="14">
        <v>3</v>
      </c>
      <c r="W76" s="14">
        <v>4</v>
      </c>
      <c r="X76" s="14">
        <v>3</v>
      </c>
      <c r="Y76" s="14">
        <v>3</v>
      </c>
      <c r="Z76" s="14">
        <v>2</v>
      </c>
      <c r="AA76" s="14">
        <v>2</v>
      </c>
      <c r="AB76" s="14">
        <v>3</v>
      </c>
      <c r="AC76" s="14">
        <v>4</v>
      </c>
    </row>
    <row r="77" spans="1:29" x14ac:dyDescent="0.25">
      <c r="A77" s="14" t="s">
        <v>5343</v>
      </c>
      <c r="B77" s="14" t="s">
        <v>5518</v>
      </c>
      <c r="C77" s="14" t="s">
        <v>47</v>
      </c>
      <c r="D77" s="14" t="s">
        <v>5387</v>
      </c>
      <c r="E77" s="14" t="s">
        <v>51</v>
      </c>
      <c r="F77" s="14" t="s">
        <v>5392</v>
      </c>
      <c r="G77" s="15">
        <v>51100</v>
      </c>
      <c r="H77" s="15">
        <v>1800</v>
      </c>
      <c r="I77" s="15">
        <v>1800</v>
      </c>
      <c r="J77" s="15">
        <v>16784</v>
      </c>
      <c r="K77" s="15">
        <v>35392</v>
      </c>
      <c r="L77" s="15">
        <v>11446.400000000001</v>
      </c>
      <c r="M77" s="15">
        <f t="shared" si="3"/>
        <v>45700</v>
      </c>
      <c r="N77" s="15">
        <v>20440</v>
      </c>
      <c r="O77" s="15">
        <v>10220</v>
      </c>
      <c r="P77" s="15">
        <v>45700</v>
      </c>
      <c r="Q77" s="15">
        <v>27546</v>
      </c>
      <c r="R77" s="15">
        <v>22387</v>
      </c>
      <c r="S77" s="15">
        <f t="shared" si="4"/>
        <v>45700</v>
      </c>
      <c r="T77" s="14">
        <v>1</v>
      </c>
      <c r="U77" s="14">
        <v>6</v>
      </c>
      <c r="V77" s="14">
        <v>3</v>
      </c>
      <c r="W77" s="14">
        <v>4</v>
      </c>
      <c r="X77" s="14">
        <v>4</v>
      </c>
      <c r="Y77" s="14">
        <v>4</v>
      </c>
      <c r="Z77" s="14">
        <v>3</v>
      </c>
      <c r="AA77" s="14">
        <v>2</v>
      </c>
      <c r="AB77" s="14">
        <v>5</v>
      </c>
      <c r="AC77" s="14">
        <v>6</v>
      </c>
    </row>
    <row r="78" spans="1:29" x14ac:dyDescent="0.25">
      <c r="A78" s="14" t="s">
        <v>5181</v>
      </c>
      <c r="B78" s="14" t="s">
        <v>5514</v>
      </c>
      <c r="C78" s="14" t="s">
        <v>5181</v>
      </c>
      <c r="D78" s="14" t="s">
        <v>5182</v>
      </c>
      <c r="E78" s="14" t="s">
        <v>4845</v>
      </c>
      <c r="F78" s="14" t="s">
        <v>5184</v>
      </c>
      <c r="G78" s="15">
        <v>71100</v>
      </c>
      <c r="H78" s="15">
        <v>4350</v>
      </c>
      <c r="I78" s="15">
        <v>4350</v>
      </c>
      <c r="J78" s="15">
        <v>23249</v>
      </c>
      <c r="K78" s="15">
        <v>49244</v>
      </c>
      <c r="L78" s="15">
        <v>18486</v>
      </c>
      <c r="M78" s="15">
        <f t="shared" si="3"/>
        <v>69597</v>
      </c>
      <c r="N78" s="15">
        <v>28440</v>
      </c>
      <c r="O78" s="15">
        <v>14220</v>
      </c>
      <c r="P78" s="15">
        <v>69597</v>
      </c>
      <c r="Q78" s="15">
        <v>31995</v>
      </c>
      <c r="R78" s="15">
        <v>38500</v>
      </c>
      <c r="S78" s="15">
        <f t="shared" si="4"/>
        <v>69597</v>
      </c>
      <c r="T78" s="14">
        <v>1</v>
      </c>
      <c r="U78" s="14">
        <v>6</v>
      </c>
      <c r="V78" s="14">
        <v>2</v>
      </c>
      <c r="W78" s="14">
        <v>3</v>
      </c>
      <c r="X78" s="14">
        <v>4</v>
      </c>
      <c r="Y78" s="14">
        <v>4</v>
      </c>
      <c r="Z78" s="14">
        <v>3</v>
      </c>
      <c r="AA78" s="14">
        <v>3</v>
      </c>
      <c r="AB78" s="14">
        <v>4</v>
      </c>
      <c r="AC78" s="14">
        <v>4</v>
      </c>
    </row>
    <row r="79" spans="1:29" x14ac:dyDescent="0.25">
      <c r="A79" s="14" t="s">
        <v>5137</v>
      </c>
      <c r="B79" s="14" t="s">
        <v>5515</v>
      </c>
      <c r="C79" s="14" t="s">
        <v>2096</v>
      </c>
      <c r="D79" s="14" t="s">
        <v>5176</v>
      </c>
      <c r="E79" s="14" t="s">
        <v>2096</v>
      </c>
      <c r="F79" s="14" t="s">
        <v>5177</v>
      </c>
      <c r="G79" s="15">
        <v>48115</v>
      </c>
      <c r="H79" s="15">
        <v>8585</v>
      </c>
      <c r="I79" s="15">
        <v>8585</v>
      </c>
      <c r="J79" s="15">
        <v>15315</v>
      </c>
      <c r="K79" s="15">
        <v>33324</v>
      </c>
      <c r="L79" s="15">
        <v>12509.900000000001</v>
      </c>
      <c r="M79" s="15">
        <f t="shared" si="3"/>
        <v>33324</v>
      </c>
      <c r="N79" s="15">
        <v>19246</v>
      </c>
      <c r="O79" s="15">
        <v>9623</v>
      </c>
      <c r="P79" s="15">
        <v>11083</v>
      </c>
      <c r="Q79" s="15">
        <v>23208</v>
      </c>
      <c r="R79" s="15">
        <v>26272</v>
      </c>
      <c r="S79" s="15">
        <f t="shared" si="4"/>
        <v>33324</v>
      </c>
      <c r="T79" s="14">
        <v>2</v>
      </c>
      <c r="U79" s="14">
        <v>5</v>
      </c>
      <c r="V79" s="14">
        <v>1</v>
      </c>
      <c r="W79" s="14">
        <v>3</v>
      </c>
      <c r="X79" s="14">
        <v>3</v>
      </c>
      <c r="Y79" s="14">
        <v>4</v>
      </c>
      <c r="Z79" s="14">
        <v>3</v>
      </c>
      <c r="AA79" s="14">
        <v>3</v>
      </c>
      <c r="AB79" s="14">
        <v>5</v>
      </c>
      <c r="AC79" s="14">
        <v>6</v>
      </c>
    </row>
    <row r="80" spans="1:29" x14ac:dyDescent="0.25">
      <c r="A80" s="14" t="s">
        <v>5343</v>
      </c>
      <c r="B80" s="14" t="s">
        <v>5518</v>
      </c>
      <c r="C80" s="14" t="s">
        <v>5400</v>
      </c>
      <c r="D80" s="14" t="s">
        <v>5399</v>
      </c>
      <c r="E80" s="14" t="s">
        <v>5404</v>
      </c>
      <c r="F80" s="14" t="s">
        <v>5403</v>
      </c>
      <c r="G80" s="15">
        <v>60000</v>
      </c>
      <c r="H80" s="15">
        <v>37000</v>
      </c>
      <c r="I80" s="15">
        <v>37000</v>
      </c>
      <c r="J80" s="15">
        <v>20200</v>
      </c>
      <c r="K80" s="15">
        <v>41556</v>
      </c>
      <c r="L80" s="15">
        <v>13440</v>
      </c>
      <c r="M80" s="15">
        <f t="shared" si="3"/>
        <v>41556</v>
      </c>
      <c r="N80" s="15">
        <v>12000</v>
      </c>
      <c r="O80" s="15">
        <v>36000</v>
      </c>
      <c r="P80" s="15">
        <v>37000</v>
      </c>
      <c r="Q80" s="15">
        <v>24679</v>
      </c>
      <c r="R80" s="15">
        <v>32952</v>
      </c>
      <c r="S80" s="15">
        <f t="shared" si="4"/>
        <v>41556</v>
      </c>
      <c r="T80" s="14">
        <v>6</v>
      </c>
      <c r="U80" s="14">
        <v>6</v>
      </c>
      <c r="V80" s="14">
        <v>1</v>
      </c>
      <c r="W80" s="14">
        <v>4</v>
      </c>
      <c r="X80" s="14">
        <v>4</v>
      </c>
      <c r="Y80" s="14">
        <v>3</v>
      </c>
      <c r="Z80" s="14">
        <v>5</v>
      </c>
      <c r="AA80" s="14">
        <v>3</v>
      </c>
      <c r="AB80" s="14">
        <v>5</v>
      </c>
      <c r="AC80" s="14">
        <v>6</v>
      </c>
    </row>
    <row r="81" spans="1:29" x14ac:dyDescent="0.25">
      <c r="A81" s="14" t="s">
        <v>5118</v>
      </c>
      <c r="B81" s="14" t="s">
        <v>5521</v>
      </c>
      <c r="C81" s="14" t="s">
        <v>3722</v>
      </c>
      <c r="D81" s="14" t="s">
        <v>5127</v>
      </c>
      <c r="E81" s="14" t="s">
        <v>5132</v>
      </c>
      <c r="F81" s="14" t="s">
        <v>5131</v>
      </c>
      <c r="G81" s="15">
        <v>75400</v>
      </c>
      <c r="H81" s="15">
        <v>1190</v>
      </c>
      <c r="I81" s="15">
        <v>1190</v>
      </c>
      <c r="J81" s="15">
        <v>24727</v>
      </c>
      <c r="K81" s="15">
        <v>52222</v>
      </c>
      <c r="L81" s="15">
        <v>15532.400000000001</v>
      </c>
      <c r="M81" s="15">
        <f t="shared" si="3"/>
        <v>52222</v>
      </c>
      <c r="N81" s="15">
        <v>15080</v>
      </c>
      <c r="O81" s="15">
        <v>7540</v>
      </c>
      <c r="P81" s="15">
        <v>10964</v>
      </c>
      <c r="Q81" s="15">
        <v>36795</v>
      </c>
      <c r="R81" s="15">
        <v>39168</v>
      </c>
      <c r="S81" s="15">
        <f t="shared" si="4"/>
        <v>52222</v>
      </c>
      <c r="T81" s="14">
        <v>1</v>
      </c>
      <c r="U81" s="14">
        <v>6</v>
      </c>
      <c r="V81" s="14">
        <v>5</v>
      </c>
      <c r="W81" s="14">
        <v>5</v>
      </c>
      <c r="X81" s="14">
        <v>2</v>
      </c>
      <c r="Y81" s="14">
        <v>3</v>
      </c>
      <c r="Z81" s="14">
        <v>2</v>
      </c>
      <c r="AA81" s="14">
        <v>5</v>
      </c>
      <c r="AB81" s="14">
        <v>4</v>
      </c>
      <c r="AC81" s="14">
        <v>0</v>
      </c>
    </row>
    <row r="82" spans="1:29" x14ac:dyDescent="0.25">
      <c r="A82" s="14" t="s">
        <v>5343</v>
      </c>
      <c r="B82" s="14" t="s">
        <v>5518</v>
      </c>
      <c r="C82" s="14" t="s">
        <v>5395</v>
      </c>
      <c r="D82" s="14" t="s">
        <v>5394</v>
      </c>
      <c r="E82" s="14" t="s">
        <v>4831</v>
      </c>
      <c r="F82" s="14" t="s">
        <v>5398</v>
      </c>
      <c r="G82" s="15">
        <v>62060</v>
      </c>
      <c r="H82" s="15">
        <v>10310</v>
      </c>
      <c r="I82" s="15">
        <v>10310</v>
      </c>
      <c r="J82" s="15">
        <v>20602</v>
      </c>
      <c r="K82" s="15">
        <v>42983</v>
      </c>
      <c r="L82" s="15">
        <v>13901.440000000002</v>
      </c>
      <c r="M82" s="15">
        <f t="shared" si="3"/>
        <v>46414</v>
      </c>
      <c r="N82" s="15">
        <v>12412</v>
      </c>
      <c r="O82" s="15">
        <v>12412</v>
      </c>
      <c r="P82" s="15">
        <v>46414</v>
      </c>
      <c r="Q82" s="15">
        <v>33099</v>
      </c>
      <c r="R82" s="15">
        <v>29552</v>
      </c>
      <c r="S82" s="15">
        <f t="shared" si="4"/>
        <v>46414</v>
      </c>
      <c r="T82" s="14">
        <v>2</v>
      </c>
      <c r="U82" s="14">
        <v>2</v>
      </c>
      <c r="V82" s="14">
        <v>2</v>
      </c>
      <c r="W82" s="14">
        <v>4</v>
      </c>
      <c r="X82" s="14">
        <v>3</v>
      </c>
      <c r="Y82" s="14">
        <v>3</v>
      </c>
      <c r="Z82" s="14">
        <v>3</v>
      </c>
      <c r="AA82" s="14">
        <v>2</v>
      </c>
      <c r="AB82" s="14">
        <v>4</v>
      </c>
      <c r="AC82" s="14">
        <v>5</v>
      </c>
    </row>
    <row r="83" spans="1:29" x14ac:dyDescent="0.25">
      <c r="A83" s="14" t="s">
        <v>5181</v>
      </c>
      <c r="B83" s="14" t="s">
        <v>5514</v>
      </c>
      <c r="C83" s="14" t="s">
        <v>5211</v>
      </c>
      <c r="D83" s="14" t="s">
        <v>5210</v>
      </c>
      <c r="E83" s="14" t="s">
        <v>3964</v>
      </c>
      <c r="F83" s="14" t="s">
        <v>5216</v>
      </c>
      <c r="G83" s="15">
        <v>57700</v>
      </c>
      <c r="H83" s="15">
        <v>40910</v>
      </c>
      <c r="I83" s="15">
        <v>40910</v>
      </c>
      <c r="J83" s="15">
        <v>18923</v>
      </c>
      <c r="K83" s="15">
        <v>39963</v>
      </c>
      <c r="L83" s="15">
        <v>15002</v>
      </c>
      <c r="M83" s="15">
        <f t="shared" si="3"/>
        <v>40910</v>
      </c>
      <c r="N83" s="15">
        <v>11540</v>
      </c>
      <c r="O83" s="15">
        <v>11540</v>
      </c>
      <c r="P83" s="15">
        <v>40910</v>
      </c>
      <c r="Q83" s="15">
        <v>24129</v>
      </c>
      <c r="R83" s="15">
        <v>29973</v>
      </c>
      <c r="S83" s="15">
        <f t="shared" si="4"/>
        <v>40910</v>
      </c>
      <c r="T83" s="14">
        <v>6</v>
      </c>
      <c r="U83" s="14">
        <v>6</v>
      </c>
      <c r="V83" s="14">
        <v>0</v>
      </c>
      <c r="W83" s="14">
        <v>3</v>
      </c>
      <c r="X83" s="14">
        <v>3</v>
      </c>
      <c r="Y83" s="14">
        <v>3</v>
      </c>
      <c r="Z83" s="14">
        <v>3</v>
      </c>
      <c r="AA83" s="14">
        <v>2</v>
      </c>
      <c r="AB83" s="14">
        <v>5</v>
      </c>
      <c r="AC83" s="14">
        <v>0</v>
      </c>
    </row>
    <row r="84" spans="1:29" x14ac:dyDescent="0.25">
      <c r="A84" s="14" t="s">
        <v>5083</v>
      </c>
      <c r="B84" s="14" t="s">
        <v>5516</v>
      </c>
      <c r="C84" s="14" t="s">
        <v>5106</v>
      </c>
      <c r="D84" s="14" t="s">
        <v>5105</v>
      </c>
      <c r="E84" s="14" t="s">
        <v>5109</v>
      </c>
      <c r="F84" s="14" t="s">
        <v>5108</v>
      </c>
      <c r="G84" s="15">
        <v>58000</v>
      </c>
      <c r="H84" s="15">
        <v>24000</v>
      </c>
      <c r="I84" s="15">
        <v>24000</v>
      </c>
      <c r="J84" s="15">
        <v>18559</v>
      </c>
      <c r="K84" s="15">
        <v>40171</v>
      </c>
      <c r="L84" s="15">
        <v>11948</v>
      </c>
      <c r="M84" s="15">
        <f t="shared" si="3"/>
        <v>46787</v>
      </c>
      <c r="N84" s="15">
        <v>23200</v>
      </c>
      <c r="O84" s="15">
        <v>11600</v>
      </c>
      <c r="P84" s="15">
        <v>24000</v>
      </c>
      <c r="Q84" s="15">
        <v>46787</v>
      </c>
      <c r="R84" s="15">
        <v>33143</v>
      </c>
      <c r="S84" s="15">
        <f t="shared" si="4"/>
        <v>46787</v>
      </c>
      <c r="T84" s="14">
        <v>5</v>
      </c>
      <c r="U84" s="14">
        <v>3</v>
      </c>
      <c r="V84" s="14">
        <v>1</v>
      </c>
      <c r="W84" s="14">
        <v>4</v>
      </c>
      <c r="X84" s="14">
        <v>4</v>
      </c>
      <c r="Y84" s="14">
        <v>4</v>
      </c>
      <c r="Z84" s="14">
        <v>3</v>
      </c>
      <c r="AA84" s="14">
        <v>4</v>
      </c>
      <c r="AB84" s="14">
        <v>5</v>
      </c>
      <c r="AC84" s="14">
        <v>6</v>
      </c>
    </row>
    <row r="85" spans="1:29" x14ac:dyDescent="0.25">
      <c r="A85" s="14" t="s">
        <v>5083</v>
      </c>
      <c r="B85" s="14" t="s">
        <v>5516</v>
      </c>
      <c r="C85" s="14" t="s">
        <v>5106</v>
      </c>
      <c r="D85" s="14" t="s">
        <v>5105</v>
      </c>
      <c r="E85" s="14" t="s">
        <v>5113</v>
      </c>
      <c r="F85" s="14" t="s">
        <v>5112</v>
      </c>
      <c r="G85" s="15">
        <v>57600</v>
      </c>
      <c r="H85" s="15">
        <v>22810</v>
      </c>
      <c r="I85" s="15">
        <v>22810</v>
      </c>
      <c r="J85" s="15">
        <v>18782</v>
      </c>
      <c r="K85" s="15">
        <v>39894</v>
      </c>
      <c r="L85" s="15">
        <v>11865.600000000002</v>
      </c>
      <c r="M85" s="15">
        <f t="shared" si="3"/>
        <v>39894</v>
      </c>
      <c r="N85" s="15">
        <v>11520</v>
      </c>
      <c r="O85" s="15">
        <v>11520</v>
      </c>
      <c r="P85" s="15">
        <v>22810</v>
      </c>
      <c r="Q85" s="15">
        <v>17856</v>
      </c>
      <c r="R85" s="15">
        <v>31107</v>
      </c>
      <c r="S85" s="15">
        <f t="shared" si="4"/>
        <v>39894</v>
      </c>
      <c r="T85" s="14">
        <v>4</v>
      </c>
      <c r="U85" s="14">
        <v>2</v>
      </c>
      <c r="V85" s="14">
        <v>2</v>
      </c>
      <c r="W85" s="14">
        <v>4</v>
      </c>
      <c r="X85" s="14">
        <v>4</v>
      </c>
      <c r="Y85" s="14">
        <v>3</v>
      </c>
      <c r="Z85" s="14">
        <v>3</v>
      </c>
      <c r="AA85" s="14">
        <v>4</v>
      </c>
      <c r="AB85" s="14">
        <v>4</v>
      </c>
      <c r="AC85" s="14">
        <v>4</v>
      </c>
    </row>
    <row r="86" spans="1:29" x14ac:dyDescent="0.25">
      <c r="A86" s="14" t="s">
        <v>5343</v>
      </c>
      <c r="B86" s="14" t="s">
        <v>5518</v>
      </c>
      <c r="C86" s="14" t="s">
        <v>47</v>
      </c>
      <c r="D86" s="14" t="s">
        <v>5387</v>
      </c>
      <c r="E86" s="14" t="s">
        <v>4794</v>
      </c>
      <c r="F86" s="14" t="s">
        <v>5393</v>
      </c>
      <c r="G86" s="15">
        <v>15500</v>
      </c>
      <c r="H86" s="15">
        <v>900</v>
      </c>
      <c r="I86" s="15">
        <v>900</v>
      </c>
      <c r="J86" s="15">
        <v>5070</v>
      </c>
      <c r="K86" s="15">
        <v>10735</v>
      </c>
      <c r="L86" s="15">
        <v>3472</v>
      </c>
      <c r="M86" s="15">
        <f t="shared" si="3"/>
        <v>13900</v>
      </c>
      <c r="N86" s="15">
        <v>1550</v>
      </c>
      <c r="O86" s="15">
        <v>1550</v>
      </c>
      <c r="P86" s="15">
        <v>13900</v>
      </c>
      <c r="Q86" s="15">
        <v>4805</v>
      </c>
      <c r="R86" s="15">
        <v>8052</v>
      </c>
      <c r="S86" s="15">
        <f t="shared" si="4"/>
        <v>13900</v>
      </c>
      <c r="T86" s="14">
        <v>1</v>
      </c>
      <c r="U86" s="14">
        <v>5</v>
      </c>
      <c r="V86" s="14">
        <v>2</v>
      </c>
      <c r="W86" s="14">
        <v>4</v>
      </c>
      <c r="X86" s="14">
        <v>2</v>
      </c>
      <c r="Y86" s="14">
        <v>2</v>
      </c>
      <c r="Z86" s="14">
        <v>2</v>
      </c>
      <c r="AA86" s="14">
        <v>3</v>
      </c>
      <c r="AB86" s="14">
        <v>3</v>
      </c>
      <c r="AC86" s="14">
        <v>0</v>
      </c>
    </row>
    <row r="87" spans="1:29" x14ac:dyDescent="0.25">
      <c r="A87" s="14" t="s">
        <v>2155</v>
      </c>
      <c r="B87" s="14" t="s">
        <v>5524</v>
      </c>
      <c r="C87" s="14" t="s">
        <v>2560</v>
      </c>
      <c r="D87" s="14" t="s">
        <v>5028</v>
      </c>
      <c r="E87" s="14" t="s">
        <v>2805</v>
      </c>
      <c r="F87" s="14" t="s">
        <v>5031</v>
      </c>
      <c r="G87" s="15">
        <v>45260</v>
      </c>
      <c r="H87" s="15">
        <v>14680</v>
      </c>
      <c r="I87" s="15">
        <v>14680</v>
      </c>
      <c r="J87" s="15">
        <v>14759</v>
      </c>
      <c r="K87" s="15">
        <v>31347</v>
      </c>
      <c r="L87" s="15">
        <v>9323.5600000000013</v>
      </c>
      <c r="M87" s="15">
        <f t="shared" si="3"/>
        <v>31347</v>
      </c>
      <c r="N87" s="15">
        <v>18104</v>
      </c>
      <c r="O87" s="15">
        <v>27156</v>
      </c>
      <c r="P87" s="15">
        <v>18452</v>
      </c>
      <c r="Q87" s="15">
        <v>21590</v>
      </c>
      <c r="R87" s="15">
        <v>27197</v>
      </c>
      <c r="S87" s="15">
        <f t="shared" si="4"/>
        <v>31347</v>
      </c>
      <c r="T87" s="14">
        <v>4</v>
      </c>
      <c r="U87" s="14">
        <v>2</v>
      </c>
      <c r="V87" s="14">
        <v>2</v>
      </c>
      <c r="W87" s="14">
        <v>4</v>
      </c>
      <c r="X87" s="14">
        <v>4</v>
      </c>
      <c r="Y87" s="14">
        <v>4</v>
      </c>
      <c r="Z87" s="14">
        <v>5</v>
      </c>
      <c r="AA87" s="14">
        <v>2</v>
      </c>
      <c r="AB87" s="14">
        <v>4</v>
      </c>
      <c r="AC87" s="14">
        <v>6</v>
      </c>
    </row>
    <row r="88" spans="1:29" x14ac:dyDescent="0.25">
      <c r="A88" s="14" t="s">
        <v>5118</v>
      </c>
      <c r="B88" s="14" t="s">
        <v>5521</v>
      </c>
      <c r="C88" s="14" t="s">
        <v>5118</v>
      </c>
      <c r="D88" s="14" t="s">
        <v>5119</v>
      </c>
      <c r="E88" s="14" t="s">
        <v>3654</v>
      </c>
      <c r="F88" s="14" t="s">
        <v>5124</v>
      </c>
      <c r="G88" s="15">
        <v>67750</v>
      </c>
      <c r="H88" s="15">
        <v>10280</v>
      </c>
      <c r="I88" s="15">
        <v>10280</v>
      </c>
      <c r="J88" s="15">
        <v>21919</v>
      </c>
      <c r="K88" s="15">
        <v>46924</v>
      </c>
      <c r="L88" s="15">
        <v>14114.225</v>
      </c>
      <c r="M88" s="15">
        <f t="shared" si="3"/>
        <v>46924</v>
      </c>
      <c r="N88" s="15">
        <v>13550</v>
      </c>
      <c r="O88" s="15">
        <v>13550</v>
      </c>
      <c r="P88" s="15">
        <v>17681</v>
      </c>
      <c r="Q88" s="15">
        <v>26558</v>
      </c>
      <c r="R88" s="15">
        <v>35194</v>
      </c>
      <c r="S88" s="15">
        <f t="shared" si="4"/>
        <v>46924</v>
      </c>
      <c r="T88" s="14">
        <v>2</v>
      </c>
      <c r="U88" s="14">
        <v>6</v>
      </c>
      <c r="V88" s="14">
        <v>4</v>
      </c>
      <c r="W88" s="14">
        <v>5</v>
      </c>
      <c r="X88" s="14">
        <v>3</v>
      </c>
      <c r="Y88" s="14">
        <v>3</v>
      </c>
      <c r="Z88" s="14">
        <v>3</v>
      </c>
      <c r="AA88" s="14">
        <v>5</v>
      </c>
      <c r="AB88" s="14">
        <v>4</v>
      </c>
      <c r="AC88" s="14">
        <v>0</v>
      </c>
    </row>
    <row r="89" spans="1:29" x14ac:dyDescent="0.25">
      <c r="A89" s="14" t="s">
        <v>3468</v>
      </c>
      <c r="B89" s="14" t="s">
        <v>5525</v>
      </c>
      <c r="C89" s="14" t="s">
        <v>5340</v>
      </c>
      <c r="D89" s="14" t="s">
        <v>5339</v>
      </c>
      <c r="E89" s="14" t="s">
        <v>5342</v>
      </c>
      <c r="F89" s="14" t="s">
        <v>5341</v>
      </c>
      <c r="G89" s="15">
        <v>2420</v>
      </c>
      <c r="H89" s="15">
        <v>578</v>
      </c>
      <c r="I89" s="15">
        <v>578</v>
      </c>
      <c r="J89" s="15">
        <v>793</v>
      </c>
      <c r="K89" s="15">
        <v>1676</v>
      </c>
      <c r="L89" s="15">
        <v>563.86</v>
      </c>
      <c r="M89" s="15">
        <f t="shared" si="3"/>
        <v>1676</v>
      </c>
      <c r="N89" s="15">
        <v>484</v>
      </c>
      <c r="O89" s="15">
        <v>484</v>
      </c>
      <c r="P89" s="15">
        <v>578</v>
      </c>
      <c r="Q89" s="15">
        <v>1300</v>
      </c>
      <c r="R89" s="15">
        <v>1072</v>
      </c>
      <c r="S89" s="15">
        <f t="shared" si="4"/>
        <v>1676</v>
      </c>
      <c r="T89" s="14">
        <v>3</v>
      </c>
      <c r="U89" s="14">
        <v>2</v>
      </c>
      <c r="V89" s="14">
        <v>4</v>
      </c>
      <c r="W89" s="14">
        <v>3</v>
      </c>
      <c r="X89" s="14">
        <v>2</v>
      </c>
      <c r="Y89" s="14">
        <v>3</v>
      </c>
      <c r="Z89" s="14">
        <v>3</v>
      </c>
      <c r="AA89" s="14">
        <v>4</v>
      </c>
      <c r="AB89" s="14">
        <v>4</v>
      </c>
      <c r="AC89" s="14">
        <v>4</v>
      </c>
    </row>
    <row r="90" spans="1:29" x14ac:dyDescent="0.25">
      <c r="A90" s="14" t="s">
        <v>5230</v>
      </c>
      <c r="B90" s="14" t="s">
        <v>5519</v>
      </c>
      <c r="C90" s="14" t="s">
        <v>5246</v>
      </c>
      <c r="D90" s="14" t="s">
        <v>5245</v>
      </c>
      <c r="E90" s="14" t="s">
        <v>5253</v>
      </c>
      <c r="F90" s="14" t="s">
        <v>5252</v>
      </c>
      <c r="G90" s="15">
        <v>60870</v>
      </c>
      <c r="H90" s="15">
        <v>17500</v>
      </c>
      <c r="I90" s="15">
        <v>17500</v>
      </c>
      <c r="J90" s="15">
        <v>20002</v>
      </c>
      <c r="K90" s="15">
        <v>42159</v>
      </c>
      <c r="L90" s="15">
        <v>12672.195</v>
      </c>
      <c r="M90" s="15">
        <f t="shared" si="3"/>
        <v>43265</v>
      </c>
      <c r="N90" s="15">
        <v>12174</v>
      </c>
      <c r="O90" s="15">
        <v>6087</v>
      </c>
      <c r="P90" s="15">
        <v>17500</v>
      </c>
      <c r="Q90" s="15">
        <v>43265</v>
      </c>
      <c r="R90" s="15">
        <v>37677</v>
      </c>
      <c r="S90" s="15">
        <f t="shared" si="4"/>
        <v>43265</v>
      </c>
      <c r="T90" s="14">
        <v>3</v>
      </c>
      <c r="U90" s="14">
        <v>4</v>
      </c>
      <c r="V90" s="14">
        <v>2</v>
      </c>
      <c r="W90" s="14">
        <v>3</v>
      </c>
      <c r="X90" s="14">
        <v>3</v>
      </c>
      <c r="Y90" s="14">
        <v>3</v>
      </c>
      <c r="Z90" s="14">
        <v>2</v>
      </c>
      <c r="AA90" s="14">
        <v>5</v>
      </c>
      <c r="AB90" s="14">
        <v>5</v>
      </c>
      <c r="AC90" s="14">
        <v>5</v>
      </c>
    </row>
    <row r="91" spans="1:29" x14ac:dyDescent="0.25">
      <c r="A91" s="14" t="s">
        <v>5343</v>
      </c>
      <c r="B91" s="14" t="s">
        <v>5518</v>
      </c>
      <c r="C91" s="14" t="s">
        <v>5366</v>
      </c>
      <c r="D91" s="14" t="s">
        <v>5365</v>
      </c>
      <c r="E91" s="14" t="s">
        <v>4771</v>
      </c>
      <c r="F91" s="14" t="s">
        <v>5368</v>
      </c>
      <c r="G91" s="15">
        <v>30400</v>
      </c>
      <c r="H91" s="15">
        <v>2140</v>
      </c>
      <c r="I91" s="15">
        <v>2140</v>
      </c>
      <c r="J91" s="15">
        <v>9869</v>
      </c>
      <c r="K91" s="15">
        <v>21055</v>
      </c>
      <c r="L91" s="15">
        <v>6809.6</v>
      </c>
      <c r="M91" s="15">
        <f t="shared" si="3"/>
        <v>26700</v>
      </c>
      <c r="N91" s="15">
        <v>6080</v>
      </c>
      <c r="O91" s="15">
        <v>6080</v>
      </c>
      <c r="P91" s="15">
        <v>26700</v>
      </c>
      <c r="Q91" s="15">
        <v>11400</v>
      </c>
      <c r="R91" s="15">
        <v>13029</v>
      </c>
      <c r="S91" s="15">
        <f t="shared" si="4"/>
        <v>26700</v>
      </c>
      <c r="T91" s="14">
        <v>1</v>
      </c>
      <c r="U91" s="14">
        <v>5</v>
      </c>
      <c r="V91" s="14">
        <v>1</v>
      </c>
      <c r="W91" s="14">
        <v>4</v>
      </c>
      <c r="X91" s="14">
        <v>2</v>
      </c>
      <c r="Y91" s="14">
        <v>3</v>
      </c>
      <c r="Z91" s="14">
        <v>3</v>
      </c>
      <c r="AA91" s="14">
        <v>3</v>
      </c>
      <c r="AB91" s="14">
        <v>4</v>
      </c>
      <c r="AC91" s="14">
        <v>6</v>
      </c>
    </row>
    <row r="92" spans="1:29" x14ac:dyDescent="0.25">
      <c r="A92" s="14" t="s">
        <v>2155</v>
      </c>
      <c r="B92" s="14" t="s">
        <v>5524</v>
      </c>
      <c r="C92" s="14" t="s">
        <v>2155</v>
      </c>
      <c r="D92" s="14" t="s">
        <v>5018</v>
      </c>
      <c r="E92" s="14" t="s">
        <v>2253</v>
      </c>
      <c r="F92" s="14" t="s">
        <v>5020</v>
      </c>
      <c r="G92" s="15">
        <v>50755</v>
      </c>
      <c r="H92" s="15">
        <v>4690</v>
      </c>
      <c r="I92" s="15">
        <v>4690</v>
      </c>
      <c r="J92" s="15">
        <v>16560</v>
      </c>
      <c r="K92" s="15">
        <v>35153</v>
      </c>
      <c r="L92" s="15">
        <v>10455.530000000001</v>
      </c>
      <c r="M92" s="15">
        <f t="shared" si="3"/>
        <v>35153</v>
      </c>
      <c r="N92" s="15">
        <v>10151</v>
      </c>
      <c r="O92" s="15">
        <v>20302</v>
      </c>
      <c r="P92" s="15">
        <v>10720</v>
      </c>
      <c r="Q92" s="15">
        <v>18840</v>
      </c>
      <c r="R92" s="15">
        <v>30668</v>
      </c>
      <c r="S92" s="15">
        <f t="shared" si="4"/>
        <v>35153</v>
      </c>
      <c r="T92" s="14">
        <v>1</v>
      </c>
      <c r="U92" s="14">
        <v>2</v>
      </c>
      <c r="V92" s="14">
        <v>3</v>
      </c>
      <c r="W92" s="14">
        <v>4</v>
      </c>
      <c r="X92" s="14">
        <v>3</v>
      </c>
      <c r="Y92" s="14">
        <v>3</v>
      </c>
      <c r="Z92" s="14">
        <v>4</v>
      </c>
      <c r="AA92" s="14">
        <v>3</v>
      </c>
      <c r="AB92" s="14">
        <v>5</v>
      </c>
      <c r="AC92" s="14">
        <v>6</v>
      </c>
    </row>
    <row r="93" spans="1:29" x14ac:dyDescent="0.25">
      <c r="A93" s="14" t="s">
        <v>5181</v>
      </c>
      <c r="B93" s="14" t="s">
        <v>5514</v>
      </c>
      <c r="C93" s="14" t="s">
        <v>2575</v>
      </c>
      <c r="D93" s="14" t="s">
        <v>5207</v>
      </c>
      <c r="E93" s="14" t="s">
        <v>5209</v>
      </c>
      <c r="F93" s="14" t="s">
        <v>5208</v>
      </c>
      <c r="G93" s="15">
        <v>56890</v>
      </c>
      <c r="H93" s="15">
        <v>14360</v>
      </c>
      <c r="I93" s="15">
        <v>14360</v>
      </c>
      <c r="J93" s="15">
        <v>18434</v>
      </c>
      <c r="K93" s="15">
        <v>39402</v>
      </c>
      <c r="L93" s="15">
        <v>14791.400000000001</v>
      </c>
      <c r="M93" s="15">
        <f t="shared" si="3"/>
        <v>39402</v>
      </c>
      <c r="N93" s="15">
        <v>5689</v>
      </c>
      <c r="O93" s="15">
        <v>22756</v>
      </c>
      <c r="P93" s="15">
        <v>14360</v>
      </c>
      <c r="Q93" s="15">
        <v>22009</v>
      </c>
      <c r="R93" s="15">
        <v>24743</v>
      </c>
      <c r="S93" s="15">
        <f t="shared" si="4"/>
        <v>39402</v>
      </c>
      <c r="T93" s="14">
        <v>3</v>
      </c>
      <c r="U93" s="14">
        <v>0</v>
      </c>
      <c r="V93" s="14">
        <v>2</v>
      </c>
      <c r="W93" s="14">
        <v>3</v>
      </c>
      <c r="X93" s="14">
        <v>3</v>
      </c>
      <c r="Y93" s="14">
        <v>2</v>
      </c>
      <c r="Z93" s="14">
        <v>4</v>
      </c>
      <c r="AA93" s="14">
        <v>4</v>
      </c>
      <c r="AB93" s="14">
        <v>5</v>
      </c>
      <c r="AC93" s="14">
        <v>6</v>
      </c>
    </row>
    <row r="94" spans="1:29" x14ac:dyDescent="0.25">
      <c r="A94" s="14" t="s">
        <v>3872</v>
      </c>
      <c r="B94" s="14" t="s">
        <v>5520</v>
      </c>
      <c r="C94" s="14" t="s">
        <v>3872</v>
      </c>
      <c r="D94" s="14" t="s">
        <v>5040</v>
      </c>
      <c r="E94" s="14" t="s">
        <v>3780</v>
      </c>
      <c r="F94" s="14" t="s">
        <v>5043</v>
      </c>
      <c r="G94" s="15">
        <v>37550</v>
      </c>
      <c r="H94" s="15">
        <v>3455</v>
      </c>
      <c r="I94" s="15">
        <v>3455</v>
      </c>
      <c r="J94" s="15">
        <v>12313</v>
      </c>
      <c r="K94" s="15">
        <v>26007</v>
      </c>
      <c r="L94" s="15">
        <v>7752.4000000000005</v>
      </c>
      <c r="M94" s="15">
        <f t="shared" si="3"/>
        <v>30979</v>
      </c>
      <c r="N94" s="15">
        <v>3755</v>
      </c>
      <c r="O94" s="15">
        <v>7510</v>
      </c>
      <c r="P94" s="15">
        <v>7893</v>
      </c>
      <c r="Q94" s="15">
        <v>30979</v>
      </c>
      <c r="R94" s="15">
        <v>19506</v>
      </c>
      <c r="S94" s="15">
        <f t="shared" si="4"/>
        <v>30979</v>
      </c>
      <c r="T94" s="14">
        <v>1</v>
      </c>
      <c r="U94" s="14">
        <v>6</v>
      </c>
      <c r="V94" s="14">
        <v>4</v>
      </c>
      <c r="W94" s="14">
        <v>5</v>
      </c>
      <c r="X94" s="14">
        <v>2</v>
      </c>
      <c r="Y94" s="14">
        <v>2</v>
      </c>
      <c r="Z94" s="14">
        <v>3</v>
      </c>
      <c r="AA94" s="14">
        <v>2</v>
      </c>
      <c r="AB94" s="14">
        <v>4</v>
      </c>
      <c r="AC94" s="14">
        <v>0</v>
      </c>
    </row>
    <row r="95" spans="1:29" x14ac:dyDescent="0.25">
      <c r="A95" s="14" t="s">
        <v>5230</v>
      </c>
      <c r="B95" s="14" t="s">
        <v>5519</v>
      </c>
      <c r="C95" s="14" t="s">
        <v>5261</v>
      </c>
      <c r="D95" s="14" t="s">
        <v>5260</v>
      </c>
      <c r="E95" s="14" t="s">
        <v>5261</v>
      </c>
      <c r="F95" s="14" t="s">
        <v>5262</v>
      </c>
      <c r="G95" s="15">
        <v>35355</v>
      </c>
      <c r="H95" s="15">
        <v>21680</v>
      </c>
      <c r="I95" s="15">
        <v>21680</v>
      </c>
      <c r="J95" s="15">
        <v>11977</v>
      </c>
      <c r="K95" s="15">
        <v>24487</v>
      </c>
      <c r="L95" s="15">
        <v>7223.2665000000015</v>
      </c>
      <c r="M95" s="15">
        <f t="shared" si="3"/>
        <v>24487</v>
      </c>
      <c r="N95" s="15">
        <v>14142</v>
      </c>
      <c r="O95" s="15">
        <v>7071</v>
      </c>
      <c r="P95" s="15">
        <v>21680</v>
      </c>
      <c r="Q95" s="15">
        <v>20661</v>
      </c>
      <c r="R95" s="15">
        <v>18442</v>
      </c>
      <c r="S95" s="15">
        <f t="shared" si="4"/>
        <v>24487</v>
      </c>
      <c r="T95" s="14">
        <v>5</v>
      </c>
      <c r="U95" s="14">
        <v>5</v>
      </c>
      <c r="V95" s="14">
        <v>1</v>
      </c>
      <c r="W95" s="14">
        <v>3</v>
      </c>
      <c r="X95" s="14">
        <v>4</v>
      </c>
      <c r="Y95" s="14">
        <v>4</v>
      </c>
      <c r="Z95" s="14">
        <v>3</v>
      </c>
      <c r="AA95" s="14">
        <v>3</v>
      </c>
      <c r="AB95" s="14">
        <v>5</v>
      </c>
      <c r="AC95" s="14">
        <v>4</v>
      </c>
    </row>
    <row r="96" spans="1:29" x14ac:dyDescent="0.25">
      <c r="A96" s="14" t="s">
        <v>5343</v>
      </c>
      <c r="B96" s="14" t="s">
        <v>5518</v>
      </c>
      <c r="C96" s="14" t="s">
        <v>5395</v>
      </c>
      <c r="D96" s="14" t="s">
        <v>5394</v>
      </c>
      <c r="E96" s="14" t="s">
        <v>4812</v>
      </c>
      <c r="F96" s="14" t="s">
        <v>5397</v>
      </c>
      <c r="G96" s="15">
        <v>7460</v>
      </c>
      <c r="H96" s="15">
        <v>0</v>
      </c>
      <c r="I96" s="15">
        <v>0</v>
      </c>
      <c r="J96" s="15">
        <v>2447</v>
      </c>
      <c r="K96" s="15">
        <v>5167</v>
      </c>
      <c r="L96" s="15">
        <v>1671.0400000000004</v>
      </c>
      <c r="M96" s="15">
        <f t="shared" si="3"/>
        <v>7460</v>
      </c>
      <c r="N96" s="15">
        <v>746</v>
      </c>
      <c r="O96" s="15">
        <v>1492</v>
      </c>
      <c r="P96" s="15">
        <v>7460</v>
      </c>
      <c r="Q96" s="15">
        <v>6877</v>
      </c>
      <c r="R96" s="15">
        <v>3875</v>
      </c>
      <c r="S96" s="15">
        <f t="shared" si="4"/>
        <v>7460</v>
      </c>
      <c r="T96" s="14">
        <v>0</v>
      </c>
      <c r="U96" s="14">
        <v>6</v>
      </c>
      <c r="V96" s="14">
        <v>2</v>
      </c>
      <c r="W96" s="14">
        <v>4</v>
      </c>
      <c r="X96" s="14">
        <v>2</v>
      </c>
      <c r="Y96" s="14">
        <v>2</v>
      </c>
      <c r="Z96" s="14">
        <v>3</v>
      </c>
      <c r="AA96" s="14">
        <v>2</v>
      </c>
      <c r="AB96" s="14">
        <v>4</v>
      </c>
      <c r="AC96" s="14">
        <v>0</v>
      </c>
    </row>
    <row r="97" spans="1:29" x14ac:dyDescent="0.25">
      <c r="A97" s="14" t="s">
        <v>5406</v>
      </c>
      <c r="B97" s="14" t="s">
        <v>5522</v>
      </c>
      <c r="C97" s="14" t="s">
        <v>5434</v>
      </c>
      <c r="D97" s="14" t="s">
        <v>5433</v>
      </c>
      <c r="E97" s="14" t="s">
        <v>5434</v>
      </c>
      <c r="F97" s="14" t="s">
        <v>5435</v>
      </c>
      <c r="G97" s="15">
        <v>59620</v>
      </c>
      <c r="H97" s="15">
        <v>19055</v>
      </c>
      <c r="I97" s="15">
        <v>19055</v>
      </c>
      <c r="J97" s="15">
        <v>19414</v>
      </c>
      <c r="K97" s="15">
        <v>41293</v>
      </c>
      <c r="L97" s="15">
        <v>14964.62</v>
      </c>
      <c r="M97" s="15">
        <f t="shared" si="3"/>
        <v>41293</v>
      </c>
      <c r="N97" s="15">
        <v>23848</v>
      </c>
      <c r="O97" s="15">
        <v>5962</v>
      </c>
      <c r="P97" s="15">
        <v>19055</v>
      </c>
      <c r="Q97" s="15">
        <v>21276</v>
      </c>
      <c r="R97" s="15">
        <v>34069</v>
      </c>
      <c r="S97" s="15">
        <f t="shared" si="4"/>
        <v>41293</v>
      </c>
      <c r="T97" s="14">
        <v>4</v>
      </c>
      <c r="U97" s="14">
        <v>0</v>
      </c>
      <c r="V97" s="14">
        <v>0</v>
      </c>
      <c r="W97" s="14">
        <v>3</v>
      </c>
      <c r="X97" s="14">
        <v>3</v>
      </c>
      <c r="Y97" s="14">
        <v>4</v>
      </c>
      <c r="Z97" s="14">
        <v>2</v>
      </c>
      <c r="AA97" s="14">
        <v>4</v>
      </c>
      <c r="AB97" s="14">
        <v>4</v>
      </c>
      <c r="AC97" s="14">
        <v>6</v>
      </c>
    </row>
    <row r="98" spans="1:29" x14ac:dyDescent="0.25">
      <c r="A98" s="14" t="s">
        <v>3468</v>
      </c>
      <c r="B98" s="14" t="s">
        <v>5525</v>
      </c>
      <c r="C98" s="14" t="s">
        <v>3468</v>
      </c>
      <c r="D98" s="14" t="s">
        <v>5333</v>
      </c>
      <c r="E98" s="14" t="s">
        <v>5336</v>
      </c>
      <c r="F98" s="14" t="s">
        <v>5335</v>
      </c>
      <c r="G98" s="15">
        <v>44190</v>
      </c>
      <c r="H98" s="15">
        <v>18025</v>
      </c>
      <c r="I98" s="15">
        <v>18025</v>
      </c>
      <c r="J98" s="15">
        <v>14431</v>
      </c>
      <c r="K98" s="15">
        <v>30606</v>
      </c>
      <c r="L98" s="15">
        <v>10296.27</v>
      </c>
      <c r="M98" s="15">
        <f t="shared" si="3"/>
        <v>33246</v>
      </c>
      <c r="N98" s="15">
        <v>17676</v>
      </c>
      <c r="O98" s="15">
        <v>17676</v>
      </c>
      <c r="P98" s="15">
        <v>18332</v>
      </c>
      <c r="Q98" s="15">
        <v>33246</v>
      </c>
      <c r="R98" s="15">
        <v>22416</v>
      </c>
      <c r="S98" s="15">
        <f t="shared" si="4"/>
        <v>33246</v>
      </c>
      <c r="T98" s="14">
        <v>5</v>
      </c>
      <c r="U98" s="14">
        <v>1</v>
      </c>
      <c r="V98" s="14">
        <v>2</v>
      </c>
      <c r="W98" s="14">
        <v>3</v>
      </c>
      <c r="X98" s="14">
        <v>5</v>
      </c>
      <c r="Y98" s="14">
        <v>4</v>
      </c>
      <c r="Z98" s="14">
        <v>4</v>
      </c>
      <c r="AA98" s="14">
        <v>4</v>
      </c>
      <c r="AB98" s="14">
        <v>5</v>
      </c>
      <c r="AC98" s="14">
        <v>4</v>
      </c>
    </row>
    <row r="99" spans="1:29" x14ac:dyDescent="0.25">
      <c r="A99" s="14" t="s">
        <v>5288</v>
      </c>
      <c r="B99" s="14" t="s">
        <v>5517</v>
      </c>
      <c r="C99" s="14" t="s">
        <v>5301</v>
      </c>
      <c r="D99" s="14" t="s">
        <v>5300</v>
      </c>
      <c r="E99" s="14" t="s">
        <v>5301</v>
      </c>
      <c r="F99" s="14" t="s">
        <v>5302</v>
      </c>
      <c r="G99" s="15">
        <v>64670</v>
      </c>
      <c r="H99" s="15">
        <v>26055</v>
      </c>
      <c r="I99" s="15">
        <v>26055</v>
      </c>
      <c r="J99" s="15">
        <v>20963</v>
      </c>
      <c r="K99" s="15">
        <v>44790</v>
      </c>
      <c r="L99" s="15">
        <v>16814.2</v>
      </c>
      <c r="M99" s="15">
        <f t="shared" si="3"/>
        <v>44790</v>
      </c>
      <c r="N99" s="15">
        <v>12934</v>
      </c>
      <c r="O99" s="15">
        <v>25868</v>
      </c>
      <c r="P99" s="15">
        <v>26055</v>
      </c>
      <c r="Q99" s="15">
        <v>21876</v>
      </c>
      <c r="R99" s="15">
        <v>26279</v>
      </c>
      <c r="S99" s="15">
        <f t="shared" si="4"/>
        <v>44790</v>
      </c>
      <c r="T99" s="14">
        <v>5</v>
      </c>
      <c r="U99" s="14">
        <v>5</v>
      </c>
      <c r="V99" s="14">
        <v>0</v>
      </c>
      <c r="W99" s="14">
        <v>4</v>
      </c>
      <c r="X99" s="14">
        <v>3</v>
      </c>
      <c r="Y99" s="14">
        <v>3</v>
      </c>
      <c r="Z99" s="14">
        <v>4</v>
      </c>
      <c r="AA99" s="14">
        <v>2</v>
      </c>
      <c r="AB99" s="14">
        <v>4</v>
      </c>
      <c r="AC99" s="14">
        <v>5</v>
      </c>
    </row>
    <row r="100" spans="1:29" x14ac:dyDescent="0.25">
      <c r="A100" s="14" t="s">
        <v>5137</v>
      </c>
      <c r="B100" s="14" t="s">
        <v>5515</v>
      </c>
      <c r="C100" s="14" t="s">
        <v>5137</v>
      </c>
      <c r="D100" s="14" t="s">
        <v>5138</v>
      </c>
      <c r="E100" s="14" t="s">
        <v>4928</v>
      </c>
      <c r="F100" s="14" t="s">
        <v>5141</v>
      </c>
      <c r="G100" s="15">
        <v>46520</v>
      </c>
      <c r="H100" s="15">
        <v>1480</v>
      </c>
      <c r="I100" s="15">
        <v>1480</v>
      </c>
      <c r="J100" s="15">
        <v>15083</v>
      </c>
      <c r="K100" s="15">
        <v>32220</v>
      </c>
      <c r="L100" s="15">
        <v>12095.2</v>
      </c>
      <c r="M100" s="15">
        <f t="shared" si="3"/>
        <v>41432</v>
      </c>
      <c r="N100" s="15">
        <v>18608</v>
      </c>
      <c r="O100" s="15">
        <v>9304</v>
      </c>
      <c r="P100" s="15">
        <v>9691</v>
      </c>
      <c r="Q100" s="15">
        <v>41432</v>
      </c>
      <c r="R100" s="15">
        <v>30275</v>
      </c>
      <c r="S100" s="15">
        <f t="shared" si="4"/>
        <v>41432</v>
      </c>
      <c r="T100" s="14">
        <v>1</v>
      </c>
      <c r="U100" s="14">
        <v>3</v>
      </c>
      <c r="V100" s="14">
        <v>1</v>
      </c>
      <c r="W100" s="14">
        <v>3</v>
      </c>
      <c r="X100" s="14">
        <v>4</v>
      </c>
      <c r="Y100" s="14">
        <v>4</v>
      </c>
      <c r="Z100" s="14">
        <v>3</v>
      </c>
      <c r="AA100" s="14">
        <v>4</v>
      </c>
      <c r="AB100" s="14">
        <v>4</v>
      </c>
      <c r="AC100" s="14">
        <v>6</v>
      </c>
    </row>
    <row r="101" spans="1:29" x14ac:dyDescent="0.25">
      <c r="A101" s="14" t="s">
        <v>4951</v>
      </c>
      <c r="B101" s="14" t="s">
        <v>5513</v>
      </c>
      <c r="C101" s="14" t="s">
        <v>1460</v>
      </c>
      <c r="D101" s="14" t="s">
        <v>5001</v>
      </c>
      <c r="E101" s="14" t="s">
        <v>5003</v>
      </c>
      <c r="F101" s="14" t="s">
        <v>5002</v>
      </c>
      <c r="G101" s="15">
        <v>94387</v>
      </c>
      <c r="H101" s="15">
        <v>425</v>
      </c>
      <c r="I101" s="15">
        <v>425</v>
      </c>
      <c r="J101" s="15">
        <v>28350</v>
      </c>
      <c r="K101" s="15">
        <v>65372</v>
      </c>
      <c r="L101" s="15">
        <v>21992.171000000002</v>
      </c>
      <c r="M101" s="15">
        <f t="shared" si="3"/>
        <v>65372</v>
      </c>
      <c r="N101" s="15">
        <v>9439</v>
      </c>
      <c r="O101" s="15">
        <v>18877</v>
      </c>
      <c r="P101" s="15">
        <v>12820</v>
      </c>
      <c r="Q101" s="15">
        <v>50216</v>
      </c>
      <c r="R101" s="15">
        <v>57648</v>
      </c>
      <c r="S101" s="15">
        <f t="shared" si="4"/>
        <v>65372</v>
      </c>
      <c r="T101" s="14">
        <v>1</v>
      </c>
      <c r="U101" s="14">
        <v>6</v>
      </c>
      <c r="V101" s="14">
        <v>2</v>
      </c>
      <c r="W101" s="14">
        <v>4</v>
      </c>
      <c r="X101" s="14">
        <v>4</v>
      </c>
      <c r="Y101" s="14">
        <v>2</v>
      </c>
      <c r="Z101" s="14">
        <v>3</v>
      </c>
      <c r="AA101" s="14">
        <v>1</v>
      </c>
      <c r="AB101" s="14">
        <v>4</v>
      </c>
      <c r="AC101" s="14">
        <v>5</v>
      </c>
    </row>
    <row r="102" spans="1:29" x14ac:dyDescent="0.25">
      <c r="A102" s="14" t="s">
        <v>5083</v>
      </c>
      <c r="B102" s="14" t="s">
        <v>5516</v>
      </c>
      <c r="C102" s="14" t="s">
        <v>5083</v>
      </c>
      <c r="D102" s="14" t="s">
        <v>5084</v>
      </c>
      <c r="E102" s="14" t="s">
        <v>5092</v>
      </c>
      <c r="F102" s="14" t="s">
        <v>5091</v>
      </c>
      <c r="G102" s="15">
        <v>52000</v>
      </c>
      <c r="H102" s="15">
        <v>19500</v>
      </c>
      <c r="I102" s="15">
        <v>19500</v>
      </c>
      <c r="J102" s="15">
        <v>17053</v>
      </c>
      <c r="K102" s="15">
        <v>36015</v>
      </c>
      <c r="L102" s="15">
        <v>10712</v>
      </c>
      <c r="M102" s="15">
        <f t="shared" si="3"/>
        <v>36015</v>
      </c>
      <c r="N102" s="15">
        <v>10400</v>
      </c>
      <c r="O102" s="15">
        <v>5200</v>
      </c>
      <c r="P102" s="15">
        <v>19500</v>
      </c>
      <c r="Q102" s="15">
        <v>14976</v>
      </c>
      <c r="R102" s="15">
        <v>26413</v>
      </c>
      <c r="S102" s="15">
        <f t="shared" si="4"/>
        <v>36015</v>
      </c>
      <c r="T102" s="14">
        <v>4</v>
      </c>
      <c r="U102" s="14">
        <v>5</v>
      </c>
      <c r="V102" s="14">
        <v>1</v>
      </c>
      <c r="W102" s="14">
        <v>4</v>
      </c>
      <c r="X102" s="14">
        <v>4</v>
      </c>
      <c r="Y102" s="14">
        <v>3</v>
      </c>
      <c r="Z102" s="14">
        <v>2</v>
      </c>
      <c r="AA102" s="14">
        <v>3</v>
      </c>
      <c r="AB102" s="14">
        <v>4</v>
      </c>
      <c r="AC102" s="14">
        <v>5</v>
      </c>
    </row>
    <row r="103" spans="1:29" x14ac:dyDescent="0.25">
      <c r="A103" s="14" t="s">
        <v>5343</v>
      </c>
      <c r="B103" s="14" t="s">
        <v>5518</v>
      </c>
      <c r="C103" s="14" t="s">
        <v>5400</v>
      </c>
      <c r="D103" s="14" t="s">
        <v>5399</v>
      </c>
      <c r="E103" s="14" t="s">
        <v>5402</v>
      </c>
      <c r="F103" s="14" t="s">
        <v>5401</v>
      </c>
      <c r="G103" s="15">
        <v>43000</v>
      </c>
      <c r="H103" s="15">
        <v>2520</v>
      </c>
      <c r="I103" s="15">
        <v>2520</v>
      </c>
      <c r="J103" s="15">
        <v>15349</v>
      </c>
      <c r="K103" s="15">
        <v>29782</v>
      </c>
      <c r="L103" s="15">
        <v>9632</v>
      </c>
      <c r="M103" s="15">
        <f t="shared" si="3"/>
        <v>43000</v>
      </c>
      <c r="N103" s="15">
        <v>4300</v>
      </c>
      <c r="O103" s="15">
        <v>4300</v>
      </c>
      <c r="P103" s="15">
        <v>43000</v>
      </c>
      <c r="Q103" s="15">
        <v>20741</v>
      </c>
      <c r="R103" s="15">
        <v>21614</v>
      </c>
      <c r="S103" s="15">
        <f t="shared" si="4"/>
        <v>43000</v>
      </c>
      <c r="T103" s="14">
        <v>1</v>
      </c>
      <c r="U103" s="14">
        <v>6</v>
      </c>
      <c r="V103" s="14">
        <v>3</v>
      </c>
      <c r="W103" s="14">
        <v>4</v>
      </c>
      <c r="X103" s="14">
        <v>4</v>
      </c>
      <c r="Y103" s="14">
        <v>2</v>
      </c>
      <c r="Z103" s="14">
        <v>2</v>
      </c>
      <c r="AA103" s="14">
        <v>3</v>
      </c>
      <c r="AB103" s="14">
        <v>5</v>
      </c>
      <c r="AC103" s="14">
        <v>5</v>
      </c>
    </row>
    <row r="104" spans="1:29" x14ac:dyDescent="0.25">
      <c r="A104" s="14" t="s">
        <v>4951</v>
      </c>
      <c r="B104" s="14" t="s">
        <v>5513</v>
      </c>
      <c r="C104" s="14" t="s">
        <v>5007</v>
      </c>
      <c r="D104" s="14" t="s">
        <v>5006</v>
      </c>
      <c r="E104" s="14" t="s">
        <v>5012</v>
      </c>
      <c r="F104" s="14" t="s">
        <v>5011</v>
      </c>
      <c r="G104" s="15">
        <v>10990</v>
      </c>
      <c r="H104" s="15">
        <v>3065</v>
      </c>
      <c r="I104" s="15">
        <v>3065</v>
      </c>
      <c r="J104" s="15">
        <v>3605</v>
      </c>
      <c r="K104" s="15">
        <v>7612</v>
      </c>
      <c r="L104" s="15">
        <v>2560.67</v>
      </c>
      <c r="M104" s="15">
        <f t="shared" si="3"/>
        <v>7612</v>
      </c>
      <c r="N104" s="15">
        <v>2198</v>
      </c>
      <c r="O104" s="15">
        <v>2198</v>
      </c>
      <c r="P104" s="15">
        <v>3065</v>
      </c>
      <c r="Q104" s="15">
        <v>3209</v>
      </c>
      <c r="R104" s="15">
        <v>6210</v>
      </c>
      <c r="S104" s="15">
        <f t="shared" si="4"/>
        <v>7612</v>
      </c>
      <c r="T104" s="14">
        <v>3</v>
      </c>
      <c r="U104" s="14">
        <v>6</v>
      </c>
      <c r="V104" s="14">
        <v>5</v>
      </c>
      <c r="W104" s="14">
        <v>4</v>
      </c>
      <c r="X104" s="14">
        <v>3</v>
      </c>
      <c r="Y104" s="14">
        <v>3</v>
      </c>
      <c r="Z104" s="14">
        <v>3</v>
      </c>
      <c r="AA104" s="14">
        <v>5</v>
      </c>
      <c r="AB104" s="14">
        <v>4</v>
      </c>
      <c r="AC104" s="14">
        <v>6</v>
      </c>
    </row>
    <row r="105" spans="1:29" x14ac:dyDescent="0.25">
      <c r="A105" s="14" t="s">
        <v>5083</v>
      </c>
      <c r="B105" s="14" t="s">
        <v>5516</v>
      </c>
      <c r="C105" s="14" t="s">
        <v>5083</v>
      </c>
      <c r="D105" s="14" t="s">
        <v>5084</v>
      </c>
      <c r="E105" s="14" t="s">
        <v>5089</v>
      </c>
      <c r="F105" s="14" t="s">
        <v>5088</v>
      </c>
      <c r="G105" s="15">
        <v>26700</v>
      </c>
      <c r="H105" s="15">
        <v>13250</v>
      </c>
      <c r="I105" s="15">
        <v>13250</v>
      </c>
      <c r="J105" s="15">
        <v>8764</v>
      </c>
      <c r="K105" s="15">
        <v>18492</v>
      </c>
      <c r="L105" s="15">
        <v>5500.2000000000007</v>
      </c>
      <c r="M105" s="15">
        <f t="shared" si="3"/>
        <v>18492</v>
      </c>
      <c r="N105" s="15">
        <v>10680</v>
      </c>
      <c r="O105" s="15">
        <v>2670</v>
      </c>
      <c r="P105" s="15">
        <v>13250</v>
      </c>
      <c r="Q105" s="15">
        <v>7690</v>
      </c>
      <c r="R105" s="15">
        <v>13562</v>
      </c>
      <c r="S105" s="15">
        <f t="shared" si="4"/>
        <v>18492</v>
      </c>
      <c r="T105" s="14">
        <v>5</v>
      </c>
      <c r="U105" s="14">
        <v>3</v>
      </c>
      <c r="V105" s="14">
        <v>2</v>
      </c>
      <c r="W105" s="14">
        <v>4</v>
      </c>
      <c r="X105" s="14">
        <v>5</v>
      </c>
      <c r="Y105" s="14">
        <v>4</v>
      </c>
      <c r="Z105" s="14">
        <v>2</v>
      </c>
      <c r="AA105" s="14">
        <v>4</v>
      </c>
      <c r="AB105" s="14">
        <v>4</v>
      </c>
      <c r="AC105" s="14">
        <v>6</v>
      </c>
    </row>
    <row r="106" spans="1:29" x14ac:dyDescent="0.25">
      <c r="A106" s="14" t="s">
        <v>5118</v>
      </c>
      <c r="B106" s="14" t="s">
        <v>5521</v>
      </c>
      <c r="C106" s="14" t="s">
        <v>5118</v>
      </c>
      <c r="D106" s="14" t="s">
        <v>5119</v>
      </c>
      <c r="E106" s="14" t="s">
        <v>3671</v>
      </c>
      <c r="F106" s="14" t="s">
        <v>5125</v>
      </c>
      <c r="G106" s="15">
        <v>62300</v>
      </c>
      <c r="H106" s="15">
        <v>850</v>
      </c>
      <c r="I106" s="15">
        <v>850</v>
      </c>
      <c r="J106" s="15">
        <v>19899</v>
      </c>
      <c r="K106" s="15">
        <v>43149</v>
      </c>
      <c r="L106" s="15">
        <v>13114.150000000001</v>
      </c>
      <c r="M106" s="15">
        <f t="shared" si="3"/>
        <v>43149</v>
      </c>
      <c r="N106" s="15">
        <v>6230</v>
      </c>
      <c r="O106" s="15">
        <v>6230</v>
      </c>
      <c r="P106" s="15">
        <v>8946</v>
      </c>
      <c r="Q106" s="15">
        <v>17942</v>
      </c>
      <c r="R106" s="15">
        <v>32363</v>
      </c>
      <c r="S106" s="15">
        <f t="shared" si="4"/>
        <v>43149</v>
      </c>
      <c r="T106" s="14">
        <v>1</v>
      </c>
      <c r="U106" s="14">
        <v>6</v>
      </c>
      <c r="V106" s="14">
        <v>2</v>
      </c>
      <c r="W106" s="14">
        <v>5</v>
      </c>
      <c r="X106" s="14">
        <v>3</v>
      </c>
      <c r="Y106" s="14">
        <v>2</v>
      </c>
      <c r="Z106" s="14">
        <v>2</v>
      </c>
      <c r="AA106" s="14">
        <v>5</v>
      </c>
      <c r="AB106" s="14">
        <v>3</v>
      </c>
      <c r="AC106" s="14">
        <v>0</v>
      </c>
    </row>
    <row r="107" spans="1:29" x14ac:dyDescent="0.25">
      <c r="A107" s="14" t="s">
        <v>5137</v>
      </c>
      <c r="B107" s="14" t="s">
        <v>5515</v>
      </c>
      <c r="C107" s="14" t="s">
        <v>5137</v>
      </c>
      <c r="D107" s="14" t="s">
        <v>5138</v>
      </c>
      <c r="E107" s="14" t="s">
        <v>96</v>
      </c>
      <c r="F107" s="14" t="s">
        <v>5140</v>
      </c>
      <c r="G107" s="15">
        <v>26625</v>
      </c>
      <c r="H107" s="15">
        <v>4340</v>
      </c>
      <c r="I107" s="15">
        <v>4340</v>
      </c>
      <c r="J107" s="15">
        <v>8659</v>
      </c>
      <c r="K107" s="15">
        <v>18440</v>
      </c>
      <c r="L107" s="15">
        <v>6922.5</v>
      </c>
      <c r="M107" s="15">
        <f t="shared" si="3"/>
        <v>23713</v>
      </c>
      <c r="N107" s="15">
        <v>10650</v>
      </c>
      <c r="O107" s="15">
        <v>5325</v>
      </c>
      <c r="P107" s="15">
        <v>4708</v>
      </c>
      <c r="Q107" s="15">
        <v>23713</v>
      </c>
      <c r="R107" s="15">
        <v>15468</v>
      </c>
      <c r="S107" s="15">
        <f t="shared" si="4"/>
        <v>23713</v>
      </c>
      <c r="T107" s="14">
        <v>2</v>
      </c>
      <c r="U107" s="14">
        <v>5</v>
      </c>
      <c r="V107" s="14">
        <v>3</v>
      </c>
      <c r="W107" s="14">
        <v>3</v>
      </c>
      <c r="X107" s="14">
        <v>4</v>
      </c>
      <c r="Y107" s="14">
        <v>4</v>
      </c>
      <c r="Z107" s="14">
        <v>3</v>
      </c>
      <c r="AA107" s="14">
        <v>2</v>
      </c>
      <c r="AB107" s="14">
        <v>4</v>
      </c>
      <c r="AC107" s="14">
        <v>6</v>
      </c>
    </row>
    <row r="108" spans="1:29" x14ac:dyDescent="0.25">
      <c r="A108" s="14" t="s">
        <v>4951</v>
      </c>
      <c r="B108" s="14" t="s">
        <v>5513</v>
      </c>
      <c r="C108" s="14" t="s">
        <v>1111</v>
      </c>
      <c r="D108" s="14" t="s">
        <v>4995</v>
      </c>
      <c r="E108" s="14" t="s">
        <v>5000</v>
      </c>
      <c r="F108" s="14" t="s">
        <v>4999</v>
      </c>
      <c r="G108" s="15">
        <v>45370</v>
      </c>
      <c r="H108" s="15">
        <v>10955</v>
      </c>
      <c r="I108" s="15">
        <v>10955</v>
      </c>
      <c r="J108" s="15">
        <v>14411</v>
      </c>
      <c r="K108" s="15">
        <v>31423</v>
      </c>
      <c r="L108" s="15">
        <v>10571.210000000001</v>
      </c>
      <c r="M108" s="15">
        <f t="shared" si="3"/>
        <v>31423</v>
      </c>
      <c r="N108" s="15">
        <v>9074</v>
      </c>
      <c r="O108" s="15">
        <v>4537</v>
      </c>
      <c r="P108" s="15">
        <v>15301</v>
      </c>
      <c r="Q108" s="15">
        <v>18148</v>
      </c>
      <c r="R108" s="15">
        <v>23568</v>
      </c>
      <c r="S108" s="15">
        <f t="shared" si="4"/>
        <v>31423</v>
      </c>
      <c r="T108" s="14">
        <v>3</v>
      </c>
      <c r="U108" s="14">
        <v>6</v>
      </c>
      <c r="V108" s="14">
        <v>4</v>
      </c>
      <c r="W108" s="14">
        <v>4</v>
      </c>
      <c r="X108" s="14">
        <v>4</v>
      </c>
      <c r="Y108" s="14">
        <v>3</v>
      </c>
      <c r="Z108" s="14">
        <v>2</v>
      </c>
      <c r="AA108" s="14">
        <v>4</v>
      </c>
      <c r="AB108" s="14">
        <v>4</v>
      </c>
      <c r="AC108" s="14">
        <v>0</v>
      </c>
    </row>
    <row r="109" spans="1:29" x14ac:dyDescent="0.25">
      <c r="A109" s="14" t="s">
        <v>5083</v>
      </c>
      <c r="B109" s="14" t="s">
        <v>5516</v>
      </c>
      <c r="C109" s="14" t="s">
        <v>5106</v>
      </c>
      <c r="D109" s="14" t="s">
        <v>5105</v>
      </c>
      <c r="E109" s="14" t="s">
        <v>5115</v>
      </c>
      <c r="F109" s="14" t="s">
        <v>5114</v>
      </c>
      <c r="G109" s="15">
        <v>14480</v>
      </c>
      <c r="H109" s="15">
        <v>2220</v>
      </c>
      <c r="I109" s="15">
        <v>2220</v>
      </c>
      <c r="J109" s="15">
        <v>4693</v>
      </c>
      <c r="K109" s="15">
        <v>10029</v>
      </c>
      <c r="L109" s="15">
        <v>2982.88</v>
      </c>
      <c r="M109" s="15">
        <f t="shared" si="3"/>
        <v>10029</v>
      </c>
      <c r="N109" s="15">
        <v>2896</v>
      </c>
      <c r="O109" s="15">
        <v>1448</v>
      </c>
      <c r="P109" s="15">
        <v>2220</v>
      </c>
      <c r="Q109" s="15">
        <v>9050</v>
      </c>
      <c r="R109" s="15">
        <v>7631</v>
      </c>
      <c r="S109" s="15">
        <f t="shared" si="4"/>
        <v>10029</v>
      </c>
      <c r="T109" s="14">
        <v>2</v>
      </c>
      <c r="U109" s="14">
        <v>3</v>
      </c>
      <c r="V109" s="14">
        <v>4</v>
      </c>
      <c r="W109" s="14">
        <v>4</v>
      </c>
      <c r="X109" s="14">
        <v>4</v>
      </c>
      <c r="Y109" s="14">
        <v>3</v>
      </c>
      <c r="Z109" s="14">
        <v>2</v>
      </c>
      <c r="AA109" s="14">
        <v>3</v>
      </c>
      <c r="AB109" s="14">
        <v>4</v>
      </c>
      <c r="AC109" s="14">
        <v>5</v>
      </c>
    </row>
    <row r="110" spans="1:29" x14ac:dyDescent="0.25">
      <c r="A110" s="14" t="s">
        <v>5230</v>
      </c>
      <c r="B110" s="14" t="s">
        <v>5519</v>
      </c>
      <c r="C110" s="14" t="s">
        <v>5261</v>
      </c>
      <c r="D110" s="14" t="s">
        <v>5260</v>
      </c>
      <c r="E110" s="14" t="s">
        <v>5269</v>
      </c>
      <c r="F110" s="14" t="s">
        <v>5268</v>
      </c>
      <c r="G110" s="15">
        <v>49200</v>
      </c>
      <c r="H110" s="15">
        <v>22120</v>
      </c>
      <c r="I110" s="15">
        <v>22120</v>
      </c>
      <c r="J110" s="15">
        <v>16141</v>
      </c>
      <c r="K110" s="15">
        <v>34076</v>
      </c>
      <c r="L110" s="15">
        <v>10243.875</v>
      </c>
      <c r="M110" s="15">
        <f t="shared" si="3"/>
        <v>34076</v>
      </c>
      <c r="N110" s="15">
        <v>9840</v>
      </c>
      <c r="O110" s="15">
        <v>9840</v>
      </c>
      <c r="P110" s="15">
        <v>22120</v>
      </c>
      <c r="Q110" s="15">
        <v>28395</v>
      </c>
      <c r="R110" s="15">
        <v>26552</v>
      </c>
      <c r="S110" s="15">
        <f t="shared" si="4"/>
        <v>34076</v>
      </c>
      <c r="T110" s="14">
        <v>4</v>
      </c>
      <c r="U110" s="14">
        <v>5</v>
      </c>
      <c r="V110" s="14">
        <v>1</v>
      </c>
      <c r="W110" s="14">
        <v>3</v>
      </c>
      <c r="X110" s="14">
        <v>3</v>
      </c>
      <c r="Y110" s="14">
        <v>3</v>
      </c>
      <c r="Z110" s="14">
        <v>3</v>
      </c>
      <c r="AA110" s="14">
        <v>3</v>
      </c>
      <c r="AB110" s="14">
        <v>5</v>
      </c>
      <c r="AC110" s="14">
        <v>6</v>
      </c>
    </row>
    <row r="111" spans="1:29" x14ac:dyDescent="0.25">
      <c r="A111" s="14" t="s">
        <v>5343</v>
      </c>
      <c r="B111" s="14" t="s">
        <v>5518</v>
      </c>
      <c r="C111" s="14" t="s">
        <v>5383</v>
      </c>
      <c r="D111" s="14" t="s">
        <v>5382</v>
      </c>
      <c r="E111" s="14" t="s">
        <v>5383</v>
      </c>
      <c r="F111" s="14" t="s">
        <v>5384</v>
      </c>
      <c r="G111" s="15">
        <v>49430</v>
      </c>
      <c r="H111" s="15">
        <v>24110</v>
      </c>
      <c r="I111" s="15">
        <v>24110</v>
      </c>
      <c r="J111" s="15">
        <v>16234</v>
      </c>
      <c r="K111" s="15">
        <v>34235</v>
      </c>
      <c r="L111" s="15">
        <v>11072.32</v>
      </c>
      <c r="M111" s="15">
        <f t="shared" si="3"/>
        <v>34235</v>
      </c>
      <c r="N111" s="15">
        <v>9886</v>
      </c>
      <c r="O111" s="15">
        <v>19772</v>
      </c>
      <c r="P111" s="15">
        <v>24127</v>
      </c>
      <c r="Q111" s="15">
        <v>14829</v>
      </c>
      <c r="R111" s="15">
        <v>30469</v>
      </c>
      <c r="S111" s="15">
        <f t="shared" si="4"/>
        <v>34235</v>
      </c>
      <c r="T111" s="14">
        <v>5</v>
      </c>
      <c r="U111" s="14">
        <v>2</v>
      </c>
      <c r="V111" s="14">
        <v>2</v>
      </c>
      <c r="W111" s="14">
        <v>4</v>
      </c>
      <c r="X111" s="14">
        <v>5</v>
      </c>
      <c r="Y111" s="14">
        <v>3</v>
      </c>
      <c r="Z111" s="14">
        <v>4</v>
      </c>
      <c r="AA111" s="14">
        <v>3</v>
      </c>
      <c r="AB111" s="14">
        <v>4</v>
      </c>
      <c r="AC111" s="14">
        <v>6</v>
      </c>
    </row>
    <row r="112" spans="1:29" x14ac:dyDescent="0.25">
      <c r="A112" s="14" t="s">
        <v>5230</v>
      </c>
      <c r="B112" s="14" t="s">
        <v>5519</v>
      </c>
      <c r="C112" s="14" t="s">
        <v>5273</v>
      </c>
      <c r="D112" s="14" t="s">
        <v>5272</v>
      </c>
      <c r="E112" s="14" t="s">
        <v>5273</v>
      </c>
      <c r="F112" s="14" t="s">
        <v>5274</v>
      </c>
      <c r="G112" s="15">
        <v>49845</v>
      </c>
      <c r="H112" s="15">
        <v>18380</v>
      </c>
      <c r="I112" s="15">
        <v>18380</v>
      </c>
      <c r="J112" s="15">
        <v>16282</v>
      </c>
      <c r="K112" s="15">
        <v>34523</v>
      </c>
      <c r="L112" s="15">
        <v>10758.831702913109</v>
      </c>
      <c r="M112" s="15">
        <f t="shared" si="3"/>
        <v>34523</v>
      </c>
      <c r="N112" s="15">
        <v>9969</v>
      </c>
      <c r="O112" s="15">
        <v>9969</v>
      </c>
      <c r="P112" s="15">
        <v>18380</v>
      </c>
      <c r="Q112" s="15">
        <v>27913</v>
      </c>
      <c r="R112" s="15">
        <v>26842</v>
      </c>
      <c r="S112" s="15">
        <f t="shared" si="4"/>
        <v>34523</v>
      </c>
      <c r="T112" s="14">
        <v>3</v>
      </c>
      <c r="U112" s="14">
        <v>5</v>
      </c>
      <c r="V112" s="14">
        <v>2</v>
      </c>
      <c r="W112" s="14">
        <v>3</v>
      </c>
      <c r="X112" s="14">
        <v>5</v>
      </c>
      <c r="Y112" s="14">
        <v>3</v>
      </c>
      <c r="Z112" s="14">
        <v>3</v>
      </c>
      <c r="AA112" s="14">
        <v>4</v>
      </c>
      <c r="AB112" s="14">
        <v>5</v>
      </c>
      <c r="AC112" s="14">
        <v>4</v>
      </c>
    </row>
    <row r="113" spans="1:29" x14ac:dyDescent="0.25">
      <c r="A113" s="14" t="s">
        <v>5230</v>
      </c>
      <c r="B113" s="14" t="s">
        <v>5519</v>
      </c>
      <c r="C113" s="14" t="s">
        <v>5230</v>
      </c>
      <c r="D113" s="14" t="s">
        <v>5231</v>
      </c>
      <c r="E113" s="14" t="s">
        <v>5234</v>
      </c>
      <c r="F113" s="14" t="s">
        <v>5233</v>
      </c>
      <c r="G113" s="15">
        <v>49350</v>
      </c>
      <c r="H113" s="15">
        <v>21330</v>
      </c>
      <c r="I113" s="15">
        <v>21330</v>
      </c>
      <c r="J113" s="15">
        <v>16086</v>
      </c>
      <c r="K113" s="15">
        <v>34180</v>
      </c>
      <c r="L113" s="15">
        <v>10448.182499999999</v>
      </c>
      <c r="M113" s="15">
        <f t="shared" si="3"/>
        <v>34180</v>
      </c>
      <c r="N113" s="15">
        <v>19740</v>
      </c>
      <c r="O113" s="15">
        <v>19740</v>
      </c>
      <c r="P113" s="15">
        <v>21330</v>
      </c>
      <c r="Q113" s="15">
        <v>26834</v>
      </c>
      <c r="R113" s="15">
        <v>26852</v>
      </c>
      <c r="S113" s="15">
        <f t="shared" si="4"/>
        <v>34180</v>
      </c>
      <c r="T113" s="14">
        <v>5</v>
      </c>
      <c r="U113" s="14">
        <v>6</v>
      </c>
      <c r="V113" s="14">
        <v>3</v>
      </c>
      <c r="W113" s="14">
        <v>3</v>
      </c>
      <c r="X113" s="14">
        <v>5</v>
      </c>
      <c r="Y113" s="14">
        <v>4</v>
      </c>
      <c r="Z113" s="14">
        <v>4</v>
      </c>
      <c r="AA113" s="14">
        <v>5</v>
      </c>
      <c r="AB113" s="14">
        <v>5</v>
      </c>
      <c r="AC113" s="14">
        <v>4</v>
      </c>
    </row>
    <row r="114" spans="1:29" x14ac:dyDescent="0.25">
      <c r="A114" s="14" t="s">
        <v>5083</v>
      </c>
      <c r="B114" s="14" t="s">
        <v>5516</v>
      </c>
      <c r="C114" s="14" t="s">
        <v>5083</v>
      </c>
      <c r="D114" s="14" t="s">
        <v>5084</v>
      </c>
      <c r="E114" s="14" t="s">
        <v>5097</v>
      </c>
      <c r="F114" s="14" t="s">
        <v>5096</v>
      </c>
      <c r="G114" s="15">
        <v>39790</v>
      </c>
      <c r="H114" s="15">
        <v>16840</v>
      </c>
      <c r="I114" s="15">
        <v>16840</v>
      </c>
      <c r="J114" s="15">
        <v>13074</v>
      </c>
      <c r="K114" s="15">
        <v>27559</v>
      </c>
      <c r="L114" s="15">
        <v>8196.7400000000016</v>
      </c>
      <c r="M114" s="15">
        <f t="shared" si="3"/>
        <v>27559</v>
      </c>
      <c r="N114" s="15">
        <v>15916</v>
      </c>
      <c r="O114" s="15">
        <v>7958</v>
      </c>
      <c r="P114" s="15">
        <v>16840</v>
      </c>
      <c r="Q114" s="15">
        <v>11460</v>
      </c>
      <c r="R114" s="15">
        <v>19522</v>
      </c>
      <c r="S114" s="15">
        <f t="shared" si="4"/>
        <v>27559</v>
      </c>
      <c r="T114" s="14">
        <v>5</v>
      </c>
      <c r="U114" s="14">
        <v>5</v>
      </c>
      <c r="V114" s="14">
        <v>2</v>
      </c>
      <c r="W114" s="14">
        <v>4</v>
      </c>
      <c r="X114" s="14">
        <v>4</v>
      </c>
      <c r="Y114" s="14">
        <v>4</v>
      </c>
      <c r="Z114" s="14">
        <v>3</v>
      </c>
      <c r="AA114" s="14">
        <v>3</v>
      </c>
      <c r="AB114" s="14">
        <v>4</v>
      </c>
      <c r="AC114" s="14">
        <v>5</v>
      </c>
    </row>
    <row r="115" spans="1:29" x14ac:dyDescent="0.25">
      <c r="A115" s="14" t="s">
        <v>4951</v>
      </c>
      <c r="B115" s="14" t="s">
        <v>5513</v>
      </c>
      <c r="C115" s="14" t="s">
        <v>378</v>
      </c>
      <c r="D115" s="14" t="s">
        <v>4977</v>
      </c>
      <c r="E115" s="14" t="s">
        <v>614</v>
      </c>
      <c r="F115" s="14" t="s">
        <v>4981</v>
      </c>
      <c r="G115" s="15">
        <v>61015</v>
      </c>
      <c r="H115" s="15">
        <v>22360</v>
      </c>
      <c r="I115" s="15">
        <v>22360</v>
      </c>
      <c r="J115" s="15">
        <v>19788</v>
      </c>
      <c r="K115" s="15">
        <v>42259</v>
      </c>
      <c r="L115" s="15">
        <v>14216.495000000003</v>
      </c>
      <c r="M115" s="15">
        <f t="shared" si="3"/>
        <v>42259</v>
      </c>
      <c r="N115" s="15">
        <v>24406</v>
      </c>
      <c r="O115" s="15">
        <v>12203</v>
      </c>
      <c r="P115" s="15">
        <v>27060</v>
      </c>
      <c r="Q115" s="15">
        <v>18305</v>
      </c>
      <c r="R115" s="15">
        <v>35242</v>
      </c>
      <c r="S115" s="15">
        <f t="shared" si="4"/>
        <v>42259</v>
      </c>
      <c r="T115" s="14">
        <v>4</v>
      </c>
      <c r="U115" s="14">
        <v>4</v>
      </c>
      <c r="V115" s="14">
        <v>1</v>
      </c>
      <c r="W115" s="14">
        <v>4</v>
      </c>
      <c r="X115" s="14">
        <v>3</v>
      </c>
      <c r="Y115" s="14">
        <v>4</v>
      </c>
      <c r="Z115" s="14">
        <v>3</v>
      </c>
      <c r="AA115" s="14">
        <v>3</v>
      </c>
      <c r="AB115" s="14">
        <v>4</v>
      </c>
      <c r="AC115" s="14">
        <v>6</v>
      </c>
    </row>
    <row r="116" spans="1:29" x14ac:dyDescent="0.25">
      <c r="A116" s="14" t="s">
        <v>2155</v>
      </c>
      <c r="B116" s="14" t="s">
        <v>5524</v>
      </c>
      <c r="C116" s="14" t="s">
        <v>2155</v>
      </c>
      <c r="D116" s="14" t="s">
        <v>5018</v>
      </c>
      <c r="E116" s="14" t="s">
        <v>5022</v>
      </c>
      <c r="F116" s="14" t="s">
        <v>5021</v>
      </c>
      <c r="G116" s="15">
        <v>43750</v>
      </c>
      <c r="H116" s="15">
        <v>6680</v>
      </c>
      <c r="I116" s="15">
        <v>6680</v>
      </c>
      <c r="J116" s="15">
        <v>14280</v>
      </c>
      <c r="K116" s="15">
        <v>30301</v>
      </c>
      <c r="L116" s="15">
        <v>9012.5</v>
      </c>
      <c r="M116" s="15">
        <f t="shared" si="3"/>
        <v>30301</v>
      </c>
      <c r="N116" s="15">
        <v>8750</v>
      </c>
      <c r="O116" s="15">
        <v>17500</v>
      </c>
      <c r="P116" s="15">
        <v>11453</v>
      </c>
      <c r="Q116" s="15">
        <v>15559</v>
      </c>
      <c r="R116" s="15">
        <v>29167</v>
      </c>
      <c r="S116" s="15">
        <f t="shared" si="4"/>
        <v>30301</v>
      </c>
      <c r="T116" s="14">
        <v>2</v>
      </c>
      <c r="U116" s="14">
        <v>6</v>
      </c>
      <c r="V116" s="14">
        <v>4</v>
      </c>
      <c r="W116" s="14">
        <v>4</v>
      </c>
      <c r="X116" s="14">
        <v>4</v>
      </c>
      <c r="Y116" s="14">
        <v>3</v>
      </c>
      <c r="Z116" s="14">
        <v>4</v>
      </c>
      <c r="AA116" s="14">
        <v>4</v>
      </c>
      <c r="AB116" s="14">
        <v>3</v>
      </c>
      <c r="AC116" s="14">
        <v>6</v>
      </c>
    </row>
    <row r="117" spans="1:29" x14ac:dyDescent="0.25">
      <c r="A117" s="14" t="s">
        <v>5053</v>
      </c>
      <c r="B117" s="14" t="s">
        <v>5523</v>
      </c>
      <c r="C117" s="14" t="s">
        <v>5061</v>
      </c>
      <c r="D117" s="14" t="s">
        <v>5060</v>
      </c>
      <c r="E117" s="14" t="s">
        <v>5066</v>
      </c>
      <c r="F117" s="14" t="s">
        <v>5065</v>
      </c>
      <c r="G117" s="15">
        <v>4600</v>
      </c>
      <c r="H117" s="15">
        <v>330</v>
      </c>
      <c r="I117" s="15">
        <v>330</v>
      </c>
      <c r="J117" s="15">
        <v>1511</v>
      </c>
      <c r="K117" s="15">
        <v>3186</v>
      </c>
      <c r="L117" s="15">
        <v>989</v>
      </c>
      <c r="M117" s="15">
        <f t="shared" si="3"/>
        <v>3186</v>
      </c>
      <c r="N117" s="15">
        <v>460</v>
      </c>
      <c r="O117" s="15">
        <v>460</v>
      </c>
      <c r="P117" s="15">
        <v>330</v>
      </c>
      <c r="Q117" s="15">
        <v>1840</v>
      </c>
      <c r="R117" s="15">
        <v>2337</v>
      </c>
      <c r="S117" s="15">
        <f t="shared" si="4"/>
        <v>3186</v>
      </c>
      <c r="T117" s="14">
        <v>1</v>
      </c>
      <c r="U117" s="14">
        <v>0</v>
      </c>
      <c r="V117" s="14">
        <v>1</v>
      </c>
      <c r="W117" s="14">
        <v>3</v>
      </c>
      <c r="X117" s="14">
        <v>1</v>
      </c>
      <c r="Y117" s="14">
        <v>2</v>
      </c>
      <c r="Z117" s="14">
        <v>2</v>
      </c>
      <c r="AA117" s="14">
        <v>3</v>
      </c>
      <c r="AB117" s="14">
        <v>5</v>
      </c>
      <c r="AC117" s="14">
        <v>6</v>
      </c>
    </row>
    <row r="118" spans="1:29" x14ac:dyDescent="0.25">
      <c r="A118" s="14" t="s">
        <v>5118</v>
      </c>
      <c r="B118" s="14" t="s">
        <v>5521</v>
      </c>
      <c r="C118" s="14" t="s">
        <v>5118</v>
      </c>
      <c r="D118" s="14" t="s">
        <v>5119</v>
      </c>
      <c r="E118" s="14" t="s">
        <v>3616</v>
      </c>
      <c r="F118" s="14" t="s">
        <v>5122</v>
      </c>
      <c r="G118" s="15">
        <v>43570</v>
      </c>
      <c r="H118" s="15">
        <v>3575</v>
      </c>
      <c r="I118" s="15">
        <v>3575</v>
      </c>
      <c r="J118" s="15">
        <v>14028</v>
      </c>
      <c r="K118" s="15">
        <v>30177</v>
      </c>
      <c r="L118" s="15">
        <v>9073.4525000000012</v>
      </c>
      <c r="M118" s="15">
        <f t="shared" si="3"/>
        <v>30177</v>
      </c>
      <c r="N118" s="15">
        <v>4357</v>
      </c>
      <c r="O118" s="15">
        <v>8714</v>
      </c>
      <c r="P118" s="15">
        <v>8790</v>
      </c>
      <c r="Q118" s="15">
        <v>23964</v>
      </c>
      <c r="R118" s="15">
        <v>22633</v>
      </c>
      <c r="S118" s="15">
        <f t="shared" si="4"/>
        <v>30177</v>
      </c>
      <c r="T118" s="14">
        <v>1</v>
      </c>
      <c r="U118" s="14">
        <v>6</v>
      </c>
      <c r="V118" s="14">
        <v>2</v>
      </c>
      <c r="W118" s="14">
        <v>5</v>
      </c>
      <c r="X118" s="14">
        <v>2</v>
      </c>
      <c r="Y118" s="14">
        <v>2</v>
      </c>
      <c r="Z118" s="14">
        <v>3</v>
      </c>
      <c r="AA118" s="14">
        <v>5</v>
      </c>
      <c r="AB118" s="14">
        <v>4</v>
      </c>
      <c r="AC118" s="14">
        <v>0</v>
      </c>
    </row>
    <row r="119" spans="1:29" x14ac:dyDescent="0.25">
      <c r="A119" s="14" t="s">
        <v>4951</v>
      </c>
      <c r="B119" s="14" t="s">
        <v>5513</v>
      </c>
      <c r="C119" s="14" t="s">
        <v>1832</v>
      </c>
      <c r="D119" s="14" t="s">
        <v>5015</v>
      </c>
      <c r="E119" s="14" t="s">
        <v>1832</v>
      </c>
      <c r="F119" s="14" t="s">
        <v>5016</v>
      </c>
      <c r="G119" s="15">
        <v>27780</v>
      </c>
      <c r="H119" s="15">
        <v>11450</v>
      </c>
      <c r="I119" s="15">
        <v>11450</v>
      </c>
      <c r="J119" s="15">
        <v>9220</v>
      </c>
      <c r="K119" s="15">
        <v>19240</v>
      </c>
      <c r="L119" s="15">
        <v>6472.74</v>
      </c>
      <c r="M119" s="15">
        <f t="shared" si="3"/>
        <v>19240</v>
      </c>
      <c r="N119" s="15">
        <v>11112</v>
      </c>
      <c r="O119" s="15">
        <v>5556</v>
      </c>
      <c r="P119" s="15">
        <v>13399</v>
      </c>
      <c r="Q119" s="15">
        <v>10464</v>
      </c>
      <c r="R119" s="15">
        <v>14431</v>
      </c>
      <c r="S119" s="15">
        <f t="shared" si="4"/>
        <v>19240</v>
      </c>
      <c r="T119" s="14">
        <v>5</v>
      </c>
      <c r="U119" s="14">
        <v>6</v>
      </c>
      <c r="V119" s="14">
        <v>1</v>
      </c>
      <c r="W119" s="14">
        <v>4</v>
      </c>
      <c r="X119" s="14">
        <v>5</v>
      </c>
      <c r="Y119" s="14">
        <v>4</v>
      </c>
      <c r="Z119" s="14">
        <v>3</v>
      </c>
      <c r="AA119" s="14">
        <v>4</v>
      </c>
      <c r="AB119" s="14">
        <v>5</v>
      </c>
      <c r="AC119" s="14">
        <v>0</v>
      </c>
    </row>
    <row r="120" spans="1:29" x14ac:dyDescent="0.25">
      <c r="A120" s="14" t="s">
        <v>5083</v>
      </c>
      <c r="B120" s="14" t="s">
        <v>5516</v>
      </c>
      <c r="C120" s="14" t="s">
        <v>5106</v>
      </c>
      <c r="D120" s="14" t="s">
        <v>5105</v>
      </c>
      <c r="E120" s="14" t="s">
        <v>5111</v>
      </c>
      <c r="F120" s="14" t="s">
        <v>5110</v>
      </c>
      <c r="G120" s="15">
        <v>46500</v>
      </c>
      <c r="H120" s="15">
        <v>9790</v>
      </c>
      <c r="I120" s="15">
        <v>9790</v>
      </c>
      <c r="J120" s="15">
        <v>15295</v>
      </c>
      <c r="K120" s="15">
        <v>32206</v>
      </c>
      <c r="L120" s="15">
        <v>9579</v>
      </c>
      <c r="M120" s="15">
        <f t="shared" si="3"/>
        <v>32206</v>
      </c>
      <c r="N120" s="15">
        <v>9300</v>
      </c>
      <c r="O120" s="15">
        <v>9300</v>
      </c>
      <c r="P120" s="15">
        <v>9790</v>
      </c>
      <c r="Q120" s="15">
        <v>13392</v>
      </c>
      <c r="R120" s="15">
        <v>23667</v>
      </c>
      <c r="S120" s="15">
        <f t="shared" si="4"/>
        <v>32206</v>
      </c>
      <c r="T120" s="14">
        <v>3</v>
      </c>
      <c r="U120" s="14">
        <v>6</v>
      </c>
      <c r="V120" s="14">
        <v>2</v>
      </c>
      <c r="W120" s="14">
        <v>4</v>
      </c>
      <c r="X120" s="14">
        <v>4</v>
      </c>
      <c r="Y120" s="14">
        <v>3</v>
      </c>
      <c r="Z120" s="14">
        <v>3</v>
      </c>
      <c r="AA120" s="14">
        <v>4</v>
      </c>
      <c r="AB120" s="14">
        <v>3</v>
      </c>
      <c r="AC120" s="14">
        <v>4</v>
      </c>
    </row>
    <row r="121" spans="1:29" x14ac:dyDescent="0.25">
      <c r="A121" s="14" t="s">
        <v>5230</v>
      </c>
      <c r="B121" s="14" t="s">
        <v>5519</v>
      </c>
      <c r="C121" s="14" t="s">
        <v>5273</v>
      </c>
      <c r="D121" s="14" t="s">
        <v>5272</v>
      </c>
      <c r="E121" s="14" t="s">
        <v>5278</v>
      </c>
      <c r="F121" s="14" t="s">
        <v>5277</v>
      </c>
      <c r="G121" s="15">
        <v>49300</v>
      </c>
      <c r="H121" s="15">
        <v>23495</v>
      </c>
      <c r="I121" s="15">
        <v>23495</v>
      </c>
      <c r="J121" s="15">
        <v>16110</v>
      </c>
      <c r="K121" s="15">
        <v>34145</v>
      </c>
      <c r="L121" s="15">
        <v>10605.259999999998</v>
      </c>
      <c r="M121" s="15">
        <f t="shared" si="3"/>
        <v>34145</v>
      </c>
      <c r="N121" s="15">
        <v>9860</v>
      </c>
      <c r="O121" s="15">
        <v>9860</v>
      </c>
      <c r="P121" s="15">
        <v>23495</v>
      </c>
      <c r="Q121" s="15">
        <v>27608</v>
      </c>
      <c r="R121" s="15">
        <v>27467</v>
      </c>
      <c r="S121" s="15">
        <f t="shared" si="4"/>
        <v>34145</v>
      </c>
      <c r="T121" s="14">
        <v>5</v>
      </c>
      <c r="U121" s="14">
        <v>5</v>
      </c>
      <c r="V121" s="14">
        <v>2</v>
      </c>
      <c r="W121" s="14">
        <v>3</v>
      </c>
      <c r="X121" s="14">
        <v>4</v>
      </c>
      <c r="Y121" s="14">
        <v>3</v>
      </c>
      <c r="Z121" s="14">
        <v>3</v>
      </c>
      <c r="AA121" s="14">
        <v>4</v>
      </c>
      <c r="AB121" s="14">
        <v>5</v>
      </c>
      <c r="AC121" s="14">
        <v>4</v>
      </c>
    </row>
    <row r="122" spans="1:29" x14ac:dyDescent="0.25">
      <c r="A122" s="14" t="s">
        <v>4951</v>
      </c>
      <c r="B122" s="14" t="s">
        <v>5513</v>
      </c>
      <c r="C122" s="14" t="s">
        <v>378</v>
      </c>
      <c r="D122" s="14" t="s">
        <v>4977</v>
      </c>
      <c r="E122" s="14" t="s">
        <v>498</v>
      </c>
      <c r="F122" s="14" t="s">
        <v>4980</v>
      </c>
      <c r="G122" s="15">
        <v>47070</v>
      </c>
      <c r="H122" s="15">
        <v>16710</v>
      </c>
      <c r="I122" s="15">
        <v>16710</v>
      </c>
      <c r="J122" s="15">
        <v>15244</v>
      </c>
      <c r="K122" s="15">
        <v>32601</v>
      </c>
      <c r="L122" s="15">
        <v>10967.310000000001</v>
      </c>
      <c r="M122" s="15">
        <f t="shared" si="3"/>
        <v>32601</v>
      </c>
      <c r="N122" s="15">
        <v>18828</v>
      </c>
      <c r="O122" s="15">
        <v>9414</v>
      </c>
      <c r="P122" s="15">
        <v>20417</v>
      </c>
      <c r="Q122" s="15">
        <v>14121</v>
      </c>
      <c r="R122" s="15">
        <v>17625</v>
      </c>
      <c r="S122" s="15">
        <f t="shared" si="4"/>
        <v>32601</v>
      </c>
      <c r="T122" s="14">
        <v>4</v>
      </c>
      <c r="U122" s="14">
        <v>3</v>
      </c>
      <c r="V122" s="14">
        <v>2</v>
      </c>
      <c r="W122" s="14">
        <v>4</v>
      </c>
      <c r="X122" s="14">
        <v>4</v>
      </c>
      <c r="Y122" s="14">
        <v>4</v>
      </c>
      <c r="Z122" s="14">
        <v>3</v>
      </c>
      <c r="AA122" s="14">
        <v>2</v>
      </c>
      <c r="AB122" s="14">
        <v>4</v>
      </c>
      <c r="AC122" s="14">
        <v>4</v>
      </c>
    </row>
    <row r="123" spans="1:29" x14ac:dyDescent="0.25">
      <c r="A123" s="14" t="s">
        <v>3872</v>
      </c>
      <c r="B123" s="14" t="s">
        <v>5520</v>
      </c>
      <c r="C123" s="14" t="s">
        <v>2490</v>
      </c>
      <c r="D123" s="14" t="s">
        <v>5049</v>
      </c>
      <c r="E123" s="14" t="s">
        <v>3069</v>
      </c>
      <c r="F123" s="14" t="s">
        <v>5051</v>
      </c>
      <c r="G123" s="15">
        <v>51700</v>
      </c>
      <c r="H123" s="15">
        <v>11992</v>
      </c>
      <c r="I123" s="15">
        <v>11992</v>
      </c>
      <c r="J123" s="15">
        <v>16955</v>
      </c>
      <c r="K123" s="15">
        <v>35807</v>
      </c>
      <c r="L123" s="15">
        <v>10650.2</v>
      </c>
      <c r="M123" s="15">
        <f t="shared" si="3"/>
        <v>35807</v>
      </c>
      <c r="N123" s="15">
        <v>10340</v>
      </c>
      <c r="O123" s="15">
        <v>10340</v>
      </c>
      <c r="P123" s="15">
        <v>17306</v>
      </c>
      <c r="Q123" s="15">
        <v>28435</v>
      </c>
      <c r="R123" s="15">
        <v>26857</v>
      </c>
      <c r="S123" s="15">
        <f t="shared" si="4"/>
        <v>35807</v>
      </c>
      <c r="T123" s="14">
        <v>3</v>
      </c>
      <c r="U123" s="14">
        <v>6</v>
      </c>
      <c r="V123" s="14">
        <v>5</v>
      </c>
      <c r="W123" s="14">
        <v>5</v>
      </c>
      <c r="X123" s="14">
        <v>4</v>
      </c>
      <c r="Y123" s="14">
        <v>3</v>
      </c>
      <c r="Z123" s="14">
        <v>3</v>
      </c>
      <c r="AA123" s="14">
        <v>4</v>
      </c>
      <c r="AB123" s="14">
        <v>4</v>
      </c>
      <c r="AC123" s="14">
        <v>0</v>
      </c>
    </row>
    <row r="124" spans="1:29" x14ac:dyDescent="0.25">
      <c r="A124" s="14" t="s">
        <v>4951</v>
      </c>
      <c r="B124" s="14" t="s">
        <v>5513</v>
      </c>
      <c r="C124" s="14" t="s">
        <v>106</v>
      </c>
      <c r="D124" s="14" t="s">
        <v>4967</v>
      </c>
      <c r="E124" s="14" t="s">
        <v>176</v>
      </c>
      <c r="F124" s="14" t="s">
        <v>4971</v>
      </c>
      <c r="G124" s="15">
        <v>10000</v>
      </c>
      <c r="H124" s="15">
        <v>0</v>
      </c>
      <c r="I124" s="15">
        <v>0</v>
      </c>
      <c r="J124" s="15">
        <v>0</v>
      </c>
      <c r="K124" s="15">
        <v>0</v>
      </c>
      <c r="L124" s="15">
        <v>2330</v>
      </c>
      <c r="M124" s="15">
        <f t="shared" si="3"/>
        <v>4844</v>
      </c>
      <c r="N124" s="15" t="s">
        <v>5551</v>
      </c>
      <c r="O124" s="15" t="s">
        <v>5551</v>
      </c>
      <c r="P124" s="15">
        <v>1320</v>
      </c>
      <c r="Q124" s="15">
        <v>4844</v>
      </c>
      <c r="R124" s="15" t="s">
        <v>5551</v>
      </c>
      <c r="S124" s="15">
        <f t="shared" si="4"/>
        <v>4844</v>
      </c>
      <c r="T124" s="14" t="s">
        <v>5528</v>
      </c>
      <c r="U124" s="14">
        <v>6</v>
      </c>
      <c r="V124" s="14">
        <v>6</v>
      </c>
      <c r="W124" s="14">
        <v>4</v>
      </c>
      <c r="X124" s="14">
        <v>2</v>
      </c>
      <c r="Y124" s="14" t="s">
        <v>5528</v>
      </c>
      <c r="Z124" s="14">
        <v>0</v>
      </c>
      <c r="AA124" s="14">
        <v>0</v>
      </c>
      <c r="AB124" s="14">
        <v>4</v>
      </c>
      <c r="AC124" s="14">
        <v>0</v>
      </c>
    </row>
    <row r="125" spans="1:29" x14ac:dyDescent="0.25">
      <c r="A125" s="14" t="s">
        <v>5053</v>
      </c>
      <c r="B125" s="14" t="s">
        <v>5523</v>
      </c>
      <c r="C125" s="14" t="s">
        <v>5072</v>
      </c>
      <c r="D125" s="14" t="s">
        <v>5071</v>
      </c>
      <c r="E125" s="14" t="s">
        <v>5072</v>
      </c>
      <c r="F125" s="14" t="s">
        <v>5073</v>
      </c>
      <c r="G125" s="15">
        <v>34270</v>
      </c>
      <c r="H125" s="15">
        <v>9500</v>
      </c>
      <c r="I125" s="15">
        <v>9500</v>
      </c>
      <c r="J125" s="15">
        <v>11263</v>
      </c>
      <c r="K125" s="15">
        <v>23735</v>
      </c>
      <c r="L125" s="15">
        <v>7368.0499999999993</v>
      </c>
      <c r="M125" s="15">
        <f t="shared" si="3"/>
        <v>23735</v>
      </c>
      <c r="N125" s="15">
        <v>3427</v>
      </c>
      <c r="O125" s="15">
        <v>1714</v>
      </c>
      <c r="P125" s="15">
        <v>9500</v>
      </c>
      <c r="Q125" s="15">
        <v>12076</v>
      </c>
      <c r="R125" s="15">
        <v>13599</v>
      </c>
      <c r="S125" s="15">
        <f t="shared" si="4"/>
        <v>23735</v>
      </c>
      <c r="T125" s="14">
        <v>3</v>
      </c>
      <c r="U125" s="14">
        <v>1</v>
      </c>
      <c r="V125" s="14">
        <v>1</v>
      </c>
      <c r="W125" s="14">
        <v>3</v>
      </c>
      <c r="X125" s="14">
        <v>3</v>
      </c>
      <c r="Y125" s="14">
        <v>2</v>
      </c>
      <c r="Z125" s="14">
        <v>1</v>
      </c>
      <c r="AA125" s="14">
        <v>4</v>
      </c>
      <c r="AB125" s="14">
        <v>4</v>
      </c>
      <c r="AC125" s="14">
        <v>6</v>
      </c>
    </row>
    <row r="126" spans="1:29" x14ac:dyDescent="0.25">
      <c r="A126" s="14" t="s">
        <v>5343</v>
      </c>
      <c r="B126" s="14" t="s">
        <v>5518</v>
      </c>
      <c r="C126" s="14" t="s">
        <v>5383</v>
      </c>
      <c r="D126" s="14" t="s">
        <v>5382</v>
      </c>
      <c r="E126" s="14" t="s">
        <v>5386</v>
      </c>
      <c r="F126" s="14" t="s">
        <v>5385</v>
      </c>
      <c r="G126" s="15">
        <v>45400</v>
      </c>
      <c r="H126" s="15">
        <v>14650</v>
      </c>
      <c r="I126" s="15">
        <v>14650</v>
      </c>
      <c r="J126" s="15">
        <v>14845</v>
      </c>
      <c r="K126" s="15">
        <v>31444</v>
      </c>
      <c r="L126" s="15">
        <v>10169.6</v>
      </c>
      <c r="M126" s="15">
        <f t="shared" si="3"/>
        <v>31444</v>
      </c>
      <c r="N126" s="15">
        <v>18160</v>
      </c>
      <c r="O126" s="15">
        <v>9080</v>
      </c>
      <c r="P126" s="15">
        <v>15138</v>
      </c>
      <c r="Q126" s="15">
        <v>13075</v>
      </c>
      <c r="R126" s="15">
        <v>23584</v>
      </c>
      <c r="S126" s="15">
        <f t="shared" si="4"/>
        <v>31444</v>
      </c>
      <c r="T126" s="14">
        <v>4</v>
      </c>
      <c r="U126" s="14">
        <v>4</v>
      </c>
      <c r="V126" s="14">
        <v>1</v>
      </c>
      <c r="W126" s="14">
        <v>4</v>
      </c>
      <c r="X126" s="14">
        <v>5</v>
      </c>
      <c r="Y126" s="14">
        <v>4</v>
      </c>
      <c r="Z126" s="14">
        <v>3</v>
      </c>
      <c r="AA126" s="14">
        <v>3</v>
      </c>
      <c r="AB126" s="14">
        <v>4</v>
      </c>
      <c r="AC126" s="14">
        <v>6</v>
      </c>
    </row>
    <row r="127" spans="1:29" x14ac:dyDescent="0.25">
      <c r="A127" s="14" t="s">
        <v>5343</v>
      </c>
      <c r="B127" s="14" t="s">
        <v>5518</v>
      </c>
      <c r="C127" s="14" t="s">
        <v>5366</v>
      </c>
      <c r="D127" s="14" t="s">
        <v>5365</v>
      </c>
      <c r="E127" s="14" t="s">
        <v>5366</v>
      </c>
      <c r="F127" s="14" t="s">
        <v>5367</v>
      </c>
      <c r="G127" s="15">
        <v>48300</v>
      </c>
      <c r="H127" s="15">
        <v>4960</v>
      </c>
      <c r="I127" s="15">
        <v>4960</v>
      </c>
      <c r="J127" s="15">
        <v>15991</v>
      </c>
      <c r="K127" s="15">
        <v>33453</v>
      </c>
      <c r="L127" s="15">
        <v>10819.2</v>
      </c>
      <c r="M127" s="15">
        <f t="shared" si="3"/>
        <v>33453</v>
      </c>
      <c r="N127" s="15">
        <v>4830</v>
      </c>
      <c r="O127" s="15">
        <v>4830</v>
      </c>
      <c r="P127" s="15">
        <v>4960</v>
      </c>
      <c r="Q127" s="15">
        <v>24522</v>
      </c>
      <c r="R127" s="15">
        <v>25760</v>
      </c>
      <c r="S127" s="15">
        <f t="shared" si="4"/>
        <v>33453</v>
      </c>
      <c r="T127" s="14">
        <v>2</v>
      </c>
      <c r="U127" s="14">
        <v>4</v>
      </c>
      <c r="V127" s="14">
        <v>1</v>
      </c>
      <c r="W127" s="14">
        <v>4</v>
      </c>
      <c r="X127" s="14">
        <v>2</v>
      </c>
      <c r="Y127" s="14">
        <v>2</v>
      </c>
      <c r="Z127" s="14">
        <v>2</v>
      </c>
      <c r="AA127" s="14">
        <v>3</v>
      </c>
      <c r="AB127" s="14">
        <v>5</v>
      </c>
      <c r="AC127" s="14">
        <v>6</v>
      </c>
    </row>
    <row r="128" spans="1:29" x14ac:dyDescent="0.25">
      <c r="A128" s="14" t="s">
        <v>3468</v>
      </c>
      <c r="B128" s="14" t="s">
        <v>5525</v>
      </c>
      <c r="C128" s="14" t="s">
        <v>3468</v>
      </c>
      <c r="D128" s="14" t="s">
        <v>5333</v>
      </c>
      <c r="E128" s="14" t="s">
        <v>5338</v>
      </c>
      <c r="F128" s="14" t="s">
        <v>5337</v>
      </c>
      <c r="G128" s="15">
        <v>37195</v>
      </c>
      <c r="H128" s="15">
        <v>18683</v>
      </c>
      <c r="I128" s="15">
        <v>18683</v>
      </c>
      <c r="J128" s="15">
        <v>12137</v>
      </c>
      <c r="K128" s="15">
        <v>25761</v>
      </c>
      <c r="L128" s="15">
        <v>8666.4350000000013</v>
      </c>
      <c r="M128" s="15">
        <f t="shared" si="3"/>
        <v>25761</v>
      </c>
      <c r="N128" s="15">
        <v>14878</v>
      </c>
      <c r="O128" s="15">
        <v>7439</v>
      </c>
      <c r="P128" s="15">
        <v>18683</v>
      </c>
      <c r="Q128" s="15">
        <v>23946</v>
      </c>
      <c r="R128" s="15">
        <v>19838</v>
      </c>
      <c r="S128" s="15">
        <f t="shared" si="4"/>
        <v>25761</v>
      </c>
      <c r="T128" s="14">
        <v>6</v>
      </c>
      <c r="U128" s="14">
        <v>5</v>
      </c>
      <c r="V128" s="14">
        <v>4</v>
      </c>
      <c r="W128" s="14">
        <v>3</v>
      </c>
      <c r="X128" s="14">
        <v>4</v>
      </c>
      <c r="Y128" s="14">
        <v>4</v>
      </c>
      <c r="Z128" s="14">
        <v>3</v>
      </c>
      <c r="AA128" s="14">
        <v>4</v>
      </c>
      <c r="AB128" s="14">
        <v>5</v>
      </c>
      <c r="AC128" s="14">
        <v>4</v>
      </c>
    </row>
    <row r="129" spans="1:29" x14ac:dyDescent="0.25">
      <c r="A129" s="14" t="s">
        <v>5288</v>
      </c>
      <c r="B129" s="14" t="s">
        <v>5517</v>
      </c>
      <c r="C129" s="14" t="s">
        <v>5301</v>
      </c>
      <c r="D129" s="14" t="s">
        <v>5300</v>
      </c>
      <c r="E129" s="14" t="s">
        <v>5306</v>
      </c>
      <c r="F129" s="14" t="s">
        <v>5305</v>
      </c>
      <c r="G129" s="15">
        <v>21250</v>
      </c>
      <c r="H129" s="15">
        <v>1260</v>
      </c>
      <c r="I129" s="15">
        <v>1260</v>
      </c>
      <c r="J129" s="15">
        <v>6949</v>
      </c>
      <c r="K129" s="15">
        <v>14718</v>
      </c>
      <c r="L129" s="15">
        <v>5525</v>
      </c>
      <c r="M129" s="15">
        <f t="shared" si="3"/>
        <v>14718</v>
      </c>
      <c r="N129" s="15">
        <v>2125</v>
      </c>
      <c r="O129" s="15">
        <v>4250</v>
      </c>
      <c r="P129" s="15">
        <v>1260</v>
      </c>
      <c r="Q129" s="15">
        <v>5950</v>
      </c>
      <c r="R129" s="15">
        <v>11039</v>
      </c>
      <c r="S129" s="15">
        <f t="shared" si="4"/>
        <v>14718</v>
      </c>
      <c r="T129" s="14">
        <v>1</v>
      </c>
      <c r="U129" s="14">
        <v>5</v>
      </c>
      <c r="V129" s="14">
        <v>0</v>
      </c>
      <c r="W129" s="14">
        <v>4</v>
      </c>
      <c r="X129" s="14">
        <v>1</v>
      </c>
      <c r="Y129" s="14">
        <v>2</v>
      </c>
      <c r="Z129" s="14">
        <v>3</v>
      </c>
      <c r="AA129" s="14">
        <v>3</v>
      </c>
      <c r="AB129" s="14">
        <v>3</v>
      </c>
      <c r="AC129" s="14">
        <v>0</v>
      </c>
    </row>
    <row r="130" spans="1:29" x14ac:dyDescent="0.25">
      <c r="A130" s="14" t="s">
        <v>5137</v>
      </c>
      <c r="B130" s="14" t="s">
        <v>5515</v>
      </c>
      <c r="C130" s="14" t="s">
        <v>5166</v>
      </c>
      <c r="D130" s="14" t="s">
        <v>5165</v>
      </c>
      <c r="E130" s="14" t="s">
        <v>5171</v>
      </c>
      <c r="F130" s="14" t="s">
        <v>5170</v>
      </c>
      <c r="G130" s="15">
        <v>48110</v>
      </c>
      <c r="H130" s="15">
        <v>10400</v>
      </c>
      <c r="I130" s="15">
        <v>10400</v>
      </c>
      <c r="J130" s="15">
        <v>15778</v>
      </c>
      <c r="K130" s="15">
        <v>33321</v>
      </c>
      <c r="L130" s="15">
        <v>12508.600000000002</v>
      </c>
      <c r="M130" s="15">
        <f t="shared" si="3"/>
        <v>33321</v>
      </c>
      <c r="N130" s="15">
        <v>4811</v>
      </c>
      <c r="O130" s="15">
        <v>28866</v>
      </c>
      <c r="P130" s="15">
        <v>10400</v>
      </c>
      <c r="Q130" s="15">
        <v>31572</v>
      </c>
      <c r="R130" s="15">
        <v>24992</v>
      </c>
      <c r="S130" s="15">
        <f t="shared" si="4"/>
        <v>33321</v>
      </c>
      <c r="T130" s="14">
        <v>3</v>
      </c>
      <c r="U130" s="14">
        <v>4</v>
      </c>
      <c r="V130" s="14">
        <v>0</v>
      </c>
      <c r="W130" s="14">
        <v>3</v>
      </c>
      <c r="X130" s="14">
        <v>2</v>
      </c>
      <c r="Y130" s="14">
        <v>2</v>
      </c>
      <c r="Z130" s="14">
        <v>5</v>
      </c>
      <c r="AA130" s="14">
        <v>3</v>
      </c>
      <c r="AB130" s="14">
        <v>4</v>
      </c>
      <c r="AC130" s="14">
        <v>0</v>
      </c>
    </row>
    <row r="131" spans="1:29" x14ac:dyDescent="0.25">
      <c r="A131" s="14" t="s">
        <v>5083</v>
      </c>
      <c r="B131" s="14" t="s">
        <v>5516</v>
      </c>
      <c r="C131" s="14" t="s">
        <v>5099</v>
      </c>
      <c r="D131" s="14" t="s">
        <v>5098</v>
      </c>
      <c r="E131" s="14" t="s">
        <v>5104</v>
      </c>
      <c r="F131" s="14" t="s">
        <v>5103</v>
      </c>
      <c r="G131" s="15">
        <v>44880</v>
      </c>
      <c r="H131" s="15">
        <v>14300</v>
      </c>
      <c r="I131" s="15">
        <v>14300</v>
      </c>
      <c r="J131" s="15">
        <v>14634</v>
      </c>
      <c r="K131" s="15">
        <v>31084</v>
      </c>
      <c r="L131" s="15">
        <v>9245.2800000000007</v>
      </c>
      <c r="M131" s="15">
        <f t="shared" si="3"/>
        <v>31084</v>
      </c>
      <c r="N131" s="15">
        <v>17952</v>
      </c>
      <c r="O131" s="15">
        <v>8976</v>
      </c>
      <c r="P131" s="15">
        <v>14489</v>
      </c>
      <c r="Q131" s="15">
        <v>17952</v>
      </c>
      <c r="R131" s="15">
        <v>26333</v>
      </c>
      <c r="S131" s="15">
        <f t="shared" si="4"/>
        <v>31084</v>
      </c>
      <c r="T131" s="14">
        <v>4</v>
      </c>
      <c r="U131" s="14">
        <v>3</v>
      </c>
      <c r="V131" s="14">
        <v>2</v>
      </c>
      <c r="W131" s="14">
        <v>4</v>
      </c>
      <c r="X131" s="14">
        <v>5</v>
      </c>
      <c r="Y131" s="14">
        <v>4</v>
      </c>
      <c r="Z131" s="14">
        <v>3</v>
      </c>
      <c r="AA131" s="14">
        <v>3</v>
      </c>
      <c r="AB131" s="14">
        <v>5</v>
      </c>
      <c r="AC131" s="14">
        <v>5</v>
      </c>
    </row>
    <row r="132" spans="1:29" x14ac:dyDescent="0.25">
      <c r="A132" s="14" t="s">
        <v>4951</v>
      </c>
      <c r="B132" s="14" t="s">
        <v>5513</v>
      </c>
      <c r="C132" s="14" t="s">
        <v>4986</v>
      </c>
      <c r="D132" s="14" t="s">
        <v>4985</v>
      </c>
      <c r="E132" s="14" t="s">
        <v>4993</v>
      </c>
      <c r="F132" s="14" t="s">
        <v>4992</v>
      </c>
      <c r="G132" s="15">
        <v>40540</v>
      </c>
      <c r="H132" s="15">
        <v>845</v>
      </c>
      <c r="I132" s="15">
        <v>845</v>
      </c>
      <c r="J132" s="15">
        <v>13205</v>
      </c>
      <c r="K132" s="15">
        <v>28078</v>
      </c>
      <c r="L132" s="15">
        <v>9445.82</v>
      </c>
      <c r="M132" s="15">
        <f t="shared" ref="M132:M195" si="5">MAX(I132:L132,N132:R132)</f>
        <v>28078</v>
      </c>
      <c r="N132" s="15">
        <v>8108</v>
      </c>
      <c r="O132" s="15">
        <v>4054</v>
      </c>
      <c r="P132" s="15">
        <v>1059</v>
      </c>
      <c r="Q132" s="15">
        <v>24324</v>
      </c>
      <c r="R132" s="15">
        <v>21059</v>
      </c>
      <c r="S132" s="15">
        <f t="shared" ref="S132:S195" si="6">MAX(I132:L132,N132:R132)</f>
        <v>28078</v>
      </c>
      <c r="T132" s="14">
        <v>1</v>
      </c>
      <c r="U132" s="14">
        <v>3</v>
      </c>
      <c r="V132" s="14">
        <v>2</v>
      </c>
      <c r="W132" s="14">
        <v>4</v>
      </c>
      <c r="X132" s="14">
        <v>3</v>
      </c>
      <c r="Y132" s="14">
        <v>3</v>
      </c>
      <c r="Z132" s="14">
        <v>2</v>
      </c>
      <c r="AA132" s="14">
        <v>3</v>
      </c>
      <c r="AB132" s="14">
        <v>4</v>
      </c>
      <c r="AC132" s="14">
        <v>0</v>
      </c>
    </row>
    <row r="133" spans="1:29" x14ac:dyDescent="0.25">
      <c r="A133" s="14" t="s">
        <v>5343</v>
      </c>
      <c r="B133" s="14" t="s">
        <v>5518</v>
      </c>
      <c r="C133" s="14" t="s">
        <v>47</v>
      </c>
      <c r="D133" s="14" t="s">
        <v>5387</v>
      </c>
      <c r="E133" s="14" t="s">
        <v>4790</v>
      </c>
      <c r="F133" s="14" t="s">
        <v>5391</v>
      </c>
      <c r="G133" s="15">
        <v>40900</v>
      </c>
      <c r="H133" s="15">
        <v>9520</v>
      </c>
      <c r="I133" s="15">
        <v>9520</v>
      </c>
      <c r="J133" s="15">
        <v>13420</v>
      </c>
      <c r="K133" s="15">
        <v>28327</v>
      </c>
      <c r="L133" s="15">
        <v>9161.6</v>
      </c>
      <c r="M133" s="15">
        <f t="shared" si="5"/>
        <v>40900</v>
      </c>
      <c r="N133" s="15">
        <v>16360</v>
      </c>
      <c r="O133" s="15">
        <v>16360</v>
      </c>
      <c r="P133" s="15">
        <v>40900</v>
      </c>
      <c r="Q133" s="15">
        <v>14929</v>
      </c>
      <c r="R133" s="15">
        <v>22274</v>
      </c>
      <c r="S133" s="15">
        <f t="shared" si="6"/>
        <v>40900</v>
      </c>
      <c r="T133" s="14">
        <v>3</v>
      </c>
      <c r="U133" s="14">
        <v>6</v>
      </c>
      <c r="V133" s="14">
        <v>1</v>
      </c>
      <c r="W133" s="14">
        <v>4</v>
      </c>
      <c r="X133" s="14">
        <v>5</v>
      </c>
      <c r="Y133" s="14">
        <v>4</v>
      </c>
      <c r="Z133" s="14">
        <v>4</v>
      </c>
      <c r="AA133" s="14">
        <v>3</v>
      </c>
      <c r="AB133" s="14">
        <v>4</v>
      </c>
      <c r="AC133" s="14">
        <v>5</v>
      </c>
    </row>
    <row r="134" spans="1:29" x14ac:dyDescent="0.25">
      <c r="A134" s="14" t="s">
        <v>5230</v>
      </c>
      <c r="B134" s="14" t="s">
        <v>5519</v>
      </c>
      <c r="C134" s="14" t="s">
        <v>5246</v>
      </c>
      <c r="D134" s="14" t="s">
        <v>5245</v>
      </c>
      <c r="E134" s="14" t="s">
        <v>5259</v>
      </c>
      <c r="F134" s="14" t="s">
        <v>5258</v>
      </c>
      <c r="G134" s="15">
        <v>48790</v>
      </c>
      <c r="H134" s="15">
        <v>25380</v>
      </c>
      <c r="I134" s="15">
        <v>25380</v>
      </c>
      <c r="J134" s="15">
        <v>16026</v>
      </c>
      <c r="K134" s="15">
        <v>33792</v>
      </c>
      <c r="L134" s="15">
        <v>10054.294999999998</v>
      </c>
      <c r="M134" s="15">
        <f t="shared" si="5"/>
        <v>33792</v>
      </c>
      <c r="N134" s="15">
        <v>19516</v>
      </c>
      <c r="O134" s="15">
        <v>9758</v>
      </c>
      <c r="P134" s="15">
        <v>25380</v>
      </c>
      <c r="Q134" s="15">
        <v>15125</v>
      </c>
      <c r="R134" s="15">
        <v>28433</v>
      </c>
      <c r="S134" s="15">
        <f t="shared" si="6"/>
        <v>33792</v>
      </c>
      <c r="T134" s="14">
        <v>6</v>
      </c>
      <c r="U134" s="14">
        <v>4</v>
      </c>
      <c r="V134" s="14">
        <v>3</v>
      </c>
      <c r="W134" s="14">
        <v>3</v>
      </c>
      <c r="X134" s="14">
        <v>5</v>
      </c>
      <c r="Y134" s="14">
        <v>4</v>
      </c>
      <c r="Z134" s="14">
        <v>3</v>
      </c>
      <c r="AA134" s="14">
        <v>1</v>
      </c>
      <c r="AB134" s="14">
        <v>5</v>
      </c>
      <c r="AC134" s="14">
        <v>6</v>
      </c>
    </row>
    <row r="135" spans="1:29" x14ac:dyDescent="0.25">
      <c r="A135" s="14" t="s">
        <v>5083</v>
      </c>
      <c r="B135" s="14" t="s">
        <v>5516</v>
      </c>
      <c r="C135" s="14" t="s">
        <v>5083</v>
      </c>
      <c r="D135" s="14" t="s">
        <v>5084</v>
      </c>
      <c r="E135" s="14" t="s">
        <v>5095</v>
      </c>
      <c r="F135" s="14" t="s">
        <v>5094</v>
      </c>
      <c r="G135" s="15">
        <v>32160</v>
      </c>
      <c r="H135" s="15">
        <v>21335</v>
      </c>
      <c r="I135" s="15">
        <v>21335</v>
      </c>
      <c r="J135" s="15">
        <v>10666</v>
      </c>
      <c r="K135" s="15">
        <v>22274</v>
      </c>
      <c r="L135" s="15">
        <v>6624.9600000000009</v>
      </c>
      <c r="M135" s="15">
        <f t="shared" si="5"/>
        <v>22274</v>
      </c>
      <c r="N135" s="15">
        <v>12864</v>
      </c>
      <c r="O135" s="15">
        <v>6432</v>
      </c>
      <c r="P135" s="15">
        <v>21335</v>
      </c>
      <c r="Q135" s="15">
        <v>9262</v>
      </c>
      <c r="R135" s="15">
        <v>15314</v>
      </c>
      <c r="S135" s="15">
        <f t="shared" si="6"/>
        <v>22274</v>
      </c>
      <c r="T135" s="14">
        <v>6</v>
      </c>
      <c r="U135" s="14">
        <v>6</v>
      </c>
      <c r="V135" s="14">
        <v>1</v>
      </c>
      <c r="W135" s="14">
        <v>4</v>
      </c>
      <c r="X135" s="14">
        <v>4</v>
      </c>
      <c r="Y135" s="14">
        <v>4</v>
      </c>
      <c r="Z135" s="14">
        <v>3</v>
      </c>
      <c r="AA135" s="14">
        <v>4</v>
      </c>
      <c r="AB135" s="14">
        <v>5</v>
      </c>
      <c r="AC135" s="14">
        <v>4</v>
      </c>
    </row>
    <row r="136" spans="1:29" x14ac:dyDescent="0.25">
      <c r="A136" s="14" t="s">
        <v>2155</v>
      </c>
      <c r="B136" s="14" t="s">
        <v>5524</v>
      </c>
      <c r="C136" s="14" t="s">
        <v>2010</v>
      </c>
      <c r="D136" s="14" t="s">
        <v>5037</v>
      </c>
      <c r="E136" s="14" t="s">
        <v>3514</v>
      </c>
      <c r="F136" s="14" t="s">
        <v>5039</v>
      </c>
      <c r="G136" s="15">
        <v>40120</v>
      </c>
      <c r="H136" s="15">
        <v>6350</v>
      </c>
      <c r="I136" s="15">
        <v>6350</v>
      </c>
      <c r="J136" s="15">
        <v>13069</v>
      </c>
      <c r="K136" s="15">
        <v>27787</v>
      </c>
      <c r="L136" s="15">
        <v>8264.7199999999993</v>
      </c>
      <c r="M136" s="15">
        <f t="shared" si="5"/>
        <v>27787</v>
      </c>
      <c r="N136" s="15">
        <v>8024</v>
      </c>
      <c r="O136" s="15">
        <v>16048</v>
      </c>
      <c r="P136" s="15">
        <v>10693</v>
      </c>
      <c r="Q136" s="15">
        <v>20862</v>
      </c>
      <c r="R136" s="15">
        <v>20598</v>
      </c>
      <c r="S136" s="15">
        <f t="shared" si="6"/>
        <v>27787</v>
      </c>
      <c r="T136" s="14">
        <v>2</v>
      </c>
      <c r="U136" s="14">
        <v>5</v>
      </c>
      <c r="V136" s="14">
        <v>2</v>
      </c>
      <c r="W136" s="14">
        <v>4</v>
      </c>
      <c r="X136" s="14">
        <v>3</v>
      </c>
      <c r="Y136" s="14">
        <v>3</v>
      </c>
      <c r="Z136" s="14">
        <v>4</v>
      </c>
      <c r="AA136" s="14">
        <v>3</v>
      </c>
      <c r="AB136" s="14">
        <v>5</v>
      </c>
      <c r="AC136" s="14">
        <v>6</v>
      </c>
    </row>
    <row r="137" spans="1:29" x14ac:dyDescent="0.25">
      <c r="A137" s="14" t="s">
        <v>4951</v>
      </c>
      <c r="B137" s="14" t="s">
        <v>5513</v>
      </c>
      <c r="C137" s="14" t="s">
        <v>1111</v>
      </c>
      <c r="D137" s="14" t="s">
        <v>4995</v>
      </c>
      <c r="E137" s="14" t="s">
        <v>1173</v>
      </c>
      <c r="F137" s="14" t="s">
        <v>4997</v>
      </c>
      <c r="G137" s="15">
        <v>43170</v>
      </c>
      <c r="H137" s="15">
        <v>9844</v>
      </c>
      <c r="I137" s="15">
        <v>9844</v>
      </c>
      <c r="J137" s="15">
        <v>14868</v>
      </c>
      <c r="K137" s="15">
        <v>29900</v>
      </c>
      <c r="L137" s="15">
        <v>10058.61</v>
      </c>
      <c r="M137" s="15">
        <f t="shared" si="5"/>
        <v>29900</v>
      </c>
      <c r="N137" s="15">
        <v>8634</v>
      </c>
      <c r="O137" s="15">
        <v>4317</v>
      </c>
      <c r="P137" s="15">
        <v>14066</v>
      </c>
      <c r="Q137" s="15">
        <v>17491</v>
      </c>
      <c r="R137" s="15">
        <v>22426</v>
      </c>
      <c r="S137" s="15">
        <f t="shared" si="6"/>
        <v>29900</v>
      </c>
      <c r="T137" s="14">
        <v>3</v>
      </c>
      <c r="U137" s="14">
        <v>6</v>
      </c>
      <c r="V137" s="14">
        <v>4</v>
      </c>
      <c r="W137" s="14">
        <v>4</v>
      </c>
      <c r="X137" s="14">
        <v>4</v>
      </c>
      <c r="Y137" s="14">
        <v>3</v>
      </c>
      <c r="Z137" s="14">
        <v>2</v>
      </c>
      <c r="AA137" s="14">
        <v>3</v>
      </c>
      <c r="AB137" s="14">
        <v>4</v>
      </c>
      <c r="AC137" s="14">
        <v>0</v>
      </c>
    </row>
    <row r="138" spans="1:29" x14ac:dyDescent="0.25">
      <c r="A138" s="14" t="s">
        <v>5181</v>
      </c>
      <c r="B138" s="14" t="s">
        <v>5514</v>
      </c>
      <c r="C138" s="14" t="s">
        <v>5211</v>
      </c>
      <c r="D138" s="14" t="s">
        <v>5210</v>
      </c>
      <c r="E138" s="14" t="s">
        <v>5154</v>
      </c>
      <c r="F138" s="14" t="s">
        <v>5217</v>
      </c>
      <c r="G138" s="15">
        <v>40663</v>
      </c>
      <c r="H138" s="15">
        <v>25225</v>
      </c>
      <c r="I138" s="15">
        <v>25225</v>
      </c>
      <c r="J138" s="15">
        <v>13112</v>
      </c>
      <c r="K138" s="15">
        <v>28163</v>
      </c>
      <c r="L138" s="15">
        <v>10572.380000000001</v>
      </c>
      <c r="M138" s="15">
        <f t="shared" si="5"/>
        <v>28163</v>
      </c>
      <c r="N138" s="15">
        <v>8133</v>
      </c>
      <c r="O138" s="15">
        <v>16265</v>
      </c>
      <c r="P138" s="15">
        <v>25225</v>
      </c>
      <c r="Q138" s="15">
        <v>17005</v>
      </c>
      <c r="R138" s="15">
        <v>11618</v>
      </c>
      <c r="S138" s="15">
        <f t="shared" si="6"/>
        <v>28163</v>
      </c>
      <c r="T138" s="14">
        <v>6</v>
      </c>
      <c r="U138" s="14">
        <v>5</v>
      </c>
      <c r="V138" s="14">
        <v>1</v>
      </c>
      <c r="W138" s="14">
        <v>3</v>
      </c>
      <c r="X138" s="14">
        <v>3</v>
      </c>
      <c r="Y138" s="14">
        <v>3</v>
      </c>
      <c r="Z138" s="14">
        <v>4</v>
      </c>
      <c r="AA138" s="14">
        <v>2</v>
      </c>
      <c r="AB138" s="14">
        <v>5</v>
      </c>
      <c r="AC138" s="14">
        <v>5</v>
      </c>
    </row>
    <row r="139" spans="1:29" x14ac:dyDescent="0.25">
      <c r="A139" s="14" t="s">
        <v>5083</v>
      </c>
      <c r="B139" s="14" t="s">
        <v>5516</v>
      </c>
      <c r="C139" s="14" t="s">
        <v>5083</v>
      </c>
      <c r="D139" s="14" t="s">
        <v>5084</v>
      </c>
      <c r="E139" s="14" t="s">
        <v>5087</v>
      </c>
      <c r="F139" s="14" t="s">
        <v>5086</v>
      </c>
      <c r="G139" s="15">
        <v>37430</v>
      </c>
      <c r="H139" s="15">
        <v>14690</v>
      </c>
      <c r="I139" s="15">
        <v>14690</v>
      </c>
      <c r="J139" s="15">
        <v>12270</v>
      </c>
      <c r="K139" s="15">
        <v>25924</v>
      </c>
      <c r="L139" s="15">
        <v>7710.5800000000017</v>
      </c>
      <c r="M139" s="15">
        <f t="shared" si="5"/>
        <v>25924</v>
      </c>
      <c r="N139" s="15">
        <v>7486</v>
      </c>
      <c r="O139" s="15">
        <v>3743</v>
      </c>
      <c r="P139" s="15">
        <v>14690</v>
      </c>
      <c r="Q139" s="15">
        <v>10780</v>
      </c>
      <c r="R139" s="15">
        <v>16863</v>
      </c>
      <c r="S139" s="15">
        <f t="shared" si="6"/>
        <v>25924</v>
      </c>
      <c r="T139" s="14">
        <v>4</v>
      </c>
      <c r="U139" s="14">
        <v>6</v>
      </c>
      <c r="V139" s="14">
        <v>2</v>
      </c>
      <c r="W139" s="14">
        <v>4</v>
      </c>
      <c r="X139" s="14">
        <v>4</v>
      </c>
      <c r="Y139" s="14">
        <v>3</v>
      </c>
      <c r="Z139" s="14">
        <v>2</v>
      </c>
      <c r="AA139" s="14">
        <v>4</v>
      </c>
      <c r="AB139" s="14">
        <v>4</v>
      </c>
      <c r="AC139" s="14">
        <v>4</v>
      </c>
    </row>
    <row r="140" spans="1:29" x14ac:dyDescent="0.25">
      <c r="A140" s="14" t="s">
        <v>5181</v>
      </c>
      <c r="B140" s="14" t="s">
        <v>5514</v>
      </c>
      <c r="C140" s="14" t="s">
        <v>5226</v>
      </c>
      <c r="D140" s="14" t="s">
        <v>5225</v>
      </c>
      <c r="E140" s="14" t="s">
        <v>5226</v>
      </c>
      <c r="F140" s="14" t="s">
        <v>5227</v>
      </c>
      <c r="G140" s="15">
        <v>45450</v>
      </c>
      <c r="H140" s="15">
        <v>2680</v>
      </c>
      <c r="I140" s="15">
        <v>2680</v>
      </c>
      <c r="J140" s="15">
        <v>14605</v>
      </c>
      <c r="K140" s="15">
        <v>31479</v>
      </c>
      <c r="L140" s="15">
        <v>11817</v>
      </c>
      <c r="M140" s="15">
        <f t="shared" si="5"/>
        <v>31479</v>
      </c>
      <c r="N140" s="15">
        <v>4545</v>
      </c>
      <c r="O140" s="15">
        <v>9090</v>
      </c>
      <c r="P140" s="15">
        <v>2680</v>
      </c>
      <c r="Q140" s="15">
        <v>23435</v>
      </c>
      <c r="R140" s="15">
        <v>17314</v>
      </c>
      <c r="S140" s="15">
        <f t="shared" si="6"/>
        <v>31479</v>
      </c>
      <c r="T140" s="14">
        <v>1</v>
      </c>
      <c r="U140" s="14">
        <v>1</v>
      </c>
      <c r="V140" s="14">
        <v>1</v>
      </c>
      <c r="W140" s="14">
        <v>3</v>
      </c>
      <c r="X140" s="14">
        <v>1</v>
      </c>
      <c r="Y140" s="14">
        <v>2</v>
      </c>
      <c r="Z140" s="14">
        <v>3</v>
      </c>
      <c r="AA140" s="14">
        <v>4</v>
      </c>
      <c r="AB140" s="14">
        <v>5</v>
      </c>
      <c r="AC140" s="14">
        <v>6</v>
      </c>
    </row>
    <row r="141" spans="1:29" x14ac:dyDescent="0.25">
      <c r="A141" s="14" t="s">
        <v>4951</v>
      </c>
      <c r="B141" s="14" t="s">
        <v>5513</v>
      </c>
      <c r="C141" s="14" t="s">
        <v>4953</v>
      </c>
      <c r="D141" s="14" t="s">
        <v>4952</v>
      </c>
      <c r="E141" s="14" t="s">
        <v>4960</v>
      </c>
      <c r="F141" s="14" t="s">
        <v>4959</v>
      </c>
      <c r="G141" s="15">
        <v>23630</v>
      </c>
      <c r="H141" s="15">
        <v>5925</v>
      </c>
      <c r="I141" s="15">
        <v>5925</v>
      </c>
      <c r="J141" s="15">
        <v>7801</v>
      </c>
      <c r="K141" s="15">
        <v>16366</v>
      </c>
      <c r="L141" s="15">
        <v>5505.7900000000009</v>
      </c>
      <c r="M141" s="15">
        <f t="shared" si="5"/>
        <v>18067</v>
      </c>
      <c r="N141" s="15">
        <v>9452</v>
      </c>
      <c r="O141" s="15">
        <v>4726</v>
      </c>
      <c r="P141" s="15">
        <v>5925</v>
      </c>
      <c r="Q141" s="15">
        <v>18067</v>
      </c>
      <c r="R141" s="15">
        <v>12153</v>
      </c>
      <c r="S141" s="15">
        <f t="shared" si="6"/>
        <v>18067</v>
      </c>
      <c r="T141" s="14">
        <v>3</v>
      </c>
      <c r="U141" s="14">
        <v>5</v>
      </c>
      <c r="V141" s="14">
        <v>2</v>
      </c>
      <c r="W141" s="14">
        <v>4</v>
      </c>
      <c r="X141" s="14">
        <v>5</v>
      </c>
      <c r="Y141" s="14">
        <v>4</v>
      </c>
      <c r="Z141" s="14">
        <v>3</v>
      </c>
      <c r="AA141" s="14">
        <v>3</v>
      </c>
      <c r="AB141" s="14">
        <v>5</v>
      </c>
      <c r="AC141" s="14">
        <v>4</v>
      </c>
    </row>
    <row r="142" spans="1:29" x14ac:dyDescent="0.25">
      <c r="A142" s="14" t="s">
        <v>5230</v>
      </c>
      <c r="B142" s="14" t="s">
        <v>5519</v>
      </c>
      <c r="C142" s="14" t="s">
        <v>5246</v>
      </c>
      <c r="D142" s="14" t="s">
        <v>5245</v>
      </c>
      <c r="E142" s="14" t="s">
        <v>5257</v>
      </c>
      <c r="F142" s="14" t="s">
        <v>5256</v>
      </c>
      <c r="G142" s="15">
        <v>37360</v>
      </c>
      <c r="H142" s="15">
        <v>12250</v>
      </c>
      <c r="I142" s="15">
        <v>12250</v>
      </c>
      <c r="J142" s="15">
        <v>12230</v>
      </c>
      <c r="K142" s="15">
        <v>25876</v>
      </c>
      <c r="L142" s="15">
        <v>7847.4275000000007</v>
      </c>
      <c r="M142" s="15">
        <f t="shared" si="5"/>
        <v>25876</v>
      </c>
      <c r="N142" s="15">
        <v>7472</v>
      </c>
      <c r="O142" s="15">
        <v>7472</v>
      </c>
      <c r="P142" s="15">
        <v>12250</v>
      </c>
      <c r="Q142" s="15">
        <v>10760</v>
      </c>
      <c r="R142" s="15">
        <v>22877</v>
      </c>
      <c r="S142" s="15">
        <f t="shared" si="6"/>
        <v>25876</v>
      </c>
      <c r="T142" s="14">
        <v>4</v>
      </c>
      <c r="U142" s="14">
        <v>3</v>
      </c>
      <c r="V142" s="14">
        <v>3</v>
      </c>
      <c r="W142" s="14">
        <v>3</v>
      </c>
      <c r="X142" s="14">
        <v>5</v>
      </c>
      <c r="Y142" s="14">
        <v>3</v>
      </c>
      <c r="Z142" s="14">
        <v>3</v>
      </c>
      <c r="AA142" s="14">
        <v>3</v>
      </c>
      <c r="AB142" s="14">
        <v>4</v>
      </c>
      <c r="AC142" s="14">
        <v>6</v>
      </c>
    </row>
    <row r="143" spans="1:29" x14ac:dyDescent="0.25">
      <c r="A143" s="14" t="s">
        <v>5230</v>
      </c>
      <c r="B143" s="14" t="s">
        <v>5519</v>
      </c>
      <c r="C143" s="14" t="s">
        <v>5230</v>
      </c>
      <c r="D143" s="14" t="s">
        <v>5231</v>
      </c>
      <c r="E143" s="14" t="s">
        <v>5240</v>
      </c>
      <c r="F143" s="14" t="s">
        <v>5239</v>
      </c>
      <c r="G143" s="15">
        <v>27700</v>
      </c>
      <c r="H143" s="15">
        <v>12640</v>
      </c>
      <c r="I143" s="15">
        <v>12640</v>
      </c>
      <c r="J143" s="15">
        <v>9080</v>
      </c>
      <c r="K143" s="15">
        <v>19185</v>
      </c>
      <c r="L143" s="15">
        <v>5872.7000000000007</v>
      </c>
      <c r="M143" s="15">
        <f t="shared" si="5"/>
        <v>19185</v>
      </c>
      <c r="N143" s="15">
        <v>11080</v>
      </c>
      <c r="O143" s="15">
        <v>5540</v>
      </c>
      <c r="P143" s="15">
        <v>12640</v>
      </c>
      <c r="Q143" s="15">
        <v>8864</v>
      </c>
      <c r="R143" s="15">
        <v>15252</v>
      </c>
      <c r="S143" s="15">
        <f t="shared" si="6"/>
        <v>19185</v>
      </c>
      <c r="T143" s="14">
        <v>5</v>
      </c>
      <c r="U143" s="14">
        <v>6</v>
      </c>
      <c r="V143" s="14">
        <v>1</v>
      </c>
      <c r="W143" s="14">
        <v>3</v>
      </c>
      <c r="X143" s="14">
        <v>4</v>
      </c>
      <c r="Y143" s="14">
        <v>4</v>
      </c>
      <c r="Z143" s="14">
        <v>3</v>
      </c>
      <c r="AA143" s="14">
        <v>3</v>
      </c>
      <c r="AB143" s="14">
        <v>4</v>
      </c>
      <c r="AC143" s="14">
        <v>5</v>
      </c>
    </row>
    <row r="144" spans="1:29" x14ac:dyDescent="0.25">
      <c r="A144" s="14" t="s">
        <v>5288</v>
      </c>
      <c r="B144" s="14" t="s">
        <v>5517</v>
      </c>
      <c r="C144" s="14" t="s">
        <v>5325</v>
      </c>
      <c r="D144" s="14" t="s">
        <v>5324</v>
      </c>
      <c r="E144" s="14" t="s">
        <v>5332</v>
      </c>
      <c r="F144" s="14" t="s">
        <v>5331</v>
      </c>
      <c r="G144" s="15">
        <v>4430</v>
      </c>
      <c r="H144" s="15">
        <v>90</v>
      </c>
      <c r="I144" s="15">
        <v>90</v>
      </c>
      <c r="J144" s="15">
        <v>1442</v>
      </c>
      <c r="K144" s="15">
        <v>3068</v>
      </c>
      <c r="L144" s="15">
        <v>1151.8</v>
      </c>
      <c r="M144" s="15">
        <f t="shared" si="5"/>
        <v>3068</v>
      </c>
      <c r="N144" s="15">
        <v>443</v>
      </c>
      <c r="O144" s="15">
        <v>886</v>
      </c>
      <c r="P144" s="15">
        <v>90</v>
      </c>
      <c r="Q144" s="15">
        <v>2561</v>
      </c>
      <c r="R144" s="15">
        <v>2301</v>
      </c>
      <c r="S144" s="15">
        <f t="shared" si="6"/>
        <v>3068</v>
      </c>
      <c r="T144" s="14">
        <v>1</v>
      </c>
      <c r="U144" s="14">
        <v>1</v>
      </c>
      <c r="V144" s="14">
        <v>0</v>
      </c>
      <c r="W144" s="14">
        <v>4</v>
      </c>
      <c r="X144" s="14">
        <v>1</v>
      </c>
      <c r="Y144" s="14">
        <v>2</v>
      </c>
      <c r="Z144" s="14">
        <v>3</v>
      </c>
      <c r="AA144" s="14">
        <v>3</v>
      </c>
      <c r="AB144" s="14">
        <v>4</v>
      </c>
      <c r="AC144" s="14">
        <v>0</v>
      </c>
    </row>
    <row r="145" spans="1:29" x14ac:dyDescent="0.25">
      <c r="A145" s="14" t="s">
        <v>5230</v>
      </c>
      <c r="B145" s="14" t="s">
        <v>5519</v>
      </c>
      <c r="C145" s="14" t="s">
        <v>5273</v>
      </c>
      <c r="D145" s="14" t="s">
        <v>5272</v>
      </c>
      <c r="E145" s="14" t="s">
        <v>5280</v>
      </c>
      <c r="F145" s="14" t="s">
        <v>5279</v>
      </c>
      <c r="G145" s="15">
        <v>35810</v>
      </c>
      <c r="H145" s="15">
        <v>23160</v>
      </c>
      <c r="I145" s="15">
        <v>23160</v>
      </c>
      <c r="J145" s="15">
        <v>11623</v>
      </c>
      <c r="K145" s="15">
        <v>24802</v>
      </c>
      <c r="L145" s="15">
        <v>7663.6225000000004</v>
      </c>
      <c r="M145" s="15">
        <f t="shared" si="5"/>
        <v>24802</v>
      </c>
      <c r="N145" s="15">
        <v>14324</v>
      </c>
      <c r="O145" s="15">
        <v>7162</v>
      </c>
      <c r="P145" s="15">
        <v>23160</v>
      </c>
      <c r="Q145" s="15">
        <v>10313</v>
      </c>
      <c r="R145" s="15">
        <v>20714</v>
      </c>
      <c r="S145" s="15">
        <f t="shared" si="6"/>
        <v>24802</v>
      </c>
      <c r="T145" s="14">
        <v>6</v>
      </c>
      <c r="U145" s="14">
        <v>6</v>
      </c>
      <c r="V145" s="14">
        <v>2</v>
      </c>
      <c r="W145" s="14">
        <v>3</v>
      </c>
      <c r="X145" s="14">
        <v>4</v>
      </c>
      <c r="Y145" s="14">
        <v>4</v>
      </c>
      <c r="Z145" s="14">
        <v>3</v>
      </c>
      <c r="AA145" s="14">
        <v>4</v>
      </c>
      <c r="AB145" s="14">
        <v>5</v>
      </c>
      <c r="AC145" s="14">
        <v>6</v>
      </c>
    </row>
    <row r="146" spans="1:29" x14ac:dyDescent="0.25">
      <c r="A146" s="14" t="s">
        <v>4951</v>
      </c>
      <c r="B146" s="14" t="s">
        <v>5513</v>
      </c>
      <c r="C146" s="14" t="s">
        <v>5007</v>
      </c>
      <c r="D146" s="14" t="s">
        <v>5006</v>
      </c>
      <c r="E146" s="14" t="s">
        <v>5007</v>
      </c>
      <c r="F146" s="14" t="s">
        <v>5008</v>
      </c>
      <c r="G146" s="15">
        <v>25890</v>
      </c>
      <c r="H146" s="15">
        <v>105</v>
      </c>
      <c r="I146" s="15">
        <v>105</v>
      </c>
      <c r="J146" s="15">
        <v>8369</v>
      </c>
      <c r="K146" s="15">
        <v>17931</v>
      </c>
      <c r="L146" s="15">
        <v>6032.37</v>
      </c>
      <c r="M146" s="15">
        <f t="shared" si="5"/>
        <v>17931</v>
      </c>
      <c r="N146" s="15">
        <v>5178</v>
      </c>
      <c r="O146" s="15">
        <v>2589</v>
      </c>
      <c r="P146" s="15">
        <v>105</v>
      </c>
      <c r="Q146" s="15">
        <v>12382</v>
      </c>
      <c r="R146" s="15">
        <v>13449</v>
      </c>
      <c r="S146" s="15">
        <f t="shared" si="6"/>
        <v>17931</v>
      </c>
      <c r="T146" s="14">
        <v>1</v>
      </c>
      <c r="U146" s="14">
        <v>6</v>
      </c>
      <c r="V146" s="14">
        <v>2</v>
      </c>
      <c r="W146" s="14">
        <v>4</v>
      </c>
      <c r="X146" s="14">
        <v>2</v>
      </c>
      <c r="Y146" s="14">
        <v>3</v>
      </c>
      <c r="Z146" s="14">
        <v>2</v>
      </c>
      <c r="AA146" s="14">
        <v>4</v>
      </c>
      <c r="AB146" s="14">
        <v>4</v>
      </c>
      <c r="AC146" s="14">
        <v>0</v>
      </c>
    </row>
    <row r="147" spans="1:29" x14ac:dyDescent="0.25">
      <c r="A147" s="14" t="s">
        <v>5137</v>
      </c>
      <c r="B147" s="14" t="s">
        <v>5515</v>
      </c>
      <c r="C147" s="14" t="s">
        <v>5156</v>
      </c>
      <c r="D147" s="14" t="s">
        <v>5155</v>
      </c>
      <c r="E147" s="14" t="s">
        <v>5161</v>
      </c>
      <c r="F147" s="14" t="s">
        <v>5160</v>
      </c>
      <c r="G147" s="15">
        <v>9700</v>
      </c>
      <c r="H147" s="15">
        <v>1280</v>
      </c>
      <c r="I147" s="15">
        <v>1280</v>
      </c>
      <c r="J147" s="15">
        <v>3176</v>
      </c>
      <c r="K147" s="15">
        <v>6718</v>
      </c>
      <c r="L147" s="15">
        <v>2522</v>
      </c>
      <c r="M147" s="15">
        <f t="shared" si="5"/>
        <v>6718</v>
      </c>
      <c r="N147" s="15">
        <v>970</v>
      </c>
      <c r="O147" s="15">
        <v>970</v>
      </c>
      <c r="P147" s="15">
        <v>1390</v>
      </c>
      <c r="Q147" s="15">
        <v>2716</v>
      </c>
      <c r="R147" s="15">
        <v>6646</v>
      </c>
      <c r="S147" s="15">
        <f t="shared" si="6"/>
        <v>6718</v>
      </c>
      <c r="T147" s="14">
        <v>2</v>
      </c>
      <c r="U147" s="14">
        <v>3</v>
      </c>
      <c r="V147" s="14">
        <v>3</v>
      </c>
      <c r="W147" s="14">
        <v>3</v>
      </c>
      <c r="X147" s="14">
        <v>3</v>
      </c>
      <c r="Y147" s="14">
        <v>2</v>
      </c>
      <c r="Z147" s="14">
        <v>2</v>
      </c>
      <c r="AA147" s="14">
        <v>3</v>
      </c>
      <c r="AB147" s="14">
        <v>3</v>
      </c>
      <c r="AC147" s="14">
        <v>6</v>
      </c>
    </row>
    <row r="148" spans="1:29" x14ac:dyDescent="0.25">
      <c r="A148" s="14" t="s">
        <v>5230</v>
      </c>
      <c r="B148" s="14" t="s">
        <v>5519</v>
      </c>
      <c r="C148" s="14" t="s">
        <v>5261</v>
      </c>
      <c r="D148" s="14" t="s">
        <v>5260</v>
      </c>
      <c r="E148" s="14" t="s">
        <v>5271</v>
      </c>
      <c r="F148" s="14" t="s">
        <v>5270</v>
      </c>
      <c r="G148" s="15">
        <v>39000</v>
      </c>
      <c r="H148" s="15">
        <v>13130</v>
      </c>
      <c r="I148" s="15">
        <v>13130</v>
      </c>
      <c r="J148" s="15">
        <v>12984</v>
      </c>
      <c r="K148" s="15">
        <v>27011</v>
      </c>
      <c r="L148" s="15">
        <v>7645.2000000000007</v>
      </c>
      <c r="M148" s="15">
        <f t="shared" si="5"/>
        <v>27011</v>
      </c>
      <c r="N148" s="15">
        <v>7800</v>
      </c>
      <c r="O148" s="15">
        <v>3900</v>
      </c>
      <c r="P148" s="15">
        <v>13130</v>
      </c>
      <c r="Q148" s="15">
        <v>19061</v>
      </c>
      <c r="R148" s="15">
        <v>21658</v>
      </c>
      <c r="S148" s="15">
        <f t="shared" si="6"/>
        <v>27011</v>
      </c>
      <c r="T148" s="14">
        <v>3</v>
      </c>
      <c r="U148" s="14">
        <v>4</v>
      </c>
      <c r="V148" s="14">
        <v>2</v>
      </c>
      <c r="W148" s="14">
        <v>3</v>
      </c>
      <c r="X148" s="14">
        <v>3</v>
      </c>
      <c r="Y148" s="14">
        <v>3</v>
      </c>
      <c r="Z148" s="14">
        <v>2</v>
      </c>
      <c r="AA148" s="14">
        <v>3</v>
      </c>
      <c r="AB148" s="14">
        <v>5</v>
      </c>
      <c r="AC148" s="14">
        <v>4</v>
      </c>
    </row>
    <row r="149" spans="1:29" x14ac:dyDescent="0.25">
      <c r="A149" s="14" t="s">
        <v>5406</v>
      </c>
      <c r="B149" s="14" t="s">
        <v>5522</v>
      </c>
      <c r="C149" s="14" t="s">
        <v>5447</v>
      </c>
      <c r="D149" s="14" t="s">
        <v>5446</v>
      </c>
      <c r="E149" s="14" t="s">
        <v>5447</v>
      </c>
      <c r="F149" s="14" t="s">
        <v>5448</v>
      </c>
      <c r="G149" s="15">
        <v>41160</v>
      </c>
      <c r="H149" s="15">
        <v>14200</v>
      </c>
      <c r="I149" s="15">
        <v>14200</v>
      </c>
      <c r="J149" s="15">
        <v>13290</v>
      </c>
      <c r="K149" s="15">
        <v>28507</v>
      </c>
      <c r="L149" s="15">
        <v>10331.16</v>
      </c>
      <c r="M149" s="15">
        <f t="shared" si="5"/>
        <v>28507</v>
      </c>
      <c r="N149" s="15">
        <v>8232</v>
      </c>
      <c r="O149" s="15">
        <v>16464</v>
      </c>
      <c r="P149" s="15">
        <v>14200</v>
      </c>
      <c r="Q149" s="15">
        <v>10290</v>
      </c>
      <c r="R149" s="15">
        <v>23520</v>
      </c>
      <c r="S149" s="15">
        <f t="shared" si="6"/>
        <v>28507</v>
      </c>
      <c r="T149" s="14">
        <v>4</v>
      </c>
      <c r="U149" s="14">
        <v>2</v>
      </c>
      <c r="V149" s="14">
        <v>0</v>
      </c>
      <c r="W149" s="14">
        <v>3</v>
      </c>
      <c r="X149" s="14">
        <v>3</v>
      </c>
      <c r="Y149" s="14">
        <v>3</v>
      </c>
      <c r="Z149" s="14">
        <v>4</v>
      </c>
      <c r="AA149" s="14">
        <v>3</v>
      </c>
      <c r="AB149" s="14">
        <v>5</v>
      </c>
      <c r="AC149" s="14">
        <v>6</v>
      </c>
    </row>
    <row r="150" spans="1:29" x14ac:dyDescent="0.25">
      <c r="A150" s="14" t="s">
        <v>5083</v>
      </c>
      <c r="B150" s="14" t="s">
        <v>5516</v>
      </c>
      <c r="C150" s="14" t="s">
        <v>5083</v>
      </c>
      <c r="D150" s="14" t="s">
        <v>5084</v>
      </c>
      <c r="E150" s="14" t="s">
        <v>4398</v>
      </c>
      <c r="F150" s="14" t="s">
        <v>5090</v>
      </c>
      <c r="G150" s="15">
        <v>34950</v>
      </c>
      <c r="H150" s="15">
        <v>7310</v>
      </c>
      <c r="I150" s="15">
        <v>7310</v>
      </c>
      <c r="J150" s="15">
        <v>11345</v>
      </c>
      <c r="K150" s="15">
        <v>24102</v>
      </c>
      <c r="L150" s="15">
        <v>7199.7000000000007</v>
      </c>
      <c r="M150" s="15">
        <f t="shared" si="5"/>
        <v>24102</v>
      </c>
      <c r="N150" s="15">
        <v>6990</v>
      </c>
      <c r="O150" s="15">
        <v>6990</v>
      </c>
      <c r="P150" s="15">
        <v>9935</v>
      </c>
      <c r="Q150" s="15">
        <v>19572</v>
      </c>
      <c r="R150" s="15">
        <v>18172</v>
      </c>
      <c r="S150" s="15">
        <f t="shared" si="6"/>
        <v>24102</v>
      </c>
      <c r="T150" s="14">
        <v>3</v>
      </c>
      <c r="U150" s="14">
        <v>4</v>
      </c>
      <c r="V150" s="14">
        <v>2</v>
      </c>
      <c r="W150" s="14">
        <v>4</v>
      </c>
      <c r="X150" s="14">
        <v>4</v>
      </c>
      <c r="Y150" s="14">
        <v>3</v>
      </c>
      <c r="Z150" s="14">
        <v>3</v>
      </c>
      <c r="AA150" s="14">
        <v>5</v>
      </c>
      <c r="AB150" s="14">
        <v>4</v>
      </c>
      <c r="AC150" s="14">
        <v>5</v>
      </c>
    </row>
    <row r="151" spans="1:29" x14ac:dyDescent="0.25">
      <c r="A151" s="14" t="s">
        <v>5406</v>
      </c>
      <c r="B151" s="14" t="s">
        <v>5522</v>
      </c>
      <c r="C151" s="14" t="s">
        <v>5406</v>
      </c>
      <c r="D151" s="14" t="s">
        <v>5407</v>
      </c>
      <c r="E151" s="14" t="s">
        <v>5415</v>
      </c>
      <c r="F151" s="14" t="s">
        <v>5414</v>
      </c>
      <c r="G151" s="15">
        <v>37100</v>
      </c>
      <c r="H151" s="15">
        <v>17310</v>
      </c>
      <c r="I151" s="15">
        <v>17310</v>
      </c>
      <c r="J151" s="15">
        <v>12212</v>
      </c>
      <c r="K151" s="15">
        <v>25695</v>
      </c>
      <c r="L151" s="15">
        <v>9312.1</v>
      </c>
      <c r="M151" s="15">
        <f t="shared" si="5"/>
        <v>25695</v>
      </c>
      <c r="N151" s="15">
        <v>7420</v>
      </c>
      <c r="O151" s="15">
        <v>7420</v>
      </c>
      <c r="P151" s="15">
        <v>17310</v>
      </c>
      <c r="Q151" s="15">
        <v>18086</v>
      </c>
      <c r="R151" s="15">
        <v>21200</v>
      </c>
      <c r="S151" s="15">
        <f t="shared" si="6"/>
        <v>25695</v>
      </c>
      <c r="T151" s="14">
        <v>5</v>
      </c>
      <c r="U151" s="14">
        <v>1</v>
      </c>
      <c r="V151" s="14">
        <v>0</v>
      </c>
      <c r="W151" s="14">
        <v>3</v>
      </c>
      <c r="X151" s="14">
        <v>3</v>
      </c>
      <c r="Y151" s="14">
        <v>3</v>
      </c>
      <c r="Z151" s="14">
        <v>3</v>
      </c>
      <c r="AA151" s="14">
        <v>3</v>
      </c>
      <c r="AB151" s="14">
        <v>5</v>
      </c>
      <c r="AC151" s="14">
        <v>6</v>
      </c>
    </row>
    <row r="152" spans="1:29" x14ac:dyDescent="0.25">
      <c r="A152" s="14" t="s">
        <v>5053</v>
      </c>
      <c r="B152" s="14" t="s">
        <v>5523</v>
      </c>
      <c r="C152" s="14" t="s">
        <v>5072</v>
      </c>
      <c r="D152" s="14" t="s">
        <v>5071</v>
      </c>
      <c r="E152" s="14" t="s">
        <v>5075</v>
      </c>
      <c r="F152" s="14" t="s">
        <v>5074</v>
      </c>
      <c r="G152" s="15">
        <v>20695</v>
      </c>
      <c r="H152" s="15">
        <v>3530</v>
      </c>
      <c r="I152" s="15">
        <v>3530</v>
      </c>
      <c r="J152" s="15">
        <v>6802</v>
      </c>
      <c r="K152" s="15">
        <v>14333</v>
      </c>
      <c r="L152" s="15">
        <v>4449.4250000000002</v>
      </c>
      <c r="M152" s="15">
        <f t="shared" si="5"/>
        <v>14333</v>
      </c>
      <c r="N152" s="15">
        <v>2070</v>
      </c>
      <c r="O152" s="15">
        <v>2070</v>
      </c>
      <c r="P152" s="15">
        <v>3530</v>
      </c>
      <c r="Q152" s="15">
        <v>10115</v>
      </c>
      <c r="R152" s="15">
        <v>10512</v>
      </c>
      <c r="S152" s="15">
        <f t="shared" si="6"/>
        <v>14333</v>
      </c>
      <c r="T152" s="14">
        <v>2</v>
      </c>
      <c r="U152" s="14">
        <v>4</v>
      </c>
      <c r="V152" s="14">
        <v>1</v>
      </c>
      <c r="W152" s="14">
        <v>3</v>
      </c>
      <c r="X152" s="14">
        <v>4</v>
      </c>
      <c r="Y152" s="14">
        <v>2</v>
      </c>
      <c r="Z152" s="14">
        <v>2</v>
      </c>
      <c r="AA152" s="14">
        <v>4</v>
      </c>
      <c r="AB152" s="14">
        <v>5</v>
      </c>
      <c r="AC152" s="14">
        <v>6</v>
      </c>
    </row>
    <row r="153" spans="1:29" x14ac:dyDescent="0.25">
      <c r="A153" s="14" t="s">
        <v>5343</v>
      </c>
      <c r="B153" s="14" t="s">
        <v>5518</v>
      </c>
      <c r="C153" s="14" t="s">
        <v>31</v>
      </c>
      <c r="D153" s="14" t="s">
        <v>5354</v>
      </c>
      <c r="E153" s="14" t="s">
        <v>4768</v>
      </c>
      <c r="F153" s="14" t="s">
        <v>5359</v>
      </c>
      <c r="G153" s="15">
        <v>36900</v>
      </c>
      <c r="H153" s="15">
        <v>15820</v>
      </c>
      <c r="I153" s="15">
        <v>15820</v>
      </c>
      <c r="J153" s="15">
        <v>11939</v>
      </c>
      <c r="K153" s="15">
        <v>25557</v>
      </c>
      <c r="L153" s="15">
        <v>8265.6</v>
      </c>
      <c r="M153" s="15">
        <f t="shared" si="5"/>
        <v>35820</v>
      </c>
      <c r="N153" s="15">
        <v>14760</v>
      </c>
      <c r="O153" s="15">
        <v>14760</v>
      </c>
      <c r="P153" s="15">
        <v>35820</v>
      </c>
      <c r="Q153" s="15">
        <v>20554</v>
      </c>
      <c r="R153" s="15">
        <v>6970</v>
      </c>
      <c r="S153" s="15">
        <f t="shared" si="6"/>
        <v>35820</v>
      </c>
      <c r="T153" s="14">
        <v>2</v>
      </c>
      <c r="U153" s="14">
        <v>6</v>
      </c>
      <c r="V153" s="14">
        <v>1</v>
      </c>
      <c r="W153" s="14">
        <v>4</v>
      </c>
      <c r="X153" s="14">
        <v>5</v>
      </c>
      <c r="Y153" s="14">
        <v>4</v>
      </c>
      <c r="Z153" s="14">
        <v>4</v>
      </c>
      <c r="AA153" s="14">
        <v>4</v>
      </c>
      <c r="AB153" s="14">
        <v>5</v>
      </c>
      <c r="AC153" s="14">
        <v>6</v>
      </c>
    </row>
    <row r="154" spans="1:29" x14ac:dyDescent="0.25">
      <c r="A154" s="14" t="s">
        <v>5181</v>
      </c>
      <c r="B154" s="14" t="s">
        <v>5514</v>
      </c>
      <c r="C154" s="14" t="s">
        <v>5181</v>
      </c>
      <c r="D154" s="14" t="s">
        <v>5182</v>
      </c>
      <c r="E154" s="14" t="s">
        <v>5192</v>
      </c>
      <c r="F154" s="14" t="s">
        <v>5191</v>
      </c>
      <c r="G154" s="15">
        <v>21890</v>
      </c>
      <c r="H154" s="15">
        <v>6340</v>
      </c>
      <c r="I154" s="15">
        <v>6340</v>
      </c>
      <c r="J154" s="15">
        <v>7179</v>
      </c>
      <c r="K154" s="15">
        <v>15161</v>
      </c>
      <c r="L154" s="15">
        <v>5691.4000000000005</v>
      </c>
      <c r="M154" s="15">
        <f t="shared" si="5"/>
        <v>15161</v>
      </c>
      <c r="N154" s="15">
        <v>4378</v>
      </c>
      <c r="O154" s="15">
        <v>4378</v>
      </c>
      <c r="P154" s="15">
        <v>6340</v>
      </c>
      <c r="Q154" s="15">
        <v>10398</v>
      </c>
      <c r="R154" s="15">
        <v>11371</v>
      </c>
      <c r="S154" s="15">
        <f t="shared" si="6"/>
        <v>15161</v>
      </c>
      <c r="T154" s="14">
        <v>3</v>
      </c>
      <c r="U154" s="14">
        <v>2</v>
      </c>
      <c r="V154" s="14">
        <v>1</v>
      </c>
      <c r="W154" s="14">
        <v>3</v>
      </c>
      <c r="X154" s="14">
        <v>2</v>
      </c>
      <c r="Y154" s="14">
        <v>3</v>
      </c>
      <c r="Z154" s="14">
        <v>3</v>
      </c>
      <c r="AA154" s="14">
        <v>4</v>
      </c>
      <c r="AB154" s="14">
        <v>5</v>
      </c>
      <c r="AC154" s="14">
        <v>0</v>
      </c>
    </row>
    <row r="155" spans="1:29" x14ac:dyDescent="0.25">
      <c r="A155" s="14" t="s">
        <v>5343</v>
      </c>
      <c r="B155" s="14" t="s">
        <v>5518</v>
      </c>
      <c r="C155" s="14" t="s">
        <v>5379</v>
      </c>
      <c r="D155" s="14" t="s">
        <v>5378</v>
      </c>
      <c r="E155" s="14" t="s">
        <v>5379</v>
      </c>
      <c r="F155" s="14" t="s">
        <v>5380</v>
      </c>
      <c r="G155" s="15">
        <v>32090</v>
      </c>
      <c r="H155" s="15">
        <v>15600</v>
      </c>
      <c r="I155" s="15">
        <v>15600</v>
      </c>
      <c r="J155" s="15">
        <v>10517</v>
      </c>
      <c r="K155" s="15">
        <v>22226</v>
      </c>
      <c r="L155" s="15">
        <v>7188.1600000000017</v>
      </c>
      <c r="M155" s="15">
        <f t="shared" si="5"/>
        <v>22226</v>
      </c>
      <c r="N155" s="15">
        <v>12836</v>
      </c>
      <c r="O155" s="15">
        <v>12836</v>
      </c>
      <c r="P155" s="15">
        <v>15600</v>
      </c>
      <c r="Q155" s="15">
        <v>14975</v>
      </c>
      <c r="R155" s="15">
        <v>1528</v>
      </c>
      <c r="S155" s="15">
        <f t="shared" si="6"/>
        <v>22226</v>
      </c>
      <c r="T155" s="14">
        <v>5</v>
      </c>
      <c r="U155" s="14">
        <v>4</v>
      </c>
      <c r="V155" s="14">
        <v>2</v>
      </c>
      <c r="W155" s="14">
        <v>4</v>
      </c>
      <c r="X155" s="14">
        <v>4</v>
      </c>
      <c r="Y155" s="14">
        <v>4</v>
      </c>
      <c r="Z155" s="14">
        <v>4</v>
      </c>
      <c r="AA155" s="14">
        <v>3</v>
      </c>
      <c r="AB155" s="14">
        <v>5</v>
      </c>
      <c r="AC155" s="14">
        <v>6</v>
      </c>
    </row>
    <row r="156" spans="1:29" x14ac:dyDescent="0.25">
      <c r="A156" s="14" t="s">
        <v>5288</v>
      </c>
      <c r="B156" s="14" t="s">
        <v>5517</v>
      </c>
      <c r="C156" s="14" t="s">
        <v>5288</v>
      </c>
      <c r="D156" s="14" t="s">
        <v>5289</v>
      </c>
      <c r="E156" s="14" t="s">
        <v>5299</v>
      </c>
      <c r="F156" s="14" t="s">
        <v>5298</v>
      </c>
      <c r="G156" s="15">
        <v>13750</v>
      </c>
      <c r="H156" s="15">
        <v>710</v>
      </c>
      <c r="I156" s="15">
        <v>710</v>
      </c>
      <c r="J156" s="15">
        <v>4502</v>
      </c>
      <c r="K156" s="15">
        <v>9523</v>
      </c>
      <c r="L156" s="15">
        <v>3575</v>
      </c>
      <c r="M156" s="15">
        <f t="shared" si="5"/>
        <v>9523</v>
      </c>
      <c r="N156" s="15">
        <v>1375</v>
      </c>
      <c r="O156" s="15">
        <v>1375</v>
      </c>
      <c r="P156" s="15">
        <v>710</v>
      </c>
      <c r="Q156" s="15">
        <v>5964</v>
      </c>
      <c r="R156" s="15">
        <v>7143</v>
      </c>
      <c r="S156" s="15">
        <f t="shared" si="6"/>
        <v>9523</v>
      </c>
      <c r="T156" s="14">
        <v>1</v>
      </c>
      <c r="U156" s="14">
        <v>6</v>
      </c>
      <c r="V156" s="14">
        <v>0</v>
      </c>
      <c r="W156" s="14">
        <v>4</v>
      </c>
      <c r="X156" s="14">
        <v>1</v>
      </c>
      <c r="Y156" s="14">
        <v>2</v>
      </c>
      <c r="Z156" s="14">
        <v>2</v>
      </c>
      <c r="AA156" s="14">
        <v>3</v>
      </c>
      <c r="AB156" s="14">
        <v>4</v>
      </c>
      <c r="AC156" s="14">
        <v>0</v>
      </c>
    </row>
    <row r="157" spans="1:29" x14ac:dyDescent="0.25">
      <c r="A157" s="14" t="s">
        <v>5137</v>
      </c>
      <c r="B157" s="14" t="s">
        <v>5515</v>
      </c>
      <c r="C157" s="14" t="s">
        <v>2096</v>
      </c>
      <c r="D157" s="14" t="s">
        <v>5176</v>
      </c>
      <c r="E157" s="14" t="s">
        <v>5180</v>
      </c>
      <c r="F157" s="14" t="s">
        <v>5179</v>
      </c>
      <c r="G157" s="15">
        <v>7440</v>
      </c>
      <c r="H157" s="15">
        <v>2280</v>
      </c>
      <c r="I157" s="15">
        <v>2280</v>
      </c>
      <c r="J157" s="15">
        <v>2446</v>
      </c>
      <c r="K157" s="15">
        <v>5153</v>
      </c>
      <c r="L157" s="15">
        <v>1934.4</v>
      </c>
      <c r="M157" s="15">
        <f t="shared" si="5"/>
        <v>5153</v>
      </c>
      <c r="N157" s="15">
        <v>1488</v>
      </c>
      <c r="O157" s="15">
        <v>1488</v>
      </c>
      <c r="P157" s="15">
        <v>2280</v>
      </c>
      <c r="Q157" s="15">
        <v>2258</v>
      </c>
      <c r="R157" s="15">
        <v>3865</v>
      </c>
      <c r="S157" s="15">
        <f t="shared" si="6"/>
        <v>5153</v>
      </c>
      <c r="T157" s="14">
        <v>4</v>
      </c>
      <c r="U157" s="14">
        <v>6</v>
      </c>
      <c r="V157" s="14">
        <v>2</v>
      </c>
      <c r="W157" s="14">
        <v>3</v>
      </c>
      <c r="X157" s="14">
        <v>4</v>
      </c>
      <c r="Y157" s="14">
        <v>3</v>
      </c>
      <c r="Z157" s="14">
        <v>3</v>
      </c>
      <c r="AA157" s="14">
        <v>4</v>
      </c>
      <c r="AB157" s="14">
        <v>4</v>
      </c>
      <c r="AC157" s="14">
        <v>0</v>
      </c>
    </row>
    <row r="158" spans="1:29" x14ac:dyDescent="0.25">
      <c r="A158" s="14" t="s">
        <v>5118</v>
      </c>
      <c r="B158" s="14" t="s">
        <v>5521</v>
      </c>
      <c r="C158" s="14" t="s">
        <v>5118</v>
      </c>
      <c r="D158" s="14" t="s">
        <v>5119</v>
      </c>
      <c r="E158" s="14" t="s">
        <v>3704</v>
      </c>
      <c r="F158" s="14" t="s">
        <v>5126</v>
      </c>
      <c r="G158" s="15">
        <v>38450</v>
      </c>
      <c r="H158" s="15">
        <v>2080</v>
      </c>
      <c r="I158" s="15">
        <v>2080</v>
      </c>
      <c r="J158" s="15">
        <v>12476</v>
      </c>
      <c r="K158" s="15">
        <v>26630</v>
      </c>
      <c r="L158" s="15">
        <v>8235.1375000000007</v>
      </c>
      <c r="M158" s="15">
        <f t="shared" si="5"/>
        <v>26630</v>
      </c>
      <c r="N158" s="15">
        <v>3845</v>
      </c>
      <c r="O158" s="15">
        <v>3845</v>
      </c>
      <c r="P158" s="15">
        <v>6843</v>
      </c>
      <c r="Q158" s="15">
        <v>21046</v>
      </c>
      <c r="R158" s="15">
        <v>19974</v>
      </c>
      <c r="S158" s="15">
        <f t="shared" si="6"/>
        <v>26630</v>
      </c>
      <c r="T158" s="14">
        <v>1</v>
      </c>
      <c r="U158" s="14">
        <v>6</v>
      </c>
      <c r="V158" s="14">
        <v>3</v>
      </c>
      <c r="W158" s="14">
        <v>5</v>
      </c>
      <c r="X158" s="14">
        <v>2</v>
      </c>
      <c r="Y158" s="14">
        <v>2</v>
      </c>
      <c r="Z158" s="14">
        <v>2</v>
      </c>
      <c r="AA158" s="14">
        <v>5</v>
      </c>
      <c r="AB158" s="14">
        <v>4</v>
      </c>
      <c r="AC158" s="14">
        <v>0</v>
      </c>
    </row>
    <row r="159" spans="1:29" x14ac:dyDescent="0.25">
      <c r="A159" s="14" t="s">
        <v>3872</v>
      </c>
      <c r="B159" s="14" t="s">
        <v>5520</v>
      </c>
      <c r="C159" s="14" t="s">
        <v>2490</v>
      </c>
      <c r="D159" s="14" t="s">
        <v>5049</v>
      </c>
      <c r="E159" s="14" t="s">
        <v>300</v>
      </c>
      <c r="F159" s="14" t="s">
        <v>5052</v>
      </c>
      <c r="G159" s="15">
        <v>26540</v>
      </c>
      <c r="H159" s="15">
        <v>6200</v>
      </c>
      <c r="I159" s="15">
        <v>6200</v>
      </c>
      <c r="J159" s="15">
        <v>8704</v>
      </c>
      <c r="K159" s="15">
        <v>18382</v>
      </c>
      <c r="L159" s="15">
        <v>5467.2400000000016</v>
      </c>
      <c r="M159" s="15">
        <f t="shared" si="5"/>
        <v>25759</v>
      </c>
      <c r="N159" s="15">
        <v>5308</v>
      </c>
      <c r="O159" s="15">
        <v>2654</v>
      </c>
      <c r="P159" s="15">
        <v>8859</v>
      </c>
      <c r="Q159" s="15">
        <v>25759</v>
      </c>
      <c r="R159" s="15">
        <v>13787</v>
      </c>
      <c r="S159" s="15">
        <f t="shared" si="6"/>
        <v>25759</v>
      </c>
      <c r="T159" s="14">
        <v>3</v>
      </c>
      <c r="U159" s="14">
        <v>6</v>
      </c>
      <c r="V159" s="14">
        <v>5</v>
      </c>
      <c r="W159" s="14">
        <v>5</v>
      </c>
      <c r="X159" s="14">
        <v>3</v>
      </c>
      <c r="Y159" s="14">
        <v>3</v>
      </c>
      <c r="Z159" s="14">
        <v>2</v>
      </c>
      <c r="AA159" s="14">
        <v>4</v>
      </c>
      <c r="AB159" s="14">
        <v>4</v>
      </c>
      <c r="AC159" s="14">
        <v>0</v>
      </c>
    </row>
    <row r="160" spans="1:29" x14ac:dyDescent="0.25">
      <c r="A160" s="14" t="s">
        <v>2155</v>
      </c>
      <c r="B160" s="14" t="s">
        <v>5524</v>
      </c>
      <c r="C160" s="14" t="s">
        <v>2560</v>
      </c>
      <c r="D160" s="14" t="s">
        <v>5028</v>
      </c>
      <c r="E160" s="14" t="s">
        <v>2707</v>
      </c>
      <c r="F160" s="14" t="s">
        <v>5030</v>
      </c>
      <c r="G160" s="15">
        <v>28170</v>
      </c>
      <c r="H160" s="15">
        <v>0</v>
      </c>
      <c r="I160" s="15">
        <v>0</v>
      </c>
      <c r="J160" s="15">
        <v>9213</v>
      </c>
      <c r="K160" s="15">
        <v>19511</v>
      </c>
      <c r="L160" s="15">
        <v>5803.02</v>
      </c>
      <c r="M160" s="15">
        <f t="shared" si="5"/>
        <v>19511</v>
      </c>
      <c r="N160" s="15">
        <v>5634</v>
      </c>
      <c r="O160" s="15">
        <v>11268</v>
      </c>
      <c r="P160" s="15">
        <v>3718</v>
      </c>
      <c r="Q160" s="15">
        <v>15494</v>
      </c>
      <c r="R160" s="15">
        <v>15203</v>
      </c>
      <c r="S160" s="15">
        <f t="shared" si="6"/>
        <v>19511</v>
      </c>
      <c r="T160" s="14">
        <v>0</v>
      </c>
      <c r="U160" s="14">
        <v>6</v>
      </c>
      <c r="V160" s="14">
        <v>2</v>
      </c>
      <c r="W160" s="14">
        <v>4</v>
      </c>
      <c r="X160" s="14">
        <v>2</v>
      </c>
      <c r="Y160" s="14">
        <v>3</v>
      </c>
      <c r="Z160" s="14">
        <v>4</v>
      </c>
      <c r="AA160" s="14">
        <v>5</v>
      </c>
      <c r="AB160" s="14">
        <v>5</v>
      </c>
      <c r="AC160" s="14">
        <v>5</v>
      </c>
    </row>
    <row r="161" spans="1:29" x14ac:dyDescent="0.25">
      <c r="A161" s="14" t="s">
        <v>5343</v>
      </c>
      <c r="B161" s="14" t="s">
        <v>5518</v>
      </c>
      <c r="C161" s="14" t="s">
        <v>47</v>
      </c>
      <c r="D161" s="14" t="s">
        <v>5387</v>
      </c>
      <c r="E161" s="14" t="s">
        <v>47</v>
      </c>
      <c r="F161" s="14" t="s">
        <v>5388</v>
      </c>
      <c r="G161" s="15">
        <v>34190</v>
      </c>
      <c r="H161" s="15">
        <v>14360</v>
      </c>
      <c r="I161" s="15">
        <v>14360</v>
      </c>
      <c r="J161" s="15">
        <v>11285</v>
      </c>
      <c r="K161" s="15">
        <v>23680</v>
      </c>
      <c r="L161" s="15">
        <v>7658.5600000000013</v>
      </c>
      <c r="M161" s="15">
        <f t="shared" si="5"/>
        <v>26007</v>
      </c>
      <c r="N161" s="15">
        <v>13676</v>
      </c>
      <c r="O161" s="15">
        <v>20514</v>
      </c>
      <c r="P161" s="15">
        <v>26007</v>
      </c>
      <c r="Q161" s="15">
        <v>18463</v>
      </c>
      <c r="R161" s="15">
        <v>17860</v>
      </c>
      <c r="S161" s="15">
        <f t="shared" si="6"/>
        <v>26007</v>
      </c>
      <c r="T161" s="14">
        <v>5</v>
      </c>
      <c r="U161" s="14">
        <v>3</v>
      </c>
      <c r="V161" s="14">
        <v>2</v>
      </c>
      <c r="W161" s="14">
        <v>4</v>
      </c>
      <c r="X161" s="14">
        <v>6</v>
      </c>
      <c r="Y161" s="14">
        <v>4</v>
      </c>
      <c r="Z161" s="14">
        <v>5</v>
      </c>
      <c r="AA161" s="14">
        <v>3</v>
      </c>
      <c r="AB161" s="14">
        <v>5</v>
      </c>
      <c r="AC161" s="14">
        <v>5</v>
      </c>
    </row>
    <row r="162" spans="1:29" x14ac:dyDescent="0.25">
      <c r="A162" s="14" t="s">
        <v>5137</v>
      </c>
      <c r="B162" s="14" t="s">
        <v>5515</v>
      </c>
      <c r="C162" s="14" t="s">
        <v>5166</v>
      </c>
      <c r="D162" s="14" t="s">
        <v>5165</v>
      </c>
      <c r="E162" s="14" t="s">
        <v>5175</v>
      </c>
      <c r="F162" s="14" t="s">
        <v>5174</v>
      </c>
      <c r="G162" s="15">
        <v>26700</v>
      </c>
      <c r="H162" s="15">
        <v>8160</v>
      </c>
      <c r="I162" s="15">
        <v>8160</v>
      </c>
      <c r="J162" s="15">
        <v>8756</v>
      </c>
      <c r="K162" s="15">
        <v>18492</v>
      </c>
      <c r="L162" s="15">
        <v>6942</v>
      </c>
      <c r="M162" s="15">
        <f t="shared" si="5"/>
        <v>18492</v>
      </c>
      <c r="N162" s="15">
        <v>2670</v>
      </c>
      <c r="O162" s="15">
        <v>10680</v>
      </c>
      <c r="P162" s="15">
        <v>8160</v>
      </c>
      <c r="Q162" s="15">
        <v>15019</v>
      </c>
      <c r="R162" s="15">
        <v>3179</v>
      </c>
      <c r="S162" s="15">
        <f t="shared" si="6"/>
        <v>18492</v>
      </c>
      <c r="T162" s="14">
        <v>4</v>
      </c>
      <c r="U162" s="14">
        <v>5</v>
      </c>
      <c r="V162" s="14">
        <v>0</v>
      </c>
      <c r="W162" s="14">
        <v>3</v>
      </c>
      <c r="X162" s="14">
        <v>2</v>
      </c>
      <c r="Y162" s="14">
        <v>2</v>
      </c>
      <c r="Z162" s="14">
        <v>4</v>
      </c>
      <c r="AA162" s="14">
        <v>3</v>
      </c>
      <c r="AB162" s="14">
        <v>5</v>
      </c>
      <c r="AC162" s="14">
        <v>6</v>
      </c>
    </row>
    <row r="163" spans="1:29" x14ac:dyDescent="0.25">
      <c r="A163" s="14" t="s">
        <v>2155</v>
      </c>
      <c r="B163" s="14" t="s">
        <v>5524</v>
      </c>
      <c r="C163" s="14" t="s">
        <v>2155</v>
      </c>
      <c r="D163" s="14" t="s">
        <v>5018</v>
      </c>
      <c r="E163" s="14" t="s">
        <v>2343</v>
      </c>
      <c r="F163" s="14" t="s">
        <v>5023</v>
      </c>
      <c r="G163" s="15">
        <v>35700</v>
      </c>
      <c r="H163" s="15">
        <v>8335</v>
      </c>
      <c r="I163" s="15">
        <v>8335</v>
      </c>
      <c r="J163" s="15">
        <v>10210</v>
      </c>
      <c r="K163" s="15">
        <v>24726</v>
      </c>
      <c r="L163" s="15">
        <v>7354.2000000000007</v>
      </c>
      <c r="M163" s="15">
        <f t="shared" si="5"/>
        <v>24726</v>
      </c>
      <c r="N163" s="15">
        <v>21420</v>
      </c>
      <c r="O163" s="15">
        <v>7140</v>
      </c>
      <c r="P163" s="15">
        <v>11797</v>
      </c>
      <c r="Q163" s="15">
        <v>10417</v>
      </c>
      <c r="R163" s="15">
        <v>20400</v>
      </c>
      <c r="S163" s="15">
        <f t="shared" si="6"/>
        <v>24726</v>
      </c>
      <c r="T163" s="14">
        <v>3</v>
      </c>
      <c r="U163" s="14">
        <v>5</v>
      </c>
      <c r="V163" s="14">
        <v>5</v>
      </c>
      <c r="W163" s="14">
        <v>4</v>
      </c>
      <c r="X163" s="14">
        <v>4</v>
      </c>
      <c r="Y163" s="14">
        <v>5</v>
      </c>
      <c r="Z163" s="14">
        <v>3</v>
      </c>
      <c r="AA163" s="14">
        <v>4</v>
      </c>
      <c r="AB163" s="14">
        <v>3</v>
      </c>
      <c r="AC163" s="14">
        <v>6</v>
      </c>
    </row>
    <row r="164" spans="1:29" x14ac:dyDescent="0.25">
      <c r="A164" s="14" t="s">
        <v>5137</v>
      </c>
      <c r="B164" s="14" t="s">
        <v>5515</v>
      </c>
      <c r="C164" s="14" t="s">
        <v>5166</v>
      </c>
      <c r="D164" s="14" t="s">
        <v>5165</v>
      </c>
      <c r="E164" s="14" t="s">
        <v>5169</v>
      </c>
      <c r="F164" s="14" t="s">
        <v>5168</v>
      </c>
      <c r="G164" s="15">
        <v>36500</v>
      </c>
      <c r="H164" s="15">
        <v>50</v>
      </c>
      <c r="I164" s="15">
        <v>50</v>
      </c>
      <c r="J164" s="15">
        <v>11970</v>
      </c>
      <c r="K164" s="15">
        <v>25280</v>
      </c>
      <c r="L164" s="15">
        <v>9490</v>
      </c>
      <c r="M164" s="15">
        <f t="shared" si="5"/>
        <v>25280</v>
      </c>
      <c r="N164" s="15">
        <v>3650</v>
      </c>
      <c r="O164" s="15">
        <v>3650</v>
      </c>
      <c r="P164" s="15">
        <v>50</v>
      </c>
      <c r="Q164" s="15">
        <v>20988</v>
      </c>
      <c r="R164" s="15">
        <v>18961</v>
      </c>
      <c r="S164" s="15">
        <f t="shared" si="6"/>
        <v>25280</v>
      </c>
      <c r="T164" s="14">
        <v>1</v>
      </c>
      <c r="U164" s="14">
        <v>1</v>
      </c>
      <c r="V164" s="14">
        <v>1</v>
      </c>
      <c r="W164" s="14">
        <v>3</v>
      </c>
      <c r="X164" s="14">
        <v>1</v>
      </c>
      <c r="Y164" s="14">
        <v>2</v>
      </c>
      <c r="Z164" s="14">
        <v>2</v>
      </c>
      <c r="AA164" s="14">
        <v>3</v>
      </c>
      <c r="AB164" s="14">
        <v>4</v>
      </c>
      <c r="AC164" s="14">
        <v>0</v>
      </c>
    </row>
    <row r="165" spans="1:29" x14ac:dyDescent="0.25">
      <c r="A165" s="14" t="s">
        <v>4951</v>
      </c>
      <c r="B165" s="14" t="s">
        <v>5513</v>
      </c>
      <c r="C165" s="14" t="s">
        <v>106</v>
      </c>
      <c r="D165" s="14" t="s">
        <v>4967</v>
      </c>
      <c r="E165" s="14" t="s">
        <v>140</v>
      </c>
      <c r="F165" s="14" t="s">
        <v>4969</v>
      </c>
      <c r="G165" s="15">
        <v>21001</v>
      </c>
      <c r="H165" s="15">
        <v>1908</v>
      </c>
      <c r="I165" s="15">
        <v>1908</v>
      </c>
      <c r="J165" s="15">
        <v>6897</v>
      </c>
      <c r="K165" s="15">
        <v>14545</v>
      </c>
      <c r="L165" s="15">
        <v>4893.2330000000002</v>
      </c>
      <c r="M165" s="15">
        <f t="shared" si="5"/>
        <v>14545</v>
      </c>
      <c r="N165" s="15">
        <v>4200</v>
      </c>
      <c r="O165" s="15">
        <v>2100</v>
      </c>
      <c r="P165" s="15">
        <v>4394</v>
      </c>
      <c r="Q165" s="15">
        <v>10591</v>
      </c>
      <c r="R165" s="15">
        <v>10909</v>
      </c>
      <c r="S165" s="15">
        <f t="shared" si="6"/>
        <v>14545</v>
      </c>
      <c r="T165" s="14">
        <v>1</v>
      </c>
      <c r="U165" s="14">
        <v>6</v>
      </c>
      <c r="V165" s="14">
        <v>5</v>
      </c>
      <c r="W165" s="14">
        <v>4</v>
      </c>
      <c r="X165" s="14">
        <v>3</v>
      </c>
      <c r="Y165" s="14">
        <v>3</v>
      </c>
      <c r="Z165" s="14">
        <v>2</v>
      </c>
      <c r="AA165" s="14">
        <v>4</v>
      </c>
      <c r="AB165" s="14">
        <v>4</v>
      </c>
      <c r="AC165" s="14">
        <v>0</v>
      </c>
    </row>
    <row r="166" spans="1:29" x14ac:dyDescent="0.25">
      <c r="A166" s="14" t="s">
        <v>5343</v>
      </c>
      <c r="B166" s="14" t="s">
        <v>5518</v>
      </c>
      <c r="C166" s="14" t="s">
        <v>31</v>
      </c>
      <c r="D166" s="14" t="s">
        <v>5354</v>
      </c>
      <c r="E166" s="14" t="s">
        <v>41</v>
      </c>
      <c r="F166" s="14" t="s">
        <v>5360</v>
      </c>
      <c r="G166" s="15">
        <v>20190</v>
      </c>
      <c r="H166" s="15">
        <v>6660</v>
      </c>
      <c r="I166" s="15">
        <v>6660</v>
      </c>
      <c r="J166" s="15">
        <v>6594</v>
      </c>
      <c r="K166" s="15">
        <v>13984</v>
      </c>
      <c r="L166" s="15">
        <v>4522.5600000000004</v>
      </c>
      <c r="M166" s="15">
        <f t="shared" si="5"/>
        <v>18410</v>
      </c>
      <c r="N166" s="15">
        <v>8076</v>
      </c>
      <c r="O166" s="15">
        <v>4038</v>
      </c>
      <c r="P166" s="15">
        <v>18410</v>
      </c>
      <c r="Q166" s="15">
        <v>6070</v>
      </c>
      <c r="R166" s="15">
        <v>11211</v>
      </c>
      <c r="S166" s="15">
        <f t="shared" si="6"/>
        <v>18410</v>
      </c>
      <c r="T166" s="14">
        <v>4</v>
      </c>
      <c r="U166" s="14">
        <v>5</v>
      </c>
      <c r="V166" s="14">
        <v>4</v>
      </c>
      <c r="W166" s="14">
        <v>4</v>
      </c>
      <c r="X166" s="14">
        <v>5</v>
      </c>
      <c r="Y166" s="14">
        <v>4</v>
      </c>
      <c r="Z166" s="14">
        <v>3</v>
      </c>
      <c r="AA166" s="14">
        <v>5</v>
      </c>
      <c r="AB166" s="14">
        <v>4</v>
      </c>
      <c r="AC166" s="14">
        <v>5</v>
      </c>
    </row>
    <row r="167" spans="1:29" x14ac:dyDescent="0.25">
      <c r="A167" s="14" t="s">
        <v>2155</v>
      </c>
      <c r="B167" s="14" t="s">
        <v>5524</v>
      </c>
      <c r="C167" s="14" t="s">
        <v>762</v>
      </c>
      <c r="D167" s="14" t="s">
        <v>5033</v>
      </c>
      <c r="E167" s="14" t="s">
        <v>3254</v>
      </c>
      <c r="F167" s="14" t="s">
        <v>5035</v>
      </c>
      <c r="G167" s="15">
        <v>29430</v>
      </c>
      <c r="H167" s="15">
        <v>535</v>
      </c>
      <c r="I167" s="15">
        <v>535</v>
      </c>
      <c r="J167" s="15">
        <v>10052</v>
      </c>
      <c r="K167" s="15">
        <v>20383</v>
      </c>
      <c r="L167" s="15">
        <v>6062.5800000000008</v>
      </c>
      <c r="M167" s="15">
        <f t="shared" si="5"/>
        <v>20383</v>
      </c>
      <c r="N167" s="15">
        <v>5886</v>
      </c>
      <c r="O167" s="15">
        <v>11772</v>
      </c>
      <c r="P167" s="15">
        <v>4340</v>
      </c>
      <c r="Q167" s="15">
        <v>11147</v>
      </c>
      <c r="R167" s="15">
        <v>18958</v>
      </c>
      <c r="S167" s="15">
        <f t="shared" si="6"/>
        <v>20383</v>
      </c>
      <c r="T167" s="14">
        <v>1</v>
      </c>
      <c r="U167" s="14">
        <v>6</v>
      </c>
      <c r="V167" s="14">
        <v>1</v>
      </c>
      <c r="W167" s="14">
        <v>4</v>
      </c>
      <c r="X167" s="14">
        <v>2</v>
      </c>
      <c r="Y167" s="14">
        <v>3</v>
      </c>
      <c r="Z167" s="14">
        <v>4</v>
      </c>
      <c r="AA167" s="14">
        <v>4</v>
      </c>
      <c r="AB167" s="14">
        <v>5</v>
      </c>
      <c r="AC167" s="14">
        <v>6</v>
      </c>
    </row>
    <row r="168" spans="1:29" x14ac:dyDescent="0.25">
      <c r="A168" s="14" t="s">
        <v>5230</v>
      </c>
      <c r="B168" s="14" t="s">
        <v>5519</v>
      </c>
      <c r="C168" s="14" t="s">
        <v>5282</v>
      </c>
      <c r="D168" s="14" t="s">
        <v>5281</v>
      </c>
      <c r="E168" s="14" t="s">
        <v>5287</v>
      </c>
      <c r="F168" s="14" t="s">
        <v>5286</v>
      </c>
      <c r="G168" s="15">
        <v>27370</v>
      </c>
      <c r="H168" s="15">
        <v>6010</v>
      </c>
      <c r="I168" s="15">
        <v>6010</v>
      </c>
      <c r="J168" s="15">
        <v>8907</v>
      </c>
      <c r="K168" s="15">
        <v>18956</v>
      </c>
      <c r="L168" s="15">
        <v>5910.5487499999999</v>
      </c>
      <c r="M168" s="15">
        <f t="shared" si="5"/>
        <v>18956</v>
      </c>
      <c r="N168" s="15">
        <v>5474</v>
      </c>
      <c r="O168" s="15">
        <v>2737</v>
      </c>
      <c r="P168" s="15">
        <v>6010</v>
      </c>
      <c r="Q168" s="15">
        <v>11323</v>
      </c>
      <c r="R168" s="15">
        <v>15167</v>
      </c>
      <c r="S168" s="15">
        <f t="shared" si="6"/>
        <v>18956</v>
      </c>
      <c r="T168" s="14">
        <v>3</v>
      </c>
      <c r="U168" s="14">
        <v>2</v>
      </c>
      <c r="V168" s="14">
        <v>3</v>
      </c>
      <c r="W168" s="14">
        <v>3</v>
      </c>
      <c r="X168" s="14">
        <v>3</v>
      </c>
      <c r="Y168" s="14">
        <v>3</v>
      </c>
      <c r="Z168" s="14">
        <v>2</v>
      </c>
      <c r="AA168" s="14">
        <v>4</v>
      </c>
      <c r="AB168" s="14">
        <v>5</v>
      </c>
      <c r="AC168" s="14">
        <v>6</v>
      </c>
    </row>
    <row r="169" spans="1:29" x14ac:dyDescent="0.25">
      <c r="A169" s="14" t="s">
        <v>5118</v>
      </c>
      <c r="B169" s="14" t="s">
        <v>5521</v>
      </c>
      <c r="C169" s="14" t="s">
        <v>5118</v>
      </c>
      <c r="D169" s="14" t="s">
        <v>5119</v>
      </c>
      <c r="E169" s="14" t="s">
        <v>3647</v>
      </c>
      <c r="F169" s="14" t="s">
        <v>5123</v>
      </c>
      <c r="G169" s="15">
        <v>29940</v>
      </c>
      <c r="H169" s="15">
        <v>5720</v>
      </c>
      <c r="I169" s="15">
        <v>5720</v>
      </c>
      <c r="J169" s="15">
        <v>9816</v>
      </c>
      <c r="K169" s="15">
        <v>20736</v>
      </c>
      <c r="L169" s="15">
        <v>6168.8100000000013</v>
      </c>
      <c r="M169" s="15">
        <f t="shared" si="5"/>
        <v>20736</v>
      </c>
      <c r="N169" s="15">
        <v>5988</v>
      </c>
      <c r="O169" s="15">
        <v>2994</v>
      </c>
      <c r="P169" s="15">
        <v>8814</v>
      </c>
      <c r="Q169" s="15">
        <v>19760</v>
      </c>
      <c r="R169" s="15">
        <v>6843</v>
      </c>
      <c r="S169" s="15">
        <f t="shared" si="6"/>
        <v>20736</v>
      </c>
      <c r="T169" s="14">
        <v>2</v>
      </c>
      <c r="U169" s="14">
        <v>6</v>
      </c>
      <c r="V169" s="14">
        <v>3</v>
      </c>
      <c r="W169" s="14">
        <v>5</v>
      </c>
      <c r="X169" s="14">
        <v>4</v>
      </c>
      <c r="Y169" s="14">
        <v>3</v>
      </c>
      <c r="Z169" s="14">
        <v>2</v>
      </c>
      <c r="AA169" s="14">
        <v>5</v>
      </c>
      <c r="AB169" s="14">
        <v>4</v>
      </c>
      <c r="AC169" s="14">
        <v>5</v>
      </c>
    </row>
    <row r="170" spans="1:29" x14ac:dyDescent="0.25">
      <c r="A170" s="14" t="s">
        <v>5137</v>
      </c>
      <c r="B170" s="14" t="s">
        <v>5515</v>
      </c>
      <c r="C170" s="14" t="s">
        <v>5144</v>
      </c>
      <c r="D170" s="14" t="s">
        <v>5143</v>
      </c>
      <c r="E170" s="14" t="s">
        <v>5144</v>
      </c>
      <c r="F170" s="14" t="s">
        <v>5145</v>
      </c>
      <c r="G170" s="15">
        <v>35450</v>
      </c>
      <c r="H170" s="15">
        <v>2100</v>
      </c>
      <c r="I170" s="15">
        <v>2100</v>
      </c>
      <c r="J170" s="15">
        <v>11626</v>
      </c>
      <c r="K170" s="15">
        <v>24553</v>
      </c>
      <c r="L170" s="15">
        <v>9217</v>
      </c>
      <c r="M170" s="15">
        <f t="shared" si="5"/>
        <v>24553</v>
      </c>
      <c r="N170" s="15">
        <v>7090</v>
      </c>
      <c r="O170" s="15">
        <v>7090</v>
      </c>
      <c r="P170" s="15">
        <v>2100</v>
      </c>
      <c r="Q170" s="15">
        <v>17725</v>
      </c>
      <c r="R170" s="15">
        <v>18415</v>
      </c>
      <c r="S170" s="15">
        <f t="shared" si="6"/>
        <v>24553</v>
      </c>
      <c r="T170" s="14">
        <v>1</v>
      </c>
      <c r="U170" s="14">
        <v>6</v>
      </c>
      <c r="V170" s="14">
        <v>0</v>
      </c>
      <c r="W170" s="14">
        <v>3</v>
      </c>
      <c r="X170" s="14">
        <v>2</v>
      </c>
      <c r="Y170" s="14">
        <v>3</v>
      </c>
      <c r="Z170" s="14">
        <v>3</v>
      </c>
      <c r="AA170" s="14">
        <v>2</v>
      </c>
      <c r="AB170" s="14">
        <v>4</v>
      </c>
      <c r="AC170" s="14">
        <v>0</v>
      </c>
    </row>
    <row r="171" spans="1:29" x14ac:dyDescent="0.25">
      <c r="A171" s="14" t="s">
        <v>5406</v>
      </c>
      <c r="B171" s="14" t="s">
        <v>5522</v>
      </c>
      <c r="C171" s="14" t="s">
        <v>5456</v>
      </c>
      <c r="D171" s="14" t="s">
        <v>5455</v>
      </c>
      <c r="E171" s="14" t="s">
        <v>5456</v>
      </c>
      <c r="F171" s="14" t="s">
        <v>5457</v>
      </c>
      <c r="G171" s="15">
        <v>29590</v>
      </c>
      <c r="H171" s="15">
        <v>10610</v>
      </c>
      <c r="I171" s="15">
        <v>10610</v>
      </c>
      <c r="J171" s="15">
        <v>9567</v>
      </c>
      <c r="K171" s="15">
        <v>20494</v>
      </c>
      <c r="L171" s="15">
        <v>7427.09</v>
      </c>
      <c r="M171" s="15">
        <f t="shared" si="5"/>
        <v>20494</v>
      </c>
      <c r="N171" s="15">
        <v>5918</v>
      </c>
      <c r="O171" s="15">
        <v>5918</v>
      </c>
      <c r="P171" s="15">
        <v>10610</v>
      </c>
      <c r="Q171" s="15">
        <v>12409</v>
      </c>
      <c r="R171" s="15">
        <v>16439</v>
      </c>
      <c r="S171" s="15">
        <f t="shared" si="6"/>
        <v>20494</v>
      </c>
      <c r="T171" s="14">
        <v>4</v>
      </c>
      <c r="U171" s="14">
        <v>2</v>
      </c>
      <c r="V171" s="14">
        <v>1</v>
      </c>
      <c r="W171" s="14">
        <v>3</v>
      </c>
      <c r="X171" s="14">
        <v>3</v>
      </c>
      <c r="Y171" s="14">
        <v>3</v>
      </c>
      <c r="Z171" s="14">
        <v>3</v>
      </c>
      <c r="AA171" s="14">
        <v>3</v>
      </c>
      <c r="AB171" s="14">
        <v>5</v>
      </c>
      <c r="AC171" s="14">
        <v>6</v>
      </c>
    </row>
    <row r="172" spans="1:29" x14ac:dyDescent="0.25">
      <c r="A172" s="14" t="s">
        <v>4951</v>
      </c>
      <c r="B172" s="14" t="s">
        <v>5513</v>
      </c>
      <c r="C172" s="14" t="s">
        <v>4953</v>
      </c>
      <c r="D172" s="14" t="s">
        <v>4952</v>
      </c>
      <c r="E172" s="14" t="s">
        <v>4966</v>
      </c>
      <c r="F172" s="14" t="s">
        <v>4965</v>
      </c>
      <c r="G172" s="15">
        <v>900</v>
      </c>
      <c r="H172" s="15">
        <v>0</v>
      </c>
      <c r="I172" s="15">
        <v>0</v>
      </c>
      <c r="J172" s="15">
        <v>295</v>
      </c>
      <c r="K172" s="15">
        <v>623</v>
      </c>
      <c r="L172" s="15">
        <v>209.70000000000002</v>
      </c>
      <c r="M172" s="15">
        <f t="shared" si="5"/>
        <v>623</v>
      </c>
      <c r="N172" s="15">
        <v>90</v>
      </c>
      <c r="O172" s="15">
        <v>90</v>
      </c>
      <c r="P172" s="15" t="s">
        <v>5551</v>
      </c>
      <c r="Q172" s="15">
        <v>361</v>
      </c>
      <c r="R172" s="15">
        <v>543</v>
      </c>
      <c r="S172" s="15">
        <f t="shared" si="6"/>
        <v>623</v>
      </c>
      <c r="T172" s="14">
        <v>0</v>
      </c>
      <c r="U172" s="14">
        <v>6</v>
      </c>
      <c r="V172" s="14">
        <v>3</v>
      </c>
      <c r="W172" s="14">
        <v>4</v>
      </c>
      <c r="X172" s="14">
        <v>3</v>
      </c>
      <c r="Y172" s="14">
        <v>2</v>
      </c>
      <c r="Z172" s="14">
        <v>2</v>
      </c>
      <c r="AA172" s="14">
        <v>5</v>
      </c>
      <c r="AB172" s="14">
        <v>4</v>
      </c>
      <c r="AC172" s="14">
        <v>6</v>
      </c>
    </row>
    <row r="173" spans="1:29" x14ac:dyDescent="0.25">
      <c r="A173" s="14" t="s">
        <v>4951</v>
      </c>
      <c r="B173" s="14" t="s">
        <v>5513</v>
      </c>
      <c r="C173" s="14" t="s">
        <v>1460</v>
      </c>
      <c r="D173" s="14" t="s">
        <v>5001</v>
      </c>
      <c r="E173" s="14" t="s">
        <v>1708</v>
      </c>
      <c r="F173" s="14" t="s">
        <v>5005</v>
      </c>
      <c r="G173" s="15">
        <v>23154</v>
      </c>
      <c r="H173" s="15">
        <v>680</v>
      </c>
      <c r="I173" s="15">
        <v>680</v>
      </c>
      <c r="J173" s="15">
        <v>8095</v>
      </c>
      <c r="K173" s="15">
        <v>16036</v>
      </c>
      <c r="L173" s="15">
        <v>5394.8820000000005</v>
      </c>
      <c r="M173" s="15">
        <f t="shared" si="5"/>
        <v>16036</v>
      </c>
      <c r="N173" s="15">
        <v>2315</v>
      </c>
      <c r="O173" s="15">
        <v>4631</v>
      </c>
      <c r="P173" s="15">
        <v>3634</v>
      </c>
      <c r="Q173" s="15">
        <v>11570</v>
      </c>
      <c r="R173" s="15">
        <v>13690</v>
      </c>
      <c r="S173" s="15">
        <f t="shared" si="6"/>
        <v>16036</v>
      </c>
      <c r="T173" s="14">
        <v>1</v>
      </c>
      <c r="U173" s="14">
        <v>5</v>
      </c>
      <c r="V173" s="14">
        <v>4</v>
      </c>
      <c r="W173" s="14">
        <v>4</v>
      </c>
      <c r="X173" s="14">
        <v>3</v>
      </c>
      <c r="Y173" s="14">
        <v>2</v>
      </c>
      <c r="Z173" s="14">
        <v>3</v>
      </c>
      <c r="AA173" s="14">
        <v>1</v>
      </c>
      <c r="AB173" s="14">
        <v>4</v>
      </c>
      <c r="AC173" s="14">
        <v>6</v>
      </c>
    </row>
    <row r="174" spans="1:29" x14ac:dyDescent="0.25">
      <c r="A174" s="14" t="s">
        <v>5230</v>
      </c>
      <c r="B174" s="14" t="s">
        <v>5519</v>
      </c>
      <c r="C174" s="14" t="s">
        <v>5230</v>
      </c>
      <c r="D174" s="14" t="s">
        <v>5231</v>
      </c>
      <c r="E174" s="14" t="s">
        <v>5236</v>
      </c>
      <c r="F174" s="14" t="s">
        <v>5235</v>
      </c>
      <c r="G174" s="15">
        <v>26500</v>
      </c>
      <c r="H174" s="15">
        <v>2180</v>
      </c>
      <c r="I174" s="15">
        <v>2180</v>
      </c>
      <c r="J174" s="15">
        <v>8504</v>
      </c>
      <c r="K174" s="15">
        <v>9489</v>
      </c>
      <c r="L174" s="15">
        <v>5458.9999999999982</v>
      </c>
      <c r="M174" s="15">
        <f t="shared" si="5"/>
        <v>14980</v>
      </c>
      <c r="N174" s="15">
        <v>2650</v>
      </c>
      <c r="O174" s="15">
        <v>2650</v>
      </c>
      <c r="P174" s="15">
        <v>14980</v>
      </c>
      <c r="Q174" s="15">
        <v>14840</v>
      </c>
      <c r="R174" s="15">
        <v>7550</v>
      </c>
      <c r="S174" s="15">
        <f t="shared" si="6"/>
        <v>14980</v>
      </c>
      <c r="T174" s="14">
        <v>1</v>
      </c>
      <c r="U174" s="14">
        <v>6</v>
      </c>
      <c r="V174" s="14">
        <v>2</v>
      </c>
      <c r="W174" s="14">
        <v>3</v>
      </c>
      <c r="X174" s="14">
        <v>3</v>
      </c>
      <c r="Y174" s="14">
        <v>2</v>
      </c>
      <c r="Z174" s="14">
        <v>2</v>
      </c>
      <c r="AA174" s="14">
        <v>3</v>
      </c>
      <c r="AB174" s="14">
        <v>4</v>
      </c>
      <c r="AC174" s="14">
        <v>6</v>
      </c>
    </row>
    <row r="175" spans="1:29" x14ac:dyDescent="0.25">
      <c r="A175" s="14" t="s">
        <v>3872</v>
      </c>
      <c r="B175" s="14" t="s">
        <v>5520</v>
      </c>
      <c r="C175" s="14" t="s">
        <v>4021</v>
      </c>
      <c r="D175" s="14" t="s">
        <v>5045</v>
      </c>
      <c r="E175" s="14" t="s">
        <v>4021</v>
      </c>
      <c r="F175" s="14" t="s">
        <v>5046</v>
      </c>
      <c r="G175" s="15">
        <v>29930</v>
      </c>
      <c r="H175" s="15">
        <v>3075</v>
      </c>
      <c r="I175" s="15">
        <v>3075</v>
      </c>
      <c r="J175" s="15">
        <v>10148</v>
      </c>
      <c r="K175" s="15">
        <v>20730</v>
      </c>
      <c r="L175" s="15">
        <v>6466.4605280748674</v>
      </c>
      <c r="M175" s="15">
        <f t="shared" si="5"/>
        <v>20730</v>
      </c>
      <c r="N175" s="15">
        <v>2993</v>
      </c>
      <c r="O175" s="15">
        <v>11972</v>
      </c>
      <c r="P175" s="15">
        <v>6565</v>
      </c>
      <c r="Q175" s="15">
        <v>20577</v>
      </c>
      <c r="R175" s="15">
        <v>16343</v>
      </c>
      <c r="S175" s="15">
        <f t="shared" si="6"/>
        <v>20730</v>
      </c>
      <c r="T175" s="14">
        <v>2</v>
      </c>
      <c r="U175" s="14">
        <v>6</v>
      </c>
      <c r="V175" s="14">
        <v>2</v>
      </c>
      <c r="W175" s="14">
        <v>5</v>
      </c>
      <c r="X175" s="14">
        <v>3</v>
      </c>
      <c r="Y175" s="14">
        <v>2</v>
      </c>
      <c r="Z175" s="14">
        <v>4</v>
      </c>
      <c r="AA175" s="14">
        <v>3</v>
      </c>
      <c r="AB175" s="14">
        <v>4</v>
      </c>
      <c r="AC175" s="14">
        <v>5</v>
      </c>
    </row>
    <row r="176" spans="1:29" x14ac:dyDescent="0.25">
      <c r="A176" s="14" t="s">
        <v>5181</v>
      </c>
      <c r="B176" s="14" t="s">
        <v>5514</v>
      </c>
      <c r="C176" s="14" t="s">
        <v>5181</v>
      </c>
      <c r="D176" s="14" t="s">
        <v>5182</v>
      </c>
      <c r="E176" s="14" t="s">
        <v>5188</v>
      </c>
      <c r="F176" s="14" t="s">
        <v>5187</v>
      </c>
      <c r="G176" s="15">
        <v>31560</v>
      </c>
      <c r="H176" s="15">
        <v>3480</v>
      </c>
      <c r="I176" s="15">
        <v>3480</v>
      </c>
      <c r="J176" s="15">
        <v>10350</v>
      </c>
      <c r="K176" s="15">
        <v>21858</v>
      </c>
      <c r="L176" s="15">
        <v>8205.6</v>
      </c>
      <c r="M176" s="15">
        <f t="shared" si="5"/>
        <v>21858</v>
      </c>
      <c r="N176" s="15">
        <v>3156</v>
      </c>
      <c r="O176" s="15">
        <v>6312</v>
      </c>
      <c r="P176" s="15">
        <v>7000</v>
      </c>
      <c r="Q176" s="15">
        <v>13019</v>
      </c>
      <c r="R176" s="15">
        <v>16030</v>
      </c>
      <c r="S176" s="15">
        <f t="shared" si="6"/>
        <v>21858</v>
      </c>
      <c r="T176" s="14">
        <v>2</v>
      </c>
      <c r="U176" s="14">
        <v>2</v>
      </c>
      <c r="V176" s="14">
        <v>1</v>
      </c>
      <c r="W176" s="14">
        <v>3</v>
      </c>
      <c r="X176" s="14">
        <v>3</v>
      </c>
      <c r="Y176" s="14">
        <v>2</v>
      </c>
      <c r="Z176" s="14">
        <v>3</v>
      </c>
      <c r="AA176" s="14">
        <v>4</v>
      </c>
      <c r="AB176" s="14">
        <v>4</v>
      </c>
      <c r="AC176" s="14">
        <v>6</v>
      </c>
    </row>
    <row r="177" spans="1:29" x14ac:dyDescent="0.25">
      <c r="A177" s="14" t="s">
        <v>5137</v>
      </c>
      <c r="B177" s="14" t="s">
        <v>5515</v>
      </c>
      <c r="C177" s="14" t="s">
        <v>5144</v>
      </c>
      <c r="D177" s="14" t="s">
        <v>5143</v>
      </c>
      <c r="E177" s="14" t="s">
        <v>5149</v>
      </c>
      <c r="F177" s="14" t="s">
        <v>5148</v>
      </c>
      <c r="G177" s="15">
        <v>13310</v>
      </c>
      <c r="H177" s="15">
        <v>60</v>
      </c>
      <c r="I177" s="15">
        <v>60</v>
      </c>
      <c r="J177" s="15">
        <v>4368</v>
      </c>
      <c r="K177" s="15">
        <v>9219</v>
      </c>
      <c r="L177" s="15">
        <v>3460.6000000000004</v>
      </c>
      <c r="M177" s="15">
        <f t="shared" si="5"/>
        <v>9219</v>
      </c>
      <c r="N177" s="15">
        <v>2662</v>
      </c>
      <c r="O177" s="15">
        <v>1331</v>
      </c>
      <c r="P177" s="15">
        <v>60</v>
      </c>
      <c r="Q177" s="15">
        <v>1464</v>
      </c>
      <c r="R177" s="15">
        <v>7606</v>
      </c>
      <c r="S177" s="15">
        <f t="shared" si="6"/>
        <v>9219</v>
      </c>
      <c r="T177" s="14">
        <v>1</v>
      </c>
      <c r="U177" s="14">
        <v>0</v>
      </c>
      <c r="V177" s="14">
        <v>4</v>
      </c>
      <c r="W177" s="14">
        <v>3</v>
      </c>
      <c r="X177" s="14">
        <v>4</v>
      </c>
      <c r="Y177" s="14">
        <v>3</v>
      </c>
      <c r="Z177" s="14">
        <v>2</v>
      </c>
      <c r="AA177" s="14">
        <v>3</v>
      </c>
      <c r="AB177" s="14">
        <v>2</v>
      </c>
      <c r="AC177" s="14">
        <v>6</v>
      </c>
    </row>
    <row r="178" spans="1:29" x14ac:dyDescent="0.25">
      <c r="A178" s="14" t="s">
        <v>3872</v>
      </c>
      <c r="B178" s="14" t="s">
        <v>5520</v>
      </c>
      <c r="C178" s="14" t="s">
        <v>3872</v>
      </c>
      <c r="D178" s="14" t="s">
        <v>5040</v>
      </c>
      <c r="E178" s="14" t="s">
        <v>3937</v>
      </c>
      <c r="F178" s="14" t="s">
        <v>5042</v>
      </c>
      <c r="G178" s="15">
        <v>26635</v>
      </c>
      <c r="H178" s="15">
        <v>1970</v>
      </c>
      <c r="I178" s="15">
        <v>1970</v>
      </c>
      <c r="J178" s="15">
        <v>8735</v>
      </c>
      <c r="K178" s="15">
        <v>18447</v>
      </c>
      <c r="L178" s="15">
        <v>5486.8100000000013</v>
      </c>
      <c r="M178" s="15">
        <f t="shared" si="5"/>
        <v>18447</v>
      </c>
      <c r="N178" s="15">
        <v>2664</v>
      </c>
      <c r="O178" s="15">
        <v>2664</v>
      </c>
      <c r="P178" s="15">
        <v>5190</v>
      </c>
      <c r="Q178" s="15">
        <v>17091</v>
      </c>
      <c r="R178" s="15">
        <v>13836</v>
      </c>
      <c r="S178" s="15">
        <f t="shared" si="6"/>
        <v>18447</v>
      </c>
      <c r="T178" s="14">
        <v>1</v>
      </c>
      <c r="U178" s="14">
        <v>6</v>
      </c>
      <c r="V178" s="14">
        <v>4</v>
      </c>
      <c r="W178" s="14">
        <v>5</v>
      </c>
      <c r="X178" s="14">
        <v>2</v>
      </c>
      <c r="Y178" s="14">
        <v>2</v>
      </c>
      <c r="Z178" s="14">
        <v>2</v>
      </c>
      <c r="AA178" s="14">
        <v>4</v>
      </c>
      <c r="AB178" s="14">
        <v>4</v>
      </c>
      <c r="AC178" s="14">
        <v>0</v>
      </c>
    </row>
    <row r="179" spans="1:29" x14ac:dyDescent="0.25">
      <c r="A179" s="14" t="s">
        <v>4951</v>
      </c>
      <c r="B179" s="14" t="s">
        <v>5513</v>
      </c>
      <c r="C179" s="14" t="s">
        <v>106</v>
      </c>
      <c r="D179" s="14" t="s">
        <v>4967</v>
      </c>
      <c r="E179" s="14" t="s">
        <v>304</v>
      </c>
      <c r="F179" s="14" t="s">
        <v>4976</v>
      </c>
      <c r="G179" s="15">
        <v>29390</v>
      </c>
      <c r="H179" s="15">
        <v>6638</v>
      </c>
      <c r="I179" s="15">
        <v>6638</v>
      </c>
      <c r="J179" s="15">
        <v>9662</v>
      </c>
      <c r="K179" s="15">
        <v>20356</v>
      </c>
      <c r="L179" s="15">
        <v>6847.8700000000008</v>
      </c>
      <c r="M179" s="15">
        <f t="shared" si="5"/>
        <v>20356</v>
      </c>
      <c r="N179" s="15">
        <v>5878</v>
      </c>
      <c r="O179" s="15">
        <v>5878</v>
      </c>
      <c r="P179" s="15">
        <v>9522</v>
      </c>
      <c r="Q179" s="15">
        <v>13047</v>
      </c>
      <c r="R179" s="15">
        <v>15267</v>
      </c>
      <c r="S179" s="15">
        <f t="shared" si="6"/>
        <v>20356</v>
      </c>
      <c r="T179" s="14">
        <v>3</v>
      </c>
      <c r="U179" s="14">
        <v>6</v>
      </c>
      <c r="V179" s="14">
        <v>6</v>
      </c>
      <c r="W179" s="14">
        <v>4</v>
      </c>
      <c r="X179" s="14">
        <v>3</v>
      </c>
      <c r="Y179" s="14">
        <v>3</v>
      </c>
      <c r="Z179" s="14">
        <v>3</v>
      </c>
      <c r="AA179" s="14">
        <v>4</v>
      </c>
      <c r="AB179" s="14">
        <v>4</v>
      </c>
      <c r="AC179" s="14">
        <v>0</v>
      </c>
    </row>
    <row r="180" spans="1:29" x14ac:dyDescent="0.25">
      <c r="A180" s="14" t="s">
        <v>3872</v>
      </c>
      <c r="B180" s="14" t="s">
        <v>5520</v>
      </c>
      <c r="C180" s="14" t="s">
        <v>4021</v>
      </c>
      <c r="D180" s="14" t="s">
        <v>5045</v>
      </c>
      <c r="E180" s="14" t="s">
        <v>4223</v>
      </c>
      <c r="F180" s="14" t="s">
        <v>5048</v>
      </c>
      <c r="G180" s="15">
        <v>17732</v>
      </c>
      <c r="H180" s="15">
        <v>1430</v>
      </c>
      <c r="I180" s="15">
        <v>1430</v>
      </c>
      <c r="J180" s="15">
        <v>5850</v>
      </c>
      <c r="K180" s="15">
        <v>12281</v>
      </c>
      <c r="L180" s="15">
        <v>3839.9292289527712</v>
      </c>
      <c r="M180" s="15">
        <f t="shared" si="5"/>
        <v>17732</v>
      </c>
      <c r="N180" s="15">
        <v>1773</v>
      </c>
      <c r="O180" s="15">
        <v>3546</v>
      </c>
      <c r="P180" s="15">
        <v>3556</v>
      </c>
      <c r="Q180" s="15">
        <v>17732</v>
      </c>
      <c r="R180" s="15">
        <v>9211</v>
      </c>
      <c r="S180" s="15">
        <f t="shared" si="6"/>
        <v>17732</v>
      </c>
      <c r="T180" s="14">
        <v>1</v>
      </c>
      <c r="U180" s="14">
        <v>6</v>
      </c>
      <c r="V180" s="14">
        <v>4</v>
      </c>
      <c r="W180" s="14">
        <v>5</v>
      </c>
      <c r="X180" s="14">
        <v>3</v>
      </c>
      <c r="Y180" s="14">
        <v>2</v>
      </c>
      <c r="Z180" s="14">
        <v>3</v>
      </c>
      <c r="AA180" s="14">
        <v>5</v>
      </c>
      <c r="AB180" s="14">
        <v>4</v>
      </c>
      <c r="AC180" s="14">
        <v>0</v>
      </c>
    </row>
    <row r="181" spans="1:29" x14ac:dyDescent="0.25">
      <c r="A181" s="14" t="s">
        <v>5181</v>
      </c>
      <c r="B181" s="14" t="s">
        <v>5514</v>
      </c>
      <c r="C181" s="14" t="s">
        <v>5181</v>
      </c>
      <c r="D181" s="14" t="s">
        <v>5182</v>
      </c>
      <c r="E181" s="14" t="s">
        <v>5203</v>
      </c>
      <c r="F181" s="14" t="s">
        <v>5202</v>
      </c>
      <c r="G181" s="15">
        <v>39100</v>
      </c>
      <c r="H181" s="15">
        <v>2250</v>
      </c>
      <c r="I181" s="15">
        <v>2250</v>
      </c>
      <c r="J181" s="15">
        <v>12747</v>
      </c>
      <c r="K181" s="15">
        <v>27081</v>
      </c>
      <c r="L181" s="15">
        <v>10166</v>
      </c>
      <c r="M181" s="15">
        <f t="shared" si="5"/>
        <v>27081</v>
      </c>
      <c r="N181" s="15">
        <v>3910</v>
      </c>
      <c r="O181" s="15">
        <v>3910</v>
      </c>
      <c r="P181" s="15">
        <v>2250</v>
      </c>
      <c r="Q181" s="15">
        <v>10948</v>
      </c>
      <c r="R181" s="15">
        <v>16757</v>
      </c>
      <c r="S181" s="15">
        <f t="shared" si="6"/>
        <v>27081</v>
      </c>
      <c r="T181" s="14">
        <v>1</v>
      </c>
      <c r="U181" s="14">
        <v>4</v>
      </c>
      <c r="V181" s="14">
        <v>1</v>
      </c>
      <c r="W181" s="14">
        <v>3</v>
      </c>
      <c r="X181" s="14">
        <v>2</v>
      </c>
      <c r="Y181" s="14">
        <v>2</v>
      </c>
      <c r="Z181" s="14">
        <v>2</v>
      </c>
      <c r="AA181" s="14">
        <v>3</v>
      </c>
      <c r="AB181" s="14">
        <v>3</v>
      </c>
      <c r="AC181" s="14">
        <v>6</v>
      </c>
    </row>
    <row r="182" spans="1:29" x14ac:dyDescent="0.25">
      <c r="A182" s="14" t="s">
        <v>4951</v>
      </c>
      <c r="B182" s="14" t="s">
        <v>5513</v>
      </c>
      <c r="C182" s="14" t="s">
        <v>4986</v>
      </c>
      <c r="D182" s="14" t="s">
        <v>4985</v>
      </c>
      <c r="E182" s="14" t="s">
        <v>4989</v>
      </c>
      <c r="F182" s="14" t="s">
        <v>4988</v>
      </c>
      <c r="G182" s="15">
        <v>27910</v>
      </c>
      <c r="H182" s="15">
        <v>12960</v>
      </c>
      <c r="I182" s="15">
        <v>12960</v>
      </c>
      <c r="J182" s="15">
        <v>9153</v>
      </c>
      <c r="K182" s="15">
        <v>19330</v>
      </c>
      <c r="L182" s="15">
        <v>6503.0300000000007</v>
      </c>
      <c r="M182" s="15">
        <f t="shared" si="5"/>
        <v>19330</v>
      </c>
      <c r="N182" s="15" t="s">
        <v>5551</v>
      </c>
      <c r="O182" s="15">
        <v>11164</v>
      </c>
      <c r="P182" s="15">
        <v>14700</v>
      </c>
      <c r="Q182" s="15">
        <v>8373</v>
      </c>
      <c r="R182" s="15">
        <v>14498</v>
      </c>
      <c r="S182" s="15">
        <f t="shared" si="6"/>
        <v>19330</v>
      </c>
      <c r="T182" s="14">
        <v>5</v>
      </c>
      <c r="U182" s="14">
        <v>6</v>
      </c>
      <c r="V182" s="14">
        <v>3</v>
      </c>
      <c r="W182" s="14">
        <v>4</v>
      </c>
      <c r="X182" s="14">
        <v>5</v>
      </c>
      <c r="Y182" s="14" t="s">
        <v>5528</v>
      </c>
      <c r="Z182" s="14">
        <v>4</v>
      </c>
      <c r="AA182" s="14">
        <v>3</v>
      </c>
      <c r="AB182" s="14">
        <v>4</v>
      </c>
      <c r="AC182" s="14">
        <v>0</v>
      </c>
    </row>
    <row r="183" spans="1:29" x14ac:dyDescent="0.25">
      <c r="A183" s="14" t="s">
        <v>5118</v>
      </c>
      <c r="B183" s="14" t="s">
        <v>5521</v>
      </c>
      <c r="C183" s="14" t="s">
        <v>3722</v>
      </c>
      <c r="D183" s="14" t="s">
        <v>5127</v>
      </c>
      <c r="E183" s="14" t="s">
        <v>3742</v>
      </c>
      <c r="F183" s="14" t="s">
        <v>5130</v>
      </c>
      <c r="G183" s="15">
        <v>28800</v>
      </c>
      <c r="H183" s="15">
        <v>2160</v>
      </c>
      <c r="I183" s="15">
        <v>2160</v>
      </c>
      <c r="J183" s="15">
        <v>9378</v>
      </c>
      <c r="K183" s="15">
        <v>19947</v>
      </c>
      <c r="L183" s="15">
        <v>5967.9</v>
      </c>
      <c r="M183" s="15">
        <f t="shared" si="5"/>
        <v>19947</v>
      </c>
      <c r="N183" s="15">
        <v>2880</v>
      </c>
      <c r="O183" s="15">
        <v>2880</v>
      </c>
      <c r="P183" s="15">
        <v>5638</v>
      </c>
      <c r="Q183" s="15">
        <v>15006</v>
      </c>
      <c r="R183" s="15">
        <v>14961</v>
      </c>
      <c r="S183" s="15">
        <f t="shared" si="6"/>
        <v>19947</v>
      </c>
      <c r="T183" s="14">
        <v>1</v>
      </c>
      <c r="U183" s="14">
        <v>6</v>
      </c>
      <c r="V183" s="14">
        <v>3</v>
      </c>
      <c r="W183" s="14">
        <v>5</v>
      </c>
      <c r="X183" s="14">
        <v>2</v>
      </c>
      <c r="Y183" s="14">
        <v>2</v>
      </c>
      <c r="Z183" s="14">
        <v>2</v>
      </c>
      <c r="AA183" s="14">
        <v>5</v>
      </c>
      <c r="AB183" s="14">
        <v>4</v>
      </c>
      <c r="AC183" s="14">
        <v>0</v>
      </c>
    </row>
    <row r="184" spans="1:29" x14ac:dyDescent="0.25">
      <c r="A184" s="14" t="s">
        <v>5181</v>
      </c>
      <c r="B184" s="14" t="s">
        <v>5514</v>
      </c>
      <c r="C184" s="14" t="s">
        <v>5211</v>
      </c>
      <c r="D184" s="14" t="s">
        <v>5210</v>
      </c>
      <c r="E184" s="14" t="s">
        <v>5211</v>
      </c>
      <c r="F184" s="14" t="s">
        <v>5212</v>
      </c>
      <c r="G184" s="15">
        <v>27830</v>
      </c>
      <c r="H184" s="15">
        <v>2160</v>
      </c>
      <c r="I184" s="15">
        <v>2160</v>
      </c>
      <c r="J184" s="15">
        <v>9127</v>
      </c>
      <c r="K184" s="15">
        <v>19275</v>
      </c>
      <c r="L184" s="15">
        <v>7235.8000000000011</v>
      </c>
      <c r="M184" s="15">
        <f t="shared" si="5"/>
        <v>19275</v>
      </c>
      <c r="N184" s="15">
        <v>2783</v>
      </c>
      <c r="O184" s="15">
        <v>2783</v>
      </c>
      <c r="P184" s="15">
        <v>2160</v>
      </c>
      <c r="Q184" s="15">
        <v>7862</v>
      </c>
      <c r="R184" s="15">
        <v>14457</v>
      </c>
      <c r="S184" s="15">
        <f t="shared" si="6"/>
        <v>19275</v>
      </c>
      <c r="T184" s="14">
        <v>1</v>
      </c>
      <c r="U184" s="14">
        <v>5</v>
      </c>
      <c r="V184" s="14">
        <v>1</v>
      </c>
      <c r="W184" s="14">
        <v>3</v>
      </c>
      <c r="X184" s="14">
        <v>2</v>
      </c>
      <c r="Y184" s="14">
        <v>2</v>
      </c>
      <c r="Z184" s="14">
        <v>2</v>
      </c>
      <c r="AA184" s="14">
        <v>3</v>
      </c>
      <c r="AB184" s="14">
        <v>3</v>
      </c>
      <c r="AC184" s="14">
        <v>0</v>
      </c>
    </row>
    <row r="185" spans="1:29" x14ac:dyDescent="0.25">
      <c r="A185" s="14" t="s">
        <v>5230</v>
      </c>
      <c r="B185" s="14" t="s">
        <v>5519</v>
      </c>
      <c r="C185" s="14" t="s">
        <v>5230</v>
      </c>
      <c r="D185" s="14" t="s">
        <v>5231</v>
      </c>
      <c r="E185" s="14" t="s">
        <v>5244</v>
      </c>
      <c r="F185" s="14" t="s">
        <v>5243</v>
      </c>
      <c r="G185" s="15">
        <v>9500</v>
      </c>
      <c r="H185" s="15">
        <v>4500</v>
      </c>
      <c r="I185" s="15">
        <v>4500</v>
      </c>
      <c r="J185" s="15">
        <v>3107</v>
      </c>
      <c r="K185" s="15">
        <v>6580</v>
      </c>
      <c r="L185" s="15">
        <v>1914.25</v>
      </c>
      <c r="M185" s="15">
        <f t="shared" si="5"/>
        <v>6580</v>
      </c>
      <c r="N185" s="15">
        <v>1900</v>
      </c>
      <c r="O185" s="15">
        <v>950</v>
      </c>
      <c r="P185" s="15">
        <v>4500</v>
      </c>
      <c r="Q185" s="15">
        <v>2736</v>
      </c>
      <c r="R185" s="15">
        <v>5967</v>
      </c>
      <c r="S185" s="15">
        <f t="shared" si="6"/>
        <v>6580</v>
      </c>
      <c r="T185" s="14">
        <v>5</v>
      </c>
      <c r="U185" s="14">
        <v>6</v>
      </c>
      <c r="V185" s="14">
        <v>2</v>
      </c>
      <c r="W185" s="14">
        <v>3</v>
      </c>
      <c r="X185" s="14">
        <v>4</v>
      </c>
      <c r="Y185" s="14">
        <v>3</v>
      </c>
      <c r="Z185" s="14">
        <v>2</v>
      </c>
      <c r="AA185" s="14">
        <v>3</v>
      </c>
      <c r="AB185" s="14">
        <v>4</v>
      </c>
      <c r="AC185" s="14">
        <v>6</v>
      </c>
    </row>
    <row r="186" spans="1:29" x14ac:dyDescent="0.25">
      <c r="A186" s="14" t="s">
        <v>4951</v>
      </c>
      <c r="B186" s="14" t="s">
        <v>5513</v>
      </c>
      <c r="C186" s="14" t="s">
        <v>1460</v>
      </c>
      <c r="D186" s="14" t="s">
        <v>5001</v>
      </c>
      <c r="E186" s="14" t="s">
        <v>1576</v>
      </c>
      <c r="F186" s="14" t="s">
        <v>5004</v>
      </c>
      <c r="G186" s="15">
        <v>35180</v>
      </c>
      <c r="H186" s="15">
        <v>0</v>
      </c>
      <c r="I186" s="15">
        <v>0</v>
      </c>
      <c r="J186" s="15">
        <v>11292</v>
      </c>
      <c r="K186" s="15">
        <v>8782</v>
      </c>
      <c r="L186" s="15">
        <v>8196.94</v>
      </c>
      <c r="M186" s="15">
        <f t="shared" si="5"/>
        <v>13593</v>
      </c>
      <c r="N186" s="15">
        <v>3518</v>
      </c>
      <c r="O186" s="15">
        <v>3518</v>
      </c>
      <c r="P186" s="15">
        <v>4644</v>
      </c>
      <c r="Q186" s="15">
        <v>13593</v>
      </c>
      <c r="R186" s="15">
        <v>5852</v>
      </c>
      <c r="S186" s="15">
        <f t="shared" si="6"/>
        <v>13593</v>
      </c>
      <c r="T186" s="14">
        <v>0</v>
      </c>
      <c r="U186" s="14">
        <v>6</v>
      </c>
      <c r="V186" s="14">
        <v>4</v>
      </c>
      <c r="W186" s="14">
        <v>4</v>
      </c>
      <c r="X186" s="14">
        <v>3</v>
      </c>
      <c r="Y186" s="14">
        <v>2</v>
      </c>
      <c r="Z186" s="14">
        <v>2</v>
      </c>
      <c r="AA186" s="14">
        <v>1</v>
      </c>
      <c r="AB186" s="14">
        <v>4</v>
      </c>
      <c r="AC186" s="14">
        <v>5</v>
      </c>
    </row>
    <row r="187" spans="1:29" x14ac:dyDescent="0.25">
      <c r="A187" s="14" t="s">
        <v>4951</v>
      </c>
      <c r="B187" s="14" t="s">
        <v>5513</v>
      </c>
      <c r="C187" s="14" t="s">
        <v>106</v>
      </c>
      <c r="D187" s="14" t="s">
        <v>4967</v>
      </c>
      <c r="E187" s="14" t="s">
        <v>272</v>
      </c>
      <c r="F187" s="14" t="s">
        <v>4975</v>
      </c>
      <c r="G187" s="15">
        <v>7245</v>
      </c>
      <c r="H187" s="15">
        <v>735</v>
      </c>
      <c r="I187" s="15">
        <v>735</v>
      </c>
      <c r="J187" s="15">
        <v>2403</v>
      </c>
      <c r="K187" s="15">
        <v>5018</v>
      </c>
      <c r="L187" s="15">
        <v>1688.085</v>
      </c>
      <c r="M187" s="15">
        <f t="shared" si="5"/>
        <v>5018</v>
      </c>
      <c r="N187" s="15">
        <v>1449</v>
      </c>
      <c r="O187" s="15">
        <v>725</v>
      </c>
      <c r="P187" s="15">
        <v>1581</v>
      </c>
      <c r="Q187" s="15">
        <v>3105</v>
      </c>
      <c r="R187" s="15">
        <v>3764</v>
      </c>
      <c r="S187" s="15">
        <f t="shared" si="6"/>
        <v>5018</v>
      </c>
      <c r="T187" s="14">
        <v>2</v>
      </c>
      <c r="U187" s="14">
        <v>6</v>
      </c>
      <c r="V187" s="14">
        <v>5</v>
      </c>
      <c r="W187" s="14">
        <v>4</v>
      </c>
      <c r="X187" s="14">
        <v>2</v>
      </c>
      <c r="Y187" s="14">
        <v>3</v>
      </c>
      <c r="Z187" s="14">
        <v>2</v>
      </c>
      <c r="AA187" s="14">
        <v>3</v>
      </c>
      <c r="AB187" s="14">
        <v>4</v>
      </c>
      <c r="AC187" s="14">
        <v>0</v>
      </c>
    </row>
    <row r="188" spans="1:29" x14ac:dyDescent="0.25">
      <c r="A188" s="14" t="s">
        <v>5406</v>
      </c>
      <c r="B188" s="14" t="s">
        <v>5522</v>
      </c>
      <c r="C188" s="14" t="s">
        <v>5421</v>
      </c>
      <c r="D188" s="14" t="s">
        <v>5420</v>
      </c>
      <c r="E188" s="14" t="s">
        <v>5428</v>
      </c>
      <c r="F188" s="14" t="s">
        <v>5427</v>
      </c>
      <c r="G188" s="15">
        <v>7160</v>
      </c>
      <c r="H188" s="15">
        <v>930</v>
      </c>
      <c r="I188" s="15">
        <v>930</v>
      </c>
      <c r="J188" s="15">
        <v>2348</v>
      </c>
      <c r="K188" s="15">
        <v>4959</v>
      </c>
      <c r="L188" s="15">
        <v>1797.1600000000003</v>
      </c>
      <c r="M188" s="15">
        <f t="shared" si="5"/>
        <v>4959</v>
      </c>
      <c r="N188" s="15">
        <v>716</v>
      </c>
      <c r="O188" s="15">
        <v>1432</v>
      </c>
      <c r="P188" s="15">
        <v>930</v>
      </c>
      <c r="Q188" s="15">
        <v>1790</v>
      </c>
      <c r="R188" s="15">
        <v>2955</v>
      </c>
      <c r="S188" s="15">
        <f t="shared" si="6"/>
        <v>4959</v>
      </c>
      <c r="T188" s="14">
        <v>2</v>
      </c>
      <c r="U188" s="14">
        <v>1</v>
      </c>
      <c r="V188" s="14">
        <v>0</v>
      </c>
      <c r="W188" s="14">
        <v>3</v>
      </c>
      <c r="X188" s="14">
        <v>1</v>
      </c>
      <c r="Y188" s="14">
        <v>2</v>
      </c>
      <c r="Z188" s="14">
        <v>3</v>
      </c>
      <c r="AA188" s="14">
        <v>3</v>
      </c>
      <c r="AB188" s="14">
        <v>4</v>
      </c>
      <c r="AC188" s="14">
        <v>6</v>
      </c>
    </row>
    <row r="189" spans="1:29" x14ac:dyDescent="0.25">
      <c r="A189" s="14" t="s">
        <v>5230</v>
      </c>
      <c r="B189" s="14" t="s">
        <v>5519</v>
      </c>
      <c r="C189" s="14" t="s">
        <v>5261</v>
      </c>
      <c r="D189" s="14" t="s">
        <v>5260</v>
      </c>
      <c r="E189" s="14" t="s">
        <v>5267</v>
      </c>
      <c r="F189" s="14" t="s">
        <v>5266</v>
      </c>
      <c r="G189" s="15">
        <v>20250</v>
      </c>
      <c r="H189" s="15">
        <v>16580</v>
      </c>
      <c r="I189" s="15">
        <v>16580</v>
      </c>
      <c r="J189" s="15">
        <v>6691</v>
      </c>
      <c r="K189" s="15">
        <v>14025</v>
      </c>
      <c r="L189" s="15">
        <v>3944.4749999999981</v>
      </c>
      <c r="M189" s="15">
        <f t="shared" si="5"/>
        <v>16580</v>
      </c>
      <c r="N189" s="15">
        <v>8100</v>
      </c>
      <c r="O189" s="15">
        <v>8100</v>
      </c>
      <c r="P189" s="15">
        <v>16580</v>
      </c>
      <c r="Q189" s="15">
        <v>11340</v>
      </c>
      <c r="R189" s="15">
        <v>12343</v>
      </c>
      <c r="S189" s="15">
        <f t="shared" si="6"/>
        <v>16580</v>
      </c>
      <c r="T189" s="14">
        <v>4</v>
      </c>
      <c r="U189" s="14">
        <v>4</v>
      </c>
      <c r="V189" s="14">
        <v>3</v>
      </c>
      <c r="W189" s="14">
        <v>3</v>
      </c>
      <c r="X189" s="14">
        <v>4</v>
      </c>
      <c r="Y189" s="14">
        <v>4</v>
      </c>
      <c r="Z189" s="14">
        <v>4</v>
      </c>
      <c r="AA189" s="14">
        <v>3</v>
      </c>
      <c r="AB189" s="14">
        <v>5</v>
      </c>
      <c r="AC189" s="14">
        <v>5</v>
      </c>
    </row>
    <row r="190" spans="1:29" x14ac:dyDescent="0.25">
      <c r="A190" s="14" t="s">
        <v>5181</v>
      </c>
      <c r="B190" s="14" t="s">
        <v>5514</v>
      </c>
      <c r="C190" s="14" t="s">
        <v>5226</v>
      </c>
      <c r="D190" s="14" t="s">
        <v>5225</v>
      </c>
      <c r="E190" s="14" t="s">
        <v>5229</v>
      </c>
      <c r="F190" s="14" t="s">
        <v>5228</v>
      </c>
      <c r="G190" s="15">
        <v>21685</v>
      </c>
      <c r="H190" s="15">
        <v>1520</v>
      </c>
      <c r="I190" s="15">
        <v>1520</v>
      </c>
      <c r="J190" s="15">
        <v>6820</v>
      </c>
      <c r="K190" s="15">
        <v>15019</v>
      </c>
      <c r="L190" s="15">
        <v>5638.1</v>
      </c>
      <c r="M190" s="15">
        <f t="shared" si="5"/>
        <v>15019</v>
      </c>
      <c r="N190" s="15">
        <v>2169</v>
      </c>
      <c r="O190" s="15">
        <v>2169</v>
      </c>
      <c r="P190" s="15">
        <v>2155</v>
      </c>
      <c r="Q190" s="15">
        <v>8599</v>
      </c>
      <c r="R190" s="15">
        <v>11265</v>
      </c>
      <c r="S190" s="15">
        <f t="shared" si="6"/>
        <v>15019</v>
      </c>
      <c r="T190" s="14">
        <v>1</v>
      </c>
      <c r="U190" s="14">
        <v>6</v>
      </c>
      <c r="V190" s="14">
        <v>1</v>
      </c>
      <c r="W190" s="14">
        <v>3</v>
      </c>
      <c r="X190" s="14">
        <v>3</v>
      </c>
      <c r="Y190" s="14">
        <v>2</v>
      </c>
      <c r="Z190" s="14">
        <v>2</v>
      </c>
      <c r="AA190" s="14">
        <v>4</v>
      </c>
      <c r="AB190" s="14">
        <v>4</v>
      </c>
      <c r="AC190" s="14">
        <v>0</v>
      </c>
    </row>
    <row r="191" spans="1:29" x14ac:dyDescent="0.25">
      <c r="A191" s="14" t="s">
        <v>5406</v>
      </c>
      <c r="B191" s="14" t="s">
        <v>5522</v>
      </c>
      <c r="C191" s="14" t="s">
        <v>5447</v>
      </c>
      <c r="D191" s="14" t="s">
        <v>5446</v>
      </c>
      <c r="E191" s="14" t="s">
        <v>5450</v>
      </c>
      <c r="F191" s="14" t="s">
        <v>5449</v>
      </c>
      <c r="G191" s="15">
        <v>7616</v>
      </c>
      <c r="H191" s="15">
        <v>510</v>
      </c>
      <c r="I191" s="15">
        <v>510</v>
      </c>
      <c r="J191" s="15">
        <v>2494</v>
      </c>
      <c r="K191" s="15">
        <v>5275</v>
      </c>
      <c r="L191" s="15">
        <v>1911.616</v>
      </c>
      <c r="M191" s="15">
        <f t="shared" si="5"/>
        <v>5275</v>
      </c>
      <c r="N191" s="15">
        <v>762</v>
      </c>
      <c r="O191" s="15">
        <v>1523</v>
      </c>
      <c r="P191" s="15">
        <v>510</v>
      </c>
      <c r="Q191" s="15">
        <v>3332</v>
      </c>
      <c r="R191" s="15">
        <v>3868</v>
      </c>
      <c r="S191" s="15">
        <f t="shared" si="6"/>
        <v>5275</v>
      </c>
      <c r="T191" s="14">
        <v>1</v>
      </c>
      <c r="U191" s="14">
        <v>2</v>
      </c>
      <c r="V191" s="14">
        <v>0</v>
      </c>
      <c r="W191" s="14">
        <v>3</v>
      </c>
      <c r="X191" s="14">
        <v>1</v>
      </c>
      <c r="Y191" s="14">
        <v>2</v>
      </c>
      <c r="Z191" s="14">
        <v>3</v>
      </c>
      <c r="AA191" s="14">
        <v>3</v>
      </c>
      <c r="AB191" s="14">
        <v>4</v>
      </c>
      <c r="AC191" s="14">
        <v>6</v>
      </c>
    </row>
    <row r="192" spans="1:29" x14ac:dyDescent="0.25">
      <c r="A192" s="14" t="s">
        <v>5343</v>
      </c>
      <c r="B192" s="14" t="s">
        <v>5518</v>
      </c>
      <c r="C192" s="14" t="s">
        <v>31</v>
      </c>
      <c r="D192" s="14" t="s">
        <v>5354</v>
      </c>
      <c r="E192" s="14" t="s">
        <v>5364</v>
      </c>
      <c r="F192" s="14" t="s">
        <v>5363</v>
      </c>
      <c r="G192" s="15">
        <v>20760</v>
      </c>
      <c r="H192" s="15">
        <v>3410</v>
      </c>
      <c r="I192" s="15">
        <v>3410</v>
      </c>
      <c r="J192" s="15">
        <v>7727</v>
      </c>
      <c r="K192" s="15">
        <v>14378</v>
      </c>
      <c r="L192" s="15">
        <v>4650.24</v>
      </c>
      <c r="M192" s="15">
        <f t="shared" si="5"/>
        <v>14378</v>
      </c>
      <c r="N192" s="15">
        <v>2076</v>
      </c>
      <c r="O192" s="15">
        <v>2076</v>
      </c>
      <c r="P192" s="15">
        <v>3410</v>
      </c>
      <c r="Q192" s="15">
        <v>6241</v>
      </c>
      <c r="R192" s="15">
        <v>10784</v>
      </c>
      <c r="S192" s="15">
        <f t="shared" si="6"/>
        <v>14378</v>
      </c>
      <c r="T192" s="14">
        <v>2</v>
      </c>
      <c r="U192" s="14">
        <v>4</v>
      </c>
      <c r="V192" s="14">
        <v>1</v>
      </c>
      <c r="W192" s="14">
        <v>4</v>
      </c>
      <c r="X192" s="14">
        <v>2</v>
      </c>
      <c r="Y192" s="14">
        <v>2</v>
      </c>
      <c r="Z192" s="14">
        <v>2</v>
      </c>
      <c r="AA192" s="14">
        <v>4</v>
      </c>
      <c r="AB192" s="14">
        <v>3</v>
      </c>
      <c r="AC192" s="14">
        <v>0</v>
      </c>
    </row>
    <row r="193" spans="1:29" x14ac:dyDescent="0.25">
      <c r="A193" s="14" t="s">
        <v>2155</v>
      </c>
      <c r="B193" s="14" t="s">
        <v>5524</v>
      </c>
      <c r="C193" s="14" t="s">
        <v>2560</v>
      </c>
      <c r="D193" s="14" t="s">
        <v>5028</v>
      </c>
      <c r="E193" s="14" t="s">
        <v>2927</v>
      </c>
      <c r="F193" s="14" t="s">
        <v>5032</v>
      </c>
      <c r="G193" s="15">
        <v>26290</v>
      </c>
      <c r="H193" s="15">
        <v>1675</v>
      </c>
      <c r="I193" s="15">
        <v>1675</v>
      </c>
      <c r="J193" s="15">
        <v>8590</v>
      </c>
      <c r="K193" s="15">
        <v>18208</v>
      </c>
      <c r="L193" s="15">
        <v>5415.74</v>
      </c>
      <c r="M193" s="15">
        <f t="shared" si="5"/>
        <v>18208</v>
      </c>
      <c r="N193" s="15">
        <v>5258</v>
      </c>
      <c r="O193" s="15">
        <v>5258</v>
      </c>
      <c r="P193" s="15">
        <v>4894</v>
      </c>
      <c r="Q193" s="15">
        <v>14460</v>
      </c>
      <c r="R193" s="15">
        <v>15261</v>
      </c>
      <c r="S193" s="15">
        <f t="shared" si="6"/>
        <v>18208</v>
      </c>
      <c r="T193" s="14">
        <v>1</v>
      </c>
      <c r="U193" s="14">
        <v>5</v>
      </c>
      <c r="V193" s="14">
        <v>1</v>
      </c>
      <c r="W193" s="14">
        <v>4</v>
      </c>
      <c r="X193" s="14">
        <v>2</v>
      </c>
      <c r="Y193" s="14">
        <v>3</v>
      </c>
      <c r="Z193" s="14">
        <v>3</v>
      </c>
      <c r="AA193" s="14">
        <v>3</v>
      </c>
      <c r="AB193" s="14">
        <v>4</v>
      </c>
      <c r="AC193" s="14">
        <v>6</v>
      </c>
    </row>
    <row r="194" spans="1:29" x14ac:dyDescent="0.25">
      <c r="A194" s="14" t="s">
        <v>5137</v>
      </c>
      <c r="B194" s="14" t="s">
        <v>5515</v>
      </c>
      <c r="C194" s="14" t="s">
        <v>5166</v>
      </c>
      <c r="D194" s="14" t="s">
        <v>5165</v>
      </c>
      <c r="E194" s="14" t="s">
        <v>5173</v>
      </c>
      <c r="F194" s="14" t="s">
        <v>5172</v>
      </c>
      <c r="G194" s="15">
        <v>24400</v>
      </c>
      <c r="H194" s="15">
        <v>5450</v>
      </c>
      <c r="I194" s="15">
        <v>5450</v>
      </c>
      <c r="J194" s="15">
        <v>8002</v>
      </c>
      <c r="K194" s="15">
        <v>16899</v>
      </c>
      <c r="L194" s="15">
        <v>6344</v>
      </c>
      <c r="M194" s="15">
        <f t="shared" si="5"/>
        <v>16899</v>
      </c>
      <c r="N194" s="15">
        <v>2440</v>
      </c>
      <c r="O194" s="15">
        <v>2440</v>
      </c>
      <c r="P194" s="15">
        <v>5450</v>
      </c>
      <c r="Q194" s="15">
        <v>13725</v>
      </c>
      <c r="R194" s="15">
        <v>12675</v>
      </c>
      <c r="S194" s="15">
        <f t="shared" si="6"/>
        <v>16899</v>
      </c>
      <c r="T194" s="14">
        <v>3</v>
      </c>
      <c r="U194" s="14">
        <v>4</v>
      </c>
      <c r="V194" s="14">
        <v>0</v>
      </c>
      <c r="W194" s="14">
        <v>3</v>
      </c>
      <c r="X194" s="14">
        <v>2</v>
      </c>
      <c r="Y194" s="14">
        <v>2</v>
      </c>
      <c r="Z194" s="14">
        <v>2</v>
      </c>
      <c r="AA194" s="14">
        <v>3</v>
      </c>
      <c r="AB194" s="14">
        <v>4</v>
      </c>
      <c r="AC194" s="14">
        <v>0</v>
      </c>
    </row>
    <row r="195" spans="1:29" x14ac:dyDescent="0.25">
      <c r="A195" s="14" t="s">
        <v>4951</v>
      </c>
      <c r="B195" s="14" t="s">
        <v>5513</v>
      </c>
      <c r="C195" s="14" t="s">
        <v>378</v>
      </c>
      <c r="D195" s="14" t="s">
        <v>4977</v>
      </c>
      <c r="E195" s="14" t="s">
        <v>428</v>
      </c>
      <c r="F195" s="14" t="s">
        <v>4979</v>
      </c>
      <c r="G195" s="15">
        <v>21060</v>
      </c>
      <c r="H195" s="15">
        <v>9250</v>
      </c>
      <c r="I195" s="15">
        <v>9250</v>
      </c>
      <c r="J195" s="15">
        <v>6876</v>
      </c>
      <c r="K195" s="15">
        <v>14586</v>
      </c>
      <c r="L195" s="15">
        <v>4906.9800000000005</v>
      </c>
      <c r="M195" s="15">
        <f t="shared" si="5"/>
        <v>14586</v>
      </c>
      <c r="N195" s="15">
        <v>8424</v>
      </c>
      <c r="O195" s="15">
        <v>4212</v>
      </c>
      <c r="P195" s="15">
        <v>10642</v>
      </c>
      <c r="Q195" s="15">
        <v>6318</v>
      </c>
      <c r="R195" s="15">
        <v>6686</v>
      </c>
      <c r="S195" s="15">
        <f t="shared" si="6"/>
        <v>14586</v>
      </c>
      <c r="T195" s="14">
        <v>5</v>
      </c>
      <c r="U195" s="14">
        <v>3</v>
      </c>
      <c r="V195" s="14">
        <v>3</v>
      </c>
      <c r="W195" s="14">
        <v>4</v>
      </c>
      <c r="X195" s="14">
        <v>3</v>
      </c>
      <c r="Y195" s="14">
        <v>4</v>
      </c>
      <c r="Z195" s="14">
        <v>3</v>
      </c>
      <c r="AA195" s="14">
        <v>3</v>
      </c>
      <c r="AB195" s="14">
        <v>4</v>
      </c>
      <c r="AC195" s="14">
        <v>6</v>
      </c>
    </row>
    <row r="196" spans="1:29" x14ac:dyDescent="0.25">
      <c r="A196" s="14" t="s">
        <v>5181</v>
      </c>
      <c r="B196" s="14" t="s">
        <v>5514</v>
      </c>
      <c r="C196" s="14" t="s">
        <v>5181</v>
      </c>
      <c r="D196" s="14" t="s">
        <v>5182</v>
      </c>
      <c r="E196" s="14" t="s">
        <v>5199</v>
      </c>
      <c r="F196" s="14" t="s">
        <v>5198</v>
      </c>
      <c r="G196" s="15">
        <v>20740</v>
      </c>
      <c r="H196" s="15">
        <v>5380</v>
      </c>
      <c r="I196" s="15">
        <v>5380</v>
      </c>
      <c r="J196" s="15">
        <v>6802</v>
      </c>
      <c r="K196" s="15">
        <v>14365</v>
      </c>
      <c r="L196" s="15">
        <v>5392.4000000000005</v>
      </c>
      <c r="M196" s="15">
        <f t="shared" ref="M196:M259" si="7">MAX(I196:L196,N196:R196)</f>
        <v>14365</v>
      </c>
      <c r="N196" s="15">
        <v>4148</v>
      </c>
      <c r="O196" s="15">
        <v>8296</v>
      </c>
      <c r="P196" s="15">
        <v>5380</v>
      </c>
      <c r="Q196" s="15">
        <v>13935</v>
      </c>
      <c r="R196" s="15">
        <v>10774</v>
      </c>
      <c r="S196" s="15">
        <f t="shared" ref="S196:S259" si="8">MAX(I196:L196,N196:R196)</f>
        <v>14365</v>
      </c>
      <c r="T196" s="14">
        <v>3</v>
      </c>
      <c r="U196" s="14">
        <v>6</v>
      </c>
      <c r="V196" s="14">
        <v>2</v>
      </c>
      <c r="W196" s="14">
        <v>3</v>
      </c>
      <c r="X196" s="14">
        <v>2</v>
      </c>
      <c r="Y196" s="14">
        <v>3</v>
      </c>
      <c r="Z196" s="14">
        <v>4</v>
      </c>
      <c r="AA196" s="14">
        <v>4</v>
      </c>
      <c r="AB196" s="14">
        <v>5</v>
      </c>
      <c r="AC196" s="14">
        <v>0</v>
      </c>
    </row>
    <row r="197" spans="1:29" x14ac:dyDescent="0.25">
      <c r="A197" s="14" t="s">
        <v>5053</v>
      </c>
      <c r="B197" s="14" t="s">
        <v>5523</v>
      </c>
      <c r="C197" s="14" t="s">
        <v>5053</v>
      </c>
      <c r="D197" s="14" t="s">
        <v>5054</v>
      </c>
      <c r="E197" s="14" t="s">
        <v>5057</v>
      </c>
      <c r="F197" s="14" t="s">
        <v>5056</v>
      </c>
      <c r="G197" s="15">
        <v>17110</v>
      </c>
      <c r="H197" s="15">
        <v>3450</v>
      </c>
      <c r="I197" s="15">
        <v>3450</v>
      </c>
      <c r="J197" s="15">
        <v>5611</v>
      </c>
      <c r="K197" s="15">
        <v>11850</v>
      </c>
      <c r="L197" s="15">
        <v>3678.6499999999996</v>
      </c>
      <c r="M197" s="15">
        <f t="shared" si="7"/>
        <v>11850</v>
      </c>
      <c r="N197" s="15">
        <v>1711</v>
      </c>
      <c r="O197" s="15">
        <v>1711</v>
      </c>
      <c r="P197" s="15">
        <v>3450</v>
      </c>
      <c r="Q197" s="15">
        <v>8555</v>
      </c>
      <c r="R197" s="15">
        <v>10320</v>
      </c>
      <c r="S197" s="15">
        <f t="shared" si="8"/>
        <v>11850</v>
      </c>
      <c r="T197" s="14">
        <v>3</v>
      </c>
      <c r="U197" s="14">
        <v>3</v>
      </c>
      <c r="V197" s="14">
        <v>1</v>
      </c>
      <c r="W197" s="14">
        <v>3</v>
      </c>
      <c r="X197" s="14">
        <v>3</v>
      </c>
      <c r="Y197" s="14">
        <v>2</v>
      </c>
      <c r="Z197" s="14">
        <v>2</v>
      </c>
      <c r="AA197" s="14">
        <v>4</v>
      </c>
      <c r="AB197" s="14">
        <v>5</v>
      </c>
      <c r="AC197" s="14">
        <v>6</v>
      </c>
    </row>
    <row r="198" spans="1:29" x14ac:dyDescent="0.25">
      <c r="A198" s="14" t="s">
        <v>2155</v>
      </c>
      <c r="B198" s="14" t="s">
        <v>5524</v>
      </c>
      <c r="C198" s="14" t="s">
        <v>762</v>
      </c>
      <c r="D198" s="14" t="s">
        <v>5033</v>
      </c>
      <c r="E198" s="14" t="s">
        <v>3351</v>
      </c>
      <c r="F198" s="14" t="s">
        <v>5036</v>
      </c>
      <c r="G198" s="15">
        <v>23120</v>
      </c>
      <c r="H198" s="15">
        <v>885</v>
      </c>
      <c r="I198" s="15">
        <v>885</v>
      </c>
      <c r="J198" s="15">
        <v>7545</v>
      </c>
      <c r="K198" s="15">
        <v>16013</v>
      </c>
      <c r="L198" s="15">
        <v>4762.72</v>
      </c>
      <c r="M198" s="15">
        <f t="shared" si="7"/>
        <v>16013</v>
      </c>
      <c r="N198" s="15">
        <v>4624</v>
      </c>
      <c r="O198" s="15">
        <v>4624</v>
      </c>
      <c r="P198" s="15">
        <v>3804</v>
      </c>
      <c r="Q198" s="15">
        <v>11432</v>
      </c>
      <c r="R198" s="15">
        <v>15046</v>
      </c>
      <c r="S198" s="15">
        <f t="shared" si="8"/>
        <v>16013</v>
      </c>
      <c r="T198" s="14">
        <v>1</v>
      </c>
      <c r="U198" s="14">
        <v>5</v>
      </c>
      <c r="V198" s="14">
        <v>3</v>
      </c>
      <c r="W198" s="14">
        <v>4</v>
      </c>
      <c r="X198" s="14">
        <v>2</v>
      </c>
      <c r="Y198" s="14">
        <v>3</v>
      </c>
      <c r="Z198" s="14">
        <v>3</v>
      </c>
      <c r="AA198" s="14">
        <v>3</v>
      </c>
      <c r="AB198" s="14">
        <v>4</v>
      </c>
      <c r="AC198" s="14">
        <v>6</v>
      </c>
    </row>
    <row r="199" spans="1:29" x14ac:dyDescent="0.25">
      <c r="A199" s="14" t="s">
        <v>4951</v>
      </c>
      <c r="B199" s="14" t="s">
        <v>5513</v>
      </c>
      <c r="C199" s="14" t="s">
        <v>4986</v>
      </c>
      <c r="D199" s="14" t="s">
        <v>4985</v>
      </c>
      <c r="E199" s="14" t="s">
        <v>896</v>
      </c>
      <c r="F199" s="14" t="s">
        <v>4991</v>
      </c>
      <c r="G199" s="15">
        <v>14139</v>
      </c>
      <c r="H199" s="15">
        <v>1175</v>
      </c>
      <c r="I199" s="15">
        <v>1175</v>
      </c>
      <c r="J199" s="15">
        <v>4519</v>
      </c>
      <c r="K199" s="15">
        <v>9793</v>
      </c>
      <c r="L199" s="15">
        <v>3294.3870000000006</v>
      </c>
      <c r="M199" s="15">
        <f t="shared" si="7"/>
        <v>9793</v>
      </c>
      <c r="N199" s="15">
        <v>1414</v>
      </c>
      <c r="O199" s="15">
        <v>2828</v>
      </c>
      <c r="P199" s="15">
        <v>2865</v>
      </c>
      <c r="Q199" s="15">
        <v>4242</v>
      </c>
      <c r="R199" s="15">
        <v>8584</v>
      </c>
      <c r="S199" s="15">
        <f t="shared" si="8"/>
        <v>9793</v>
      </c>
      <c r="T199" s="14">
        <v>1</v>
      </c>
      <c r="U199" s="14">
        <v>6</v>
      </c>
      <c r="V199" s="14">
        <v>2</v>
      </c>
      <c r="W199" s="14">
        <v>4</v>
      </c>
      <c r="X199" s="14">
        <v>4</v>
      </c>
      <c r="Y199" s="14">
        <v>2</v>
      </c>
      <c r="Z199" s="14">
        <v>3</v>
      </c>
      <c r="AA199" s="14">
        <v>3</v>
      </c>
      <c r="AB199" s="14">
        <v>3</v>
      </c>
      <c r="AC199" s="14">
        <v>6</v>
      </c>
    </row>
    <row r="200" spans="1:29" x14ac:dyDescent="0.25">
      <c r="A200" s="14" t="s">
        <v>4951</v>
      </c>
      <c r="B200" s="14" t="s">
        <v>5513</v>
      </c>
      <c r="C200" s="14" t="s">
        <v>378</v>
      </c>
      <c r="D200" s="14" t="s">
        <v>4977</v>
      </c>
      <c r="E200" s="14" t="s">
        <v>750</v>
      </c>
      <c r="F200" s="14" t="s">
        <v>4984</v>
      </c>
      <c r="G200" s="15">
        <v>21436</v>
      </c>
      <c r="H200" s="15">
        <v>7740</v>
      </c>
      <c r="I200" s="15">
        <v>7740</v>
      </c>
      <c r="J200" s="15">
        <v>6973</v>
      </c>
      <c r="K200" s="15">
        <v>14847</v>
      </c>
      <c r="L200" s="15">
        <v>4994.5880000000006</v>
      </c>
      <c r="M200" s="15">
        <f t="shared" si="7"/>
        <v>14847</v>
      </c>
      <c r="N200" s="15">
        <v>8574</v>
      </c>
      <c r="O200" s="15">
        <v>2144</v>
      </c>
      <c r="P200" s="15">
        <v>9409</v>
      </c>
      <c r="Q200" s="15">
        <v>9546</v>
      </c>
      <c r="R200" s="15">
        <v>13357</v>
      </c>
      <c r="S200" s="15">
        <f t="shared" si="8"/>
        <v>14847</v>
      </c>
      <c r="T200" s="14">
        <v>4</v>
      </c>
      <c r="U200" s="14">
        <v>3</v>
      </c>
      <c r="V200" s="14">
        <v>0</v>
      </c>
      <c r="W200" s="14">
        <v>4</v>
      </c>
      <c r="X200" s="14">
        <v>3</v>
      </c>
      <c r="Y200" s="14">
        <v>4</v>
      </c>
      <c r="Z200" s="14">
        <v>2</v>
      </c>
      <c r="AA200" s="14">
        <v>3</v>
      </c>
      <c r="AB200" s="14">
        <v>5</v>
      </c>
      <c r="AC200" s="14">
        <v>6</v>
      </c>
    </row>
    <row r="201" spans="1:29" x14ac:dyDescent="0.25">
      <c r="A201" s="14" t="s">
        <v>5137</v>
      </c>
      <c r="B201" s="14" t="s">
        <v>5515</v>
      </c>
      <c r="C201" s="14" t="s">
        <v>2096</v>
      </c>
      <c r="D201" s="14" t="s">
        <v>5176</v>
      </c>
      <c r="E201" s="14" t="s">
        <v>2098</v>
      </c>
      <c r="F201" s="14" t="s">
        <v>5178</v>
      </c>
      <c r="G201" s="15">
        <v>18820</v>
      </c>
      <c r="H201" s="15">
        <v>1580</v>
      </c>
      <c r="I201" s="15">
        <v>1580</v>
      </c>
      <c r="J201" s="15">
        <v>6187</v>
      </c>
      <c r="K201" s="15">
        <v>13035</v>
      </c>
      <c r="L201" s="15">
        <v>4893.2</v>
      </c>
      <c r="M201" s="15">
        <f t="shared" si="7"/>
        <v>13035</v>
      </c>
      <c r="N201" s="15">
        <v>3764</v>
      </c>
      <c r="O201" s="15">
        <v>1882</v>
      </c>
      <c r="P201" s="15">
        <v>2193</v>
      </c>
      <c r="Q201" s="15">
        <v>5270</v>
      </c>
      <c r="R201" s="15">
        <v>9548</v>
      </c>
      <c r="S201" s="15">
        <f t="shared" si="8"/>
        <v>13035</v>
      </c>
      <c r="T201" s="14">
        <v>1</v>
      </c>
      <c r="U201" s="14">
        <v>4</v>
      </c>
      <c r="V201" s="14">
        <v>2</v>
      </c>
      <c r="W201" s="14">
        <v>3</v>
      </c>
      <c r="X201" s="14">
        <v>4</v>
      </c>
      <c r="Y201" s="14">
        <v>3</v>
      </c>
      <c r="Z201" s="14">
        <v>2</v>
      </c>
      <c r="AA201" s="14">
        <v>2</v>
      </c>
      <c r="AB201" s="14">
        <v>3</v>
      </c>
      <c r="AC201" s="14">
        <v>5</v>
      </c>
    </row>
    <row r="202" spans="1:29" x14ac:dyDescent="0.25">
      <c r="A202" s="14" t="s">
        <v>4951</v>
      </c>
      <c r="B202" s="14" t="s">
        <v>5513</v>
      </c>
      <c r="C202" s="14" t="s">
        <v>5007</v>
      </c>
      <c r="D202" s="14" t="s">
        <v>5006</v>
      </c>
      <c r="E202" s="14" t="s">
        <v>5014</v>
      </c>
      <c r="F202" s="14" t="s">
        <v>5013</v>
      </c>
      <c r="G202" s="15">
        <v>7110</v>
      </c>
      <c r="H202" s="15">
        <v>1705</v>
      </c>
      <c r="I202" s="15">
        <v>1705</v>
      </c>
      <c r="J202" s="15">
        <v>2308</v>
      </c>
      <c r="K202" s="15">
        <v>4924</v>
      </c>
      <c r="L202" s="15">
        <v>1656.63</v>
      </c>
      <c r="M202" s="15">
        <f t="shared" si="7"/>
        <v>4924</v>
      </c>
      <c r="N202" s="15">
        <v>1422</v>
      </c>
      <c r="O202" s="15">
        <v>356</v>
      </c>
      <c r="P202" s="15">
        <v>1705</v>
      </c>
      <c r="Q202" s="15">
        <v>2076</v>
      </c>
      <c r="R202" s="15">
        <v>3611</v>
      </c>
      <c r="S202" s="15">
        <f t="shared" si="8"/>
        <v>4924</v>
      </c>
      <c r="T202" s="14">
        <v>3</v>
      </c>
      <c r="U202" s="14">
        <v>6</v>
      </c>
      <c r="V202" s="14">
        <v>5</v>
      </c>
      <c r="W202" s="14">
        <v>4</v>
      </c>
      <c r="X202" s="14">
        <v>3</v>
      </c>
      <c r="Y202" s="14">
        <v>3</v>
      </c>
      <c r="Z202" s="14">
        <v>1</v>
      </c>
      <c r="AA202" s="14">
        <v>5</v>
      </c>
      <c r="AB202" s="14">
        <v>3</v>
      </c>
      <c r="AC202" s="14">
        <v>6</v>
      </c>
    </row>
    <row r="203" spans="1:29" x14ac:dyDescent="0.25">
      <c r="A203" s="14" t="s">
        <v>2155</v>
      </c>
      <c r="B203" s="14" t="s">
        <v>5524</v>
      </c>
      <c r="C203" s="14" t="s">
        <v>2155</v>
      </c>
      <c r="D203" s="14" t="s">
        <v>5018</v>
      </c>
      <c r="E203" s="14" t="s">
        <v>2429</v>
      </c>
      <c r="F203" s="14" t="s">
        <v>5026</v>
      </c>
      <c r="G203" s="15">
        <v>19810</v>
      </c>
      <c r="H203" s="15">
        <v>680</v>
      </c>
      <c r="I203" s="15">
        <v>680</v>
      </c>
      <c r="J203" s="15">
        <v>6464</v>
      </c>
      <c r="K203" s="15">
        <v>13720</v>
      </c>
      <c r="L203" s="15">
        <v>4080.8599999999997</v>
      </c>
      <c r="M203" s="15">
        <f t="shared" si="7"/>
        <v>13720</v>
      </c>
      <c r="N203" s="15">
        <v>3962</v>
      </c>
      <c r="O203" s="15">
        <v>3962</v>
      </c>
      <c r="P203" s="15">
        <v>3193</v>
      </c>
      <c r="Q203" s="15">
        <v>9603</v>
      </c>
      <c r="R203" s="15">
        <v>11949</v>
      </c>
      <c r="S203" s="15">
        <f t="shared" si="8"/>
        <v>13720</v>
      </c>
      <c r="T203" s="14">
        <v>1</v>
      </c>
      <c r="U203" s="14">
        <v>6</v>
      </c>
      <c r="V203" s="14">
        <v>4</v>
      </c>
      <c r="W203" s="14">
        <v>4</v>
      </c>
      <c r="X203" s="14">
        <v>3</v>
      </c>
      <c r="Y203" s="14">
        <v>3</v>
      </c>
      <c r="Z203" s="14">
        <v>3</v>
      </c>
      <c r="AA203" s="14">
        <v>4</v>
      </c>
      <c r="AB203" s="14">
        <v>3</v>
      </c>
      <c r="AC203" s="14">
        <v>6</v>
      </c>
    </row>
    <row r="204" spans="1:29" x14ac:dyDescent="0.25">
      <c r="A204" s="14" t="s">
        <v>5181</v>
      </c>
      <c r="B204" s="14" t="s">
        <v>5514</v>
      </c>
      <c r="C204" s="14" t="s">
        <v>5181</v>
      </c>
      <c r="D204" s="14" t="s">
        <v>5182</v>
      </c>
      <c r="E204" s="14" t="s">
        <v>5197</v>
      </c>
      <c r="F204" s="14" t="s">
        <v>5196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f t="shared" si="7"/>
        <v>0</v>
      </c>
      <c r="N204" s="15" t="s">
        <v>5551</v>
      </c>
      <c r="O204" s="15" t="s">
        <v>5551</v>
      </c>
      <c r="P204" s="15" t="s">
        <v>5551</v>
      </c>
      <c r="Q204" s="15">
        <v>0</v>
      </c>
      <c r="R204" s="15" t="s">
        <v>5551</v>
      </c>
      <c r="S204" s="15">
        <f t="shared" si="8"/>
        <v>0</v>
      </c>
      <c r="T204" s="14" t="s">
        <v>5528</v>
      </c>
      <c r="U204" s="14">
        <v>4</v>
      </c>
      <c r="V204" s="14">
        <v>6</v>
      </c>
      <c r="W204" s="14">
        <v>3</v>
      </c>
      <c r="X204" s="14">
        <v>3</v>
      </c>
      <c r="Y204" s="14" t="s">
        <v>5528</v>
      </c>
      <c r="Z204" s="14">
        <v>0</v>
      </c>
      <c r="AA204" s="14">
        <v>3</v>
      </c>
      <c r="AB204" s="14">
        <v>4</v>
      </c>
      <c r="AC204" s="14">
        <v>0</v>
      </c>
    </row>
    <row r="205" spans="1:29" x14ac:dyDescent="0.25">
      <c r="A205" s="14" t="s">
        <v>5181</v>
      </c>
      <c r="B205" s="14" t="s">
        <v>5514</v>
      </c>
      <c r="C205" s="14" t="s">
        <v>5181</v>
      </c>
      <c r="D205" s="14" t="s">
        <v>5182</v>
      </c>
      <c r="E205" s="14" t="s">
        <v>5201</v>
      </c>
      <c r="F205" s="14" t="s">
        <v>5200</v>
      </c>
      <c r="G205" s="15">
        <v>5600</v>
      </c>
      <c r="H205" s="15">
        <v>20</v>
      </c>
      <c r="I205" s="15">
        <v>20</v>
      </c>
      <c r="J205" s="15">
        <v>1837</v>
      </c>
      <c r="K205" s="15">
        <v>3879</v>
      </c>
      <c r="L205" s="15">
        <v>1456</v>
      </c>
      <c r="M205" s="15">
        <f t="shared" si="7"/>
        <v>3879</v>
      </c>
      <c r="N205" s="15">
        <v>560</v>
      </c>
      <c r="O205" s="15">
        <v>560</v>
      </c>
      <c r="P205" s="15">
        <v>20</v>
      </c>
      <c r="Q205" s="15">
        <v>2688</v>
      </c>
      <c r="R205" s="15">
        <v>2909</v>
      </c>
      <c r="S205" s="15">
        <f t="shared" si="8"/>
        <v>3879</v>
      </c>
      <c r="T205" s="14">
        <v>1</v>
      </c>
      <c r="U205" s="14">
        <v>4</v>
      </c>
      <c r="V205" s="14">
        <v>1</v>
      </c>
      <c r="W205" s="14">
        <v>3</v>
      </c>
      <c r="X205" s="14">
        <v>2</v>
      </c>
      <c r="Y205" s="14">
        <v>2</v>
      </c>
      <c r="Z205" s="14">
        <v>2</v>
      </c>
      <c r="AA205" s="14">
        <v>3</v>
      </c>
      <c r="AB205" s="14">
        <v>4</v>
      </c>
      <c r="AC205" s="14">
        <v>0</v>
      </c>
    </row>
    <row r="206" spans="1:29" x14ac:dyDescent="0.25">
      <c r="A206" s="14" t="s">
        <v>2155</v>
      </c>
      <c r="B206" s="14" t="s">
        <v>5524</v>
      </c>
      <c r="C206" s="14" t="s">
        <v>2155</v>
      </c>
      <c r="D206" s="14" t="s">
        <v>5018</v>
      </c>
      <c r="E206" s="14" t="s">
        <v>2472</v>
      </c>
      <c r="F206" s="14" t="s">
        <v>5027</v>
      </c>
      <c r="G206" s="15">
        <v>14059</v>
      </c>
      <c r="H206" s="15">
        <v>2975</v>
      </c>
      <c r="I206" s="15">
        <v>2975</v>
      </c>
      <c r="J206" s="15">
        <v>4102</v>
      </c>
      <c r="K206" s="15">
        <v>9737</v>
      </c>
      <c r="L206" s="15">
        <v>2896.1540000000005</v>
      </c>
      <c r="M206" s="15">
        <f t="shared" si="7"/>
        <v>9737</v>
      </c>
      <c r="N206" s="15">
        <v>5624</v>
      </c>
      <c r="O206" s="15">
        <v>2812</v>
      </c>
      <c r="P206" s="15">
        <v>4385</v>
      </c>
      <c r="Q206" s="15">
        <v>4049</v>
      </c>
      <c r="R206" s="15">
        <v>8034</v>
      </c>
      <c r="S206" s="15">
        <f t="shared" si="8"/>
        <v>9737</v>
      </c>
      <c r="T206" s="14">
        <v>3</v>
      </c>
      <c r="U206" s="14">
        <v>5</v>
      </c>
      <c r="V206" s="14">
        <v>3</v>
      </c>
      <c r="W206" s="14">
        <v>4</v>
      </c>
      <c r="X206" s="14">
        <v>4</v>
      </c>
      <c r="Y206" s="14">
        <v>4</v>
      </c>
      <c r="Z206" s="14">
        <v>3</v>
      </c>
      <c r="AA206" s="14">
        <v>4</v>
      </c>
      <c r="AB206" s="14">
        <v>3</v>
      </c>
      <c r="AC206" s="14">
        <v>6</v>
      </c>
    </row>
    <row r="207" spans="1:29" x14ac:dyDescent="0.25">
      <c r="A207" s="14" t="s">
        <v>5288</v>
      </c>
      <c r="B207" s="14" t="s">
        <v>5517</v>
      </c>
      <c r="C207" s="14" t="s">
        <v>5288</v>
      </c>
      <c r="D207" s="14" t="s">
        <v>5289</v>
      </c>
      <c r="E207" s="14" t="s">
        <v>4970</v>
      </c>
      <c r="F207" s="14" t="s">
        <v>5293</v>
      </c>
      <c r="G207" s="15">
        <v>9320</v>
      </c>
      <c r="H207" s="15">
        <v>1310</v>
      </c>
      <c r="I207" s="15">
        <v>1310</v>
      </c>
      <c r="J207" s="15">
        <v>3085</v>
      </c>
      <c r="K207" s="15">
        <v>6455</v>
      </c>
      <c r="L207" s="15">
        <v>2423.2000000000003</v>
      </c>
      <c r="M207" s="15">
        <f t="shared" si="7"/>
        <v>6455</v>
      </c>
      <c r="N207" s="15">
        <v>932</v>
      </c>
      <c r="O207" s="15">
        <v>932</v>
      </c>
      <c r="P207" s="15">
        <v>1310</v>
      </c>
      <c r="Q207" s="15">
        <v>3146</v>
      </c>
      <c r="R207" s="15">
        <v>4734</v>
      </c>
      <c r="S207" s="15">
        <f t="shared" si="8"/>
        <v>6455</v>
      </c>
      <c r="T207" s="14">
        <v>2</v>
      </c>
      <c r="U207" s="14">
        <v>6</v>
      </c>
      <c r="V207" s="14">
        <v>0</v>
      </c>
      <c r="W207" s="14">
        <v>4</v>
      </c>
      <c r="X207" s="14">
        <v>2</v>
      </c>
      <c r="Y207" s="14">
        <v>2</v>
      </c>
      <c r="Z207" s="14">
        <v>2</v>
      </c>
      <c r="AA207" s="14">
        <v>3</v>
      </c>
      <c r="AB207" s="14">
        <v>3</v>
      </c>
      <c r="AC207" s="14">
        <v>6</v>
      </c>
    </row>
    <row r="208" spans="1:29" x14ac:dyDescent="0.25">
      <c r="A208" s="14" t="s">
        <v>5053</v>
      </c>
      <c r="B208" s="14" t="s">
        <v>5523</v>
      </c>
      <c r="C208" s="14" t="s">
        <v>5061</v>
      </c>
      <c r="D208" s="14" t="s">
        <v>5060</v>
      </c>
      <c r="E208" s="14" t="s">
        <v>5061</v>
      </c>
      <c r="F208" s="14" t="s">
        <v>5062</v>
      </c>
      <c r="G208" s="15">
        <v>24180</v>
      </c>
      <c r="H208" s="15">
        <v>2680</v>
      </c>
      <c r="I208" s="15">
        <v>2680</v>
      </c>
      <c r="J208" s="15">
        <v>7923</v>
      </c>
      <c r="K208" s="15">
        <v>16747</v>
      </c>
      <c r="L208" s="15">
        <v>5198.7000000000007</v>
      </c>
      <c r="M208" s="15">
        <f t="shared" si="7"/>
        <v>16747</v>
      </c>
      <c r="N208" s="15">
        <v>2418</v>
      </c>
      <c r="O208" s="15">
        <v>2418</v>
      </c>
      <c r="P208" s="15">
        <v>2680</v>
      </c>
      <c r="Q208" s="15">
        <v>9672</v>
      </c>
      <c r="R208" s="15">
        <v>7676</v>
      </c>
      <c r="S208" s="15">
        <f t="shared" si="8"/>
        <v>16747</v>
      </c>
      <c r="T208" s="14">
        <v>2</v>
      </c>
      <c r="U208" s="14">
        <v>1</v>
      </c>
      <c r="V208" s="14">
        <v>1</v>
      </c>
      <c r="W208" s="14">
        <v>3</v>
      </c>
      <c r="X208" s="14">
        <v>2</v>
      </c>
      <c r="Y208" s="14">
        <v>2</v>
      </c>
      <c r="Z208" s="14">
        <v>2</v>
      </c>
      <c r="AA208" s="14">
        <v>3</v>
      </c>
      <c r="AB208" s="14">
        <v>5</v>
      </c>
      <c r="AC208" s="14">
        <v>6</v>
      </c>
    </row>
    <row r="209" spans="1:29" x14ac:dyDescent="0.25">
      <c r="A209" s="14" t="s">
        <v>5137</v>
      </c>
      <c r="B209" s="14" t="s">
        <v>5515</v>
      </c>
      <c r="C209" s="14" t="s">
        <v>5144</v>
      </c>
      <c r="D209" s="14" t="s">
        <v>5143</v>
      </c>
      <c r="E209" s="14" t="s">
        <v>5147</v>
      </c>
      <c r="F209" s="14" t="s">
        <v>5146</v>
      </c>
      <c r="G209" s="15">
        <v>16960</v>
      </c>
      <c r="H209" s="15">
        <v>30</v>
      </c>
      <c r="I209" s="15">
        <v>30</v>
      </c>
      <c r="J209" s="15">
        <v>5562</v>
      </c>
      <c r="K209" s="15">
        <v>11746</v>
      </c>
      <c r="L209" s="15">
        <v>4409.6000000000004</v>
      </c>
      <c r="M209" s="15">
        <f t="shared" si="7"/>
        <v>11746</v>
      </c>
      <c r="N209" s="15">
        <v>848</v>
      </c>
      <c r="O209" s="15">
        <v>1696</v>
      </c>
      <c r="P209" s="15">
        <v>30</v>
      </c>
      <c r="Q209" s="15">
        <v>9559</v>
      </c>
      <c r="R209" s="15">
        <v>8810</v>
      </c>
      <c r="S209" s="15">
        <f t="shared" si="8"/>
        <v>11746</v>
      </c>
      <c r="T209" s="14">
        <v>1</v>
      </c>
      <c r="U209" s="14">
        <v>5</v>
      </c>
      <c r="V209" s="14">
        <v>1</v>
      </c>
      <c r="W209" s="14">
        <v>3</v>
      </c>
      <c r="X209" s="14">
        <v>2</v>
      </c>
      <c r="Y209" s="14">
        <v>1</v>
      </c>
      <c r="Z209" s="14">
        <v>2</v>
      </c>
      <c r="AA209" s="14">
        <v>3</v>
      </c>
      <c r="AB209" s="14">
        <v>4</v>
      </c>
      <c r="AC209" s="14">
        <v>0</v>
      </c>
    </row>
    <row r="210" spans="1:29" x14ac:dyDescent="0.25">
      <c r="A210" s="14" t="s">
        <v>5343</v>
      </c>
      <c r="B210" s="14" t="s">
        <v>5518</v>
      </c>
      <c r="C210" s="14" t="s">
        <v>5400</v>
      </c>
      <c r="D210" s="14" t="s">
        <v>5399</v>
      </c>
      <c r="E210" s="14" t="s">
        <v>55</v>
      </c>
      <c r="F210" s="14" t="s">
        <v>5405</v>
      </c>
      <c r="G210" s="15">
        <v>4500</v>
      </c>
      <c r="H210" s="15">
        <v>320</v>
      </c>
      <c r="I210" s="15">
        <v>320</v>
      </c>
      <c r="J210" s="15">
        <v>1483</v>
      </c>
      <c r="K210" s="15">
        <v>3117</v>
      </c>
      <c r="L210" s="15">
        <v>1008</v>
      </c>
      <c r="M210" s="15">
        <f t="shared" si="7"/>
        <v>4500</v>
      </c>
      <c r="N210" s="15">
        <v>900</v>
      </c>
      <c r="O210" s="15">
        <v>900</v>
      </c>
      <c r="P210" s="15">
        <v>4500</v>
      </c>
      <c r="Q210" s="15">
        <v>3150</v>
      </c>
      <c r="R210" s="15">
        <v>1857</v>
      </c>
      <c r="S210" s="15">
        <f t="shared" si="8"/>
        <v>4500</v>
      </c>
      <c r="T210" s="14">
        <v>1</v>
      </c>
      <c r="U210" s="14">
        <v>6</v>
      </c>
      <c r="V210" s="14">
        <v>5</v>
      </c>
      <c r="W210" s="14">
        <v>4</v>
      </c>
      <c r="X210" s="14">
        <v>3</v>
      </c>
      <c r="Y210" s="14">
        <v>3</v>
      </c>
      <c r="Z210" s="14">
        <v>3</v>
      </c>
      <c r="AA210" s="14">
        <v>3</v>
      </c>
      <c r="AB210" s="14">
        <v>4</v>
      </c>
      <c r="AC210" s="14">
        <v>6</v>
      </c>
    </row>
    <row r="211" spans="1:29" x14ac:dyDescent="0.25">
      <c r="A211" s="14" t="s">
        <v>5343</v>
      </c>
      <c r="B211" s="14" t="s">
        <v>5518</v>
      </c>
      <c r="C211" s="14" t="s">
        <v>5366</v>
      </c>
      <c r="D211" s="14" t="s">
        <v>5365</v>
      </c>
      <c r="E211" s="14" t="s">
        <v>5370</v>
      </c>
      <c r="F211" s="14" t="s">
        <v>5369</v>
      </c>
      <c r="G211" s="15">
        <v>10800</v>
      </c>
      <c r="H211" s="15">
        <v>190</v>
      </c>
      <c r="I211" s="15">
        <v>190</v>
      </c>
      <c r="J211" s="15">
        <v>3532</v>
      </c>
      <c r="K211" s="15">
        <v>7480</v>
      </c>
      <c r="L211" s="15">
        <v>2419.1999999999998</v>
      </c>
      <c r="M211" s="15">
        <f t="shared" si="7"/>
        <v>7480</v>
      </c>
      <c r="N211" s="15">
        <v>1080</v>
      </c>
      <c r="O211" s="15">
        <v>540</v>
      </c>
      <c r="P211" s="15">
        <v>190</v>
      </c>
      <c r="Q211" s="15">
        <v>3544</v>
      </c>
      <c r="R211" s="15">
        <v>5610</v>
      </c>
      <c r="S211" s="15">
        <f t="shared" si="8"/>
        <v>7480</v>
      </c>
      <c r="T211" s="14">
        <v>1</v>
      </c>
      <c r="U211" s="14">
        <v>6</v>
      </c>
      <c r="V211" s="14">
        <v>1</v>
      </c>
      <c r="W211" s="14">
        <v>4</v>
      </c>
      <c r="X211" s="14">
        <v>1</v>
      </c>
      <c r="Y211" s="14">
        <v>2</v>
      </c>
      <c r="Z211" s="14">
        <v>1</v>
      </c>
      <c r="AA211" s="14">
        <v>3</v>
      </c>
      <c r="AB211" s="14">
        <v>4</v>
      </c>
      <c r="AC211" s="14">
        <v>0</v>
      </c>
    </row>
    <row r="212" spans="1:29" x14ac:dyDescent="0.25">
      <c r="A212" s="14" t="s">
        <v>5288</v>
      </c>
      <c r="B212" s="14" t="s">
        <v>5517</v>
      </c>
      <c r="C212" s="14" t="s">
        <v>5325</v>
      </c>
      <c r="D212" s="14" t="s">
        <v>5324</v>
      </c>
      <c r="E212" s="14" t="s">
        <v>5330</v>
      </c>
      <c r="F212" s="14" t="s">
        <v>5329</v>
      </c>
      <c r="G212" s="15">
        <v>14180</v>
      </c>
      <c r="H212" s="15">
        <v>510</v>
      </c>
      <c r="I212" s="15">
        <v>510</v>
      </c>
      <c r="J212" s="15">
        <v>4636</v>
      </c>
      <c r="K212" s="15">
        <v>9821</v>
      </c>
      <c r="L212" s="15">
        <v>3686.8</v>
      </c>
      <c r="M212" s="15">
        <f t="shared" si="7"/>
        <v>9821</v>
      </c>
      <c r="N212" s="15">
        <v>1418</v>
      </c>
      <c r="O212" s="15">
        <v>1418</v>
      </c>
      <c r="P212" s="15">
        <v>510</v>
      </c>
      <c r="Q212" s="15">
        <v>5672</v>
      </c>
      <c r="R212" s="15">
        <v>7366</v>
      </c>
      <c r="S212" s="15">
        <f t="shared" si="8"/>
        <v>9821</v>
      </c>
      <c r="T212" s="14">
        <v>1</v>
      </c>
      <c r="U212" s="14">
        <v>1</v>
      </c>
      <c r="V212" s="14">
        <v>0</v>
      </c>
      <c r="W212" s="14">
        <v>4</v>
      </c>
      <c r="X212" s="14">
        <v>1</v>
      </c>
      <c r="Y212" s="14">
        <v>2</v>
      </c>
      <c r="Z212" s="14">
        <v>2</v>
      </c>
      <c r="AA212" s="14">
        <v>3</v>
      </c>
      <c r="AB212" s="14">
        <v>4</v>
      </c>
      <c r="AC212" s="14">
        <v>0</v>
      </c>
    </row>
    <row r="213" spans="1:29" x14ac:dyDescent="0.25">
      <c r="A213" s="14" t="s">
        <v>5406</v>
      </c>
      <c r="B213" s="14" t="s">
        <v>5522</v>
      </c>
      <c r="C213" s="14" t="s">
        <v>5406</v>
      </c>
      <c r="D213" s="14" t="s">
        <v>5407</v>
      </c>
      <c r="E213" s="14" t="s">
        <v>4422</v>
      </c>
      <c r="F213" s="14" t="s">
        <v>5411</v>
      </c>
      <c r="G213" s="15">
        <v>20190</v>
      </c>
      <c r="H213" s="15">
        <v>8360</v>
      </c>
      <c r="I213" s="15">
        <v>8360</v>
      </c>
      <c r="J213" s="15">
        <v>6635</v>
      </c>
      <c r="K213" s="15">
        <v>13984</v>
      </c>
      <c r="L213" s="15">
        <v>5067.6899999999996</v>
      </c>
      <c r="M213" s="15">
        <f t="shared" si="7"/>
        <v>13984</v>
      </c>
      <c r="N213" s="15">
        <v>8076</v>
      </c>
      <c r="O213" s="15">
        <v>4038</v>
      </c>
      <c r="P213" s="15">
        <v>8360</v>
      </c>
      <c r="Q213" s="15">
        <v>8443</v>
      </c>
      <c r="R213" s="15">
        <v>12178</v>
      </c>
      <c r="S213" s="15">
        <f t="shared" si="8"/>
        <v>13984</v>
      </c>
      <c r="T213" s="14">
        <v>5</v>
      </c>
      <c r="U213" s="14">
        <v>5</v>
      </c>
      <c r="V213" s="14">
        <v>0</v>
      </c>
      <c r="W213" s="14">
        <v>3</v>
      </c>
      <c r="X213" s="14">
        <v>4</v>
      </c>
      <c r="Y213" s="14">
        <v>4</v>
      </c>
      <c r="Z213" s="14">
        <v>3</v>
      </c>
      <c r="AA213" s="14">
        <v>4</v>
      </c>
      <c r="AB213" s="14">
        <v>5</v>
      </c>
      <c r="AC213" s="14">
        <v>6</v>
      </c>
    </row>
    <row r="214" spans="1:29" x14ac:dyDescent="0.25">
      <c r="A214" s="14" t="s">
        <v>5406</v>
      </c>
      <c r="B214" s="14" t="s">
        <v>5522</v>
      </c>
      <c r="C214" s="14" t="s">
        <v>5421</v>
      </c>
      <c r="D214" s="14" t="s">
        <v>5420</v>
      </c>
      <c r="E214" s="14" t="s">
        <v>5426</v>
      </c>
      <c r="F214" s="14" t="s">
        <v>5425</v>
      </c>
      <c r="G214" s="15">
        <v>20220</v>
      </c>
      <c r="H214" s="15">
        <v>3850</v>
      </c>
      <c r="I214" s="15">
        <v>3850</v>
      </c>
      <c r="J214" s="15">
        <v>6631</v>
      </c>
      <c r="K214" s="15">
        <v>14004</v>
      </c>
      <c r="L214" s="15">
        <v>5075.22</v>
      </c>
      <c r="M214" s="15">
        <f t="shared" si="7"/>
        <v>14004</v>
      </c>
      <c r="N214" s="15">
        <v>4044</v>
      </c>
      <c r="O214" s="15">
        <v>4044</v>
      </c>
      <c r="P214" s="15">
        <v>3850</v>
      </c>
      <c r="Q214" s="15">
        <v>7077</v>
      </c>
      <c r="R214" s="15">
        <v>11389</v>
      </c>
      <c r="S214" s="15">
        <f t="shared" si="8"/>
        <v>14004</v>
      </c>
      <c r="T214" s="14">
        <v>2</v>
      </c>
      <c r="U214" s="14">
        <v>0</v>
      </c>
      <c r="V214" s="14">
        <v>1</v>
      </c>
      <c r="W214" s="14">
        <v>3</v>
      </c>
      <c r="X214" s="14">
        <v>1</v>
      </c>
      <c r="Y214" s="14">
        <v>3</v>
      </c>
      <c r="Z214" s="14">
        <v>3</v>
      </c>
      <c r="AA214" s="14">
        <v>3</v>
      </c>
      <c r="AB214" s="14">
        <v>3</v>
      </c>
      <c r="AC214" s="14">
        <v>5</v>
      </c>
    </row>
    <row r="215" spans="1:29" x14ac:dyDescent="0.25">
      <c r="A215" s="14" t="s">
        <v>4951</v>
      </c>
      <c r="B215" s="14" t="s">
        <v>5513</v>
      </c>
      <c r="C215" s="14" t="s">
        <v>1832</v>
      </c>
      <c r="D215" s="14" t="s">
        <v>5015</v>
      </c>
      <c r="E215" s="14" t="s">
        <v>1874</v>
      </c>
      <c r="F215" s="14" t="s">
        <v>5017</v>
      </c>
      <c r="G215" s="15">
        <v>27403</v>
      </c>
      <c r="H215" s="15">
        <v>14393</v>
      </c>
      <c r="I215" s="15">
        <v>14393</v>
      </c>
      <c r="J215" s="15">
        <v>8987</v>
      </c>
      <c r="K215" s="15">
        <v>18979</v>
      </c>
      <c r="L215" s="15">
        <v>6384.8990000000013</v>
      </c>
      <c r="M215" s="15">
        <f t="shared" si="7"/>
        <v>18979</v>
      </c>
      <c r="N215" s="15">
        <v>10961</v>
      </c>
      <c r="O215" s="15">
        <v>5481</v>
      </c>
      <c r="P215" s="15">
        <v>15851</v>
      </c>
      <c r="Q215" s="15">
        <v>7892</v>
      </c>
      <c r="R215" s="15">
        <v>14235</v>
      </c>
      <c r="S215" s="15">
        <f t="shared" si="8"/>
        <v>18979</v>
      </c>
      <c r="T215" s="14">
        <v>6</v>
      </c>
      <c r="U215" s="14">
        <v>6</v>
      </c>
      <c r="V215" s="14">
        <v>4</v>
      </c>
      <c r="W215" s="14">
        <v>4</v>
      </c>
      <c r="X215" s="14">
        <v>4</v>
      </c>
      <c r="Y215" s="14">
        <v>4</v>
      </c>
      <c r="Z215" s="14">
        <v>3</v>
      </c>
      <c r="AA215" s="14">
        <v>3</v>
      </c>
      <c r="AB215" s="14">
        <v>5</v>
      </c>
      <c r="AC215" s="14">
        <v>0</v>
      </c>
    </row>
    <row r="216" spans="1:29" x14ac:dyDescent="0.25">
      <c r="A216" s="14" t="s">
        <v>4951</v>
      </c>
      <c r="B216" s="14" t="s">
        <v>5513</v>
      </c>
      <c r="C216" s="14" t="s">
        <v>4986</v>
      </c>
      <c r="D216" s="14" t="s">
        <v>4985</v>
      </c>
      <c r="E216" s="14" t="s">
        <v>854</v>
      </c>
      <c r="F216" s="14" t="s">
        <v>4990</v>
      </c>
      <c r="G216" s="15">
        <v>13630</v>
      </c>
      <c r="H216" s="15">
        <v>1258</v>
      </c>
      <c r="I216" s="15">
        <v>1258</v>
      </c>
      <c r="J216" s="15">
        <v>4440</v>
      </c>
      <c r="K216" s="15">
        <v>9440</v>
      </c>
      <c r="L216" s="15">
        <v>3175.7900000000004</v>
      </c>
      <c r="M216" s="15">
        <f t="shared" si="7"/>
        <v>9440</v>
      </c>
      <c r="N216" s="15">
        <v>5452</v>
      </c>
      <c r="O216" s="15">
        <v>2726</v>
      </c>
      <c r="P216" s="15">
        <v>2649</v>
      </c>
      <c r="Q216" s="15">
        <v>4034</v>
      </c>
      <c r="R216" s="15">
        <v>7080</v>
      </c>
      <c r="S216" s="15">
        <f t="shared" si="8"/>
        <v>9440</v>
      </c>
      <c r="T216" s="14">
        <v>2</v>
      </c>
      <c r="U216" s="14">
        <v>6</v>
      </c>
      <c r="V216" s="14">
        <v>1</v>
      </c>
      <c r="W216" s="14">
        <v>4</v>
      </c>
      <c r="X216" s="14">
        <v>3</v>
      </c>
      <c r="Y216" s="14">
        <v>4</v>
      </c>
      <c r="Z216" s="14">
        <v>3</v>
      </c>
      <c r="AA216" s="14">
        <v>3</v>
      </c>
      <c r="AB216" s="14">
        <v>3</v>
      </c>
      <c r="AC216" s="14">
        <v>0</v>
      </c>
    </row>
    <row r="217" spans="1:29" x14ac:dyDescent="0.25">
      <c r="A217" s="14" t="s">
        <v>4951</v>
      </c>
      <c r="B217" s="14" t="s">
        <v>5513</v>
      </c>
      <c r="C217" s="14" t="s">
        <v>106</v>
      </c>
      <c r="D217" s="14" t="s">
        <v>4967</v>
      </c>
      <c r="E217" s="14" t="s">
        <v>196</v>
      </c>
      <c r="F217" s="14" t="s">
        <v>4972</v>
      </c>
      <c r="G217" s="15">
        <v>20031</v>
      </c>
      <c r="H217" s="15">
        <v>6615</v>
      </c>
      <c r="I217" s="15">
        <v>6615</v>
      </c>
      <c r="J217" s="15">
        <v>6606</v>
      </c>
      <c r="K217" s="15">
        <v>13873</v>
      </c>
      <c r="L217" s="15">
        <v>4667.223</v>
      </c>
      <c r="M217" s="15">
        <f t="shared" si="7"/>
        <v>13873</v>
      </c>
      <c r="N217" s="15">
        <v>8012</v>
      </c>
      <c r="O217" s="15">
        <v>4006</v>
      </c>
      <c r="P217" s="15">
        <v>8267</v>
      </c>
      <c r="Q217" s="15">
        <v>6453</v>
      </c>
      <c r="R217" s="15">
        <v>10405</v>
      </c>
      <c r="S217" s="15">
        <f t="shared" si="8"/>
        <v>13873</v>
      </c>
      <c r="T217" s="14">
        <v>4</v>
      </c>
      <c r="U217" s="14">
        <v>6</v>
      </c>
      <c r="V217" s="14">
        <v>5</v>
      </c>
      <c r="W217" s="14">
        <v>4</v>
      </c>
      <c r="X217" s="14">
        <v>4</v>
      </c>
      <c r="Y217" s="14">
        <v>4</v>
      </c>
      <c r="Z217" s="14">
        <v>3</v>
      </c>
      <c r="AA217" s="14">
        <v>3</v>
      </c>
      <c r="AB217" s="14">
        <v>4</v>
      </c>
      <c r="AC217" s="14">
        <v>0</v>
      </c>
    </row>
    <row r="218" spans="1:29" x14ac:dyDescent="0.25">
      <c r="A218" s="14" t="s">
        <v>3872</v>
      </c>
      <c r="B218" s="14" t="s">
        <v>5520</v>
      </c>
      <c r="C218" s="14" t="s">
        <v>4021</v>
      </c>
      <c r="D218" s="14" t="s">
        <v>5045</v>
      </c>
      <c r="E218" s="14" t="s">
        <v>4115</v>
      </c>
      <c r="F218" s="14" t="s">
        <v>5047</v>
      </c>
      <c r="G218" s="15">
        <v>34520</v>
      </c>
      <c r="H218" s="15">
        <v>3535</v>
      </c>
      <c r="I218" s="15">
        <v>3535</v>
      </c>
      <c r="J218" s="15">
        <v>10538</v>
      </c>
      <c r="K218" s="15">
        <v>10057</v>
      </c>
      <c r="L218" s="15">
        <v>7244.4068836565111</v>
      </c>
      <c r="M218" s="15">
        <f t="shared" si="7"/>
        <v>19331</v>
      </c>
      <c r="N218" s="15">
        <v>3452</v>
      </c>
      <c r="O218" s="15">
        <v>6904</v>
      </c>
      <c r="P218" s="15">
        <v>7561</v>
      </c>
      <c r="Q218" s="15">
        <v>19331</v>
      </c>
      <c r="R218" s="15">
        <v>5828</v>
      </c>
      <c r="S218" s="15">
        <f t="shared" si="8"/>
        <v>19331</v>
      </c>
      <c r="T218" s="14">
        <v>2</v>
      </c>
      <c r="U218" s="14">
        <v>6</v>
      </c>
      <c r="V218" s="14">
        <v>4</v>
      </c>
      <c r="W218" s="14">
        <v>5</v>
      </c>
      <c r="X218" s="14">
        <v>3</v>
      </c>
      <c r="Y218" s="14">
        <v>2</v>
      </c>
      <c r="Z218" s="14">
        <v>3</v>
      </c>
      <c r="AA218" s="14">
        <v>3</v>
      </c>
      <c r="AB218" s="14">
        <v>4</v>
      </c>
      <c r="AC218" s="14">
        <v>6</v>
      </c>
    </row>
    <row r="219" spans="1:29" x14ac:dyDescent="0.25">
      <c r="A219" s="14" t="s">
        <v>5406</v>
      </c>
      <c r="B219" s="14" t="s">
        <v>5522</v>
      </c>
      <c r="C219" s="14" t="s">
        <v>5434</v>
      </c>
      <c r="D219" s="14" t="s">
        <v>5433</v>
      </c>
      <c r="E219" s="14" t="s">
        <v>5437</v>
      </c>
      <c r="F219" s="14" t="s">
        <v>5436</v>
      </c>
      <c r="G219" s="15">
        <v>16710</v>
      </c>
      <c r="H219" s="15">
        <v>9430</v>
      </c>
      <c r="I219" s="15">
        <v>9430</v>
      </c>
      <c r="J219" s="15">
        <v>5473</v>
      </c>
      <c r="K219" s="15">
        <v>11573</v>
      </c>
      <c r="L219" s="15">
        <v>4194.21</v>
      </c>
      <c r="M219" s="15">
        <f t="shared" si="7"/>
        <v>11573</v>
      </c>
      <c r="N219" s="15">
        <v>3342</v>
      </c>
      <c r="O219" s="15">
        <v>3342</v>
      </c>
      <c r="P219" s="15">
        <v>9430</v>
      </c>
      <c r="Q219" s="15">
        <v>8616</v>
      </c>
      <c r="R219" s="15">
        <v>9549</v>
      </c>
      <c r="S219" s="15">
        <f t="shared" si="8"/>
        <v>11573</v>
      </c>
      <c r="T219" s="14">
        <v>6</v>
      </c>
      <c r="U219" s="14">
        <v>0</v>
      </c>
      <c r="V219" s="14">
        <v>0</v>
      </c>
      <c r="W219" s="14">
        <v>3</v>
      </c>
      <c r="X219" s="14">
        <v>3</v>
      </c>
      <c r="Y219" s="14">
        <v>3</v>
      </c>
      <c r="Z219" s="14">
        <v>3</v>
      </c>
      <c r="AA219" s="14">
        <v>2</v>
      </c>
      <c r="AB219" s="14">
        <v>5</v>
      </c>
      <c r="AC219" s="14">
        <v>6</v>
      </c>
    </row>
    <row r="220" spans="1:29" x14ac:dyDescent="0.25">
      <c r="A220" s="14" t="s">
        <v>5181</v>
      </c>
      <c r="B220" s="14" t="s">
        <v>5514</v>
      </c>
      <c r="C220" s="14" t="s">
        <v>5181</v>
      </c>
      <c r="D220" s="14" t="s">
        <v>5182</v>
      </c>
      <c r="E220" s="14" t="s">
        <v>5190</v>
      </c>
      <c r="F220" s="14" t="s">
        <v>5189</v>
      </c>
      <c r="G220" s="15">
        <v>16330</v>
      </c>
      <c r="H220" s="15">
        <v>4930</v>
      </c>
      <c r="I220" s="15">
        <v>4930</v>
      </c>
      <c r="J220" s="15">
        <v>5342</v>
      </c>
      <c r="K220" s="15">
        <v>11310</v>
      </c>
      <c r="L220" s="15">
        <v>4245.8</v>
      </c>
      <c r="M220" s="15">
        <f t="shared" si="7"/>
        <v>11310</v>
      </c>
      <c r="N220" s="15">
        <v>3266</v>
      </c>
      <c r="O220" s="15">
        <v>1633</v>
      </c>
      <c r="P220" s="15">
        <v>5003</v>
      </c>
      <c r="Q220" s="15">
        <v>7757</v>
      </c>
      <c r="R220" s="15">
        <v>8483</v>
      </c>
      <c r="S220" s="15">
        <f t="shared" si="8"/>
        <v>11310</v>
      </c>
      <c r="T220" s="14">
        <v>4</v>
      </c>
      <c r="U220" s="14">
        <v>5</v>
      </c>
      <c r="V220" s="14">
        <v>1</v>
      </c>
      <c r="W220" s="14">
        <v>3</v>
      </c>
      <c r="X220" s="14">
        <v>3</v>
      </c>
      <c r="Y220" s="14">
        <v>3</v>
      </c>
      <c r="Z220" s="14">
        <v>2</v>
      </c>
      <c r="AA220" s="14">
        <v>5</v>
      </c>
      <c r="AB220" s="14">
        <v>5</v>
      </c>
      <c r="AC220" s="14">
        <v>0</v>
      </c>
    </row>
    <row r="221" spans="1:29" x14ac:dyDescent="0.25">
      <c r="A221" s="14" t="s">
        <v>5343</v>
      </c>
      <c r="B221" s="14" t="s">
        <v>5518</v>
      </c>
      <c r="C221" s="14" t="s">
        <v>5343</v>
      </c>
      <c r="D221" s="14" t="s">
        <v>5344</v>
      </c>
      <c r="E221" s="14" t="s">
        <v>5350</v>
      </c>
      <c r="F221" s="14" t="s">
        <v>5349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f t="shared" si="7"/>
        <v>0</v>
      </c>
      <c r="N221" s="15" t="s">
        <v>5551</v>
      </c>
      <c r="O221" s="15" t="s">
        <v>5551</v>
      </c>
      <c r="P221" s="15" t="s">
        <v>5551</v>
      </c>
      <c r="Q221" s="15">
        <v>0</v>
      </c>
      <c r="R221" s="15" t="s">
        <v>5551</v>
      </c>
      <c r="S221" s="15">
        <f t="shared" si="8"/>
        <v>0</v>
      </c>
      <c r="T221" s="14" t="s">
        <v>5528</v>
      </c>
      <c r="U221" s="14">
        <v>6</v>
      </c>
      <c r="V221" s="14">
        <v>6</v>
      </c>
      <c r="W221" s="14">
        <v>4</v>
      </c>
      <c r="X221" s="14">
        <v>3</v>
      </c>
      <c r="Y221" s="14">
        <v>4</v>
      </c>
      <c r="Z221" s="14">
        <v>3</v>
      </c>
      <c r="AA221" s="14">
        <v>0</v>
      </c>
      <c r="AB221" s="14">
        <v>4</v>
      </c>
      <c r="AC221" s="14">
        <v>6</v>
      </c>
    </row>
    <row r="222" spans="1:29" x14ac:dyDescent="0.25">
      <c r="A222" s="14" t="s">
        <v>5406</v>
      </c>
      <c r="B222" s="14" t="s">
        <v>5522</v>
      </c>
      <c r="C222" s="14" t="s">
        <v>5434</v>
      </c>
      <c r="D222" s="14" t="s">
        <v>5433</v>
      </c>
      <c r="E222" s="14" t="s">
        <v>5445</v>
      </c>
      <c r="F222" s="14" t="s">
        <v>5444</v>
      </c>
      <c r="G222" s="15">
        <v>16380</v>
      </c>
      <c r="H222" s="15">
        <v>1470</v>
      </c>
      <c r="I222" s="15">
        <v>1470</v>
      </c>
      <c r="J222" s="15">
        <v>5337</v>
      </c>
      <c r="K222" s="15">
        <v>11345</v>
      </c>
      <c r="L222" s="15">
        <v>4111.38</v>
      </c>
      <c r="M222" s="15">
        <f t="shared" si="7"/>
        <v>11345</v>
      </c>
      <c r="N222" s="15">
        <v>1638</v>
      </c>
      <c r="O222" s="15">
        <v>819</v>
      </c>
      <c r="P222" s="15">
        <v>1470</v>
      </c>
      <c r="Q222" s="15">
        <v>8446</v>
      </c>
      <c r="R222" s="15">
        <v>9360</v>
      </c>
      <c r="S222" s="15">
        <f t="shared" si="8"/>
        <v>11345</v>
      </c>
      <c r="T222" s="14">
        <v>1</v>
      </c>
      <c r="U222" s="14">
        <v>5</v>
      </c>
      <c r="V222" s="14">
        <v>0</v>
      </c>
      <c r="W222" s="14">
        <v>3</v>
      </c>
      <c r="X222" s="14">
        <v>1</v>
      </c>
      <c r="Y222" s="14">
        <v>2</v>
      </c>
      <c r="Z222" s="14">
        <v>1</v>
      </c>
      <c r="AA222" s="14">
        <v>4</v>
      </c>
      <c r="AB222" s="14">
        <v>4</v>
      </c>
      <c r="AC222" s="14">
        <v>6</v>
      </c>
    </row>
    <row r="223" spans="1:29" x14ac:dyDescent="0.25">
      <c r="A223" s="14" t="s">
        <v>5137</v>
      </c>
      <c r="B223" s="14" t="s">
        <v>5515</v>
      </c>
      <c r="C223" s="14" t="s">
        <v>5144</v>
      </c>
      <c r="D223" s="14" t="s">
        <v>5143</v>
      </c>
      <c r="E223" s="14" t="s">
        <v>5151</v>
      </c>
      <c r="F223" s="14" t="s">
        <v>5150</v>
      </c>
      <c r="G223" s="15">
        <v>15040</v>
      </c>
      <c r="H223" s="15">
        <v>0</v>
      </c>
      <c r="I223" s="15">
        <v>0</v>
      </c>
      <c r="J223" s="15">
        <v>4932</v>
      </c>
      <c r="K223" s="15">
        <v>10417</v>
      </c>
      <c r="L223" s="15">
        <v>3910.4000000000005</v>
      </c>
      <c r="M223" s="15">
        <f t="shared" si="7"/>
        <v>12408</v>
      </c>
      <c r="N223" s="15">
        <v>1504</v>
      </c>
      <c r="O223" s="15">
        <v>1504</v>
      </c>
      <c r="P223" s="15" t="s">
        <v>5551</v>
      </c>
      <c r="Q223" s="15">
        <v>12408</v>
      </c>
      <c r="R223" s="15">
        <v>7813</v>
      </c>
      <c r="S223" s="15">
        <f t="shared" si="8"/>
        <v>12408</v>
      </c>
      <c r="T223" s="14">
        <v>0</v>
      </c>
      <c r="U223" s="14">
        <v>6</v>
      </c>
      <c r="V223" s="14">
        <v>0</v>
      </c>
      <c r="W223" s="14">
        <v>3</v>
      </c>
      <c r="X223" s="14">
        <v>2</v>
      </c>
      <c r="Y223" s="14">
        <v>2</v>
      </c>
      <c r="Z223" s="14">
        <v>2</v>
      </c>
      <c r="AA223" s="14">
        <v>4</v>
      </c>
      <c r="AB223" s="14">
        <v>4</v>
      </c>
      <c r="AC223" s="14">
        <v>0</v>
      </c>
    </row>
    <row r="224" spans="1:29" x14ac:dyDescent="0.25">
      <c r="A224" s="14" t="s">
        <v>5343</v>
      </c>
      <c r="B224" s="14" t="s">
        <v>5518</v>
      </c>
      <c r="C224" s="14" t="s">
        <v>5379</v>
      </c>
      <c r="D224" s="14" t="s">
        <v>5378</v>
      </c>
      <c r="E224" s="14" t="s">
        <v>1922</v>
      </c>
      <c r="F224" s="14" t="s">
        <v>5381</v>
      </c>
      <c r="G224" s="15">
        <v>4550</v>
      </c>
      <c r="H224" s="15">
        <v>390</v>
      </c>
      <c r="I224" s="15">
        <v>390</v>
      </c>
      <c r="J224" s="15">
        <v>1532</v>
      </c>
      <c r="K224" s="15">
        <v>3151</v>
      </c>
      <c r="L224" s="15">
        <v>1019.2</v>
      </c>
      <c r="M224" s="15">
        <f t="shared" si="7"/>
        <v>3151</v>
      </c>
      <c r="N224" s="15">
        <v>455</v>
      </c>
      <c r="O224" s="15">
        <v>910</v>
      </c>
      <c r="P224" s="15">
        <v>932</v>
      </c>
      <c r="Q224" s="15">
        <v>1536</v>
      </c>
      <c r="R224" s="15">
        <v>2364</v>
      </c>
      <c r="S224" s="15">
        <f t="shared" si="8"/>
        <v>3151</v>
      </c>
      <c r="T224" s="14">
        <v>1</v>
      </c>
      <c r="U224" s="14">
        <v>6</v>
      </c>
      <c r="V224" s="14">
        <v>1</v>
      </c>
      <c r="W224" s="14">
        <v>4</v>
      </c>
      <c r="X224" s="14">
        <v>2</v>
      </c>
      <c r="Y224" s="14">
        <v>2</v>
      </c>
      <c r="Z224" s="14">
        <v>3</v>
      </c>
      <c r="AA224" s="14">
        <v>3</v>
      </c>
      <c r="AB224" s="14">
        <v>2</v>
      </c>
      <c r="AC224" s="14">
        <v>0</v>
      </c>
    </row>
    <row r="225" spans="1:29" x14ac:dyDescent="0.25">
      <c r="A225" s="14" t="s">
        <v>5343</v>
      </c>
      <c r="B225" s="14" t="s">
        <v>5518</v>
      </c>
      <c r="C225" s="14" t="s">
        <v>47</v>
      </c>
      <c r="D225" s="14" t="s">
        <v>5387</v>
      </c>
      <c r="E225" s="14" t="s">
        <v>5390</v>
      </c>
      <c r="F225" s="14" t="s">
        <v>5389</v>
      </c>
      <c r="G225" s="15">
        <v>17710</v>
      </c>
      <c r="H225" s="15">
        <v>4110</v>
      </c>
      <c r="I225" s="15">
        <v>4110</v>
      </c>
      <c r="J225" s="15">
        <v>5808</v>
      </c>
      <c r="K225" s="15">
        <v>12266</v>
      </c>
      <c r="L225" s="15">
        <v>3967.04</v>
      </c>
      <c r="M225" s="15">
        <f t="shared" si="7"/>
        <v>12266</v>
      </c>
      <c r="N225" s="15">
        <v>1771</v>
      </c>
      <c r="O225" s="15">
        <v>7084</v>
      </c>
      <c r="P225" s="15">
        <v>4110</v>
      </c>
      <c r="Q225" s="15">
        <v>9132</v>
      </c>
      <c r="R225" s="15">
        <v>9200</v>
      </c>
      <c r="S225" s="15">
        <f t="shared" si="8"/>
        <v>12266</v>
      </c>
      <c r="T225" s="14">
        <v>3</v>
      </c>
      <c r="U225" s="14">
        <v>6</v>
      </c>
      <c r="V225" s="14">
        <v>2</v>
      </c>
      <c r="W225" s="14">
        <v>4</v>
      </c>
      <c r="X225" s="14">
        <v>2</v>
      </c>
      <c r="Y225" s="14">
        <v>2</v>
      </c>
      <c r="Z225" s="14">
        <v>4</v>
      </c>
      <c r="AA225" s="14">
        <v>3</v>
      </c>
      <c r="AB225" s="14">
        <v>4</v>
      </c>
      <c r="AC225" s="14">
        <v>0</v>
      </c>
    </row>
    <row r="226" spans="1:29" x14ac:dyDescent="0.25">
      <c r="A226" s="14" t="s">
        <v>5053</v>
      </c>
      <c r="B226" s="14" t="s">
        <v>5523</v>
      </c>
      <c r="C226" s="14" t="s">
        <v>5061</v>
      </c>
      <c r="D226" s="14" t="s">
        <v>5060</v>
      </c>
      <c r="E226" s="14" t="s">
        <v>5068</v>
      </c>
      <c r="F226" s="14" t="s">
        <v>5067</v>
      </c>
      <c r="G226" s="15">
        <v>7500</v>
      </c>
      <c r="H226" s="15">
        <v>580</v>
      </c>
      <c r="I226" s="15">
        <v>580</v>
      </c>
      <c r="J226" s="15">
        <v>2472</v>
      </c>
      <c r="K226" s="15">
        <v>5195</v>
      </c>
      <c r="L226" s="15">
        <v>1612.5</v>
      </c>
      <c r="M226" s="15">
        <f t="shared" si="7"/>
        <v>5195</v>
      </c>
      <c r="N226" s="15">
        <v>750</v>
      </c>
      <c r="O226" s="15">
        <v>750</v>
      </c>
      <c r="P226" s="15">
        <v>580</v>
      </c>
      <c r="Q226" s="15">
        <v>3563</v>
      </c>
      <c r="R226" s="15">
        <v>4286</v>
      </c>
      <c r="S226" s="15">
        <f t="shared" si="8"/>
        <v>5195</v>
      </c>
      <c r="T226" s="14">
        <v>1</v>
      </c>
      <c r="U226" s="14">
        <v>3</v>
      </c>
      <c r="V226" s="14">
        <v>1</v>
      </c>
      <c r="W226" s="14">
        <v>3</v>
      </c>
      <c r="X226" s="14">
        <v>1</v>
      </c>
      <c r="Y226" s="14">
        <v>2</v>
      </c>
      <c r="Z226" s="14">
        <v>2</v>
      </c>
      <c r="AA226" s="14">
        <v>3</v>
      </c>
      <c r="AB226" s="14">
        <v>5</v>
      </c>
      <c r="AC226" s="14">
        <v>6</v>
      </c>
    </row>
    <row r="227" spans="1:29" x14ac:dyDescent="0.25">
      <c r="A227" s="14" t="s">
        <v>5406</v>
      </c>
      <c r="B227" s="14" t="s">
        <v>5522</v>
      </c>
      <c r="C227" s="14" t="s">
        <v>5434</v>
      </c>
      <c r="D227" s="14" t="s">
        <v>5433</v>
      </c>
      <c r="E227" s="14" t="s">
        <v>5443</v>
      </c>
      <c r="F227" s="14" t="s">
        <v>5442</v>
      </c>
      <c r="G227" s="15">
        <v>17370</v>
      </c>
      <c r="H227" s="15">
        <v>2300</v>
      </c>
      <c r="I227" s="15">
        <v>2300</v>
      </c>
      <c r="J227" s="15">
        <v>5692</v>
      </c>
      <c r="K227" s="15">
        <v>12030</v>
      </c>
      <c r="L227" s="15">
        <v>4359.8700000000008</v>
      </c>
      <c r="M227" s="15">
        <f t="shared" si="7"/>
        <v>12030</v>
      </c>
      <c r="N227" s="15">
        <v>1737</v>
      </c>
      <c r="O227" s="15">
        <v>3474</v>
      </c>
      <c r="P227" s="15">
        <v>2300</v>
      </c>
      <c r="Q227" s="15">
        <v>6731</v>
      </c>
      <c r="R227" s="15">
        <v>10477</v>
      </c>
      <c r="S227" s="15">
        <f t="shared" si="8"/>
        <v>12030</v>
      </c>
      <c r="T227" s="14">
        <v>2</v>
      </c>
      <c r="U227" s="14">
        <v>4</v>
      </c>
      <c r="V227" s="14">
        <v>1</v>
      </c>
      <c r="W227" s="14">
        <v>3</v>
      </c>
      <c r="X227" s="14">
        <v>1</v>
      </c>
      <c r="Y227" s="14">
        <v>2</v>
      </c>
      <c r="Z227" s="14">
        <v>3</v>
      </c>
      <c r="AA227" s="14">
        <v>2</v>
      </c>
      <c r="AB227" s="14">
        <v>4</v>
      </c>
      <c r="AC227" s="14">
        <v>6</v>
      </c>
    </row>
    <row r="228" spans="1:29" x14ac:dyDescent="0.25">
      <c r="A228" s="14" t="s">
        <v>5406</v>
      </c>
      <c r="B228" s="14" t="s">
        <v>5522</v>
      </c>
      <c r="C228" s="14" t="s">
        <v>5406</v>
      </c>
      <c r="D228" s="14" t="s">
        <v>5407</v>
      </c>
      <c r="E228" s="14" t="s">
        <v>5418</v>
      </c>
      <c r="F228" s="14" t="s">
        <v>5417</v>
      </c>
      <c r="G228" s="15">
        <v>11560</v>
      </c>
      <c r="H228" s="15">
        <v>1040</v>
      </c>
      <c r="I228" s="15">
        <v>1040</v>
      </c>
      <c r="J228" s="15">
        <v>3793</v>
      </c>
      <c r="K228" s="15">
        <v>8006</v>
      </c>
      <c r="L228" s="15">
        <v>2901.5600000000004</v>
      </c>
      <c r="M228" s="15">
        <f t="shared" si="7"/>
        <v>8006</v>
      </c>
      <c r="N228" s="15">
        <v>2312</v>
      </c>
      <c r="O228" s="15">
        <v>2312</v>
      </c>
      <c r="P228" s="15">
        <v>1040</v>
      </c>
      <c r="Q228" s="15">
        <v>4624</v>
      </c>
      <c r="R228" s="15">
        <v>6973</v>
      </c>
      <c r="S228" s="15">
        <f t="shared" si="8"/>
        <v>8006</v>
      </c>
      <c r="T228" s="14">
        <v>1</v>
      </c>
      <c r="U228" s="14">
        <v>5</v>
      </c>
      <c r="V228" s="14">
        <v>0</v>
      </c>
      <c r="W228" s="14">
        <v>3</v>
      </c>
      <c r="X228" s="14">
        <v>1</v>
      </c>
      <c r="Y228" s="14">
        <v>3</v>
      </c>
      <c r="Z228" s="14">
        <v>3</v>
      </c>
      <c r="AA228" s="14">
        <v>3</v>
      </c>
      <c r="AB228" s="14">
        <v>4</v>
      </c>
      <c r="AC228" s="14">
        <v>6</v>
      </c>
    </row>
    <row r="229" spans="1:29" x14ac:dyDescent="0.25">
      <c r="A229" s="14" t="s">
        <v>5137</v>
      </c>
      <c r="B229" s="14" t="s">
        <v>5515</v>
      </c>
      <c r="C229" s="14" t="s">
        <v>5156</v>
      </c>
      <c r="D229" s="14" t="s">
        <v>5155</v>
      </c>
      <c r="E229" s="14" t="s">
        <v>5159</v>
      </c>
      <c r="F229" s="14" t="s">
        <v>5158</v>
      </c>
      <c r="G229" s="15">
        <v>3970</v>
      </c>
      <c r="H229" s="15">
        <v>470</v>
      </c>
      <c r="I229" s="15">
        <v>470</v>
      </c>
      <c r="J229" s="15">
        <v>1310</v>
      </c>
      <c r="K229" s="15">
        <v>2750</v>
      </c>
      <c r="L229" s="15">
        <v>1032.2</v>
      </c>
      <c r="M229" s="15">
        <f t="shared" si="7"/>
        <v>3036</v>
      </c>
      <c r="N229" s="15">
        <v>794</v>
      </c>
      <c r="O229" s="15">
        <v>397</v>
      </c>
      <c r="P229" s="15">
        <v>660</v>
      </c>
      <c r="Q229" s="15">
        <v>1861</v>
      </c>
      <c r="R229" s="15">
        <v>3036</v>
      </c>
      <c r="S229" s="15">
        <f t="shared" si="8"/>
        <v>3036</v>
      </c>
      <c r="T229" s="14">
        <v>2</v>
      </c>
      <c r="U229" s="14">
        <v>6</v>
      </c>
      <c r="V229" s="14">
        <v>1</v>
      </c>
      <c r="W229" s="14">
        <v>3</v>
      </c>
      <c r="X229" s="14">
        <v>3</v>
      </c>
      <c r="Y229" s="14">
        <v>3</v>
      </c>
      <c r="Z229" s="14">
        <v>2</v>
      </c>
      <c r="AA229" s="14">
        <v>4</v>
      </c>
      <c r="AB229" s="14">
        <v>4</v>
      </c>
      <c r="AC229" s="14">
        <v>6</v>
      </c>
    </row>
    <row r="230" spans="1:29" x14ac:dyDescent="0.25">
      <c r="A230" s="14" t="s">
        <v>5406</v>
      </c>
      <c r="B230" s="14" t="s">
        <v>5522</v>
      </c>
      <c r="C230" s="14" t="s">
        <v>5406</v>
      </c>
      <c r="D230" s="14" t="s">
        <v>5407</v>
      </c>
      <c r="E230" s="14" t="s">
        <v>5413</v>
      </c>
      <c r="F230" s="14" t="s">
        <v>5412</v>
      </c>
      <c r="G230" s="15">
        <v>16770</v>
      </c>
      <c r="H230" s="15">
        <v>2160</v>
      </c>
      <c r="I230" s="15">
        <v>2160</v>
      </c>
      <c r="J230" s="15">
        <v>5506</v>
      </c>
      <c r="K230" s="15">
        <v>11615</v>
      </c>
      <c r="L230" s="15">
        <v>4209.2700000000004</v>
      </c>
      <c r="M230" s="15">
        <f t="shared" si="7"/>
        <v>11615</v>
      </c>
      <c r="N230" s="15">
        <v>1677</v>
      </c>
      <c r="O230" s="15">
        <v>1677</v>
      </c>
      <c r="P230" s="15">
        <v>2160</v>
      </c>
      <c r="Q230" s="15">
        <v>8720</v>
      </c>
      <c r="R230" s="15">
        <v>8518</v>
      </c>
      <c r="S230" s="15">
        <f t="shared" si="8"/>
        <v>11615</v>
      </c>
      <c r="T230" s="14">
        <v>2</v>
      </c>
      <c r="U230" s="14">
        <v>1</v>
      </c>
      <c r="V230" s="14">
        <v>0</v>
      </c>
      <c r="W230" s="14">
        <v>3</v>
      </c>
      <c r="X230" s="14">
        <v>1</v>
      </c>
      <c r="Y230" s="14">
        <v>2</v>
      </c>
      <c r="Z230" s="14">
        <v>2</v>
      </c>
      <c r="AA230" s="14">
        <v>3</v>
      </c>
      <c r="AB230" s="14">
        <v>4</v>
      </c>
      <c r="AC230" s="14">
        <v>6</v>
      </c>
    </row>
    <row r="231" spans="1:29" x14ac:dyDescent="0.25">
      <c r="A231" s="14" t="s">
        <v>5406</v>
      </c>
      <c r="B231" s="14" t="s">
        <v>5522</v>
      </c>
      <c r="C231" s="14" t="s">
        <v>5406</v>
      </c>
      <c r="D231" s="14" t="s">
        <v>5407</v>
      </c>
      <c r="E231" s="14" t="s">
        <v>5206</v>
      </c>
      <c r="F231" s="14" t="s">
        <v>5419</v>
      </c>
      <c r="G231" s="15">
        <v>17160</v>
      </c>
      <c r="H231" s="15">
        <v>1540</v>
      </c>
      <c r="I231" s="15">
        <v>1540</v>
      </c>
      <c r="J231" s="15">
        <v>5635</v>
      </c>
      <c r="K231" s="15">
        <v>11885</v>
      </c>
      <c r="L231" s="15">
        <v>4307.16</v>
      </c>
      <c r="M231" s="15">
        <f t="shared" si="7"/>
        <v>11885</v>
      </c>
      <c r="N231" s="15">
        <v>858</v>
      </c>
      <c r="O231" s="15">
        <v>3432</v>
      </c>
      <c r="P231" s="15">
        <v>1540</v>
      </c>
      <c r="Q231" s="15">
        <v>8151</v>
      </c>
      <c r="R231" s="15">
        <v>10350</v>
      </c>
      <c r="S231" s="15">
        <f t="shared" si="8"/>
        <v>11885</v>
      </c>
      <c r="T231" s="14">
        <v>1</v>
      </c>
      <c r="U231" s="14">
        <v>4</v>
      </c>
      <c r="V231" s="14">
        <v>0</v>
      </c>
      <c r="W231" s="14">
        <v>3</v>
      </c>
      <c r="X231" s="14">
        <v>1</v>
      </c>
      <c r="Y231" s="14">
        <v>1</v>
      </c>
      <c r="Z231" s="14">
        <v>3</v>
      </c>
      <c r="AA231" s="14">
        <v>3</v>
      </c>
      <c r="AB231" s="14">
        <v>4</v>
      </c>
      <c r="AC231" s="14">
        <v>6</v>
      </c>
    </row>
    <row r="232" spans="1:29" x14ac:dyDescent="0.25">
      <c r="A232" s="14" t="s">
        <v>5083</v>
      </c>
      <c r="B232" s="14" t="s">
        <v>5516</v>
      </c>
      <c r="C232" s="14" t="s">
        <v>5099</v>
      </c>
      <c r="D232" s="14" t="s">
        <v>5098</v>
      </c>
      <c r="E232" s="14" t="s">
        <v>5102</v>
      </c>
      <c r="F232" s="14" t="s">
        <v>5101</v>
      </c>
      <c r="G232" s="15">
        <v>12120</v>
      </c>
      <c r="H232" s="15">
        <v>1600</v>
      </c>
      <c r="I232" s="15">
        <v>1600</v>
      </c>
      <c r="J232" s="15">
        <v>3970</v>
      </c>
      <c r="K232" s="15">
        <v>8394</v>
      </c>
      <c r="L232" s="15">
        <v>2496.7200000000003</v>
      </c>
      <c r="M232" s="15">
        <f t="shared" si="7"/>
        <v>11249</v>
      </c>
      <c r="N232" s="15">
        <v>2424</v>
      </c>
      <c r="O232" s="15">
        <v>1212</v>
      </c>
      <c r="P232" s="15">
        <v>1600</v>
      </c>
      <c r="Q232" s="15">
        <v>11249</v>
      </c>
      <c r="R232" s="15">
        <v>6879</v>
      </c>
      <c r="S232" s="15">
        <f t="shared" si="8"/>
        <v>11249</v>
      </c>
      <c r="T232" s="14">
        <v>2</v>
      </c>
      <c r="U232" s="14">
        <v>2</v>
      </c>
      <c r="V232" s="14">
        <v>1</v>
      </c>
      <c r="W232" s="14">
        <v>4</v>
      </c>
      <c r="X232" s="14">
        <v>3</v>
      </c>
      <c r="Y232" s="14">
        <v>3</v>
      </c>
      <c r="Z232" s="14">
        <v>2</v>
      </c>
      <c r="AA232" s="14">
        <v>5</v>
      </c>
      <c r="AB232" s="14">
        <v>4</v>
      </c>
      <c r="AC232" s="14">
        <v>6</v>
      </c>
    </row>
    <row r="233" spans="1:29" x14ac:dyDescent="0.25">
      <c r="A233" s="14" t="s">
        <v>5137</v>
      </c>
      <c r="B233" s="14" t="s">
        <v>5515</v>
      </c>
      <c r="C233" s="14" t="s">
        <v>5156</v>
      </c>
      <c r="D233" s="14" t="s">
        <v>5155</v>
      </c>
      <c r="E233" s="14" t="s">
        <v>5163</v>
      </c>
      <c r="F233" s="14" t="s">
        <v>5162</v>
      </c>
      <c r="G233" s="15">
        <v>4010</v>
      </c>
      <c r="H233" s="15">
        <v>1340</v>
      </c>
      <c r="I233" s="15">
        <v>1340</v>
      </c>
      <c r="J233" s="15">
        <v>1293</v>
      </c>
      <c r="K233" s="15">
        <v>2777</v>
      </c>
      <c r="L233" s="15">
        <v>1042.6000000000001</v>
      </c>
      <c r="M233" s="15">
        <f t="shared" si="7"/>
        <v>2777</v>
      </c>
      <c r="N233" s="15">
        <v>802</v>
      </c>
      <c r="O233" s="15">
        <v>401</v>
      </c>
      <c r="P233" s="15">
        <v>1352</v>
      </c>
      <c r="Q233" s="15">
        <v>1003</v>
      </c>
      <c r="R233" s="15">
        <v>2404</v>
      </c>
      <c r="S233" s="15">
        <f t="shared" si="8"/>
        <v>2777</v>
      </c>
      <c r="T233" s="14">
        <v>4</v>
      </c>
      <c r="U233" s="14">
        <v>6</v>
      </c>
      <c r="V233" s="14">
        <v>0</v>
      </c>
      <c r="W233" s="14">
        <v>3</v>
      </c>
      <c r="X233" s="14">
        <v>4</v>
      </c>
      <c r="Y233" s="14">
        <v>3</v>
      </c>
      <c r="Z233" s="14">
        <v>2</v>
      </c>
      <c r="AA233" s="14">
        <v>5</v>
      </c>
      <c r="AB233" s="14">
        <v>5</v>
      </c>
      <c r="AC233" s="14">
        <v>6</v>
      </c>
    </row>
    <row r="234" spans="1:29" x14ac:dyDescent="0.25">
      <c r="A234" s="14" t="s">
        <v>5288</v>
      </c>
      <c r="B234" s="14" t="s">
        <v>5517</v>
      </c>
      <c r="C234" s="14" t="s">
        <v>5314</v>
      </c>
      <c r="D234" s="14" t="s">
        <v>5313</v>
      </c>
      <c r="E234" s="14" t="s">
        <v>5321</v>
      </c>
      <c r="F234" s="14" t="s">
        <v>5320</v>
      </c>
      <c r="G234" s="15">
        <v>600</v>
      </c>
      <c r="H234" s="15">
        <v>0</v>
      </c>
      <c r="I234" s="15">
        <v>0</v>
      </c>
      <c r="J234" s="15">
        <v>197</v>
      </c>
      <c r="K234" s="15">
        <v>416</v>
      </c>
      <c r="L234" s="15">
        <v>156</v>
      </c>
      <c r="M234" s="15">
        <f t="shared" si="7"/>
        <v>416</v>
      </c>
      <c r="N234" s="15">
        <v>60</v>
      </c>
      <c r="O234" s="15">
        <v>60</v>
      </c>
      <c r="P234" s="15" t="s">
        <v>5551</v>
      </c>
      <c r="Q234" s="15">
        <v>168</v>
      </c>
      <c r="R234" s="15">
        <v>312</v>
      </c>
      <c r="S234" s="15">
        <f t="shared" si="8"/>
        <v>416</v>
      </c>
      <c r="T234" s="14">
        <v>0</v>
      </c>
      <c r="U234" s="14">
        <v>6</v>
      </c>
      <c r="V234" s="14">
        <v>3</v>
      </c>
      <c r="W234" s="14">
        <v>4</v>
      </c>
      <c r="X234" s="14">
        <v>3</v>
      </c>
      <c r="Y234" s="14">
        <v>2</v>
      </c>
      <c r="Z234" s="14">
        <v>2</v>
      </c>
      <c r="AA234" s="14">
        <v>4</v>
      </c>
      <c r="AB234" s="14">
        <v>3</v>
      </c>
      <c r="AC234" s="14">
        <v>0</v>
      </c>
    </row>
    <row r="235" spans="1:29" x14ac:dyDescent="0.25">
      <c r="A235" s="14" t="s">
        <v>5288</v>
      </c>
      <c r="B235" s="14" t="s">
        <v>5517</v>
      </c>
      <c r="C235" s="14" t="s">
        <v>5301</v>
      </c>
      <c r="D235" s="14" t="s">
        <v>5300</v>
      </c>
      <c r="E235" s="14" t="s">
        <v>5310</v>
      </c>
      <c r="F235" s="14" t="s">
        <v>5309</v>
      </c>
      <c r="G235" s="15">
        <v>9570</v>
      </c>
      <c r="H235" s="15">
        <v>360</v>
      </c>
      <c r="I235" s="15">
        <v>360</v>
      </c>
      <c r="J235" s="15">
        <v>3134</v>
      </c>
      <c r="K235" s="15">
        <v>6628</v>
      </c>
      <c r="L235" s="15">
        <v>2488.2000000000003</v>
      </c>
      <c r="M235" s="15">
        <f t="shared" si="7"/>
        <v>6628</v>
      </c>
      <c r="N235" s="15">
        <v>957</v>
      </c>
      <c r="O235" s="15">
        <v>1914</v>
      </c>
      <c r="P235" s="15">
        <v>360</v>
      </c>
      <c r="Q235" s="15">
        <v>3350</v>
      </c>
      <c r="R235" s="15">
        <v>4971</v>
      </c>
      <c r="S235" s="15">
        <f t="shared" si="8"/>
        <v>6628</v>
      </c>
      <c r="T235" s="14">
        <v>1</v>
      </c>
      <c r="U235" s="14">
        <v>4</v>
      </c>
      <c r="V235" s="14">
        <v>0</v>
      </c>
      <c r="W235" s="14">
        <v>4</v>
      </c>
      <c r="X235" s="14">
        <v>1</v>
      </c>
      <c r="Y235" s="14">
        <v>2</v>
      </c>
      <c r="Z235" s="14">
        <v>3</v>
      </c>
      <c r="AA235" s="14">
        <v>3</v>
      </c>
      <c r="AB235" s="14">
        <v>3</v>
      </c>
      <c r="AC235" s="14">
        <v>0</v>
      </c>
    </row>
    <row r="236" spans="1:29" x14ac:dyDescent="0.25">
      <c r="A236" s="14" t="s">
        <v>4951</v>
      </c>
      <c r="B236" s="14" t="s">
        <v>5513</v>
      </c>
      <c r="C236" s="14" t="s">
        <v>106</v>
      </c>
      <c r="D236" s="14" t="s">
        <v>4967</v>
      </c>
      <c r="E236" s="14" t="s">
        <v>4974</v>
      </c>
      <c r="F236" s="14" t="s">
        <v>4973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f t="shared" si="7"/>
        <v>0</v>
      </c>
      <c r="N236" s="15" t="s">
        <v>5551</v>
      </c>
      <c r="O236" s="15" t="s">
        <v>5551</v>
      </c>
      <c r="P236" s="15" t="s">
        <v>5551</v>
      </c>
      <c r="Q236" s="15">
        <v>0</v>
      </c>
      <c r="R236" s="15" t="s">
        <v>5551</v>
      </c>
      <c r="S236" s="15">
        <f t="shared" si="8"/>
        <v>0</v>
      </c>
      <c r="T236" s="14" t="s">
        <v>5528</v>
      </c>
      <c r="U236" s="14">
        <v>6</v>
      </c>
      <c r="V236" s="14">
        <v>6</v>
      </c>
      <c r="W236" s="14">
        <v>4</v>
      </c>
      <c r="X236" s="14">
        <v>3</v>
      </c>
      <c r="Y236" s="14">
        <v>2</v>
      </c>
      <c r="Z236" s="14">
        <v>2</v>
      </c>
      <c r="AA236" s="14">
        <v>0</v>
      </c>
      <c r="AB236" s="14">
        <v>4</v>
      </c>
      <c r="AC236" s="14">
        <v>6</v>
      </c>
    </row>
    <row r="237" spans="1:29" x14ac:dyDescent="0.25">
      <c r="A237" s="14" t="s">
        <v>5406</v>
      </c>
      <c r="B237" s="14" t="s">
        <v>5522</v>
      </c>
      <c r="C237" s="14" t="s">
        <v>5421</v>
      </c>
      <c r="D237" s="14" t="s">
        <v>5420</v>
      </c>
      <c r="E237" s="14" t="s">
        <v>5416</v>
      </c>
      <c r="F237" s="14" t="s">
        <v>5424</v>
      </c>
      <c r="G237" s="15">
        <v>15300</v>
      </c>
      <c r="H237" s="15">
        <v>2000</v>
      </c>
      <c r="I237" s="15">
        <v>2000</v>
      </c>
      <c r="J237" s="15">
        <v>5028</v>
      </c>
      <c r="K237" s="15">
        <v>10597</v>
      </c>
      <c r="L237" s="15">
        <v>3840.3</v>
      </c>
      <c r="M237" s="15">
        <f t="shared" si="7"/>
        <v>10597</v>
      </c>
      <c r="N237" s="15">
        <v>1530</v>
      </c>
      <c r="O237" s="15">
        <v>1530</v>
      </c>
      <c r="P237" s="15">
        <v>2000</v>
      </c>
      <c r="Q237" s="15">
        <v>4303</v>
      </c>
      <c r="R237" s="15">
        <v>8500</v>
      </c>
      <c r="S237" s="15">
        <f t="shared" si="8"/>
        <v>10597</v>
      </c>
      <c r="T237" s="14">
        <v>2</v>
      </c>
      <c r="U237" s="14">
        <v>3</v>
      </c>
      <c r="V237" s="14">
        <v>0</v>
      </c>
      <c r="W237" s="14">
        <v>3</v>
      </c>
      <c r="X237" s="14">
        <v>2</v>
      </c>
      <c r="Y237" s="14">
        <v>2</v>
      </c>
      <c r="Z237" s="14">
        <v>2</v>
      </c>
      <c r="AA237" s="14">
        <v>4</v>
      </c>
      <c r="AB237" s="14">
        <v>4</v>
      </c>
      <c r="AC237" s="14">
        <v>6</v>
      </c>
    </row>
    <row r="238" spans="1:29" x14ac:dyDescent="0.25">
      <c r="A238" s="14" t="s">
        <v>4951</v>
      </c>
      <c r="B238" s="14" t="s">
        <v>5513</v>
      </c>
      <c r="C238" s="14" t="s">
        <v>5007</v>
      </c>
      <c r="D238" s="14" t="s">
        <v>5006</v>
      </c>
      <c r="E238" s="14" t="s">
        <v>5010</v>
      </c>
      <c r="F238" s="14" t="s">
        <v>5009</v>
      </c>
      <c r="G238" s="15">
        <v>540</v>
      </c>
      <c r="H238" s="15">
        <v>0</v>
      </c>
      <c r="I238" s="15">
        <v>0</v>
      </c>
      <c r="J238" s="15">
        <v>177</v>
      </c>
      <c r="K238" s="15">
        <v>374</v>
      </c>
      <c r="L238" s="15">
        <v>125.82000000000002</v>
      </c>
      <c r="M238" s="15">
        <f t="shared" si="7"/>
        <v>374</v>
      </c>
      <c r="N238" s="15">
        <v>54</v>
      </c>
      <c r="O238" s="15">
        <v>54</v>
      </c>
      <c r="P238" s="15" t="s">
        <v>5551</v>
      </c>
      <c r="Q238" s="15">
        <v>183</v>
      </c>
      <c r="R238" s="15">
        <v>281</v>
      </c>
      <c r="S238" s="15">
        <f t="shared" si="8"/>
        <v>374</v>
      </c>
      <c r="T238" s="14">
        <v>0</v>
      </c>
      <c r="U238" s="14">
        <v>6</v>
      </c>
      <c r="V238" s="14">
        <v>5</v>
      </c>
      <c r="W238" s="14">
        <v>4</v>
      </c>
      <c r="X238" s="14">
        <v>2</v>
      </c>
      <c r="Y238" s="14">
        <v>2</v>
      </c>
      <c r="Z238" s="14">
        <v>2</v>
      </c>
      <c r="AA238" s="14">
        <v>5</v>
      </c>
      <c r="AB238" s="14">
        <v>3</v>
      </c>
      <c r="AC238" s="14">
        <v>0</v>
      </c>
    </row>
    <row r="239" spans="1:29" x14ac:dyDescent="0.25">
      <c r="A239" s="14" t="s">
        <v>5181</v>
      </c>
      <c r="B239" s="14" t="s">
        <v>5514</v>
      </c>
      <c r="C239" s="14" t="s">
        <v>5211</v>
      </c>
      <c r="D239" s="14" t="s">
        <v>5210</v>
      </c>
      <c r="E239" s="14" t="s">
        <v>5215</v>
      </c>
      <c r="F239" s="14" t="s">
        <v>5214</v>
      </c>
      <c r="G239" s="15">
        <v>41567</v>
      </c>
      <c r="H239" s="15">
        <v>0</v>
      </c>
      <c r="I239" s="15">
        <v>0</v>
      </c>
      <c r="J239" s="15">
        <v>0</v>
      </c>
      <c r="K239" s="15">
        <v>28789</v>
      </c>
      <c r="L239" s="15">
        <v>10807.42</v>
      </c>
      <c r="M239" s="15">
        <f t="shared" si="7"/>
        <v>28789</v>
      </c>
      <c r="N239" s="15" t="s">
        <v>5551</v>
      </c>
      <c r="O239" s="15">
        <v>2078</v>
      </c>
      <c r="P239" s="15" t="s">
        <v>5551</v>
      </c>
      <c r="Q239" s="15">
        <v>17146</v>
      </c>
      <c r="R239" s="15">
        <v>21593</v>
      </c>
      <c r="S239" s="15">
        <f t="shared" si="8"/>
        <v>28789</v>
      </c>
      <c r="T239" s="14">
        <v>0</v>
      </c>
      <c r="U239" s="14">
        <v>3</v>
      </c>
      <c r="V239" s="14">
        <v>0</v>
      </c>
      <c r="W239" s="14">
        <v>3</v>
      </c>
      <c r="X239" s="14">
        <v>0</v>
      </c>
      <c r="Y239" s="14" t="s">
        <v>5528</v>
      </c>
      <c r="Z239" s="14">
        <v>1</v>
      </c>
      <c r="AA239" s="14">
        <v>3</v>
      </c>
      <c r="AB239" s="14">
        <v>4</v>
      </c>
      <c r="AC239" s="14">
        <v>0</v>
      </c>
    </row>
    <row r="240" spans="1:29" x14ac:dyDescent="0.25">
      <c r="A240" s="14" t="s">
        <v>5406</v>
      </c>
      <c r="B240" s="14" t="s">
        <v>5522</v>
      </c>
      <c r="C240" s="14" t="s">
        <v>5456</v>
      </c>
      <c r="D240" s="14" t="s">
        <v>5455</v>
      </c>
      <c r="E240" s="14" t="s">
        <v>5461</v>
      </c>
      <c r="F240" s="14" t="s">
        <v>5460</v>
      </c>
      <c r="G240" s="15">
        <v>13460</v>
      </c>
      <c r="H240" s="15">
        <v>3190</v>
      </c>
      <c r="I240" s="15">
        <v>3190</v>
      </c>
      <c r="J240" s="15">
        <v>4404</v>
      </c>
      <c r="K240" s="15">
        <v>9322</v>
      </c>
      <c r="L240" s="15">
        <v>3378.46</v>
      </c>
      <c r="M240" s="15">
        <f t="shared" si="7"/>
        <v>9322</v>
      </c>
      <c r="N240" s="15">
        <v>1346</v>
      </c>
      <c r="O240" s="15">
        <v>1346</v>
      </c>
      <c r="P240" s="15">
        <v>3190</v>
      </c>
      <c r="Q240" s="15">
        <v>3575</v>
      </c>
      <c r="R240" s="15">
        <v>2564</v>
      </c>
      <c r="S240" s="15">
        <f t="shared" si="8"/>
        <v>9322</v>
      </c>
      <c r="T240" s="14">
        <v>3</v>
      </c>
      <c r="U240" s="14">
        <v>0</v>
      </c>
      <c r="V240" s="14">
        <v>0</v>
      </c>
      <c r="W240" s="14">
        <v>3</v>
      </c>
      <c r="X240" s="14">
        <v>2</v>
      </c>
      <c r="Y240" s="14">
        <v>2</v>
      </c>
      <c r="Z240" s="14">
        <v>2</v>
      </c>
      <c r="AA240" s="14">
        <v>3</v>
      </c>
      <c r="AB240" s="14">
        <v>4</v>
      </c>
      <c r="AC240" s="14">
        <v>6</v>
      </c>
    </row>
    <row r="241" spans="1:29" x14ac:dyDescent="0.25">
      <c r="A241" s="14" t="s">
        <v>5343</v>
      </c>
      <c r="B241" s="14" t="s">
        <v>5518</v>
      </c>
      <c r="C241" s="14" t="s">
        <v>4774</v>
      </c>
      <c r="D241" s="14" t="s">
        <v>5372</v>
      </c>
      <c r="E241" s="14" t="s">
        <v>5377</v>
      </c>
      <c r="F241" s="14" t="s">
        <v>5376</v>
      </c>
      <c r="G241" s="15">
        <v>9870</v>
      </c>
      <c r="H241" s="15">
        <v>60</v>
      </c>
      <c r="I241" s="15">
        <v>60</v>
      </c>
      <c r="J241" s="15">
        <v>2921</v>
      </c>
      <c r="K241" s="15">
        <v>6836</v>
      </c>
      <c r="L241" s="15">
        <v>2210.88</v>
      </c>
      <c r="M241" s="15">
        <f t="shared" si="7"/>
        <v>8019</v>
      </c>
      <c r="N241" s="15">
        <v>1974</v>
      </c>
      <c r="O241" s="15">
        <v>987</v>
      </c>
      <c r="P241" s="15">
        <v>60</v>
      </c>
      <c r="Q241" s="15">
        <v>8019</v>
      </c>
      <c r="R241" s="15">
        <v>5640</v>
      </c>
      <c r="S241" s="15">
        <f t="shared" si="8"/>
        <v>8019</v>
      </c>
      <c r="T241" s="14">
        <v>1</v>
      </c>
      <c r="U241" s="14">
        <v>5</v>
      </c>
      <c r="V241" s="14">
        <v>1</v>
      </c>
      <c r="W241" s="14">
        <v>4</v>
      </c>
      <c r="X241" s="14">
        <v>3</v>
      </c>
      <c r="Y241" s="14">
        <v>3</v>
      </c>
      <c r="Z241" s="14">
        <v>2</v>
      </c>
      <c r="AA241" s="14">
        <v>3</v>
      </c>
      <c r="AB241" s="14">
        <v>4</v>
      </c>
      <c r="AC241" s="14">
        <v>6</v>
      </c>
    </row>
    <row r="242" spans="1:29" x14ac:dyDescent="0.25">
      <c r="A242" s="14" t="s">
        <v>5406</v>
      </c>
      <c r="B242" s="14" t="s">
        <v>5522</v>
      </c>
      <c r="C242" s="14" t="s">
        <v>5447</v>
      </c>
      <c r="D242" s="14" t="s">
        <v>5446</v>
      </c>
      <c r="E242" s="14" t="s">
        <v>5454</v>
      </c>
      <c r="F242" s="14" t="s">
        <v>5453</v>
      </c>
      <c r="G242" s="15">
        <v>11060</v>
      </c>
      <c r="H242" s="15">
        <v>2240</v>
      </c>
      <c r="I242" s="15">
        <v>2240</v>
      </c>
      <c r="J242" s="15">
        <v>3624</v>
      </c>
      <c r="K242" s="15">
        <v>7660</v>
      </c>
      <c r="L242" s="15">
        <v>2776.0600000000004</v>
      </c>
      <c r="M242" s="15">
        <f t="shared" si="7"/>
        <v>10023</v>
      </c>
      <c r="N242" s="15">
        <v>2212</v>
      </c>
      <c r="O242" s="15">
        <v>2212</v>
      </c>
      <c r="P242" s="15">
        <v>2240</v>
      </c>
      <c r="Q242" s="15">
        <v>10023</v>
      </c>
      <c r="R242" s="15">
        <v>5618</v>
      </c>
      <c r="S242" s="15">
        <f t="shared" si="8"/>
        <v>10023</v>
      </c>
      <c r="T242" s="14">
        <v>3</v>
      </c>
      <c r="U242" s="14">
        <v>0</v>
      </c>
      <c r="V242" s="14">
        <v>1</v>
      </c>
      <c r="W242" s="14">
        <v>3</v>
      </c>
      <c r="X242" s="14">
        <v>2</v>
      </c>
      <c r="Y242" s="14">
        <v>3</v>
      </c>
      <c r="Z242" s="14">
        <v>3</v>
      </c>
      <c r="AA242" s="14">
        <v>3</v>
      </c>
      <c r="AB242" s="14">
        <v>4</v>
      </c>
      <c r="AC242" s="14">
        <v>6</v>
      </c>
    </row>
    <row r="243" spans="1:29" x14ac:dyDescent="0.25">
      <c r="A243" s="14" t="s">
        <v>5181</v>
      </c>
      <c r="B243" s="14" t="s">
        <v>5514</v>
      </c>
      <c r="C243" s="14" t="s">
        <v>5222</v>
      </c>
      <c r="D243" s="14" t="s">
        <v>5221</v>
      </c>
      <c r="E243" s="14" t="s">
        <v>1952</v>
      </c>
      <c r="F243" s="14" t="s">
        <v>5224</v>
      </c>
      <c r="G243" s="15">
        <v>13870</v>
      </c>
      <c r="H243" s="15">
        <v>860</v>
      </c>
      <c r="I243" s="15">
        <v>860</v>
      </c>
      <c r="J243" s="15">
        <v>4478</v>
      </c>
      <c r="K243" s="15">
        <v>9606</v>
      </c>
      <c r="L243" s="15">
        <v>3606.2</v>
      </c>
      <c r="M243" s="15">
        <f t="shared" si="7"/>
        <v>9606</v>
      </c>
      <c r="N243" s="15">
        <v>1387</v>
      </c>
      <c r="O243" s="15">
        <v>1387</v>
      </c>
      <c r="P243" s="15">
        <v>2562</v>
      </c>
      <c r="Q243" s="15">
        <v>9479</v>
      </c>
      <c r="R243" s="15">
        <v>7205</v>
      </c>
      <c r="S243" s="15">
        <f t="shared" si="8"/>
        <v>9606</v>
      </c>
      <c r="T243" s="14">
        <v>1</v>
      </c>
      <c r="U243" s="14">
        <v>6</v>
      </c>
      <c r="V243" s="14">
        <v>4</v>
      </c>
      <c r="W243" s="14">
        <v>3</v>
      </c>
      <c r="X243" s="14">
        <v>3</v>
      </c>
      <c r="Y243" s="14">
        <v>2</v>
      </c>
      <c r="Z243" s="14">
        <v>2</v>
      </c>
      <c r="AA243" s="14">
        <v>4</v>
      </c>
      <c r="AB243" s="14">
        <v>4</v>
      </c>
      <c r="AC243" s="14">
        <v>0</v>
      </c>
    </row>
    <row r="244" spans="1:29" x14ac:dyDescent="0.25">
      <c r="A244" s="14" t="s">
        <v>4951</v>
      </c>
      <c r="B244" s="14" t="s">
        <v>5513</v>
      </c>
      <c r="C244" s="14" t="s">
        <v>378</v>
      </c>
      <c r="D244" s="14" t="s">
        <v>4977</v>
      </c>
      <c r="E244" s="14" t="s">
        <v>696</v>
      </c>
      <c r="F244" s="14" t="s">
        <v>4983</v>
      </c>
      <c r="G244" s="15">
        <v>12830</v>
      </c>
      <c r="H244" s="15">
        <v>5080</v>
      </c>
      <c r="I244" s="15">
        <v>5080</v>
      </c>
      <c r="J244" s="15">
        <v>4177</v>
      </c>
      <c r="K244" s="15">
        <v>8886</v>
      </c>
      <c r="L244" s="15">
        <v>2989.3900000000003</v>
      </c>
      <c r="M244" s="15">
        <f t="shared" si="7"/>
        <v>8886</v>
      </c>
      <c r="N244" s="15">
        <v>5132</v>
      </c>
      <c r="O244" s="15">
        <v>2566</v>
      </c>
      <c r="P244" s="15">
        <v>6012</v>
      </c>
      <c r="Q244" s="15">
        <v>3849</v>
      </c>
      <c r="R244" s="15">
        <v>1222</v>
      </c>
      <c r="S244" s="15">
        <f t="shared" si="8"/>
        <v>8886</v>
      </c>
      <c r="T244" s="14">
        <v>4</v>
      </c>
      <c r="U244" s="14">
        <v>4</v>
      </c>
      <c r="V244" s="14">
        <v>2</v>
      </c>
      <c r="W244" s="14">
        <v>4</v>
      </c>
      <c r="X244" s="14">
        <v>2</v>
      </c>
      <c r="Y244" s="14">
        <v>4</v>
      </c>
      <c r="Z244" s="14">
        <v>3</v>
      </c>
      <c r="AA244" s="14">
        <v>3</v>
      </c>
      <c r="AB244" s="14">
        <v>4</v>
      </c>
      <c r="AC244" s="14">
        <v>6</v>
      </c>
    </row>
    <row r="245" spans="1:29" x14ac:dyDescent="0.25">
      <c r="A245" s="14" t="s">
        <v>5181</v>
      </c>
      <c r="B245" s="14" t="s">
        <v>5514</v>
      </c>
      <c r="C245" s="14" t="s">
        <v>5181</v>
      </c>
      <c r="D245" s="14" t="s">
        <v>5182</v>
      </c>
      <c r="E245" s="14" t="s">
        <v>5195</v>
      </c>
      <c r="F245" s="14" t="s">
        <v>5194</v>
      </c>
      <c r="G245" s="15">
        <v>800</v>
      </c>
      <c r="H245" s="15">
        <v>0</v>
      </c>
      <c r="I245" s="15">
        <v>0</v>
      </c>
      <c r="J245" s="15">
        <v>0</v>
      </c>
      <c r="K245" s="15">
        <v>554</v>
      </c>
      <c r="L245" s="15">
        <v>208</v>
      </c>
      <c r="M245" s="15">
        <f t="shared" si="7"/>
        <v>554</v>
      </c>
      <c r="N245" s="15" t="s">
        <v>5551</v>
      </c>
      <c r="O245" s="15" t="s">
        <v>5551</v>
      </c>
      <c r="P245" s="15" t="s">
        <v>5551</v>
      </c>
      <c r="Q245" s="15">
        <v>509</v>
      </c>
      <c r="R245" s="15">
        <v>416</v>
      </c>
      <c r="S245" s="15">
        <f t="shared" si="8"/>
        <v>554</v>
      </c>
      <c r="T245" s="14">
        <v>0</v>
      </c>
      <c r="U245" s="14">
        <v>6</v>
      </c>
      <c r="V245" s="14">
        <v>4</v>
      </c>
      <c r="W245" s="14">
        <v>3</v>
      </c>
      <c r="X245" s="14">
        <v>3</v>
      </c>
      <c r="Y245" s="14" t="s">
        <v>5528</v>
      </c>
      <c r="Z245" s="14">
        <v>0</v>
      </c>
      <c r="AA245" s="14">
        <v>0</v>
      </c>
      <c r="AB245" s="14">
        <v>4</v>
      </c>
      <c r="AC245" s="14">
        <v>0</v>
      </c>
    </row>
    <row r="246" spans="1:29" x14ac:dyDescent="0.25">
      <c r="A246" s="14" t="s">
        <v>5288</v>
      </c>
      <c r="B246" s="14" t="s">
        <v>5517</v>
      </c>
      <c r="C246" s="14" t="s">
        <v>5314</v>
      </c>
      <c r="D246" s="14" t="s">
        <v>5313</v>
      </c>
      <c r="E246" s="14" t="s">
        <v>5314</v>
      </c>
      <c r="F246" s="14" t="s">
        <v>5315</v>
      </c>
      <c r="G246" s="15">
        <v>10120</v>
      </c>
      <c r="H246" s="15">
        <v>830</v>
      </c>
      <c r="I246" s="15">
        <v>830</v>
      </c>
      <c r="J246" s="15">
        <v>3314</v>
      </c>
      <c r="K246" s="15">
        <v>7009</v>
      </c>
      <c r="L246" s="15">
        <v>2631.2000000000003</v>
      </c>
      <c r="M246" s="15">
        <f t="shared" si="7"/>
        <v>7009</v>
      </c>
      <c r="N246" s="15">
        <v>2024</v>
      </c>
      <c r="O246" s="15">
        <v>2024</v>
      </c>
      <c r="P246" s="15">
        <v>830</v>
      </c>
      <c r="Q246" s="15">
        <v>5397</v>
      </c>
      <c r="R246" s="15">
        <v>5257</v>
      </c>
      <c r="S246" s="15">
        <f t="shared" si="8"/>
        <v>7009</v>
      </c>
      <c r="T246" s="14">
        <v>1</v>
      </c>
      <c r="U246" s="14">
        <v>5</v>
      </c>
      <c r="V246" s="14">
        <v>1</v>
      </c>
      <c r="W246" s="14">
        <v>4</v>
      </c>
      <c r="X246" s="14">
        <v>3</v>
      </c>
      <c r="Y246" s="14">
        <v>3</v>
      </c>
      <c r="Z246" s="14">
        <v>3</v>
      </c>
      <c r="AA246" s="14">
        <v>4</v>
      </c>
      <c r="AB246" s="14">
        <v>4</v>
      </c>
      <c r="AC246" s="14">
        <v>0</v>
      </c>
    </row>
    <row r="247" spans="1:29" x14ac:dyDescent="0.25">
      <c r="A247" s="14" t="s">
        <v>5053</v>
      </c>
      <c r="B247" s="14" t="s">
        <v>5523</v>
      </c>
      <c r="C247" s="14" t="s">
        <v>5053</v>
      </c>
      <c r="D247" s="14" t="s">
        <v>5054</v>
      </c>
      <c r="E247" s="14" t="s">
        <v>5059</v>
      </c>
      <c r="F247" s="14" t="s">
        <v>5058</v>
      </c>
      <c r="G247" s="15">
        <v>12610</v>
      </c>
      <c r="H247" s="15">
        <v>90</v>
      </c>
      <c r="I247" s="15">
        <v>90</v>
      </c>
      <c r="J247" s="15">
        <v>4143</v>
      </c>
      <c r="K247" s="15">
        <v>8734</v>
      </c>
      <c r="L247" s="15">
        <v>2711.15</v>
      </c>
      <c r="M247" s="15">
        <f t="shared" si="7"/>
        <v>8734</v>
      </c>
      <c r="N247" s="15">
        <v>1261</v>
      </c>
      <c r="O247" s="15">
        <v>1261</v>
      </c>
      <c r="P247" s="15">
        <v>90</v>
      </c>
      <c r="Q247" s="15">
        <v>6936</v>
      </c>
      <c r="R247" s="15">
        <v>4003</v>
      </c>
      <c r="S247" s="15">
        <f t="shared" si="8"/>
        <v>8734</v>
      </c>
      <c r="T247" s="14">
        <v>1</v>
      </c>
      <c r="U247" s="14">
        <v>1</v>
      </c>
      <c r="V247" s="14">
        <v>1</v>
      </c>
      <c r="W247" s="14">
        <v>3</v>
      </c>
      <c r="X247" s="14">
        <v>2</v>
      </c>
      <c r="Y247" s="14">
        <v>2</v>
      </c>
      <c r="Z247" s="14">
        <v>2</v>
      </c>
      <c r="AA247" s="14">
        <v>3</v>
      </c>
      <c r="AB247" s="14">
        <v>4</v>
      </c>
      <c r="AC247" s="14">
        <v>6</v>
      </c>
    </row>
    <row r="248" spans="1:29" x14ac:dyDescent="0.25">
      <c r="A248" s="14" t="s">
        <v>5181</v>
      </c>
      <c r="B248" s="14" t="s">
        <v>5514</v>
      </c>
      <c r="C248" s="14" t="s">
        <v>5222</v>
      </c>
      <c r="D248" s="14" t="s">
        <v>5221</v>
      </c>
      <c r="E248" s="14" t="s">
        <v>5222</v>
      </c>
      <c r="F248" s="14" t="s">
        <v>5223</v>
      </c>
      <c r="G248" s="15">
        <v>3180</v>
      </c>
      <c r="H248" s="15">
        <v>70</v>
      </c>
      <c r="I248" s="15">
        <v>70</v>
      </c>
      <c r="J248" s="15">
        <v>1049</v>
      </c>
      <c r="K248" s="15">
        <v>2202</v>
      </c>
      <c r="L248" s="15">
        <v>826.8</v>
      </c>
      <c r="M248" s="15">
        <f t="shared" si="7"/>
        <v>2798</v>
      </c>
      <c r="N248" s="15">
        <v>318</v>
      </c>
      <c r="O248" s="15">
        <v>318</v>
      </c>
      <c r="P248" s="15">
        <v>193</v>
      </c>
      <c r="Q248" s="15">
        <v>2798</v>
      </c>
      <c r="R248" s="15">
        <v>1491</v>
      </c>
      <c r="S248" s="15">
        <f t="shared" si="8"/>
        <v>2798</v>
      </c>
      <c r="T248" s="14">
        <v>1</v>
      </c>
      <c r="U248" s="14">
        <v>6</v>
      </c>
      <c r="V248" s="14">
        <v>4</v>
      </c>
      <c r="W248" s="14">
        <v>3</v>
      </c>
      <c r="X248" s="14">
        <v>4</v>
      </c>
      <c r="Y248" s="14">
        <v>2</v>
      </c>
      <c r="Z248" s="14">
        <v>2</v>
      </c>
      <c r="AA248" s="14">
        <v>5</v>
      </c>
      <c r="AB248" s="14">
        <v>4</v>
      </c>
      <c r="AC248" s="14">
        <v>3</v>
      </c>
    </row>
    <row r="249" spans="1:29" x14ac:dyDescent="0.25">
      <c r="A249" s="14" t="s">
        <v>5288</v>
      </c>
      <c r="B249" s="14" t="s">
        <v>5517</v>
      </c>
      <c r="C249" s="14" t="s">
        <v>5301</v>
      </c>
      <c r="D249" s="14" t="s">
        <v>5300</v>
      </c>
      <c r="E249" s="14" t="s">
        <v>5304</v>
      </c>
      <c r="F249" s="14" t="s">
        <v>5303</v>
      </c>
      <c r="G249" s="15">
        <v>11240</v>
      </c>
      <c r="H249" s="15">
        <v>640</v>
      </c>
      <c r="I249" s="15">
        <v>640</v>
      </c>
      <c r="J249" s="15">
        <v>3677</v>
      </c>
      <c r="K249" s="15">
        <v>7785</v>
      </c>
      <c r="L249" s="15">
        <v>2922.4</v>
      </c>
      <c r="M249" s="15">
        <f t="shared" si="7"/>
        <v>7785</v>
      </c>
      <c r="N249" s="15">
        <v>1124</v>
      </c>
      <c r="O249" s="15">
        <v>1124</v>
      </c>
      <c r="P249" s="15">
        <v>640</v>
      </c>
      <c r="Q249" s="15">
        <v>3147</v>
      </c>
      <c r="R249" s="15">
        <v>5839</v>
      </c>
      <c r="S249" s="15">
        <f t="shared" si="8"/>
        <v>7785</v>
      </c>
      <c r="T249" s="14">
        <v>1</v>
      </c>
      <c r="U249" s="14">
        <v>4</v>
      </c>
      <c r="V249" s="14">
        <v>0</v>
      </c>
      <c r="W249" s="14">
        <v>4</v>
      </c>
      <c r="X249" s="14">
        <v>1</v>
      </c>
      <c r="Y249" s="14">
        <v>2</v>
      </c>
      <c r="Z249" s="14">
        <v>2</v>
      </c>
      <c r="AA249" s="14">
        <v>3</v>
      </c>
      <c r="AB249" s="14">
        <v>3</v>
      </c>
      <c r="AC249" s="14">
        <v>0</v>
      </c>
    </row>
    <row r="250" spans="1:29" x14ac:dyDescent="0.25">
      <c r="A250" s="14" t="s">
        <v>5053</v>
      </c>
      <c r="B250" s="14" t="s">
        <v>5523</v>
      </c>
      <c r="C250" s="14" t="s">
        <v>5061</v>
      </c>
      <c r="D250" s="14" t="s">
        <v>5060</v>
      </c>
      <c r="E250" s="14" t="s">
        <v>5070</v>
      </c>
      <c r="F250" s="14" t="s">
        <v>5069</v>
      </c>
      <c r="G250" s="15">
        <v>11880</v>
      </c>
      <c r="H250" s="15">
        <v>360</v>
      </c>
      <c r="I250" s="15">
        <v>360</v>
      </c>
      <c r="J250" s="15">
        <v>3905</v>
      </c>
      <c r="K250" s="15">
        <v>8228</v>
      </c>
      <c r="L250" s="15">
        <v>2554.1999999999998</v>
      </c>
      <c r="M250" s="15">
        <f t="shared" si="7"/>
        <v>8228</v>
      </c>
      <c r="N250" s="15">
        <v>1188</v>
      </c>
      <c r="O250" s="15">
        <v>1188</v>
      </c>
      <c r="P250" s="15">
        <v>360</v>
      </c>
      <c r="Q250" s="15">
        <v>5643</v>
      </c>
      <c r="R250" s="15">
        <v>6034</v>
      </c>
      <c r="S250" s="15">
        <f t="shared" si="8"/>
        <v>8228</v>
      </c>
      <c r="T250" s="14">
        <v>1</v>
      </c>
      <c r="U250" s="14">
        <v>2</v>
      </c>
      <c r="V250" s="14">
        <v>1</v>
      </c>
      <c r="W250" s="14">
        <v>3</v>
      </c>
      <c r="X250" s="14">
        <v>3</v>
      </c>
      <c r="Y250" s="14">
        <v>2</v>
      </c>
      <c r="Z250" s="14">
        <v>2</v>
      </c>
      <c r="AA250" s="14">
        <v>4</v>
      </c>
      <c r="AB250" s="14">
        <v>5</v>
      </c>
      <c r="AC250" s="14">
        <v>6</v>
      </c>
    </row>
    <row r="251" spans="1:29" x14ac:dyDescent="0.25">
      <c r="A251" s="14" t="s">
        <v>5406</v>
      </c>
      <c r="B251" s="14" t="s">
        <v>5522</v>
      </c>
      <c r="C251" s="14" t="s">
        <v>5421</v>
      </c>
      <c r="D251" s="14" t="s">
        <v>5420</v>
      </c>
      <c r="E251" s="14" t="s">
        <v>5193</v>
      </c>
      <c r="F251" s="14" t="s">
        <v>5423</v>
      </c>
      <c r="G251" s="15">
        <v>10290</v>
      </c>
      <c r="H251" s="15">
        <v>1020</v>
      </c>
      <c r="I251" s="15">
        <v>1020</v>
      </c>
      <c r="J251" s="15">
        <v>3375</v>
      </c>
      <c r="K251" s="15">
        <v>7127</v>
      </c>
      <c r="L251" s="15">
        <v>2582.79</v>
      </c>
      <c r="M251" s="15">
        <f t="shared" si="7"/>
        <v>7127</v>
      </c>
      <c r="N251" s="15">
        <v>1029</v>
      </c>
      <c r="O251" s="15">
        <v>2058</v>
      </c>
      <c r="P251" s="15">
        <v>1020</v>
      </c>
      <c r="Q251" s="15">
        <v>3859</v>
      </c>
      <c r="R251" s="15">
        <v>5227</v>
      </c>
      <c r="S251" s="15">
        <f t="shared" si="8"/>
        <v>7127</v>
      </c>
      <c r="T251" s="14">
        <v>1</v>
      </c>
      <c r="U251" s="14">
        <v>1</v>
      </c>
      <c r="V251" s="14">
        <v>0</v>
      </c>
      <c r="W251" s="14">
        <v>3</v>
      </c>
      <c r="X251" s="14">
        <v>1</v>
      </c>
      <c r="Y251" s="14">
        <v>2</v>
      </c>
      <c r="Z251" s="14">
        <v>3</v>
      </c>
      <c r="AA251" s="14">
        <v>3</v>
      </c>
      <c r="AB251" s="14">
        <v>4</v>
      </c>
      <c r="AC251" s="14">
        <v>6</v>
      </c>
    </row>
    <row r="252" spans="1:29" x14ac:dyDescent="0.25">
      <c r="A252" s="14" t="s">
        <v>5288</v>
      </c>
      <c r="B252" s="14" t="s">
        <v>5517</v>
      </c>
      <c r="C252" s="14" t="s">
        <v>5288</v>
      </c>
      <c r="D252" s="14" t="s">
        <v>5289</v>
      </c>
      <c r="E252" s="14" t="s">
        <v>5295</v>
      </c>
      <c r="F252" s="14" t="s">
        <v>5294</v>
      </c>
      <c r="G252" s="15">
        <v>9210</v>
      </c>
      <c r="H252" s="15">
        <v>1240</v>
      </c>
      <c r="I252" s="15">
        <v>1240</v>
      </c>
      <c r="J252" s="15">
        <v>3020</v>
      </c>
      <c r="K252" s="15">
        <v>6379</v>
      </c>
      <c r="L252" s="15">
        <v>2394.6</v>
      </c>
      <c r="M252" s="15">
        <f t="shared" si="7"/>
        <v>6379</v>
      </c>
      <c r="N252" s="15">
        <v>1842</v>
      </c>
      <c r="O252" s="15">
        <v>921</v>
      </c>
      <c r="P252" s="15">
        <v>1240</v>
      </c>
      <c r="Q252" s="15">
        <v>4622</v>
      </c>
      <c r="R252" s="15">
        <v>4784</v>
      </c>
      <c r="S252" s="15">
        <f t="shared" si="8"/>
        <v>6379</v>
      </c>
      <c r="T252" s="14">
        <v>2</v>
      </c>
      <c r="U252" s="14">
        <v>6</v>
      </c>
      <c r="V252" s="14">
        <v>1</v>
      </c>
      <c r="W252" s="14">
        <v>4</v>
      </c>
      <c r="X252" s="14">
        <v>3</v>
      </c>
      <c r="Y252" s="14">
        <v>3</v>
      </c>
      <c r="Z252" s="14">
        <v>2</v>
      </c>
      <c r="AA252" s="14">
        <v>4</v>
      </c>
      <c r="AB252" s="14">
        <v>4</v>
      </c>
      <c r="AC252" s="14">
        <v>0</v>
      </c>
    </row>
    <row r="253" spans="1:29" x14ac:dyDescent="0.25">
      <c r="A253" s="14" t="s">
        <v>5406</v>
      </c>
      <c r="B253" s="14" t="s">
        <v>5522</v>
      </c>
      <c r="C253" s="14" t="s">
        <v>5434</v>
      </c>
      <c r="D253" s="14" t="s">
        <v>5433</v>
      </c>
      <c r="E253" s="14" t="s">
        <v>5441</v>
      </c>
      <c r="F253" s="14" t="s">
        <v>5440</v>
      </c>
      <c r="G253" s="15">
        <v>6000</v>
      </c>
      <c r="H253" s="15">
        <v>520</v>
      </c>
      <c r="I253" s="15">
        <v>520</v>
      </c>
      <c r="J253" s="15">
        <v>1963</v>
      </c>
      <c r="K253" s="15">
        <v>4156</v>
      </c>
      <c r="L253" s="15">
        <v>1506</v>
      </c>
      <c r="M253" s="15">
        <f t="shared" si="7"/>
        <v>4156</v>
      </c>
      <c r="N253" s="15">
        <v>600</v>
      </c>
      <c r="O253" s="15">
        <v>600</v>
      </c>
      <c r="P253" s="15">
        <v>520</v>
      </c>
      <c r="Q253" s="15">
        <v>3750</v>
      </c>
      <c r="R253" s="15">
        <v>3429</v>
      </c>
      <c r="S253" s="15">
        <f t="shared" si="8"/>
        <v>4156</v>
      </c>
      <c r="T253" s="14">
        <v>1</v>
      </c>
      <c r="U253" s="14">
        <v>0</v>
      </c>
      <c r="V253" s="14">
        <v>0</v>
      </c>
      <c r="W253" s="14">
        <v>3</v>
      </c>
      <c r="X253" s="14">
        <v>1</v>
      </c>
      <c r="Y253" s="14">
        <v>2</v>
      </c>
      <c r="Z253" s="14">
        <v>2</v>
      </c>
      <c r="AA253" s="14">
        <v>5</v>
      </c>
      <c r="AB253" s="14">
        <v>4</v>
      </c>
      <c r="AC253" s="14">
        <v>6</v>
      </c>
    </row>
    <row r="254" spans="1:29" x14ac:dyDescent="0.25">
      <c r="A254" s="14" t="s">
        <v>5053</v>
      </c>
      <c r="B254" s="14" t="s">
        <v>5523</v>
      </c>
      <c r="C254" s="14" t="s">
        <v>5072</v>
      </c>
      <c r="D254" s="14" t="s">
        <v>5071</v>
      </c>
      <c r="E254" s="14" t="s">
        <v>5079</v>
      </c>
      <c r="F254" s="14" t="s">
        <v>5078</v>
      </c>
      <c r="G254" s="15">
        <v>11250</v>
      </c>
      <c r="H254" s="15">
        <v>360</v>
      </c>
      <c r="I254" s="15">
        <v>360</v>
      </c>
      <c r="J254" s="15">
        <v>3697</v>
      </c>
      <c r="K254" s="15">
        <v>7792</v>
      </c>
      <c r="L254" s="15">
        <v>2418.75</v>
      </c>
      <c r="M254" s="15">
        <f t="shared" si="7"/>
        <v>7792</v>
      </c>
      <c r="N254" s="15">
        <v>1125</v>
      </c>
      <c r="O254" s="15">
        <v>1125</v>
      </c>
      <c r="P254" s="15">
        <v>360</v>
      </c>
      <c r="Q254" s="15">
        <v>6187</v>
      </c>
      <c r="R254" s="15">
        <v>6786</v>
      </c>
      <c r="S254" s="15">
        <f t="shared" si="8"/>
        <v>7792</v>
      </c>
      <c r="T254" s="14">
        <v>1</v>
      </c>
      <c r="U254" s="14">
        <v>2</v>
      </c>
      <c r="V254" s="14">
        <v>2</v>
      </c>
      <c r="W254" s="14">
        <v>3</v>
      </c>
      <c r="X254" s="14">
        <v>3</v>
      </c>
      <c r="Y254" s="14">
        <v>2</v>
      </c>
      <c r="Z254" s="14">
        <v>2</v>
      </c>
      <c r="AA254" s="14">
        <v>4</v>
      </c>
      <c r="AB254" s="14">
        <v>5</v>
      </c>
      <c r="AC254" s="14">
        <v>6</v>
      </c>
    </row>
    <row r="255" spans="1:29" x14ac:dyDescent="0.25">
      <c r="A255" s="14" t="s">
        <v>5053</v>
      </c>
      <c r="B255" s="14" t="s">
        <v>5523</v>
      </c>
      <c r="C255" s="14" t="s">
        <v>5061</v>
      </c>
      <c r="D255" s="14" t="s">
        <v>5060</v>
      </c>
      <c r="E255" s="14" t="s">
        <v>5064</v>
      </c>
      <c r="F255" s="14" t="s">
        <v>5063</v>
      </c>
      <c r="G255" s="15">
        <v>10945</v>
      </c>
      <c r="H255" s="15">
        <v>2110</v>
      </c>
      <c r="I255" s="15">
        <v>2110</v>
      </c>
      <c r="J255" s="15">
        <v>3656</v>
      </c>
      <c r="K255" s="15">
        <v>7581</v>
      </c>
      <c r="L255" s="15">
        <v>2353.1750000000002</v>
      </c>
      <c r="M255" s="15">
        <f t="shared" si="7"/>
        <v>7581</v>
      </c>
      <c r="N255" s="15">
        <v>2189</v>
      </c>
      <c r="O255" s="15">
        <v>547</v>
      </c>
      <c r="P255" s="15">
        <v>2110</v>
      </c>
      <c r="Q255" s="15">
        <v>3502</v>
      </c>
      <c r="R255" s="15">
        <v>5837</v>
      </c>
      <c r="S255" s="15">
        <f t="shared" si="8"/>
        <v>7581</v>
      </c>
      <c r="T255" s="14">
        <v>2</v>
      </c>
      <c r="U255" s="14">
        <v>0</v>
      </c>
      <c r="V255" s="14">
        <v>1</v>
      </c>
      <c r="W255" s="14">
        <v>3</v>
      </c>
      <c r="X255" s="14">
        <v>3</v>
      </c>
      <c r="Y255" s="14">
        <v>3</v>
      </c>
      <c r="Z255" s="14">
        <v>1</v>
      </c>
      <c r="AA255" s="14">
        <v>3</v>
      </c>
      <c r="AB255" s="14">
        <v>3</v>
      </c>
      <c r="AC255" s="14">
        <v>6</v>
      </c>
    </row>
    <row r="256" spans="1:29" x14ac:dyDescent="0.25">
      <c r="A256" s="14" t="s">
        <v>5343</v>
      </c>
      <c r="B256" s="14" t="s">
        <v>5518</v>
      </c>
      <c r="C256" s="14" t="s">
        <v>4774</v>
      </c>
      <c r="D256" s="14" t="s">
        <v>5372</v>
      </c>
      <c r="E256" s="14" t="s">
        <v>5375</v>
      </c>
      <c r="F256" s="14" t="s">
        <v>5374</v>
      </c>
      <c r="G256" s="15">
        <v>10050</v>
      </c>
      <c r="H256" s="15">
        <v>790</v>
      </c>
      <c r="I256" s="15">
        <v>790</v>
      </c>
      <c r="J256" s="15">
        <v>3278</v>
      </c>
      <c r="K256" s="15">
        <v>6961</v>
      </c>
      <c r="L256" s="15">
        <v>2251.1999999999998</v>
      </c>
      <c r="M256" s="15">
        <f t="shared" si="7"/>
        <v>6961</v>
      </c>
      <c r="N256" s="15">
        <v>1005</v>
      </c>
      <c r="O256" s="15">
        <v>1005</v>
      </c>
      <c r="P256" s="15">
        <v>790</v>
      </c>
      <c r="Q256" s="15">
        <v>5360</v>
      </c>
      <c r="R256" s="15">
        <v>5743</v>
      </c>
      <c r="S256" s="15">
        <f t="shared" si="8"/>
        <v>6961</v>
      </c>
      <c r="T256" s="14">
        <v>1</v>
      </c>
      <c r="U256" s="14">
        <v>6</v>
      </c>
      <c r="V256" s="14">
        <v>0</v>
      </c>
      <c r="W256" s="14">
        <v>4</v>
      </c>
      <c r="X256" s="14">
        <v>1</v>
      </c>
      <c r="Y256" s="14">
        <v>2</v>
      </c>
      <c r="Z256" s="14">
        <v>2</v>
      </c>
      <c r="AA256" s="14">
        <v>3</v>
      </c>
      <c r="AB256" s="14">
        <v>4</v>
      </c>
      <c r="AC256" s="14">
        <v>6</v>
      </c>
    </row>
    <row r="257" spans="1:29" x14ac:dyDescent="0.25">
      <c r="A257" s="14" t="s">
        <v>5181</v>
      </c>
      <c r="B257" s="14" t="s">
        <v>5514</v>
      </c>
      <c r="C257" s="14" t="s">
        <v>5181</v>
      </c>
      <c r="D257" s="14" t="s">
        <v>5182</v>
      </c>
      <c r="E257" s="14" t="s">
        <v>5205</v>
      </c>
      <c r="F257" s="14" t="s">
        <v>5204</v>
      </c>
      <c r="G257" s="15">
        <v>28101</v>
      </c>
      <c r="H257" s="15">
        <v>0</v>
      </c>
      <c r="I257" s="15">
        <v>0</v>
      </c>
      <c r="J257" s="15">
        <v>0</v>
      </c>
      <c r="K257" s="15">
        <v>19463</v>
      </c>
      <c r="L257" s="15">
        <v>7306.2600000000011</v>
      </c>
      <c r="M257" s="15">
        <f t="shared" si="7"/>
        <v>19463</v>
      </c>
      <c r="N257" s="15">
        <v>1405</v>
      </c>
      <c r="O257" s="15">
        <v>2810</v>
      </c>
      <c r="P257" s="15" t="s">
        <v>5551</v>
      </c>
      <c r="Q257" s="15">
        <v>14267</v>
      </c>
      <c r="R257" s="15">
        <v>12043</v>
      </c>
      <c r="S257" s="15">
        <f t="shared" si="8"/>
        <v>19463</v>
      </c>
      <c r="T257" s="14">
        <v>0</v>
      </c>
      <c r="U257" s="14">
        <v>3</v>
      </c>
      <c r="V257" s="14">
        <v>0</v>
      </c>
      <c r="W257" s="14">
        <v>3</v>
      </c>
      <c r="X257" s="14">
        <v>1</v>
      </c>
      <c r="Y257" s="14">
        <v>1</v>
      </c>
      <c r="Z257" s="14">
        <v>2</v>
      </c>
      <c r="AA257" s="14">
        <v>3</v>
      </c>
      <c r="AB257" s="14">
        <v>4</v>
      </c>
      <c r="AC257" s="14">
        <v>6</v>
      </c>
    </row>
    <row r="258" spans="1:29" x14ac:dyDescent="0.25">
      <c r="A258" s="14" t="s">
        <v>5343</v>
      </c>
      <c r="B258" s="14" t="s">
        <v>5518</v>
      </c>
      <c r="C258" s="14" t="s">
        <v>31</v>
      </c>
      <c r="D258" s="14" t="s">
        <v>5354</v>
      </c>
      <c r="E258" s="14" t="s">
        <v>5358</v>
      </c>
      <c r="F258" s="14" t="s">
        <v>5357</v>
      </c>
      <c r="G258" s="15">
        <v>78850</v>
      </c>
      <c r="H258" s="15">
        <v>78800</v>
      </c>
      <c r="I258" s="15">
        <v>78800</v>
      </c>
      <c r="J258" s="15">
        <v>24719</v>
      </c>
      <c r="K258" s="15">
        <v>589</v>
      </c>
      <c r="L258" s="15">
        <v>17662.400000000001</v>
      </c>
      <c r="M258" s="15">
        <f t="shared" si="7"/>
        <v>78800</v>
      </c>
      <c r="N258" s="15">
        <v>31540</v>
      </c>
      <c r="O258" s="15">
        <v>15770</v>
      </c>
      <c r="P258" s="15">
        <v>78800</v>
      </c>
      <c r="Q258" s="15">
        <v>26651</v>
      </c>
      <c r="R258" s="15">
        <v>442</v>
      </c>
      <c r="S258" s="15">
        <f t="shared" si="8"/>
        <v>78800</v>
      </c>
      <c r="T258" s="14">
        <v>1</v>
      </c>
      <c r="U258" s="14">
        <v>6</v>
      </c>
      <c r="V258" s="14">
        <v>4</v>
      </c>
      <c r="W258" s="14">
        <v>4</v>
      </c>
      <c r="X258" s="14">
        <v>4</v>
      </c>
      <c r="Y258" s="14">
        <v>4</v>
      </c>
      <c r="Z258" s="14">
        <v>3</v>
      </c>
      <c r="AA258" s="14">
        <v>5</v>
      </c>
      <c r="AB258" s="14">
        <v>5</v>
      </c>
      <c r="AC258" s="14">
        <v>0</v>
      </c>
    </row>
    <row r="259" spans="1:29" x14ac:dyDescent="0.25">
      <c r="A259" s="14" t="s">
        <v>5288</v>
      </c>
      <c r="B259" s="14" t="s">
        <v>5517</v>
      </c>
      <c r="C259" s="14" t="s">
        <v>5314</v>
      </c>
      <c r="D259" s="14" t="s">
        <v>5313</v>
      </c>
      <c r="E259" s="14" t="s">
        <v>5317</v>
      </c>
      <c r="F259" s="14" t="s">
        <v>5316</v>
      </c>
      <c r="G259" s="15">
        <v>3950</v>
      </c>
      <c r="H259" s="15">
        <v>160</v>
      </c>
      <c r="I259" s="15">
        <v>160</v>
      </c>
      <c r="J259" s="15">
        <v>1290</v>
      </c>
      <c r="K259" s="15">
        <v>2736</v>
      </c>
      <c r="L259" s="15">
        <v>1027</v>
      </c>
      <c r="M259" s="15">
        <f t="shared" si="7"/>
        <v>2736</v>
      </c>
      <c r="N259" s="15">
        <v>790</v>
      </c>
      <c r="O259" s="15">
        <v>790</v>
      </c>
      <c r="P259" s="15">
        <v>160</v>
      </c>
      <c r="Q259" s="15">
        <v>1106</v>
      </c>
      <c r="R259" s="15">
        <v>2052</v>
      </c>
      <c r="S259" s="15">
        <f t="shared" si="8"/>
        <v>2736</v>
      </c>
      <c r="T259" s="14">
        <v>1</v>
      </c>
      <c r="U259" s="14">
        <v>6</v>
      </c>
      <c r="V259" s="14">
        <v>1</v>
      </c>
      <c r="W259" s="14">
        <v>4</v>
      </c>
      <c r="X259" s="14">
        <v>4</v>
      </c>
      <c r="Y259" s="14">
        <v>3</v>
      </c>
      <c r="Z259" s="14">
        <v>3</v>
      </c>
      <c r="AA259" s="14">
        <v>2</v>
      </c>
      <c r="AB259" s="14">
        <v>3</v>
      </c>
      <c r="AC259" s="14">
        <v>0</v>
      </c>
    </row>
    <row r="260" spans="1:29" x14ac:dyDescent="0.25">
      <c r="A260" s="14" t="s">
        <v>5288</v>
      </c>
      <c r="B260" s="14" t="s">
        <v>5517</v>
      </c>
      <c r="C260" s="14" t="s">
        <v>5301</v>
      </c>
      <c r="D260" s="14" t="s">
        <v>5300</v>
      </c>
      <c r="E260" s="14" t="s">
        <v>5308</v>
      </c>
      <c r="F260" s="14" t="s">
        <v>5307</v>
      </c>
      <c r="G260" s="15">
        <v>9700</v>
      </c>
      <c r="H260" s="15">
        <v>520</v>
      </c>
      <c r="I260" s="15">
        <v>520</v>
      </c>
      <c r="J260" s="15">
        <v>3176</v>
      </c>
      <c r="K260" s="15">
        <v>6718</v>
      </c>
      <c r="L260" s="15">
        <v>2522</v>
      </c>
      <c r="M260" s="15">
        <f t="shared" ref="M260:M272" si="9">MAX(I260:L260,N260:R260)</f>
        <v>6718</v>
      </c>
      <c r="N260" s="15">
        <v>970</v>
      </c>
      <c r="O260" s="15">
        <v>970</v>
      </c>
      <c r="P260" s="15">
        <v>520</v>
      </c>
      <c r="Q260" s="15">
        <v>3031</v>
      </c>
      <c r="R260" s="15">
        <v>5039</v>
      </c>
      <c r="S260" s="15">
        <f t="shared" ref="S260:S274" si="10">MAX(I260:L260,N260:R260)</f>
        <v>6718</v>
      </c>
      <c r="T260" s="14">
        <v>1</v>
      </c>
      <c r="U260" s="14">
        <v>5</v>
      </c>
      <c r="V260" s="14">
        <v>0</v>
      </c>
      <c r="W260" s="14">
        <v>4</v>
      </c>
      <c r="X260" s="14">
        <v>1</v>
      </c>
      <c r="Y260" s="14">
        <v>2</v>
      </c>
      <c r="Z260" s="14">
        <v>2</v>
      </c>
      <c r="AA260" s="14">
        <v>2</v>
      </c>
      <c r="AB260" s="14">
        <v>3</v>
      </c>
      <c r="AC260" s="14">
        <v>0</v>
      </c>
    </row>
    <row r="261" spans="1:29" x14ac:dyDescent="0.25">
      <c r="A261" s="14" t="s">
        <v>5288</v>
      </c>
      <c r="B261" s="14" t="s">
        <v>5517</v>
      </c>
      <c r="C261" s="14" t="s">
        <v>5301</v>
      </c>
      <c r="D261" s="14" t="s">
        <v>5300</v>
      </c>
      <c r="E261" s="14" t="s">
        <v>5312</v>
      </c>
      <c r="F261" s="14" t="s">
        <v>5311</v>
      </c>
      <c r="G261" s="15">
        <v>8720</v>
      </c>
      <c r="H261" s="15">
        <v>360</v>
      </c>
      <c r="I261" s="15">
        <v>360</v>
      </c>
      <c r="J261" s="15">
        <v>2821</v>
      </c>
      <c r="K261" s="15">
        <v>6039</v>
      </c>
      <c r="L261" s="15">
        <v>2267.2000000000003</v>
      </c>
      <c r="M261" s="15">
        <f t="shared" si="9"/>
        <v>6039</v>
      </c>
      <c r="N261" s="15">
        <v>872</v>
      </c>
      <c r="O261" s="15">
        <v>1744</v>
      </c>
      <c r="P261" s="15">
        <v>360</v>
      </c>
      <c r="Q261" s="15">
        <v>2442</v>
      </c>
      <c r="R261" s="15">
        <v>4530</v>
      </c>
      <c r="S261" s="15">
        <f t="shared" si="10"/>
        <v>6039</v>
      </c>
      <c r="T261" s="14">
        <v>1</v>
      </c>
      <c r="U261" s="14">
        <v>0</v>
      </c>
      <c r="V261" s="14">
        <v>0</v>
      </c>
      <c r="W261" s="14">
        <v>4</v>
      </c>
      <c r="X261" s="14">
        <v>1</v>
      </c>
      <c r="Y261" s="14">
        <v>2</v>
      </c>
      <c r="Z261" s="14">
        <v>3</v>
      </c>
      <c r="AA261" s="14">
        <v>3</v>
      </c>
      <c r="AB261" s="14">
        <v>3</v>
      </c>
      <c r="AC261" s="14">
        <v>0</v>
      </c>
    </row>
    <row r="262" spans="1:29" x14ac:dyDescent="0.25">
      <c r="A262" s="14" t="s">
        <v>5288</v>
      </c>
      <c r="B262" s="14" t="s">
        <v>5517</v>
      </c>
      <c r="C262" s="14" t="s">
        <v>5288</v>
      </c>
      <c r="D262" s="14" t="s">
        <v>5289</v>
      </c>
      <c r="E262" s="14" t="s">
        <v>3879</v>
      </c>
      <c r="F262" s="14" t="s">
        <v>5292</v>
      </c>
      <c r="G262" s="15">
        <v>1300</v>
      </c>
      <c r="H262" s="15">
        <v>0</v>
      </c>
      <c r="I262" s="15">
        <v>0</v>
      </c>
      <c r="J262" s="15">
        <v>378</v>
      </c>
      <c r="K262" s="15">
        <v>900</v>
      </c>
      <c r="L262" s="15">
        <v>338</v>
      </c>
      <c r="M262" s="15">
        <f t="shared" si="9"/>
        <v>900</v>
      </c>
      <c r="N262" s="15" t="s">
        <v>5551</v>
      </c>
      <c r="O262" s="15" t="s">
        <v>5551</v>
      </c>
      <c r="P262" s="15" t="s">
        <v>5551</v>
      </c>
      <c r="Q262" s="15">
        <v>395</v>
      </c>
      <c r="R262" s="15">
        <v>675</v>
      </c>
      <c r="S262" s="15">
        <f t="shared" si="10"/>
        <v>900</v>
      </c>
      <c r="T262" s="14">
        <v>1</v>
      </c>
      <c r="U262" s="14">
        <v>5</v>
      </c>
      <c r="V262" s="14">
        <v>6</v>
      </c>
      <c r="W262" s="14">
        <v>4</v>
      </c>
      <c r="X262" s="14">
        <v>3</v>
      </c>
      <c r="Y262" s="14" t="s">
        <v>5528</v>
      </c>
      <c r="Z262" s="14">
        <v>0</v>
      </c>
      <c r="AA262" s="14">
        <v>4</v>
      </c>
      <c r="AB262" s="14">
        <v>3</v>
      </c>
      <c r="AC262" s="14">
        <v>0</v>
      </c>
    </row>
    <row r="263" spans="1:29" x14ac:dyDescent="0.25">
      <c r="A263" s="14" t="s">
        <v>2155</v>
      </c>
      <c r="B263" s="14" t="s">
        <v>5524</v>
      </c>
      <c r="C263" s="14" t="s">
        <v>2155</v>
      </c>
      <c r="D263" s="14" t="s">
        <v>5018</v>
      </c>
      <c r="E263" s="14" t="s">
        <v>5025</v>
      </c>
      <c r="F263" s="14" t="s">
        <v>5024</v>
      </c>
      <c r="G263" s="15">
        <v>2990</v>
      </c>
      <c r="H263" s="15">
        <v>200</v>
      </c>
      <c r="I263" s="15">
        <v>200</v>
      </c>
      <c r="J263" s="15">
        <v>979</v>
      </c>
      <c r="K263" s="15">
        <v>2071</v>
      </c>
      <c r="L263" s="15">
        <v>615.94000000000005</v>
      </c>
      <c r="M263" s="15">
        <f t="shared" si="9"/>
        <v>2990</v>
      </c>
      <c r="N263" s="15">
        <v>598</v>
      </c>
      <c r="O263" s="15">
        <v>1196</v>
      </c>
      <c r="P263" s="15">
        <v>565</v>
      </c>
      <c r="Q263" s="15">
        <v>2990</v>
      </c>
      <c r="R263" s="15">
        <v>664</v>
      </c>
      <c r="S263" s="15">
        <f t="shared" si="10"/>
        <v>2990</v>
      </c>
      <c r="T263" s="14">
        <v>1</v>
      </c>
      <c r="U263" s="14">
        <v>6</v>
      </c>
      <c r="V263" s="14">
        <v>2</v>
      </c>
      <c r="W263" s="14">
        <v>4</v>
      </c>
      <c r="X263" s="14">
        <v>3</v>
      </c>
      <c r="Y263" s="14">
        <v>3</v>
      </c>
      <c r="Z263" s="14">
        <v>4</v>
      </c>
      <c r="AA263" s="14">
        <v>4</v>
      </c>
      <c r="AB263" s="14">
        <v>4</v>
      </c>
      <c r="AC263" s="14">
        <v>6</v>
      </c>
    </row>
    <row r="264" spans="1:29" x14ac:dyDescent="0.25">
      <c r="A264" s="14" t="s">
        <v>5406</v>
      </c>
      <c r="B264" s="14" t="s">
        <v>5522</v>
      </c>
      <c r="C264" s="14" t="s">
        <v>5447</v>
      </c>
      <c r="D264" s="14" t="s">
        <v>5446</v>
      </c>
      <c r="E264" s="14" t="s">
        <v>5452</v>
      </c>
      <c r="F264" s="14" t="s">
        <v>5451</v>
      </c>
      <c r="G264" s="15">
        <v>6690</v>
      </c>
      <c r="H264" s="15">
        <v>440</v>
      </c>
      <c r="I264" s="15">
        <v>440</v>
      </c>
      <c r="J264" s="15">
        <v>2194</v>
      </c>
      <c r="K264" s="15">
        <v>4633</v>
      </c>
      <c r="L264" s="15">
        <v>1679.19</v>
      </c>
      <c r="M264" s="15">
        <f t="shared" si="9"/>
        <v>4633</v>
      </c>
      <c r="N264" s="15">
        <v>669</v>
      </c>
      <c r="O264" s="15" t="s">
        <v>5551</v>
      </c>
      <c r="P264" s="15">
        <v>440</v>
      </c>
      <c r="Q264" s="15">
        <v>1045</v>
      </c>
      <c r="R264" s="15">
        <v>3398</v>
      </c>
      <c r="S264" s="15">
        <f t="shared" si="10"/>
        <v>4633</v>
      </c>
      <c r="T264" s="14">
        <v>1</v>
      </c>
      <c r="U264" s="14">
        <v>3</v>
      </c>
      <c r="V264" s="14">
        <v>0</v>
      </c>
      <c r="W264" s="14">
        <v>3</v>
      </c>
      <c r="X264" s="14">
        <v>1</v>
      </c>
      <c r="Y264" s="14">
        <v>2</v>
      </c>
      <c r="Z264" s="14">
        <v>0</v>
      </c>
      <c r="AA264" s="14">
        <v>3</v>
      </c>
      <c r="AB264" s="14">
        <v>2</v>
      </c>
      <c r="AC264" s="14">
        <v>6</v>
      </c>
    </row>
    <row r="265" spans="1:29" x14ac:dyDescent="0.25">
      <c r="A265" s="14" t="s">
        <v>5406</v>
      </c>
      <c r="B265" s="14" t="s">
        <v>5522</v>
      </c>
      <c r="C265" s="14" t="s">
        <v>5421</v>
      </c>
      <c r="D265" s="14" t="s">
        <v>5420</v>
      </c>
      <c r="E265" s="14" t="s">
        <v>5432</v>
      </c>
      <c r="F265" s="14" t="s">
        <v>5431</v>
      </c>
      <c r="G265" s="15">
        <v>6160</v>
      </c>
      <c r="H265" s="15">
        <v>1160</v>
      </c>
      <c r="I265" s="15">
        <v>1160</v>
      </c>
      <c r="J265" s="15">
        <v>2014</v>
      </c>
      <c r="K265" s="15">
        <v>4266</v>
      </c>
      <c r="L265" s="15">
        <v>1546.16</v>
      </c>
      <c r="M265" s="15">
        <f t="shared" si="9"/>
        <v>4716</v>
      </c>
      <c r="N265" s="15">
        <v>616</v>
      </c>
      <c r="O265" s="15">
        <v>1232</v>
      </c>
      <c r="P265" s="15">
        <v>1160</v>
      </c>
      <c r="Q265" s="15">
        <v>4716</v>
      </c>
      <c r="R265" s="15">
        <v>3129</v>
      </c>
      <c r="S265" s="15">
        <f t="shared" si="10"/>
        <v>4716</v>
      </c>
      <c r="T265" s="14">
        <v>2</v>
      </c>
      <c r="U265" s="14">
        <v>0</v>
      </c>
      <c r="V265" s="14">
        <v>0</v>
      </c>
      <c r="W265" s="14">
        <v>3</v>
      </c>
      <c r="X265" s="14">
        <v>1</v>
      </c>
      <c r="Y265" s="14">
        <v>2</v>
      </c>
      <c r="Z265" s="14">
        <v>3</v>
      </c>
      <c r="AA265" s="14">
        <v>3</v>
      </c>
      <c r="AB265" s="14">
        <v>4</v>
      </c>
      <c r="AC265" s="14">
        <v>6</v>
      </c>
    </row>
    <row r="266" spans="1:29" x14ac:dyDescent="0.25">
      <c r="A266" s="14" t="s">
        <v>5288</v>
      </c>
      <c r="B266" s="14" t="s">
        <v>5517</v>
      </c>
      <c r="C266" s="14" t="s">
        <v>5314</v>
      </c>
      <c r="D266" s="14" t="s">
        <v>5313</v>
      </c>
      <c r="E266" s="14" t="s">
        <v>5323</v>
      </c>
      <c r="F266" s="14" t="s">
        <v>5322</v>
      </c>
      <c r="G266" s="15">
        <v>6690</v>
      </c>
      <c r="H266" s="15">
        <v>170</v>
      </c>
      <c r="I266" s="15">
        <v>170</v>
      </c>
      <c r="J266" s="15">
        <v>2188</v>
      </c>
      <c r="K266" s="15">
        <v>4633</v>
      </c>
      <c r="L266" s="15">
        <v>1739.4</v>
      </c>
      <c r="M266" s="15">
        <f t="shared" si="9"/>
        <v>4633</v>
      </c>
      <c r="N266" s="15">
        <v>669</v>
      </c>
      <c r="O266" s="15">
        <v>669</v>
      </c>
      <c r="P266" s="15">
        <v>170</v>
      </c>
      <c r="Q266" s="15">
        <v>1873</v>
      </c>
      <c r="R266" s="15">
        <v>3475</v>
      </c>
      <c r="S266" s="15">
        <f t="shared" si="10"/>
        <v>4633</v>
      </c>
      <c r="T266" s="14">
        <v>1</v>
      </c>
      <c r="U266" s="14">
        <v>6</v>
      </c>
      <c r="V266" s="14">
        <v>0</v>
      </c>
      <c r="W266" s="14">
        <v>4</v>
      </c>
      <c r="X266" s="14">
        <v>1</v>
      </c>
      <c r="Y266" s="14">
        <v>2</v>
      </c>
      <c r="Z266" s="14">
        <v>2</v>
      </c>
      <c r="AA266" s="14">
        <v>3</v>
      </c>
      <c r="AB266" s="14">
        <v>3</v>
      </c>
      <c r="AC266" s="14">
        <v>0</v>
      </c>
    </row>
    <row r="267" spans="1:29" x14ac:dyDescent="0.25">
      <c r="A267" s="14" t="s">
        <v>5406</v>
      </c>
      <c r="B267" s="14" t="s">
        <v>5522</v>
      </c>
      <c r="C267" s="14" t="s">
        <v>5434</v>
      </c>
      <c r="D267" s="14" t="s">
        <v>5433</v>
      </c>
      <c r="E267" s="14" t="s">
        <v>5439</v>
      </c>
      <c r="F267" s="14" t="s">
        <v>5438</v>
      </c>
      <c r="G267" s="15">
        <v>6100</v>
      </c>
      <c r="H267" s="15">
        <v>730</v>
      </c>
      <c r="I267" s="15">
        <v>730</v>
      </c>
      <c r="J267" s="15">
        <v>1996</v>
      </c>
      <c r="K267" s="15">
        <v>4225</v>
      </c>
      <c r="L267" s="15">
        <v>1531.1000000000001</v>
      </c>
      <c r="M267" s="15">
        <f t="shared" si="9"/>
        <v>4575</v>
      </c>
      <c r="N267" s="15">
        <v>610</v>
      </c>
      <c r="O267" s="15">
        <v>1220</v>
      </c>
      <c r="P267" s="15">
        <v>730</v>
      </c>
      <c r="Q267" s="15">
        <v>4575</v>
      </c>
      <c r="R267" s="15">
        <v>3486</v>
      </c>
      <c r="S267" s="15">
        <f t="shared" si="10"/>
        <v>4575</v>
      </c>
      <c r="T267" s="14">
        <v>2</v>
      </c>
      <c r="U267" s="14">
        <v>0</v>
      </c>
      <c r="V267" s="14">
        <v>0</v>
      </c>
      <c r="W267" s="14">
        <v>3</v>
      </c>
      <c r="X267" s="14">
        <v>2</v>
      </c>
      <c r="Y267" s="14">
        <v>2</v>
      </c>
      <c r="Z267" s="14">
        <v>3</v>
      </c>
      <c r="AA267" s="14">
        <v>3</v>
      </c>
      <c r="AB267" s="14">
        <v>4</v>
      </c>
      <c r="AC267" s="14">
        <v>6</v>
      </c>
    </row>
    <row r="268" spans="1:29" x14ac:dyDescent="0.25">
      <c r="A268" s="14" t="s">
        <v>5288</v>
      </c>
      <c r="B268" s="14" t="s">
        <v>5517</v>
      </c>
      <c r="C268" s="14" t="s">
        <v>5325</v>
      </c>
      <c r="D268" s="14" t="s">
        <v>5324</v>
      </c>
      <c r="E268" s="14" t="s">
        <v>5328</v>
      </c>
      <c r="F268" s="14" t="s">
        <v>5327</v>
      </c>
      <c r="G268" s="15">
        <v>4950</v>
      </c>
      <c r="H268" s="15">
        <v>400</v>
      </c>
      <c r="I268" s="15">
        <v>400</v>
      </c>
      <c r="J268" s="15">
        <v>1619</v>
      </c>
      <c r="K268" s="15">
        <v>3428</v>
      </c>
      <c r="L268" s="15">
        <v>1287</v>
      </c>
      <c r="M268" s="15">
        <f t="shared" si="9"/>
        <v>3428</v>
      </c>
      <c r="N268" s="15">
        <v>495</v>
      </c>
      <c r="O268" s="15">
        <v>990</v>
      </c>
      <c r="P268" s="15">
        <v>400</v>
      </c>
      <c r="Q268" s="15">
        <v>2784</v>
      </c>
      <c r="R268" s="15">
        <v>2571</v>
      </c>
      <c r="S268" s="15">
        <f t="shared" si="10"/>
        <v>3428</v>
      </c>
      <c r="T268" s="14">
        <v>1</v>
      </c>
      <c r="U268" s="14">
        <v>3</v>
      </c>
      <c r="V268" s="14">
        <v>0</v>
      </c>
      <c r="W268" s="14">
        <v>4</v>
      </c>
      <c r="X268" s="14">
        <v>1</v>
      </c>
      <c r="Y268" s="14">
        <v>2</v>
      </c>
      <c r="Z268" s="14">
        <v>3</v>
      </c>
      <c r="AA268" s="14">
        <v>3</v>
      </c>
      <c r="AB268" s="14">
        <v>4</v>
      </c>
      <c r="AC268" s="14">
        <v>0</v>
      </c>
    </row>
    <row r="269" spans="1:29" x14ac:dyDescent="0.25">
      <c r="A269" s="14" t="s">
        <v>5406</v>
      </c>
      <c r="B269" s="14" t="s">
        <v>5522</v>
      </c>
      <c r="C269" s="14" t="s">
        <v>5421</v>
      </c>
      <c r="D269" s="14" t="s">
        <v>5420</v>
      </c>
      <c r="E269" s="14" t="s">
        <v>5430</v>
      </c>
      <c r="F269" s="14" t="s">
        <v>5429</v>
      </c>
      <c r="G269" s="15">
        <v>5980</v>
      </c>
      <c r="H269" s="15">
        <v>1030</v>
      </c>
      <c r="I269" s="15">
        <v>1030</v>
      </c>
      <c r="J269" s="15">
        <v>1955</v>
      </c>
      <c r="K269" s="15">
        <v>4142</v>
      </c>
      <c r="L269" s="15">
        <v>1500.98</v>
      </c>
      <c r="M269" s="15">
        <f t="shared" si="9"/>
        <v>4142</v>
      </c>
      <c r="N269" s="15">
        <v>1196</v>
      </c>
      <c r="O269" s="15">
        <v>2392</v>
      </c>
      <c r="P269" s="15">
        <v>1030</v>
      </c>
      <c r="Q269" s="15">
        <v>1682</v>
      </c>
      <c r="R269" s="15">
        <v>3322</v>
      </c>
      <c r="S269" s="15">
        <f t="shared" si="10"/>
        <v>4142</v>
      </c>
      <c r="T269" s="14">
        <v>2</v>
      </c>
      <c r="U269" s="14">
        <v>4</v>
      </c>
      <c r="V269" s="14">
        <v>0</v>
      </c>
      <c r="W269" s="14">
        <v>3</v>
      </c>
      <c r="X269" s="14">
        <v>1</v>
      </c>
      <c r="Y269" s="14">
        <v>3</v>
      </c>
      <c r="Z269" s="14">
        <v>4</v>
      </c>
      <c r="AA269" s="14">
        <v>3</v>
      </c>
      <c r="AB269" s="14">
        <v>4</v>
      </c>
      <c r="AC269" s="14">
        <v>6</v>
      </c>
    </row>
    <row r="270" spans="1:29" x14ac:dyDescent="0.25">
      <c r="A270" s="14" t="s">
        <v>5288</v>
      </c>
      <c r="B270" s="14" t="s">
        <v>5517</v>
      </c>
      <c r="C270" s="14" t="s">
        <v>5288</v>
      </c>
      <c r="D270" s="14" t="s">
        <v>5289</v>
      </c>
      <c r="E270" s="14" t="s">
        <v>5213</v>
      </c>
      <c r="F270" s="14" t="s">
        <v>5291</v>
      </c>
      <c r="G270" s="15">
        <v>4860</v>
      </c>
      <c r="H270" s="15">
        <v>120</v>
      </c>
      <c r="I270" s="15">
        <v>120</v>
      </c>
      <c r="J270" s="15">
        <v>1594</v>
      </c>
      <c r="K270" s="15">
        <v>3366</v>
      </c>
      <c r="L270" s="15">
        <v>1263.6000000000001</v>
      </c>
      <c r="M270" s="15">
        <f t="shared" si="9"/>
        <v>3366</v>
      </c>
      <c r="N270" s="15">
        <v>486</v>
      </c>
      <c r="O270" s="15">
        <v>972</v>
      </c>
      <c r="P270" s="15">
        <v>120</v>
      </c>
      <c r="Q270" s="15">
        <v>1361</v>
      </c>
      <c r="R270" s="15">
        <v>2525</v>
      </c>
      <c r="S270" s="15">
        <f t="shared" si="10"/>
        <v>3366</v>
      </c>
      <c r="T270" s="14">
        <v>1</v>
      </c>
      <c r="U270" s="14">
        <v>6</v>
      </c>
      <c r="V270" s="14">
        <v>0</v>
      </c>
      <c r="W270" s="14">
        <v>4</v>
      </c>
      <c r="X270" s="14">
        <v>1</v>
      </c>
      <c r="Y270" s="14">
        <v>2</v>
      </c>
      <c r="Z270" s="14">
        <v>3</v>
      </c>
      <c r="AA270" s="14">
        <v>3</v>
      </c>
      <c r="AB270" s="14">
        <v>3</v>
      </c>
      <c r="AC270" s="14">
        <v>0</v>
      </c>
    </row>
    <row r="271" spans="1:29" x14ac:dyDescent="0.25">
      <c r="A271" s="14" t="s">
        <v>5288</v>
      </c>
      <c r="B271" s="14" t="s">
        <v>5517</v>
      </c>
      <c r="C271" s="14" t="s">
        <v>5314</v>
      </c>
      <c r="D271" s="14" t="s">
        <v>5313</v>
      </c>
      <c r="E271" s="14" t="s">
        <v>5319</v>
      </c>
      <c r="F271" s="14" t="s">
        <v>5318</v>
      </c>
      <c r="G271" s="15">
        <v>3800</v>
      </c>
      <c r="H271" s="15">
        <v>120</v>
      </c>
      <c r="I271" s="15">
        <v>120</v>
      </c>
      <c r="J271" s="15">
        <v>1246</v>
      </c>
      <c r="K271" s="15">
        <v>2632</v>
      </c>
      <c r="L271" s="15">
        <v>988</v>
      </c>
      <c r="M271" s="15">
        <f t="shared" si="9"/>
        <v>2632</v>
      </c>
      <c r="N271" s="15">
        <v>380</v>
      </c>
      <c r="O271" s="15">
        <v>380</v>
      </c>
      <c r="P271" s="15">
        <v>120</v>
      </c>
      <c r="Q271" s="15">
        <v>1283</v>
      </c>
      <c r="R271" s="15">
        <v>1974</v>
      </c>
      <c r="S271" s="15">
        <f t="shared" si="10"/>
        <v>2632</v>
      </c>
      <c r="T271" s="14">
        <v>1</v>
      </c>
      <c r="U271" s="14">
        <v>5</v>
      </c>
      <c r="V271" s="14">
        <v>0</v>
      </c>
      <c r="W271" s="14">
        <v>4</v>
      </c>
      <c r="X271" s="14">
        <v>1</v>
      </c>
      <c r="Y271" s="14">
        <v>2</v>
      </c>
      <c r="Z271" s="14">
        <v>2</v>
      </c>
      <c r="AA271" s="14">
        <v>3</v>
      </c>
      <c r="AB271" s="14">
        <v>3</v>
      </c>
      <c r="AC271" s="14">
        <v>0</v>
      </c>
    </row>
    <row r="272" spans="1:29" x14ac:dyDescent="0.25">
      <c r="A272" s="14" t="s">
        <v>5288</v>
      </c>
      <c r="B272" s="14" t="s">
        <v>5517</v>
      </c>
      <c r="C272" s="14" t="s">
        <v>5288</v>
      </c>
      <c r="D272" s="14" t="s">
        <v>5289</v>
      </c>
      <c r="E272" s="14" t="s">
        <v>5297</v>
      </c>
      <c r="F272" s="14" t="s">
        <v>5296</v>
      </c>
      <c r="G272" s="15">
        <v>830</v>
      </c>
      <c r="H272" s="15">
        <v>380</v>
      </c>
      <c r="I272" s="15">
        <v>380</v>
      </c>
      <c r="J272" s="15">
        <v>267</v>
      </c>
      <c r="K272" s="15">
        <v>575</v>
      </c>
      <c r="L272" s="15">
        <v>215.8</v>
      </c>
      <c r="M272" s="15">
        <f t="shared" si="9"/>
        <v>575</v>
      </c>
      <c r="N272" s="15">
        <v>332</v>
      </c>
      <c r="O272" s="15">
        <v>166</v>
      </c>
      <c r="P272" s="15">
        <v>380</v>
      </c>
      <c r="Q272" s="15">
        <v>239</v>
      </c>
      <c r="R272" s="15">
        <v>431</v>
      </c>
      <c r="S272" s="15">
        <f t="shared" si="10"/>
        <v>575</v>
      </c>
      <c r="T272" s="14">
        <v>5</v>
      </c>
      <c r="U272" s="14">
        <v>6</v>
      </c>
      <c r="V272" s="14">
        <v>0</v>
      </c>
      <c r="W272" s="14">
        <v>4</v>
      </c>
      <c r="X272" s="14">
        <v>4</v>
      </c>
      <c r="Y272" s="14">
        <v>4</v>
      </c>
      <c r="Z272" s="14">
        <v>3</v>
      </c>
      <c r="AA272" s="14">
        <v>2</v>
      </c>
      <c r="AB272" s="14">
        <v>4</v>
      </c>
      <c r="AC272" s="14">
        <v>0</v>
      </c>
    </row>
    <row r="273" spans="1:29" x14ac:dyDescent="0.25">
      <c r="A273" s="14" t="s">
        <v>3468</v>
      </c>
      <c r="B273" s="14" t="s">
        <v>5525</v>
      </c>
      <c r="C273" s="14" t="s">
        <v>5340</v>
      </c>
      <c r="D273" s="14" t="s">
        <v>5339</v>
      </c>
      <c r="E273" s="14" t="s">
        <v>5526</v>
      </c>
      <c r="F273" s="14" t="s">
        <v>5527</v>
      </c>
      <c r="G273" s="15" t="s">
        <v>5528</v>
      </c>
      <c r="H273" s="15" t="e">
        <f>VLOOKUP(F273,#REF!,2,FALSE)</f>
        <v>#REF!</v>
      </c>
      <c r="I273" s="15" t="s">
        <v>5528</v>
      </c>
      <c r="J273" s="15" t="s">
        <v>5528</v>
      </c>
      <c r="K273" s="15" t="s">
        <v>5528</v>
      </c>
      <c r="L273" s="15" t="s">
        <v>5528</v>
      </c>
      <c r="M273" s="15" t="s">
        <v>5528</v>
      </c>
      <c r="N273" s="15" t="s">
        <v>5551</v>
      </c>
      <c r="O273" s="15" t="s">
        <v>5551</v>
      </c>
      <c r="P273" s="15" t="s">
        <v>5551</v>
      </c>
      <c r="Q273" s="15" t="s">
        <v>5528</v>
      </c>
      <c r="R273" s="15" t="s">
        <v>5552</v>
      </c>
      <c r="S273" s="15">
        <f t="shared" si="10"/>
        <v>0</v>
      </c>
      <c r="T273" s="15" t="s">
        <v>5528</v>
      </c>
      <c r="U273" s="15" t="s">
        <v>5528</v>
      </c>
      <c r="V273" s="15" t="s">
        <v>5528</v>
      </c>
      <c r="W273" s="15" t="s">
        <v>5528</v>
      </c>
      <c r="X273" s="14" t="s">
        <v>5528</v>
      </c>
      <c r="Y273" s="14" t="s">
        <v>5528</v>
      </c>
      <c r="Z273" s="14">
        <v>0</v>
      </c>
      <c r="AA273" s="14" t="s">
        <v>5528</v>
      </c>
      <c r="AB273" s="15" t="s">
        <v>5528</v>
      </c>
      <c r="AC273" s="14" t="s">
        <v>5528</v>
      </c>
    </row>
    <row r="274" spans="1:29" x14ac:dyDescent="0.25">
      <c r="A274" s="14" t="s">
        <v>3468</v>
      </c>
      <c r="B274" s="14" t="s">
        <v>5525</v>
      </c>
      <c r="C274" s="14" t="s">
        <v>3468</v>
      </c>
      <c r="D274" s="14" t="s">
        <v>5333</v>
      </c>
      <c r="E274" s="14" t="s">
        <v>1992</v>
      </c>
      <c r="F274" s="14" t="s">
        <v>5529</v>
      </c>
      <c r="G274" s="15" t="s">
        <v>5528</v>
      </c>
      <c r="H274" s="15" t="e">
        <f>VLOOKUP(F274,#REF!,2,FALSE)</f>
        <v>#REF!</v>
      </c>
      <c r="I274" s="15" t="s">
        <v>5528</v>
      </c>
      <c r="J274" s="15" t="s">
        <v>5528</v>
      </c>
      <c r="K274" s="15" t="s">
        <v>5528</v>
      </c>
      <c r="L274" s="15" t="s">
        <v>5528</v>
      </c>
      <c r="M274" s="15" t="s">
        <v>5528</v>
      </c>
      <c r="N274" s="15" t="s">
        <v>5551</v>
      </c>
      <c r="O274" s="15" t="s">
        <v>5551</v>
      </c>
      <c r="P274" s="15" t="s">
        <v>5551</v>
      </c>
      <c r="Q274" s="15" t="s">
        <v>5528</v>
      </c>
      <c r="R274" s="15" t="s">
        <v>5552</v>
      </c>
      <c r="S274" s="15">
        <f t="shared" si="10"/>
        <v>0</v>
      </c>
      <c r="T274" s="15" t="s">
        <v>5528</v>
      </c>
      <c r="U274" s="15" t="s">
        <v>5528</v>
      </c>
      <c r="V274" s="15" t="s">
        <v>5528</v>
      </c>
      <c r="W274" s="15" t="s">
        <v>5528</v>
      </c>
      <c r="X274" s="14" t="s">
        <v>5528</v>
      </c>
      <c r="Y274" s="14" t="s">
        <v>5528</v>
      </c>
      <c r="Z274" s="14">
        <v>0</v>
      </c>
      <c r="AA274" s="14" t="s">
        <v>5528</v>
      </c>
      <c r="AB274" s="15" t="s">
        <v>5528</v>
      </c>
      <c r="AC274" s="14" t="s">
        <v>5528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zoomScaleNormal="100" workbookViewId="0">
      <pane ySplit="3" topLeftCell="A4" activePane="bottomLeft" state="frozen"/>
      <selection pane="bottomLeft" activeCell="B2" sqref="B2"/>
    </sheetView>
  </sheetViews>
  <sheetFormatPr defaultRowHeight="15" x14ac:dyDescent="0.25"/>
  <cols>
    <col min="1" max="1" width="12.28515625" hidden="1" customWidth="1"/>
    <col min="2" max="4" width="20.42578125" bestFit="1" customWidth="1"/>
    <col min="5" max="5" width="23.42578125" customWidth="1"/>
    <col min="6" max="6" width="17" bestFit="1" customWidth="1"/>
    <col min="7" max="8" width="17" hidden="1" customWidth="1"/>
    <col min="9" max="9" width="19" customWidth="1"/>
    <col min="10" max="10" width="45.28515625" hidden="1" customWidth="1"/>
    <col min="11" max="11" width="12" hidden="1" customWidth="1"/>
    <col min="12" max="12" width="13.140625" hidden="1" customWidth="1"/>
    <col min="13" max="13" width="21.5703125" bestFit="1" customWidth="1"/>
  </cols>
  <sheetData>
    <row r="1" spans="1:13" ht="21" x14ac:dyDescent="0.35">
      <c r="A1" s="75" t="s">
        <v>5477</v>
      </c>
      <c r="B1" s="75"/>
      <c r="C1" s="75"/>
      <c r="D1" s="75"/>
    </row>
    <row r="3" spans="1:13" ht="31.5" x14ac:dyDescent="0.25">
      <c r="A3" s="11" t="s">
        <v>5466</v>
      </c>
      <c r="B3" s="17" t="s">
        <v>5463</v>
      </c>
      <c r="C3" s="17" t="s">
        <v>4947</v>
      </c>
      <c r="D3" s="17" t="s">
        <v>4949</v>
      </c>
      <c r="E3" s="18" t="s">
        <v>5469</v>
      </c>
      <c r="F3" s="17" t="s">
        <v>4950</v>
      </c>
      <c r="G3" s="17" t="s">
        <v>4946</v>
      </c>
      <c r="H3" s="17" t="s">
        <v>4948</v>
      </c>
      <c r="I3" s="17" t="s">
        <v>5468</v>
      </c>
      <c r="J3" s="17" t="s">
        <v>5467</v>
      </c>
      <c r="K3" s="17" t="s">
        <v>5464</v>
      </c>
      <c r="L3" s="17" t="s">
        <v>5465</v>
      </c>
      <c r="M3" s="19" t="s">
        <v>5477</v>
      </c>
    </row>
    <row r="4" spans="1:13" x14ac:dyDescent="0.25">
      <c r="A4" s="45">
        <v>2</v>
      </c>
      <c r="B4" s="52" t="s">
        <v>5080</v>
      </c>
      <c r="C4" s="52" t="s">
        <v>5080</v>
      </c>
      <c r="D4" s="52" t="s">
        <v>5080</v>
      </c>
      <c r="E4" s="52" t="s">
        <v>1</v>
      </c>
      <c r="F4" s="52" t="s">
        <v>0</v>
      </c>
      <c r="G4" s="52" t="s">
        <v>5081</v>
      </c>
      <c r="H4" s="52" t="s">
        <v>5082</v>
      </c>
      <c r="I4" s="53" t="str">
        <f t="shared" ref="I4:I39" si="0">HYPERLINK(J4,"see on Google Maps")</f>
        <v>see on Google Maps</v>
      </c>
      <c r="J4" s="52" t="str">
        <f t="shared" ref="J4:J39" si="1">CONCATENATE("http://maps.google.com/?ll=",K4, ",", L4,"&amp;t=h","&amp;z=15&amp;q=",E4)</f>
        <v>http://maps.google.com/?ll=33.520764,36.336493&amp;t=h&amp;z=15&amp;q=Damascus (Joubar)</v>
      </c>
      <c r="K4" s="52">
        <v>33.520764</v>
      </c>
      <c r="L4" s="52">
        <v>36.336492999999997</v>
      </c>
      <c r="M4" s="54">
        <v>2000</v>
      </c>
    </row>
    <row r="5" spans="1:13" x14ac:dyDescent="0.25">
      <c r="A5" s="46">
        <v>4</v>
      </c>
      <c r="B5" s="4" t="s">
        <v>5080</v>
      </c>
      <c r="C5" s="4" t="s">
        <v>5080</v>
      </c>
      <c r="D5" s="4" t="s">
        <v>5080</v>
      </c>
      <c r="E5" s="4" t="s">
        <v>3</v>
      </c>
      <c r="F5" s="4" t="s">
        <v>2</v>
      </c>
      <c r="G5" s="4" t="s">
        <v>5081</v>
      </c>
      <c r="H5" s="4" t="s">
        <v>5082</v>
      </c>
      <c r="I5" s="53" t="str">
        <f t="shared" si="0"/>
        <v>see on Google Maps</v>
      </c>
      <c r="J5" s="52" t="str">
        <f t="shared" si="1"/>
        <v>http://maps.google.com/?ll=33.471206453,36.3056677180001&amp;t=h&amp;z=15&amp;q=Yarmuk</v>
      </c>
      <c r="K5" s="4">
        <v>33.471206453000036</v>
      </c>
      <c r="L5" s="4">
        <v>36.305667718000052</v>
      </c>
      <c r="M5" s="55">
        <v>9800</v>
      </c>
    </row>
    <row r="6" spans="1:13" x14ac:dyDescent="0.25">
      <c r="A6" s="46">
        <v>10</v>
      </c>
      <c r="B6" s="4" t="s">
        <v>4951</v>
      </c>
      <c r="C6" s="4" t="s">
        <v>4953</v>
      </c>
      <c r="D6" s="4" t="s">
        <v>4953</v>
      </c>
      <c r="E6" s="4" t="s">
        <v>5</v>
      </c>
      <c r="F6" s="4" t="s">
        <v>4</v>
      </c>
      <c r="G6" s="4" t="s">
        <v>4952</v>
      </c>
      <c r="H6" s="4" t="s">
        <v>4954</v>
      </c>
      <c r="I6" s="53" t="str">
        <f t="shared" si="0"/>
        <v>see on Google Maps</v>
      </c>
      <c r="J6" s="52" t="str">
        <f t="shared" si="1"/>
        <v>http://maps.google.com/?ll=36.221862,37.190173&amp;t=h&amp;z=15&amp;q=Aleppo city (eastern)</v>
      </c>
      <c r="K6" s="4">
        <v>36.221862000000002</v>
      </c>
      <c r="L6" s="4">
        <v>37.190173000000001</v>
      </c>
      <c r="M6" s="55">
        <v>275000</v>
      </c>
    </row>
    <row r="7" spans="1:13" x14ac:dyDescent="0.25">
      <c r="A7" s="45">
        <v>1302</v>
      </c>
      <c r="B7" s="52" t="s">
        <v>5343</v>
      </c>
      <c r="C7" s="52" t="s">
        <v>5343</v>
      </c>
      <c r="D7" s="52" t="s">
        <v>21</v>
      </c>
      <c r="E7" s="52" t="s">
        <v>7</v>
      </c>
      <c r="F7" s="52" t="s">
        <v>6</v>
      </c>
      <c r="G7" s="52" t="s">
        <v>5344</v>
      </c>
      <c r="H7" s="52" t="s">
        <v>5351</v>
      </c>
      <c r="I7" s="53" t="str">
        <f t="shared" si="0"/>
        <v>see on Google Maps</v>
      </c>
      <c r="J7" s="52" t="str">
        <f t="shared" si="1"/>
        <v>http://maps.google.com/?ll=33.5147010680001,36.399218282&amp;t=h&amp;z=15&amp;q=Eftreis</v>
      </c>
      <c r="K7" s="52">
        <v>33.514701068000079</v>
      </c>
      <c r="L7" s="52">
        <v>36.399218282000049</v>
      </c>
      <c r="M7" s="54">
        <v>2540</v>
      </c>
    </row>
    <row r="8" spans="1:13" x14ac:dyDescent="0.25">
      <c r="A8" s="45">
        <v>1303</v>
      </c>
      <c r="B8" s="52" t="s">
        <v>5343</v>
      </c>
      <c r="C8" s="52" t="s">
        <v>5343</v>
      </c>
      <c r="D8" s="52" t="s">
        <v>21</v>
      </c>
      <c r="E8" s="52" t="s">
        <v>9</v>
      </c>
      <c r="F8" s="52" t="s">
        <v>8</v>
      </c>
      <c r="G8" s="52" t="s">
        <v>5344</v>
      </c>
      <c r="H8" s="52" t="s">
        <v>5351</v>
      </c>
      <c r="I8" s="53" t="str">
        <f t="shared" si="0"/>
        <v>see on Google Maps</v>
      </c>
      <c r="J8" s="52" t="str">
        <f t="shared" si="1"/>
        <v>http://maps.google.com/?ll=33.5186165010001,36.3631895340001&amp;t=h&amp;z=15&amp;q=Hezzeh</v>
      </c>
      <c r="K8" s="52">
        <v>33.518616501000054</v>
      </c>
      <c r="L8" s="52">
        <v>36.363189534000071</v>
      </c>
      <c r="M8" s="54">
        <v>16000</v>
      </c>
    </row>
    <row r="9" spans="1:13" x14ac:dyDescent="0.25">
      <c r="A9" s="45">
        <v>1304</v>
      </c>
      <c r="B9" s="52" t="s">
        <v>5343</v>
      </c>
      <c r="C9" s="52" t="s">
        <v>5343</v>
      </c>
      <c r="D9" s="52" t="s">
        <v>21</v>
      </c>
      <c r="E9" s="52" t="s">
        <v>11</v>
      </c>
      <c r="F9" s="52" t="s">
        <v>10</v>
      </c>
      <c r="G9" s="52" t="s">
        <v>5344</v>
      </c>
      <c r="H9" s="52" t="s">
        <v>5351</v>
      </c>
      <c r="I9" s="53" t="str">
        <f t="shared" si="0"/>
        <v>see on Google Maps</v>
      </c>
      <c r="J9" s="52" t="str">
        <f t="shared" si="1"/>
        <v>http://maps.google.com/?ll=33.5180724960001,36.384066094&amp;t=h&amp;z=15&amp;q=Saqba</v>
      </c>
      <c r="K9" s="52">
        <v>33.518072496000059</v>
      </c>
      <c r="L9" s="52">
        <v>36.384066094000048</v>
      </c>
      <c r="M9" s="54">
        <v>24000</v>
      </c>
    </row>
    <row r="10" spans="1:13" x14ac:dyDescent="0.25">
      <c r="A10" s="45">
        <v>1305</v>
      </c>
      <c r="B10" s="52" t="s">
        <v>5343</v>
      </c>
      <c r="C10" s="52" t="s">
        <v>5343</v>
      </c>
      <c r="D10" s="52" t="s">
        <v>21</v>
      </c>
      <c r="E10" s="52" t="s">
        <v>13</v>
      </c>
      <c r="F10" s="52" t="s">
        <v>12</v>
      </c>
      <c r="G10" s="52" t="s">
        <v>5344</v>
      </c>
      <c r="H10" s="52" t="s">
        <v>5351</v>
      </c>
      <c r="I10" s="53" t="str">
        <f t="shared" si="0"/>
        <v>see on Google Maps</v>
      </c>
      <c r="J10" s="52" t="str">
        <f t="shared" si="1"/>
        <v>http://maps.google.com/?ll=33.513396448,36.3500479140001&amp;t=h&amp;z=15&amp;q=Ein Terma</v>
      </c>
      <c r="K10" s="52">
        <v>33.513396448000037</v>
      </c>
      <c r="L10" s="52">
        <v>36.350047914000072</v>
      </c>
      <c r="M10" s="54">
        <v>23300</v>
      </c>
    </row>
    <row r="11" spans="1:13" x14ac:dyDescent="0.25">
      <c r="A11" s="45">
        <v>1306</v>
      </c>
      <c r="B11" s="52" t="s">
        <v>5343</v>
      </c>
      <c r="C11" s="52" t="s">
        <v>5343</v>
      </c>
      <c r="D11" s="52" t="s">
        <v>21</v>
      </c>
      <c r="E11" s="52" t="s">
        <v>15</v>
      </c>
      <c r="F11" s="52" t="s">
        <v>14</v>
      </c>
      <c r="G11" s="52" t="s">
        <v>5344</v>
      </c>
      <c r="H11" s="52" t="s">
        <v>5351</v>
      </c>
      <c r="I11" s="53" t="str">
        <f t="shared" si="0"/>
        <v>see on Google Maps</v>
      </c>
      <c r="J11" s="52" t="str">
        <f t="shared" si="1"/>
        <v>http://maps.google.com/?ll=33.527373562,36.3860482530001&amp;t=h&amp;z=15&amp;q=Hammura</v>
      </c>
      <c r="K11" s="52">
        <v>33.527373562000037</v>
      </c>
      <c r="L11" s="52">
        <v>36.38604825300007</v>
      </c>
      <c r="M11" s="54">
        <v>18000</v>
      </c>
    </row>
    <row r="12" spans="1:13" x14ac:dyDescent="0.25">
      <c r="A12" s="45">
        <v>1307</v>
      </c>
      <c r="B12" s="52" t="s">
        <v>5343</v>
      </c>
      <c r="C12" s="52" t="s">
        <v>5343</v>
      </c>
      <c r="D12" s="52" t="s">
        <v>21</v>
      </c>
      <c r="E12" s="52" t="s">
        <v>17</v>
      </c>
      <c r="F12" s="52" t="s">
        <v>16</v>
      </c>
      <c r="G12" s="52" t="s">
        <v>5344</v>
      </c>
      <c r="H12" s="52" t="s">
        <v>5351</v>
      </c>
      <c r="I12" s="53" t="str">
        <f t="shared" si="0"/>
        <v>see on Google Maps</v>
      </c>
      <c r="J12" s="52" t="str">
        <f t="shared" si="1"/>
        <v>http://maps.google.com/?ll=33.5063017000001,36.385695033&amp;t=h&amp;z=15&amp;q=Jisrein</v>
      </c>
      <c r="K12" s="52">
        <v>33.506301700000051</v>
      </c>
      <c r="L12" s="52">
        <v>36.385695033000047</v>
      </c>
      <c r="M12" s="54">
        <v>14000</v>
      </c>
    </row>
    <row r="13" spans="1:13" x14ac:dyDescent="0.25">
      <c r="A13" s="45">
        <v>1308</v>
      </c>
      <c r="B13" s="52" t="s">
        <v>5343</v>
      </c>
      <c r="C13" s="52" t="s">
        <v>5343</v>
      </c>
      <c r="D13" s="52" t="s">
        <v>21</v>
      </c>
      <c r="E13" s="52" t="s">
        <v>19</v>
      </c>
      <c r="F13" s="52" t="s">
        <v>18</v>
      </c>
      <c r="G13" s="52" t="s">
        <v>5344</v>
      </c>
      <c r="H13" s="52" t="s">
        <v>5351</v>
      </c>
      <c r="I13" s="53" t="str">
        <f t="shared" si="0"/>
        <v>see on Google Maps</v>
      </c>
      <c r="J13" s="52" t="str">
        <f t="shared" si="1"/>
        <v>http://maps.google.com/?ll=33.537935202,36.4004598120001&amp;t=h&amp;z=15&amp;q=Beit Sawa</v>
      </c>
      <c r="K13" s="52">
        <v>33.537935202000028</v>
      </c>
      <c r="L13" s="52">
        <v>36.400459812000065</v>
      </c>
      <c r="M13" s="54">
        <v>10000</v>
      </c>
    </row>
    <row r="14" spans="1:13" x14ac:dyDescent="0.25">
      <c r="A14" s="45">
        <v>1309</v>
      </c>
      <c r="B14" s="52" t="s">
        <v>5343</v>
      </c>
      <c r="C14" s="52" t="s">
        <v>5343</v>
      </c>
      <c r="D14" s="52" t="s">
        <v>21</v>
      </c>
      <c r="E14" s="52" t="s">
        <v>21</v>
      </c>
      <c r="F14" s="52" t="s">
        <v>20</v>
      </c>
      <c r="G14" s="52" t="s">
        <v>5344</v>
      </c>
      <c r="H14" s="52" t="s">
        <v>5351</v>
      </c>
      <c r="I14" s="53" t="str">
        <f t="shared" si="0"/>
        <v>see on Google Maps</v>
      </c>
      <c r="J14" s="52" t="str">
        <f t="shared" si="1"/>
        <v>http://maps.google.com/?ll=33.5126180710001,36.372082006&amp;t=h&amp;z=15&amp;q=Kafr Batna</v>
      </c>
      <c r="K14" s="52">
        <v>33.512618071000077</v>
      </c>
      <c r="L14" s="52">
        <v>36.372082006000028</v>
      </c>
      <c r="M14" s="54">
        <v>19500</v>
      </c>
    </row>
    <row r="15" spans="1:13" x14ac:dyDescent="0.25">
      <c r="A15" s="45">
        <v>1310</v>
      </c>
      <c r="B15" s="52" t="s">
        <v>5343</v>
      </c>
      <c r="C15" s="52" t="s">
        <v>5343</v>
      </c>
      <c r="D15" s="52" t="s">
        <v>25</v>
      </c>
      <c r="E15" s="52" t="s">
        <v>23</v>
      </c>
      <c r="F15" s="52" t="s">
        <v>22</v>
      </c>
      <c r="G15" s="52" t="s">
        <v>5344</v>
      </c>
      <c r="H15" s="52" t="s">
        <v>5352</v>
      </c>
      <c r="I15" s="53" t="str">
        <f t="shared" si="0"/>
        <v>see on Google Maps</v>
      </c>
      <c r="J15" s="52" t="str">
        <f t="shared" si="1"/>
        <v>http://maps.google.com/?ll=33.5273200140001,36.355671128&amp;t=h&amp;z=15&amp;q=Zamalka</v>
      </c>
      <c r="K15" s="52">
        <v>33.527320014000054</v>
      </c>
      <c r="L15" s="52">
        <v>36.35567112800004</v>
      </c>
      <c r="M15" s="54">
        <v>12000</v>
      </c>
    </row>
    <row r="16" spans="1:13" x14ac:dyDescent="0.25">
      <c r="A16" s="45">
        <v>1311</v>
      </c>
      <c r="B16" s="52" t="s">
        <v>5343</v>
      </c>
      <c r="C16" s="52" t="s">
        <v>5343</v>
      </c>
      <c r="D16" s="52" t="s">
        <v>25</v>
      </c>
      <c r="E16" s="52" t="s">
        <v>25</v>
      </c>
      <c r="F16" s="52" t="s">
        <v>24</v>
      </c>
      <c r="G16" s="52" t="s">
        <v>5344</v>
      </c>
      <c r="H16" s="52" t="s">
        <v>5352</v>
      </c>
      <c r="I16" s="53" t="str">
        <f t="shared" si="0"/>
        <v>see on Google Maps</v>
      </c>
      <c r="J16" s="52" t="str">
        <f t="shared" si="1"/>
        <v>http://maps.google.com/?ll=33.5389730360001,36.3669617050001&amp;t=h&amp;z=15&amp;q=Arbin</v>
      </c>
      <c r="K16" s="52">
        <v>33.538973036000073</v>
      </c>
      <c r="L16" s="52">
        <v>36.366961705000051</v>
      </c>
      <c r="M16" s="54">
        <v>39000</v>
      </c>
    </row>
    <row r="17" spans="1:13" x14ac:dyDescent="0.25">
      <c r="A17" s="45">
        <v>1322</v>
      </c>
      <c r="B17" s="52" t="s">
        <v>5343</v>
      </c>
      <c r="C17" s="52" t="s">
        <v>31</v>
      </c>
      <c r="D17" s="52" t="s">
        <v>31</v>
      </c>
      <c r="E17" s="52" t="s">
        <v>27</v>
      </c>
      <c r="F17" s="52" t="s">
        <v>26</v>
      </c>
      <c r="G17" s="52" t="s">
        <v>5354</v>
      </c>
      <c r="H17" s="52" t="s">
        <v>5355</v>
      </c>
      <c r="I17" s="53" t="str">
        <f t="shared" si="0"/>
        <v>see on Google Maps</v>
      </c>
      <c r="J17" s="52" t="str">
        <f t="shared" si="1"/>
        <v>http://maps.google.com/?ll=33.5473714880001,36.459079767&amp;t=h&amp;z=15&amp;q=Hosh Eldawahreh</v>
      </c>
      <c r="K17" s="52">
        <v>33.547371488000067</v>
      </c>
      <c r="L17" s="52">
        <v>36.459079767000048</v>
      </c>
      <c r="M17" s="54">
        <v>8300</v>
      </c>
    </row>
    <row r="18" spans="1:13" x14ac:dyDescent="0.25">
      <c r="A18" s="45">
        <v>1324</v>
      </c>
      <c r="B18" s="52" t="s">
        <v>5343</v>
      </c>
      <c r="C18" s="52" t="s">
        <v>31</v>
      </c>
      <c r="D18" s="52" t="s">
        <v>31</v>
      </c>
      <c r="E18" s="52" t="s">
        <v>29</v>
      </c>
      <c r="F18" s="52" t="s">
        <v>28</v>
      </c>
      <c r="G18" s="52" t="s">
        <v>5354</v>
      </c>
      <c r="H18" s="52" t="s">
        <v>5355</v>
      </c>
      <c r="I18" s="53" t="str">
        <f t="shared" si="0"/>
        <v>see on Google Maps</v>
      </c>
      <c r="J18" s="52" t="str">
        <f t="shared" si="1"/>
        <v>http://maps.google.com/?ll=33.558295822,36.44094582&amp;t=h&amp;z=15&amp;q=Shafuniyeh</v>
      </c>
      <c r="K18" s="52">
        <v>33.558295822000048</v>
      </c>
      <c r="L18" s="52">
        <v>36.440945820000024</v>
      </c>
      <c r="M18" s="54">
        <v>10000</v>
      </c>
    </row>
    <row r="19" spans="1:13" x14ac:dyDescent="0.25">
      <c r="A19" s="45">
        <v>1328</v>
      </c>
      <c r="B19" s="52" t="s">
        <v>5343</v>
      </c>
      <c r="C19" s="52" t="s">
        <v>31</v>
      </c>
      <c r="D19" s="52" t="s">
        <v>31</v>
      </c>
      <c r="E19" s="52" t="s">
        <v>31</v>
      </c>
      <c r="F19" s="52" t="s">
        <v>30</v>
      </c>
      <c r="G19" s="52" t="s">
        <v>5354</v>
      </c>
      <c r="H19" s="52" t="s">
        <v>5355</v>
      </c>
      <c r="I19" s="53" t="str">
        <f t="shared" si="0"/>
        <v>see on Google Maps</v>
      </c>
      <c r="J19" s="52" t="str">
        <f t="shared" si="1"/>
        <v>http://maps.google.com/?ll=33.5705720390001,36.4045923410001&amp;t=h&amp;z=15&amp;q=Duma</v>
      </c>
      <c r="K19" s="52">
        <v>33.570572039000069</v>
      </c>
      <c r="L19" s="52">
        <v>36.404592341000068</v>
      </c>
      <c r="M19" s="54">
        <v>153900</v>
      </c>
    </row>
    <row r="20" spans="1:13" x14ac:dyDescent="0.25">
      <c r="A20" s="45">
        <v>1332</v>
      </c>
      <c r="B20" s="52" t="s">
        <v>5343</v>
      </c>
      <c r="C20" s="52" t="s">
        <v>31</v>
      </c>
      <c r="D20" s="52" t="s">
        <v>33</v>
      </c>
      <c r="E20" s="52" t="s">
        <v>33</v>
      </c>
      <c r="F20" s="52" t="s">
        <v>32</v>
      </c>
      <c r="G20" s="52" t="s">
        <v>5354</v>
      </c>
      <c r="H20" s="52" t="s">
        <v>5356</v>
      </c>
      <c r="I20" s="53" t="str">
        <f t="shared" si="0"/>
        <v>see on Google Maps</v>
      </c>
      <c r="J20" s="52" t="str">
        <f t="shared" si="1"/>
        <v>http://maps.google.com/?ll=33.564335101,36.37118388&amp;t=h&amp;z=15&amp;q=Harasta</v>
      </c>
      <c r="K20" s="52">
        <v>33.56433510100004</v>
      </c>
      <c r="L20" s="52">
        <v>36.371183880000046</v>
      </c>
      <c r="M20" s="54">
        <v>20000</v>
      </c>
    </row>
    <row r="21" spans="1:13" x14ac:dyDescent="0.25">
      <c r="A21" s="45">
        <v>1333</v>
      </c>
      <c r="B21" s="52" t="s">
        <v>5343</v>
      </c>
      <c r="C21" s="52" t="s">
        <v>31</v>
      </c>
      <c r="D21" s="52" t="s">
        <v>33</v>
      </c>
      <c r="E21" s="52" t="s">
        <v>35</v>
      </c>
      <c r="F21" s="52" t="s">
        <v>34</v>
      </c>
      <c r="G21" s="52" t="s">
        <v>5354</v>
      </c>
      <c r="H21" s="52" t="s">
        <v>5356</v>
      </c>
      <c r="I21" s="53" t="str">
        <f t="shared" si="0"/>
        <v>see on Google Maps</v>
      </c>
      <c r="J21" s="52" t="str">
        <f t="shared" si="1"/>
        <v>http://maps.google.com/?ll=33.5449670130001,36.3863412870001&amp;t=h&amp;z=15&amp;q=Modira</v>
      </c>
      <c r="K21" s="52">
        <v>33.544967013000075</v>
      </c>
      <c r="L21" s="52">
        <v>36.38634128700005</v>
      </c>
      <c r="M21" s="54">
        <v>6000</v>
      </c>
    </row>
    <row r="22" spans="1:13" x14ac:dyDescent="0.25">
      <c r="A22" s="45">
        <v>1334</v>
      </c>
      <c r="B22" s="52" t="s">
        <v>5343</v>
      </c>
      <c r="C22" s="52" t="s">
        <v>31</v>
      </c>
      <c r="D22" s="52" t="s">
        <v>33</v>
      </c>
      <c r="E22" s="52" t="s">
        <v>37</v>
      </c>
      <c r="F22" s="52" t="s">
        <v>36</v>
      </c>
      <c r="G22" s="52" t="s">
        <v>5354</v>
      </c>
      <c r="H22" s="52" t="s">
        <v>5356</v>
      </c>
      <c r="I22" s="53" t="str">
        <f t="shared" si="0"/>
        <v>see on Google Maps</v>
      </c>
      <c r="J22" s="52" t="str">
        <f t="shared" si="1"/>
        <v>http://maps.google.com/?ll=33.550315438,36.400541617&amp;t=h&amp;z=15&amp;q=Misraba</v>
      </c>
      <c r="K22" s="52">
        <v>33.550315438000041</v>
      </c>
      <c r="L22" s="52">
        <v>36.400541617000044</v>
      </c>
      <c r="M22" s="54">
        <v>19000</v>
      </c>
    </row>
    <row r="23" spans="1:13" x14ac:dyDescent="0.25">
      <c r="A23" s="45">
        <v>1340</v>
      </c>
      <c r="B23" s="52" t="s">
        <v>5343</v>
      </c>
      <c r="C23" s="52" t="s">
        <v>31</v>
      </c>
      <c r="D23" s="52" t="s">
        <v>41</v>
      </c>
      <c r="E23" s="52" t="s">
        <v>39</v>
      </c>
      <c r="F23" s="52" t="s">
        <v>38</v>
      </c>
      <c r="G23" s="52" t="s">
        <v>5354</v>
      </c>
      <c r="H23" s="52" t="s">
        <v>5360</v>
      </c>
      <c r="I23" s="53" t="str">
        <f t="shared" si="0"/>
        <v>see on Google Maps</v>
      </c>
      <c r="J23" s="52" t="str">
        <f t="shared" si="1"/>
        <v>http://maps.google.com/?ll=33.5224147800001,36.458434622&amp;t=h&amp;z=15&amp;q=Otaia</v>
      </c>
      <c r="K23" s="52">
        <v>33.522414780000076</v>
      </c>
      <c r="L23" s="52">
        <v>36.458434622000027</v>
      </c>
      <c r="M23" s="54">
        <v>6900</v>
      </c>
    </row>
    <row r="24" spans="1:13" x14ac:dyDescent="0.25">
      <c r="A24" s="45">
        <v>1345</v>
      </c>
      <c r="B24" s="52" t="s">
        <v>5343</v>
      </c>
      <c r="C24" s="52" t="s">
        <v>31</v>
      </c>
      <c r="D24" s="52" t="s">
        <v>41</v>
      </c>
      <c r="E24" s="52" t="s">
        <v>41</v>
      </c>
      <c r="F24" s="52" t="s">
        <v>40</v>
      </c>
      <c r="G24" s="52" t="s">
        <v>5354</v>
      </c>
      <c r="H24" s="52" t="s">
        <v>5360</v>
      </c>
      <c r="I24" s="53" t="str">
        <f t="shared" si="0"/>
        <v>see on Google Maps</v>
      </c>
      <c r="J24" s="52" t="str">
        <f t="shared" si="1"/>
        <v>http://maps.google.com/?ll=33.510551837,36.485520621&amp;t=h&amp;z=15&amp;q=Nashabiyeh</v>
      </c>
      <c r="K24" s="52">
        <v>33.510551837000037</v>
      </c>
      <c r="L24" s="52">
        <v>36.485520621000035</v>
      </c>
      <c r="M24" s="54">
        <v>4000</v>
      </c>
    </row>
    <row r="25" spans="1:13" x14ac:dyDescent="0.25">
      <c r="A25" s="45">
        <v>1350</v>
      </c>
      <c r="B25" s="52" t="s">
        <v>5343</v>
      </c>
      <c r="C25" s="52" t="s">
        <v>31</v>
      </c>
      <c r="D25" s="52" t="s">
        <v>41</v>
      </c>
      <c r="E25" s="52" t="s">
        <v>43</v>
      </c>
      <c r="F25" s="52" t="s">
        <v>42</v>
      </c>
      <c r="G25" s="52" t="s">
        <v>5354</v>
      </c>
      <c r="H25" s="52" t="s">
        <v>5360</v>
      </c>
      <c r="I25" s="53" t="str">
        <f t="shared" si="0"/>
        <v>see on Google Maps</v>
      </c>
      <c r="J25" s="52" t="str">
        <f t="shared" si="1"/>
        <v>http://maps.google.com/?ll=33.5142091880001,36.4647462460001&amp;t=h&amp;z=15&amp;q=Salhiyeh</v>
      </c>
      <c r="K25" s="52">
        <v>33.514209188000052</v>
      </c>
      <c r="L25" s="52">
        <v>36.464746246000061</v>
      </c>
      <c r="M25" s="54">
        <v>290</v>
      </c>
    </row>
    <row r="26" spans="1:13" x14ac:dyDescent="0.25">
      <c r="A26" s="45">
        <v>1353</v>
      </c>
      <c r="B26" s="52" t="s">
        <v>5343</v>
      </c>
      <c r="C26" s="52" t="s">
        <v>31</v>
      </c>
      <c r="D26" s="52" t="s">
        <v>41</v>
      </c>
      <c r="E26" s="52" t="s">
        <v>45</v>
      </c>
      <c r="F26" s="52" t="s">
        <v>44</v>
      </c>
      <c r="G26" s="52" t="s">
        <v>5354</v>
      </c>
      <c r="H26" s="52" t="s">
        <v>5360</v>
      </c>
      <c r="I26" s="53" t="str">
        <f t="shared" si="0"/>
        <v>see on Google Maps</v>
      </c>
      <c r="J26" s="52" t="str">
        <f t="shared" si="1"/>
        <v>http://maps.google.com/?ll=33.5111561480001,36.4432861340001&amp;t=h&amp;z=15&amp;q=Beit Nayem</v>
      </c>
      <c r="K26" s="52">
        <v>33.511156148000055</v>
      </c>
      <c r="L26" s="52">
        <v>36.443286134000061</v>
      </c>
      <c r="M26" s="54">
        <v>3800</v>
      </c>
    </row>
    <row r="27" spans="1:13" x14ac:dyDescent="0.25">
      <c r="A27" s="46">
        <v>1417</v>
      </c>
      <c r="B27" s="4" t="s">
        <v>5343</v>
      </c>
      <c r="C27" s="4" t="s">
        <v>47</v>
      </c>
      <c r="D27" s="4" t="s">
        <v>47</v>
      </c>
      <c r="E27" s="4" t="s">
        <v>47</v>
      </c>
      <c r="F27" s="4" t="s">
        <v>46</v>
      </c>
      <c r="G27" s="4" t="s">
        <v>5387</v>
      </c>
      <c r="H27" s="4" t="s">
        <v>5388</v>
      </c>
      <c r="I27" s="53" t="str">
        <f t="shared" si="0"/>
        <v>see on Google Maps</v>
      </c>
      <c r="J27" s="52" t="str">
        <f t="shared" si="1"/>
        <v>http://maps.google.com/?ll=33.7251566040001,36.102370229&amp;t=h&amp;z=15&amp;q=Az-Zabdani</v>
      </c>
      <c r="K27" s="4">
        <v>33.725156604000063</v>
      </c>
      <c r="L27" s="4">
        <v>36.10237022900003</v>
      </c>
      <c r="M27" s="55">
        <v>750</v>
      </c>
    </row>
    <row r="28" spans="1:13" x14ac:dyDescent="0.25">
      <c r="A28" s="46">
        <v>1437</v>
      </c>
      <c r="B28" s="4" t="s">
        <v>5343</v>
      </c>
      <c r="C28" s="4" t="s">
        <v>47</v>
      </c>
      <c r="D28" s="4" t="s">
        <v>51</v>
      </c>
      <c r="E28" s="4" t="s">
        <v>49</v>
      </c>
      <c r="F28" s="4" t="s">
        <v>48</v>
      </c>
      <c r="G28" s="4" t="s">
        <v>5387</v>
      </c>
      <c r="H28" s="4" t="s">
        <v>5392</v>
      </c>
      <c r="I28" s="53" t="str">
        <f t="shared" si="0"/>
        <v>see on Google Maps</v>
      </c>
      <c r="J28" s="52" t="str">
        <f t="shared" si="1"/>
        <v>http://maps.google.com/?ll=33.701054873,36.106275988&amp;t=h&amp;z=15&amp;q=Bqine</v>
      </c>
      <c r="K28" s="4">
        <v>33.701054873000032</v>
      </c>
      <c r="L28" s="4">
        <v>36.10627598800005</v>
      </c>
      <c r="M28" s="55">
        <v>7700</v>
      </c>
    </row>
    <row r="29" spans="1:13" x14ac:dyDescent="0.25">
      <c r="A29" s="46">
        <v>1438</v>
      </c>
      <c r="B29" s="4" t="s">
        <v>5343</v>
      </c>
      <c r="C29" s="4" t="s">
        <v>47</v>
      </c>
      <c r="D29" s="4" t="s">
        <v>51</v>
      </c>
      <c r="E29" s="4" t="s">
        <v>51</v>
      </c>
      <c r="F29" s="4" t="s">
        <v>50</v>
      </c>
      <c r="G29" s="4" t="s">
        <v>5387</v>
      </c>
      <c r="H29" s="4" t="s">
        <v>5392</v>
      </c>
      <c r="I29" s="53" t="str">
        <f t="shared" si="0"/>
        <v>see on Google Maps</v>
      </c>
      <c r="J29" s="52" t="str">
        <f t="shared" si="1"/>
        <v>http://maps.google.com/?ll=33.690051006,36.096288499&amp;t=h&amp;z=15&amp;q=Madaya</v>
      </c>
      <c r="K29" s="4">
        <v>33.690051006000033</v>
      </c>
      <c r="L29" s="4">
        <v>36.096288499000025</v>
      </c>
      <c r="M29" s="55">
        <v>38000</v>
      </c>
    </row>
    <row r="30" spans="1:13" x14ac:dyDescent="0.25">
      <c r="A30" s="46">
        <v>1454</v>
      </c>
      <c r="B30" s="4" t="s">
        <v>5343</v>
      </c>
      <c r="C30" s="4" t="s">
        <v>5395</v>
      </c>
      <c r="D30" s="4" t="s">
        <v>5395</v>
      </c>
      <c r="E30" s="4" t="s">
        <v>4798</v>
      </c>
      <c r="F30" s="4" t="s">
        <v>4797</v>
      </c>
      <c r="G30" s="4" t="s">
        <v>5394</v>
      </c>
      <c r="H30" s="4" t="s">
        <v>5396</v>
      </c>
      <c r="I30" s="53" t="str">
        <f t="shared" si="0"/>
        <v>see on Google Maps</v>
      </c>
      <c r="J30" s="52" t="str">
        <f t="shared" si="1"/>
        <v>http://maps.google.com/?ll=33.3764097010001,36.1197726280001&amp;t=h&amp;z=15&amp;q=Khan Elshih</v>
      </c>
      <c r="K30" s="4">
        <v>33.376409701000057</v>
      </c>
      <c r="L30" s="4">
        <v>36.119772628000078</v>
      </c>
      <c r="M30" s="55">
        <v>12000</v>
      </c>
    </row>
    <row r="31" spans="1:13" x14ac:dyDescent="0.25">
      <c r="A31" s="46">
        <v>1487</v>
      </c>
      <c r="B31" s="4" t="s">
        <v>5343</v>
      </c>
      <c r="C31" s="4" t="s">
        <v>5400</v>
      </c>
      <c r="D31" s="4" t="s">
        <v>5402</v>
      </c>
      <c r="E31" s="4" t="s">
        <v>53</v>
      </c>
      <c r="F31" s="4" t="s">
        <v>52</v>
      </c>
      <c r="G31" s="4" t="s">
        <v>5399</v>
      </c>
      <c r="H31" s="4" t="s">
        <v>5401</v>
      </c>
      <c r="I31" s="53" t="str">
        <f t="shared" si="0"/>
        <v>see on Google Maps</v>
      </c>
      <c r="J31" s="52" t="str">
        <f t="shared" si="1"/>
        <v>http://maps.google.com/?ll=33.4591958500001,36.1917883450001&amp;t=h&amp;z=15&amp;q=Madamiyet Elsham</v>
      </c>
      <c r="K31" s="4">
        <v>33.459195850000071</v>
      </c>
      <c r="L31" s="4">
        <v>36.191788345000077</v>
      </c>
      <c r="M31" s="55">
        <v>43000</v>
      </c>
    </row>
    <row r="32" spans="1:13" x14ac:dyDescent="0.25">
      <c r="A32" s="46">
        <v>1490</v>
      </c>
      <c r="B32" s="4" t="s">
        <v>5343</v>
      </c>
      <c r="C32" s="4" t="s">
        <v>5400</v>
      </c>
      <c r="D32" s="4" t="s">
        <v>55</v>
      </c>
      <c r="E32" s="4" t="s">
        <v>55</v>
      </c>
      <c r="F32" s="4" t="s">
        <v>54</v>
      </c>
      <c r="G32" s="4" t="s">
        <v>5399</v>
      </c>
      <c r="H32" s="4" t="s">
        <v>5405</v>
      </c>
      <c r="I32" s="53" t="str">
        <f t="shared" si="0"/>
        <v>see on Google Maps</v>
      </c>
      <c r="J32" s="52" t="str">
        <f t="shared" si="1"/>
        <v>http://maps.google.com/?ll=33.457933026,36.303042342&amp;t=h&amp;z=15&amp;q=Hajar Aswad</v>
      </c>
      <c r="K32" s="4">
        <v>33.457933026000035</v>
      </c>
      <c r="L32" s="4">
        <v>36.303042342000026</v>
      </c>
      <c r="M32" s="55">
        <v>4500</v>
      </c>
    </row>
    <row r="33" spans="1:13" x14ac:dyDescent="0.25">
      <c r="A33" s="46">
        <v>1517</v>
      </c>
      <c r="B33" s="4" t="s">
        <v>5181</v>
      </c>
      <c r="C33" s="4" t="s">
        <v>5181</v>
      </c>
      <c r="D33" s="4" t="s">
        <v>5181</v>
      </c>
      <c r="E33" s="4" t="s">
        <v>57</v>
      </c>
      <c r="F33" s="4" t="s">
        <v>56</v>
      </c>
      <c r="G33" s="4" t="s">
        <v>5182</v>
      </c>
      <c r="H33" s="4" t="s">
        <v>5183</v>
      </c>
      <c r="I33" s="53" t="str">
        <f t="shared" si="0"/>
        <v>see on Google Maps</v>
      </c>
      <c r="J33" s="52" t="str">
        <f t="shared" si="1"/>
        <v>http://maps.google.com/?ll=34.738757,36.665043&amp;t=h&amp;z=15&amp;q=Homs (Wa'er)</v>
      </c>
      <c r="K33" s="4">
        <v>34.738757</v>
      </c>
      <c r="L33" s="4">
        <v>36.665042999999997</v>
      </c>
      <c r="M33" s="55">
        <v>50000</v>
      </c>
    </row>
    <row r="34" spans="1:13" x14ac:dyDescent="0.25">
      <c r="A34" s="46">
        <v>2870</v>
      </c>
      <c r="B34" s="4" t="s">
        <v>5230</v>
      </c>
      <c r="C34" s="4" t="s">
        <v>5230</v>
      </c>
      <c r="D34" s="4" t="s">
        <v>5236</v>
      </c>
      <c r="E34" s="4" t="s">
        <v>59</v>
      </c>
      <c r="F34" s="4" t="s">
        <v>58</v>
      </c>
      <c r="G34" s="4" t="s">
        <v>5231</v>
      </c>
      <c r="H34" s="4" t="s">
        <v>5235</v>
      </c>
      <c r="I34" s="53" t="str">
        <f t="shared" si="0"/>
        <v>see on Google Maps</v>
      </c>
      <c r="J34" s="52" t="str">
        <f t="shared" si="1"/>
        <v>http://maps.google.com/?ll=35.9820215890001,36.703584092&amp;t=h&amp;z=15&amp;q=Foah</v>
      </c>
      <c r="K34" s="4">
        <v>35.982021589000055</v>
      </c>
      <c r="L34" s="4">
        <v>36.703584092000028</v>
      </c>
      <c r="M34" s="55">
        <v>12800</v>
      </c>
    </row>
    <row r="35" spans="1:13" x14ac:dyDescent="0.25">
      <c r="A35" s="46">
        <v>2916</v>
      </c>
      <c r="B35" s="4" t="s">
        <v>5230</v>
      </c>
      <c r="C35" s="4" t="s">
        <v>5230</v>
      </c>
      <c r="D35" s="4" t="s">
        <v>5242</v>
      </c>
      <c r="E35" s="4" t="s">
        <v>61</v>
      </c>
      <c r="F35" s="4" t="s">
        <v>60</v>
      </c>
      <c r="G35" s="4" t="s">
        <v>5231</v>
      </c>
      <c r="H35" s="4" t="s">
        <v>5241</v>
      </c>
      <c r="I35" s="53" t="str">
        <f t="shared" si="0"/>
        <v>see on Google Maps</v>
      </c>
      <c r="J35" s="52" t="str">
        <f t="shared" si="1"/>
        <v>http://maps.google.com/?ll=35.989885648,36.6768908500001&amp;t=h&amp;z=15&amp;q=Kafraya Maar Tamsarin</v>
      </c>
      <c r="K35" s="4">
        <v>35.98988564800004</v>
      </c>
      <c r="L35" s="4">
        <v>36.676890850000063</v>
      </c>
      <c r="M35" s="55">
        <v>7200</v>
      </c>
    </row>
    <row r="36" spans="1:13" x14ac:dyDescent="0.25">
      <c r="A36" s="46">
        <v>4043</v>
      </c>
      <c r="B36" s="4" t="s">
        <v>5118</v>
      </c>
      <c r="C36" s="4" t="s">
        <v>5118</v>
      </c>
      <c r="D36" s="4" t="s">
        <v>5118</v>
      </c>
      <c r="E36" s="4" t="s">
        <v>63</v>
      </c>
      <c r="F36" s="4" t="s">
        <v>62</v>
      </c>
      <c r="G36" s="4" t="s">
        <v>5119</v>
      </c>
      <c r="H36" s="4" t="s">
        <v>5120</v>
      </c>
      <c r="I36" s="53" t="str">
        <f t="shared" si="0"/>
        <v>see on Google Maps</v>
      </c>
      <c r="J36" s="52" t="str">
        <f t="shared" si="1"/>
        <v>http://maps.google.com/?ll=35.3318850580001,40.1460707190001&amp;t=h&amp;z=15&amp;q=Deir-ez-Zor (Al Jafra,Al Jami' Al Kabeer wa Al Wasat, Al Bougailia,Al Muhajireen, Al Thawra_ Al Jourah, Qosour, Rashdiyeh)</v>
      </c>
      <c r="K36" s="4">
        <v>35.331885058000069</v>
      </c>
      <c r="L36" s="4">
        <v>40.146070719000079</v>
      </c>
      <c r="M36" s="55">
        <v>93500</v>
      </c>
    </row>
    <row r="37" spans="1:13" x14ac:dyDescent="0.25">
      <c r="A37" s="45">
        <v>5596</v>
      </c>
      <c r="B37" s="52" t="s">
        <v>5343</v>
      </c>
      <c r="C37" s="52" t="s">
        <v>5343</v>
      </c>
      <c r="D37" s="52" t="s">
        <v>21</v>
      </c>
      <c r="E37" s="52" t="s">
        <v>65</v>
      </c>
      <c r="F37" s="52" t="s">
        <v>64</v>
      </c>
      <c r="G37" s="52" t="s">
        <v>5344</v>
      </c>
      <c r="H37" s="52" t="s">
        <v>5351</v>
      </c>
      <c r="I37" s="53" t="str">
        <f t="shared" si="0"/>
        <v>see on Google Maps</v>
      </c>
      <c r="J37" s="52" t="str">
        <f t="shared" si="1"/>
        <v>http://maps.google.com/?ll=33.5066033960001,36.4209599810001&amp;t=h&amp;z=15&amp;q=Mahmadiyeh</v>
      </c>
      <c r="K37" s="52">
        <v>33.50660339600006</v>
      </c>
      <c r="L37" s="52">
        <v>36.420959981000067</v>
      </c>
      <c r="M37" s="54">
        <v>1500</v>
      </c>
    </row>
    <row r="38" spans="1:13" x14ac:dyDescent="0.25">
      <c r="A38" s="45">
        <v>5599</v>
      </c>
      <c r="B38" s="52" t="s">
        <v>5343</v>
      </c>
      <c r="C38" s="52" t="s">
        <v>5343</v>
      </c>
      <c r="D38" s="52" t="s">
        <v>21</v>
      </c>
      <c r="E38" s="52" t="s">
        <v>67</v>
      </c>
      <c r="F38" s="52" t="s">
        <v>66</v>
      </c>
      <c r="G38" s="52" t="s">
        <v>5344</v>
      </c>
      <c r="H38" s="52" t="s">
        <v>5351</v>
      </c>
      <c r="I38" s="53" t="str">
        <f t="shared" si="0"/>
        <v>see on Google Maps</v>
      </c>
      <c r="J38" s="52" t="str">
        <f t="shared" si="1"/>
        <v>http://maps.google.com/?ll=33.5270324840001,36.420164749&amp;t=h&amp;z=15&amp;q=Hosh Al-Ashary</v>
      </c>
      <c r="K38" s="52">
        <v>33.527032484000074</v>
      </c>
      <c r="L38" s="52">
        <v>36.420164749000037</v>
      </c>
      <c r="M38" s="54">
        <v>3200</v>
      </c>
    </row>
    <row r="39" spans="1:13" x14ac:dyDescent="0.25">
      <c r="A39" s="45">
        <v>5600</v>
      </c>
      <c r="B39" s="52" t="s">
        <v>5343</v>
      </c>
      <c r="C39" s="52" t="s">
        <v>31</v>
      </c>
      <c r="D39" s="52" t="s">
        <v>41</v>
      </c>
      <c r="E39" s="52" t="s">
        <v>69</v>
      </c>
      <c r="F39" s="52" t="s">
        <v>68</v>
      </c>
      <c r="G39" s="52" t="s">
        <v>5354</v>
      </c>
      <c r="H39" s="52" t="s">
        <v>5360</v>
      </c>
      <c r="I39" s="53" t="str">
        <f t="shared" si="0"/>
        <v>see on Google Maps</v>
      </c>
      <c r="J39" s="52" t="str">
        <f t="shared" si="1"/>
        <v>http://maps.google.com/?ll=33.516463963,36.4889666170001&amp;t=h&amp;z=15&amp;q=Hzrma</v>
      </c>
      <c r="K39" s="52">
        <v>33.516463963000035</v>
      </c>
      <c r="L39" s="52">
        <v>36.488966617000074</v>
      </c>
      <c r="M39" s="54">
        <v>2600</v>
      </c>
    </row>
    <row r="40" spans="1:13" x14ac:dyDescent="0.25">
      <c r="A40" s="28"/>
      <c r="B40" s="28"/>
      <c r="C40" s="28"/>
      <c r="D40" s="28"/>
      <c r="E40" s="47"/>
      <c r="F40" s="28"/>
      <c r="G40" s="28"/>
      <c r="H40" s="28"/>
      <c r="I40" s="48"/>
      <c r="J40" s="49"/>
      <c r="K40" s="28"/>
      <c r="L40" s="28"/>
      <c r="M40" s="50">
        <f>SUBTOTAL(109,Table1[People in need in besieged locations])</f>
        <v>974080</v>
      </c>
    </row>
  </sheetData>
  <mergeCells count="1">
    <mergeCell ref="A1:D1"/>
  </mergeCells>
  <pageMargins left="0.7" right="0.7" top="0.75" bottom="0.75" header="0.3" footer="0.3"/>
  <pageSetup paperSize="9" scale="67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B1" zoomScaleNormal="100" workbookViewId="0">
      <pane ySplit="3" topLeftCell="A66" activePane="bottomLeft" state="frozen"/>
      <selection pane="bottomLeft" activeCell="B2" sqref="B2"/>
    </sheetView>
  </sheetViews>
  <sheetFormatPr defaultColWidth="34" defaultRowHeight="15" x14ac:dyDescent="0.25"/>
  <cols>
    <col min="1" max="1" width="12.28515625" hidden="1" customWidth="1"/>
    <col min="2" max="4" width="18.42578125" customWidth="1"/>
    <col min="5" max="5" width="40.140625" style="5" customWidth="1"/>
    <col min="6" max="6" width="15.42578125" customWidth="1"/>
    <col min="7" max="7" width="13.5703125" customWidth="1"/>
    <col min="8" max="8" width="106" hidden="1" customWidth="1"/>
    <col min="9" max="9" width="12" hidden="1" customWidth="1"/>
    <col min="10" max="10" width="12.140625" hidden="1" customWidth="1"/>
    <col min="11" max="12" width="15.7109375" hidden="1" customWidth="1"/>
    <col min="13" max="13" width="44" customWidth="1"/>
  </cols>
  <sheetData>
    <row r="1" spans="1:13" ht="15.75" x14ac:dyDescent="0.25">
      <c r="A1" s="85" t="s">
        <v>5476</v>
      </c>
      <c r="B1" s="85"/>
      <c r="C1" s="85"/>
      <c r="D1" s="85"/>
    </row>
    <row r="3" spans="1:13" x14ac:dyDescent="0.25">
      <c r="A3" s="6" t="s">
        <v>5466</v>
      </c>
      <c r="B3" s="6" t="s">
        <v>5463</v>
      </c>
      <c r="C3" s="6" t="s">
        <v>4947</v>
      </c>
      <c r="D3" s="6" t="s">
        <v>4949</v>
      </c>
      <c r="E3" s="7" t="s">
        <v>5469</v>
      </c>
      <c r="F3" s="6" t="s">
        <v>4950</v>
      </c>
      <c r="G3" s="6" t="s">
        <v>5471</v>
      </c>
      <c r="H3" s="6" t="s">
        <v>5470</v>
      </c>
      <c r="I3" s="6" t="s">
        <v>5464</v>
      </c>
      <c r="J3" s="6" t="s">
        <v>5465</v>
      </c>
      <c r="K3" s="6" t="s">
        <v>4946</v>
      </c>
      <c r="L3" s="6" t="s">
        <v>4948</v>
      </c>
      <c r="M3" s="8" t="s">
        <v>5476</v>
      </c>
    </row>
    <row r="4" spans="1:13" x14ac:dyDescent="0.25">
      <c r="A4" s="45">
        <v>3</v>
      </c>
      <c r="B4" s="45" t="s">
        <v>5080</v>
      </c>
      <c r="C4" s="45" t="s">
        <v>5080</v>
      </c>
      <c r="D4" s="45" t="s">
        <v>5080</v>
      </c>
      <c r="E4" s="45" t="s">
        <v>5532</v>
      </c>
      <c r="F4" s="45" t="s">
        <v>0</v>
      </c>
      <c r="G4" s="44" t="str">
        <f>HYPERLINK(H4,"see on Google Maps")</f>
        <v>see on Google Maps</v>
      </c>
      <c r="H4" t="str">
        <f>CONCATENATE("http://maps.google.com/?ll=",I4, ",", J4,"&amp;t=h","&amp;z=15&amp;q=",E4)</f>
        <v>http://maps.google.com/?ll=33.47035,36.292742&amp;t=h&amp;z=15&amp;q=Damascus (Al Assali, Qadam Sharqi, Jouret Shreibati)</v>
      </c>
      <c r="I4" s="45">
        <v>33.470350000000003</v>
      </c>
      <c r="J4" s="45">
        <v>36.292741999999997</v>
      </c>
      <c r="K4" s="45" t="s">
        <v>5081</v>
      </c>
      <c r="L4" s="45" t="s">
        <v>5082</v>
      </c>
      <c r="M4" s="51">
        <v>4833.6721967963385</v>
      </c>
    </row>
    <row r="5" spans="1:13" x14ac:dyDescent="0.25">
      <c r="A5" s="46">
        <v>11</v>
      </c>
      <c r="B5" s="46" t="s">
        <v>4951</v>
      </c>
      <c r="C5" s="46" t="s">
        <v>4953</v>
      </c>
      <c r="D5" s="46" t="s">
        <v>4953</v>
      </c>
      <c r="E5" s="46" t="s">
        <v>4744</v>
      </c>
      <c r="F5" s="46" t="s">
        <v>4</v>
      </c>
      <c r="G5" s="44" t="str">
        <f t="shared" ref="G5:G68" si="0">HYPERLINK(H5,"see on Google Maps")</f>
        <v>see on Google Maps</v>
      </c>
      <c r="H5" t="str">
        <f t="shared" ref="H5:H68" si="1">CONCATENATE("http://maps.google.com/?ll=",I5, ",", J5,"&amp;t=h","&amp;z=15&amp;q=",E5)</f>
        <v>http://maps.google.com/?ll=36.237533,37.15242&amp;t=h&amp;z=15&amp;q=Aleppo city (Sheikh Maqsoud)</v>
      </c>
      <c r="I5" s="46">
        <v>36.237532999999999</v>
      </c>
      <c r="J5" s="46">
        <v>37.152419999999999</v>
      </c>
      <c r="K5" s="46" t="s">
        <v>4952</v>
      </c>
      <c r="L5" s="46" t="s">
        <v>4954</v>
      </c>
      <c r="M5" s="60">
        <v>16543.147140960275</v>
      </c>
    </row>
    <row r="6" spans="1:13" x14ac:dyDescent="0.25">
      <c r="A6" s="46">
        <v>1269</v>
      </c>
      <c r="B6" s="46" t="s">
        <v>5343</v>
      </c>
      <c r="C6" s="46" t="s">
        <v>5343</v>
      </c>
      <c r="D6" s="46" t="s">
        <v>3127</v>
      </c>
      <c r="E6" s="46" t="s">
        <v>4746</v>
      </c>
      <c r="F6" s="46" t="s">
        <v>4745</v>
      </c>
      <c r="G6" s="44" t="str">
        <f t="shared" si="0"/>
        <v>see on Google Maps</v>
      </c>
      <c r="H6" t="str">
        <f t="shared" si="1"/>
        <v xml:space="preserve">http://maps.google.com/?ll=33.334135664,36.1590827590001&amp;t=h&amp;z=15&amp;q=Zakyeh </v>
      </c>
      <c r="I6" s="46">
        <v>33.33413566400003</v>
      </c>
      <c r="J6" s="46">
        <v>36.159082759000057</v>
      </c>
      <c r="K6" s="46" t="s">
        <v>5344</v>
      </c>
      <c r="L6" s="46" t="s">
        <v>5345</v>
      </c>
      <c r="M6" s="60">
        <v>15577.765810978208</v>
      </c>
    </row>
    <row r="7" spans="1:13" x14ac:dyDescent="0.25">
      <c r="A7" s="45">
        <v>1271</v>
      </c>
      <c r="B7" s="45" t="s">
        <v>5343</v>
      </c>
      <c r="C7" s="45" t="s">
        <v>5343</v>
      </c>
      <c r="D7" s="45" t="s">
        <v>3127</v>
      </c>
      <c r="E7" s="45" t="s">
        <v>1958</v>
      </c>
      <c r="F7" s="45" t="s">
        <v>4747</v>
      </c>
      <c r="G7" s="44" t="str">
        <f t="shared" si="0"/>
        <v>see on Google Maps</v>
      </c>
      <c r="H7" t="str">
        <f t="shared" si="1"/>
        <v>http://maps.google.com/?ll=33.332532051,36.203216646&amp;t=h&amp;z=15&amp;q=Tiba</v>
      </c>
      <c r="I7" s="45">
        <v>33.332532051000044</v>
      </c>
      <c r="J7" s="45">
        <v>36.203216646000044</v>
      </c>
      <c r="K7" s="45" t="s">
        <v>5344</v>
      </c>
      <c r="L7" s="45" t="s">
        <v>5345</v>
      </c>
      <c r="M7" s="51">
        <v>4074.216244534643</v>
      </c>
    </row>
    <row r="8" spans="1:13" x14ac:dyDescent="0.25">
      <c r="A8" s="45">
        <v>1277</v>
      </c>
      <c r="B8" s="45" t="s">
        <v>5343</v>
      </c>
      <c r="C8" s="45" t="s">
        <v>5343</v>
      </c>
      <c r="D8" s="45" t="s">
        <v>3127</v>
      </c>
      <c r="E8" s="45" t="s">
        <v>4749</v>
      </c>
      <c r="F8" s="45" t="s">
        <v>4748</v>
      </c>
      <c r="G8" s="44" t="str">
        <f t="shared" si="0"/>
        <v>see on Google Maps</v>
      </c>
      <c r="H8" t="str">
        <f t="shared" si="1"/>
        <v>http://maps.google.com/?ll=33.36355739,36.160382041&amp;t=h&amp;z=15&amp;q=Deir Khabiyeh</v>
      </c>
      <c r="I8" s="45">
        <v>33.36355739000004</v>
      </c>
      <c r="J8" s="45">
        <v>36.160382041000048</v>
      </c>
      <c r="K8" s="45" t="s">
        <v>5344</v>
      </c>
      <c r="L8" s="45" t="s">
        <v>5345</v>
      </c>
      <c r="M8" s="51">
        <v>2716.1441630230952</v>
      </c>
    </row>
    <row r="9" spans="1:13" x14ac:dyDescent="0.25">
      <c r="A9" s="45">
        <v>1278</v>
      </c>
      <c r="B9" s="45" t="s">
        <v>5343</v>
      </c>
      <c r="C9" s="45" t="s">
        <v>5343</v>
      </c>
      <c r="D9" s="45" t="s">
        <v>3127</v>
      </c>
      <c r="E9" s="45" t="s">
        <v>4751</v>
      </c>
      <c r="F9" s="45" t="s">
        <v>4750</v>
      </c>
      <c r="G9" s="44" t="str">
        <f t="shared" si="0"/>
        <v>see on Google Maps</v>
      </c>
      <c r="H9" t="str">
        <f t="shared" si="1"/>
        <v>http://maps.google.com/?ll=33.359143187,36.1979582980001&amp;t=h&amp;z=15&amp;q=Marana</v>
      </c>
      <c r="I9" s="45">
        <v>33.359143187000029</v>
      </c>
      <c r="J9" s="45">
        <v>36.19795829800006</v>
      </c>
      <c r="K9" s="45" t="s">
        <v>5344</v>
      </c>
      <c r="L9" s="45" t="s">
        <v>5345</v>
      </c>
      <c r="M9" s="51">
        <v>3802.6018282323334</v>
      </c>
    </row>
    <row r="10" spans="1:13" x14ac:dyDescent="0.25">
      <c r="A10" s="45">
        <v>1280</v>
      </c>
      <c r="B10" s="45" t="s">
        <v>5343</v>
      </c>
      <c r="C10" s="45" t="s">
        <v>5343</v>
      </c>
      <c r="D10" s="45" t="s">
        <v>3127</v>
      </c>
      <c r="E10" s="45" t="s">
        <v>4753</v>
      </c>
      <c r="F10" s="45" t="s">
        <v>4752</v>
      </c>
      <c r="G10" s="44" t="str">
        <f t="shared" si="0"/>
        <v>see on Google Maps</v>
      </c>
      <c r="H10" t="str">
        <f t="shared" si="1"/>
        <v>http://maps.google.com/?ll=33.351354105,36.2054939670001&amp;t=h&amp;z=15&amp;q=Mqeilibeh</v>
      </c>
      <c r="I10" s="45">
        <v>33.351354105000041</v>
      </c>
      <c r="J10" s="45">
        <v>36.205493967000052</v>
      </c>
      <c r="K10" s="45" t="s">
        <v>5344</v>
      </c>
      <c r="L10" s="45" t="s">
        <v>5345</v>
      </c>
      <c r="M10" s="51">
        <v>8827.4685298250606</v>
      </c>
    </row>
    <row r="11" spans="1:13" x14ac:dyDescent="0.25">
      <c r="A11" s="45">
        <v>1282</v>
      </c>
      <c r="B11" s="45" t="s">
        <v>5343</v>
      </c>
      <c r="C11" s="45" t="s">
        <v>5343</v>
      </c>
      <c r="D11" s="45" t="s">
        <v>4759</v>
      </c>
      <c r="E11" s="45" t="s">
        <v>4755</v>
      </c>
      <c r="F11" s="45" t="s">
        <v>4754</v>
      </c>
      <c r="G11" s="44" t="str">
        <f t="shared" si="0"/>
        <v>see on Google Maps</v>
      </c>
      <c r="H11" t="str">
        <f t="shared" si="1"/>
        <v>http://maps.google.com/?ll=33.4691017380001,36.349364258&amp;t=h&amp;z=15&amp;q=Aqraba</v>
      </c>
      <c r="I11" s="45">
        <v>33.469101738000063</v>
      </c>
      <c r="J11" s="45">
        <v>36.349364258000037</v>
      </c>
      <c r="K11" s="45" t="s">
        <v>5344</v>
      </c>
      <c r="L11" s="45" t="s">
        <v>5346</v>
      </c>
      <c r="M11" s="51">
        <v>2077.7986348122868</v>
      </c>
    </row>
    <row r="12" spans="1:13" x14ac:dyDescent="0.25">
      <c r="A12" s="45">
        <v>1285</v>
      </c>
      <c r="B12" s="45" t="s">
        <v>5343</v>
      </c>
      <c r="C12" s="45" t="s">
        <v>5343</v>
      </c>
      <c r="D12" s="45" t="s">
        <v>4759</v>
      </c>
      <c r="E12" s="45" t="s">
        <v>4757</v>
      </c>
      <c r="F12" s="45" t="s">
        <v>4756</v>
      </c>
      <c r="G12" s="44" t="str">
        <f t="shared" si="0"/>
        <v>see on Google Maps</v>
      </c>
      <c r="H12" t="str">
        <f t="shared" si="1"/>
        <v>http://maps.google.com/?ll=33.474548724,36.337336158&amp;t=h&amp;z=15&amp;q=Beit Sahm</v>
      </c>
      <c r="I12" s="45">
        <v>33.474548724000044</v>
      </c>
      <c r="J12" s="45">
        <v>36.337336158000028</v>
      </c>
      <c r="K12" s="45" t="s">
        <v>5344</v>
      </c>
      <c r="L12" s="45" t="s">
        <v>5346</v>
      </c>
      <c r="M12" s="51">
        <v>6094.8759954493744</v>
      </c>
    </row>
    <row r="13" spans="1:13" x14ac:dyDescent="0.25">
      <c r="A13" s="45">
        <v>1290</v>
      </c>
      <c r="B13" s="45" t="s">
        <v>5343</v>
      </c>
      <c r="C13" s="45" t="s">
        <v>5343</v>
      </c>
      <c r="D13" s="45" t="s">
        <v>4759</v>
      </c>
      <c r="E13" s="45" t="s">
        <v>4759</v>
      </c>
      <c r="F13" s="45" t="s">
        <v>4758</v>
      </c>
      <c r="G13" s="44" t="str">
        <f t="shared" si="0"/>
        <v>see on Google Maps</v>
      </c>
      <c r="H13" t="str">
        <f t="shared" si="1"/>
        <v>http://maps.google.com/?ll=33.4708634470001,36.329571839&amp;t=h&amp;z=15&amp;q=Babella</v>
      </c>
      <c r="I13" s="45">
        <v>33.470863447000056</v>
      </c>
      <c r="J13" s="45">
        <v>36.329571839000039</v>
      </c>
      <c r="K13" s="45" t="s">
        <v>5344</v>
      </c>
      <c r="L13" s="45" t="s">
        <v>5346</v>
      </c>
      <c r="M13" s="51">
        <v>11081.592718998863</v>
      </c>
    </row>
    <row r="14" spans="1:13" x14ac:dyDescent="0.25">
      <c r="A14" s="45">
        <v>1292</v>
      </c>
      <c r="B14" s="45" t="s">
        <v>5343</v>
      </c>
      <c r="C14" s="45" t="s">
        <v>5343</v>
      </c>
      <c r="D14" s="45" t="s">
        <v>4759</v>
      </c>
      <c r="E14" s="45" t="s">
        <v>4761</v>
      </c>
      <c r="F14" s="45" t="s">
        <v>4760</v>
      </c>
      <c r="G14" s="44" t="str">
        <f t="shared" si="0"/>
        <v>see on Google Maps</v>
      </c>
      <c r="H14" t="str">
        <f t="shared" si="1"/>
        <v>http://maps.google.com/?ll=33.4643602520001,36.320972883&amp;t=h&amp;z=15&amp;q=Yalda</v>
      </c>
      <c r="I14" s="45">
        <v>33.464360252000063</v>
      </c>
      <c r="J14" s="45">
        <v>36.320972883000024</v>
      </c>
      <c r="K14" s="45" t="s">
        <v>5344</v>
      </c>
      <c r="L14" s="45" t="s">
        <v>5346</v>
      </c>
      <c r="M14" s="51">
        <v>12466.791808873721</v>
      </c>
    </row>
    <row r="15" spans="1:13" x14ac:dyDescent="0.25">
      <c r="A15" s="45">
        <v>1313</v>
      </c>
      <c r="B15" s="45" t="s">
        <v>5343</v>
      </c>
      <c r="C15" s="45" t="s">
        <v>5343</v>
      </c>
      <c r="D15" s="45" t="s">
        <v>4766</v>
      </c>
      <c r="E15" s="45" t="s">
        <v>3032</v>
      </c>
      <c r="F15" s="45" t="s">
        <v>4762</v>
      </c>
      <c r="G15" s="44" t="str">
        <f t="shared" si="0"/>
        <v>see on Google Maps</v>
      </c>
      <c r="H15" t="str">
        <f t="shared" si="1"/>
        <v>http://maps.google.com/?ll=33.562317159,36.2171036830001&amp;t=h&amp;z=15&amp;q=Al-Hama</v>
      </c>
      <c r="I15" s="45">
        <v>33.562317159000031</v>
      </c>
      <c r="J15" s="45">
        <v>36.217103683000062</v>
      </c>
      <c r="K15" s="45" t="s">
        <v>5344</v>
      </c>
      <c r="L15" s="45" t="s">
        <v>5353</v>
      </c>
      <c r="M15" s="51">
        <v>14544.57767277023</v>
      </c>
    </row>
    <row r="16" spans="1:13" x14ac:dyDescent="0.25">
      <c r="A16" s="45">
        <v>1316</v>
      </c>
      <c r="B16" s="45" t="s">
        <v>5343</v>
      </c>
      <c r="C16" s="45" t="s">
        <v>5343</v>
      </c>
      <c r="D16" s="45" t="s">
        <v>4766</v>
      </c>
      <c r="E16" s="45" t="s">
        <v>4764</v>
      </c>
      <c r="F16" s="45" t="s">
        <v>4763</v>
      </c>
      <c r="G16" s="44" t="str">
        <f t="shared" si="0"/>
        <v>see on Google Maps</v>
      </c>
      <c r="H16" t="str">
        <f t="shared" si="1"/>
        <v>http://maps.google.com/?ll=33.6047138690001,36.1988041280001&amp;t=h&amp;z=15&amp;q=Bseimeh</v>
      </c>
      <c r="I16" s="45">
        <v>33.604713869000079</v>
      </c>
      <c r="J16" s="45">
        <v>36.198804128000063</v>
      </c>
      <c r="K16" s="45" t="s">
        <v>5344</v>
      </c>
      <c r="L16" s="45" t="s">
        <v>5353</v>
      </c>
      <c r="M16" s="51">
        <v>2493.3561724748965</v>
      </c>
    </row>
    <row r="17" spans="1:13" x14ac:dyDescent="0.25">
      <c r="A17" s="45">
        <v>1318</v>
      </c>
      <c r="B17" s="45" t="s">
        <v>5343</v>
      </c>
      <c r="C17" s="45" t="s">
        <v>5343</v>
      </c>
      <c r="D17" s="45" t="s">
        <v>4766</v>
      </c>
      <c r="E17" s="45" t="s">
        <v>4766</v>
      </c>
      <c r="F17" s="45" t="s">
        <v>4765</v>
      </c>
      <c r="G17" s="44" t="str">
        <f t="shared" si="0"/>
        <v>see on Google Maps</v>
      </c>
      <c r="H17" t="str">
        <f t="shared" si="1"/>
        <v>http://maps.google.com/?ll=33.5481981550001,36.217343724&amp;t=h&amp;z=15&amp;q=Qudsiya</v>
      </c>
      <c r="I17" s="45">
        <v>33.54819815500008</v>
      </c>
      <c r="J17" s="45">
        <v>36.217343724000045</v>
      </c>
      <c r="K17" s="45" t="s">
        <v>5344</v>
      </c>
      <c r="L17" s="45" t="s">
        <v>5353</v>
      </c>
      <c r="M17" s="51">
        <v>69259.893679858244</v>
      </c>
    </row>
    <row r="18" spans="1:13" x14ac:dyDescent="0.25">
      <c r="A18" s="45">
        <v>1336</v>
      </c>
      <c r="B18" s="45" t="s">
        <v>5343</v>
      </c>
      <c r="C18" s="45" t="s">
        <v>31</v>
      </c>
      <c r="D18" s="45" t="s">
        <v>4768</v>
      </c>
      <c r="E18" s="45" t="s">
        <v>4768</v>
      </c>
      <c r="F18" s="45" t="s">
        <v>4767</v>
      </c>
      <c r="G18" s="44" t="str">
        <f t="shared" si="0"/>
        <v>see on Google Maps</v>
      </c>
      <c r="H18" t="str">
        <f t="shared" si="1"/>
        <v>http://maps.google.com/?ll=33.6440860480001,36.6910205840001&amp;t=h&amp;z=15&amp;q=Dhameer</v>
      </c>
      <c r="I18" s="45">
        <v>33.644086048000077</v>
      </c>
      <c r="J18" s="45">
        <v>36.691020584000057</v>
      </c>
      <c r="K18" s="45" t="s">
        <v>5354</v>
      </c>
      <c r="L18" s="45" t="s">
        <v>5359</v>
      </c>
      <c r="M18" s="51">
        <v>33975.609756097561</v>
      </c>
    </row>
    <row r="19" spans="1:13" x14ac:dyDescent="0.25">
      <c r="A19" s="45">
        <v>1376</v>
      </c>
      <c r="B19" s="45" t="s">
        <v>5343</v>
      </c>
      <c r="C19" s="45" t="s">
        <v>5366</v>
      </c>
      <c r="D19" s="45" t="s">
        <v>4771</v>
      </c>
      <c r="E19" s="45" t="s">
        <v>4215</v>
      </c>
      <c r="F19" s="45" t="s">
        <v>4769</v>
      </c>
      <c r="G19" s="44" t="str">
        <f t="shared" si="0"/>
        <v>see on Google Maps</v>
      </c>
      <c r="H19" t="str">
        <f t="shared" si="1"/>
        <v>http://maps.google.com/?ll=33.872665705,36.8136163090001&amp;t=h&amp;z=15&amp;q=Nasriyeh</v>
      </c>
      <c r="I19" s="45">
        <v>33.872665705000031</v>
      </c>
      <c r="J19" s="45">
        <v>36.813616309000054</v>
      </c>
      <c r="K19" s="45" t="s">
        <v>5365</v>
      </c>
      <c r="L19" s="45" t="s">
        <v>5368</v>
      </c>
      <c r="M19" s="51">
        <v>3952.3026315789475</v>
      </c>
    </row>
    <row r="20" spans="1:13" x14ac:dyDescent="0.25">
      <c r="A20" s="45">
        <v>1377</v>
      </c>
      <c r="B20" s="45" t="s">
        <v>5343</v>
      </c>
      <c r="C20" s="45" t="s">
        <v>5366</v>
      </c>
      <c r="D20" s="45" t="s">
        <v>4771</v>
      </c>
      <c r="E20" s="45" t="s">
        <v>4771</v>
      </c>
      <c r="F20" s="45" t="s">
        <v>4770</v>
      </c>
      <c r="G20" s="44" t="str">
        <f t="shared" si="0"/>
        <v>see on Google Maps</v>
      </c>
      <c r="H20" t="str">
        <f t="shared" si="1"/>
        <v>http://maps.google.com/?ll=33.806795263,36.7398220900001&amp;t=h&amp;z=15&amp;q=Jirud</v>
      </c>
      <c r="I20" s="45">
        <v>33.806795263000026</v>
      </c>
      <c r="J20" s="45">
        <v>36.739822090000075</v>
      </c>
      <c r="K20" s="45" t="s">
        <v>5365</v>
      </c>
      <c r="L20" s="45" t="s">
        <v>5368</v>
      </c>
      <c r="M20" s="51">
        <v>19498.026315789473</v>
      </c>
    </row>
    <row r="21" spans="1:13" x14ac:dyDescent="0.25">
      <c r="A21" s="45">
        <v>1383</v>
      </c>
      <c r="B21" s="45" t="s">
        <v>5343</v>
      </c>
      <c r="C21" s="45" t="s">
        <v>5366</v>
      </c>
      <c r="D21" s="45" t="s">
        <v>3175</v>
      </c>
      <c r="E21" s="45" t="s">
        <v>3175</v>
      </c>
      <c r="F21" s="45" t="s">
        <v>4772</v>
      </c>
      <c r="G21" s="44" t="str">
        <f t="shared" si="0"/>
        <v>see on Google Maps</v>
      </c>
      <c r="H21" t="str">
        <f t="shared" si="1"/>
        <v>http://maps.google.com/?ll=33.747235867,36.70638053&amp;t=h&amp;z=15&amp;q=Raheiba</v>
      </c>
      <c r="I21" s="45">
        <v>33.747235867000029</v>
      </c>
      <c r="J21" s="45">
        <v>36.706380530000047</v>
      </c>
      <c r="K21" s="45" t="s">
        <v>5365</v>
      </c>
      <c r="L21" s="45" t="s">
        <v>5371</v>
      </c>
      <c r="M21" s="51">
        <v>35000</v>
      </c>
    </row>
    <row r="22" spans="1:13" x14ac:dyDescent="0.25">
      <c r="A22" s="45">
        <v>1384</v>
      </c>
      <c r="B22" s="45" t="s">
        <v>5343</v>
      </c>
      <c r="C22" s="45" t="s">
        <v>4774</v>
      </c>
      <c r="D22" s="45" t="s">
        <v>4774</v>
      </c>
      <c r="E22" s="45" t="s">
        <v>4774</v>
      </c>
      <c r="F22" s="45" t="s">
        <v>4773</v>
      </c>
      <c r="G22" s="44" t="str">
        <f t="shared" si="0"/>
        <v>see on Google Maps</v>
      </c>
      <c r="H22" t="str">
        <f t="shared" si="1"/>
        <v>http://maps.google.com/?ll=33.604157399,36.3118294550001&amp;t=h&amp;z=15&amp;q=At Tall</v>
      </c>
      <c r="I22" s="45">
        <v>33.60415739900003</v>
      </c>
      <c r="J22" s="45">
        <v>36.311829455000066</v>
      </c>
      <c r="K22" s="45" t="s">
        <v>5372</v>
      </c>
      <c r="L22" s="45" t="s">
        <v>5373</v>
      </c>
      <c r="M22" s="51">
        <v>178572.08485229415</v>
      </c>
    </row>
    <row r="23" spans="1:13" x14ac:dyDescent="0.25">
      <c r="A23" s="45">
        <v>1418</v>
      </c>
      <c r="B23" s="45" t="s">
        <v>5343</v>
      </c>
      <c r="C23" s="45" t="s">
        <v>47</v>
      </c>
      <c r="D23" s="45" t="s">
        <v>47</v>
      </c>
      <c r="E23" s="45" t="s">
        <v>4776</v>
      </c>
      <c r="F23" s="45" t="s">
        <v>4775</v>
      </c>
      <c r="G23" s="44" t="str">
        <f t="shared" si="0"/>
        <v>see on Google Maps</v>
      </c>
      <c r="H23" t="str">
        <f t="shared" si="1"/>
        <v>http://maps.google.com/?ll=33.6266615930001,36.1060900430001&amp;t=h&amp;z=15&amp;q=Suq Wadi Burda</v>
      </c>
      <c r="I23" s="45">
        <v>33.626661593000051</v>
      </c>
      <c r="J23" s="45">
        <v>36.106090043000052</v>
      </c>
      <c r="K23" s="45" t="s">
        <v>5387</v>
      </c>
      <c r="L23" s="45" t="s">
        <v>5388</v>
      </c>
      <c r="M23" s="51">
        <v>5211.5221291866028</v>
      </c>
    </row>
    <row r="24" spans="1:13" x14ac:dyDescent="0.25">
      <c r="A24" s="45">
        <v>1421</v>
      </c>
      <c r="B24" s="45" t="s">
        <v>5343</v>
      </c>
      <c r="C24" s="45" t="s">
        <v>47</v>
      </c>
      <c r="D24" s="45" t="s">
        <v>47</v>
      </c>
      <c r="E24" s="45" t="s">
        <v>4778</v>
      </c>
      <c r="F24" s="45" t="s">
        <v>4777</v>
      </c>
      <c r="G24" s="44" t="str">
        <f t="shared" si="0"/>
        <v>see on Google Maps</v>
      </c>
      <c r="H24" t="str">
        <f t="shared" si="1"/>
        <v>http://maps.google.com/?ll=33.6276226100001,36.1144293500001&amp;t=h&amp;z=15&amp;q=Barhaliya</v>
      </c>
      <c r="I24" s="45">
        <v>33.62762261000006</v>
      </c>
      <c r="J24" s="45">
        <v>36.11442935000008</v>
      </c>
      <c r="K24" s="45" t="s">
        <v>5387</v>
      </c>
      <c r="L24" s="45" t="s">
        <v>5388</v>
      </c>
      <c r="M24" s="51">
        <v>2039.2912679425838</v>
      </c>
    </row>
    <row r="25" spans="1:13" x14ac:dyDescent="0.25">
      <c r="A25" s="45">
        <v>1423</v>
      </c>
      <c r="B25" s="45" t="s">
        <v>5343</v>
      </c>
      <c r="C25" s="45" t="s">
        <v>47</v>
      </c>
      <c r="D25" s="45" t="s">
        <v>47</v>
      </c>
      <c r="E25" s="45" t="s">
        <v>4780</v>
      </c>
      <c r="F25" s="45" t="s">
        <v>4779</v>
      </c>
      <c r="G25" s="44" t="str">
        <f t="shared" si="0"/>
        <v>see on Google Maps</v>
      </c>
      <c r="H25" t="str">
        <f t="shared" si="1"/>
        <v>http://maps.google.com/?ll=33.6190918230001,36.1183521580001&amp;t=h&amp;z=15&amp;q=Kafr Elawamid</v>
      </c>
      <c r="I25" s="45">
        <v>33.619091823000076</v>
      </c>
      <c r="J25" s="45">
        <v>36.11835215800005</v>
      </c>
      <c r="K25" s="45" t="s">
        <v>5387</v>
      </c>
      <c r="L25" s="45" t="s">
        <v>5388</v>
      </c>
      <c r="M25" s="51">
        <v>2341.4084928229663</v>
      </c>
    </row>
    <row r="26" spans="1:13" x14ac:dyDescent="0.25">
      <c r="A26" s="45">
        <v>1431</v>
      </c>
      <c r="B26" s="45" t="s">
        <v>5343</v>
      </c>
      <c r="C26" s="45" t="s">
        <v>47</v>
      </c>
      <c r="D26" s="45" t="s">
        <v>4790</v>
      </c>
      <c r="E26" s="45" t="s">
        <v>4782</v>
      </c>
      <c r="F26" s="45" t="s">
        <v>4781</v>
      </c>
      <c r="G26" s="44" t="str">
        <f t="shared" si="0"/>
        <v>see on Google Maps</v>
      </c>
      <c r="H26" t="str">
        <f t="shared" si="1"/>
        <v>http://maps.google.com/?ll=33.654546463,36.1862195740001&amp;t=h&amp;z=15&amp;q=Afra</v>
      </c>
      <c r="I26" s="45">
        <v>33.654546463000031</v>
      </c>
      <c r="J26" s="45">
        <v>36.186219574000063</v>
      </c>
      <c r="K26" s="45" t="s">
        <v>5387</v>
      </c>
      <c r="L26" s="45" t="s">
        <v>5391</v>
      </c>
      <c r="M26" s="51">
        <v>4500</v>
      </c>
    </row>
    <row r="27" spans="1:13" x14ac:dyDescent="0.25">
      <c r="A27" s="46">
        <v>1432</v>
      </c>
      <c r="B27" s="46" t="s">
        <v>5343</v>
      </c>
      <c r="C27" s="46" t="s">
        <v>47</v>
      </c>
      <c r="D27" s="46" t="s">
        <v>4790</v>
      </c>
      <c r="E27" s="46" t="s">
        <v>4784</v>
      </c>
      <c r="F27" s="46" t="s">
        <v>4783</v>
      </c>
      <c r="G27" s="44" t="str">
        <f t="shared" si="0"/>
        <v>see on Google Maps</v>
      </c>
      <c r="H27" t="str">
        <f t="shared" si="1"/>
        <v>http://maps.google.com/?ll=33.6165266690001,36.154219101&amp;t=h&amp;z=15&amp;q=Deir Maqran</v>
      </c>
      <c r="I27" s="46">
        <v>33.616526669000052</v>
      </c>
      <c r="J27" s="46">
        <v>36.154219101000024</v>
      </c>
      <c r="K27" s="46" t="s">
        <v>5387</v>
      </c>
      <c r="L27" s="46" t="s">
        <v>5391</v>
      </c>
      <c r="M27" s="60">
        <v>9000</v>
      </c>
    </row>
    <row r="28" spans="1:13" x14ac:dyDescent="0.25">
      <c r="A28" s="46">
        <v>1433</v>
      </c>
      <c r="B28" s="46" t="s">
        <v>5343</v>
      </c>
      <c r="C28" s="46" t="s">
        <v>47</v>
      </c>
      <c r="D28" s="46" t="s">
        <v>4790</v>
      </c>
      <c r="E28" s="46" t="s">
        <v>4786</v>
      </c>
      <c r="F28" s="46" t="s">
        <v>4785</v>
      </c>
      <c r="G28" s="44" t="str">
        <f t="shared" si="0"/>
        <v>see on Google Maps</v>
      </c>
      <c r="H28" t="str">
        <f t="shared" si="1"/>
        <v>http://maps.google.com/?ll=33.603941331,36.13606652&amp;t=h&amp;z=15&amp;q=Deir Qanun</v>
      </c>
      <c r="I28" s="46">
        <v>33.603941331000044</v>
      </c>
      <c r="J28" s="46">
        <v>36.136066520000043</v>
      </c>
      <c r="K28" s="46" t="s">
        <v>5387</v>
      </c>
      <c r="L28" s="46" t="s">
        <v>5391</v>
      </c>
      <c r="M28" s="60">
        <v>7300</v>
      </c>
    </row>
    <row r="29" spans="1:13" x14ac:dyDescent="0.25">
      <c r="A29" s="46">
        <v>1434</v>
      </c>
      <c r="B29" s="46" t="s">
        <v>5343</v>
      </c>
      <c r="C29" s="46" t="s">
        <v>47</v>
      </c>
      <c r="D29" s="46" t="s">
        <v>4790</v>
      </c>
      <c r="E29" s="46" t="s">
        <v>4788</v>
      </c>
      <c r="F29" s="46" t="s">
        <v>4787</v>
      </c>
      <c r="G29" s="44" t="str">
        <f t="shared" si="0"/>
        <v>see on Google Maps</v>
      </c>
      <c r="H29" t="str">
        <f t="shared" si="1"/>
        <v>http://maps.google.com/?ll=33.609428189,36.1234099490001&amp;t=h&amp;z=15&amp;q=Hseiniyeh</v>
      </c>
      <c r="I29" s="46">
        <v>33.609428189000027</v>
      </c>
      <c r="J29" s="46">
        <v>36.123409949000063</v>
      </c>
      <c r="K29" s="46" t="s">
        <v>5387</v>
      </c>
      <c r="L29" s="46" t="s">
        <v>5391</v>
      </c>
      <c r="M29" s="60">
        <v>4800</v>
      </c>
    </row>
    <row r="30" spans="1:13" x14ac:dyDescent="0.25">
      <c r="A30" s="46">
        <v>1435</v>
      </c>
      <c r="B30" s="46" t="s">
        <v>5343</v>
      </c>
      <c r="C30" s="46" t="s">
        <v>47</v>
      </c>
      <c r="D30" s="46" t="s">
        <v>4790</v>
      </c>
      <c r="E30" s="46" t="s">
        <v>4790</v>
      </c>
      <c r="F30" s="46" t="s">
        <v>4789</v>
      </c>
      <c r="G30" s="44" t="str">
        <f t="shared" si="0"/>
        <v>see on Google Maps</v>
      </c>
      <c r="H30" t="str">
        <f t="shared" si="1"/>
        <v>http://maps.google.com/?ll=33.6150245520001,36.181839198&amp;t=h&amp;z=15&amp;q=Ein Elfijeh</v>
      </c>
      <c r="I30" s="46">
        <v>33.615024552000079</v>
      </c>
      <c r="J30" s="46">
        <v>36.181839198000034</v>
      </c>
      <c r="K30" s="46" t="s">
        <v>5387</v>
      </c>
      <c r="L30" s="46" t="s">
        <v>5391</v>
      </c>
      <c r="M30" s="60">
        <v>7300</v>
      </c>
    </row>
    <row r="31" spans="1:13" x14ac:dyDescent="0.25">
      <c r="A31" s="46">
        <v>1436</v>
      </c>
      <c r="B31" s="46" t="s">
        <v>5343</v>
      </c>
      <c r="C31" s="46" t="s">
        <v>47</v>
      </c>
      <c r="D31" s="46" t="s">
        <v>4790</v>
      </c>
      <c r="E31" s="46" t="s">
        <v>4792</v>
      </c>
      <c r="F31" s="46" t="s">
        <v>4791</v>
      </c>
      <c r="G31" s="44" t="str">
        <f t="shared" si="0"/>
        <v>see on Google Maps</v>
      </c>
      <c r="H31" t="str">
        <f t="shared" si="1"/>
        <v>http://maps.google.com/?ll=33.61101925,36.141434572&amp;t=h&amp;z=15&amp;q=Kafir Elzeit</v>
      </c>
      <c r="I31" s="46">
        <v>33.611019250000027</v>
      </c>
      <c r="J31" s="46">
        <v>36.141434572000037</v>
      </c>
      <c r="K31" s="46" t="s">
        <v>5387</v>
      </c>
      <c r="L31" s="46" t="s">
        <v>5391</v>
      </c>
      <c r="M31" s="60">
        <v>8000</v>
      </c>
    </row>
    <row r="32" spans="1:13" x14ac:dyDescent="0.25">
      <c r="A32" s="46">
        <v>1441</v>
      </c>
      <c r="B32" s="46" t="s">
        <v>5343</v>
      </c>
      <c r="C32" s="46" t="s">
        <v>47</v>
      </c>
      <c r="D32" s="46" t="s">
        <v>4794</v>
      </c>
      <c r="E32" s="46" t="s">
        <v>4794</v>
      </c>
      <c r="F32" s="46" t="s">
        <v>4793</v>
      </c>
      <c r="G32" s="44" t="str">
        <f t="shared" si="0"/>
        <v>see on Google Maps</v>
      </c>
      <c r="H32" t="str">
        <f t="shared" si="1"/>
        <v>http://maps.google.com/?ll=33.811147353,36.1569500000001&amp;t=h&amp;z=15&amp;q=Sarghaya</v>
      </c>
      <c r="I32" s="46">
        <v>33.811147353000024</v>
      </c>
      <c r="J32" s="46">
        <v>36.156950000000052</v>
      </c>
      <c r="K32" s="46" t="s">
        <v>5387</v>
      </c>
      <c r="L32" s="46" t="s">
        <v>5393</v>
      </c>
      <c r="M32" s="60">
        <v>11658.064516129032</v>
      </c>
    </row>
    <row r="33" spans="1:13" x14ac:dyDescent="0.25">
      <c r="A33" s="46">
        <v>1446</v>
      </c>
      <c r="B33" s="46" t="s">
        <v>5343</v>
      </c>
      <c r="C33" s="46" t="s">
        <v>5395</v>
      </c>
      <c r="D33" s="46" t="s">
        <v>5395</v>
      </c>
      <c r="E33" s="46" t="s">
        <v>4796</v>
      </c>
      <c r="F33" s="46" t="s">
        <v>4795</v>
      </c>
      <c r="G33" s="44" t="str">
        <f t="shared" si="0"/>
        <v>see on Google Maps</v>
      </c>
      <c r="H33" t="str">
        <f t="shared" si="1"/>
        <v>http://maps.google.com/?ll=33.400343509,36.1294808010001&amp;t=h&amp;z=15&amp;q=Darwasheh</v>
      </c>
      <c r="I33" s="46">
        <v>33.400343509000038</v>
      </c>
      <c r="J33" s="46">
        <v>36.129480801000057</v>
      </c>
      <c r="K33" s="46" t="s">
        <v>5394</v>
      </c>
      <c r="L33" s="46" t="s">
        <v>5396</v>
      </c>
      <c r="M33" s="60">
        <v>0</v>
      </c>
    </row>
    <row r="34" spans="1:13" x14ac:dyDescent="0.25">
      <c r="A34" s="46">
        <v>1457</v>
      </c>
      <c r="B34" s="46" t="s">
        <v>5343</v>
      </c>
      <c r="C34" s="46" t="s">
        <v>5395</v>
      </c>
      <c r="D34" s="46" t="s">
        <v>5395</v>
      </c>
      <c r="E34" s="46" t="s">
        <v>4800</v>
      </c>
      <c r="F34" s="46" t="s">
        <v>4799</v>
      </c>
      <c r="G34" s="44" t="str">
        <f t="shared" si="0"/>
        <v>see on Google Maps</v>
      </c>
      <c r="H34" t="str">
        <f t="shared" si="1"/>
        <v>http://maps.google.com/?ll=33.356870864,36.0948178040001&amp;t=h&amp;z=15&amp;q=Manshiyet Khan Elshih</v>
      </c>
      <c r="I34" s="46">
        <v>33.35687086400003</v>
      </c>
      <c r="J34" s="46">
        <v>36.094817804000058</v>
      </c>
      <c r="K34" s="46" t="s">
        <v>5394</v>
      </c>
      <c r="L34" s="46" t="s">
        <v>5396</v>
      </c>
      <c r="M34" s="60">
        <v>95.258175331968033</v>
      </c>
    </row>
    <row r="35" spans="1:13" x14ac:dyDescent="0.25">
      <c r="A35" s="46">
        <v>1461</v>
      </c>
      <c r="B35" s="46" t="s">
        <v>5343</v>
      </c>
      <c r="C35" s="46" t="s">
        <v>5395</v>
      </c>
      <c r="D35" s="46" t="s">
        <v>4812</v>
      </c>
      <c r="E35" s="46" t="s">
        <v>4802</v>
      </c>
      <c r="F35" s="46" t="s">
        <v>4801</v>
      </c>
      <c r="G35" s="44" t="str">
        <f t="shared" si="0"/>
        <v>see on Google Maps</v>
      </c>
      <c r="H35" t="str">
        <f t="shared" si="1"/>
        <v>http://maps.google.com/?ll=33.3561417130001,35.911672853&amp;t=h&amp;z=15&amp;q=Darbal</v>
      </c>
      <c r="I35" s="46">
        <v>33.356141713000056</v>
      </c>
      <c r="J35" s="46">
        <v>35.911672853000027</v>
      </c>
      <c r="K35" s="46" t="s">
        <v>5394</v>
      </c>
      <c r="L35" s="46" t="s">
        <v>5397</v>
      </c>
      <c r="M35" s="60">
        <v>350</v>
      </c>
    </row>
    <row r="36" spans="1:13" x14ac:dyDescent="0.25">
      <c r="A36" s="46">
        <v>1462</v>
      </c>
      <c r="B36" s="46" t="s">
        <v>5343</v>
      </c>
      <c r="C36" s="46" t="s">
        <v>5395</v>
      </c>
      <c r="D36" s="46" t="s">
        <v>4812</v>
      </c>
      <c r="E36" s="46" t="s">
        <v>4804</v>
      </c>
      <c r="F36" s="46" t="s">
        <v>4803</v>
      </c>
      <c r="G36" s="44" t="str">
        <f t="shared" si="0"/>
        <v>see on Google Maps</v>
      </c>
      <c r="H36" t="str">
        <f t="shared" si="1"/>
        <v>http://maps.google.com/?ll=33.3742760910001,35.933671126&amp;t=h&amp;z=15&amp;q=Ein Elshaara</v>
      </c>
      <c r="I36" s="46">
        <v>33.37427609100007</v>
      </c>
      <c r="J36" s="46">
        <v>35.933671126000036</v>
      </c>
      <c r="K36" s="46" t="s">
        <v>5394</v>
      </c>
      <c r="L36" s="46" t="s">
        <v>5397</v>
      </c>
      <c r="M36" s="60">
        <v>440</v>
      </c>
    </row>
    <row r="37" spans="1:13" x14ac:dyDescent="0.25">
      <c r="A37" s="45">
        <v>1463</v>
      </c>
      <c r="B37" s="45" t="s">
        <v>5343</v>
      </c>
      <c r="C37" s="45" t="s">
        <v>5395</v>
      </c>
      <c r="D37" s="45" t="s">
        <v>4812</v>
      </c>
      <c r="E37" s="45" t="s">
        <v>4806</v>
      </c>
      <c r="F37" s="45" t="s">
        <v>4805</v>
      </c>
      <c r="G37" s="44" t="str">
        <f t="shared" si="0"/>
        <v>see on Google Maps</v>
      </c>
      <c r="H37" t="str">
        <f t="shared" si="1"/>
        <v>http://maps.google.com/?ll=33.2846316820001,35.978083536&amp;t=h&amp;z=15&amp;q=Maqrusa</v>
      </c>
      <c r="I37" s="45">
        <v>33.284631682000054</v>
      </c>
      <c r="J37" s="45">
        <v>35.978083536000042</v>
      </c>
      <c r="K37" s="45" t="s">
        <v>5394</v>
      </c>
      <c r="L37" s="45" t="s">
        <v>5397</v>
      </c>
      <c r="M37" s="51">
        <v>170</v>
      </c>
    </row>
    <row r="38" spans="1:13" x14ac:dyDescent="0.25">
      <c r="A38" s="45">
        <v>1464</v>
      </c>
      <c r="B38" s="45" t="s">
        <v>5343</v>
      </c>
      <c r="C38" s="45" t="s">
        <v>5395</v>
      </c>
      <c r="D38" s="45" t="s">
        <v>4812</v>
      </c>
      <c r="E38" s="45" t="s">
        <v>4808</v>
      </c>
      <c r="F38" s="45" t="s">
        <v>4807</v>
      </c>
      <c r="G38" s="44" t="str">
        <f t="shared" si="0"/>
        <v>see on Google Maps</v>
      </c>
      <c r="H38" t="str">
        <f t="shared" si="1"/>
        <v>http://maps.google.com/?ll=33.2645969100001,35.9107619500001&amp;t=h&amp;z=15&amp;q=Herfa</v>
      </c>
      <c r="I38" s="45">
        <v>33.26459691000008</v>
      </c>
      <c r="J38" s="45">
        <v>35.910761950000051</v>
      </c>
      <c r="K38" s="45" t="s">
        <v>5394</v>
      </c>
      <c r="L38" s="45" t="s">
        <v>5397</v>
      </c>
      <c r="M38" s="51">
        <v>1400</v>
      </c>
    </row>
    <row r="39" spans="1:13" x14ac:dyDescent="0.25">
      <c r="A39" s="45">
        <v>1465</v>
      </c>
      <c r="B39" s="45" t="s">
        <v>5343</v>
      </c>
      <c r="C39" s="45" t="s">
        <v>5395</v>
      </c>
      <c r="D39" s="45" t="s">
        <v>4812</v>
      </c>
      <c r="E39" s="45" t="s">
        <v>4810</v>
      </c>
      <c r="F39" s="45" t="s">
        <v>4809</v>
      </c>
      <c r="G39" s="44" t="str">
        <f t="shared" si="0"/>
        <v>see on Google Maps</v>
      </c>
      <c r="H39" t="str">
        <f t="shared" si="1"/>
        <v>http://maps.google.com/?ll=33.3542466660001,35.9413766100001&amp;t=h&amp;z=15&amp;q=Hina</v>
      </c>
      <c r="I39" s="45">
        <v>33.354246666000051</v>
      </c>
      <c r="J39" s="45">
        <v>35.941376610000077</v>
      </c>
      <c r="K39" s="45" t="s">
        <v>5394</v>
      </c>
      <c r="L39" s="45" t="s">
        <v>5397</v>
      </c>
      <c r="M39" s="51">
        <v>680</v>
      </c>
    </row>
    <row r="40" spans="1:13" x14ac:dyDescent="0.25">
      <c r="A40" s="46">
        <v>1466</v>
      </c>
      <c r="B40" s="46" t="s">
        <v>5343</v>
      </c>
      <c r="C40" s="46" t="s">
        <v>5395</v>
      </c>
      <c r="D40" s="46" t="s">
        <v>4812</v>
      </c>
      <c r="E40" s="46" t="s">
        <v>4812</v>
      </c>
      <c r="F40" s="46" t="s">
        <v>4811</v>
      </c>
      <c r="G40" s="44" t="str">
        <f t="shared" si="0"/>
        <v>see on Google Maps</v>
      </c>
      <c r="H40" t="str">
        <f t="shared" si="1"/>
        <v>http://maps.google.com/?ll=33.3140294090001,35.8790393740001&amp;t=h&amp;z=15&amp;q=Bait Jan</v>
      </c>
      <c r="I40" s="46">
        <v>33.314029409000057</v>
      </c>
      <c r="J40" s="46">
        <v>35.879039374000058</v>
      </c>
      <c r="K40" s="46" t="s">
        <v>5394</v>
      </c>
      <c r="L40" s="46" t="s">
        <v>5397</v>
      </c>
      <c r="M40" s="60">
        <v>1400</v>
      </c>
    </row>
    <row r="41" spans="1:13" x14ac:dyDescent="0.25">
      <c r="A41" s="46">
        <v>1467</v>
      </c>
      <c r="B41" s="46" t="s">
        <v>5343</v>
      </c>
      <c r="C41" s="46" t="s">
        <v>5395</v>
      </c>
      <c r="D41" s="46" t="s">
        <v>4812</v>
      </c>
      <c r="E41" s="46" t="s">
        <v>2877</v>
      </c>
      <c r="F41" s="46" t="s">
        <v>4813</v>
      </c>
      <c r="G41" s="44" t="str">
        <f t="shared" si="0"/>
        <v>see on Google Maps</v>
      </c>
      <c r="H41" t="str">
        <f t="shared" si="1"/>
        <v>http://maps.google.com/?ll=33.3893100710001,35.927305898&amp;t=h&amp;z=15&amp;q=Kherbet Elsawda</v>
      </c>
      <c r="I41" s="46">
        <v>33.389310071000068</v>
      </c>
      <c r="J41" s="46">
        <v>35.927305898000043</v>
      </c>
      <c r="K41" s="46" t="s">
        <v>5394</v>
      </c>
      <c r="L41" s="46" t="s">
        <v>5397</v>
      </c>
      <c r="M41" s="60">
        <v>840</v>
      </c>
    </row>
    <row r="42" spans="1:13" x14ac:dyDescent="0.25">
      <c r="A42" s="46">
        <v>1468</v>
      </c>
      <c r="B42" s="46" t="s">
        <v>5343</v>
      </c>
      <c r="C42" s="46" t="s">
        <v>5395</v>
      </c>
      <c r="D42" s="46" t="s">
        <v>4812</v>
      </c>
      <c r="E42" s="46" t="s">
        <v>4815</v>
      </c>
      <c r="F42" s="46" t="s">
        <v>4814</v>
      </c>
      <c r="G42" s="44" t="str">
        <f t="shared" si="0"/>
        <v>see on Google Maps</v>
      </c>
      <c r="H42" t="str">
        <f t="shared" si="1"/>
        <v>http://maps.google.com/?ll=33.308251795,35.968051626&amp;t=h&amp;z=15&amp;q=Maghar Elmir</v>
      </c>
      <c r="I42" s="46">
        <v>33.308251795000047</v>
      </c>
      <c r="J42" s="46">
        <v>35.968051626000033</v>
      </c>
      <c r="K42" s="46" t="s">
        <v>5394</v>
      </c>
      <c r="L42" s="46" t="s">
        <v>5397</v>
      </c>
      <c r="M42" s="60">
        <v>180</v>
      </c>
    </row>
    <row r="43" spans="1:13" x14ac:dyDescent="0.25">
      <c r="A43" s="46">
        <v>1469</v>
      </c>
      <c r="B43" s="46" t="s">
        <v>5343</v>
      </c>
      <c r="C43" s="46" t="s">
        <v>5395</v>
      </c>
      <c r="D43" s="46" t="s">
        <v>4812</v>
      </c>
      <c r="E43" s="46" t="s">
        <v>4817</v>
      </c>
      <c r="F43" s="46" t="s">
        <v>4816</v>
      </c>
      <c r="G43" s="44" t="str">
        <f t="shared" si="0"/>
        <v>see on Google Maps</v>
      </c>
      <c r="H43" t="str">
        <f t="shared" si="1"/>
        <v>http://maps.google.com/?ll=33.308661773,35.921250431&amp;t=h&amp;z=15&amp;q=Mazraet Beit Jin</v>
      </c>
      <c r="I43" s="46">
        <v>33.30866177300004</v>
      </c>
      <c r="J43" s="46">
        <v>35.921250431000033</v>
      </c>
      <c r="K43" s="46" t="s">
        <v>5394</v>
      </c>
      <c r="L43" s="46" t="s">
        <v>5397</v>
      </c>
      <c r="M43" s="60">
        <v>2000</v>
      </c>
    </row>
    <row r="44" spans="1:13" x14ac:dyDescent="0.25">
      <c r="A44" s="46">
        <v>1470</v>
      </c>
      <c r="B44" s="46" t="s">
        <v>5343</v>
      </c>
      <c r="C44" s="46" t="s">
        <v>5395</v>
      </c>
      <c r="D44" s="46" t="s">
        <v>4831</v>
      </c>
      <c r="E44" s="46" t="s">
        <v>4819</v>
      </c>
      <c r="F44" s="46" t="s">
        <v>4818</v>
      </c>
      <c r="G44" s="44" t="str">
        <f t="shared" si="0"/>
        <v>see on Google Maps</v>
      </c>
      <c r="H44" t="str">
        <f t="shared" si="1"/>
        <v>http://maps.google.com/?ll=33.3090426470001,36.1020951610001&amp;t=h&amp;z=15&amp;q=Hosh Elnofur</v>
      </c>
      <c r="I44" s="46">
        <v>33.309042647000069</v>
      </c>
      <c r="J44" s="46">
        <v>36.102095161000079</v>
      </c>
      <c r="K44" s="46" t="s">
        <v>5394</v>
      </c>
      <c r="L44" s="46" t="s">
        <v>5398</v>
      </c>
      <c r="M44" s="60">
        <v>299.15565581695137</v>
      </c>
    </row>
    <row r="45" spans="1:13" x14ac:dyDescent="0.25">
      <c r="A45" s="46">
        <v>1472</v>
      </c>
      <c r="B45" s="46" t="s">
        <v>5343</v>
      </c>
      <c r="C45" s="46" t="s">
        <v>5395</v>
      </c>
      <c r="D45" s="46" t="s">
        <v>4831</v>
      </c>
      <c r="E45" s="46" t="s">
        <v>4821</v>
      </c>
      <c r="F45" s="46" t="s">
        <v>4820</v>
      </c>
      <c r="G45" s="44" t="str">
        <f t="shared" si="0"/>
        <v>see on Google Maps</v>
      </c>
      <c r="H45" t="str">
        <f t="shared" si="1"/>
        <v>http://maps.google.com/?ll=33.25271911,35.967738465&amp;t=h&amp;z=15&amp;q=Durin</v>
      </c>
      <c r="I45" s="46">
        <v>33.252719110000044</v>
      </c>
      <c r="J45" s="46">
        <v>35.967738465000025</v>
      </c>
      <c r="K45" s="46" t="s">
        <v>5394</v>
      </c>
      <c r="L45" s="46" t="s">
        <v>5398</v>
      </c>
      <c r="M45" s="60">
        <v>5160.4350628424108</v>
      </c>
    </row>
    <row r="46" spans="1:13" x14ac:dyDescent="0.25">
      <c r="A46" s="46">
        <v>1475</v>
      </c>
      <c r="B46" s="46" t="s">
        <v>5343</v>
      </c>
      <c r="C46" s="46" t="s">
        <v>5395</v>
      </c>
      <c r="D46" s="46" t="s">
        <v>4831</v>
      </c>
      <c r="E46" s="46" t="s">
        <v>4823</v>
      </c>
      <c r="F46" s="46" t="s">
        <v>4822</v>
      </c>
      <c r="G46" s="44" t="str">
        <f t="shared" si="0"/>
        <v>see on Google Maps</v>
      </c>
      <c r="H46" t="str">
        <f t="shared" si="1"/>
        <v>http://maps.google.com/?ll=33.2933049600001,36.0825025020001&amp;t=h&amp;z=15&amp;q=Nofur</v>
      </c>
      <c r="I46" s="46">
        <v>33.293304960000057</v>
      </c>
      <c r="J46" s="46">
        <v>36.082502502000068</v>
      </c>
      <c r="K46" s="46" t="s">
        <v>5394</v>
      </c>
      <c r="L46" s="46" t="s">
        <v>5398</v>
      </c>
      <c r="M46" s="60">
        <v>1047.0447953593298</v>
      </c>
    </row>
    <row r="47" spans="1:13" x14ac:dyDescent="0.25">
      <c r="A47" s="46">
        <v>1477</v>
      </c>
      <c r="B47" s="46" t="s">
        <v>5343</v>
      </c>
      <c r="C47" s="46" t="s">
        <v>5395</v>
      </c>
      <c r="D47" s="46" t="s">
        <v>4831</v>
      </c>
      <c r="E47" s="46" t="s">
        <v>4825</v>
      </c>
      <c r="F47" s="46" t="s">
        <v>4824</v>
      </c>
      <c r="G47" s="44" t="str">
        <f t="shared" si="0"/>
        <v>see on Google Maps</v>
      </c>
      <c r="H47" t="str">
        <f t="shared" si="1"/>
        <v>http://maps.google.com/?ll=33.324640962,36.001341896&amp;t=h&amp;z=15&amp;q=Beit Saber</v>
      </c>
      <c r="I47" s="46">
        <v>33.324640962000046</v>
      </c>
      <c r="J47" s="46">
        <v>36.001341896000042</v>
      </c>
      <c r="K47" s="46" t="s">
        <v>5394</v>
      </c>
      <c r="L47" s="46" t="s">
        <v>5398</v>
      </c>
      <c r="M47" s="60">
        <v>5384.8018047051237</v>
      </c>
    </row>
    <row r="48" spans="1:13" x14ac:dyDescent="0.25">
      <c r="A48" s="46">
        <v>1479</v>
      </c>
      <c r="B48" s="46" t="s">
        <v>5343</v>
      </c>
      <c r="C48" s="46" t="s">
        <v>5395</v>
      </c>
      <c r="D48" s="46" t="s">
        <v>4831</v>
      </c>
      <c r="E48" s="46" t="s">
        <v>4827</v>
      </c>
      <c r="F48" s="46" t="s">
        <v>4826</v>
      </c>
      <c r="G48" s="44" t="str">
        <f t="shared" si="0"/>
        <v>see on Google Maps</v>
      </c>
      <c r="H48" t="str">
        <f t="shared" si="1"/>
        <v>http://maps.google.com/?ll=33.364423324,35.9987585430001&amp;t=h&amp;z=15&amp;q=Betima</v>
      </c>
      <c r="I48" s="46">
        <v>33.364423324000029</v>
      </c>
      <c r="J48" s="46">
        <v>35.998758543000065</v>
      </c>
      <c r="K48" s="46" t="s">
        <v>5394</v>
      </c>
      <c r="L48" s="46" t="s">
        <v>5398</v>
      </c>
      <c r="M48" s="60">
        <v>5235.2239767966485</v>
      </c>
    </row>
    <row r="49" spans="1:13" x14ac:dyDescent="0.25">
      <c r="A49" s="46">
        <v>1480</v>
      </c>
      <c r="B49" s="46" t="s">
        <v>5343</v>
      </c>
      <c r="C49" s="46" t="s">
        <v>5395</v>
      </c>
      <c r="D49" s="46" t="s">
        <v>4831</v>
      </c>
      <c r="E49" s="46" t="s">
        <v>4829</v>
      </c>
      <c r="F49" s="46" t="s">
        <v>4828</v>
      </c>
      <c r="G49" s="44" t="str">
        <f t="shared" si="0"/>
        <v>see on Google Maps</v>
      </c>
      <c r="H49" t="str">
        <f t="shared" si="1"/>
        <v>http://maps.google.com/?ll=33.3098466800001,36.058757348&amp;t=h&amp;z=15&amp;q=Abu Qawooq</v>
      </c>
      <c r="I49" s="46">
        <v>33.309846680000078</v>
      </c>
      <c r="J49" s="46">
        <v>36.058757348000029</v>
      </c>
      <c r="K49" s="46" t="s">
        <v>5394</v>
      </c>
      <c r="L49" s="46" t="s">
        <v>5398</v>
      </c>
      <c r="M49" s="60">
        <v>261.76119883983245</v>
      </c>
    </row>
    <row r="50" spans="1:13" x14ac:dyDescent="0.25">
      <c r="A50" s="46">
        <v>1481</v>
      </c>
      <c r="B50" s="46" t="s">
        <v>5343</v>
      </c>
      <c r="C50" s="46" t="s">
        <v>5395</v>
      </c>
      <c r="D50" s="46" t="s">
        <v>4831</v>
      </c>
      <c r="E50" s="46" t="s">
        <v>4831</v>
      </c>
      <c r="F50" s="46" t="s">
        <v>4830</v>
      </c>
      <c r="G50" s="44" t="str">
        <f t="shared" si="0"/>
        <v>see on Google Maps</v>
      </c>
      <c r="H50" t="str">
        <f t="shared" si="1"/>
        <v>http://maps.google.com/?ll=33.2794997080001,36.0164967370001&amp;t=h&amp;z=15&amp;q=Sa'sa'</v>
      </c>
      <c r="I50" s="46">
        <v>33.27949970800006</v>
      </c>
      <c r="J50" s="46">
        <v>36.016496737000068</v>
      </c>
      <c r="K50" s="46" t="s">
        <v>5394</v>
      </c>
      <c r="L50" s="46" t="s">
        <v>5398</v>
      </c>
      <c r="M50" s="60">
        <v>8264.1749919432805</v>
      </c>
    </row>
    <row r="51" spans="1:13" x14ac:dyDescent="0.25">
      <c r="A51" s="46">
        <v>1483</v>
      </c>
      <c r="B51" s="46" t="s">
        <v>5343</v>
      </c>
      <c r="C51" s="46" t="s">
        <v>5395</v>
      </c>
      <c r="D51" s="46" t="s">
        <v>4831</v>
      </c>
      <c r="E51" s="46" t="s">
        <v>4833</v>
      </c>
      <c r="F51" s="46" t="s">
        <v>4832</v>
      </c>
      <c r="G51" s="44" t="str">
        <f t="shared" si="0"/>
        <v>see on Google Maps</v>
      </c>
      <c r="H51" t="str">
        <f t="shared" si="1"/>
        <v>http://maps.google.com/?ll=33.3599299900001,35.978886134&amp;t=h&amp;z=15&amp;q=Kafr Hoor</v>
      </c>
      <c r="I51" s="46">
        <v>33.359929990000069</v>
      </c>
      <c r="J51" s="46">
        <v>35.978886134000049</v>
      </c>
      <c r="K51" s="46" t="s">
        <v>5394</v>
      </c>
      <c r="L51" s="46" t="s">
        <v>5398</v>
      </c>
      <c r="M51" s="60">
        <v>4861.2794070254595</v>
      </c>
    </row>
    <row r="52" spans="1:13" x14ac:dyDescent="0.25">
      <c r="A52" s="46">
        <v>1499</v>
      </c>
      <c r="B52" s="46" t="s">
        <v>5181</v>
      </c>
      <c r="C52" s="46" t="s">
        <v>5181</v>
      </c>
      <c r="D52" s="46" t="s">
        <v>5181</v>
      </c>
      <c r="E52" s="46" t="s">
        <v>4835</v>
      </c>
      <c r="F52" s="46" t="s">
        <v>4834</v>
      </c>
      <c r="G52" s="44" t="str">
        <f t="shared" si="0"/>
        <v>see on Google Maps</v>
      </c>
      <c r="H52" t="str">
        <f t="shared" si="1"/>
        <v>http://maps.google.com/?ll=34.8345727700001,36.6805396390001&amp;t=h&amp;z=15&amp;q=Daffa - Halmuz</v>
      </c>
      <c r="I52" s="46">
        <v>34.834572770000079</v>
      </c>
      <c r="J52" s="46">
        <v>36.680539639000074</v>
      </c>
      <c r="K52" s="46" t="s">
        <v>5182</v>
      </c>
      <c r="L52" s="46" t="s">
        <v>5183</v>
      </c>
      <c r="M52" s="60">
        <v>669.71678014021779</v>
      </c>
    </row>
    <row r="53" spans="1:13" x14ac:dyDescent="0.25">
      <c r="A53" s="46">
        <v>1501</v>
      </c>
      <c r="B53" s="46" t="s">
        <v>5181</v>
      </c>
      <c r="C53" s="46" t="s">
        <v>5181</v>
      </c>
      <c r="D53" s="46" t="s">
        <v>5181</v>
      </c>
      <c r="E53" s="46" t="s">
        <v>4837</v>
      </c>
      <c r="F53" s="46" t="s">
        <v>4836</v>
      </c>
      <c r="G53" s="44" t="str">
        <f t="shared" si="0"/>
        <v>see on Google Maps</v>
      </c>
      <c r="H53" t="str">
        <f t="shared" si="1"/>
        <v>http://maps.google.com/?ll=34.800799942,36.71162595&amp;t=h&amp;z=15&amp;q=Tir Maallah</v>
      </c>
      <c r="I53" s="46">
        <v>34.800799942000026</v>
      </c>
      <c r="J53" s="46">
        <v>36.711625950000041</v>
      </c>
      <c r="K53" s="46" t="s">
        <v>5182</v>
      </c>
      <c r="L53" s="46" t="s">
        <v>5183</v>
      </c>
      <c r="M53" s="60">
        <v>3013.7255106309804</v>
      </c>
    </row>
    <row r="54" spans="1:13" x14ac:dyDescent="0.25">
      <c r="A54" s="46">
        <v>1512</v>
      </c>
      <c r="B54" s="46" t="s">
        <v>5181</v>
      </c>
      <c r="C54" s="46" t="s">
        <v>5181</v>
      </c>
      <c r="D54" s="46" t="s">
        <v>5181</v>
      </c>
      <c r="E54" s="46" t="s">
        <v>4839</v>
      </c>
      <c r="F54" s="46" t="s">
        <v>4838</v>
      </c>
      <c r="G54" s="44" t="str">
        <f t="shared" si="0"/>
        <v>see on Google Maps</v>
      </c>
      <c r="H54" t="str">
        <f t="shared" si="1"/>
        <v>http://maps.google.com/?ll=34.7857725530001,36.6812214290001&amp;t=h&amp;z=15&amp;q=Dar Kabira</v>
      </c>
      <c r="I54" s="46">
        <v>34.785772553000072</v>
      </c>
      <c r="J54" s="46">
        <v>36.681221429000061</v>
      </c>
      <c r="K54" s="46" t="s">
        <v>5182</v>
      </c>
      <c r="L54" s="46" t="s">
        <v>5183</v>
      </c>
      <c r="M54" s="60">
        <v>10045.751702103267</v>
      </c>
    </row>
    <row r="55" spans="1:13" x14ac:dyDescent="0.25">
      <c r="A55" s="46">
        <v>1515</v>
      </c>
      <c r="B55" s="46" t="s">
        <v>5181</v>
      </c>
      <c r="C55" s="46" t="s">
        <v>5181</v>
      </c>
      <c r="D55" s="46" t="s">
        <v>5181</v>
      </c>
      <c r="E55" s="46" t="s">
        <v>4841</v>
      </c>
      <c r="F55" s="46" t="s">
        <v>4840</v>
      </c>
      <c r="G55" s="44" t="str">
        <f t="shared" si="0"/>
        <v>see on Google Maps</v>
      </c>
      <c r="H55" t="str">
        <f t="shared" si="1"/>
        <v>http://maps.google.com/?ll=34.813023419,36.7442397470001&amp;t=h&amp;z=15&amp;q=Nejmeh</v>
      </c>
      <c r="I55" s="46">
        <v>34.813023419000046</v>
      </c>
      <c r="J55" s="46">
        <v>36.744239747000051</v>
      </c>
      <c r="K55" s="46" t="s">
        <v>5182</v>
      </c>
      <c r="L55" s="46" t="s">
        <v>5183</v>
      </c>
      <c r="M55" s="60">
        <v>555.86492751638082</v>
      </c>
    </row>
    <row r="56" spans="1:13" x14ac:dyDescent="0.25">
      <c r="A56" s="46">
        <v>1524</v>
      </c>
      <c r="B56" s="46" t="s">
        <v>5181</v>
      </c>
      <c r="C56" s="46" t="s">
        <v>5181</v>
      </c>
      <c r="D56" s="46" t="s">
        <v>5181</v>
      </c>
      <c r="E56" s="46" t="s">
        <v>4843</v>
      </c>
      <c r="F56" s="46" t="s">
        <v>4842</v>
      </c>
      <c r="G56" s="44" t="str">
        <f t="shared" si="0"/>
        <v>see on Google Maps</v>
      </c>
      <c r="H56" t="str">
        <f t="shared" si="1"/>
        <v>http://maps.google.com/?ll=34.7995770320001,36.687086993&amp;t=h&amp;z=15&amp;q=Hobub Elrih</v>
      </c>
      <c r="I56" s="46">
        <v>34.799577032000059</v>
      </c>
      <c r="J56" s="46">
        <v>36.687086993000037</v>
      </c>
      <c r="K56" s="46" t="s">
        <v>5182</v>
      </c>
      <c r="L56" s="46" t="s">
        <v>5183</v>
      </c>
      <c r="M56" s="60">
        <v>1272.461882266414</v>
      </c>
    </row>
    <row r="57" spans="1:13" x14ac:dyDescent="0.25">
      <c r="A57" s="46">
        <v>1530</v>
      </c>
      <c r="B57" s="46" t="s">
        <v>5181</v>
      </c>
      <c r="C57" s="46" t="s">
        <v>5181</v>
      </c>
      <c r="D57" s="46" t="s">
        <v>4845</v>
      </c>
      <c r="E57" s="46" t="s">
        <v>4845</v>
      </c>
      <c r="F57" s="46" t="s">
        <v>4844</v>
      </c>
      <c r="G57" s="44" t="str">
        <f t="shared" si="0"/>
        <v>see on Google Maps</v>
      </c>
      <c r="H57" t="str">
        <f t="shared" si="1"/>
        <v>http://maps.google.com/?ll=34.8746688040001,36.52381053&amp;t=h&amp;z=15&amp;q=Taldu</v>
      </c>
      <c r="I57" s="46">
        <v>34.874668804000066</v>
      </c>
      <c r="J57" s="46">
        <v>36.523810530000048</v>
      </c>
      <c r="K57" s="46" t="s">
        <v>5182</v>
      </c>
      <c r="L57" s="46" t="s">
        <v>5184</v>
      </c>
      <c r="M57" s="60">
        <v>17619.493670886077</v>
      </c>
    </row>
    <row r="58" spans="1:13" x14ac:dyDescent="0.25">
      <c r="A58" s="46">
        <v>1535</v>
      </c>
      <c r="B58" s="46" t="s">
        <v>5181</v>
      </c>
      <c r="C58" s="46" t="s">
        <v>5181</v>
      </c>
      <c r="D58" s="46" t="s">
        <v>4845</v>
      </c>
      <c r="E58" s="46" t="s">
        <v>4847</v>
      </c>
      <c r="F58" s="46" t="s">
        <v>4846</v>
      </c>
      <c r="G58" s="44" t="str">
        <f t="shared" si="0"/>
        <v>see on Google Maps</v>
      </c>
      <c r="H58" t="str">
        <f t="shared" si="1"/>
        <v>http://maps.google.com/?ll=34.8769560530001,36.468058356&amp;t=h&amp;z=15&amp;q=Western Tiba</v>
      </c>
      <c r="I58" s="46">
        <v>34.876956053000072</v>
      </c>
      <c r="J58" s="46">
        <v>36.468058356000029</v>
      </c>
      <c r="K58" s="46" t="s">
        <v>5182</v>
      </c>
      <c r="L58" s="46" t="s">
        <v>5184</v>
      </c>
      <c r="M58" s="60">
        <v>2838.6962025316457</v>
      </c>
    </row>
    <row r="59" spans="1:13" x14ac:dyDescent="0.25">
      <c r="A59" s="46">
        <v>1536</v>
      </c>
      <c r="B59" s="46" t="s">
        <v>5181</v>
      </c>
      <c r="C59" s="46" t="s">
        <v>5181</v>
      </c>
      <c r="D59" s="46" t="s">
        <v>4845</v>
      </c>
      <c r="E59" s="46" t="s">
        <v>4849</v>
      </c>
      <c r="F59" s="46" t="s">
        <v>4848</v>
      </c>
      <c r="G59" s="44" t="str">
        <f t="shared" si="0"/>
        <v>see on Google Maps</v>
      </c>
      <c r="H59" t="str">
        <f t="shared" si="1"/>
        <v>http://maps.google.com/?ll=34.913367383,36.4932761650001&amp;t=h&amp;z=15&amp;q=Tal Dahab</v>
      </c>
      <c r="I59" s="46">
        <v>34.913367383000036</v>
      </c>
      <c r="J59" s="46">
        <v>36.493276165000054</v>
      </c>
      <c r="K59" s="46" t="s">
        <v>5182</v>
      </c>
      <c r="L59" s="46" t="s">
        <v>5184</v>
      </c>
      <c r="M59" s="60">
        <v>18598.354430379746</v>
      </c>
    </row>
    <row r="60" spans="1:13" x14ac:dyDescent="0.25">
      <c r="A60" s="46">
        <v>1537</v>
      </c>
      <c r="B60" s="46" t="s">
        <v>5181</v>
      </c>
      <c r="C60" s="46" t="s">
        <v>5181</v>
      </c>
      <c r="D60" s="46" t="s">
        <v>4845</v>
      </c>
      <c r="E60" s="46" t="s">
        <v>4851</v>
      </c>
      <c r="F60" s="46" t="s">
        <v>4850</v>
      </c>
      <c r="G60" s="44" t="str">
        <f t="shared" si="0"/>
        <v>see on Google Maps</v>
      </c>
      <c r="H60" t="str">
        <f t="shared" si="1"/>
        <v>http://maps.google.com/?ll=34.883188278,36.574663775&amp;t=h&amp;z=15&amp;q=Burj Qaei</v>
      </c>
      <c r="I60" s="46">
        <v>34.883188278000034</v>
      </c>
      <c r="J60" s="46">
        <v>36.574663775000033</v>
      </c>
      <c r="K60" s="46" t="s">
        <v>5182</v>
      </c>
      <c r="L60" s="46" t="s">
        <v>5184</v>
      </c>
      <c r="M60" s="60">
        <v>4600.6455696202529</v>
      </c>
    </row>
    <row r="61" spans="1:13" x14ac:dyDescent="0.25">
      <c r="A61" s="46">
        <v>1538</v>
      </c>
      <c r="B61" s="46" t="s">
        <v>5181</v>
      </c>
      <c r="C61" s="46" t="s">
        <v>5181</v>
      </c>
      <c r="D61" s="46" t="s">
        <v>4845</v>
      </c>
      <c r="E61" s="46" t="s">
        <v>4853</v>
      </c>
      <c r="F61" s="46" t="s">
        <v>4852</v>
      </c>
      <c r="G61" s="44" t="str">
        <f t="shared" si="0"/>
        <v>see on Google Maps</v>
      </c>
      <c r="H61" t="str">
        <f t="shared" si="1"/>
        <v>http://maps.google.com/?ll=34.8384099370001,36.5717391220001&amp;t=h&amp;z=15&amp;q=Samalil</v>
      </c>
      <c r="I61" s="46">
        <v>34.838409937000051</v>
      </c>
      <c r="J61" s="46">
        <v>36.571739122000054</v>
      </c>
      <c r="K61" s="46" t="s">
        <v>5182</v>
      </c>
      <c r="L61" s="46" t="s">
        <v>5184</v>
      </c>
      <c r="M61" s="60">
        <v>685.20253164556959</v>
      </c>
    </row>
    <row r="62" spans="1:13" x14ac:dyDescent="0.25">
      <c r="A62" s="46">
        <v>1545</v>
      </c>
      <c r="B62" s="46" t="s">
        <v>5181</v>
      </c>
      <c r="C62" s="46" t="s">
        <v>5181</v>
      </c>
      <c r="D62" s="46" t="s">
        <v>4845</v>
      </c>
      <c r="E62" s="46" t="s">
        <v>4855</v>
      </c>
      <c r="F62" s="46" t="s">
        <v>4854</v>
      </c>
      <c r="G62" s="44" t="str">
        <f t="shared" si="0"/>
        <v>see on Google Maps</v>
      </c>
      <c r="H62" t="str">
        <f t="shared" si="1"/>
        <v>http://maps.google.com/?ll=34.8939944030001,36.496150159&amp;t=h&amp;z=15&amp;q=Kafr Laha</v>
      </c>
      <c r="I62" s="46">
        <v>34.893994403000079</v>
      </c>
      <c r="J62" s="46">
        <v>36.496150159000024</v>
      </c>
      <c r="K62" s="46" t="s">
        <v>5182</v>
      </c>
      <c r="L62" s="46" t="s">
        <v>5184</v>
      </c>
      <c r="M62" s="60">
        <v>23492.6582278481</v>
      </c>
    </row>
    <row r="63" spans="1:13" x14ac:dyDescent="0.25">
      <c r="A63" s="46">
        <v>1592</v>
      </c>
      <c r="B63" s="46" t="s">
        <v>5181</v>
      </c>
      <c r="C63" s="46" t="s">
        <v>5181</v>
      </c>
      <c r="D63" s="46" t="s">
        <v>5188</v>
      </c>
      <c r="E63" s="46" t="s">
        <v>4857</v>
      </c>
      <c r="F63" s="46" t="s">
        <v>4856</v>
      </c>
      <c r="G63" s="44" t="str">
        <f t="shared" si="0"/>
        <v>see on Google Maps</v>
      </c>
      <c r="H63" t="str">
        <f t="shared" si="1"/>
        <v>http://maps.google.com/?ll=34.892750284,36.9034444070001&amp;t=h&amp;z=15&amp;q=Northern Ein Hssein</v>
      </c>
      <c r="I63" s="46">
        <v>34.892750284000044</v>
      </c>
      <c r="J63" s="46">
        <v>36.903444407000052</v>
      </c>
      <c r="K63" s="46" t="s">
        <v>5182</v>
      </c>
      <c r="L63" s="46" t="s">
        <v>5187</v>
      </c>
      <c r="M63" s="60">
        <v>1385.1711026615969</v>
      </c>
    </row>
    <row r="64" spans="1:13" x14ac:dyDescent="0.25">
      <c r="A64" s="46">
        <v>1593</v>
      </c>
      <c r="B64" s="46" t="s">
        <v>5181</v>
      </c>
      <c r="C64" s="46" t="s">
        <v>5181</v>
      </c>
      <c r="D64" s="46" t="s">
        <v>5188</v>
      </c>
      <c r="E64" s="46" t="s">
        <v>4859</v>
      </c>
      <c r="F64" s="46" t="s">
        <v>4858</v>
      </c>
      <c r="G64" s="44" t="str">
        <f t="shared" si="0"/>
        <v>see on Google Maps</v>
      </c>
      <c r="H64" t="str">
        <f t="shared" si="1"/>
        <v>http://maps.google.com/?ll=34.8748547160001,36.861405674&amp;t=h&amp;z=15&amp;q=Western Ein Hssein</v>
      </c>
      <c r="I64" s="46">
        <v>34.874854716000073</v>
      </c>
      <c r="J64" s="46">
        <v>36.861405674000025</v>
      </c>
      <c r="K64" s="46" t="s">
        <v>5182</v>
      </c>
      <c r="L64" s="46" t="s">
        <v>5187</v>
      </c>
      <c r="M64" s="60">
        <v>0</v>
      </c>
    </row>
    <row r="65" spans="1:13" x14ac:dyDescent="0.25">
      <c r="A65" s="46">
        <v>1601</v>
      </c>
      <c r="B65" s="46" t="s">
        <v>5181</v>
      </c>
      <c r="C65" s="46" t="s">
        <v>5181</v>
      </c>
      <c r="D65" s="46" t="s">
        <v>5188</v>
      </c>
      <c r="E65" s="46" t="s">
        <v>4861</v>
      </c>
      <c r="F65" s="46" t="s">
        <v>4860</v>
      </c>
      <c r="G65" s="44" t="str">
        <f t="shared" si="0"/>
        <v>see on Google Maps</v>
      </c>
      <c r="H65" t="str">
        <f t="shared" si="1"/>
        <v>http://maps.google.com/?ll=34.9059418250001,36.9174773080001&amp;t=h&amp;z=15&amp;q=Hmeimeh</v>
      </c>
      <c r="I65" s="46">
        <v>34.90594182500007</v>
      </c>
      <c r="J65" s="46">
        <v>36.917477308000059</v>
      </c>
      <c r="K65" s="46" t="s">
        <v>5182</v>
      </c>
      <c r="L65" s="46" t="s">
        <v>5187</v>
      </c>
      <c r="M65" s="60">
        <v>339.36692015209127</v>
      </c>
    </row>
    <row r="66" spans="1:13" x14ac:dyDescent="0.25">
      <c r="A66" s="46">
        <v>1847</v>
      </c>
      <c r="B66" s="46" t="s">
        <v>5181</v>
      </c>
      <c r="C66" s="46" t="s">
        <v>4884</v>
      </c>
      <c r="D66" s="46" t="s">
        <v>4884</v>
      </c>
      <c r="E66" s="46" t="s">
        <v>4863</v>
      </c>
      <c r="F66" s="46" t="s">
        <v>4862</v>
      </c>
      <c r="G66" s="44" t="str">
        <f t="shared" si="0"/>
        <v>see on Google Maps</v>
      </c>
      <c r="H66" t="str">
        <f t="shared" si="1"/>
        <v>http://maps.google.com/?ll=34.904326155,36.6939692450001&amp;t=h&amp;z=15&amp;q=Zmeimer</v>
      </c>
      <c r="I66" s="46">
        <v>34.904326155000035</v>
      </c>
      <c r="J66" s="46">
        <v>36.693969245000062</v>
      </c>
      <c r="K66" s="46" t="s">
        <v>5218</v>
      </c>
      <c r="L66" s="46" t="s">
        <v>5219</v>
      </c>
      <c r="M66" s="60">
        <v>1200</v>
      </c>
    </row>
    <row r="67" spans="1:13" x14ac:dyDescent="0.25">
      <c r="A67" s="46">
        <v>1848</v>
      </c>
      <c r="B67" s="46" t="s">
        <v>5181</v>
      </c>
      <c r="C67" s="46" t="s">
        <v>4884</v>
      </c>
      <c r="D67" s="46" t="s">
        <v>4884</v>
      </c>
      <c r="E67" s="46" t="s">
        <v>4865</v>
      </c>
      <c r="F67" s="46" t="s">
        <v>4864</v>
      </c>
      <c r="G67" s="44" t="str">
        <f t="shared" si="0"/>
        <v>see on Google Maps</v>
      </c>
      <c r="H67" t="str">
        <f t="shared" si="1"/>
        <v>http://maps.google.com/?ll=34.9479032510001,36.91716339&amp;t=h&amp;z=15&amp;q=Ez Eldin</v>
      </c>
      <c r="I67" s="46">
        <v>34.947903251000071</v>
      </c>
      <c r="J67" s="46">
        <v>36.917163390000042</v>
      </c>
      <c r="K67" s="46" t="s">
        <v>5218</v>
      </c>
      <c r="L67" s="46" t="s">
        <v>5219</v>
      </c>
      <c r="M67" s="60">
        <v>3700</v>
      </c>
    </row>
    <row r="68" spans="1:13" x14ac:dyDescent="0.25">
      <c r="A68" s="46">
        <v>1849</v>
      </c>
      <c r="B68" s="46" t="s">
        <v>5181</v>
      </c>
      <c r="C68" s="46" t="s">
        <v>4884</v>
      </c>
      <c r="D68" s="46" t="s">
        <v>4884</v>
      </c>
      <c r="E68" s="46" t="s">
        <v>4867</v>
      </c>
      <c r="F68" s="46" t="s">
        <v>4866</v>
      </c>
      <c r="G68" s="44" t="str">
        <f t="shared" si="0"/>
        <v>see on Google Maps</v>
      </c>
      <c r="H68" t="str">
        <f t="shared" si="1"/>
        <v>http://maps.google.com/?ll=34.921604974,36.761976716&amp;t=h&amp;z=15&amp;q=Ballan</v>
      </c>
      <c r="I68" s="46">
        <v>34.921604974000047</v>
      </c>
      <c r="J68" s="46">
        <v>36.761976716000049</v>
      </c>
      <c r="K68" s="46" t="s">
        <v>5218</v>
      </c>
      <c r="L68" s="46" t="s">
        <v>5219</v>
      </c>
      <c r="M68" s="60">
        <v>5700</v>
      </c>
    </row>
    <row r="69" spans="1:13" x14ac:dyDescent="0.25">
      <c r="A69" s="46">
        <v>1850</v>
      </c>
      <c r="B69" s="46" t="s">
        <v>5181</v>
      </c>
      <c r="C69" s="46" t="s">
        <v>4884</v>
      </c>
      <c r="D69" s="46" t="s">
        <v>4884</v>
      </c>
      <c r="E69" s="46" t="s">
        <v>4869</v>
      </c>
      <c r="F69" s="46" t="s">
        <v>4868</v>
      </c>
      <c r="G69" s="44" t="str">
        <f t="shared" ref="G69:G109" si="2">HYPERLINK(H69,"see on Google Maps")</f>
        <v>see on Google Maps</v>
      </c>
      <c r="H69" t="str">
        <f t="shared" ref="H69:H109" si="3">CONCATENATE("http://maps.google.com/?ll=",I69, ",", J69,"&amp;t=h","&amp;z=15&amp;q=",E69)</f>
        <v>http://maps.google.com/?ll=34.9488133570001,36.8880569460001&amp;t=h&amp;z=15&amp;q=Wazeiyeh</v>
      </c>
      <c r="I69" s="46">
        <v>34.948813357000063</v>
      </c>
      <c r="J69" s="46">
        <v>36.888056946000063</v>
      </c>
      <c r="K69" s="46" t="s">
        <v>5218</v>
      </c>
      <c r="L69" s="46" t="s">
        <v>5219</v>
      </c>
      <c r="M69" s="60">
        <v>1500</v>
      </c>
    </row>
    <row r="70" spans="1:13" x14ac:dyDescent="0.25">
      <c r="A70" s="46">
        <v>1851</v>
      </c>
      <c r="B70" s="46" t="s">
        <v>5181</v>
      </c>
      <c r="C70" s="46" t="s">
        <v>4884</v>
      </c>
      <c r="D70" s="46" t="s">
        <v>4884</v>
      </c>
      <c r="E70" s="46" t="s">
        <v>935</v>
      </c>
      <c r="F70" s="46" t="s">
        <v>4870</v>
      </c>
      <c r="G70" s="44" t="str">
        <f t="shared" si="2"/>
        <v>see on Google Maps</v>
      </c>
      <c r="H70" t="str">
        <f t="shared" si="3"/>
        <v>http://maps.google.com/?ll=34.957671512,36.847747745&amp;t=h&amp;z=15&amp;q=Asaliyeh</v>
      </c>
      <c r="I70" s="46">
        <v>34.957671512000047</v>
      </c>
      <c r="J70" s="46">
        <v>36.847747745000049</v>
      </c>
      <c r="K70" s="46" t="s">
        <v>5218</v>
      </c>
      <c r="L70" s="46" t="s">
        <v>5219</v>
      </c>
      <c r="M70" s="60">
        <v>800</v>
      </c>
    </row>
    <row r="71" spans="1:13" x14ac:dyDescent="0.25">
      <c r="A71" s="46">
        <v>1852</v>
      </c>
      <c r="B71" s="46" t="s">
        <v>5181</v>
      </c>
      <c r="C71" s="46" t="s">
        <v>4884</v>
      </c>
      <c r="D71" s="46" t="s">
        <v>4884</v>
      </c>
      <c r="E71" s="46" t="s">
        <v>4872</v>
      </c>
      <c r="F71" s="46" t="s">
        <v>4871</v>
      </c>
      <c r="G71" s="44" t="str">
        <f t="shared" si="2"/>
        <v>see on Google Maps</v>
      </c>
      <c r="H71" t="str">
        <f t="shared" si="3"/>
        <v>http://maps.google.com/?ll=34.898601431,36.7051981660001&amp;t=h&amp;z=15&amp;q=Manara</v>
      </c>
      <c r="I71" s="46">
        <v>34.898601431000031</v>
      </c>
      <c r="J71" s="46">
        <v>36.705198166000059</v>
      </c>
      <c r="K71" s="46" t="s">
        <v>5218</v>
      </c>
      <c r="L71" s="46" t="s">
        <v>5219</v>
      </c>
      <c r="M71" s="60">
        <v>2800</v>
      </c>
    </row>
    <row r="72" spans="1:13" x14ac:dyDescent="0.25">
      <c r="A72" s="46">
        <v>1853</v>
      </c>
      <c r="B72" s="46" t="s">
        <v>5181</v>
      </c>
      <c r="C72" s="46" t="s">
        <v>4884</v>
      </c>
      <c r="D72" s="46" t="s">
        <v>4884</v>
      </c>
      <c r="E72" s="46" t="s">
        <v>4874</v>
      </c>
      <c r="F72" s="46" t="s">
        <v>4873</v>
      </c>
      <c r="G72" s="44" t="str">
        <f t="shared" si="2"/>
        <v>see on Google Maps</v>
      </c>
      <c r="H72" t="str">
        <f t="shared" si="3"/>
        <v>http://maps.google.com/?ll=34.919556733,36.9448503260001&amp;t=h&amp;z=15&amp;q=Salim</v>
      </c>
      <c r="I72" s="46">
        <v>34.919556733000036</v>
      </c>
      <c r="J72" s="46">
        <v>36.944850326000051</v>
      </c>
      <c r="K72" s="46" t="s">
        <v>5218</v>
      </c>
      <c r="L72" s="46" t="s">
        <v>5219</v>
      </c>
      <c r="M72" s="60">
        <v>570</v>
      </c>
    </row>
    <row r="73" spans="1:13" x14ac:dyDescent="0.25">
      <c r="A73" s="46">
        <v>1854</v>
      </c>
      <c r="B73" s="46" t="s">
        <v>5181</v>
      </c>
      <c r="C73" s="46" t="s">
        <v>4884</v>
      </c>
      <c r="D73" s="46" t="s">
        <v>4884</v>
      </c>
      <c r="E73" s="46" t="s">
        <v>4876</v>
      </c>
      <c r="F73" s="46" t="s">
        <v>4875</v>
      </c>
      <c r="G73" s="44" t="str">
        <f t="shared" si="2"/>
        <v>see on Google Maps</v>
      </c>
      <c r="H73" t="str">
        <f t="shared" si="3"/>
        <v>http://maps.google.com/?ll=34.953445147,36.8779989070001&amp;t=h&amp;z=15&amp;q=Abu Homama</v>
      </c>
      <c r="I73" s="46">
        <v>34.953445147000025</v>
      </c>
      <c r="J73" s="46">
        <v>36.877998907000062</v>
      </c>
      <c r="K73" s="46" t="s">
        <v>5218</v>
      </c>
      <c r="L73" s="46" t="s">
        <v>5219</v>
      </c>
      <c r="M73" s="60">
        <v>830</v>
      </c>
    </row>
    <row r="74" spans="1:13" x14ac:dyDescent="0.25">
      <c r="A74" s="46">
        <v>1855</v>
      </c>
      <c r="B74" s="46" t="s">
        <v>5181</v>
      </c>
      <c r="C74" s="46" t="s">
        <v>4884</v>
      </c>
      <c r="D74" s="46" t="s">
        <v>4884</v>
      </c>
      <c r="E74" s="46" t="s">
        <v>4878</v>
      </c>
      <c r="F74" s="46" t="s">
        <v>4877</v>
      </c>
      <c r="G74" s="44" t="str">
        <f t="shared" si="2"/>
        <v>see on Google Maps</v>
      </c>
      <c r="H74" t="str">
        <f t="shared" si="3"/>
        <v>http://maps.google.com/?ll=34.9561855750001,36.900406291&amp;t=h&amp;z=15&amp;q=Ghasbiyeh</v>
      </c>
      <c r="I74" s="46">
        <v>34.956185575000063</v>
      </c>
      <c r="J74" s="46">
        <v>36.900406291000024</v>
      </c>
      <c r="K74" s="46" t="s">
        <v>5218</v>
      </c>
      <c r="L74" s="46" t="s">
        <v>5219</v>
      </c>
      <c r="M74" s="60">
        <v>1900</v>
      </c>
    </row>
    <row r="75" spans="1:13" x14ac:dyDescent="0.25">
      <c r="A75" s="46">
        <v>1856</v>
      </c>
      <c r="B75" s="46" t="s">
        <v>5181</v>
      </c>
      <c r="C75" s="46" t="s">
        <v>4884</v>
      </c>
      <c r="D75" s="46" t="s">
        <v>4884</v>
      </c>
      <c r="E75" s="46" t="s">
        <v>4880</v>
      </c>
      <c r="F75" s="46" t="s">
        <v>4879</v>
      </c>
      <c r="G75" s="44" t="str">
        <f t="shared" si="2"/>
        <v>see on Google Maps</v>
      </c>
      <c r="H75" t="str">
        <f t="shared" si="3"/>
        <v>http://maps.google.com/?ll=34.897792924,36.680954639&amp;t=h&amp;z=15&amp;q=Grandad</v>
      </c>
      <c r="I75" s="46">
        <v>34.897792924000044</v>
      </c>
      <c r="J75" s="46">
        <v>36.680954639000049</v>
      </c>
      <c r="K75" s="46" t="s">
        <v>5218</v>
      </c>
      <c r="L75" s="46" t="s">
        <v>5219</v>
      </c>
      <c r="M75" s="60">
        <v>2500</v>
      </c>
    </row>
    <row r="76" spans="1:13" x14ac:dyDescent="0.25">
      <c r="A76" s="46">
        <v>1857</v>
      </c>
      <c r="B76" s="46" t="s">
        <v>5181</v>
      </c>
      <c r="C76" s="46" t="s">
        <v>4884</v>
      </c>
      <c r="D76" s="46" t="s">
        <v>4884</v>
      </c>
      <c r="E76" s="46" t="s">
        <v>4882</v>
      </c>
      <c r="F76" s="46" t="s">
        <v>4881</v>
      </c>
      <c r="G76" s="44" t="str">
        <f t="shared" si="2"/>
        <v>see on Google Maps</v>
      </c>
      <c r="H76" t="str">
        <f t="shared" si="3"/>
        <v>http://maps.google.com/?ll=34.9089131920001,36.92832351&amp;t=h&amp;z=15&amp;q=Hmeis</v>
      </c>
      <c r="I76" s="46">
        <v>34.908913192000057</v>
      </c>
      <c r="J76" s="46">
        <v>36.928323510000041</v>
      </c>
      <c r="K76" s="46" t="s">
        <v>5218</v>
      </c>
      <c r="L76" s="46" t="s">
        <v>5219</v>
      </c>
      <c r="M76" s="60">
        <v>570</v>
      </c>
    </row>
    <row r="77" spans="1:13" x14ac:dyDescent="0.25">
      <c r="A77" s="46">
        <v>1858</v>
      </c>
      <c r="B77" s="46" t="s">
        <v>5181</v>
      </c>
      <c r="C77" s="46" t="s">
        <v>4884</v>
      </c>
      <c r="D77" s="46" t="s">
        <v>4884</v>
      </c>
      <c r="E77" s="46" t="s">
        <v>4884</v>
      </c>
      <c r="F77" s="46" t="s">
        <v>4883</v>
      </c>
      <c r="G77" s="44" t="str">
        <f t="shared" si="2"/>
        <v>see on Google Maps</v>
      </c>
      <c r="H77" t="str">
        <f t="shared" si="3"/>
        <v>http://maps.google.com/?ll=34.924094988,36.731226002&amp;t=h&amp;z=15&amp;q=Ar-Rastan</v>
      </c>
      <c r="I77" s="46">
        <v>34.924094988000036</v>
      </c>
      <c r="J77" s="46">
        <v>36.731226002000028</v>
      </c>
      <c r="K77" s="46" t="s">
        <v>5218</v>
      </c>
      <c r="L77" s="46" t="s">
        <v>5219</v>
      </c>
      <c r="M77" s="60">
        <v>47000</v>
      </c>
    </row>
    <row r="78" spans="1:13" x14ac:dyDescent="0.25">
      <c r="A78" s="46">
        <v>1859</v>
      </c>
      <c r="B78" s="46" t="s">
        <v>5181</v>
      </c>
      <c r="C78" s="46" t="s">
        <v>4884</v>
      </c>
      <c r="D78" s="46" t="s">
        <v>4884</v>
      </c>
      <c r="E78" s="46" t="s">
        <v>4886</v>
      </c>
      <c r="F78" s="46" t="s">
        <v>4885</v>
      </c>
      <c r="G78" s="44" t="str">
        <f t="shared" si="2"/>
        <v>see on Google Maps</v>
      </c>
      <c r="H78" t="str">
        <f t="shared" si="3"/>
        <v>http://maps.google.com/?ll=34.9689250340001,36.89357227&amp;t=h&amp;z=15&amp;q=Dalfin</v>
      </c>
      <c r="I78" s="46">
        <v>34.968925034000051</v>
      </c>
      <c r="J78" s="46">
        <v>36.89357227000005</v>
      </c>
      <c r="K78" s="46" t="s">
        <v>5218</v>
      </c>
      <c r="L78" s="46" t="s">
        <v>5219</v>
      </c>
      <c r="M78" s="60">
        <v>340</v>
      </c>
    </row>
    <row r="79" spans="1:13" x14ac:dyDescent="0.25">
      <c r="A79" s="46">
        <v>1860</v>
      </c>
      <c r="B79" s="46" t="s">
        <v>5181</v>
      </c>
      <c r="C79" s="46" t="s">
        <v>4884</v>
      </c>
      <c r="D79" s="46" t="s">
        <v>4884</v>
      </c>
      <c r="E79" s="46" t="s">
        <v>4888</v>
      </c>
      <c r="F79" s="46" t="s">
        <v>4887</v>
      </c>
      <c r="G79" s="44" t="str">
        <f t="shared" si="2"/>
        <v>see on Google Maps</v>
      </c>
      <c r="H79" t="str">
        <f t="shared" si="3"/>
        <v xml:space="preserve">http://maps.google.com/?ll=34.937725561,36.9454095090001&amp;t=h&amp;z=15&amp;q=Qneitrat </v>
      </c>
      <c r="I79" s="46">
        <v>34.937725561000036</v>
      </c>
      <c r="J79" s="46">
        <v>36.945409509000058</v>
      </c>
      <c r="K79" s="46" t="s">
        <v>5218</v>
      </c>
      <c r="L79" s="46" t="s">
        <v>5219</v>
      </c>
      <c r="M79" s="60">
        <v>700</v>
      </c>
    </row>
    <row r="80" spans="1:13" x14ac:dyDescent="0.25">
      <c r="A80" s="46">
        <v>1862</v>
      </c>
      <c r="B80" s="46" t="s">
        <v>5181</v>
      </c>
      <c r="C80" s="46" t="s">
        <v>4884</v>
      </c>
      <c r="D80" s="46" t="s">
        <v>4884</v>
      </c>
      <c r="E80" s="46" t="s">
        <v>4890</v>
      </c>
      <c r="F80" s="46" t="s">
        <v>4889</v>
      </c>
      <c r="G80" s="44" t="str">
        <f t="shared" si="2"/>
        <v>see on Google Maps</v>
      </c>
      <c r="H80" t="str">
        <f t="shared" si="3"/>
        <v>http://maps.google.com/?ll=34.9459696980001,36.7721144970001&amp;t=h&amp;z=15&amp;q=Marj Eldur</v>
      </c>
      <c r="I80" s="46">
        <v>34.945969698000056</v>
      </c>
      <c r="J80" s="46">
        <v>36.772114497000075</v>
      </c>
      <c r="K80" s="46" t="s">
        <v>5218</v>
      </c>
      <c r="L80" s="46" t="s">
        <v>5219</v>
      </c>
      <c r="M80" s="60">
        <v>580</v>
      </c>
    </row>
    <row r="81" spans="1:13" x14ac:dyDescent="0.25">
      <c r="A81" s="46">
        <v>1863</v>
      </c>
      <c r="B81" s="46" t="s">
        <v>5181</v>
      </c>
      <c r="C81" s="46" t="s">
        <v>4884</v>
      </c>
      <c r="D81" s="46" t="s">
        <v>4884</v>
      </c>
      <c r="E81" s="46" t="s">
        <v>4892</v>
      </c>
      <c r="F81" s="46" t="s">
        <v>4891</v>
      </c>
      <c r="G81" s="44" t="str">
        <f t="shared" si="2"/>
        <v>see on Google Maps</v>
      </c>
      <c r="H81" t="str">
        <f t="shared" si="3"/>
        <v>http://maps.google.com/?ll=34.885370547,36.6481982870001&amp;t=h&amp;z=15&amp;q=Kafrnan</v>
      </c>
      <c r="I81" s="46">
        <v>34.885370547000036</v>
      </c>
      <c r="J81" s="46">
        <v>36.648198287000071</v>
      </c>
      <c r="K81" s="46" t="s">
        <v>5218</v>
      </c>
      <c r="L81" s="46" t="s">
        <v>5219</v>
      </c>
      <c r="M81" s="60">
        <v>1200</v>
      </c>
    </row>
    <row r="82" spans="1:13" x14ac:dyDescent="0.25">
      <c r="A82" s="46">
        <v>1864</v>
      </c>
      <c r="B82" s="46" t="s">
        <v>5181</v>
      </c>
      <c r="C82" s="46" t="s">
        <v>4884</v>
      </c>
      <c r="D82" s="46" t="s">
        <v>4884</v>
      </c>
      <c r="E82" s="46" t="s">
        <v>4894</v>
      </c>
      <c r="F82" s="46" t="s">
        <v>4893</v>
      </c>
      <c r="G82" s="44" t="str">
        <f t="shared" si="2"/>
        <v>see on Google Maps</v>
      </c>
      <c r="H82" t="str">
        <f t="shared" si="3"/>
        <v>http://maps.google.com/?ll=34.9009971560001,36.621794461&amp;t=h&amp;z=15&amp;q=Kisein</v>
      </c>
      <c r="I82" s="46">
        <v>34.900997156000074</v>
      </c>
      <c r="J82" s="46">
        <v>36.621794461000036</v>
      </c>
      <c r="K82" s="46" t="s">
        <v>5218</v>
      </c>
      <c r="L82" s="46" t="s">
        <v>5219</v>
      </c>
      <c r="M82" s="60">
        <v>0</v>
      </c>
    </row>
    <row r="83" spans="1:13" x14ac:dyDescent="0.25">
      <c r="A83" s="46">
        <v>1865</v>
      </c>
      <c r="B83" s="46" t="s">
        <v>5181</v>
      </c>
      <c r="C83" s="46" t="s">
        <v>4884</v>
      </c>
      <c r="D83" s="46" t="s">
        <v>4906</v>
      </c>
      <c r="E83" s="46" t="s">
        <v>4896</v>
      </c>
      <c r="F83" s="46" t="s">
        <v>4895</v>
      </c>
      <c r="G83" s="44" t="str">
        <f t="shared" si="2"/>
        <v>see on Google Maps</v>
      </c>
      <c r="H83" t="str">
        <f t="shared" si="3"/>
        <v>http://maps.google.com/?ll=34.8704841950001,36.7900365450001&amp;t=h&amp;z=15&amp;q=Hashemiyeh</v>
      </c>
      <c r="I83" s="46">
        <v>34.870484195000074</v>
      </c>
      <c r="J83" s="46">
        <v>36.790036545000078</v>
      </c>
      <c r="K83" s="46" t="s">
        <v>5218</v>
      </c>
      <c r="L83" s="46" t="s">
        <v>5220</v>
      </c>
      <c r="M83" s="60">
        <v>4150.9688334817456</v>
      </c>
    </row>
    <row r="84" spans="1:13" x14ac:dyDescent="0.25">
      <c r="A84" s="46">
        <v>1866</v>
      </c>
      <c r="B84" s="46" t="s">
        <v>5181</v>
      </c>
      <c r="C84" s="46" t="s">
        <v>4884</v>
      </c>
      <c r="D84" s="46" t="s">
        <v>4906</v>
      </c>
      <c r="E84" s="46" t="s">
        <v>4898</v>
      </c>
      <c r="F84" s="46" t="s">
        <v>4897</v>
      </c>
      <c r="G84" s="44" t="str">
        <f t="shared" si="2"/>
        <v>see on Google Maps</v>
      </c>
      <c r="H84" t="str">
        <f t="shared" si="3"/>
        <v>http://maps.google.com/?ll=34.9237813230001,36.8400942380001&amp;t=h&amp;z=15&amp;q=Deir Fool</v>
      </c>
      <c r="I84" s="46">
        <v>34.923781323000071</v>
      </c>
      <c r="J84" s="46">
        <v>36.840094238000063</v>
      </c>
      <c r="K84" s="46" t="s">
        <v>5218</v>
      </c>
      <c r="L84" s="46" t="s">
        <v>5220</v>
      </c>
      <c r="M84" s="60">
        <v>2964.9777382012467</v>
      </c>
    </row>
    <row r="85" spans="1:13" x14ac:dyDescent="0.25">
      <c r="A85" s="46">
        <v>1867</v>
      </c>
      <c r="B85" s="46" t="s">
        <v>5181</v>
      </c>
      <c r="C85" s="46" t="s">
        <v>4884</v>
      </c>
      <c r="D85" s="46" t="s">
        <v>4906</v>
      </c>
      <c r="E85" s="46" t="s">
        <v>4900</v>
      </c>
      <c r="F85" s="46" t="s">
        <v>4899</v>
      </c>
      <c r="G85" s="44" t="str">
        <f t="shared" si="2"/>
        <v>see on Google Maps</v>
      </c>
      <c r="H85" t="str">
        <f t="shared" si="3"/>
        <v>http://maps.google.com/?ll=34.870015392,36.7797279340001&amp;t=h&amp;z=15&amp;q=Makrumiyeh</v>
      </c>
      <c r="I85" s="46">
        <v>34.870015392000028</v>
      </c>
      <c r="J85" s="46">
        <v>36.77972793400005</v>
      </c>
      <c r="K85" s="46" t="s">
        <v>5218</v>
      </c>
      <c r="L85" s="46" t="s">
        <v>5220</v>
      </c>
      <c r="M85" s="60">
        <v>6424.1184327693682</v>
      </c>
    </row>
    <row r="86" spans="1:13" x14ac:dyDescent="0.25">
      <c r="A86" s="46">
        <v>1868</v>
      </c>
      <c r="B86" s="46" t="s">
        <v>5181</v>
      </c>
      <c r="C86" s="46" t="s">
        <v>4884</v>
      </c>
      <c r="D86" s="46" t="s">
        <v>4906</v>
      </c>
      <c r="E86" s="46" t="s">
        <v>4902</v>
      </c>
      <c r="F86" s="46" t="s">
        <v>4901</v>
      </c>
      <c r="G86" s="44" t="str">
        <f t="shared" si="2"/>
        <v>see on Google Maps</v>
      </c>
      <c r="H86" t="str">
        <f t="shared" si="3"/>
        <v>http://maps.google.com/?ll=34.846795795,36.6715081930001&amp;t=h&amp;z=15&amp;q=Jaborine</v>
      </c>
      <c r="I86" s="46">
        <v>34.846795795000048</v>
      </c>
      <c r="J86" s="46">
        <v>36.671508193000079</v>
      </c>
      <c r="K86" s="46" t="s">
        <v>5218</v>
      </c>
      <c r="L86" s="46" t="s">
        <v>5220</v>
      </c>
      <c r="M86" s="60">
        <v>5534.6251113089938</v>
      </c>
    </row>
    <row r="87" spans="1:13" x14ac:dyDescent="0.25">
      <c r="A87" s="46">
        <v>1869</v>
      </c>
      <c r="B87" s="46" t="s">
        <v>5181</v>
      </c>
      <c r="C87" s="46" t="s">
        <v>4884</v>
      </c>
      <c r="D87" s="46" t="s">
        <v>4906</v>
      </c>
      <c r="E87" s="46" t="s">
        <v>4904</v>
      </c>
      <c r="F87" s="46" t="s">
        <v>4903</v>
      </c>
      <c r="G87" s="44" t="str">
        <f t="shared" si="2"/>
        <v>see on Google Maps</v>
      </c>
      <c r="H87" t="str">
        <f t="shared" si="3"/>
        <v>http://maps.google.com/?ll=34.8617330210001,36.811989671&amp;t=h&amp;z=15&amp;q=Saan Elosud</v>
      </c>
      <c r="I87" s="46">
        <v>34.861733021000077</v>
      </c>
      <c r="J87" s="46">
        <v>36.811989671000049</v>
      </c>
      <c r="K87" s="46" t="s">
        <v>5218</v>
      </c>
      <c r="L87" s="46" t="s">
        <v>5220</v>
      </c>
      <c r="M87" s="60">
        <v>6918.2813891362421</v>
      </c>
    </row>
    <row r="88" spans="1:13" x14ac:dyDescent="0.25">
      <c r="A88" s="46">
        <v>1870</v>
      </c>
      <c r="B88" s="46" t="s">
        <v>5181</v>
      </c>
      <c r="C88" s="46" t="s">
        <v>4884</v>
      </c>
      <c r="D88" s="46" t="s">
        <v>4906</v>
      </c>
      <c r="E88" s="46" t="s">
        <v>4906</v>
      </c>
      <c r="F88" s="46" t="s">
        <v>4905</v>
      </c>
      <c r="G88" s="44" t="str">
        <f t="shared" si="2"/>
        <v>see on Google Maps</v>
      </c>
      <c r="H88" t="str">
        <f t="shared" si="3"/>
        <v>http://maps.google.com/?ll=34.8427333540001,36.7266843130001&amp;t=h&amp;z=15&amp;q=Talbiseh</v>
      </c>
      <c r="I88" s="46">
        <v>34.842733354000075</v>
      </c>
      <c r="J88" s="46">
        <v>36.726684313000078</v>
      </c>
      <c r="K88" s="46" t="s">
        <v>5218</v>
      </c>
      <c r="L88" s="46" t="s">
        <v>5220</v>
      </c>
      <c r="M88" s="60">
        <v>40521.362422083708</v>
      </c>
    </row>
    <row r="89" spans="1:13" x14ac:dyDescent="0.25">
      <c r="A89" s="46">
        <v>1871</v>
      </c>
      <c r="B89" s="46" t="s">
        <v>5181</v>
      </c>
      <c r="C89" s="46" t="s">
        <v>4884</v>
      </c>
      <c r="D89" s="46" t="s">
        <v>4906</v>
      </c>
      <c r="E89" s="46" t="s">
        <v>4908</v>
      </c>
      <c r="F89" s="46" t="s">
        <v>4907</v>
      </c>
      <c r="G89" s="44" t="str">
        <f t="shared" si="2"/>
        <v>see on Google Maps</v>
      </c>
      <c r="H89" t="str">
        <f t="shared" si="3"/>
        <v>http://maps.google.com/?ll=34.875000675,36.691331775&amp;t=h&amp;z=15&amp;q=Um Sharshouh</v>
      </c>
      <c r="I89" s="46">
        <v>34.875000675000024</v>
      </c>
      <c r="J89" s="46">
        <v>36.691331775000037</v>
      </c>
      <c r="K89" s="46" t="s">
        <v>5218</v>
      </c>
      <c r="L89" s="46" t="s">
        <v>5220</v>
      </c>
      <c r="M89" s="60">
        <v>0</v>
      </c>
    </row>
    <row r="90" spans="1:13" x14ac:dyDescent="0.25">
      <c r="A90" s="46">
        <v>1873</v>
      </c>
      <c r="B90" s="46" t="s">
        <v>5181</v>
      </c>
      <c r="C90" s="46" t="s">
        <v>4884</v>
      </c>
      <c r="D90" s="46" t="s">
        <v>4906</v>
      </c>
      <c r="E90" s="46" t="s">
        <v>4910</v>
      </c>
      <c r="F90" s="46" t="s">
        <v>4909</v>
      </c>
      <c r="G90" s="44" t="str">
        <f t="shared" si="2"/>
        <v>see on Google Maps</v>
      </c>
      <c r="H90" t="str">
        <f t="shared" si="3"/>
        <v>http://maps.google.com/?ll=34.8220227050001,36.696627865&amp;t=h&amp;z=15&amp;q=Ghanto</v>
      </c>
      <c r="I90" s="46">
        <v>34.822022705000052</v>
      </c>
      <c r="J90" s="46">
        <v>36.696627865000039</v>
      </c>
      <c r="K90" s="46" t="s">
        <v>5218</v>
      </c>
      <c r="L90" s="46" t="s">
        <v>5220</v>
      </c>
      <c r="M90" s="60">
        <v>11859.910952804987</v>
      </c>
    </row>
    <row r="91" spans="1:13" x14ac:dyDescent="0.25">
      <c r="A91" s="46">
        <v>1874</v>
      </c>
      <c r="B91" s="46" t="s">
        <v>5181</v>
      </c>
      <c r="C91" s="46" t="s">
        <v>4884</v>
      </c>
      <c r="D91" s="46" t="s">
        <v>4906</v>
      </c>
      <c r="E91" s="46" t="s">
        <v>4912</v>
      </c>
      <c r="F91" s="46" t="s">
        <v>4911</v>
      </c>
      <c r="G91" s="44" t="str">
        <f t="shared" si="2"/>
        <v>see on Google Maps</v>
      </c>
      <c r="H91" t="str">
        <f t="shared" si="3"/>
        <v>http://maps.google.com/?ll=34.8986947270001,36.6948358500001&amp;t=h&amp;z=15&amp;q=Shabaaniyeh</v>
      </c>
      <c r="I91" s="46">
        <v>34.898694727000077</v>
      </c>
      <c r="J91" s="46">
        <v>36.694835850000061</v>
      </c>
      <c r="K91" s="46" t="s">
        <v>5218</v>
      </c>
      <c r="L91" s="46" t="s">
        <v>5220</v>
      </c>
      <c r="M91" s="60">
        <v>1284.8236865538736</v>
      </c>
    </row>
    <row r="92" spans="1:13" x14ac:dyDescent="0.25">
      <c r="A92" s="46">
        <v>1875</v>
      </c>
      <c r="B92" s="46" t="s">
        <v>5181</v>
      </c>
      <c r="C92" s="46" t="s">
        <v>4884</v>
      </c>
      <c r="D92" s="46" t="s">
        <v>4906</v>
      </c>
      <c r="E92" s="46" t="s">
        <v>4914</v>
      </c>
      <c r="F92" s="46" t="s">
        <v>4913</v>
      </c>
      <c r="G92" s="44" t="str">
        <f t="shared" si="2"/>
        <v>see on Google Maps</v>
      </c>
      <c r="H92" t="str">
        <f t="shared" si="3"/>
        <v>http://maps.google.com/?ll=34.877637296,36.7530150050001&amp;t=h&amp;z=15&amp;q=Farhaniyeh</v>
      </c>
      <c r="I92" s="46">
        <v>34.877637296000046</v>
      </c>
      <c r="J92" s="46">
        <v>36.753015005000066</v>
      </c>
      <c r="K92" s="46" t="s">
        <v>5218</v>
      </c>
      <c r="L92" s="46" t="s">
        <v>5220</v>
      </c>
      <c r="M92" s="60">
        <v>11859.910952804987</v>
      </c>
    </row>
    <row r="93" spans="1:13" x14ac:dyDescent="0.25">
      <c r="A93" s="46">
        <v>1876</v>
      </c>
      <c r="B93" s="46" t="s">
        <v>5181</v>
      </c>
      <c r="C93" s="46" t="s">
        <v>4884</v>
      </c>
      <c r="D93" s="46" t="s">
        <v>4906</v>
      </c>
      <c r="E93" s="46" t="s">
        <v>4916</v>
      </c>
      <c r="F93" s="46" t="s">
        <v>4915</v>
      </c>
      <c r="G93" s="44" t="str">
        <f t="shared" si="2"/>
        <v>see on Google Maps</v>
      </c>
      <c r="H93" t="str">
        <f t="shared" si="3"/>
        <v>http://maps.google.com/?ll=34.8914489950001,36.77955114&amp;t=h&amp;z=15&amp;q=Zafaraniya</v>
      </c>
      <c r="I93" s="46">
        <v>34.891448995000076</v>
      </c>
      <c r="J93" s="46">
        <v>36.779551140000024</v>
      </c>
      <c r="K93" s="46" t="s">
        <v>5218</v>
      </c>
      <c r="L93" s="46" t="s">
        <v>5220</v>
      </c>
      <c r="M93" s="60">
        <v>13836.562778272484</v>
      </c>
    </row>
    <row r="94" spans="1:13" x14ac:dyDescent="0.25">
      <c r="A94" s="46">
        <v>1960</v>
      </c>
      <c r="B94" s="46" t="s">
        <v>5137</v>
      </c>
      <c r="C94" s="46" t="s">
        <v>5137</v>
      </c>
      <c r="D94" s="46" t="s">
        <v>5137</v>
      </c>
      <c r="E94" s="46" t="s">
        <v>4918</v>
      </c>
      <c r="F94" s="46" t="s">
        <v>4917</v>
      </c>
      <c r="G94" s="44" t="str">
        <f t="shared" si="2"/>
        <v>see on Google Maps</v>
      </c>
      <c r="H94" t="str">
        <f t="shared" si="3"/>
        <v>http://maps.google.com/?ll=34.965995686,36.8302484930001&amp;t=h&amp;z=15&amp;q=Zor Abu Darda Elnashmi</v>
      </c>
      <c r="I94" s="46">
        <v>34.965995686000042</v>
      </c>
      <c r="J94" s="46">
        <v>36.830248493000056</v>
      </c>
      <c r="K94" s="46" t="s">
        <v>5138</v>
      </c>
      <c r="L94" s="46" t="s">
        <v>5139</v>
      </c>
      <c r="M94" s="60">
        <v>193.92789455813812</v>
      </c>
    </row>
    <row r="95" spans="1:13" x14ac:dyDescent="0.25">
      <c r="A95" s="46">
        <v>1969</v>
      </c>
      <c r="B95" s="46" t="s">
        <v>5137</v>
      </c>
      <c r="C95" s="46" t="s">
        <v>5137</v>
      </c>
      <c r="D95" s="46" t="s">
        <v>5137</v>
      </c>
      <c r="E95" s="46" t="s">
        <v>4920</v>
      </c>
      <c r="F95" s="46" t="s">
        <v>4919</v>
      </c>
      <c r="G95" s="44" t="str">
        <f t="shared" si="2"/>
        <v>see on Google Maps</v>
      </c>
      <c r="H95" t="str">
        <f t="shared" si="3"/>
        <v>http://maps.google.com/?ll=35.017432162,36.8596193930001&amp;t=h&amp;z=15&amp;q=Taqsis</v>
      </c>
      <c r="I95" s="46">
        <v>35.017432162000034</v>
      </c>
      <c r="J95" s="46">
        <v>36.85961939300006</v>
      </c>
      <c r="K95" s="46" t="s">
        <v>5138</v>
      </c>
      <c r="L95" s="46" t="s">
        <v>5139</v>
      </c>
      <c r="M95" s="60">
        <v>3116.6983053986482</v>
      </c>
    </row>
    <row r="96" spans="1:13" x14ac:dyDescent="0.25">
      <c r="A96" s="46">
        <v>1972</v>
      </c>
      <c r="B96" s="46" t="s">
        <v>5137</v>
      </c>
      <c r="C96" s="46" t="s">
        <v>5137</v>
      </c>
      <c r="D96" s="46" t="s">
        <v>5137</v>
      </c>
      <c r="E96" s="46" t="s">
        <v>4922</v>
      </c>
      <c r="F96" s="46" t="s">
        <v>4921</v>
      </c>
      <c r="G96" s="44" t="str">
        <f t="shared" si="2"/>
        <v>see on Google Maps</v>
      </c>
      <c r="H96" t="str">
        <f t="shared" si="3"/>
        <v>http://maps.google.com/?ll=34.9720986290001,36.8540933090001&amp;t=h&amp;z=15&amp;q=Jomaqliyeh</v>
      </c>
      <c r="I96" s="46">
        <v>34.972098629000072</v>
      </c>
      <c r="J96" s="46">
        <v>36.854093309000064</v>
      </c>
      <c r="K96" s="46" t="s">
        <v>5138</v>
      </c>
      <c r="L96" s="46" t="s">
        <v>5139</v>
      </c>
      <c r="M96" s="60">
        <v>900.37951044849842</v>
      </c>
    </row>
    <row r="97" spans="1:13" x14ac:dyDescent="0.25">
      <c r="A97" s="46">
        <v>1980</v>
      </c>
      <c r="B97" s="46" t="s">
        <v>5137</v>
      </c>
      <c r="C97" s="46" t="s">
        <v>5137</v>
      </c>
      <c r="D97" s="46" t="s">
        <v>5137</v>
      </c>
      <c r="E97" s="46" t="s">
        <v>4924</v>
      </c>
      <c r="F97" s="46" t="s">
        <v>4923</v>
      </c>
      <c r="G97" s="44" t="str">
        <f t="shared" si="2"/>
        <v>see on Google Maps</v>
      </c>
      <c r="H97" t="str">
        <f t="shared" si="3"/>
        <v>http://maps.google.com/?ll=34.9826622790001,36.893764597&amp;t=h&amp;z=15&amp;q=Dmeineh</v>
      </c>
      <c r="I97" s="46">
        <v>34.982662279000067</v>
      </c>
      <c r="J97" s="46">
        <v>36.893764597000029</v>
      </c>
      <c r="K97" s="46" t="s">
        <v>5138</v>
      </c>
      <c r="L97" s="46" t="s">
        <v>5139</v>
      </c>
      <c r="M97" s="60">
        <v>692.59962342192182</v>
      </c>
    </row>
    <row r="98" spans="1:13" x14ac:dyDescent="0.25">
      <c r="A98" s="46">
        <v>1983</v>
      </c>
      <c r="B98" s="46" t="s">
        <v>5137</v>
      </c>
      <c r="C98" s="46" t="s">
        <v>5137</v>
      </c>
      <c r="D98" s="46" t="s">
        <v>5137</v>
      </c>
      <c r="E98" s="46" t="s">
        <v>4926</v>
      </c>
      <c r="F98" s="46" t="s">
        <v>4925</v>
      </c>
      <c r="G98" s="44" t="str">
        <f t="shared" si="2"/>
        <v>see on Google Maps</v>
      </c>
      <c r="H98" t="str">
        <f t="shared" si="3"/>
        <v>http://maps.google.com/?ll=35.0001824610001,36.867406696&amp;t=h&amp;z=15&amp;q=Amara Aslan</v>
      </c>
      <c r="I98" s="46">
        <v>35.000182461000065</v>
      </c>
      <c r="J98" s="46">
        <v>36.867406696000046</v>
      </c>
      <c r="K98" s="46" t="s">
        <v>5138</v>
      </c>
      <c r="L98" s="46" t="s">
        <v>5139</v>
      </c>
      <c r="M98" s="60">
        <v>270.11385313454952</v>
      </c>
    </row>
    <row r="99" spans="1:13" x14ac:dyDescent="0.25">
      <c r="A99" s="46">
        <v>2026</v>
      </c>
      <c r="B99" s="46" t="s">
        <v>5137</v>
      </c>
      <c r="C99" s="46" t="s">
        <v>5137</v>
      </c>
      <c r="D99" s="46" t="s">
        <v>4928</v>
      </c>
      <c r="E99" s="46" t="s">
        <v>4928</v>
      </c>
      <c r="F99" s="46" t="s">
        <v>4927</v>
      </c>
      <c r="G99" s="44" t="str">
        <f t="shared" si="2"/>
        <v>see on Google Maps</v>
      </c>
      <c r="H99" t="str">
        <f t="shared" si="3"/>
        <v>http://maps.google.com/?ll=34.9390880350001,36.6223722&amp;t=h&amp;z=15&amp;q=Harbanifse</v>
      </c>
      <c r="I99" s="46">
        <v>34.939088035000054</v>
      </c>
      <c r="J99" s="46">
        <v>36.622372200000029</v>
      </c>
      <c r="K99" s="46" t="s">
        <v>5138</v>
      </c>
      <c r="L99" s="46" t="s">
        <v>5141</v>
      </c>
      <c r="M99" s="60">
        <v>0</v>
      </c>
    </row>
    <row r="100" spans="1:13" x14ac:dyDescent="0.25">
      <c r="A100" s="46">
        <v>2027</v>
      </c>
      <c r="B100" s="46" t="s">
        <v>5137</v>
      </c>
      <c r="C100" s="46" t="s">
        <v>5137</v>
      </c>
      <c r="D100" s="46" t="s">
        <v>4928</v>
      </c>
      <c r="E100" s="46" t="s">
        <v>4930</v>
      </c>
      <c r="F100" s="46" t="s">
        <v>4929</v>
      </c>
      <c r="G100" s="44" t="str">
        <f t="shared" si="2"/>
        <v>see on Google Maps</v>
      </c>
      <c r="H100" t="str">
        <f t="shared" si="3"/>
        <v>http://maps.google.com/?ll=34.920204192,36.659532733&amp;t=h&amp;z=15&amp;q=Az-Zara</v>
      </c>
      <c r="I100" s="46">
        <v>34.920204192000028</v>
      </c>
      <c r="J100" s="46">
        <v>36.659532733000049</v>
      </c>
      <c r="K100" s="46" t="s">
        <v>5138</v>
      </c>
      <c r="L100" s="46" t="s">
        <v>5141</v>
      </c>
      <c r="M100" s="60">
        <v>0</v>
      </c>
    </row>
    <row r="101" spans="1:13" x14ac:dyDescent="0.25">
      <c r="A101" s="46">
        <v>2035</v>
      </c>
      <c r="B101" s="46" t="s">
        <v>5137</v>
      </c>
      <c r="C101" s="46" t="s">
        <v>5137</v>
      </c>
      <c r="D101" s="46" t="s">
        <v>4928</v>
      </c>
      <c r="E101" s="46" t="s">
        <v>4932</v>
      </c>
      <c r="F101" s="46" t="s">
        <v>4931</v>
      </c>
      <c r="G101" s="44" t="str">
        <f t="shared" si="2"/>
        <v>see on Google Maps</v>
      </c>
      <c r="H101" t="str">
        <f t="shared" si="3"/>
        <v>http://maps.google.com/?ll=34.936170658,36.4591286100001&amp;t=h&amp;z=15&amp;q=Aqrab</v>
      </c>
      <c r="I101" s="46">
        <v>34.936170658000037</v>
      </c>
      <c r="J101" s="46">
        <v>36.45912861000005</v>
      </c>
      <c r="K101" s="46" t="s">
        <v>5138</v>
      </c>
      <c r="L101" s="46" t="s">
        <v>5141</v>
      </c>
      <c r="M101" s="60">
        <v>4720.3267411865863</v>
      </c>
    </row>
    <row r="102" spans="1:13" x14ac:dyDescent="0.25">
      <c r="A102" s="46">
        <v>2036</v>
      </c>
      <c r="B102" s="46" t="s">
        <v>5137</v>
      </c>
      <c r="C102" s="46" t="s">
        <v>5137</v>
      </c>
      <c r="D102" s="46" t="s">
        <v>4928</v>
      </c>
      <c r="E102" s="46" t="s">
        <v>4934</v>
      </c>
      <c r="F102" s="46" t="s">
        <v>4933</v>
      </c>
      <c r="G102" s="44" t="str">
        <f t="shared" si="2"/>
        <v>see on Google Maps</v>
      </c>
      <c r="H102" t="str">
        <f t="shared" si="3"/>
        <v xml:space="preserve">http://maps.google.com/?ll=34.9118452170001,36.55940429&amp;t=h&amp;z=15&amp;q=Talaf </v>
      </c>
      <c r="I102" s="46">
        <v>34.911845217000064</v>
      </c>
      <c r="J102" s="46">
        <v>36.559404290000032</v>
      </c>
      <c r="K102" s="46" t="s">
        <v>5138</v>
      </c>
      <c r="L102" s="46" t="s">
        <v>5141</v>
      </c>
      <c r="M102" s="60">
        <v>3028.134135855546</v>
      </c>
    </row>
    <row r="103" spans="1:13" x14ac:dyDescent="0.25">
      <c r="A103" s="46">
        <v>2197</v>
      </c>
      <c r="B103" s="46" t="s">
        <v>5137</v>
      </c>
      <c r="C103" s="46" t="s">
        <v>5156</v>
      </c>
      <c r="D103" s="46" t="s">
        <v>5156</v>
      </c>
      <c r="E103" s="46" t="s">
        <v>4936</v>
      </c>
      <c r="F103" s="46" t="s">
        <v>4935</v>
      </c>
      <c r="G103" s="44" t="str">
        <f t="shared" si="2"/>
        <v>see on Google Maps</v>
      </c>
      <c r="H103" t="str">
        <f t="shared" si="3"/>
        <v>http://maps.google.com/?ll=34.9572398280001,36.960014029&amp;t=h&amp;z=15&amp;q=Tlul Elhomor</v>
      </c>
      <c r="I103" s="46">
        <v>34.95723982800007</v>
      </c>
      <c r="J103" s="46">
        <v>36.960014029000035</v>
      </c>
      <c r="K103" s="46" t="s">
        <v>5155</v>
      </c>
      <c r="L103" s="46" t="s">
        <v>5157</v>
      </c>
      <c r="M103" s="60">
        <v>831.12314333796735</v>
      </c>
    </row>
    <row r="104" spans="1:13" x14ac:dyDescent="0.25">
      <c r="A104" s="46">
        <v>2200</v>
      </c>
      <c r="B104" s="46" t="s">
        <v>5137</v>
      </c>
      <c r="C104" s="46" t="s">
        <v>5156</v>
      </c>
      <c r="D104" s="46" t="s">
        <v>5156</v>
      </c>
      <c r="E104" s="46" t="s">
        <v>4938</v>
      </c>
      <c r="F104" s="46" t="s">
        <v>4937</v>
      </c>
      <c r="G104" s="44" t="str">
        <f t="shared" si="2"/>
        <v>see on Google Maps</v>
      </c>
      <c r="H104" t="str">
        <f t="shared" si="3"/>
        <v>http://maps.google.com/?ll=34.9679675570001,36.940869138&amp;t=h&amp;z=15&amp;q=Jamala</v>
      </c>
      <c r="I104" s="46">
        <v>34.967967557000065</v>
      </c>
      <c r="J104" s="46">
        <v>36.940869138000039</v>
      </c>
      <c r="K104" s="46" t="s">
        <v>5155</v>
      </c>
      <c r="L104" s="46" t="s">
        <v>5157</v>
      </c>
      <c r="M104" s="60">
        <v>318.59720494622081</v>
      </c>
    </row>
    <row r="105" spans="1:13" x14ac:dyDescent="0.25">
      <c r="A105" s="46">
        <v>5518</v>
      </c>
      <c r="B105" s="46" t="s">
        <v>5181</v>
      </c>
      <c r="C105" s="46" t="s">
        <v>4884</v>
      </c>
      <c r="D105" s="46" t="s">
        <v>4906</v>
      </c>
      <c r="E105" s="46" t="s">
        <v>4940</v>
      </c>
      <c r="F105" s="46" t="s">
        <v>4939</v>
      </c>
      <c r="G105" s="44" t="str">
        <f t="shared" si="2"/>
        <v>see on Google Maps</v>
      </c>
      <c r="H105" t="str">
        <f t="shared" si="3"/>
        <v>http://maps.google.com/?ll=34.8618720910001,36.705944941&amp;t=h&amp;z=15&amp;q=Western Farhaniyeh</v>
      </c>
      <c r="I105" s="46">
        <v>34.861872091000066</v>
      </c>
      <c r="J105" s="46">
        <v>36.705944941000041</v>
      </c>
      <c r="K105" s="46" t="s">
        <v>5218</v>
      </c>
      <c r="L105" s="46" t="s">
        <v>5220</v>
      </c>
      <c r="M105" s="60">
        <v>3656.8058771148712</v>
      </c>
    </row>
    <row r="106" spans="1:13" x14ac:dyDescent="0.25">
      <c r="A106" s="46">
        <v>5519</v>
      </c>
      <c r="B106" s="46" t="s">
        <v>5181</v>
      </c>
      <c r="C106" s="46" t="s">
        <v>5181</v>
      </c>
      <c r="D106" s="46" t="s">
        <v>5188</v>
      </c>
      <c r="E106" s="46" t="s">
        <v>4942</v>
      </c>
      <c r="F106" s="46" t="s">
        <v>4941</v>
      </c>
      <c r="G106" s="44" t="str">
        <f t="shared" si="2"/>
        <v>see on Google Maps</v>
      </c>
      <c r="H106" t="str">
        <f t="shared" si="3"/>
        <v>http://maps.google.com/?ll=34.8858610250001,36.8754581900001&amp;t=h&amp;z=15&amp;q=Ayon Hussein</v>
      </c>
      <c r="I106" s="46">
        <v>34.885861025000054</v>
      </c>
      <c r="J106" s="46">
        <v>36.875458190000074</v>
      </c>
      <c r="K106" s="46" t="s">
        <v>5182</v>
      </c>
      <c r="L106" s="46" t="s">
        <v>5187</v>
      </c>
      <c r="M106" s="60">
        <v>1385.1711026615969</v>
      </c>
    </row>
    <row r="107" spans="1:13" x14ac:dyDescent="0.25">
      <c r="A107" s="46">
        <v>5603</v>
      </c>
      <c r="B107" s="46" t="s">
        <v>5080</v>
      </c>
      <c r="C107" s="46" t="s">
        <v>5080</v>
      </c>
      <c r="D107" s="46" t="s">
        <v>5080</v>
      </c>
      <c r="E107" s="46" t="s">
        <v>5533</v>
      </c>
      <c r="F107" s="46" t="s">
        <v>0</v>
      </c>
      <c r="G107" s="44" t="str">
        <f t="shared" si="2"/>
        <v>see on Google Maps</v>
      </c>
      <c r="H107" t="str">
        <f t="shared" si="3"/>
        <v>http://maps.google.com/?ll=33.560484,36.326527&amp;t=h&amp;z=15&amp;q=Damascus (Barza Al Balad)</v>
      </c>
      <c r="I107" s="46">
        <v>33.560484000000002</v>
      </c>
      <c r="J107" s="46">
        <v>36.326526999999999</v>
      </c>
      <c r="K107" s="46" t="s">
        <v>5081</v>
      </c>
      <c r="L107" s="46" t="s">
        <v>5082</v>
      </c>
      <c r="M107" s="60">
        <v>88387.148741418772</v>
      </c>
    </row>
    <row r="108" spans="1:13" s="3" customFormat="1" x14ac:dyDescent="0.25">
      <c r="A108" s="46">
        <v>5604</v>
      </c>
      <c r="B108" s="46" t="s">
        <v>5080</v>
      </c>
      <c r="C108" s="46" t="s">
        <v>5080</v>
      </c>
      <c r="D108" s="46" t="s">
        <v>5080</v>
      </c>
      <c r="E108" s="46" t="s">
        <v>5534</v>
      </c>
      <c r="F108" s="46" t="s">
        <v>0</v>
      </c>
      <c r="G108" s="44" t="str">
        <f t="shared" si="2"/>
        <v>see on Google Maps</v>
      </c>
      <c r="H108" t="str">
        <f t="shared" si="3"/>
        <v>http://maps.google.com/?ll=33.542174,36.33349&amp;t=h&amp;z=15&amp;q=Damascus (Qaboun)</v>
      </c>
      <c r="I108" s="46">
        <v>33.542174000000003</v>
      </c>
      <c r="J108" s="46">
        <v>36.333489999999998</v>
      </c>
      <c r="K108" s="46" t="s">
        <v>5081</v>
      </c>
      <c r="L108" s="46" t="s">
        <v>5082</v>
      </c>
      <c r="M108" s="60">
        <v>19334.688787185354</v>
      </c>
    </row>
    <row r="109" spans="1:13" x14ac:dyDescent="0.25">
      <c r="A109" s="46">
        <v>5605</v>
      </c>
      <c r="B109" s="46" t="s">
        <v>5080</v>
      </c>
      <c r="C109" s="46" t="s">
        <v>5080</v>
      </c>
      <c r="D109" s="46" t="s">
        <v>5080</v>
      </c>
      <c r="E109" s="46" t="s">
        <v>5535</v>
      </c>
      <c r="F109" s="46" t="s">
        <v>0</v>
      </c>
      <c r="G109" s="44" t="str">
        <f t="shared" si="2"/>
        <v>see on Google Maps</v>
      </c>
      <c r="H109" t="str">
        <f t="shared" si="3"/>
        <v>http://maps.google.com/?ll=33.477795,36.31245&amp;t=h&amp;z=15&amp;q=Damascus (Tadamon)</v>
      </c>
      <c r="I109" s="46">
        <v>33.477795</v>
      </c>
      <c r="J109" s="46">
        <v>36.312449999999998</v>
      </c>
      <c r="K109" s="46" t="s">
        <v>5081</v>
      </c>
      <c r="L109" s="46" t="s">
        <v>5082</v>
      </c>
      <c r="M109" s="60">
        <v>690.52459954233416</v>
      </c>
    </row>
    <row r="110" spans="1:13" x14ac:dyDescent="0.25">
      <c r="A110" s="56"/>
      <c r="B110" s="56"/>
      <c r="C110" s="56"/>
      <c r="D110" s="56"/>
      <c r="E110" s="57"/>
      <c r="F110" s="56"/>
      <c r="G110" s="58"/>
      <c r="H110" s="56"/>
      <c r="I110" s="56"/>
      <c r="J110" s="56"/>
      <c r="K110" s="56"/>
      <c r="L110" s="56"/>
      <c r="M110" s="59">
        <f>SUBTOTAL(109,Table3[People in need in militery encircled locations])</f>
        <v>935500.23890410108</v>
      </c>
    </row>
  </sheetData>
  <mergeCells count="1">
    <mergeCell ref="A1:D1"/>
  </mergeCells>
  <pageMargins left="0.7" right="0.7" top="0.75" bottom="0.75" header="0.3" footer="0.3"/>
  <pageSetup scale="4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9"/>
  <sheetViews>
    <sheetView topLeftCell="B1" zoomScaleNormal="100" workbookViewId="0">
      <pane ySplit="3" topLeftCell="A2348" activePane="bottomLeft" state="frozen"/>
      <selection pane="bottomLeft" activeCell="Q13" sqref="Q13"/>
    </sheetView>
  </sheetViews>
  <sheetFormatPr defaultRowHeight="15" x14ac:dyDescent="0.25"/>
  <cols>
    <col min="1" max="1" width="11.28515625" hidden="1" customWidth="1"/>
    <col min="2" max="3" width="18.42578125" customWidth="1"/>
    <col min="4" max="4" width="25.140625" bestFit="1" customWidth="1"/>
    <col min="5" max="5" width="19.28515625" style="5" customWidth="1"/>
    <col min="6" max="6" width="15.42578125" customWidth="1"/>
    <col min="7" max="7" width="19" bestFit="1" customWidth="1"/>
    <col min="8" max="8" width="127.5703125" hidden="1" customWidth="1"/>
    <col min="9" max="9" width="12" hidden="1" customWidth="1"/>
    <col min="10" max="10" width="12.140625" hidden="1" customWidth="1"/>
    <col min="11" max="12" width="15.7109375" hidden="1" customWidth="1"/>
    <col min="13" max="13" width="40.5703125" customWidth="1"/>
  </cols>
  <sheetData>
    <row r="1" spans="1:13" ht="15.75" x14ac:dyDescent="0.25">
      <c r="A1" s="85" t="s">
        <v>5472</v>
      </c>
      <c r="B1" s="85"/>
      <c r="C1" s="85"/>
      <c r="D1" s="85"/>
    </row>
    <row r="3" spans="1:13" x14ac:dyDescent="0.25">
      <c r="A3" s="1" t="s">
        <v>5462</v>
      </c>
      <c r="B3" s="6" t="s">
        <v>5463</v>
      </c>
      <c r="C3" s="6" t="s">
        <v>4947</v>
      </c>
      <c r="D3" s="6" t="s">
        <v>4949</v>
      </c>
      <c r="E3" s="7" t="s">
        <v>5474</v>
      </c>
      <c r="F3" s="6" t="s">
        <v>4950</v>
      </c>
      <c r="G3" s="6" t="s">
        <v>5473</v>
      </c>
      <c r="H3" s="6" t="s">
        <v>5475</v>
      </c>
      <c r="I3" s="6" t="s">
        <v>5464</v>
      </c>
      <c r="J3" s="6" t="s">
        <v>5465</v>
      </c>
      <c r="K3" s="6" t="s">
        <v>4946</v>
      </c>
      <c r="L3" s="6" t="s">
        <v>4948</v>
      </c>
      <c r="M3" s="8" t="s">
        <v>5472</v>
      </c>
    </row>
    <row r="4" spans="1:13" x14ac:dyDescent="0.25">
      <c r="A4" s="52">
        <v>15</v>
      </c>
      <c r="B4" s="52" t="s">
        <v>4951</v>
      </c>
      <c r="C4" s="52" t="s">
        <v>4953</v>
      </c>
      <c r="D4" s="52" t="s">
        <v>4953</v>
      </c>
      <c r="E4" s="52" t="s">
        <v>72</v>
      </c>
      <c r="F4" s="52" t="s">
        <v>71</v>
      </c>
      <c r="G4" s="10" t="str">
        <f t="shared" ref="G4:G67" si="0">HYPERLINK(H4,"see on Google Maps")</f>
        <v>see on Google Maps</v>
      </c>
      <c r="H4" s="9" t="str">
        <f t="shared" ref="H4:H67" si="1">CONCATENATE("http://maps.google.com/?ll=",I4, ",", J4,"&amp;t=h","&amp;z=15&amp;q=",E4)</f>
        <v>http://maps.google.com/?ll=36.3184334520001,37.2671027750001&amp;t=h&amp;z=15&amp;q=Tal Sheer Simaan</v>
      </c>
      <c r="I4" s="52">
        <v>36.318433452000079</v>
      </c>
      <c r="J4" s="52">
        <v>37.267102775000069</v>
      </c>
      <c r="K4" s="52" t="s">
        <v>4952</v>
      </c>
      <c r="L4" s="52" t="s">
        <v>4954</v>
      </c>
      <c r="M4" s="54">
        <v>0</v>
      </c>
    </row>
    <row r="5" spans="1:13" x14ac:dyDescent="0.25">
      <c r="A5">
        <v>21</v>
      </c>
      <c r="B5" t="s">
        <v>4951</v>
      </c>
      <c r="C5" t="s">
        <v>4953</v>
      </c>
      <c r="D5" t="s">
        <v>4953</v>
      </c>
      <c r="E5" t="s">
        <v>74</v>
      </c>
      <c r="F5" t="s">
        <v>73</v>
      </c>
      <c r="G5" s="10" t="str">
        <f t="shared" si="0"/>
        <v>see on Google Maps</v>
      </c>
      <c r="H5" s="9" t="str">
        <f t="shared" si="1"/>
        <v>http://maps.google.com/?ll=36.34077296,37.1997456140001&amp;t=h&amp;z=15&amp;q=Maratet Elmosalamiyeh</v>
      </c>
      <c r="I5">
        <v>36.340772960000038</v>
      </c>
      <c r="J5">
        <v>37.199745614000051</v>
      </c>
      <c r="K5" t="s">
        <v>4952</v>
      </c>
      <c r="L5" t="s">
        <v>4954</v>
      </c>
      <c r="M5" s="2">
        <v>0</v>
      </c>
    </row>
    <row r="6" spans="1:13" x14ac:dyDescent="0.25">
      <c r="A6">
        <v>190</v>
      </c>
      <c r="B6" t="s">
        <v>4951</v>
      </c>
      <c r="C6" t="s">
        <v>106</v>
      </c>
      <c r="D6" t="s">
        <v>106</v>
      </c>
      <c r="E6" t="s">
        <v>76</v>
      </c>
      <c r="F6" t="s">
        <v>75</v>
      </c>
      <c r="G6" s="10" t="str">
        <f t="shared" si="0"/>
        <v>see on Google Maps</v>
      </c>
      <c r="H6" s="9" t="str">
        <f t="shared" si="1"/>
        <v>http://maps.google.com/?ll=36.373948124,37.377301475&amp;t=h&amp;z=15&amp;q=Nayrabiyeh</v>
      </c>
      <c r="I6">
        <v>36.373948124000037</v>
      </c>
      <c r="J6">
        <v>37.377301475000024</v>
      </c>
      <c r="K6" t="s">
        <v>4967</v>
      </c>
      <c r="L6" t="s">
        <v>4968</v>
      </c>
      <c r="M6" s="2">
        <v>339.37573246620343</v>
      </c>
    </row>
    <row r="7" spans="1:13" x14ac:dyDescent="0.25">
      <c r="A7" s="52">
        <v>191</v>
      </c>
      <c r="B7" s="52" t="s">
        <v>4951</v>
      </c>
      <c r="C7" s="52" t="s">
        <v>106</v>
      </c>
      <c r="D7" s="52" t="s">
        <v>106</v>
      </c>
      <c r="E7" s="52" t="s">
        <v>78</v>
      </c>
      <c r="F7" s="52" t="s">
        <v>77</v>
      </c>
      <c r="G7" s="10" t="str">
        <f t="shared" si="0"/>
        <v>see on Google Maps</v>
      </c>
      <c r="H7" s="9" t="str">
        <f t="shared" si="1"/>
        <v>http://maps.google.com/?ll=36.4332957120001,37.4401793600001&amp;t=h&amp;z=15&amp;q=Sosyan</v>
      </c>
      <c r="I7" s="52">
        <v>36.433295712000074</v>
      </c>
      <c r="J7" s="52">
        <v>37.440179360000059</v>
      </c>
      <c r="K7" s="52" t="s">
        <v>4967</v>
      </c>
      <c r="L7" s="52" t="s">
        <v>4968</v>
      </c>
      <c r="M7" s="54">
        <v>969.64494990343826</v>
      </c>
    </row>
    <row r="8" spans="1:13" x14ac:dyDescent="0.25">
      <c r="A8" s="52">
        <v>192</v>
      </c>
      <c r="B8" s="52" t="s">
        <v>4951</v>
      </c>
      <c r="C8" s="52" t="s">
        <v>106</v>
      </c>
      <c r="D8" s="52" t="s">
        <v>106</v>
      </c>
      <c r="E8" s="52" t="s">
        <v>80</v>
      </c>
      <c r="F8" s="52" t="s">
        <v>79</v>
      </c>
      <c r="G8" s="10" t="str">
        <f t="shared" si="0"/>
        <v>see on Google Maps</v>
      </c>
      <c r="H8" s="9" t="str">
        <f t="shared" si="1"/>
        <v>http://maps.google.com/?ll=36.383375319,37.566100426&amp;t=h&amp;z=15&amp;q=Bazagha</v>
      </c>
      <c r="I8" s="52">
        <v>36.383375319000038</v>
      </c>
      <c r="J8" s="52">
        <v>37.566100426000048</v>
      </c>
      <c r="K8" s="52" t="s">
        <v>4967</v>
      </c>
      <c r="L8" s="52" t="s">
        <v>4968</v>
      </c>
      <c r="M8" s="54">
        <v>6164.1714672432863</v>
      </c>
    </row>
    <row r="9" spans="1:13" x14ac:dyDescent="0.25">
      <c r="A9" s="52">
        <v>193</v>
      </c>
      <c r="B9" s="52" t="s">
        <v>4951</v>
      </c>
      <c r="C9" s="52" t="s">
        <v>106</v>
      </c>
      <c r="D9" s="52" t="s">
        <v>106</v>
      </c>
      <c r="E9" s="52" t="s">
        <v>82</v>
      </c>
      <c r="F9" s="52" t="s">
        <v>81</v>
      </c>
      <c r="G9" s="10" t="str">
        <f t="shared" si="0"/>
        <v>see on Google Maps</v>
      </c>
      <c r="H9" s="9" t="str">
        <f t="shared" si="1"/>
        <v>http://maps.google.com/?ll=36.3709536050001,37.397826068&amp;t=h&amp;z=15&amp;q=Shaala</v>
      </c>
      <c r="I9" s="52">
        <v>36.370953605000068</v>
      </c>
      <c r="J9" s="52">
        <v>37.397826068000029</v>
      </c>
      <c r="K9" s="52" t="s">
        <v>4967</v>
      </c>
      <c r="L9" s="52" t="s">
        <v>4968</v>
      </c>
      <c r="M9" s="54">
        <v>671.82542957595365</v>
      </c>
    </row>
    <row r="10" spans="1:13" x14ac:dyDescent="0.25">
      <c r="A10" s="52">
        <v>194</v>
      </c>
      <c r="B10" s="52" t="s">
        <v>4951</v>
      </c>
      <c r="C10" s="52" t="s">
        <v>106</v>
      </c>
      <c r="D10" s="52" t="s">
        <v>106</v>
      </c>
      <c r="E10" s="52" t="s">
        <v>84</v>
      </c>
      <c r="F10" s="52" t="s">
        <v>83</v>
      </c>
      <c r="G10" s="10" t="str">
        <f t="shared" si="0"/>
        <v>see on Google Maps</v>
      </c>
      <c r="H10" s="9" t="str">
        <f t="shared" si="1"/>
        <v>http://maps.google.com/?ll=36.4808968350001,37.477902111&amp;t=h&amp;z=15&amp;q=Su Sinbat</v>
      </c>
      <c r="I10" s="52">
        <v>36.480896835000067</v>
      </c>
      <c r="J10" s="52">
        <v>37.477902111000049</v>
      </c>
      <c r="K10" s="52" t="s">
        <v>4967</v>
      </c>
      <c r="L10" s="52" t="s">
        <v>4968</v>
      </c>
      <c r="M10" s="54">
        <v>900.38459633890704</v>
      </c>
    </row>
    <row r="11" spans="1:13" x14ac:dyDescent="0.25">
      <c r="A11" s="52">
        <v>195</v>
      </c>
      <c r="B11" s="52" t="s">
        <v>4951</v>
      </c>
      <c r="C11" s="52" t="s">
        <v>106</v>
      </c>
      <c r="D11" s="52" t="s">
        <v>106</v>
      </c>
      <c r="E11" s="52" t="s">
        <v>86</v>
      </c>
      <c r="F11" s="52" t="s">
        <v>85</v>
      </c>
      <c r="G11" s="10" t="str">
        <f t="shared" si="0"/>
        <v>see on Google Maps</v>
      </c>
      <c r="H11" s="9" t="str">
        <f t="shared" si="1"/>
        <v>http://maps.google.com/?ll=36.409327154,37.4040596950001&amp;t=h&amp;z=15&amp;q=Hazwan</v>
      </c>
      <c r="I11" s="52">
        <v>36.409327154000039</v>
      </c>
      <c r="J11" s="52">
        <v>37.404059695000058</v>
      </c>
      <c r="K11" s="52" t="s">
        <v>4967</v>
      </c>
      <c r="L11" s="52" t="s">
        <v>4968</v>
      </c>
      <c r="M11" s="54">
        <v>1108.1656570325008</v>
      </c>
    </row>
    <row r="12" spans="1:13" x14ac:dyDescent="0.25">
      <c r="A12" s="52">
        <v>196</v>
      </c>
      <c r="B12" s="52" t="s">
        <v>4951</v>
      </c>
      <c r="C12" s="52" t="s">
        <v>106</v>
      </c>
      <c r="D12" s="52" t="s">
        <v>106</v>
      </c>
      <c r="E12" s="52" t="s">
        <v>88</v>
      </c>
      <c r="F12" s="52" t="s">
        <v>87</v>
      </c>
      <c r="G12" s="10" t="str">
        <f t="shared" si="0"/>
        <v>see on Google Maps</v>
      </c>
      <c r="H12" s="9" t="str">
        <f t="shared" si="1"/>
        <v>http://maps.google.com/?ll=36.5323860870001,37.453095637&amp;t=h&amp;z=15&amp;q=Borj</v>
      </c>
      <c r="I12" s="52">
        <v>36.532386087000077</v>
      </c>
      <c r="J12" s="52">
        <v>37.453095637000047</v>
      </c>
      <c r="K12" s="52" t="s">
        <v>4967</v>
      </c>
      <c r="L12" s="52" t="s">
        <v>4968</v>
      </c>
      <c r="M12" s="54">
        <v>595.63904065496922</v>
      </c>
    </row>
    <row r="13" spans="1:13" x14ac:dyDescent="0.25">
      <c r="A13" s="52">
        <v>197</v>
      </c>
      <c r="B13" s="52" t="s">
        <v>4951</v>
      </c>
      <c r="C13" s="52" t="s">
        <v>106</v>
      </c>
      <c r="D13" s="52" t="s">
        <v>106</v>
      </c>
      <c r="E13" s="52" t="s">
        <v>90</v>
      </c>
      <c r="F13" s="52" t="s">
        <v>89</v>
      </c>
      <c r="G13" s="10" t="str">
        <f t="shared" si="0"/>
        <v>see on Google Maps</v>
      </c>
      <c r="H13" s="9" t="str">
        <f t="shared" si="1"/>
        <v>http://maps.google.com/?ll=36.3962114980001,37.608109267&amp;t=h&amp;z=15&amp;q=Maqri</v>
      </c>
      <c r="I13" s="52">
        <v>36.396211498000071</v>
      </c>
      <c r="J13" s="52">
        <v>37.608109267000032</v>
      </c>
      <c r="K13" s="52" t="s">
        <v>4967</v>
      </c>
      <c r="L13" s="52" t="s">
        <v>4968</v>
      </c>
      <c r="M13" s="54">
        <v>1177.4260105970322</v>
      </c>
    </row>
    <row r="14" spans="1:13" x14ac:dyDescent="0.25">
      <c r="A14" s="52">
        <v>199</v>
      </c>
      <c r="B14" s="52" t="s">
        <v>4951</v>
      </c>
      <c r="C14" s="52" t="s">
        <v>106</v>
      </c>
      <c r="D14" s="52" t="s">
        <v>106</v>
      </c>
      <c r="E14" s="52" t="s">
        <v>92</v>
      </c>
      <c r="F14" s="52" t="s">
        <v>91</v>
      </c>
      <c r="G14" s="10" t="str">
        <f t="shared" si="0"/>
        <v>see on Google Maps</v>
      </c>
      <c r="H14" s="9" t="str">
        <f t="shared" si="1"/>
        <v>http://maps.google.com/?ll=36.517201039,37.4477055950001&amp;t=h&amp;z=15&amp;q=Sheikh Jarrah</v>
      </c>
      <c r="I14" s="52">
        <v>36.517201039000042</v>
      </c>
      <c r="J14" s="52">
        <v>37.447705595000059</v>
      </c>
      <c r="K14" s="52" t="s">
        <v>4967</v>
      </c>
      <c r="L14" s="52" t="s">
        <v>4968</v>
      </c>
      <c r="M14" s="54">
        <v>529.14910123301922</v>
      </c>
    </row>
    <row r="15" spans="1:13" x14ac:dyDescent="0.25">
      <c r="A15" s="52">
        <v>200</v>
      </c>
      <c r="B15" s="52" t="s">
        <v>4951</v>
      </c>
      <c r="C15" s="52" t="s">
        <v>106</v>
      </c>
      <c r="D15" s="52" t="s">
        <v>106</v>
      </c>
      <c r="E15" s="52" t="s">
        <v>94</v>
      </c>
      <c r="F15" s="52" t="s">
        <v>93</v>
      </c>
      <c r="G15" s="10" t="str">
        <f t="shared" si="0"/>
        <v>see on Google Maps</v>
      </c>
      <c r="H15" s="9" t="str">
        <f t="shared" si="1"/>
        <v>http://maps.google.com/?ll=36.4306314840001,37.4135526580001&amp;t=h&amp;z=15&amp;q=Sheikh Elwan</v>
      </c>
      <c r="I15" s="52">
        <v>36.43063148400006</v>
      </c>
      <c r="J15" s="52">
        <v>37.413552658000071</v>
      </c>
      <c r="K15" s="52" t="s">
        <v>4967</v>
      </c>
      <c r="L15" s="52" t="s">
        <v>4968</v>
      </c>
      <c r="M15" s="54">
        <v>456.42572999026129</v>
      </c>
    </row>
    <row r="16" spans="1:13" x14ac:dyDescent="0.25">
      <c r="A16" s="52">
        <v>201</v>
      </c>
      <c r="B16" s="52" t="s">
        <v>4951</v>
      </c>
      <c r="C16" s="52" t="s">
        <v>106</v>
      </c>
      <c r="D16" s="52" t="s">
        <v>106</v>
      </c>
      <c r="E16" s="52" t="s">
        <v>96</v>
      </c>
      <c r="F16" s="52" t="s">
        <v>95</v>
      </c>
      <c r="G16" s="10" t="str">
        <f t="shared" si="0"/>
        <v>see on Google Maps</v>
      </c>
      <c r="H16" s="9" t="str">
        <f t="shared" si="1"/>
        <v>http://maps.google.com/?ll=36.263550804,37.376387402&amp;t=h&amp;z=15&amp;q=Suran</v>
      </c>
      <c r="I16" s="52">
        <v>36.263550804000033</v>
      </c>
      <c r="J16" s="52">
        <v>37.376387402000034</v>
      </c>
      <c r="K16" s="52" t="s">
        <v>4967</v>
      </c>
      <c r="L16" s="52" t="s">
        <v>4968</v>
      </c>
      <c r="M16" s="54">
        <v>0</v>
      </c>
    </row>
    <row r="17" spans="1:13" x14ac:dyDescent="0.25">
      <c r="A17" s="52">
        <v>202</v>
      </c>
      <c r="B17" s="52" t="s">
        <v>4951</v>
      </c>
      <c r="C17" s="52" t="s">
        <v>106</v>
      </c>
      <c r="D17" s="52" t="s">
        <v>106</v>
      </c>
      <c r="E17" s="52" t="s">
        <v>98</v>
      </c>
      <c r="F17" s="52" t="s">
        <v>97</v>
      </c>
      <c r="G17" s="10" t="str">
        <f t="shared" si="0"/>
        <v>see on Google Maps</v>
      </c>
      <c r="H17" s="9" t="str">
        <f t="shared" si="1"/>
        <v>http://maps.google.com/?ll=36.4389522130001,37.4753158&amp;t=h&amp;z=15&amp;q=Hadath</v>
      </c>
      <c r="I17" s="52">
        <v>36.43895221300005</v>
      </c>
      <c r="J17" s="52">
        <v>37.475315800000033</v>
      </c>
      <c r="K17" s="52" t="s">
        <v>4967</v>
      </c>
      <c r="L17" s="52" t="s">
        <v>4968</v>
      </c>
      <c r="M17" s="54">
        <v>232.02218444117989</v>
      </c>
    </row>
    <row r="18" spans="1:13" x14ac:dyDescent="0.25">
      <c r="A18" s="52">
        <v>203</v>
      </c>
      <c r="B18" s="52" t="s">
        <v>4951</v>
      </c>
      <c r="C18" s="52" t="s">
        <v>106</v>
      </c>
      <c r="D18" s="52" t="s">
        <v>106</v>
      </c>
      <c r="E18" s="52" t="s">
        <v>100</v>
      </c>
      <c r="F18" s="52" t="s">
        <v>99</v>
      </c>
      <c r="G18" s="10" t="str">
        <f t="shared" si="0"/>
        <v>see on Google Maps</v>
      </c>
      <c r="H18" s="9" t="str">
        <f t="shared" si="1"/>
        <v>http://maps.google.com/?ll=36.5140241560001,37.4817788500001&amp;t=h&amp;z=15&amp;q=Tal Jerji</v>
      </c>
      <c r="I18" s="52">
        <v>36.514024156000062</v>
      </c>
      <c r="J18" s="52">
        <v>37.481778850000069</v>
      </c>
      <c r="K18" s="52" t="s">
        <v>4967</v>
      </c>
      <c r="L18" s="52" t="s">
        <v>4968</v>
      </c>
      <c r="M18" s="54">
        <v>567.93489922915671</v>
      </c>
    </row>
    <row r="19" spans="1:13" x14ac:dyDescent="0.25">
      <c r="A19" s="52">
        <v>204</v>
      </c>
      <c r="B19" s="52" t="s">
        <v>4951</v>
      </c>
      <c r="C19" s="52" t="s">
        <v>106</v>
      </c>
      <c r="D19" s="52" t="s">
        <v>106</v>
      </c>
      <c r="E19" s="52" t="s">
        <v>102</v>
      </c>
      <c r="F19" s="52" t="s">
        <v>101</v>
      </c>
      <c r="G19" s="10" t="str">
        <f t="shared" si="0"/>
        <v>see on Google Maps</v>
      </c>
      <c r="H19" s="9" t="str">
        <f t="shared" si="1"/>
        <v>http://maps.google.com/?ll=36.4096487940001,37.579635018&amp;t=h&amp;z=15&amp;q=Saflaniyeh</v>
      </c>
      <c r="I19" s="52">
        <v>36.409648794000077</v>
      </c>
      <c r="J19" s="52">
        <v>37.579635018000033</v>
      </c>
      <c r="K19" s="52" t="s">
        <v>4967</v>
      </c>
      <c r="L19" s="52" t="s">
        <v>4968</v>
      </c>
      <c r="M19" s="54">
        <v>969.64494990343826</v>
      </c>
    </row>
    <row r="20" spans="1:13" x14ac:dyDescent="0.25">
      <c r="A20" s="52">
        <v>205</v>
      </c>
      <c r="B20" s="52" t="s">
        <v>4951</v>
      </c>
      <c r="C20" s="52" t="s">
        <v>106</v>
      </c>
      <c r="D20" s="52" t="s">
        <v>106</v>
      </c>
      <c r="E20" s="52" t="s">
        <v>104</v>
      </c>
      <c r="F20" s="52" t="s">
        <v>103</v>
      </c>
      <c r="G20" s="10" t="str">
        <f t="shared" si="0"/>
        <v>see on Google Maps</v>
      </c>
      <c r="H20" s="9" t="str">
        <f t="shared" si="1"/>
        <v>http://maps.google.com/?ll=36.352657364,37.363483074&amp;t=h&amp;z=15&amp;q=Um Elamad Elbab</v>
      </c>
      <c r="I20" s="52">
        <v>36.352657364000038</v>
      </c>
      <c r="J20" s="52">
        <v>37.363483074000044</v>
      </c>
      <c r="K20" s="52" t="s">
        <v>4967</v>
      </c>
      <c r="L20" s="52" t="s">
        <v>4968</v>
      </c>
      <c r="M20" s="54">
        <v>221.63313140650018</v>
      </c>
    </row>
    <row r="21" spans="1:13" x14ac:dyDescent="0.25">
      <c r="A21" s="52">
        <v>206</v>
      </c>
      <c r="B21" s="52" t="s">
        <v>4951</v>
      </c>
      <c r="C21" s="52" t="s">
        <v>106</v>
      </c>
      <c r="D21" s="52" t="s">
        <v>106</v>
      </c>
      <c r="E21" s="52" t="s">
        <v>106</v>
      </c>
      <c r="F21" s="52" t="s">
        <v>105</v>
      </c>
      <c r="G21" s="10" t="str">
        <f t="shared" si="0"/>
        <v>see on Google Maps</v>
      </c>
      <c r="H21" s="9" t="str">
        <f t="shared" si="1"/>
        <v>http://maps.google.com/?ll=36.3697223950001,37.5149251570001&amp;t=h&amp;z=15&amp;q=Al Bab</v>
      </c>
      <c r="I21" s="52">
        <v>36.369722395000053</v>
      </c>
      <c r="J21" s="52">
        <v>37.51492515700005</v>
      </c>
      <c r="K21" s="52" t="s">
        <v>4967</v>
      </c>
      <c r="L21" s="52" t="s">
        <v>4968</v>
      </c>
      <c r="M21" s="54">
        <v>15929.881319842201</v>
      </c>
    </row>
    <row r="22" spans="1:13" x14ac:dyDescent="0.25">
      <c r="A22" s="52">
        <v>207</v>
      </c>
      <c r="B22" s="52" t="s">
        <v>4951</v>
      </c>
      <c r="C22" s="52" t="s">
        <v>106</v>
      </c>
      <c r="D22" s="52" t="s">
        <v>106</v>
      </c>
      <c r="E22" s="52" t="s">
        <v>108</v>
      </c>
      <c r="F22" s="52" t="s">
        <v>107</v>
      </c>
      <c r="G22" s="10" t="str">
        <f t="shared" si="0"/>
        <v>see on Google Maps</v>
      </c>
      <c r="H22" s="9" t="str">
        <f t="shared" si="1"/>
        <v>http://maps.google.com/?ll=36.28123752,37.395537813&amp;t=h&amp;z=15&amp;q=Big Sarja</v>
      </c>
      <c r="I22" s="52">
        <v>36.281237520000047</v>
      </c>
      <c r="J22" s="52">
        <v>37.395537813000033</v>
      </c>
      <c r="K22" s="52" t="s">
        <v>4967</v>
      </c>
      <c r="L22" s="52" t="s">
        <v>4968</v>
      </c>
      <c r="M22" s="54">
        <v>0</v>
      </c>
    </row>
    <row r="23" spans="1:13" x14ac:dyDescent="0.25">
      <c r="A23" s="52">
        <v>208</v>
      </c>
      <c r="B23" s="52" t="s">
        <v>4951</v>
      </c>
      <c r="C23" s="52" t="s">
        <v>106</v>
      </c>
      <c r="D23" s="52" t="s">
        <v>106</v>
      </c>
      <c r="E23" s="52" t="s">
        <v>110</v>
      </c>
      <c r="F23" s="52" t="s">
        <v>109</v>
      </c>
      <c r="G23" s="10" t="str">
        <f t="shared" si="0"/>
        <v>see on Google Maps</v>
      </c>
      <c r="H23" s="9" t="str">
        <f t="shared" si="1"/>
        <v>http://maps.google.com/?ll=36.418203669,37.4841795950001&amp;t=h&amp;z=15&amp;q=Olan</v>
      </c>
      <c r="I23" s="52">
        <v>36.418203669000036</v>
      </c>
      <c r="J23" s="52">
        <v>37.484179595000057</v>
      </c>
      <c r="K23" s="52" t="s">
        <v>4967</v>
      </c>
      <c r="L23" s="52" t="s">
        <v>4968</v>
      </c>
      <c r="M23" s="54">
        <v>606.02809368964893</v>
      </c>
    </row>
    <row r="24" spans="1:13" x14ac:dyDescent="0.25">
      <c r="A24" s="52">
        <v>209</v>
      </c>
      <c r="B24" s="52" t="s">
        <v>4951</v>
      </c>
      <c r="C24" s="52" t="s">
        <v>106</v>
      </c>
      <c r="D24" s="52" t="s">
        <v>106</v>
      </c>
      <c r="E24" s="52" t="s">
        <v>112</v>
      </c>
      <c r="F24" s="52" t="s">
        <v>111</v>
      </c>
      <c r="G24" s="10" t="str">
        <f t="shared" si="0"/>
        <v>see on Google Maps</v>
      </c>
      <c r="H24" s="9" t="str">
        <f t="shared" si="1"/>
        <v>http://maps.google.com/?ll=36.3434937690001,37.386681143&amp;t=h&amp;z=15&amp;q=Tal Rahhal</v>
      </c>
      <c r="I24" s="52">
        <v>36.343493769000077</v>
      </c>
      <c r="J24" s="52">
        <v>37.386681143000033</v>
      </c>
      <c r="K24" s="52" t="s">
        <v>4967</v>
      </c>
      <c r="L24" s="52" t="s">
        <v>4968</v>
      </c>
      <c r="M24" s="54">
        <v>1662.2484855487514</v>
      </c>
    </row>
    <row r="25" spans="1:13" x14ac:dyDescent="0.25">
      <c r="A25" s="52">
        <v>210</v>
      </c>
      <c r="B25" s="52" t="s">
        <v>4951</v>
      </c>
      <c r="C25" s="52" t="s">
        <v>106</v>
      </c>
      <c r="D25" s="52" t="s">
        <v>106</v>
      </c>
      <c r="E25" s="52" t="s">
        <v>114</v>
      </c>
      <c r="F25" s="52" t="s">
        <v>113</v>
      </c>
      <c r="G25" s="10" t="str">
        <f t="shared" si="0"/>
        <v>see on Google Maps</v>
      </c>
      <c r="H25" s="9" t="str">
        <f t="shared" si="1"/>
        <v>http://maps.google.com/?ll=36.457725318,37.3875546880001&amp;t=h&amp;z=15&amp;q=Shdud</v>
      </c>
      <c r="I25" s="52">
        <v>36.45772531800003</v>
      </c>
      <c r="J25" s="52">
        <v>37.38755468800008</v>
      </c>
      <c r="K25" s="52" t="s">
        <v>4967</v>
      </c>
      <c r="L25" s="52" t="s">
        <v>4968</v>
      </c>
      <c r="M25" s="54">
        <v>692.60353564531306</v>
      </c>
    </row>
    <row r="26" spans="1:13" x14ac:dyDescent="0.25">
      <c r="A26" s="52">
        <v>211</v>
      </c>
      <c r="B26" s="52" t="s">
        <v>4951</v>
      </c>
      <c r="C26" s="52" t="s">
        <v>106</v>
      </c>
      <c r="D26" s="52" t="s">
        <v>106</v>
      </c>
      <c r="E26" s="52" t="s">
        <v>116</v>
      </c>
      <c r="F26" s="52" t="s">
        <v>115</v>
      </c>
      <c r="G26" s="10" t="str">
        <f t="shared" si="0"/>
        <v>see on Google Maps</v>
      </c>
      <c r="H26" s="9" t="str">
        <f t="shared" si="1"/>
        <v>http://maps.google.com/?ll=36.3444162320001,37.330551418&amp;t=h&amp;z=15&amp;q=Sheikh Kif</v>
      </c>
      <c r="I26" s="52">
        <v>36.344416232000071</v>
      </c>
      <c r="J26" s="52">
        <v>37.330551418000027</v>
      </c>
      <c r="K26" s="52" t="s">
        <v>4967</v>
      </c>
      <c r="L26" s="52" t="s">
        <v>4968</v>
      </c>
      <c r="M26" s="54">
        <v>290.89348497103151</v>
      </c>
    </row>
    <row r="27" spans="1:13" x14ac:dyDescent="0.25">
      <c r="A27">
        <v>212</v>
      </c>
      <c r="B27" t="s">
        <v>4951</v>
      </c>
      <c r="C27" t="s">
        <v>106</v>
      </c>
      <c r="D27" t="s">
        <v>106</v>
      </c>
      <c r="E27" t="s">
        <v>118</v>
      </c>
      <c r="F27" t="s">
        <v>117</v>
      </c>
      <c r="G27" s="10" t="str">
        <f t="shared" si="0"/>
        <v>see on Google Maps</v>
      </c>
      <c r="H27" s="9" t="str">
        <f t="shared" si="1"/>
        <v>http://maps.google.com/?ll=36.35858661,37.427227955&amp;t=h&amp;z=15&amp;q=Qemmet Daghelbash</v>
      </c>
      <c r="I27">
        <v>36.358586610000032</v>
      </c>
      <c r="J27">
        <v>37.427227955000035</v>
      </c>
      <c r="K27" t="s">
        <v>4967</v>
      </c>
      <c r="L27" t="s">
        <v>4968</v>
      </c>
      <c r="M27" s="2">
        <v>398.247032996055</v>
      </c>
    </row>
    <row r="28" spans="1:13" x14ac:dyDescent="0.25">
      <c r="A28">
        <v>213</v>
      </c>
      <c r="B28" t="s">
        <v>4951</v>
      </c>
      <c r="C28" t="s">
        <v>106</v>
      </c>
      <c r="D28" t="s">
        <v>106</v>
      </c>
      <c r="E28" t="s">
        <v>120</v>
      </c>
      <c r="F28" t="s">
        <v>119</v>
      </c>
      <c r="G28" s="10" t="str">
        <f t="shared" si="0"/>
        <v>see on Google Maps</v>
      </c>
      <c r="H28" s="9" t="str">
        <f t="shared" si="1"/>
        <v>http://maps.google.com/?ll=36.433730665,37.566281722&amp;t=h&amp;z=15&amp;q=Qabasin</v>
      </c>
      <c r="I28">
        <v>36.433730665000041</v>
      </c>
      <c r="J28">
        <v>37.566281722000042</v>
      </c>
      <c r="K28" t="s">
        <v>4967</v>
      </c>
      <c r="L28" t="s">
        <v>4968</v>
      </c>
      <c r="M28" s="2">
        <v>3591.1493323209484</v>
      </c>
    </row>
    <row r="29" spans="1:13" x14ac:dyDescent="0.25">
      <c r="A29">
        <v>214</v>
      </c>
      <c r="B29" t="s">
        <v>4951</v>
      </c>
      <c r="C29" t="s">
        <v>106</v>
      </c>
      <c r="D29" t="s">
        <v>106</v>
      </c>
      <c r="E29" t="s">
        <v>122</v>
      </c>
      <c r="F29" t="s">
        <v>121</v>
      </c>
      <c r="G29" s="10" t="str">
        <f t="shared" si="0"/>
        <v>see on Google Maps</v>
      </c>
      <c r="H29" s="9" t="str">
        <f t="shared" si="1"/>
        <v>http://maps.google.com/?ll=36.27536314,37.3502445500001&amp;t=h&amp;z=15&amp;q=Mran</v>
      </c>
      <c r="I29">
        <v>36.275363140000024</v>
      </c>
      <c r="J29">
        <v>37.35024455000007</v>
      </c>
      <c r="K29" t="s">
        <v>4967</v>
      </c>
      <c r="L29" t="s">
        <v>4968</v>
      </c>
      <c r="M29" s="2">
        <v>1731.5088391132826</v>
      </c>
    </row>
    <row r="30" spans="1:13" x14ac:dyDescent="0.25">
      <c r="A30">
        <v>215</v>
      </c>
      <c r="B30" t="s">
        <v>4951</v>
      </c>
      <c r="C30" t="s">
        <v>106</v>
      </c>
      <c r="D30" t="s">
        <v>106</v>
      </c>
      <c r="E30" t="s">
        <v>124</v>
      </c>
      <c r="F30" t="s">
        <v>123</v>
      </c>
      <c r="G30" s="10" t="str">
        <f t="shared" si="0"/>
        <v>see on Google Maps</v>
      </c>
      <c r="H30" s="9" t="str">
        <f t="shared" si="1"/>
        <v>http://maps.google.com/?ll=36.4107570670001,37.5145379320001&amp;t=h&amp;z=15&amp;q=Qdeiran</v>
      </c>
      <c r="I30">
        <v>36.410757067000077</v>
      </c>
      <c r="J30">
        <v>37.514537932000053</v>
      </c>
      <c r="K30" t="s">
        <v>4967</v>
      </c>
      <c r="L30" t="s">
        <v>4968</v>
      </c>
      <c r="M30" s="2">
        <v>706.45560635821937</v>
      </c>
    </row>
    <row r="31" spans="1:13" x14ac:dyDescent="0.25">
      <c r="A31">
        <v>216</v>
      </c>
      <c r="B31" t="s">
        <v>4951</v>
      </c>
      <c r="C31" t="s">
        <v>106</v>
      </c>
      <c r="D31" t="s">
        <v>106</v>
      </c>
      <c r="E31" t="s">
        <v>126</v>
      </c>
      <c r="F31" t="s">
        <v>125</v>
      </c>
      <c r="G31" s="10" t="str">
        <f t="shared" si="0"/>
        <v>see on Google Maps</v>
      </c>
      <c r="H31" s="9" t="str">
        <f t="shared" si="1"/>
        <v>http://maps.google.com/?ll=36.4036900520001,37.43147033&amp;t=h&amp;z=15&amp;q=Waqqah</v>
      </c>
      <c r="I31">
        <v>36.403690052000059</v>
      </c>
      <c r="J31">
        <v>37.431470330000025</v>
      </c>
      <c r="K31" t="s">
        <v>4967</v>
      </c>
      <c r="L31" t="s">
        <v>4968</v>
      </c>
      <c r="M31" s="2">
        <v>180.07691926778139</v>
      </c>
    </row>
    <row r="32" spans="1:13" x14ac:dyDescent="0.25">
      <c r="A32">
        <v>217</v>
      </c>
      <c r="B32" t="s">
        <v>4951</v>
      </c>
      <c r="C32" t="s">
        <v>106</v>
      </c>
      <c r="D32" t="s">
        <v>106</v>
      </c>
      <c r="E32" t="s">
        <v>128</v>
      </c>
      <c r="F32" t="s">
        <v>127</v>
      </c>
      <c r="G32" s="10" t="str">
        <f t="shared" si="0"/>
        <v>see on Google Maps</v>
      </c>
      <c r="H32" s="9" t="str">
        <f t="shared" si="1"/>
        <v>http://maps.google.com/?ll=36.462799063,37.4332253850001&amp;t=h&amp;z=15&amp;q=Noman</v>
      </c>
      <c r="I32">
        <v>36.462799063000034</v>
      </c>
      <c r="J32">
        <v>37.433225385000071</v>
      </c>
      <c r="K32" t="s">
        <v>4967</v>
      </c>
      <c r="L32" t="s">
        <v>4968</v>
      </c>
      <c r="M32" s="2">
        <v>595.63904065496922</v>
      </c>
    </row>
    <row r="33" spans="1:13" x14ac:dyDescent="0.25">
      <c r="A33">
        <v>218</v>
      </c>
      <c r="B33" t="s">
        <v>4951</v>
      </c>
      <c r="C33" t="s">
        <v>106</v>
      </c>
      <c r="D33" t="s">
        <v>106</v>
      </c>
      <c r="E33" t="s">
        <v>130</v>
      </c>
      <c r="F33" t="s">
        <v>129</v>
      </c>
      <c r="G33" s="10" t="str">
        <f t="shared" si="0"/>
        <v>see on Google Maps</v>
      </c>
      <c r="H33" s="9" t="str">
        <f t="shared" si="1"/>
        <v>http://maps.google.com/?ll=36.462676624,37.5014604400001&amp;t=h&amp;z=15&amp;q=Qubbet Elsheikh</v>
      </c>
      <c r="I33">
        <v>36.462676624000039</v>
      </c>
      <c r="J33">
        <v>37.501460440000074</v>
      </c>
      <c r="K33" t="s">
        <v>4967</v>
      </c>
      <c r="L33" t="s">
        <v>4968</v>
      </c>
      <c r="M33" s="2">
        <v>671.82542957595365</v>
      </c>
    </row>
    <row r="34" spans="1:13" x14ac:dyDescent="0.25">
      <c r="A34">
        <v>219</v>
      </c>
      <c r="B34" t="s">
        <v>4951</v>
      </c>
      <c r="C34" t="s">
        <v>106</v>
      </c>
      <c r="D34" t="s">
        <v>140</v>
      </c>
      <c r="E34" t="s">
        <v>132</v>
      </c>
      <c r="F34" t="s">
        <v>131</v>
      </c>
      <c r="G34" s="10" t="str">
        <f t="shared" si="0"/>
        <v>see on Google Maps</v>
      </c>
      <c r="H34" s="9" t="str">
        <f t="shared" si="1"/>
        <v>http://maps.google.com/?ll=36.2974912970001,37.542914366&amp;t=h&amp;z=15&amp;q=Arran</v>
      </c>
      <c r="I34">
        <v>36.297491297000079</v>
      </c>
      <c r="J34">
        <v>37.542914366000048</v>
      </c>
      <c r="K34" t="s">
        <v>4967</v>
      </c>
      <c r="L34" t="s">
        <v>4969</v>
      </c>
      <c r="M34" s="2">
        <v>484.810247131089</v>
      </c>
    </row>
    <row r="35" spans="1:13" x14ac:dyDescent="0.25">
      <c r="A35">
        <v>220</v>
      </c>
      <c r="B35" t="s">
        <v>4951</v>
      </c>
      <c r="C35" t="s">
        <v>106</v>
      </c>
      <c r="D35" t="s">
        <v>140</v>
      </c>
      <c r="E35" t="s">
        <v>134</v>
      </c>
      <c r="F35" t="s">
        <v>133</v>
      </c>
      <c r="G35" s="10" t="str">
        <f t="shared" si="0"/>
        <v>see on Google Maps</v>
      </c>
      <c r="H35" s="9" t="str">
        <f t="shared" si="1"/>
        <v>http://maps.google.com/?ll=36.305046277,37.6391417310001&amp;t=h&amp;z=15&amp;q=Abu Jabbar</v>
      </c>
      <c r="I35">
        <v>36.305046277000031</v>
      </c>
      <c r="J35">
        <v>37.639141731000052</v>
      </c>
      <c r="K35" t="s">
        <v>4967</v>
      </c>
      <c r="L35" t="s">
        <v>4969</v>
      </c>
      <c r="M35" s="2">
        <v>277.03442693205085</v>
      </c>
    </row>
    <row r="36" spans="1:13" x14ac:dyDescent="0.25">
      <c r="A36">
        <v>221</v>
      </c>
      <c r="B36" t="s">
        <v>4951</v>
      </c>
      <c r="C36" t="s">
        <v>106</v>
      </c>
      <c r="D36" t="s">
        <v>140</v>
      </c>
      <c r="E36" t="s">
        <v>136</v>
      </c>
      <c r="F36" t="s">
        <v>135</v>
      </c>
      <c r="G36" s="10" t="str">
        <f t="shared" si="0"/>
        <v>see on Google Maps</v>
      </c>
      <c r="H36" s="9" t="str">
        <f t="shared" si="1"/>
        <v>http://maps.google.com/?ll=36.2976223960001,37.675039654&amp;t=h&amp;z=15&amp;q=Kita</v>
      </c>
      <c r="I36">
        <v>36.297622396000065</v>
      </c>
      <c r="J36">
        <v>37.675039654000045</v>
      </c>
      <c r="K36" t="s">
        <v>4967</v>
      </c>
      <c r="L36" t="s">
        <v>4969</v>
      </c>
      <c r="M36" s="2">
        <v>242.4051235655445</v>
      </c>
    </row>
    <row r="37" spans="1:13" x14ac:dyDescent="0.25">
      <c r="A37" s="52">
        <v>222</v>
      </c>
      <c r="B37" s="52" t="s">
        <v>4951</v>
      </c>
      <c r="C37" s="52" t="s">
        <v>106</v>
      </c>
      <c r="D37" s="52" t="s">
        <v>140</v>
      </c>
      <c r="E37" s="52" t="s">
        <v>138</v>
      </c>
      <c r="F37" s="52" t="s">
        <v>137</v>
      </c>
      <c r="G37" s="10" t="str">
        <f t="shared" si="0"/>
        <v>see on Google Maps</v>
      </c>
      <c r="H37" s="9" t="str">
        <f t="shared" si="1"/>
        <v>http://maps.google.com/?ll=36.3367043540001,37.5230133540001&amp;t=h&amp;z=15&amp;q=Abu Taltal</v>
      </c>
      <c r="I37" s="52">
        <v>36.336704354000062</v>
      </c>
      <c r="J37" s="52">
        <v>37.523013354000057</v>
      </c>
      <c r="K37" s="52" t="s">
        <v>4967</v>
      </c>
      <c r="L37" s="52" t="s">
        <v>4969</v>
      </c>
      <c r="M37" s="54">
        <v>1177.3963144612162</v>
      </c>
    </row>
    <row r="38" spans="1:13" x14ac:dyDescent="0.25">
      <c r="A38" s="52">
        <v>223</v>
      </c>
      <c r="B38" s="52" t="s">
        <v>4951</v>
      </c>
      <c r="C38" s="52" t="s">
        <v>106</v>
      </c>
      <c r="D38" s="52" t="s">
        <v>140</v>
      </c>
      <c r="E38" s="52" t="s">
        <v>140</v>
      </c>
      <c r="F38" s="52" t="s">
        <v>139</v>
      </c>
      <c r="G38" s="10" t="str">
        <f t="shared" si="0"/>
        <v>see on Google Maps</v>
      </c>
      <c r="H38" s="9" t="str">
        <f t="shared" si="1"/>
        <v>http://maps.google.com/?ll=36.3479267320001,37.5293837790001&amp;t=h&amp;z=15&amp;q=Tadaf</v>
      </c>
      <c r="I38" s="52">
        <v>36.347926732000076</v>
      </c>
      <c r="J38" s="52">
        <v>37.529383779000057</v>
      </c>
      <c r="K38" s="52" t="s">
        <v>4967</v>
      </c>
      <c r="L38" s="52" t="s">
        <v>4969</v>
      </c>
      <c r="M38" s="54">
        <v>5194.3955049759534</v>
      </c>
    </row>
    <row r="39" spans="1:13" x14ac:dyDescent="0.25">
      <c r="A39" s="52">
        <v>224</v>
      </c>
      <c r="B39" s="52" t="s">
        <v>4951</v>
      </c>
      <c r="C39" s="52" t="s">
        <v>106</v>
      </c>
      <c r="D39" s="52" t="s">
        <v>140</v>
      </c>
      <c r="E39" s="52" t="s">
        <v>142</v>
      </c>
      <c r="F39" s="52" t="s">
        <v>141</v>
      </c>
      <c r="G39" s="10" t="str">
        <f t="shared" si="0"/>
        <v>see on Google Maps</v>
      </c>
      <c r="H39" s="9" t="str">
        <f t="shared" si="1"/>
        <v>http://maps.google.com/?ll=36.3708861380001,37.6170092850001&amp;t=h&amp;z=15&amp;q=Big Amya</v>
      </c>
      <c r="I39" s="52">
        <v>36.37088613800006</v>
      </c>
      <c r="J39" s="52">
        <v>37.617009285000051</v>
      </c>
      <c r="K39" s="52" t="s">
        <v>4967</v>
      </c>
      <c r="L39" s="52" t="s">
        <v>4969</v>
      </c>
      <c r="M39" s="54">
        <v>1125.4523594114567</v>
      </c>
    </row>
    <row r="40" spans="1:13" x14ac:dyDescent="0.25">
      <c r="A40">
        <v>225</v>
      </c>
      <c r="B40" t="s">
        <v>4951</v>
      </c>
      <c r="C40" t="s">
        <v>106</v>
      </c>
      <c r="D40" t="s">
        <v>140</v>
      </c>
      <c r="E40" t="s">
        <v>144</v>
      </c>
      <c r="F40" t="s">
        <v>143</v>
      </c>
      <c r="G40" s="10" t="str">
        <f t="shared" si="0"/>
        <v>see on Google Maps</v>
      </c>
      <c r="H40" s="9" t="str">
        <f t="shared" si="1"/>
        <v>http://maps.google.com/?ll=36.3065867350001,37.443833598&amp;t=h&amp;z=15&amp;q=Deir Qaq</v>
      </c>
      <c r="I40">
        <v>36.306586735000053</v>
      </c>
      <c r="J40">
        <v>37.443833598000026</v>
      </c>
      <c r="K40" t="s">
        <v>4967</v>
      </c>
      <c r="L40" t="s">
        <v>4969</v>
      </c>
      <c r="M40" s="2">
        <v>401.69991905147378</v>
      </c>
    </row>
    <row r="41" spans="1:13" x14ac:dyDescent="0.25">
      <c r="A41">
        <v>226</v>
      </c>
      <c r="B41" t="s">
        <v>4951</v>
      </c>
      <c r="C41" t="s">
        <v>106</v>
      </c>
      <c r="D41" t="s">
        <v>140</v>
      </c>
      <c r="E41" t="s">
        <v>146</v>
      </c>
      <c r="F41" t="s">
        <v>145</v>
      </c>
      <c r="G41" s="10" t="str">
        <f t="shared" si="0"/>
        <v>see on Google Maps</v>
      </c>
      <c r="H41" s="9" t="str">
        <f t="shared" si="1"/>
        <v>http://maps.google.com/?ll=36.294506724,37.478121689&amp;t=h&amp;z=15&amp;q=Toman</v>
      </c>
      <c r="I41">
        <v>36.29450672400003</v>
      </c>
      <c r="J41">
        <v>37.478121689000034</v>
      </c>
      <c r="K41" t="s">
        <v>4967</v>
      </c>
      <c r="L41" t="s">
        <v>4969</v>
      </c>
      <c r="M41" s="2">
        <v>180.07237750583306</v>
      </c>
    </row>
    <row r="42" spans="1:13" x14ac:dyDescent="0.25">
      <c r="A42">
        <v>227</v>
      </c>
      <c r="B42" t="s">
        <v>4951</v>
      </c>
      <c r="C42" t="s">
        <v>106</v>
      </c>
      <c r="D42" t="s">
        <v>140</v>
      </c>
      <c r="E42" t="s">
        <v>148</v>
      </c>
      <c r="F42" t="s">
        <v>147</v>
      </c>
      <c r="G42" s="10" t="str">
        <f t="shared" si="0"/>
        <v>see on Google Maps</v>
      </c>
      <c r="H42" s="9" t="str">
        <f t="shared" si="1"/>
        <v>http://maps.google.com/?ll=36.326658609,37.6495122810001&amp;t=h&amp;z=15&amp;q=Kherbet Kiyar</v>
      </c>
      <c r="I42">
        <v>36.326658609000049</v>
      </c>
      <c r="J42">
        <v>37.649512281000057</v>
      </c>
      <c r="K42" t="s">
        <v>4967</v>
      </c>
      <c r="L42" t="s">
        <v>4969</v>
      </c>
      <c r="M42" s="2">
        <v>986.93514594543126</v>
      </c>
    </row>
    <row r="43" spans="1:13" x14ac:dyDescent="0.25">
      <c r="A43">
        <v>228</v>
      </c>
      <c r="B43" t="s">
        <v>4951</v>
      </c>
      <c r="C43" t="s">
        <v>106</v>
      </c>
      <c r="D43" t="s">
        <v>140</v>
      </c>
      <c r="E43" t="s">
        <v>150</v>
      </c>
      <c r="F43" t="s">
        <v>149</v>
      </c>
      <c r="G43" s="10" t="str">
        <f t="shared" si="0"/>
        <v>see on Google Maps</v>
      </c>
      <c r="H43" s="9" t="str">
        <f t="shared" si="1"/>
        <v>http://maps.google.com/?ll=36.3032861520001,37.696875161&amp;t=h&amp;z=15&amp;q=Um Khorzet Elbab</v>
      </c>
      <c r="I43">
        <v>36.303286152000055</v>
      </c>
      <c r="J43">
        <v>37.696875161000037</v>
      </c>
      <c r="K43" t="s">
        <v>4967</v>
      </c>
      <c r="L43" t="s">
        <v>4969</v>
      </c>
      <c r="M43" s="2">
        <v>616.40159992381314</v>
      </c>
    </row>
    <row r="44" spans="1:13" x14ac:dyDescent="0.25">
      <c r="A44">
        <v>229</v>
      </c>
      <c r="B44" t="s">
        <v>4951</v>
      </c>
      <c r="C44" t="s">
        <v>106</v>
      </c>
      <c r="D44" t="s">
        <v>140</v>
      </c>
      <c r="E44" t="s">
        <v>152</v>
      </c>
      <c r="F44" t="s">
        <v>151</v>
      </c>
      <c r="G44" s="10" t="str">
        <f t="shared" si="0"/>
        <v>see on Google Maps</v>
      </c>
      <c r="H44" s="9" t="str">
        <f t="shared" si="1"/>
        <v>http://maps.google.com/?ll=36.3160413790001,37.5269617480001&amp;t=h&amp;z=15&amp;q=Biret Elbab</v>
      </c>
      <c r="I44">
        <v>36.316041379000069</v>
      </c>
      <c r="J44">
        <v>37.526961748000076</v>
      </c>
      <c r="K44" t="s">
        <v>4967</v>
      </c>
      <c r="L44" t="s">
        <v>4969</v>
      </c>
      <c r="M44" s="2">
        <v>297.81200895195468</v>
      </c>
    </row>
    <row r="45" spans="1:13" x14ac:dyDescent="0.25">
      <c r="A45">
        <v>230</v>
      </c>
      <c r="B45" t="s">
        <v>4951</v>
      </c>
      <c r="C45" t="s">
        <v>106</v>
      </c>
      <c r="D45" t="s">
        <v>140</v>
      </c>
      <c r="E45" t="s">
        <v>154</v>
      </c>
      <c r="F45" t="s">
        <v>153</v>
      </c>
      <c r="G45" s="10" t="str">
        <f t="shared" si="0"/>
        <v>see on Google Maps</v>
      </c>
      <c r="H45" s="9" t="str">
        <f t="shared" si="1"/>
        <v>http://maps.google.com/?ll=36.306927995,37.593559123&amp;t=h&amp;z=15&amp;q=Oweishiyeh</v>
      </c>
      <c r="I45">
        <v>36.306927995000024</v>
      </c>
      <c r="J45">
        <v>37.593559123000034</v>
      </c>
      <c r="K45" t="s">
        <v>4967</v>
      </c>
      <c r="L45" t="s">
        <v>4969</v>
      </c>
      <c r="M45" s="2">
        <v>387.84819770487121</v>
      </c>
    </row>
    <row r="46" spans="1:13" x14ac:dyDescent="0.25">
      <c r="A46">
        <v>231</v>
      </c>
      <c r="B46" t="s">
        <v>4951</v>
      </c>
      <c r="C46" t="s">
        <v>106</v>
      </c>
      <c r="D46" t="s">
        <v>140</v>
      </c>
      <c r="E46" t="s">
        <v>156</v>
      </c>
      <c r="F46" t="s">
        <v>155</v>
      </c>
      <c r="G46" s="10" t="str">
        <f t="shared" si="0"/>
        <v>see on Google Maps</v>
      </c>
      <c r="H46" s="9" t="str">
        <f t="shared" si="1"/>
        <v>http://maps.google.com/?ll=36.272645133,37.5951361200001&amp;t=h&amp;z=15&amp;q=Sarhan</v>
      </c>
      <c r="I46">
        <v>36.272645133000026</v>
      </c>
      <c r="J46">
        <v>37.595136120000063</v>
      </c>
      <c r="K46" t="s">
        <v>4967</v>
      </c>
      <c r="L46" t="s">
        <v>4969</v>
      </c>
      <c r="M46" s="2">
        <v>249.33098423884579</v>
      </c>
    </row>
    <row r="47" spans="1:13" x14ac:dyDescent="0.25">
      <c r="A47">
        <v>233</v>
      </c>
      <c r="B47" t="s">
        <v>4951</v>
      </c>
      <c r="C47" t="s">
        <v>106</v>
      </c>
      <c r="D47" t="s">
        <v>140</v>
      </c>
      <c r="E47" t="s">
        <v>158</v>
      </c>
      <c r="F47" t="s">
        <v>157</v>
      </c>
      <c r="G47" s="10" t="str">
        <f t="shared" si="0"/>
        <v>see on Google Maps</v>
      </c>
      <c r="H47" s="9" t="str">
        <f t="shared" si="1"/>
        <v>http://maps.google.com/?ll=36.2768415,37.485588787&amp;t=h&amp;z=15&amp;q=Sheikh Dan</v>
      </c>
      <c r="I47">
        <v>36.276841500000046</v>
      </c>
      <c r="J47">
        <v>37.48558878700004</v>
      </c>
      <c r="K47" t="s">
        <v>4967</v>
      </c>
      <c r="L47" t="s">
        <v>4969</v>
      </c>
      <c r="M47" s="2">
        <v>0</v>
      </c>
    </row>
    <row r="48" spans="1:13" x14ac:dyDescent="0.25">
      <c r="A48">
        <v>235</v>
      </c>
      <c r="B48" t="s">
        <v>4951</v>
      </c>
      <c r="C48" t="s">
        <v>106</v>
      </c>
      <c r="D48" t="s">
        <v>140</v>
      </c>
      <c r="E48" t="s">
        <v>160</v>
      </c>
      <c r="F48" t="s">
        <v>159</v>
      </c>
      <c r="G48" s="10" t="str">
        <f t="shared" si="0"/>
        <v>see on Google Maps</v>
      </c>
      <c r="H48" s="9" t="str">
        <f t="shared" si="1"/>
        <v>http://maps.google.com/?ll=36.3542320170001,37.599287233&amp;t=h&amp;z=15&amp;q=Btoshiyet Elbab</v>
      </c>
      <c r="I48">
        <v>36.354232017000072</v>
      </c>
      <c r="J48">
        <v>37.599287233000041</v>
      </c>
      <c r="K48" t="s">
        <v>4967</v>
      </c>
      <c r="L48" t="s">
        <v>4969</v>
      </c>
      <c r="M48" s="2">
        <v>352.52630827103474</v>
      </c>
    </row>
    <row r="49" spans="1:13" x14ac:dyDescent="0.25">
      <c r="A49">
        <v>237</v>
      </c>
      <c r="B49" t="s">
        <v>4951</v>
      </c>
      <c r="C49" t="s">
        <v>106</v>
      </c>
      <c r="D49" t="s">
        <v>140</v>
      </c>
      <c r="E49" t="s">
        <v>162</v>
      </c>
      <c r="F49" t="s">
        <v>161</v>
      </c>
      <c r="G49" s="10" t="str">
        <f t="shared" si="0"/>
        <v>see on Google Maps</v>
      </c>
      <c r="H49" s="9" t="str">
        <f t="shared" si="1"/>
        <v>http://maps.google.com/?ll=36.3178427020001,37.7044890220001&amp;t=h&amp;z=15&amp;q=Qasr Elbreij</v>
      </c>
      <c r="I49">
        <v>36.317842702000064</v>
      </c>
      <c r="J49">
        <v>37.704489022000075</v>
      </c>
      <c r="K49" t="s">
        <v>4967</v>
      </c>
      <c r="L49" t="s">
        <v>4969</v>
      </c>
      <c r="M49" s="2">
        <v>761.84467406313991</v>
      </c>
    </row>
    <row r="50" spans="1:13" x14ac:dyDescent="0.25">
      <c r="A50">
        <v>238</v>
      </c>
      <c r="B50" t="s">
        <v>4951</v>
      </c>
      <c r="C50" t="s">
        <v>106</v>
      </c>
      <c r="D50" t="s">
        <v>140</v>
      </c>
      <c r="E50" t="s">
        <v>164</v>
      </c>
      <c r="F50" t="s">
        <v>163</v>
      </c>
      <c r="G50" s="10" t="str">
        <f t="shared" si="0"/>
        <v>see on Google Maps</v>
      </c>
      <c r="H50" s="9" t="str">
        <f t="shared" si="1"/>
        <v>http://maps.google.com/?ll=36.273701784,37.6484268500001&amp;t=h&amp;z=15&amp;q=Magharet Abu Jabbar</v>
      </c>
      <c r="I50">
        <v>36.273701784000025</v>
      </c>
      <c r="J50">
        <v>37.648426850000078</v>
      </c>
      <c r="K50" t="s">
        <v>4967</v>
      </c>
      <c r="L50" t="s">
        <v>4969</v>
      </c>
      <c r="M50" s="2">
        <v>831.1032807961526</v>
      </c>
    </row>
    <row r="51" spans="1:13" x14ac:dyDescent="0.25">
      <c r="A51">
        <v>239</v>
      </c>
      <c r="B51" t="s">
        <v>4951</v>
      </c>
      <c r="C51" t="s">
        <v>106</v>
      </c>
      <c r="D51" t="s">
        <v>140</v>
      </c>
      <c r="E51" t="s">
        <v>166</v>
      </c>
      <c r="F51" t="s">
        <v>165</v>
      </c>
      <c r="G51" s="10" t="str">
        <f t="shared" si="0"/>
        <v>see on Google Maps</v>
      </c>
      <c r="H51" s="9" t="str">
        <f t="shared" si="1"/>
        <v>http://maps.google.com/?ll=36.36271286,37.6412166010001&amp;t=h&amp;z=15&amp;q=Big Fikha</v>
      </c>
      <c r="I51">
        <v>36.362712860000045</v>
      </c>
      <c r="J51">
        <v>37.641216601000053</v>
      </c>
      <c r="K51" t="s">
        <v>4967</v>
      </c>
      <c r="L51" t="s">
        <v>4969</v>
      </c>
      <c r="M51" s="2">
        <v>977.93152707013962</v>
      </c>
    </row>
    <row r="52" spans="1:13" x14ac:dyDescent="0.25">
      <c r="A52">
        <v>240</v>
      </c>
      <c r="B52" t="s">
        <v>4951</v>
      </c>
      <c r="C52" t="s">
        <v>106</v>
      </c>
      <c r="D52" t="s">
        <v>176</v>
      </c>
      <c r="E52" t="s">
        <v>168</v>
      </c>
      <c r="F52" t="s">
        <v>167</v>
      </c>
      <c r="G52" s="10" t="str">
        <f t="shared" si="0"/>
        <v>see on Google Maps</v>
      </c>
      <c r="H52" s="9" t="str">
        <f t="shared" si="1"/>
        <v>http://maps.google.com/?ll=36.11166504,37.5953006&amp;t=h&amp;z=15&amp;q=Hazaza</v>
      </c>
      <c r="I52">
        <v>36.111665040000048</v>
      </c>
      <c r="J52">
        <v>37.59530060000003</v>
      </c>
      <c r="K52" t="s">
        <v>4967</v>
      </c>
      <c r="L52" t="s">
        <v>4971</v>
      </c>
      <c r="M52" s="2">
        <v>0</v>
      </c>
    </row>
    <row r="53" spans="1:13" x14ac:dyDescent="0.25">
      <c r="A53">
        <v>241</v>
      </c>
      <c r="B53" t="s">
        <v>4951</v>
      </c>
      <c r="C53" t="s">
        <v>106</v>
      </c>
      <c r="D53" t="s">
        <v>176</v>
      </c>
      <c r="E53" t="s">
        <v>170</v>
      </c>
      <c r="F53" t="s">
        <v>169</v>
      </c>
      <c r="G53" s="10" t="str">
        <f t="shared" si="0"/>
        <v>see on Google Maps</v>
      </c>
      <c r="H53" s="9" t="str">
        <f t="shared" si="1"/>
        <v>http://maps.google.com/?ll=36.101852389,37.6664342220001&amp;t=h&amp;z=15&amp;q=Zubayda</v>
      </c>
      <c r="I53">
        <v>36.101852389000044</v>
      </c>
      <c r="J53">
        <v>37.666434222000078</v>
      </c>
      <c r="K53" t="s">
        <v>4967</v>
      </c>
      <c r="L53" t="s">
        <v>4971</v>
      </c>
      <c r="M53" s="2">
        <v>0</v>
      </c>
    </row>
    <row r="54" spans="1:13" x14ac:dyDescent="0.25">
      <c r="A54">
        <v>242</v>
      </c>
      <c r="B54" t="s">
        <v>4951</v>
      </c>
      <c r="C54" t="s">
        <v>106</v>
      </c>
      <c r="D54" t="s">
        <v>176</v>
      </c>
      <c r="E54" t="s">
        <v>172</v>
      </c>
      <c r="F54" t="s">
        <v>171</v>
      </c>
      <c r="G54" s="10" t="str">
        <f t="shared" si="0"/>
        <v>see on Google Maps</v>
      </c>
      <c r="H54" s="9" t="str">
        <f t="shared" si="1"/>
        <v>http://maps.google.com/?ll=36.112848125,37.6178534050001&amp;t=h&amp;z=15&amp;q=Tal Ayub</v>
      </c>
      <c r="I54">
        <v>36.112848125000028</v>
      </c>
      <c r="J54">
        <v>37.617853405000062</v>
      </c>
      <c r="K54" t="s">
        <v>4967</v>
      </c>
      <c r="L54" t="s">
        <v>4971</v>
      </c>
      <c r="M54" s="2">
        <v>0</v>
      </c>
    </row>
    <row r="55" spans="1:13" x14ac:dyDescent="0.25">
      <c r="A55">
        <v>243</v>
      </c>
      <c r="B55" t="s">
        <v>4951</v>
      </c>
      <c r="C55" t="s">
        <v>106</v>
      </c>
      <c r="D55" t="s">
        <v>176</v>
      </c>
      <c r="E55" t="s">
        <v>174</v>
      </c>
      <c r="F55" t="s">
        <v>173</v>
      </c>
      <c r="G55" s="10" t="str">
        <f t="shared" si="0"/>
        <v>see on Google Maps</v>
      </c>
      <c r="H55" s="9" t="str">
        <f t="shared" si="1"/>
        <v>http://maps.google.com/?ll=36.1398098010001,37.685827326&amp;t=h&amp;z=15&amp;q=Um Elmara</v>
      </c>
      <c r="I55">
        <v>36.139809801000069</v>
      </c>
      <c r="J55">
        <v>37.685827326000037</v>
      </c>
      <c r="K55" t="s">
        <v>4967</v>
      </c>
      <c r="L55" t="s">
        <v>4971</v>
      </c>
      <c r="M55" s="2">
        <v>0</v>
      </c>
    </row>
    <row r="56" spans="1:13" x14ac:dyDescent="0.25">
      <c r="A56">
        <v>244</v>
      </c>
      <c r="B56" t="s">
        <v>4951</v>
      </c>
      <c r="C56" t="s">
        <v>106</v>
      </c>
      <c r="D56" t="s">
        <v>176</v>
      </c>
      <c r="E56" t="s">
        <v>176</v>
      </c>
      <c r="F56" t="s">
        <v>175</v>
      </c>
      <c r="G56" s="10" t="str">
        <f t="shared" si="0"/>
        <v>see on Google Maps</v>
      </c>
      <c r="H56" s="9" t="str">
        <f t="shared" si="1"/>
        <v>http://maps.google.com/?ll=36.1560276160001,37.7092865320001&amp;t=h&amp;z=15&amp;q=Dayr Hafir</v>
      </c>
      <c r="I56">
        <v>36.156027616000074</v>
      </c>
      <c r="J56">
        <v>37.709286532000078</v>
      </c>
      <c r="K56" t="s">
        <v>4967</v>
      </c>
      <c r="L56" t="s">
        <v>4971</v>
      </c>
      <c r="M56" s="2">
        <v>4844</v>
      </c>
    </row>
    <row r="57" spans="1:13" x14ac:dyDescent="0.25">
      <c r="A57">
        <v>245</v>
      </c>
      <c r="B57" t="s">
        <v>4951</v>
      </c>
      <c r="C57" t="s">
        <v>106</v>
      </c>
      <c r="D57" t="s">
        <v>176</v>
      </c>
      <c r="E57" t="s">
        <v>178</v>
      </c>
      <c r="F57" t="s">
        <v>177</v>
      </c>
      <c r="G57" s="10" t="str">
        <f t="shared" si="0"/>
        <v>see on Google Maps</v>
      </c>
      <c r="H57" s="9" t="str">
        <f t="shared" si="1"/>
        <v>http://maps.google.com/?ll=36.148532049,37.6122629500001&amp;t=h&amp;z=15&amp;q=Akula</v>
      </c>
      <c r="I57">
        <v>36.148532049000039</v>
      </c>
      <c r="J57">
        <v>37.612262950000058</v>
      </c>
      <c r="K57" t="s">
        <v>4967</v>
      </c>
      <c r="L57" t="s">
        <v>4971</v>
      </c>
      <c r="M57" s="2">
        <v>0</v>
      </c>
    </row>
    <row r="58" spans="1:13" x14ac:dyDescent="0.25">
      <c r="A58">
        <v>246</v>
      </c>
      <c r="B58" t="s">
        <v>4951</v>
      </c>
      <c r="C58" t="s">
        <v>106</v>
      </c>
      <c r="D58" t="s">
        <v>176</v>
      </c>
      <c r="E58" t="s">
        <v>180</v>
      </c>
      <c r="F58" t="s">
        <v>179</v>
      </c>
      <c r="G58" s="10" t="str">
        <f t="shared" si="0"/>
        <v>see on Google Maps</v>
      </c>
      <c r="H58" s="9" t="str">
        <f t="shared" si="1"/>
        <v>http://maps.google.com/?ll=36.171998499,37.6474000860001&amp;t=h&amp;z=15&amp;q=Big Hmeimeh</v>
      </c>
      <c r="I58">
        <v>36.17199849900004</v>
      </c>
      <c r="J58">
        <v>37.647400086000061</v>
      </c>
      <c r="K58" t="s">
        <v>4967</v>
      </c>
      <c r="L58" t="s">
        <v>4971</v>
      </c>
      <c r="M58" s="2">
        <v>0</v>
      </c>
    </row>
    <row r="59" spans="1:13" x14ac:dyDescent="0.25">
      <c r="A59">
        <v>247</v>
      </c>
      <c r="B59" t="s">
        <v>4951</v>
      </c>
      <c r="C59" t="s">
        <v>106</v>
      </c>
      <c r="D59" t="s">
        <v>176</v>
      </c>
      <c r="E59" t="s">
        <v>182</v>
      </c>
      <c r="F59" t="s">
        <v>181</v>
      </c>
      <c r="G59" s="10" t="str">
        <f t="shared" si="0"/>
        <v>see on Google Maps</v>
      </c>
      <c r="H59" s="9" t="str">
        <f t="shared" si="1"/>
        <v>http://maps.google.com/?ll=36.119668092,37.665947857&amp;t=h&amp;z=15&amp;q=Southern Rasm Elharmal</v>
      </c>
      <c r="I59">
        <v>36.11966809200004</v>
      </c>
      <c r="J59">
        <v>37.665947857000049</v>
      </c>
      <c r="K59" t="s">
        <v>4967</v>
      </c>
      <c r="L59" t="s">
        <v>4971</v>
      </c>
      <c r="M59" s="2">
        <v>0</v>
      </c>
    </row>
    <row r="60" spans="1:13" x14ac:dyDescent="0.25">
      <c r="A60">
        <v>248</v>
      </c>
      <c r="B60" t="s">
        <v>4951</v>
      </c>
      <c r="C60" t="s">
        <v>106</v>
      </c>
      <c r="D60" t="s">
        <v>176</v>
      </c>
      <c r="E60" t="s">
        <v>184</v>
      </c>
      <c r="F60" t="s">
        <v>183</v>
      </c>
      <c r="G60" s="10" t="str">
        <f t="shared" si="0"/>
        <v>see on Google Maps</v>
      </c>
      <c r="H60" s="9" t="str">
        <f t="shared" si="1"/>
        <v>http://maps.google.com/?ll=36.1138575100001,37.6480975750001&amp;t=h&amp;z=15&amp;q=Um Zleila</v>
      </c>
      <c r="I60">
        <v>36.113857510000059</v>
      </c>
      <c r="J60">
        <v>37.648097575000065</v>
      </c>
      <c r="K60" t="s">
        <v>4967</v>
      </c>
      <c r="L60" t="s">
        <v>4971</v>
      </c>
      <c r="M60" s="2">
        <v>0</v>
      </c>
    </row>
    <row r="61" spans="1:13" x14ac:dyDescent="0.25">
      <c r="A61">
        <v>249</v>
      </c>
      <c r="B61" t="s">
        <v>4951</v>
      </c>
      <c r="C61" t="s">
        <v>106</v>
      </c>
      <c r="D61" t="s">
        <v>176</v>
      </c>
      <c r="E61" t="s">
        <v>186</v>
      </c>
      <c r="F61" t="s">
        <v>185</v>
      </c>
      <c r="G61" s="10" t="str">
        <f t="shared" si="0"/>
        <v>see on Google Maps</v>
      </c>
      <c r="H61" s="9" t="str">
        <f t="shared" si="1"/>
        <v>http://maps.google.com/?ll=36.146614426,37.649894251&amp;t=h&amp;z=15&amp;q=Little Hmeimeh</v>
      </c>
      <c r="I61">
        <v>36.146614426000042</v>
      </c>
      <c r="J61">
        <v>37.649894251000035</v>
      </c>
      <c r="K61" t="s">
        <v>4967</v>
      </c>
      <c r="L61" t="s">
        <v>4971</v>
      </c>
      <c r="M61" s="2">
        <v>0</v>
      </c>
    </row>
    <row r="62" spans="1:13" x14ac:dyDescent="0.25">
      <c r="A62">
        <v>250</v>
      </c>
      <c r="B62" t="s">
        <v>4951</v>
      </c>
      <c r="C62" t="s">
        <v>106</v>
      </c>
      <c r="D62" t="s">
        <v>176</v>
      </c>
      <c r="E62" t="s">
        <v>188</v>
      </c>
      <c r="F62" t="s">
        <v>187</v>
      </c>
      <c r="G62" s="10" t="str">
        <f t="shared" si="0"/>
        <v>see on Google Maps</v>
      </c>
      <c r="H62" s="9" t="str">
        <f t="shared" si="1"/>
        <v>http://maps.google.com/?ll=36.1389454480001,37.67259513&amp;t=h&amp;z=15&amp;q=Mabuja</v>
      </c>
      <c r="I62">
        <v>36.138945448000072</v>
      </c>
      <c r="J62">
        <v>37.672595130000047</v>
      </c>
      <c r="K62" t="s">
        <v>4967</v>
      </c>
      <c r="L62" t="s">
        <v>4971</v>
      </c>
      <c r="M62" s="2">
        <v>0</v>
      </c>
    </row>
    <row r="63" spans="1:13" x14ac:dyDescent="0.25">
      <c r="A63">
        <v>251</v>
      </c>
      <c r="B63" t="s">
        <v>4951</v>
      </c>
      <c r="C63" t="s">
        <v>106</v>
      </c>
      <c r="D63" t="s">
        <v>196</v>
      </c>
      <c r="E63" t="s">
        <v>190</v>
      </c>
      <c r="F63" t="s">
        <v>189</v>
      </c>
      <c r="G63" s="10" t="str">
        <f t="shared" si="0"/>
        <v>see on Google Maps</v>
      </c>
      <c r="H63" s="9" t="str">
        <f t="shared" si="1"/>
        <v>http://maps.google.com/?ll=36.5858609470001,37.42647708&amp;t=h&amp;z=15&amp;q=Waqf</v>
      </c>
      <c r="I63">
        <v>36.585860947000072</v>
      </c>
      <c r="J63">
        <v>37.426477080000041</v>
      </c>
      <c r="K63" t="s">
        <v>4967</v>
      </c>
      <c r="L63" t="s">
        <v>4972</v>
      </c>
      <c r="M63" s="2">
        <v>831.09180769806801</v>
      </c>
    </row>
    <row r="64" spans="1:13" x14ac:dyDescent="0.25">
      <c r="A64">
        <v>252</v>
      </c>
      <c r="B64" t="s">
        <v>4951</v>
      </c>
      <c r="C64" t="s">
        <v>106</v>
      </c>
      <c r="D64" t="s">
        <v>196</v>
      </c>
      <c r="E64" t="s">
        <v>192</v>
      </c>
      <c r="F64" t="s">
        <v>191</v>
      </c>
      <c r="G64" s="10" t="str">
        <f t="shared" si="0"/>
        <v>see on Google Maps</v>
      </c>
      <c r="H64" s="9" t="str">
        <f t="shared" si="1"/>
        <v>http://maps.google.com/?ll=36.581032624,37.5708818000001&amp;t=h&amp;z=15&amp;q=Sandi</v>
      </c>
      <c r="I64">
        <v>36.581032624000045</v>
      </c>
      <c r="J64">
        <v>37.570881800000052</v>
      </c>
      <c r="K64" t="s">
        <v>4967</v>
      </c>
      <c r="L64" t="s">
        <v>4972</v>
      </c>
      <c r="M64" s="2">
        <v>377.45419599620584</v>
      </c>
    </row>
    <row r="65" spans="1:13" x14ac:dyDescent="0.25">
      <c r="A65">
        <v>253</v>
      </c>
      <c r="B65" t="s">
        <v>4951</v>
      </c>
      <c r="C65" t="s">
        <v>106</v>
      </c>
      <c r="D65" t="s">
        <v>196</v>
      </c>
      <c r="E65" t="s">
        <v>194</v>
      </c>
      <c r="F65" t="s">
        <v>193</v>
      </c>
      <c r="G65" s="10" t="str">
        <f t="shared" si="0"/>
        <v>see on Google Maps</v>
      </c>
      <c r="H65" s="9" t="str">
        <f t="shared" si="1"/>
        <v>http://maps.google.com/?ll=36.6224413030001,37.5488979410001&amp;t=h&amp;z=15&amp;q=Matmana</v>
      </c>
      <c r="I65">
        <v>36.622441303000073</v>
      </c>
      <c r="J65">
        <v>37.548897941000064</v>
      </c>
      <c r="K65" t="s">
        <v>4967</v>
      </c>
      <c r="L65" t="s">
        <v>4972</v>
      </c>
      <c r="M65" s="2">
        <v>290.88213269432379</v>
      </c>
    </row>
    <row r="66" spans="1:13" x14ac:dyDescent="0.25">
      <c r="A66">
        <v>254</v>
      </c>
      <c r="B66" t="s">
        <v>4951</v>
      </c>
      <c r="C66" t="s">
        <v>106</v>
      </c>
      <c r="D66" t="s">
        <v>196</v>
      </c>
      <c r="E66" t="s">
        <v>196</v>
      </c>
      <c r="F66" t="s">
        <v>195</v>
      </c>
      <c r="G66" s="10" t="str">
        <f t="shared" si="0"/>
        <v>see on Google Maps</v>
      </c>
      <c r="H66" s="9" t="str">
        <f t="shared" si="1"/>
        <v>http://maps.google.com/?ll=36.6124784090001,37.446390842&amp;t=h&amp;z=15&amp;q=Ar-Ra'ee</v>
      </c>
      <c r="I66">
        <v>36.612478409000062</v>
      </c>
      <c r="J66">
        <v>37.446390842000028</v>
      </c>
      <c r="K66" t="s">
        <v>4967</v>
      </c>
      <c r="L66" t="s">
        <v>4972</v>
      </c>
      <c r="M66" s="2">
        <v>2164.301582547052</v>
      </c>
    </row>
    <row r="67" spans="1:13" x14ac:dyDescent="0.25">
      <c r="A67">
        <v>255</v>
      </c>
      <c r="B67" t="s">
        <v>4951</v>
      </c>
      <c r="C67" t="s">
        <v>106</v>
      </c>
      <c r="D67" t="s">
        <v>196</v>
      </c>
      <c r="E67" t="s">
        <v>198</v>
      </c>
      <c r="F67" t="s">
        <v>197</v>
      </c>
      <c r="G67" s="10" t="str">
        <f t="shared" si="0"/>
        <v>see on Google Maps</v>
      </c>
      <c r="H67" s="9" t="str">
        <f t="shared" si="1"/>
        <v>http://maps.google.com/?ll=36.5574360900001,37.6623958060001&amp;t=h&amp;z=15&amp;q=Hleisa</v>
      </c>
      <c r="I67">
        <v>36.557436090000067</v>
      </c>
      <c r="J67">
        <v>37.662395806000063</v>
      </c>
      <c r="K67" t="s">
        <v>4967</v>
      </c>
      <c r="L67" t="s">
        <v>4972</v>
      </c>
      <c r="M67" s="2">
        <v>436.32319904148568</v>
      </c>
    </row>
    <row r="68" spans="1:13" x14ac:dyDescent="0.25">
      <c r="A68">
        <v>256</v>
      </c>
      <c r="B68" t="s">
        <v>4951</v>
      </c>
      <c r="C68" t="s">
        <v>106</v>
      </c>
      <c r="D68" t="s">
        <v>196</v>
      </c>
      <c r="E68" t="s">
        <v>200</v>
      </c>
      <c r="F68" t="s">
        <v>199</v>
      </c>
      <c r="G68" s="10" t="str">
        <f t="shared" ref="G68:G131" si="2">HYPERLINK(H68,"see on Google Maps")</f>
        <v>see on Google Maps</v>
      </c>
      <c r="H68" s="9" t="str">
        <f t="shared" ref="H68:H131" si="3">CONCATENATE("http://maps.google.com/?ll=",I68, ",", J68,"&amp;t=h","&amp;z=15&amp;q=",E68)</f>
        <v>http://maps.google.com/?ll=36.71394845,37.598834341&amp;t=h&amp;z=15&amp;q=Haji Wali</v>
      </c>
      <c r="I68">
        <v>36.713948450000032</v>
      </c>
      <c r="J68">
        <v>37.598834341000043</v>
      </c>
      <c r="K68" t="s">
        <v>4967</v>
      </c>
      <c r="L68" t="s">
        <v>4972</v>
      </c>
      <c r="M68" s="2">
        <v>270.10483750187211</v>
      </c>
    </row>
    <row r="69" spans="1:13" x14ac:dyDescent="0.25">
      <c r="A69">
        <v>257</v>
      </c>
      <c r="B69" t="s">
        <v>4951</v>
      </c>
      <c r="C69" t="s">
        <v>106</v>
      </c>
      <c r="D69" t="s">
        <v>196</v>
      </c>
      <c r="E69" t="s">
        <v>202</v>
      </c>
      <c r="F69" t="s">
        <v>201</v>
      </c>
      <c r="G69" s="10" t="str">
        <f t="shared" si="2"/>
        <v>see on Google Maps</v>
      </c>
      <c r="H69" s="9" t="str">
        <f t="shared" si="3"/>
        <v>http://maps.google.com/?ll=36.5549443680001,37.6400984470001&amp;t=h&amp;z=15&amp;q=Haji Kusa</v>
      </c>
      <c r="I69">
        <v>36.554944368000065</v>
      </c>
      <c r="J69">
        <v>37.640098447000071</v>
      </c>
      <c r="K69" t="s">
        <v>4967</v>
      </c>
      <c r="L69" t="s">
        <v>4972</v>
      </c>
      <c r="M69" s="2">
        <v>692.57650641505666</v>
      </c>
    </row>
    <row r="70" spans="1:13" x14ac:dyDescent="0.25">
      <c r="A70">
        <v>258</v>
      </c>
      <c r="B70" t="s">
        <v>4951</v>
      </c>
      <c r="C70" t="s">
        <v>106</v>
      </c>
      <c r="D70" t="s">
        <v>196</v>
      </c>
      <c r="E70" t="s">
        <v>204</v>
      </c>
      <c r="F70" t="s">
        <v>203</v>
      </c>
      <c r="G70" s="10" t="str">
        <f t="shared" si="2"/>
        <v>see on Google Maps</v>
      </c>
      <c r="H70" s="9" t="str">
        <f t="shared" si="3"/>
        <v>http://maps.google.com/?ll=36.661501291,37.6206788210001&amp;t=h&amp;z=15&amp;q=Misannah Bab</v>
      </c>
      <c r="I70">
        <v>36.661501291000036</v>
      </c>
      <c r="J70">
        <v>37.62067882100007</v>
      </c>
      <c r="K70" t="s">
        <v>4967</v>
      </c>
      <c r="L70" t="s">
        <v>4972</v>
      </c>
      <c r="M70" s="2">
        <v>526.35814487544303</v>
      </c>
    </row>
    <row r="71" spans="1:13" x14ac:dyDescent="0.25">
      <c r="A71">
        <v>259</v>
      </c>
      <c r="B71" t="s">
        <v>4951</v>
      </c>
      <c r="C71" t="s">
        <v>106</v>
      </c>
      <c r="D71" t="s">
        <v>196</v>
      </c>
      <c r="E71" t="s">
        <v>206</v>
      </c>
      <c r="F71" t="s">
        <v>205</v>
      </c>
      <c r="G71" s="10" t="str">
        <f t="shared" si="2"/>
        <v>see on Google Maps</v>
      </c>
      <c r="H71" s="9" t="str">
        <f t="shared" si="3"/>
        <v>http://maps.google.com/?ll=36.6080658230001,37.632344921&amp;t=h&amp;z=15&amp;q=Shawa</v>
      </c>
      <c r="I71">
        <v>36.608065823000061</v>
      </c>
      <c r="J71">
        <v>37.632344921000026</v>
      </c>
      <c r="K71" t="s">
        <v>4967</v>
      </c>
      <c r="L71" t="s">
        <v>4972</v>
      </c>
      <c r="M71" s="2">
        <v>554.0612051320453</v>
      </c>
    </row>
    <row r="72" spans="1:13" x14ac:dyDescent="0.25">
      <c r="A72">
        <v>260</v>
      </c>
      <c r="B72" t="s">
        <v>4951</v>
      </c>
      <c r="C72" t="s">
        <v>106</v>
      </c>
      <c r="D72" t="s">
        <v>196</v>
      </c>
      <c r="E72" t="s">
        <v>208</v>
      </c>
      <c r="F72" t="s">
        <v>207</v>
      </c>
      <c r="G72" s="10" t="str">
        <f t="shared" si="2"/>
        <v>see on Google Maps</v>
      </c>
      <c r="H72" s="9" t="str">
        <f t="shared" si="3"/>
        <v>http://maps.google.com/?ll=36.552880777,37.460871879&amp;t=h&amp;z=15&amp;q=Jbine</v>
      </c>
      <c r="I72">
        <v>36.552880777000041</v>
      </c>
      <c r="J72">
        <v>37.460871879000024</v>
      </c>
      <c r="K72" t="s">
        <v>4967</v>
      </c>
      <c r="L72" t="s">
        <v>4972</v>
      </c>
      <c r="M72" s="2">
        <v>277.03060256602265</v>
      </c>
    </row>
    <row r="73" spans="1:13" x14ac:dyDescent="0.25">
      <c r="A73">
        <v>261</v>
      </c>
      <c r="B73" t="s">
        <v>4951</v>
      </c>
      <c r="C73" t="s">
        <v>106</v>
      </c>
      <c r="D73" t="s">
        <v>196</v>
      </c>
      <c r="E73" t="s">
        <v>210</v>
      </c>
      <c r="F73" t="s">
        <v>209</v>
      </c>
      <c r="G73" s="10" t="str">
        <f t="shared" si="2"/>
        <v>see on Google Maps</v>
      </c>
      <c r="H73" s="9" t="str">
        <f t="shared" si="3"/>
        <v>http://maps.google.com/?ll=36.6115916470001,37.560437748&amp;t=h&amp;z=15&amp;q=Nahda</v>
      </c>
      <c r="I73">
        <v>36.611591647000068</v>
      </c>
      <c r="J73">
        <v>37.560437748000027</v>
      </c>
      <c r="K73" t="s">
        <v>4967</v>
      </c>
      <c r="L73" t="s">
        <v>4972</v>
      </c>
      <c r="M73" s="2">
        <v>324.81838150866156</v>
      </c>
    </row>
    <row r="74" spans="1:13" x14ac:dyDescent="0.25">
      <c r="A74">
        <v>262</v>
      </c>
      <c r="B74" t="s">
        <v>4951</v>
      </c>
      <c r="C74" t="s">
        <v>106</v>
      </c>
      <c r="D74" t="s">
        <v>196</v>
      </c>
      <c r="E74" t="s">
        <v>212</v>
      </c>
      <c r="F74" t="s">
        <v>211</v>
      </c>
      <c r="G74" s="10" t="str">
        <f t="shared" si="2"/>
        <v>see on Google Maps</v>
      </c>
      <c r="H74" s="9" t="str">
        <f t="shared" si="3"/>
        <v>http://maps.google.com/?ll=36.7124100710001,37.6393905360001&amp;t=h&amp;z=15&amp;q=Tal Mizab</v>
      </c>
      <c r="I74">
        <v>36.712410071000079</v>
      </c>
      <c r="J74">
        <v>37.639390536000064</v>
      </c>
      <c r="K74" t="s">
        <v>4967</v>
      </c>
      <c r="L74" t="s">
        <v>4972</v>
      </c>
      <c r="M74" s="2">
        <v>349.75113573960363</v>
      </c>
    </row>
    <row r="75" spans="1:13" x14ac:dyDescent="0.25">
      <c r="A75">
        <v>263</v>
      </c>
      <c r="B75" t="s">
        <v>4951</v>
      </c>
      <c r="C75" t="s">
        <v>106</v>
      </c>
      <c r="D75" t="s">
        <v>196</v>
      </c>
      <c r="E75" t="s">
        <v>214</v>
      </c>
      <c r="F75" t="s">
        <v>213</v>
      </c>
      <c r="G75" s="10" t="str">
        <f t="shared" si="2"/>
        <v>see on Google Maps</v>
      </c>
      <c r="H75" s="9" t="str">
        <f t="shared" si="3"/>
        <v>http://maps.google.com/?ll=36.58642596,37.4528017700001&amp;t=h&amp;z=15&amp;q=Tweiran</v>
      </c>
      <c r="I75">
        <v>36.586425960000042</v>
      </c>
      <c r="J75">
        <v>37.452801770000065</v>
      </c>
      <c r="K75" t="s">
        <v>4967</v>
      </c>
      <c r="L75" t="s">
        <v>4972</v>
      </c>
      <c r="M75" s="2">
        <v>283.95636763017325</v>
      </c>
    </row>
    <row r="76" spans="1:13" x14ac:dyDescent="0.25">
      <c r="A76">
        <v>264</v>
      </c>
      <c r="B76" t="s">
        <v>4951</v>
      </c>
      <c r="C76" t="s">
        <v>106</v>
      </c>
      <c r="D76" t="s">
        <v>196</v>
      </c>
      <c r="E76" t="s">
        <v>216</v>
      </c>
      <c r="F76" t="s">
        <v>215</v>
      </c>
      <c r="G76" s="10" t="str">
        <f t="shared" si="2"/>
        <v>see on Google Maps</v>
      </c>
      <c r="H76" s="9" t="str">
        <f t="shared" si="3"/>
        <v>http://maps.google.com/?ll=36.566189577,37.5210962350001&amp;t=h&amp;z=15&amp;q=Ameriyeh</v>
      </c>
      <c r="I76">
        <v>36.566189577000046</v>
      </c>
      <c r="J76">
        <v>37.521096235000073</v>
      </c>
      <c r="K76" t="s">
        <v>4967</v>
      </c>
      <c r="L76" t="s">
        <v>4972</v>
      </c>
      <c r="M76" s="2">
        <v>692.57650641505666</v>
      </c>
    </row>
    <row r="77" spans="1:13" x14ac:dyDescent="0.25">
      <c r="A77">
        <v>265</v>
      </c>
      <c r="B77" t="s">
        <v>4951</v>
      </c>
      <c r="C77" t="s">
        <v>106</v>
      </c>
      <c r="D77" t="s">
        <v>196</v>
      </c>
      <c r="E77" t="s">
        <v>218</v>
      </c>
      <c r="F77" t="s">
        <v>217</v>
      </c>
      <c r="G77" s="10" t="str">
        <f t="shared" si="2"/>
        <v>see on Google Maps</v>
      </c>
      <c r="H77" s="9" t="str">
        <f t="shared" si="3"/>
        <v>http://maps.google.com/?ll=36.68820563,37.535112709&amp;t=h&amp;z=15&amp;q=Silsileh</v>
      </c>
      <c r="I77">
        <v>36.688205630000027</v>
      </c>
      <c r="J77">
        <v>37.535112709000032</v>
      </c>
      <c r="K77" t="s">
        <v>4967</v>
      </c>
      <c r="L77" t="s">
        <v>4972</v>
      </c>
      <c r="M77" s="2">
        <v>266.64195496979681</v>
      </c>
    </row>
    <row r="78" spans="1:13" x14ac:dyDescent="0.25">
      <c r="A78">
        <v>266</v>
      </c>
      <c r="B78" t="s">
        <v>4951</v>
      </c>
      <c r="C78" t="s">
        <v>106</v>
      </c>
      <c r="D78" t="s">
        <v>196</v>
      </c>
      <c r="E78" t="s">
        <v>220</v>
      </c>
      <c r="F78" t="s">
        <v>219</v>
      </c>
      <c r="G78" s="10" t="str">
        <f t="shared" si="2"/>
        <v>see on Google Maps</v>
      </c>
      <c r="H78" s="9" t="str">
        <f t="shared" si="3"/>
        <v>http://maps.google.com/?ll=36.6814924020001,37.546355734&amp;t=h&amp;z=15&amp;q=Khalilieyh</v>
      </c>
      <c r="I78">
        <v>36.68149240200006</v>
      </c>
      <c r="J78">
        <v>37.546355734000031</v>
      </c>
      <c r="K78" t="s">
        <v>4967</v>
      </c>
      <c r="L78" t="s">
        <v>4972</v>
      </c>
      <c r="M78" s="2">
        <v>325.5109580150766</v>
      </c>
    </row>
    <row r="79" spans="1:13" x14ac:dyDescent="0.25">
      <c r="A79">
        <v>267</v>
      </c>
      <c r="B79" t="s">
        <v>4951</v>
      </c>
      <c r="C79" t="s">
        <v>106</v>
      </c>
      <c r="D79" t="s">
        <v>196</v>
      </c>
      <c r="E79" t="s">
        <v>222</v>
      </c>
      <c r="F79" t="s">
        <v>221</v>
      </c>
      <c r="G79" s="10" t="str">
        <f t="shared" si="2"/>
        <v>see on Google Maps</v>
      </c>
      <c r="H79" s="9" t="str">
        <f t="shared" si="3"/>
        <v>http://maps.google.com/?ll=36.5743976690001,37.6262710140001&amp;t=h&amp;z=15&amp;q=Tlilet Elbab</v>
      </c>
      <c r="I79">
        <v>36.574397669000064</v>
      </c>
      <c r="J79">
        <v>37.626271014000054</v>
      </c>
      <c r="K79" t="s">
        <v>4967</v>
      </c>
      <c r="L79" t="s">
        <v>4972</v>
      </c>
      <c r="M79" s="2">
        <v>234.09085916828914</v>
      </c>
    </row>
    <row r="80" spans="1:13" x14ac:dyDescent="0.25">
      <c r="A80">
        <v>268</v>
      </c>
      <c r="B80" t="s">
        <v>4951</v>
      </c>
      <c r="C80" t="s">
        <v>106</v>
      </c>
      <c r="D80" t="s">
        <v>196</v>
      </c>
      <c r="E80" t="s">
        <v>224</v>
      </c>
      <c r="F80" t="s">
        <v>223</v>
      </c>
      <c r="G80" s="10" t="str">
        <f t="shared" si="2"/>
        <v>see on Google Maps</v>
      </c>
      <c r="H80" s="9" t="str">
        <f t="shared" si="3"/>
        <v>http://maps.google.com/?ll=36.6010665520001,37.5085812200001&amp;t=h&amp;z=15&amp;q=Atharia</v>
      </c>
      <c r="I80">
        <v>36.601066552000077</v>
      </c>
      <c r="J80">
        <v>37.508581220000053</v>
      </c>
      <c r="K80" t="s">
        <v>4967</v>
      </c>
      <c r="L80" t="s">
        <v>4972</v>
      </c>
      <c r="M80" s="2">
        <v>353.21401827167887</v>
      </c>
    </row>
    <row r="81" spans="1:13" x14ac:dyDescent="0.25">
      <c r="A81">
        <v>269</v>
      </c>
      <c r="B81" t="s">
        <v>4951</v>
      </c>
      <c r="C81" t="s">
        <v>106</v>
      </c>
      <c r="D81" t="s">
        <v>196</v>
      </c>
      <c r="E81" t="s">
        <v>226</v>
      </c>
      <c r="F81" t="s">
        <v>225</v>
      </c>
      <c r="G81" s="10" t="str">
        <f t="shared" si="2"/>
        <v>see on Google Maps</v>
      </c>
      <c r="H81" s="9" t="str">
        <f t="shared" si="3"/>
        <v>http://maps.google.com/?ll=36.6734059670001,37.6332582690001&amp;t=h&amp;z=15&amp;q=Um Elthadaya Mamli</v>
      </c>
      <c r="I81">
        <v>36.673405967000065</v>
      </c>
      <c r="J81">
        <v>37.633258269000066</v>
      </c>
      <c r="K81" t="s">
        <v>4967</v>
      </c>
      <c r="L81" t="s">
        <v>4972</v>
      </c>
      <c r="M81" s="2">
        <v>320.66292247017122</v>
      </c>
    </row>
    <row r="82" spans="1:13" x14ac:dyDescent="0.25">
      <c r="A82">
        <v>270</v>
      </c>
      <c r="B82" t="s">
        <v>4951</v>
      </c>
      <c r="C82" t="s">
        <v>106</v>
      </c>
      <c r="D82" t="s">
        <v>196</v>
      </c>
      <c r="E82" t="s">
        <v>228</v>
      </c>
      <c r="F82" t="s">
        <v>227</v>
      </c>
      <c r="G82" s="10" t="str">
        <f t="shared" si="2"/>
        <v>see on Google Maps</v>
      </c>
      <c r="H82" s="9" t="str">
        <f t="shared" si="3"/>
        <v>http://maps.google.com/?ll=36.618058982,37.6027547190001&amp;t=h&amp;z=15&amp;q=Zalaf</v>
      </c>
      <c r="I82">
        <v>36.618058982000036</v>
      </c>
      <c r="J82">
        <v>37.602754719000075</v>
      </c>
      <c r="K82" t="s">
        <v>4967</v>
      </c>
      <c r="L82" t="s">
        <v>4972</v>
      </c>
      <c r="M82" s="2">
        <v>458.48564724676748</v>
      </c>
    </row>
    <row r="83" spans="1:13" x14ac:dyDescent="0.25">
      <c r="A83">
        <v>271</v>
      </c>
      <c r="B83" t="s">
        <v>4951</v>
      </c>
      <c r="C83" t="s">
        <v>106</v>
      </c>
      <c r="D83" t="s">
        <v>196</v>
      </c>
      <c r="E83" t="s">
        <v>230</v>
      </c>
      <c r="F83" t="s">
        <v>229</v>
      </c>
      <c r="G83" s="10" t="str">
        <f t="shared" si="2"/>
        <v>see on Google Maps</v>
      </c>
      <c r="H83" s="9" t="str">
        <f t="shared" si="3"/>
        <v>http://maps.google.com/?ll=36.551496178,37.4834550250001&amp;t=h&amp;z=15&amp;q=Tal Eisheh</v>
      </c>
      <c r="I83">
        <v>36.551496178000036</v>
      </c>
      <c r="J83">
        <v>37.483455025000069</v>
      </c>
      <c r="K83" t="s">
        <v>4967</v>
      </c>
      <c r="L83" t="s">
        <v>4972</v>
      </c>
      <c r="M83" s="2">
        <v>301.27078029054962</v>
      </c>
    </row>
    <row r="84" spans="1:13" x14ac:dyDescent="0.25">
      <c r="A84">
        <v>272</v>
      </c>
      <c r="B84" t="s">
        <v>4951</v>
      </c>
      <c r="C84" t="s">
        <v>106</v>
      </c>
      <c r="D84" t="s">
        <v>196</v>
      </c>
      <c r="E84" t="s">
        <v>232</v>
      </c>
      <c r="F84" t="s">
        <v>231</v>
      </c>
      <c r="G84" s="10" t="str">
        <f t="shared" si="2"/>
        <v>see on Google Maps</v>
      </c>
      <c r="H84" s="9" t="str">
        <f t="shared" si="3"/>
        <v>http://maps.google.com/?ll=36.6616008830001,37.594591533&amp;t=h&amp;z=15&amp;q=Zyaret Elbab</v>
      </c>
      <c r="I84">
        <v>36.661600883000062</v>
      </c>
      <c r="J84">
        <v>37.594591533000028</v>
      </c>
      <c r="K84" t="s">
        <v>4967</v>
      </c>
      <c r="L84" t="s">
        <v>4972</v>
      </c>
      <c r="M84" s="2">
        <v>294.34501522639908</v>
      </c>
    </row>
    <row r="85" spans="1:13" x14ac:dyDescent="0.25">
      <c r="A85">
        <v>273</v>
      </c>
      <c r="B85" t="s">
        <v>4951</v>
      </c>
      <c r="C85" t="s">
        <v>106</v>
      </c>
      <c r="D85" t="s">
        <v>196</v>
      </c>
      <c r="E85" t="s">
        <v>234</v>
      </c>
      <c r="F85" t="s">
        <v>233</v>
      </c>
      <c r="G85" s="10" t="str">
        <f t="shared" si="2"/>
        <v>see on Google Maps</v>
      </c>
      <c r="H85" s="9" t="str">
        <f t="shared" si="3"/>
        <v>http://maps.google.com/?ll=36.5990066090001,37.6687398560001&amp;t=h&amp;z=15&amp;q=Tal Elhawa</v>
      </c>
      <c r="I85">
        <v>36.599006609000071</v>
      </c>
      <c r="J85">
        <v>37.668739856000059</v>
      </c>
      <c r="K85" t="s">
        <v>4967</v>
      </c>
      <c r="L85" t="s">
        <v>4972</v>
      </c>
      <c r="M85" s="2">
        <v>602.54156058109925</v>
      </c>
    </row>
    <row r="86" spans="1:13" x14ac:dyDescent="0.25">
      <c r="A86">
        <v>274</v>
      </c>
      <c r="B86" t="s">
        <v>4951</v>
      </c>
      <c r="C86" t="s">
        <v>106</v>
      </c>
      <c r="D86" t="s">
        <v>196</v>
      </c>
      <c r="E86" t="s">
        <v>236</v>
      </c>
      <c r="F86" t="s">
        <v>235</v>
      </c>
      <c r="G86" s="10" t="str">
        <f t="shared" si="2"/>
        <v>see on Google Maps</v>
      </c>
      <c r="H86" s="9" t="str">
        <f t="shared" si="3"/>
        <v>http://maps.google.com/?ll=36.668118211,37.5208555200001&amp;t=h&amp;z=15&amp;q=Ayyasha</v>
      </c>
      <c r="I86">
        <v>36.668118211000035</v>
      </c>
      <c r="J86">
        <v>37.520855520000055</v>
      </c>
      <c r="K86" t="s">
        <v>4967</v>
      </c>
      <c r="L86" t="s">
        <v>4972</v>
      </c>
      <c r="M86" s="2">
        <v>515.96949727921719</v>
      </c>
    </row>
    <row r="87" spans="1:13" x14ac:dyDescent="0.25">
      <c r="A87">
        <v>275</v>
      </c>
      <c r="B87" t="s">
        <v>4951</v>
      </c>
      <c r="C87" t="s">
        <v>106</v>
      </c>
      <c r="D87" t="s">
        <v>196</v>
      </c>
      <c r="E87" t="s">
        <v>238</v>
      </c>
      <c r="F87" t="s">
        <v>237</v>
      </c>
      <c r="G87" s="10" t="str">
        <f t="shared" si="2"/>
        <v>see on Google Maps</v>
      </c>
      <c r="H87" s="9" t="str">
        <f t="shared" si="3"/>
        <v>http://maps.google.com/?ll=36.5733391000001,37.4841247690001&amp;t=h&amp;z=15&amp;q=Tal Atieh</v>
      </c>
      <c r="I87">
        <v>36.573339100000055</v>
      </c>
      <c r="J87">
        <v>37.484124769000061</v>
      </c>
      <c r="K87" t="s">
        <v>4967</v>
      </c>
      <c r="L87" t="s">
        <v>4972</v>
      </c>
      <c r="M87" s="2">
        <v>335.2070291048874</v>
      </c>
    </row>
    <row r="88" spans="1:13" x14ac:dyDescent="0.25">
      <c r="A88">
        <v>276</v>
      </c>
      <c r="B88" t="s">
        <v>4951</v>
      </c>
      <c r="C88" t="s">
        <v>106</v>
      </c>
      <c r="D88" t="s">
        <v>196</v>
      </c>
      <c r="E88" t="s">
        <v>240</v>
      </c>
      <c r="F88" t="s">
        <v>239</v>
      </c>
      <c r="G88" s="10" t="str">
        <f t="shared" si="2"/>
        <v>see on Google Maps</v>
      </c>
      <c r="H88" s="9" t="str">
        <f t="shared" si="3"/>
        <v>http://maps.google.com/?ll=36.700342854,37.583452962&amp;t=h&amp;z=15&amp;q=Bab Laymun</v>
      </c>
      <c r="I88">
        <v>36.700342854000041</v>
      </c>
      <c r="J88">
        <v>37.583452962000024</v>
      </c>
      <c r="K88" t="s">
        <v>4967</v>
      </c>
      <c r="L88" t="s">
        <v>4972</v>
      </c>
      <c r="M88" s="2">
        <v>477.87778942638909</v>
      </c>
    </row>
    <row r="89" spans="1:13" x14ac:dyDescent="0.25">
      <c r="A89">
        <v>277</v>
      </c>
      <c r="B89" t="s">
        <v>4951</v>
      </c>
      <c r="C89" t="s">
        <v>106</v>
      </c>
      <c r="D89" t="s">
        <v>196</v>
      </c>
      <c r="E89" t="s">
        <v>242</v>
      </c>
      <c r="F89" t="s">
        <v>241</v>
      </c>
      <c r="G89" s="10" t="str">
        <f t="shared" si="2"/>
        <v>see on Google Maps</v>
      </c>
      <c r="H89" s="9" t="str">
        <f t="shared" si="3"/>
        <v>http://maps.google.com/?ll=36.622142943,37.490106945&amp;t=h&amp;z=15&amp;q=Hadabat</v>
      </c>
      <c r="I89">
        <v>36.622142943000028</v>
      </c>
      <c r="J89">
        <v>37.490106945000036</v>
      </c>
      <c r="K89" t="s">
        <v>4967</v>
      </c>
      <c r="L89" t="s">
        <v>4972</v>
      </c>
      <c r="M89" s="2">
        <v>477.87778942638909</v>
      </c>
    </row>
    <row r="90" spans="1:13" x14ac:dyDescent="0.25">
      <c r="A90">
        <v>278</v>
      </c>
      <c r="B90" t="s">
        <v>4951</v>
      </c>
      <c r="C90" t="s">
        <v>106</v>
      </c>
      <c r="D90" t="s">
        <v>196</v>
      </c>
      <c r="E90" t="s">
        <v>244</v>
      </c>
      <c r="F90" t="s">
        <v>243</v>
      </c>
      <c r="G90" s="10" t="str">
        <f t="shared" si="2"/>
        <v>see on Google Maps</v>
      </c>
      <c r="H90" s="9" t="str">
        <f t="shared" si="3"/>
        <v>http://maps.google.com/?ll=36.660974036,37.5363920620001&amp;t=h&amp;z=15&amp;q=Karsanli</v>
      </c>
      <c r="I90">
        <v>36.660974036000027</v>
      </c>
      <c r="J90">
        <v>37.536392062000061</v>
      </c>
      <c r="K90" t="s">
        <v>4967</v>
      </c>
      <c r="L90" t="s">
        <v>4972</v>
      </c>
      <c r="M90" s="2">
        <v>283.95636763017325</v>
      </c>
    </row>
    <row r="91" spans="1:13" x14ac:dyDescent="0.25">
      <c r="A91">
        <v>279</v>
      </c>
      <c r="B91" t="s">
        <v>4951</v>
      </c>
      <c r="C91" t="s">
        <v>106</v>
      </c>
      <c r="D91" t="s">
        <v>196</v>
      </c>
      <c r="E91" t="s">
        <v>246</v>
      </c>
      <c r="F91" t="s">
        <v>245</v>
      </c>
      <c r="G91" s="10" t="str">
        <f t="shared" si="2"/>
        <v>see on Google Maps</v>
      </c>
      <c r="H91" s="9" t="str">
        <f t="shared" si="3"/>
        <v>http://maps.google.com/?ll=36.6095790040001,37.386254738&amp;t=h&amp;z=15&amp;q=Qantaret Elbab</v>
      </c>
      <c r="I91">
        <v>36.609579004000068</v>
      </c>
      <c r="J91">
        <v>37.386254738000048</v>
      </c>
      <c r="K91" t="s">
        <v>4967</v>
      </c>
      <c r="L91" t="s">
        <v>4972</v>
      </c>
      <c r="M91" s="2">
        <v>554.0612051320453</v>
      </c>
    </row>
    <row r="92" spans="1:13" x14ac:dyDescent="0.25">
      <c r="A92">
        <v>282</v>
      </c>
      <c r="B92" t="s">
        <v>4951</v>
      </c>
      <c r="C92" t="s">
        <v>106</v>
      </c>
      <c r="D92" t="s">
        <v>4974</v>
      </c>
      <c r="E92" t="s">
        <v>248</v>
      </c>
      <c r="F92" t="s">
        <v>247</v>
      </c>
      <c r="G92" s="10" t="str">
        <f t="shared" si="2"/>
        <v>see on Google Maps</v>
      </c>
      <c r="H92" s="9" t="str">
        <f t="shared" si="3"/>
        <v>http://maps.google.com/?ll=36.151028013,37.5285949780001&amp;t=h&amp;z=15&amp;q=Sheikh Ahmed</v>
      </c>
      <c r="I92">
        <v>36.15102801300003</v>
      </c>
      <c r="J92">
        <v>37.528594978000058</v>
      </c>
      <c r="K92" t="s">
        <v>4967</v>
      </c>
      <c r="L92" t="s">
        <v>4973</v>
      </c>
      <c r="M92" s="2">
        <v>0</v>
      </c>
    </row>
    <row r="93" spans="1:13" x14ac:dyDescent="0.25">
      <c r="A93">
        <v>285</v>
      </c>
      <c r="B93" t="s">
        <v>4951</v>
      </c>
      <c r="C93" t="s">
        <v>106</v>
      </c>
      <c r="D93" t="s">
        <v>4974</v>
      </c>
      <c r="E93" t="s">
        <v>250</v>
      </c>
      <c r="F93" t="s">
        <v>249</v>
      </c>
      <c r="G93" s="10" t="str">
        <f t="shared" si="2"/>
        <v>see on Google Maps</v>
      </c>
      <c r="H93" s="9" t="str">
        <f t="shared" si="3"/>
        <v>http://maps.google.com/?ll=36.1280328550001,37.5462091250001&amp;t=h&amp;z=15&amp;q=Um Arkileh</v>
      </c>
      <c r="I93">
        <v>36.128032855000072</v>
      </c>
      <c r="J93">
        <v>37.546209125000075</v>
      </c>
      <c r="K93" t="s">
        <v>4967</v>
      </c>
      <c r="L93" t="s">
        <v>4973</v>
      </c>
      <c r="M93" s="2">
        <v>0</v>
      </c>
    </row>
    <row r="94" spans="1:13" x14ac:dyDescent="0.25">
      <c r="A94">
        <v>290</v>
      </c>
      <c r="B94" t="s">
        <v>4951</v>
      </c>
      <c r="C94" t="s">
        <v>106</v>
      </c>
      <c r="D94" t="s">
        <v>4974</v>
      </c>
      <c r="E94" t="s">
        <v>252</v>
      </c>
      <c r="F94" t="s">
        <v>251</v>
      </c>
      <c r="G94" s="10" t="str">
        <f t="shared" si="2"/>
        <v>see on Google Maps</v>
      </c>
      <c r="H94" s="9" t="str">
        <f t="shared" si="3"/>
        <v>http://maps.google.com/?ll=36.136958846,37.5983663370001&amp;t=h&amp;z=15&amp;q=Rasm Elabed</v>
      </c>
      <c r="I94">
        <v>36.136958846000027</v>
      </c>
      <c r="J94">
        <v>37.598366337000073</v>
      </c>
      <c r="K94" t="s">
        <v>4967</v>
      </c>
      <c r="L94" t="s">
        <v>4973</v>
      </c>
      <c r="M94" s="2">
        <v>0</v>
      </c>
    </row>
    <row r="95" spans="1:13" x14ac:dyDescent="0.25">
      <c r="A95">
        <v>296</v>
      </c>
      <c r="B95" t="s">
        <v>4951</v>
      </c>
      <c r="C95" t="s">
        <v>106</v>
      </c>
      <c r="D95" t="s">
        <v>4974</v>
      </c>
      <c r="E95" t="s">
        <v>254</v>
      </c>
      <c r="F95" t="s">
        <v>253</v>
      </c>
      <c r="G95" s="10" t="str">
        <f t="shared" si="2"/>
        <v>see on Google Maps</v>
      </c>
      <c r="H95" s="9" t="str">
        <f t="shared" si="3"/>
        <v>http://maps.google.com/?ll=36.127495154,37.576045493&amp;t=h&amp;z=15&amp;q=Tal Ahmar Elbab</v>
      </c>
      <c r="I95">
        <v>36.12749515400003</v>
      </c>
      <c r="J95">
        <v>37.576045493000038</v>
      </c>
      <c r="K95" t="s">
        <v>4967</v>
      </c>
      <c r="L95" t="s">
        <v>4973</v>
      </c>
      <c r="M95" s="2">
        <v>0</v>
      </c>
    </row>
    <row r="96" spans="1:13" x14ac:dyDescent="0.25">
      <c r="A96">
        <v>302</v>
      </c>
      <c r="B96" t="s">
        <v>4951</v>
      </c>
      <c r="C96" t="s">
        <v>106</v>
      </c>
      <c r="D96" t="s">
        <v>272</v>
      </c>
      <c r="E96" t="s">
        <v>256</v>
      </c>
      <c r="F96" t="s">
        <v>255</v>
      </c>
      <c r="G96" s="10" t="str">
        <f t="shared" si="2"/>
        <v>see on Google Maps</v>
      </c>
      <c r="H96" s="9" t="str">
        <f t="shared" si="3"/>
        <v>http://maps.google.com/?ll=36.257710337,37.8388528200001&amp;t=h&amp;z=15&amp;q=Little Abu Jadha</v>
      </c>
      <c r="I96">
        <v>36.257710337000049</v>
      </c>
      <c r="J96">
        <v>37.838852820000056</v>
      </c>
      <c r="K96" t="s">
        <v>4967</v>
      </c>
      <c r="L96" t="s">
        <v>4975</v>
      </c>
      <c r="M96" s="2">
        <v>356.69703243616283</v>
      </c>
    </row>
    <row r="97" spans="1:13" x14ac:dyDescent="0.25">
      <c r="A97">
        <v>303</v>
      </c>
      <c r="B97" t="s">
        <v>4951</v>
      </c>
      <c r="C97" t="s">
        <v>106</v>
      </c>
      <c r="D97" t="s">
        <v>272</v>
      </c>
      <c r="E97" t="s">
        <v>258</v>
      </c>
      <c r="F97" t="s">
        <v>257</v>
      </c>
      <c r="G97" s="10" t="str">
        <f t="shared" si="2"/>
        <v>see on Google Maps</v>
      </c>
      <c r="H97" s="9" t="str">
        <f t="shared" si="3"/>
        <v>http://maps.google.com/?ll=36.2264129760001,37.780482299&amp;t=h&amp;z=15&amp;q=Zaaraya</v>
      </c>
      <c r="I97">
        <v>36.226412976000063</v>
      </c>
      <c r="J97">
        <v>37.780482299000028</v>
      </c>
      <c r="K97" t="s">
        <v>4967</v>
      </c>
      <c r="L97" t="s">
        <v>4975</v>
      </c>
      <c r="M97" s="2">
        <v>831.13871635610758</v>
      </c>
    </row>
    <row r="98" spans="1:13" x14ac:dyDescent="0.25">
      <c r="A98">
        <v>304</v>
      </c>
      <c r="B98" t="s">
        <v>4951</v>
      </c>
      <c r="C98" t="s">
        <v>106</v>
      </c>
      <c r="D98" t="s">
        <v>272</v>
      </c>
      <c r="E98" t="s">
        <v>260</v>
      </c>
      <c r="F98" t="s">
        <v>259</v>
      </c>
      <c r="G98" s="10" t="str">
        <f t="shared" si="2"/>
        <v>see on Google Maps</v>
      </c>
      <c r="H98" s="9" t="str">
        <f t="shared" si="3"/>
        <v>http://maps.google.com/?ll=36.179080707,37.7248302730001&amp;t=h&amp;z=15&amp;q=Tal Elsus - Abu Sus</v>
      </c>
      <c r="I98">
        <v>36.179080707000026</v>
      </c>
      <c r="J98">
        <v>37.724830273000066</v>
      </c>
      <c r="K98" t="s">
        <v>4967</v>
      </c>
      <c r="L98" t="s">
        <v>4975</v>
      </c>
      <c r="M98" s="2">
        <v>270.12008281573497</v>
      </c>
    </row>
    <row r="99" spans="1:13" x14ac:dyDescent="0.25">
      <c r="A99">
        <v>305</v>
      </c>
      <c r="B99" t="s">
        <v>4951</v>
      </c>
      <c r="C99" t="s">
        <v>106</v>
      </c>
      <c r="D99" t="s">
        <v>272</v>
      </c>
      <c r="E99" t="s">
        <v>262</v>
      </c>
      <c r="F99" t="s">
        <v>261</v>
      </c>
      <c r="G99" s="10" t="str">
        <f t="shared" si="2"/>
        <v>see on Google Maps</v>
      </c>
      <c r="H99" s="9" t="str">
        <f t="shared" si="3"/>
        <v>http://maps.google.com/?ll=36.2411505690001,37.684804414&amp;t=h&amp;z=15&amp;q=Tabara Madi</v>
      </c>
      <c r="I99">
        <v>36.241150569000069</v>
      </c>
      <c r="J99">
        <v>37.684804414000041</v>
      </c>
      <c r="K99" t="s">
        <v>4967</v>
      </c>
      <c r="L99" t="s">
        <v>4975</v>
      </c>
      <c r="M99" s="2">
        <v>0</v>
      </c>
    </row>
    <row r="100" spans="1:13" x14ac:dyDescent="0.25">
      <c r="A100">
        <v>306</v>
      </c>
      <c r="B100" t="s">
        <v>4951</v>
      </c>
      <c r="C100" t="s">
        <v>106</v>
      </c>
      <c r="D100" t="s">
        <v>272</v>
      </c>
      <c r="E100" t="s">
        <v>264</v>
      </c>
      <c r="F100" t="s">
        <v>263</v>
      </c>
      <c r="G100" s="10" t="str">
        <f t="shared" si="2"/>
        <v>see on Google Maps</v>
      </c>
      <c r="H100" s="9" t="str">
        <f t="shared" si="3"/>
        <v>http://maps.google.com/?ll=36.235435807,37.6243394000001&amp;t=h&amp;z=15&amp;q=Bijan Elbab</v>
      </c>
      <c r="I100">
        <v>36.235435807000044</v>
      </c>
      <c r="J100">
        <v>37.624339400000054</v>
      </c>
      <c r="K100" t="s">
        <v>4967</v>
      </c>
      <c r="L100" t="s">
        <v>4975</v>
      </c>
      <c r="M100" s="2">
        <v>0</v>
      </c>
    </row>
    <row r="101" spans="1:13" x14ac:dyDescent="0.25">
      <c r="A101">
        <v>307</v>
      </c>
      <c r="B101" t="s">
        <v>4951</v>
      </c>
      <c r="C101" t="s">
        <v>106</v>
      </c>
      <c r="D101" t="s">
        <v>272</v>
      </c>
      <c r="E101" t="s">
        <v>266</v>
      </c>
      <c r="F101" t="s">
        <v>265</v>
      </c>
      <c r="G101" s="10" t="str">
        <f t="shared" si="2"/>
        <v>see on Google Maps</v>
      </c>
      <c r="H101" s="9" t="str">
        <f t="shared" si="3"/>
        <v>http://maps.google.com/?ll=36.259764256,37.8539154220001&amp;t=h&amp;z=15&amp;q=Abu Jadha Salma</v>
      </c>
      <c r="I101">
        <v>36.259764256000039</v>
      </c>
      <c r="J101">
        <v>37.853915422000057</v>
      </c>
      <c r="K101" t="s">
        <v>4967</v>
      </c>
      <c r="L101" t="s">
        <v>4975</v>
      </c>
      <c r="M101" s="2">
        <v>325.52933057280882</v>
      </c>
    </row>
    <row r="102" spans="1:13" x14ac:dyDescent="0.25">
      <c r="A102">
        <v>309</v>
      </c>
      <c r="B102" t="s">
        <v>4951</v>
      </c>
      <c r="C102" t="s">
        <v>106</v>
      </c>
      <c r="D102" t="s">
        <v>272</v>
      </c>
      <c r="E102" t="s">
        <v>268</v>
      </c>
      <c r="F102" t="s">
        <v>267</v>
      </c>
      <c r="G102" s="10" t="str">
        <f t="shared" si="2"/>
        <v>see on Google Maps</v>
      </c>
      <c r="H102" s="9" t="str">
        <f t="shared" si="3"/>
        <v>http://maps.google.com/?ll=36.197309692,37.6838603890001&amp;t=h&amp;z=15&amp;q=Rasm Elkrum</v>
      </c>
      <c r="I102">
        <v>36.197309692000033</v>
      </c>
      <c r="J102">
        <v>37.683860389000074</v>
      </c>
      <c r="K102" t="s">
        <v>4967</v>
      </c>
      <c r="L102" t="s">
        <v>4975</v>
      </c>
      <c r="M102" s="2">
        <v>0</v>
      </c>
    </row>
    <row r="103" spans="1:13" x14ac:dyDescent="0.25">
      <c r="A103">
        <v>310</v>
      </c>
      <c r="B103" t="s">
        <v>4951</v>
      </c>
      <c r="C103" t="s">
        <v>106</v>
      </c>
      <c r="D103" t="s">
        <v>272</v>
      </c>
      <c r="E103" t="s">
        <v>270</v>
      </c>
      <c r="F103" t="s">
        <v>269</v>
      </c>
      <c r="G103" s="10" t="str">
        <f t="shared" si="2"/>
        <v>see on Google Maps</v>
      </c>
      <c r="H103" s="9" t="str">
        <f t="shared" si="3"/>
        <v>http://maps.google.com/?ll=36.207725177,37.7355406820001&amp;t=h&amp;z=15&amp;q=Rasm Elkbar - Kherbet Zaaraya</v>
      </c>
      <c r="I103">
        <v>36.207725177000043</v>
      </c>
      <c r="J103">
        <v>37.735540682000078</v>
      </c>
      <c r="K103" t="s">
        <v>4967</v>
      </c>
      <c r="L103" t="s">
        <v>4975</v>
      </c>
      <c r="M103" s="2">
        <v>117.74465148378191</v>
      </c>
    </row>
    <row r="104" spans="1:13" x14ac:dyDescent="0.25">
      <c r="A104">
        <v>311</v>
      </c>
      <c r="B104" t="s">
        <v>4951</v>
      </c>
      <c r="C104" t="s">
        <v>106</v>
      </c>
      <c r="D104" t="s">
        <v>272</v>
      </c>
      <c r="E104" t="s">
        <v>272</v>
      </c>
      <c r="F104" t="s">
        <v>271</v>
      </c>
      <c r="G104" s="10" t="str">
        <f t="shared" si="2"/>
        <v>see on Google Maps</v>
      </c>
      <c r="H104" s="9" t="str">
        <f t="shared" si="3"/>
        <v>http://maps.google.com/?ll=36.22334864,37.6834981000001&amp;t=h&amp;z=15&amp;q=Rasm Haram El-Imam</v>
      </c>
      <c r="I104">
        <v>36.22334864000004</v>
      </c>
      <c r="J104">
        <v>37.683498100000065</v>
      </c>
      <c r="K104" t="s">
        <v>4967</v>
      </c>
      <c r="L104" t="s">
        <v>4975</v>
      </c>
      <c r="M104" s="2">
        <v>678.76328502415458</v>
      </c>
    </row>
    <row r="105" spans="1:13" x14ac:dyDescent="0.25">
      <c r="A105">
        <v>312</v>
      </c>
      <c r="B105" t="s">
        <v>4951</v>
      </c>
      <c r="C105" t="s">
        <v>106</v>
      </c>
      <c r="D105" t="s">
        <v>272</v>
      </c>
      <c r="E105" t="s">
        <v>274</v>
      </c>
      <c r="F105" t="s">
        <v>273</v>
      </c>
      <c r="G105" s="10" t="str">
        <f t="shared" si="2"/>
        <v>see on Google Maps</v>
      </c>
      <c r="H105" s="9" t="str">
        <f t="shared" si="3"/>
        <v>http://maps.google.com/?ll=36.1935024840001,37.7075586940001&amp;t=h&amp;z=15&amp;q=Kayariyeh</v>
      </c>
      <c r="I105">
        <v>36.193502484000078</v>
      </c>
      <c r="J105">
        <v>37.707558694000056</v>
      </c>
      <c r="K105" t="s">
        <v>4967</v>
      </c>
      <c r="L105" t="s">
        <v>4975</v>
      </c>
      <c r="M105" s="2">
        <v>0</v>
      </c>
    </row>
    <row r="106" spans="1:13" x14ac:dyDescent="0.25">
      <c r="A106">
        <v>313</v>
      </c>
      <c r="B106" t="s">
        <v>4951</v>
      </c>
      <c r="C106" t="s">
        <v>106</v>
      </c>
      <c r="D106" t="s">
        <v>272</v>
      </c>
      <c r="E106" t="s">
        <v>276</v>
      </c>
      <c r="F106" t="s">
        <v>275</v>
      </c>
      <c r="G106" s="10" t="str">
        <f t="shared" si="2"/>
        <v>see on Google Maps</v>
      </c>
      <c r="H106" s="9" t="str">
        <f t="shared" si="3"/>
        <v>http://maps.google.com/?ll=36.236487405,37.8114700620001&amp;t=h&amp;z=15&amp;q=Um Elamad Rasm Elharmal</v>
      </c>
      <c r="I106">
        <v>36.236487405000048</v>
      </c>
      <c r="J106">
        <v>37.811470062000069</v>
      </c>
      <c r="K106" t="s">
        <v>4967</v>
      </c>
      <c r="L106" t="s">
        <v>4975</v>
      </c>
      <c r="M106" s="2">
        <v>484.83091787439611</v>
      </c>
    </row>
    <row r="107" spans="1:13" x14ac:dyDescent="0.25">
      <c r="A107">
        <v>314</v>
      </c>
      <c r="B107" t="s">
        <v>4951</v>
      </c>
      <c r="C107" t="s">
        <v>106</v>
      </c>
      <c r="D107" t="s">
        <v>272</v>
      </c>
      <c r="E107" t="s">
        <v>278</v>
      </c>
      <c r="F107" t="s">
        <v>277</v>
      </c>
      <c r="G107" s="10" t="str">
        <f t="shared" si="2"/>
        <v>see on Google Maps</v>
      </c>
      <c r="H107" s="9" t="str">
        <f t="shared" si="3"/>
        <v>http://maps.google.com/?ll=36.2208671130001,37.642280204&amp;t=h&amp;z=15&amp;q=Rasm Elkibir - Ilkana</v>
      </c>
      <c r="I107">
        <v>36.220867113000054</v>
      </c>
      <c r="J107">
        <v>37.642280204000031</v>
      </c>
      <c r="K107" t="s">
        <v>4967</v>
      </c>
      <c r="L107" t="s">
        <v>4975</v>
      </c>
      <c r="M107" s="2">
        <v>0</v>
      </c>
    </row>
    <row r="108" spans="1:13" x14ac:dyDescent="0.25">
      <c r="A108">
        <v>316</v>
      </c>
      <c r="B108" t="s">
        <v>4951</v>
      </c>
      <c r="C108" t="s">
        <v>106</v>
      </c>
      <c r="D108" t="s">
        <v>272</v>
      </c>
      <c r="E108" t="s">
        <v>280</v>
      </c>
      <c r="F108" t="s">
        <v>279</v>
      </c>
      <c r="G108" s="10" t="str">
        <f t="shared" si="2"/>
        <v>see on Google Maps</v>
      </c>
      <c r="H108" s="9" t="str">
        <f t="shared" si="3"/>
        <v>http://maps.google.com/?ll=36.2718953630001,37.707877018&amp;t=h&amp;z=15&amp;q=Rasm Elsheikh</v>
      </c>
      <c r="I108">
        <v>36.271895363000056</v>
      </c>
      <c r="J108">
        <v>37.707877018000033</v>
      </c>
      <c r="K108" t="s">
        <v>4967</v>
      </c>
      <c r="L108" t="s">
        <v>4975</v>
      </c>
      <c r="M108" s="2">
        <v>353.23395445134571</v>
      </c>
    </row>
    <row r="109" spans="1:13" x14ac:dyDescent="0.25">
      <c r="A109">
        <v>317</v>
      </c>
      <c r="B109" t="s">
        <v>4951</v>
      </c>
      <c r="C109" t="s">
        <v>106</v>
      </c>
      <c r="D109" t="s">
        <v>272</v>
      </c>
      <c r="E109" t="s">
        <v>282</v>
      </c>
      <c r="F109" t="s">
        <v>281</v>
      </c>
      <c r="G109" s="10" t="str">
        <f t="shared" si="2"/>
        <v>see on Google Maps</v>
      </c>
      <c r="H109" s="9" t="str">
        <f t="shared" si="3"/>
        <v>http://maps.google.com/?ll=36.243892751,37.7165909890001&amp;t=h&amp;z=15&amp;q=Rasm Elkhabbaz</v>
      </c>
      <c r="I109">
        <v>36.243892751000033</v>
      </c>
      <c r="J109">
        <v>37.716590989000053</v>
      </c>
      <c r="K109" t="s">
        <v>4967</v>
      </c>
      <c r="L109" t="s">
        <v>4975</v>
      </c>
      <c r="M109" s="2">
        <v>505.60938578329882</v>
      </c>
    </row>
    <row r="110" spans="1:13" x14ac:dyDescent="0.25">
      <c r="A110">
        <v>318</v>
      </c>
      <c r="B110" t="s">
        <v>4951</v>
      </c>
      <c r="C110" t="s">
        <v>106</v>
      </c>
      <c r="D110" t="s">
        <v>272</v>
      </c>
      <c r="E110" t="s">
        <v>284</v>
      </c>
      <c r="F110" t="s">
        <v>283</v>
      </c>
      <c r="G110" s="10" t="str">
        <f t="shared" si="2"/>
        <v>see on Google Maps</v>
      </c>
      <c r="H110" s="9" t="str">
        <f t="shared" si="3"/>
        <v>http://maps.google.com/?ll=36.171447309,37.691476525&amp;t=h&amp;z=15&amp;q=Ahmadia</v>
      </c>
      <c r="I110">
        <v>36.17144730900003</v>
      </c>
      <c r="J110">
        <v>37.691476525000041</v>
      </c>
      <c r="K110" t="s">
        <v>4967</v>
      </c>
      <c r="L110" t="s">
        <v>4975</v>
      </c>
      <c r="M110" s="2">
        <v>0</v>
      </c>
    </row>
    <row r="111" spans="1:13" x14ac:dyDescent="0.25">
      <c r="A111">
        <v>320</v>
      </c>
      <c r="B111" t="s">
        <v>4951</v>
      </c>
      <c r="C111" t="s">
        <v>106</v>
      </c>
      <c r="D111" t="s">
        <v>272</v>
      </c>
      <c r="E111" t="s">
        <v>286</v>
      </c>
      <c r="F111" t="s">
        <v>285</v>
      </c>
      <c r="G111" s="10" t="str">
        <f t="shared" si="2"/>
        <v>see on Google Maps</v>
      </c>
      <c r="H111" s="9" t="str">
        <f t="shared" si="3"/>
        <v>http://maps.google.com/?ll=36.238649803,37.7444793290001&amp;t=h&amp;z=15&amp;q=Manatir Elsifer</v>
      </c>
      <c r="I111">
        <v>36.238649803000044</v>
      </c>
      <c r="J111">
        <v>37.744479329000058</v>
      </c>
      <c r="K111" t="s">
        <v>4967</v>
      </c>
      <c r="L111" t="s">
        <v>4975</v>
      </c>
      <c r="M111" s="2">
        <v>401.71704623878537</v>
      </c>
    </row>
    <row r="112" spans="1:13" x14ac:dyDescent="0.25">
      <c r="A112">
        <v>321</v>
      </c>
      <c r="B112" t="s">
        <v>4951</v>
      </c>
      <c r="C112" t="s">
        <v>106</v>
      </c>
      <c r="D112" t="s">
        <v>272</v>
      </c>
      <c r="E112" t="s">
        <v>288</v>
      </c>
      <c r="F112" t="s">
        <v>287</v>
      </c>
      <c r="G112" s="10" t="str">
        <f t="shared" si="2"/>
        <v>see on Google Maps</v>
      </c>
      <c r="H112" s="9" t="str">
        <f t="shared" si="3"/>
        <v>http://maps.google.com/?ll=36.2602058630001,37.680187431&amp;t=h&amp;z=15&amp;q=Mazbura</v>
      </c>
      <c r="I112">
        <v>36.260205863000067</v>
      </c>
      <c r="J112">
        <v>37.680187431000036</v>
      </c>
      <c r="K112" t="s">
        <v>4967</v>
      </c>
      <c r="L112" t="s">
        <v>4975</v>
      </c>
      <c r="M112" s="2">
        <v>692.61559696342306</v>
      </c>
    </row>
    <row r="113" spans="1:13" x14ac:dyDescent="0.25">
      <c r="A113">
        <v>324</v>
      </c>
      <c r="B113" t="s">
        <v>4951</v>
      </c>
      <c r="C113" t="s">
        <v>106</v>
      </c>
      <c r="D113" t="s">
        <v>304</v>
      </c>
      <c r="E113" t="s">
        <v>290</v>
      </c>
      <c r="F113" t="s">
        <v>289</v>
      </c>
      <c r="G113" s="10" t="str">
        <f t="shared" si="2"/>
        <v>see on Google Maps</v>
      </c>
      <c r="H113" s="9" t="str">
        <f t="shared" si="3"/>
        <v>http://maps.google.com/?ll=36.36976997,37.704369743&amp;t=h&amp;z=15&amp;q=Little Sukariyeh</v>
      </c>
      <c r="I113">
        <v>36.36976997000005</v>
      </c>
      <c r="J113">
        <v>37.704369743000029</v>
      </c>
      <c r="K113" t="s">
        <v>4967</v>
      </c>
      <c r="L113" t="s">
        <v>4976</v>
      </c>
      <c r="M113" s="2">
        <v>1385.2330724736305</v>
      </c>
    </row>
    <row r="114" spans="1:13" x14ac:dyDescent="0.25">
      <c r="A114">
        <v>325</v>
      </c>
      <c r="B114" t="s">
        <v>4951</v>
      </c>
      <c r="C114" t="s">
        <v>106</v>
      </c>
      <c r="D114" t="s">
        <v>304</v>
      </c>
      <c r="E114" t="s">
        <v>292</v>
      </c>
      <c r="F114" t="s">
        <v>291</v>
      </c>
      <c r="G114" s="10" t="str">
        <f t="shared" si="2"/>
        <v>see on Google Maps</v>
      </c>
      <c r="H114" s="9" t="str">
        <f t="shared" si="3"/>
        <v>http://maps.google.com/?ll=36.443958305,37.7180920530001&amp;t=h&amp;z=15&amp;q=Hota</v>
      </c>
      <c r="I114">
        <v>36.443958305000024</v>
      </c>
      <c r="J114">
        <v>37.718092053000078</v>
      </c>
      <c r="K114" t="s">
        <v>4967</v>
      </c>
      <c r="L114" t="s">
        <v>4976</v>
      </c>
      <c r="M114" s="2">
        <v>394.79142565498472</v>
      </c>
    </row>
    <row r="115" spans="1:13" x14ac:dyDescent="0.25">
      <c r="A115">
        <v>326</v>
      </c>
      <c r="B115" t="s">
        <v>4951</v>
      </c>
      <c r="C115" t="s">
        <v>106</v>
      </c>
      <c r="D115" t="s">
        <v>304</v>
      </c>
      <c r="E115" t="s">
        <v>294</v>
      </c>
      <c r="F115" t="s">
        <v>293</v>
      </c>
      <c r="G115" s="10" t="str">
        <f t="shared" si="2"/>
        <v>see on Google Maps</v>
      </c>
      <c r="H115" s="9" t="str">
        <f t="shared" si="3"/>
        <v>http://maps.google.com/?ll=36.3093130230001,37.7444052720001&amp;t=h&amp;z=15&amp;q=Mazrufeh</v>
      </c>
      <c r="I115">
        <v>36.309313023000072</v>
      </c>
      <c r="J115">
        <v>37.744405272000051</v>
      </c>
      <c r="K115" t="s">
        <v>4967</v>
      </c>
      <c r="L115" t="s">
        <v>4976</v>
      </c>
      <c r="M115" s="2">
        <v>270.12044913235798</v>
      </c>
    </row>
    <row r="116" spans="1:13" x14ac:dyDescent="0.25">
      <c r="A116">
        <v>327</v>
      </c>
      <c r="B116" t="s">
        <v>4951</v>
      </c>
      <c r="C116" t="s">
        <v>106</v>
      </c>
      <c r="D116" t="s">
        <v>304</v>
      </c>
      <c r="E116" t="s">
        <v>296</v>
      </c>
      <c r="F116" t="s">
        <v>295</v>
      </c>
      <c r="G116" s="10" t="str">
        <f t="shared" si="2"/>
        <v>see on Google Maps</v>
      </c>
      <c r="H116" s="9" t="str">
        <f t="shared" si="3"/>
        <v>http://maps.google.com/?ll=36.487989471,37.6871312710001&amp;t=h&amp;z=15&amp;q=Hjeileh - Elbab</v>
      </c>
      <c r="I116">
        <v>36.487989471000049</v>
      </c>
      <c r="J116">
        <v>37.687131271000055</v>
      </c>
      <c r="K116" t="s">
        <v>4967</v>
      </c>
      <c r="L116" t="s">
        <v>4976</v>
      </c>
      <c r="M116" s="2">
        <v>761.87818986049683</v>
      </c>
    </row>
    <row r="117" spans="1:13" x14ac:dyDescent="0.25">
      <c r="A117">
        <v>328</v>
      </c>
      <c r="B117" t="s">
        <v>4951</v>
      </c>
      <c r="C117" t="s">
        <v>106</v>
      </c>
      <c r="D117" t="s">
        <v>304</v>
      </c>
      <c r="E117" t="s">
        <v>298</v>
      </c>
      <c r="F117" t="s">
        <v>297</v>
      </c>
      <c r="G117" s="10" t="str">
        <f t="shared" si="2"/>
        <v>see on Google Maps</v>
      </c>
      <c r="H117" s="9" t="str">
        <f t="shared" si="3"/>
        <v>http://maps.google.com/?ll=36.4986411450001,37.641576894&amp;t=h&amp;z=15&amp;q=Omyaniye - Korhyok</v>
      </c>
      <c r="I117">
        <v>36.498641145000079</v>
      </c>
      <c r="J117">
        <v>37.641576894000025</v>
      </c>
      <c r="K117" t="s">
        <v>4967</v>
      </c>
      <c r="L117" t="s">
        <v>4976</v>
      </c>
      <c r="M117" s="2">
        <v>484.83157536577073</v>
      </c>
    </row>
    <row r="118" spans="1:13" x14ac:dyDescent="0.25">
      <c r="A118">
        <v>329</v>
      </c>
      <c r="B118" t="s">
        <v>4951</v>
      </c>
      <c r="C118" t="s">
        <v>106</v>
      </c>
      <c r="D118" t="s">
        <v>304</v>
      </c>
      <c r="E118" t="s">
        <v>300</v>
      </c>
      <c r="F118" t="s">
        <v>299</v>
      </c>
      <c r="G118" s="10" t="str">
        <f t="shared" si="2"/>
        <v>see on Google Maps</v>
      </c>
      <c r="H118" s="9" t="str">
        <f t="shared" si="3"/>
        <v>http://maps.google.com/?ll=36.5278982190001,37.633724543&amp;t=h&amp;z=15&amp;q=Jurneyyeh</v>
      </c>
      <c r="I118">
        <v>36.527898219000065</v>
      </c>
      <c r="J118">
        <v>37.633724543000028</v>
      </c>
      <c r="K118" t="s">
        <v>4967</v>
      </c>
      <c r="L118" t="s">
        <v>4976</v>
      </c>
      <c r="M118" s="2">
        <v>671.83804014971088</v>
      </c>
    </row>
    <row r="119" spans="1:13" x14ac:dyDescent="0.25">
      <c r="A119">
        <v>330</v>
      </c>
      <c r="B119" t="s">
        <v>4951</v>
      </c>
      <c r="C119" t="s">
        <v>106</v>
      </c>
      <c r="D119" t="s">
        <v>304</v>
      </c>
      <c r="E119" t="s">
        <v>302</v>
      </c>
      <c r="F119" t="s">
        <v>301</v>
      </c>
      <c r="G119" s="10" t="str">
        <f t="shared" si="2"/>
        <v>see on Google Maps</v>
      </c>
      <c r="H119" s="9" t="str">
        <f t="shared" si="3"/>
        <v>http://maps.google.com/?ll=36.46778872,37.6327623070001&amp;t=h&amp;z=15&amp;q=Olasha</v>
      </c>
      <c r="I119">
        <v>36.467788720000044</v>
      </c>
      <c r="J119">
        <v>37.632762307000064</v>
      </c>
      <c r="K119" t="s">
        <v>4967</v>
      </c>
      <c r="L119" t="s">
        <v>4976</v>
      </c>
      <c r="M119" s="2">
        <v>554.0932289894522</v>
      </c>
    </row>
    <row r="120" spans="1:13" x14ac:dyDescent="0.25">
      <c r="A120">
        <v>331</v>
      </c>
      <c r="B120" t="s">
        <v>4951</v>
      </c>
      <c r="C120" t="s">
        <v>106</v>
      </c>
      <c r="D120" t="s">
        <v>304</v>
      </c>
      <c r="E120" t="s">
        <v>304</v>
      </c>
      <c r="F120" t="s">
        <v>303</v>
      </c>
      <c r="G120" s="10" t="str">
        <f t="shared" si="2"/>
        <v>see on Google Maps</v>
      </c>
      <c r="H120" s="9" t="str">
        <f t="shared" si="3"/>
        <v>http://maps.google.com/?ll=36.47229888,37.7229428630001&amp;t=h&amp;z=15&amp;q=A'rima</v>
      </c>
      <c r="I120">
        <v>36.472298880000039</v>
      </c>
      <c r="J120">
        <v>37.722942863000071</v>
      </c>
      <c r="K120" t="s">
        <v>4967</v>
      </c>
      <c r="L120" t="s">
        <v>4976</v>
      </c>
      <c r="M120" s="2">
        <v>2420.6947941476697</v>
      </c>
    </row>
    <row r="121" spans="1:13" x14ac:dyDescent="0.25">
      <c r="A121">
        <v>332</v>
      </c>
      <c r="B121" t="s">
        <v>4951</v>
      </c>
      <c r="C121" t="s">
        <v>106</v>
      </c>
      <c r="D121" t="s">
        <v>304</v>
      </c>
      <c r="E121" t="s">
        <v>306</v>
      </c>
      <c r="F121" t="s">
        <v>305</v>
      </c>
      <c r="G121" s="10" t="str">
        <f t="shared" si="2"/>
        <v>see on Google Maps</v>
      </c>
      <c r="H121" s="9" t="str">
        <f t="shared" si="3"/>
        <v>http://maps.google.com/?ll=36.428824348,37.6710462500001&amp;t=h&amp;z=15&amp;q=Kreidiyeh</v>
      </c>
      <c r="I121">
        <v>36.428824348000035</v>
      </c>
      <c r="J121">
        <v>37.671046250000074</v>
      </c>
      <c r="K121" t="s">
        <v>4967</v>
      </c>
      <c r="L121" t="s">
        <v>4976</v>
      </c>
      <c r="M121" s="2">
        <v>657.98570942497452</v>
      </c>
    </row>
    <row r="122" spans="1:13" x14ac:dyDescent="0.25">
      <c r="A122">
        <v>333</v>
      </c>
      <c r="B122" t="s">
        <v>4951</v>
      </c>
      <c r="C122" t="s">
        <v>106</v>
      </c>
      <c r="D122" t="s">
        <v>304</v>
      </c>
      <c r="E122" t="s">
        <v>308</v>
      </c>
      <c r="F122" t="s">
        <v>307</v>
      </c>
      <c r="G122" s="10" t="str">
        <f t="shared" si="2"/>
        <v>see on Google Maps</v>
      </c>
      <c r="H122" s="9" t="str">
        <f t="shared" si="3"/>
        <v>http://maps.google.com/?ll=36.5238336100001,37.72415964&amp;t=h&amp;z=15&amp;q=Ilan</v>
      </c>
      <c r="I122">
        <v>36.523833610000054</v>
      </c>
      <c r="J122">
        <v>37.724159640000039</v>
      </c>
      <c r="K122" t="s">
        <v>4967</v>
      </c>
      <c r="L122" t="s">
        <v>4976</v>
      </c>
      <c r="M122" s="2">
        <v>692.61653623681525</v>
      </c>
    </row>
    <row r="123" spans="1:13" x14ac:dyDescent="0.25">
      <c r="A123">
        <v>334</v>
      </c>
      <c r="B123" t="s">
        <v>4951</v>
      </c>
      <c r="C123" t="s">
        <v>106</v>
      </c>
      <c r="D123" t="s">
        <v>304</v>
      </c>
      <c r="E123" t="s">
        <v>310</v>
      </c>
      <c r="F123" t="s">
        <v>309</v>
      </c>
      <c r="G123" s="10" t="str">
        <f t="shared" si="2"/>
        <v>see on Google Maps</v>
      </c>
      <c r="H123" s="9" t="str">
        <f t="shared" si="3"/>
        <v>http://maps.google.com/?ll=36.5173253780001,37.654896223&amp;t=h&amp;z=15&amp;q=Sunbula - Saboyran</v>
      </c>
      <c r="I123">
        <v>36.517325378000066</v>
      </c>
      <c r="J123">
        <v>37.654896223000037</v>
      </c>
      <c r="K123" t="s">
        <v>4967</v>
      </c>
      <c r="L123" t="s">
        <v>4976</v>
      </c>
      <c r="M123" s="2">
        <v>385.7874106839061</v>
      </c>
    </row>
    <row r="124" spans="1:13" x14ac:dyDescent="0.25">
      <c r="A124">
        <v>335</v>
      </c>
      <c r="B124" t="s">
        <v>4951</v>
      </c>
      <c r="C124" t="s">
        <v>106</v>
      </c>
      <c r="D124" t="s">
        <v>304</v>
      </c>
      <c r="E124" t="s">
        <v>312</v>
      </c>
      <c r="F124" t="s">
        <v>311</v>
      </c>
      <c r="G124" s="10" t="str">
        <f t="shared" si="2"/>
        <v>see on Google Maps</v>
      </c>
      <c r="H124" s="9" t="str">
        <f t="shared" si="3"/>
        <v>http://maps.google.com/?ll=36.50674257,37.617217742&amp;t=h&amp;z=15&amp;q=Jeb Eldam Elbab</v>
      </c>
      <c r="I124">
        <v>36.506742570000029</v>
      </c>
      <c r="J124">
        <v>37.617217742000037</v>
      </c>
      <c r="K124" t="s">
        <v>4967</v>
      </c>
      <c r="L124" t="s">
        <v>4976</v>
      </c>
      <c r="M124" s="2">
        <v>969.66315073154146</v>
      </c>
    </row>
    <row r="125" spans="1:13" x14ac:dyDescent="0.25">
      <c r="A125">
        <v>336</v>
      </c>
      <c r="B125" t="s">
        <v>4951</v>
      </c>
      <c r="C125" t="s">
        <v>106</v>
      </c>
      <c r="D125" t="s">
        <v>304</v>
      </c>
      <c r="E125" t="s">
        <v>314</v>
      </c>
      <c r="F125" t="s">
        <v>313</v>
      </c>
      <c r="G125" s="10" t="str">
        <f t="shared" si="2"/>
        <v>see on Google Maps</v>
      </c>
      <c r="H125" s="9" t="str">
        <f t="shared" si="3"/>
        <v>http://maps.google.com/?ll=36.5071809940001,37.7399466590001&amp;t=h&amp;z=15&amp;q=Wadi - Little Jqal</v>
      </c>
      <c r="I125">
        <v>36.507180994000066</v>
      </c>
      <c r="J125">
        <v>37.739946659000054</v>
      </c>
      <c r="K125" t="s">
        <v>4967</v>
      </c>
      <c r="L125" t="s">
        <v>4976</v>
      </c>
      <c r="M125" s="2">
        <v>380.93909493024842</v>
      </c>
    </row>
    <row r="126" spans="1:13" x14ac:dyDescent="0.25">
      <c r="A126">
        <v>337</v>
      </c>
      <c r="B126" t="s">
        <v>4951</v>
      </c>
      <c r="C126" t="s">
        <v>106</v>
      </c>
      <c r="D126" t="s">
        <v>304</v>
      </c>
      <c r="E126" t="s">
        <v>316</v>
      </c>
      <c r="F126" t="s">
        <v>315</v>
      </c>
      <c r="G126" s="10" t="str">
        <f t="shared" si="2"/>
        <v>see on Google Maps</v>
      </c>
      <c r="H126" s="9" t="str">
        <f t="shared" si="3"/>
        <v>http://maps.google.com/?ll=36.364410096,37.7620349680001&amp;t=h&amp;z=15&amp;q=Jeb Sultan</v>
      </c>
      <c r="I126">
        <v>36.364410096000029</v>
      </c>
      <c r="J126">
        <v>37.76203496800008</v>
      </c>
      <c r="K126" t="s">
        <v>4967</v>
      </c>
      <c r="L126" t="s">
        <v>4976</v>
      </c>
      <c r="M126" s="2">
        <v>512.53623681524334</v>
      </c>
    </row>
    <row r="127" spans="1:13" x14ac:dyDescent="0.25">
      <c r="A127">
        <v>338</v>
      </c>
      <c r="B127" t="s">
        <v>4951</v>
      </c>
      <c r="C127" t="s">
        <v>106</v>
      </c>
      <c r="D127" t="s">
        <v>304</v>
      </c>
      <c r="E127" t="s">
        <v>318</v>
      </c>
      <c r="F127" t="s">
        <v>317</v>
      </c>
      <c r="G127" s="10" t="str">
        <f t="shared" si="2"/>
        <v>see on Google Maps</v>
      </c>
      <c r="H127" s="9" t="str">
        <f t="shared" si="3"/>
        <v>http://maps.google.com/?ll=36.508780916,37.7646883720001&amp;t=h&amp;z=15&amp;q=Thalabiyeh - Big Jqal</v>
      </c>
      <c r="I127">
        <v>36.508780916000035</v>
      </c>
      <c r="J127">
        <v>37.76468837200008</v>
      </c>
      <c r="K127" t="s">
        <v>4967</v>
      </c>
      <c r="L127" t="s">
        <v>4976</v>
      </c>
      <c r="M127" s="2">
        <v>207.78496087104458</v>
      </c>
    </row>
    <row r="128" spans="1:13" x14ac:dyDescent="0.25">
      <c r="A128">
        <v>339</v>
      </c>
      <c r="B128" t="s">
        <v>4951</v>
      </c>
      <c r="C128" t="s">
        <v>106</v>
      </c>
      <c r="D128" t="s">
        <v>304</v>
      </c>
      <c r="E128" t="s">
        <v>320</v>
      </c>
      <c r="F128" t="s">
        <v>319</v>
      </c>
      <c r="G128" s="10" t="str">
        <f t="shared" si="2"/>
        <v>see on Google Maps</v>
      </c>
      <c r="H128" s="9" t="str">
        <f t="shared" si="3"/>
        <v>http://maps.google.com/?ll=36.3949890530001,37.6871683430001&amp;t=h&amp;z=15&amp;q=Jeb Naassan</v>
      </c>
      <c r="I128">
        <v>36.394989053000074</v>
      </c>
      <c r="J128">
        <v>37.687168343000053</v>
      </c>
      <c r="K128" t="s">
        <v>4967</v>
      </c>
      <c r="L128" t="s">
        <v>4976</v>
      </c>
      <c r="M128" s="2">
        <v>692.61653623681525</v>
      </c>
    </row>
    <row r="129" spans="1:13" x14ac:dyDescent="0.25">
      <c r="A129">
        <v>340</v>
      </c>
      <c r="B129" t="s">
        <v>4951</v>
      </c>
      <c r="C129" t="s">
        <v>106</v>
      </c>
      <c r="D129" t="s">
        <v>304</v>
      </c>
      <c r="E129" t="s">
        <v>322</v>
      </c>
      <c r="F129" t="s">
        <v>321</v>
      </c>
      <c r="G129" s="10" t="str">
        <f t="shared" si="2"/>
        <v>see on Google Maps</v>
      </c>
      <c r="H129" s="9" t="str">
        <f t="shared" si="3"/>
        <v>http://maps.google.com/?ll=36.5191300070001,37.5850726730001&amp;t=h&amp;z=15&amp;q=Oruba Bab - Arab Wiran</v>
      </c>
      <c r="I129">
        <v>36.519130007000058</v>
      </c>
      <c r="J129">
        <v>37.58507267300007</v>
      </c>
      <c r="K129" t="s">
        <v>4967</v>
      </c>
      <c r="L129" t="s">
        <v>4976</v>
      </c>
      <c r="M129" s="2">
        <v>692.61653623681525</v>
      </c>
    </row>
    <row r="130" spans="1:13" x14ac:dyDescent="0.25">
      <c r="A130">
        <v>341</v>
      </c>
      <c r="B130" t="s">
        <v>4951</v>
      </c>
      <c r="C130" t="s">
        <v>106</v>
      </c>
      <c r="D130" t="s">
        <v>304</v>
      </c>
      <c r="E130" t="s">
        <v>324</v>
      </c>
      <c r="F130" t="s">
        <v>323</v>
      </c>
      <c r="G130" s="10" t="str">
        <f t="shared" si="2"/>
        <v>see on Google Maps</v>
      </c>
      <c r="H130" s="9" t="str">
        <f t="shared" si="3"/>
        <v>http://maps.google.com/?ll=36.400101272,37.7186133650001&amp;t=h&amp;z=15&amp;q=Big Sukariyeh</v>
      </c>
      <c r="I130">
        <v>36.400101272000029</v>
      </c>
      <c r="J130">
        <v>37.718613365000067</v>
      </c>
      <c r="K130" t="s">
        <v>4967</v>
      </c>
      <c r="L130" t="s">
        <v>4976</v>
      </c>
      <c r="M130" s="2">
        <v>1523.7563797209937</v>
      </c>
    </row>
    <row r="131" spans="1:13" x14ac:dyDescent="0.25">
      <c r="A131">
        <v>342</v>
      </c>
      <c r="B131" t="s">
        <v>4951</v>
      </c>
      <c r="C131" t="s">
        <v>106</v>
      </c>
      <c r="D131" t="s">
        <v>304</v>
      </c>
      <c r="E131" t="s">
        <v>326</v>
      </c>
      <c r="F131" t="s">
        <v>325</v>
      </c>
      <c r="G131" s="10" t="str">
        <f t="shared" si="2"/>
        <v>see on Google Maps</v>
      </c>
      <c r="H131" s="9" t="str">
        <f t="shared" si="3"/>
        <v>http://maps.google.com/?ll=36.433532138,37.7030574930001&amp;t=h&amp;z=15&amp;q=Jablet Elhamra</v>
      </c>
      <c r="I131">
        <v>36.433532138000032</v>
      </c>
      <c r="J131">
        <v>37.703057493000074</v>
      </c>
      <c r="K131" t="s">
        <v>4967</v>
      </c>
      <c r="L131" t="s">
        <v>4976</v>
      </c>
      <c r="M131" s="2">
        <v>526.38856753997959</v>
      </c>
    </row>
    <row r="132" spans="1:13" x14ac:dyDescent="0.25">
      <c r="A132">
        <v>343</v>
      </c>
      <c r="B132" t="s">
        <v>4951</v>
      </c>
      <c r="C132" t="s">
        <v>106</v>
      </c>
      <c r="D132" t="s">
        <v>304</v>
      </c>
      <c r="E132" t="s">
        <v>328</v>
      </c>
      <c r="F132" t="s">
        <v>327</v>
      </c>
      <c r="G132" s="10" t="str">
        <f t="shared" ref="G132:G195" si="4">HYPERLINK(H132,"see on Google Maps")</f>
        <v>see on Google Maps</v>
      </c>
      <c r="H132" s="9" t="str">
        <f t="shared" ref="H132:H195" si="5">CONCATENATE("http://maps.google.com/?ll=",I132, ",", J132,"&amp;t=h","&amp;z=15&amp;q=",E132)</f>
        <v>http://maps.google.com/?ll=36.3943332430001,37.65279967&amp;t=h&amp;z=15&amp;q=Um Shakif</v>
      </c>
      <c r="I132">
        <v>36.394333243000062</v>
      </c>
      <c r="J132">
        <v>37.652799670000036</v>
      </c>
      <c r="K132" t="s">
        <v>4967</v>
      </c>
      <c r="L132" t="s">
        <v>4976</v>
      </c>
      <c r="M132" s="2">
        <v>533.31473290234783</v>
      </c>
    </row>
    <row r="133" spans="1:13" x14ac:dyDescent="0.25">
      <c r="A133">
        <v>344</v>
      </c>
      <c r="B133" t="s">
        <v>4951</v>
      </c>
      <c r="C133" t="s">
        <v>106</v>
      </c>
      <c r="D133" t="s">
        <v>304</v>
      </c>
      <c r="E133" t="s">
        <v>330</v>
      </c>
      <c r="F133" t="s">
        <v>329</v>
      </c>
      <c r="G133" s="10" t="str">
        <f t="shared" si="4"/>
        <v>see on Google Maps</v>
      </c>
      <c r="H133" s="9" t="str">
        <f t="shared" si="5"/>
        <v xml:space="preserve">http://maps.google.com/?ll=36.4122978950001,37.65857886&amp;t=h&amp;z=15&amp;q=Um Adae Ajami </v>
      </c>
      <c r="I133">
        <v>36.412297895000052</v>
      </c>
      <c r="J133">
        <v>37.658578860000034</v>
      </c>
      <c r="K133" t="s">
        <v>4967</v>
      </c>
      <c r="L133" t="s">
        <v>4976</v>
      </c>
      <c r="M133" s="2">
        <v>464.05307927866625</v>
      </c>
    </row>
    <row r="134" spans="1:13" x14ac:dyDescent="0.25">
      <c r="A134">
        <v>345</v>
      </c>
      <c r="B134" t="s">
        <v>4951</v>
      </c>
      <c r="C134" t="s">
        <v>106</v>
      </c>
      <c r="D134" t="s">
        <v>304</v>
      </c>
      <c r="E134" t="s">
        <v>332</v>
      </c>
      <c r="F134" t="s">
        <v>331</v>
      </c>
      <c r="G134" s="10" t="str">
        <f t="shared" si="4"/>
        <v>see on Google Maps</v>
      </c>
      <c r="H134" s="9" t="str">
        <f t="shared" si="5"/>
        <v>http://maps.google.com/?ll=36.564344675,37.6059720800001&amp;t=h&amp;z=15&amp;q=Shdar</v>
      </c>
      <c r="I134">
        <v>36.564344675000029</v>
      </c>
      <c r="J134">
        <v>37.605972080000072</v>
      </c>
      <c r="K134" t="s">
        <v>4967</v>
      </c>
      <c r="L134" t="s">
        <v>4976</v>
      </c>
      <c r="M134" s="2">
        <v>692.61653623681525</v>
      </c>
    </row>
    <row r="135" spans="1:13" x14ac:dyDescent="0.25">
      <c r="A135">
        <v>346</v>
      </c>
      <c r="B135" t="s">
        <v>4951</v>
      </c>
      <c r="C135" t="s">
        <v>106</v>
      </c>
      <c r="D135" t="s">
        <v>304</v>
      </c>
      <c r="E135" t="s">
        <v>334</v>
      </c>
      <c r="F135" t="s">
        <v>333</v>
      </c>
      <c r="G135" s="10" t="str">
        <f t="shared" si="4"/>
        <v>see on Google Maps</v>
      </c>
      <c r="H135" s="9" t="str">
        <f t="shared" si="5"/>
        <v xml:space="preserve">http://maps.google.com/?ll=36.5429350790001,37.6096281580001&amp;t=h&amp;z=15&amp;q=Shweiha </v>
      </c>
      <c r="I135">
        <v>36.542935079000074</v>
      </c>
      <c r="J135">
        <v>37.609628158000078</v>
      </c>
      <c r="K135" t="s">
        <v>4967</v>
      </c>
      <c r="L135" t="s">
        <v>4976</v>
      </c>
      <c r="M135" s="2">
        <v>678.764205512079</v>
      </c>
    </row>
    <row r="136" spans="1:13" x14ac:dyDescent="0.25">
      <c r="A136">
        <v>347</v>
      </c>
      <c r="B136" t="s">
        <v>4951</v>
      </c>
      <c r="C136" t="s">
        <v>106</v>
      </c>
      <c r="D136" t="s">
        <v>304</v>
      </c>
      <c r="E136" t="s">
        <v>336</v>
      </c>
      <c r="F136" t="s">
        <v>335</v>
      </c>
      <c r="G136" s="10" t="str">
        <f t="shared" si="4"/>
        <v>see on Google Maps</v>
      </c>
      <c r="H136" s="9" t="str">
        <f t="shared" si="5"/>
        <v>http://maps.google.com/?ll=36.517331638,37.5415360310001&amp;t=h&amp;z=15&amp;q=Tarhin</v>
      </c>
      <c r="I136">
        <v>36.51733163800003</v>
      </c>
      <c r="J136">
        <v>37.541536031000078</v>
      </c>
      <c r="K136" t="s">
        <v>4967</v>
      </c>
      <c r="L136" t="s">
        <v>4976</v>
      </c>
      <c r="M136" s="2">
        <v>448.81551548145632</v>
      </c>
    </row>
    <row r="137" spans="1:13" x14ac:dyDescent="0.25">
      <c r="A137">
        <v>348</v>
      </c>
      <c r="B137" t="s">
        <v>4951</v>
      </c>
      <c r="C137" t="s">
        <v>106</v>
      </c>
      <c r="D137" t="s">
        <v>304</v>
      </c>
      <c r="E137" t="s">
        <v>338</v>
      </c>
      <c r="F137" t="s">
        <v>337</v>
      </c>
      <c r="G137" s="10" t="str">
        <f t="shared" si="4"/>
        <v>see on Google Maps</v>
      </c>
      <c r="H137" s="9" t="str">
        <f t="shared" si="5"/>
        <v>http://maps.google.com/?ll=36.48546343,37.5917748370001&amp;t=h&amp;z=15&amp;q=Barshaya</v>
      </c>
      <c r="I137">
        <v>36.485463430000038</v>
      </c>
      <c r="J137">
        <v>37.59177483700006</v>
      </c>
      <c r="K137" t="s">
        <v>4967</v>
      </c>
      <c r="L137" t="s">
        <v>4976</v>
      </c>
      <c r="M137" s="2">
        <v>900.40149710785988</v>
      </c>
    </row>
    <row r="138" spans="1:13" x14ac:dyDescent="0.25">
      <c r="A138">
        <v>349</v>
      </c>
      <c r="B138" t="s">
        <v>4951</v>
      </c>
      <c r="C138" t="s">
        <v>106</v>
      </c>
      <c r="D138" t="s">
        <v>304</v>
      </c>
      <c r="E138" t="s">
        <v>340</v>
      </c>
      <c r="F138" t="s">
        <v>339</v>
      </c>
      <c r="G138" s="10" t="str">
        <f t="shared" si="4"/>
        <v>see on Google Maps</v>
      </c>
      <c r="H138" s="9" t="str">
        <f t="shared" si="5"/>
        <v>http://maps.google.com/?ll=36.3629008940001,37.6843265210001&amp;t=h&amp;z=15&amp;q=Little Tafreeah</v>
      </c>
      <c r="I138">
        <v>36.362900894000063</v>
      </c>
      <c r="J138">
        <v>37.68432652100006</v>
      </c>
      <c r="K138" t="s">
        <v>4967</v>
      </c>
      <c r="L138" t="s">
        <v>4976</v>
      </c>
      <c r="M138" s="2">
        <v>498.68390609050704</v>
      </c>
    </row>
    <row r="139" spans="1:13" x14ac:dyDescent="0.25">
      <c r="A139">
        <v>350</v>
      </c>
      <c r="B139" t="s">
        <v>4951</v>
      </c>
      <c r="C139" t="s">
        <v>106</v>
      </c>
      <c r="D139" t="s">
        <v>304</v>
      </c>
      <c r="E139" t="s">
        <v>342</v>
      </c>
      <c r="F139" t="s">
        <v>341</v>
      </c>
      <c r="G139" s="10" t="str">
        <f t="shared" si="4"/>
        <v>see on Google Maps</v>
      </c>
      <c r="H139" s="9" t="str">
        <f t="shared" si="5"/>
        <v>http://maps.google.com/?ll=36.3538514140001,37.6764724600001&amp;t=h&amp;z=15&amp;q=Bir Tafreeah</v>
      </c>
      <c r="I139">
        <v>36.353851414000076</v>
      </c>
      <c r="J139">
        <v>37.67647246000007</v>
      </c>
      <c r="K139" t="s">
        <v>4967</v>
      </c>
      <c r="L139" t="s">
        <v>4976</v>
      </c>
      <c r="M139" s="2">
        <v>761.87818986049683</v>
      </c>
    </row>
    <row r="140" spans="1:13" x14ac:dyDescent="0.25">
      <c r="A140">
        <v>351</v>
      </c>
      <c r="B140" t="s">
        <v>4951</v>
      </c>
      <c r="C140" t="s">
        <v>106</v>
      </c>
      <c r="D140" t="s">
        <v>304</v>
      </c>
      <c r="E140" t="s">
        <v>344</v>
      </c>
      <c r="F140" t="s">
        <v>343</v>
      </c>
      <c r="G140" s="10" t="str">
        <f t="shared" si="4"/>
        <v>see on Google Maps</v>
      </c>
      <c r="H140" s="9" t="str">
        <f t="shared" si="5"/>
        <v>http://maps.google.com/?ll=36.341865566,37.7241073490001&amp;t=h&amp;z=15&amp;q=Big Nabata</v>
      </c>
      <c r="I140">
        <v>36.341865566000024</v>
      </c>
      <c r="J140">
        <v>37.724107349000064</v>
      </c>
      <c r="K140" t="s">
        <v>4967</v>
      </c>
      <c r="L140" t="s">
        <v>4976</v>
      </c>
      <c r="M140" s="2">
        <v>512.53623681524334</v>
      </c>
    </row>
    <row r="141" spans="1:13" x14ac:dyDescent="0.25">
      <c r="A141">
        <v>352</v>
      </c>
      <c r="B141" t="s">
        <v>4951</v>
      </c>
      <c r="C141" t="s">
        <v>106</v>
      </c>
      <c r="D141" t="s">
        <v>304</v>
      </c>
      <c r="E141" t="s">
        <v>346</v>
      </c>
      <c r="F141" t="s">
        <v>345</v>
      </c>
      <c r="G141" s="10" t="str">
        <f t="shared" si="4"/>
        <v>see on Google Maps</v>
      </c>
      <c r="H141" s="9" t="str">
        <f t="shared" si="5"/>
        <v>http://maps.google.com/?ll=36.472343709,37.652515604&amp;t=h&amp;z=15&amp;q=Madiq Bu Azar</v>
      </c>
      <c r="I141">
        <v>36.472343709000029</v>
      </c>
      <c r="J141">
        <v>37.65251560400003</v>
      </c>
      <c r="K141" t="s">
        <v>4967</v>
      </c>
      <c r="L141" t="s">
        <v>4976</v>
      </c>
      <c r="M141" s="2">
        <v>678.764205512079</v>
      </c>
    </row>
    <row r="142" spans="1:13" x14ac:dyDescent="0.25">
      <c r="A142">
        <v>353</v>
      </c>
      <c r="B142" t="s">
        <v>4951</v>
      </c>
      <c r="C142" t="s">
        <v>378</v>
      </c>
      <c r="D142" t="s">
        <v>378</v>
      </c>
      <c r="E142" t="s">
        <v>348</v>
      </c>
      <c r="F142" t="s">
        <v>347</v>
      </c>
      <c r="G142" s="10" t="str">
        <f t="shared" si="4"/>
        <v>see on Google Maps</v>
      </c>
      <c r="H142" s="9" t="str">
        <f t="shared" si="5"/>
        <v>http://maps.google.com/?ll=36.482733341,36.827747833&amp;t=h&amp;z=15&amp;q=Bablit</v>
      </c>
      <c r="I142">
        <v>36.482733341000028</v>
      </c>
      <c r="J142">
        <v>36.827747833000046</v>
      </c>
      <c r="K142" t="s">
        <v>4977</v>
      </c>
      <c r="L142" t="s">
        <v>4978</v>
      </c>
      <c r="M142" s="2">
        <v>283.96734183372126</v>
      </c>
    </row>
    <row r="143" spans="1:13" x14ac:dyDescent="0.25">
      <c r="A143">
        <v>354</v>
      </c>
      <c r="B143" t="s">
        <v>4951</v>
      </c>
      <c r="C143" t="s">
        <v>378</v>
      </c>
      <c r="D143" t="s">
        <v>378</v>
      </c>
      <c r="E143" t="s">
        <v>350</v>
      </c>
      <c r="F143" t="s">
        <v>349</v>
      </c>
      <c r="G143" s="10" t="str">
        <f t="shared" si="4"/>
        <v>see on Google Maps</v>
      </c>
      <c r="H143" s="9" t="str">
        <f t="shared" si="5"/>
        <v>http://maps.google.com/?ll=36.3534922640001,36.8077848140001&amp;t=h&amp;z=15&amp;q=Eskan</v>
      </c>
      <c r="I143">
        <v>36.353492264000067</v>
      </c>
      <c r="J143">
        <v>36.807784814000058</v>
      </c>
      <c r="K143" t="s">
        <v>4977</v>
      </c>
      <c r="L143" t="s">
        <v>4978</v>
      </c>
      <c r="M143" s="2">
        <v>214.70701455720391</v>
      </c>
    </row>
    <row r="144" spans="1:13" x14ac:dyDescent="0.25">
      <c r="A144">
        <v>355</v>
      </c>
      <c r="B144" t="s">
        <v>4951</v>
      </c>
      <c r="C144" t="s">
        <v>378</v>
      </c>
      <c r="D144" t="s">
        <v>378</v>
      </c>
      <c r="E144" t="s">
        <v>352</v>
      </c>
      <c r="F144" t="s">
        <v>351</v>
      </c>
      <c r="G144" s="10" t="str">
        <f t="shared" si="4"/>
        <v>see on Google Maps</v>
      </c>
      <c r="H144" s="9" t="str">
        <f t="shared" si="5"/>
        <v>http://maps.google.com/?ll=36.4669741370001,36.99295155&amp;t=h&amp;z=15&amp;q=Abin - Efrin</v>
      </c>
      <c r="I144">
        <v>36.466974137000079</v>
      </c>
      <c r="J144">
        <v>36.992951550000043</v>
      </c>
      <c r="K144" t="s">
        <v>4977</v>
      </c>
      <c r="L144" t="s">
        <v>4978</v>
      </c>
      <c r="M144" s="2">
        <v>1454.466872806865</v>
      </c>
    </row>
    <row r="145" spans="1:13" x14ac:dyDescent="0.25">
      <c r="A145">
        <v>356</v>
      </c>
      <c r="B145" t="s">
        <v>4951</v>
      </c>
      <c r="C145" t="s">
        <v>378</v>
      </c>
      <c r="D145" t="s">
        <v>378</v>
      </c>
      <c r="E145" t="s">
        <v>354</v>
      </c>
      <c r="F145" t="s">
        <v>353</v>
      </c>
      <c r="G145" s="10" t="str">
        <f t="shared" si="4"/>
        <v>see on Google Maps</v>
      </c>
      <c r="H145" s="9" t="str">
        <f t="shared" si="5"/>
        <v>http://maps.google.com/?ll=36.34296827,36.9028536540001&amp;t=h&amp;z=15&amp;q=Burj Haydar</v>
      </c>
      <c r="I145">
        <v>36.342968270000028</v>
      </c>
      <c r="J145">
        <v>36.902853654000069</v>
      </c>
      <c r="K145" t="s">
        <v>4977</v>
      </c>
      <c r="L145" t="s">
        <v>4978</v>
      </c>
      <c r="M145" s="2">
        <v>484.82229093562171</v>
      </c>
    </row>
    <row r="146" spans="1:13" x14ac:dyDescent="0.25">
      <c r="A146">
        <v>357</v>
      </c>
      <c r="B146" t="s">
        <v>4951</v>
      </c>
      <c r="C146" t="s">
        <v>378</v>
      </c>
      <c r="D146" t="s">
        <v>378</v>
      </c>
      <c r="E146" t="s">
        <v>356</v>
      </c>
      <c r="F146" t="s">
        <v>355</v>
      </c>
      <c r="G146" s="10" t="str">
        <f t="shared" si="4"/>
        <v>see on Google Maps</v>
      </c>
      <c r="H146" s="9" t="str">
        <f t="shared" si="5"/>
        <v>http://maps.google.com/?ll=36.4353032000001,36.8026531610001&amp;t=h&amp;z=15&amp;q=Tellef</v>
      </c>
      <c r="I146">
        <v>36.435303200000078</v>
      </c>
      <c r="J146">
        <v>36.80265316100008</v>
      </c>
      <c r="K146" t="s">
        <v>4977</v>
      </c>
      <c r="L146" t="s">
        <v>4978</v>
      </c>
      <c r="M146" s="2">
        <v>283.96734183372126</v>
      </c>
    </row>
    <row r="147" spans="1:13" x14ac:dyDescent="0.25">
      <c r="A147">
        <v>358</v>
      </c>
      <c r="B147" t="s">
        <v>4951</v>
      </c>
      <c r="C147" t="s">
        <v>378</v>
      </c>
      <c r="D147" t="s">
        <v>378</v>
      </c>
      <c r="E147" t="s">
        <v>358</v>
      </c>
      <c r="F147" t="s">
        <v>357</v>
      </c>
      <c r="G147" s="10" t="str">
        <f t="shared" si="4"/>
        <v>see on Google Maps</v>
      </c>
      <c r="H147" s="9" t="str">
        <f t="shared" si="5"/>
        <v>http://maps.google.com/?ll=36.550185861,36.9614525430001&amp;t=h&amp;z=15&amp;q=Shawarghet Eljoz</v>
      </c>
      <c r="I147">
        <v>36.550185861000045</v>
      </c>
      <c r="J147">
        <v>36.961452543000064</v>
      </c>
      <c r="K147" t="s">
        <v>4977</v>
      </c>
      <c r="L147" t="s">
        <v>4978</v>
      </c>
      <c r="M147" s="2">
        <v>249.3371781954626</v>
      </c>
    </row>
    <row r="148" spans="1:13" x14ac:dyDescent="0.25">
      <c r="A148">
        <v>359</v>
      </c>
      <c r="B148" t="s">
        <v>4951</v>
      </c>
      <c r="C148" t="s">
        <v>378</v>
      </c>
      <c r="D148" t="s">
        <v>378</v>
      </c>
      <c r="E148" t="s">
        <v>360</v>
      </c>
      <c r="F148" t="s">
        <v>359</v>
      </c>
      <c r="G148" s="10" t="str">
        <f t="shared" si="4"/>
        <v>see on Google Maps</v>
      </c>
      <c r="H148" s="9" t="str">
        <f t="shared" si="5"/>
        <v>http://maps.google.com/?ll=36.52651481,36.99684345&amp;t=h&amp;z=15&amp;q=Shawarghet Elarz</v>
      </c>
      <c r="I148">
        <v>36.526514810000037</v>
      </c>
      <c r="J148">
        <v>36.996843450000028</v>
      </c>
      <c r="K148" t="s">
        <v>4977</v>
      </c>
      <c r="L148" t="s">
        <v>4978</v>
      </c>
      <c r="M148" s="2">
        <v>387.85783274849734</v>
      </c>
    </row>
    <row r="149" spans="1:13" x14ac:dyDescent="0.25">
      <c r="A149">
        <v>360</v>
      </c>
      <c r="B149" t="s">
        <v>4951</v>
      </c>
      <c r="C149" t="s">
        <v>378</v>
      </c>
      <c r="D149" t="s">
        <v>378</v>
      </c>
      <c r="E149" t="s">
        <v>362</v>
      </c>
      <c r="F149" t="s">
        <v>361</v>
      </c>
      <c r="G149" s="10" t="str">
        <f t="shared" si="4"/>
        <v>see on Google Maps</v>
      </c>
      <c r="H149" s="9" t="str">
        <f t="shared" si="5"/>
        <v>http://maps.google.com/?ll=36.422286501,37.0049342230001&amp;t=h&amp;z=15&amp;q=Ziyara Afrin</v>
      </c>
      <c r="I149">
        <v>36.422286501000031</v>
      </c>
      <c r="J149">
        <v>37.004934223000078</v>
      </c>
      <c r="K149" t="s">
        <v>4977</v>
      </c>
      <c r="L149" t="s">
        <v>4978</v>
      </c>
      <c r="M149" s="2">
        <v>270.11527637841783</v>
      </c>
    </row>
    <row r="150" spans="1:13" x14ac:dyDescent="0.25">
      <c r="A150">
        <v>361</v>
      </c>
      <c r="B150" t="s">
        <v>4951</v>
      </c>
      <c r="C150" t="s">
        <v>378</v>
      </c>
      <c r="D150" t="s">
        <v>378</v>
      </c>
      <c r="E150" t="s">
        <v>364</v>
      </c>
      <c r="F150" t="s">
        <v>363</v>
      </c>
      <c r="G150" s="10" t="str">
        <f t="shared" si="4"/>
        <v>see on Google Maps</v>
      </c>
      <c r="H150" s="9" t="str">
        <f t="shared" si="5"/>
        <v>http://maps.google.com/?ll=36.3687463590001,36.829344071&amp;t=h&amp;z=15&amp;q=Sheikh Eldeir</v>
      </c>
      <c r="I150">
        <v>36.368746359000056</v>
      </c>
      <c r="J150">
        <v>36.829344071000037</v>
      </c>
      <c r="K150" t="s">
        <v>4977</v>
      </c>
      <c r="L150" t="s">
        <v>4978</v>
      </c>
      <c r="M150" s="2">
        <v>394.78386547614912</v>
      </c>
    </row>
    <row r="151" spans="1:13" x14ac:dyDescent="0.25">
      <c r="A151">
        <v>362</v>
      </c>
      <c r="B151" t="s">
        <v>4951</v>
      </c>
      <c r="C151" t="s">
        <v>378</v>
      </c>
      <c r="D151" t="s">
        <v>378</v>
      </c>
      <c r="E151" t="s">
        <v>366</v>
      </c>
      <c r="F151" t="s">
        <v>365</v>
      </c>
      <c r="G151" s="10" t="str">
        <f t="shared" si="4"/>
        <v>see on Google Maps</v>
      </c>
      <c r="H151" s="9" t="str">
        <f t="shared" si="5"/>
        <v>http://maps.google.com/?ll=36.4843825610001,36.9687015000001&amp;t=h&amp;z=15&amp;q=Jalbal</v>
      </c>
      <c r="I151">
        <v>36.484382561000075</v>
      </c>
      <c r="J151">
        <v>36.968701500000066</v>
      </c>
      <c r="K151" t="s">
        <v>4977</v>
      </c>
      <c r="L151" t="s">
        <v>4978</v>
      </c>
      <c r="M151" s="2">
        <v>470.97022548031822</v>
      </c>
    </row>
    <row r="152" spans="1:13" x14ac:dyDescent="0.25">
      <c r="A152">
        <v>363</v>
      </c>
      <c r="B152" t="s">
        <v>4951</v>
      </c>
      <c r="C152" t="s">
        <v>378</v>
      </c>
      <c r="D152" t="s">
        <v>378</v>
      </c>
      <c r="E152" t="s">
        <v>368</v>
      </c>
      <c r="F152" t="s">
        <v>367</v>
      </c>
      <c r="G152" s="10" t="str">
        <f t="shared" si="4"/>
        <v>see on Google Maps</v>
      </c>
      <c r="H152" s="9" t="str">
        <f t="shared" si="5"/>
        <v>http://maps.google.com/?ll=36.438214589,36.9680348160001&amp;t=h&amp;z=15&amp;q=Oqayba</v>
      </c>
      <c r="I152">
        <v>36.43821458900004</v>
      </c>
      <c r="J152">
        <v>36.968034816000056</v>
      </c>
      <c r="K152" t="s">
        <v>4977</v>
      </c>
      <c r="L152" t="s">
        <v>4978</v>
      </c>
      <c r="M152" s="2">
        <v>1038.9049091477607</v>
      </c>
    </row>
    <row r="153" spans="1:13" x14ac:dyDescent="0.25">
      <c r="A153">
        <v>364</v>
      </c>
      <c r="B153" t="s">
        <v>4951</v>
      </c>
      <c r="C153" t="s">
        <v>378</v>
      </c>
      <c r="D153" t="s">
        <v>378</v>
      </c>
      <c r="E153" t="s">
        <v>370</v>
      </c>
      <c r="F153" t="s">
        <v>369</v>
      </c>
      <c r="G153" s="10" t="str">
        <f t="shared" si="4"/>
        <v>see on Google Maps</v>
      </c>
      <c r="H153" s="9" t="str">
        <f t="shared" si="5"/>
        <v>http://maps.google.com/?ll=36.523216947,36.9112091000001&amp;t=h&amp;z=15&amp;q=Hawa</v>
      </c>
      <c r="I153">
        <v>36.523216947000037</v>
      </c>
      <c r="J153">
        <v>36.911209100000065</v>
      </c>
      <c r="K153" t="s">
        <v>4977</v>
      </c>
      <c r="L153" t="s">
        <v>4978</v>
      </c>
      <c r="M153" s="2">
        <v>228.55908001250737</v>
      </c>
    </row>
    <row r="154" spans="1:13" x14ac:dyDescent="0.25">
      <c r="A154">
        <v>365</v>
      </c>
      <c r="B154" t="s">
        <v>4951</v>
      </c>
      <c r="C154" t="s">
        <v>378</v>
      </c>
      <c r="D154" t="s">
        <v>378</v>
      </c>
      <c r="E154" t="s">
        <v>372</v>
      </c>
      <c r="F154" t="s">
        <v>371</v>
      </c>
      <c r="G154" s="10" t="str">
        <f t="shared" si="4"/>
        <v>see on Google Maps</v>
      </c>
      <c r="H154" s="9" t="str">
        <f t="shared" si="5"/>
        <v>http://maps.google.com/?ll=36.495561149,36.88259305&amp;t=h&amp;z=15&amp;q=Tharifa</v>
      </c>
      <c r="I154">
        <v>36.495561149000025</v>
      </c>
      <c r="J154">
        <v>36.882593050000025</v>
      </c>
      <c r="K154" t="s">
        <v>4977</v>
      </c>
      <c r="L154" t="s">
        <v>4978</v>
      </c>
      <c r="M154" s="2">
        <v>221.63304728485565</v>
      </c>
    </row>
    <row r="155" spans="1:13" x14ac:dyDescent="0.25">
      <c r="A155">
        <v>366</v>
      </c>
      <c r="B155" t="s">
        <v>4951</v>
      </c>
      <c r="C155" t="s">
        <v>378</v>
      </c>
      <c r="D155" t="s">
        <v>378</v>
      </c>
      <c r="E155" t="s">
        <v>374</v>
      </c>
      <c r="F155" t="s">
        <v>373</v>
      </c>
      <c r="G155" s="10" t="str">
        <f t="shared" si="4"/>
        <v>see on Google Maps</v>
      </c>
      <c r="H155" s="9" t="str">
        <f t="shared" si="5"/>
        <v>http://maps.google.com/?ll=36.5057557810001,36.9243479950001&amp;t=h&amp;z=15&amp;q=Khaldiyet Afrin</v>
      </c>
      <c r="I155">
        <v>36.505755781000062</v>
      </c>
      <c r="J155">
        <v>36.924347995000062</v>
      </c>
      <c r="K155" t="s">
        <v>4977</v>
      </c>
      <c r="L155" t="s">
        <v>4978</v>
      </c>
      <c r="M155" s="2">
        <v>124.6685890977313</v>
      </c>
    </row>
    <row r="156" spans="1:13" x14ac:dyDescent="0.25">
      <c r="A156">
        <v>367</v>
      </c>
      <c r="B156" t="s">
        <v>4951</v>
      </c>
      <c r="C156" t="s">
        <v>378</v>
      </c>
      <c r="D156" t="s">
        <v>378</v>
      </c>
      <c r="E156" t="s">
        <v>376</v>
      </c>
      <c r="F156" t="s">
        <v>375</v>
      </c>
      <c r="G156" s="10" t="str">
        <f t="shared" si="4"/>
        <v>see on Google Maps</v>
      </c>
      <c r="H156" s="9" t="str">
        <f t="shared" si="5"/>
        <v>http://maps.google.com/?ll=36.541047416,36.79512061&amp;t=h&amp;z=15&amp;q=Khadraa</v>
      </c>
      <c r="I156">
        <v>36.541047416000026</v>
      </c>
      <c r="J156">
        <v>36.795120610000026</v>
      </c>
      <c r="K156" t="s">
        <v>4977</v>
      </c>
      <c r="L156" t="s">
        <v>4978</v>
      </c>
      <c r="M156" s="2">
        <v>761.86360004169126</v>
      </c>
    </row>
    <row r="157" spans="1:13" x14ac:dyDescent="0.25">
      <c r="A157">
        <v>368</v>
      </c>
      <c r="B157" t="s">
        <v>4951</v>
      </c>
      <c r="C157" t="s">
        <v>378</v>
      </c>
      <c r="D157" t="s">
        <v>378</v>
      </c>
      <c r="E157" t="s">
        <v>378</v>
      </c>
      <c r="F157" t="s">
        <v>377</v>
      </c>
      <c r="G157" s="10" t="str">
        <f t="shared" si="4"/>
        <v>see on Google Maps</v>
      </c>
      <c r="H157" s="9" t="str">
        <f t="shared" si="5"/>
        <v>http://maps.google.com/?ll=36.51109375,36.865522615&amp;t=h&amp;z=15&amp;q=Afrin</v>
      </c>
      <c r="I157">
        <v>36.511093750000043</v>
      </c>
      <c r="J157">
        <v>36.865522615000032</v>
      </c>
      <c r="K157" t="s">
        <v>4977</v>
      </c>
      <c r="L157" t="s">
        <v>4978</v>
      </c>
      <c r="M157" s="2">
        <v>76186.360004169124</v>
      </c>
    </row>
    <row r="158" spans="1:13" x14ac:dyDescent="0.25">
      <c r="A158">
        <v>369</v>
      </c>
      <c r="B158" t="s">
        <v>4951</v>
      </c>
      <c r="C158" t="s">
        <v>378</v>
      </c>
      <c r="D158" t="s">
        <v>378</v>
      </c>
      <c r="E158" t="s">
        <v>380</v>
      </c>
      <c r="F158" t="s">
        <v>379</v>
      </c>
      <c r="G158" s="10" t="str">
        <f t="shared" si="4"/>
        <v>see on Google Maps</v>
      </c>
      <c r="H158" s="9" t="str">
        <f t="shared" si="5"/>
        <v>http://maps.google.com/?ll=36.519086524,36.9543142910001&amp;t=h&amp;z=15&amp;q=Enab</v>
      </c>
      <c r="I158">
        <v>36.519086524000045</v>
      </c>
      <c r="J158">
        <v>36.95431429100006</v>
      </c>
      <c r="K158" t="s">
        <v>4977</v>
      </c>
      <c r="L158" t="s">
        <v>4978</v>
      </c>
      <c r="M158" s="2">
        <v>1108.1652364242782</v>
      </c>
    </row>
    <row r="159" spans="1:13" x14ac:dyDescent="0.25">
      <c r="A159">
        <v>370</v>
      </c>
      <c r="B159" t="s">
        <v>4951</v>
      </c>
      <c r="C159" t="s">
        <v>378</v>
      </c>
      <c r="D159" t="s">
        <v>378</v>
      </c>
      <c r="E159" t="s">
        <v>382</v>
      </c>
      <c r="F159" t="s">
        <v>381</v>
      </c>
      <c r="G159" s="10" t="str">
        <f t="shared" si="4"/>
        <v>see on Google Maps</v>
      </c>
      <c r="H159" s="9" t="str">
        <f t="shared" si="5"/>
        <v>http://maps.google.com/?ll=36.5236392410001,36.8036098490001&amp;t=h&amp;z=15&amp;q=Nireh</v>
      </c>
      <c r="I159">
        <v>36.523639241000069</v>
      </c>
      <c r="J159">
        <v>36.803609849000054</v>
      </c>
      <c r="K159" t="s">
        <v>4977</v>
      </c>
      <c r="L159" t="s">
        <v>4978</v>
      </c>
      <c r="M159" s="2">
        <v>249.3371781954626</v>
      </c>
    </row>
    <row r="160" spans="1:13" x14ac:dyDescent="0.25">
      <c r="A160">
        <v>371</v>
      </c>
      <c r="B160" t="s">
        <v>4951</v>
      </c>
      <c r="C160" t="s">
        <v>378</v>
      </c>
      <c r="D160" t="s">
        <v>378</v>
      </c>
      <c r="E160" t="s">
        <v>384</v>
      </c>
      <c r="F160" t="s">
        <v>383</v>
      </c>
      <c r="G160" s="10" t="str">
        <f t="shared" si="4"/>
        <v>see on Google Maps</v>
      </c>
      <c r="H160" s="9" t="str">
        <f t="shared" si="5"/>
        <v>http://maps.google.com/?ll=36.4361686,36.92804786&amp;t=h&amp;z=15&amp;q=Bseileh</v>
      </c>
      <c r="I160">
        <v>36.43616860000003</v>
      </c>
      <c r="J160">
        <v>36.928047860000049</v>
      </c>
      <c r="K160" t="s">
        <v>4977</v>
      </c>
      <c r="L160" t="s">
        <v>4978</v>
      </c>
      <c r="M160" s="2">
        <v>422.48799638675604</v>
      </c>
    </row>
    <row r="161" spans="1:13" x14ac:dyDescent="0.25">
      <c r="A161">
        <v>372</v>
      </c>
      <c r="B161" t="s">
        <v>4951</v>
      </c>
      <c r="C161" t="s">
        <v>378</v>
      </c>
      <c r="D161" t="s">
        <v>378</v>
      </c>
      <c r="E161" t="s">
        <v>386</v>
      </c>
      <c r="F161" t="s">
        <v>385</v>
      </c>
      <c r="G161" s="10" t="str">
        <f t="shared" si="4"/>
        <v>see on Google Maps</v>
      </c>
      <c r="H161" s="9" t="str">
        <f t="shared" si="5"/>
        <v>http://maps.google.com/?ll=36.4645465950001,36.8660949280001&amp;t=h&amp;z=15&amp;q=Ein Dara</v>
      </c>
      <c r="I161">
        <v>36.464546595000058</v>
      </c>
      <c r="J161">
        <v>36.866094928000052</v>
      </c>
      <c r="K161" t="s">
        <v>4977</v>
      </c>
      <c r="L161" t="s">
        <v>4978</v>
      </c>
      <c r="M161" s="2">
        <v>221.63304728485565</v>
      </c>
    </row>
    <row r="162" spans="1:13" x14ac:dyDescent="0.25">
      <c r="A162">
        <v>373</v>
      </c>
      <c r="B162" t="s">
        <v>4951</v>
      </c>
      <c r="C162" t="s">
        <v>378</v>
      </c>
      <c r="D162" t="s">
        <v>378</v>
      </c>
      <c r="E162" t="s">
        <v>388</v>
      </c>
      <c r="F162" t="s">
        <v>387</v>
      </c>
      <c r="G162" s="10" t="str">
        <f t="shared" si="4"/>
        <v>see on Google Maps</v>
      </c>
      <c r="H162" s="9" t="str">
        <f t="shared" si="5"/>
        <v>http://maps.google.com/?ll=36.4607572640001,36.95353985&amp;t=h&amp;z=15&amp;q=Baselhaya</v>
      </c>
      <c r="I162">
        <v>36.460757264000051</v>
      </c>
      <c r="J162">
        <v>36.953539850000027</v>
      </c>
      <c r="K162" t="s">
        <v>4977</v>
      </c>
      <c r="L162" t="s">
        <v>4978</v>
      </c>
      <c r="M162" s="2">
        <v>4931.3353020880377</v>
      </c>
    </row>
    <row r="163" spans="1:13" x14ac:dyDescent="0.25">
      <c r="A163">
        <v>374</v>
      </c>
      <c r="B163" t="s">
        <v>4951</v>
      </c>
      <c r="C163" t="s">
        <v>378</v>
      </c>
      <c r="D163" t="s">
        <v>378</v>
      </c>
      <c r="E163" t="s">
        <v>390</v>
      </c>
      <c r="F163" t="s">
        <v>389</v>
      </c>
      <c r="G163" s="10" t="str">
        <f t="shared" si="4"/>
        <v>see on Google Maps</v>
      </c>
      <c r="H163" s="9" t="str">
        <f t="shared" si="5"/>
        <v>http://maps.google.com/?ll=36.460895685,36.8363251710001&amp;t=h&amp;z=15&amp;q=Bteita</v>
      </c>
      <c r="I163">
        <v>36.460895685000025</v>
      </c>
      <c r="J163">
        <v>36.836325171000055</v>
      </c>
      <c r="K163" t="s">
        <v>4977</v>
      </c>
      <c r="L163" t="s">
        <v>4978</v>
      </c>
      <c r="M163" s="2">
        <v>138.52065455303477</v>
      </c>
    </row>
    <row r="164" spans="1:13" x14ac:dyDescent="0.25">
      <c r="A164">
        <v>375</v>
      </c>
      <c r="B164" t="s">
        <v>4951</v>
      </c>
      <c r="C164" t="s">
        <v>378</v>
      </c>
      <c r="D164" t="s">
        <v>378</v>
      </c>
      <c r="E164" t="s">
        <v>392</v>
      </c>
      <c r="F164" t="s">
        <v>391</v>
      </c>
      <c r="G164" s="10" t="str">
        <f t="shared" si="4"/>
        <v>see on Google Maps</v>
      </c>
      <c r="H164" s="9" t="str">
        <f t="shared" si="5"/>
        <v>http://maps.google.com/?ll=36.3599309520001,36.8662134780001&amp;t=h&amp;z=15&amp;q=Baee</v>
      </c>
      <c r="I164">
        <v>36.35993095200007</v>
      </c>
      <c r="J164">
        <v>36.866213478000077</v>
      </c>
      <c r="K164" t="s">
        <v>4977</v>
      </c>
      <c r="L164" t="s">
        <v>4978</v>
      </c>
      <c r="M164" s="2">
        <v>515.98943821005457</v>
      </c>
    </row>
    <row r="165" spans="1:13" x14ac:dyDescent="0.25">
      <c r="A165">
        <v>376</v>
      </c>
      <c r="B165" t="s">
        <v>4951</v>
      </c>
      <c r="C165" t="s">
        <v>378</v>
      </c>
      <c r="D165" t="s">
        <v>378</v>
      </c>
      <c r="E165" t="s">
        <v>394</v>
      </c>
      <c r="F165" t="s">
        <v>393</v>
      </c>
      <c r="G165" s="10" t="str">
        <f t="shared" si="4"/>
        <v>see on Google Maps</v>
      </c>
      <c r="H165" s="9" t="str">
        <f t="shared" si="5"/>
        <v>http://maps.google.com/?ll=36.341079157,36.87362245&amp;t=h&amp;z=15&amp;q=Basufan</v>
      </c>
      <c r="I165">
        <v>36.341079157000024</v>
      </c>
      <c r="J165">
        <v>36.873622450000028</v>
      </c>
      <c r="K165" t="s">
        <v>4977</v>
      </c>
      <c r="L165" t="s">
        <v>4978</v>
      </c>
      <c r="M165" s="2">
        <v>498.6743563909252</v>
      </c>
    </row>
    <row r="166" spans="1:13" x14ac:dyDescent="0.25">
      <c r="A166">
        <v>377</v>
      </c>
      <c r="B166" t="s">
        <v>4951</v>
      </c>
      <c r="C166" t="s">
        <v>378</v>
      </c>
      <c r="D166" t="s">
        <v>378</v>
      </c>
      <c r="E166" t="s">
        <v>396</v>
      </c>
      <c r="F166" t="s">
        <v>395</v>
      </c>
      <c r="G166" s="10" t="str">
        <f t="shared" si="4"/>
        <v>see on Google Maps</v>
      </c>
      <c r="H166" s="9" t="str">
        <f t="shared" si="5"/>
        <v>http://maps.google.com/?ll=36.385929273,36.899004361&amp;t=h&amp;z=15&amp;q=Brad</v>
      </c>
      <c r="I166">
        <v>36.385929273000045</v>
      </c>
      <c r="J166">
        <v>36.899004361000038</v>
      </c>
      <c r="K166" t="s">
        <v>4977</v>
      </c>
      <c r="L166" t="s">
        <v>4978</v>
      </c>
      <c r="M166" s="2">
        <v>505.60038911857691</v>
      </c>
    </row>
    <row r="167" spans="1:13" x14ac:dyDescent="0.25">
      <c r="A167">
        <v>378</v>
      </c>
      <c r="B167" t="s">
        <v>4951</v>
      </c>
      <c r="C167" t="s">
        <v>378</v>
      </c>
      <c r="D167" t="s">
        <v>378</v>
      </c>
      <c r="E167" t="s">
        <v>398</v>
      </c>
      <c r="F167" t="s">
        <v>397</v>
      </c>
      <c r="G167" s="10" t="str">
        <f t="shared" si="4"/>
        <v>see on Google Maps</v>
      </c>
      <c r="H167" s="9" t="str">
        <f t="shared" si="5"/>
        <v>http://maps.google.com/?ll=36.431945867,36.8709726750001&amp;t=h&amp;z=15&amp;q=Basuta</v>
      </c>
      <c r="I167">
        <v>36.431945867000024</v>
      </c>
      <c r="J167">
        <v>36.870972675000075</v>
      </c>
      <c r="K167" t="s">
        <v>4977</v>
      </c>
      <c r="L167" t="s">
        <v>4978</v>
      </c>
      <c r="M167" s="2">
        <v>692.60327276517387</v>
      </c>
    </row>
    <row r="168" spans="1:13" x14ac:dyDescent="0.25">
      <c r="A168">
        <v>379</v>
      </c>
      <c r="B168" t="s">
        <v>4951</v>
      </c>
      <c r="C168" t="s">
        <v>378</v>
      </c>
      <c r="D168" t="s">
        <v>378</v>
      </c>
      <c r="E168" t="s">
        <v>400</v>
      </c>
      <c r="F168" t="s">
        <v>399</v>
      </c>
      <c r="G168" s="10" t="str">
        <f t="shared" si="4"/>
        <v>see on Google Maps</v>
      </c>
      <c r="H168" s="9" t="str">
        <f t="shared" si="5"/>
        <v>http://maps.google.com/?ll=36.411780451,36.8625638820001&amp;t=h&amp;z=15&amp;q=Burj Abdallah</v>
      </c>
      <c r="I168">
        <v>36.411780451000027</v>
      </c>
      <c r="J168">
        <v>36.862563882000074</v>
      </c>
      <c r="K168" t="s">
        <v>4977</v>
      </c>
      <c r="L168" t="s">
        <v>4978</v>
      </c>
      <c r="M168" s="2">
        <v>526.37848730153212</v>
      </c>
    </row>
    <row r="169" spans="1:13" x14ac:dyDescent="0.25">
      <c r="A169">
        <v>380</v>
      </c>
      <c r="B169" t="s">
        <v>4951</v>
      </c>
      <c r="C169" t="s">
        <v>378</v>
      </c>
      <c r="D169" t="s">
        <v>378</v>
      </c>
      <c r="E169" t="s">
        <v>402</v>
      </c>
      <c r="F169" t="s">
        <v>401</v>
      </c>
      <c r="G169" s="10" t="str">
        <f t="shared" si="4"/>
        <v>see on Google Maps</v>
      </c>
      <c r="H169" s="9" t="str">
        <f t="shared" si="5"/>
        <v>http://maps.google.com/?ll=36.37683951,36.841682764&amp;t=h&amp;z=15&amp;q=Ghazawiyet Afrin</v>
      </c>
      <c r="I169">
        <v>36.376839510000025</v>
      </c>
      <c r="J169">
        <v>36.841682764000041</v>
      </c>
      <c r="K169" t="s">
        <v>4977</v>
      </c>
      <c r="L169" t="s">
        <v>4978</v>
      </c>
      <c r="M169" s="2">
        <v>1038.9049091477607</v>
      </c>
    </row>
    <row r="170" spans="1:13" x14ac:dyDescent="0.25">
      <c r="A170">
        <v>381</v>
      </c>
      <c r="B170" t="s">
        <v>4951</v>
      </c>
      <c r="C170" t="s">
        <v>378</v>
      </c>
      <c r="D170" t="s">
        <v>378</v>
      </c>
      <c r="E170" t="s">
        <v>404</v>
      </c>
      <c r="F170" t="s">
        <v>403</v>
      </c>
      <c r="G170" s="10" t="str">
        <f t="shared" si="4"/>
        <v>see on Google Maps</v>
      </c>
      <c r="H170" s="9" t="str">
        <f t="shared" si="5"/>
        <v>http://maps.google.com/?ll=36.429773949,37.013033256&amp;t=h&amp;z=15&amp;q=Zahrat Elhayat</v>
      </c>
      <c r="I170">
        <v>36.429773949000037</v>
      </c>
      <c r="J170">
        <v>37.013033256000028</v>
      </c>
      <c r="K170" t="s">
        <v>4977</v>
      </c>
      <c r="L170" t="s">
        <v>4978</v>
      </c>
      <c r="M170" s="2">
        <v>138.52065455303477</v>
      </c>
    </row>
    <row r="171" spans="1:13" x14ac:dyDescent="0.25">
      <c r="A171">
        <v>382</v>
      </c>
      <c r="B171" t="s">
        <v>4951</v>
      </c>
      <c r="C171" t="s">
        <v>378</v>
      </c>
      <c r="D171" t="s">
        <v>378</v>
      </c>
      <c r="E171" t="s">
        <v>406</v>
      </c>
      <c r="F171" t="s">
        <v>405</v>
      </c>
      <c r="G171" s="10" t="str">
        <f t="shared" si="4"/>
        <v>see on Google Maps</v>
      </c>
      <c r="H171" s="9" t="str">
        <f t="shared" si="5"/>
        <v>http://maps.google.com/?ll=36.332303149,36.9174581190001&amp;t=h&amp;z=15&amp;q=Kabashin</v>
      </c>
      <c r="I171">
        <v>36.33230314900004</v>
      </c>
      <c r="J171">
        <v>36.917458119000059</v>
      </c>
      <c r="K171" t="s">
        <v>4977</v>
      </c>
      <c r="L171" t="s">
        <v>4978</v>
      </c>
      <c r="M171" s="2">
        <v>367.07973456554214</v>
      </c>
    </row>
    <row r="172" spans="1:13" x14ac:dyDescent="0.25">
      <c r="A172">
        <v>383</v>
      </c>
      <c r="B172" t="s">
        <v>4951</v>
      </c>
      <c r="C172" t="s">
        <v>378</v>
      </c>
      <c r="D172" t="s">
        <v>378</v>
      </c>
      <c r="E172" t="s">
        <v>408</v>
      </c>
      <c r="F172" t="s">
        <v>407</v>
      </c>
      <c r="G172" s="10" t="str">
        <f t="shared" si="4"/>
        <v>see on Google Maps</v>
      </c>
      <c r="H172" s="9" t="str">
        <f t="shared" si="5"/>
        <v>http://maps.google.com/?ll=36.451739548,36.8364215390001&amp;t=h&amp;z=15&amp;q=Kawkabeh</v>
      </c>
      <c r="I172">
        <v>36.451739548000035</v>
      </c>
      <c r="J172">
        <v>36.836421539000071</v>
      </c>
      <c r="K172" t="s">
        <v>4977</v>
      </c>
      <c r="L172" t="s">
        <v>4978</v>
      </c>
      <c r="M172" s="2">
        <v>339.37560365493522</v>
      </c>
    </row>
    <row r="173" spans="1:13" x14ac:dyDescent="0.25">
      <c r="A173">
        <v>384</v>
      </c>
      <c r="B173" t="s">
        <v>4951</v>
      </c>
      <c r="C173" t="s">
        <v>378</v>
      </c>
      <c r="D173" t="s">
        <v>378</v>
      </c>
      <c r="E173" t="s">
        <v>410</v>
      </c>
      <c r="F173" t="s">
        <v>409</v>
      </c>
      <c r="G173" s="10" t="str">
        <f t="shared" si="4"/>
        <v>see on Google Maps</v>
      </c>
      <c r="H173" s="9" t="str">
        <f t="shared" si="5"/>
        <v>http://maps.google.com/?ll=36.423735509,36.8962222000001&amp;t=h&amp;z=15&amp;q=Kimar</v>
      </c>
      <c r="I173">
        <v>36.423735509000039</v>
      </c>
      <c r="J173">
        <v>36.896222200000068</v>
      </c>
      <c r="K173" t="s">
        <v>4977</v>
      </c>
      <c r="L173" t="s">
        <v>4978</v>
      </c>
      <c r="M173" s="2">
        <v>484.82229093562171</v>
      </c>
    </row>
    <row r="174" spans="1:13" x14ac:dyDescent="0.25">
      <c r="A174">
        <v>385</v>
      </c>
      <c r="B174" t="s">
        <v>4951</v>
      </c>
      <c r="C174" t="s">
        <v>378</v>
      </c>
      <c r="D174" t="s">
        <v>378</v>
      </c>
      <c r="E174" t="s">
        <v>412</v>
      </c>
      <c r="F174" t="s">
        <v>411</v>
      </c>
      <c r="G174" s="10" t="str">
        <f t="shared" si="4"/>
        <v>see on Google Maps</v>
      </c>
      <c r="H174" s="9" t="str">
        <f t="shared" si="5"/>
        <v>http://maps.google.com/?ll=36.320199275,36.9061270880001&amp;t=h&amp;z=15&amp;q=Fafertein</v>
      </c>
      <c r="I174">
        <v>36.32019927500005</v>
      </c>
      <c r="J174">
        <v>36.906127088000062</v>
      </c>
      <c r="K174" t="s">
        <v>4977</v>
      </c>
      <c r="L174" t="s">
        <v>4978</v>
      </c>
      <c r="M174" s="2">
        <v>367.07973456554214</v>
      </c>
    </row>
    <row r="175" spans="1:13" x14ac:dyDescent="0.25">
      <c r="A175">
        <v>386</v>
      </c>
      <c r="B175" t="s">
        <v>4951</v>
      </c>
      <c r="C175" t="s">
        <v>378</v>
      </c>
      <c r="D175" t="s">
        <v>378</v>
      </c>
      <c r="E175" t="s">
        <v>414</v>
      </c>
      <c r="F175" t="s">
        <v>413</v>
      </c>
      <c r="G175" s="10" t="str">
        <f t="shared" si="4"/>
        <v>see on Google Maps</v>
      </c>
      <c r="H175" s="9" t="str">
        <f t="shared" si="5"/>
        <v>http://maps.google.com/?ll=36.5003777540001,36.800617161&amp;t=h&amp;z=15&amp;q=Marata</v>
      </c>
      <c r="I175">
        <v>36.500377754000056</v>
      </c>
      <c r="J175">
        <v>36.800617161000048</v>
      </c>
      <c r="K175" t="s">
        <v>4977</v>
      </c>
      <c r="L175" t="s">
        <v>4978</v>
      </c>
      <c r="M175" s="2">
        <v>692.60327276517387</v>
      </c>
    </row>
    <row r="176" spans="1:13" x14ac:dyDescent="0.25">
      <c r="A176">
        <v>387</v>
      </c>
      <c r="B176" t="s">
        <v>4951</v>
      </c>
      <c r="C176" t="s">
        <v>378</v>
      </c>
      <c r="D176" t="s">
        <v>378</v>
      </c>
      <c r="E176" t="s">
        <v>416</v>
      </c>
      <c r="F176" t="s">
        <v>415</v>
      </c>
      <c r="G176" s="10" t="str">
        <f t="shared" si="4"/>
        <v>see on Google Maps</v>
      </c>
      <c r="H176" s="9" t="str">
        <f t="shared" si="5"/>
        <v>http://maps.google.com/?ll=36.5105014660001,36.832535383&amp;t=h&amp;z=15&amp;q=Kafrshil</v>
      </c>
      <c r="I176">
        <v>36.510501466000051</v>
      </c>
      <c r="J176">
        <v>36.832535383000049</v>
      </c>
      <c r="K176" t="s">
        <v>4977</v>
      </c>
      <c r="L176" t="s">
        <v>4978</v>
      </c>
      <c r="M176" s="2">
        <v>387.85783274849734</v>
      </c>
    </row>
    <row r="177" spans="1:13" x14ac:dyDescent="0.25">
      <c r="A177">
        <v>388</v>
      </c>
      <c r="B177" t="s">
        <v>4951</v>
      </c>
      <c r="C177" t="s">
        <v>378</v>
      </c>
      <c r="D177" t="s">
        <v>378</v>
      </c>
      <c r="E177" t="s">
        <v>418</v>
      </c>
      <c r="F177" t="s">
        <v>417</v>
      </c>
      <c r="G177" s="10" t="str">
        <f t="shared" si="4"/>
        <v>see on Google Maps</v>
      </c>
      <c r="H177" s="9" t="str">
        <f t="shared" si="5"/>
        <v>http://maps.google.com/?ll=36.5304356520001,36.9496018680001&amp;t=h&amp;z=15&amp;q=Mreimin Afrin</v>
      </c>
      <c r="I177">
        <v>36.530435652000051</v>
      </c>
      <c r="J177">
        <v>36.949601868000059</v>
      </c>
      <c r="K177" t="s">
        <v>4977</v>
      </c>
      <c r="L177" t="s">
        <v>4978</v>
      </c>
      <c r="M177" s="2">
        <v>1315.9462182538302</v>
      </c>
    </row>
    <row r="178" spans="1:13" x14ac:dyDescent="0.25">
      <c r="A178">
        <v>389</v>
      </c>
      <c r="B178" t="s">
        <v>4951</v>
      </c>
      <c r="C178" t="s">
        <v>378</v>
      </c>
      <c r="D178" t="s">
        <v>378</v>
      </c>
      <c r="E178" t="s">
        <v>420</v>
      </c>
      <c r="F178" t="s">
        <v>419</v>
      </c>
      <c r="G178" s="10" t="str">
        <f t="shared" si="4"/>
        <v>see on Google Maps</v>
      </c>
      <c r="H178" s="9" t="str">
        <f t="shared" si="5"/>
        <v>http://maps.google.com/?ll=36.4664421860001,36.887507332&amp;t=h&amp;z=15&amp;q=Qarzihel</v>
      </c>
      <c r="I178">
        <v>36.466442186000052</v>
      </c>
      <c r="J178">
        <v>36.887507332000041</v>
      </c>
      <c r="K178" t="s">
        <v>4977</v>
      </c>
      <c r="L178" t="s">
        <v>4978</v>
      </c>
      <c r="M178" s="2">
        <v>422.48799638675604</v>
      </c>
    </row>
    <row r="179" spans="1:13" x14ac:dyDescent="0.25">
      <c r="A179">
        <v>390</v>
      </c>
      <c r="B179" t="s">
        <v>4951</v>
      </c>
      <c r="C179" t="s">
        <v>378</v>
      </c>
      <c r="D179" t="s">
        <v>378</v>
      </c>
      <c r="E179" t="s">
        <v>422</v>
      </c>
      <c r="F179" t="s">
        <v>421</v>
      </c>
      <c r="G179" s="10" t="str">
        <f t="shared" si="4"/>
        <v>see on Google Maps</v>
      </c>
      <c r="H179" s="9" t="str">
        <f t="shared" si="5"/>
        <v>http://maps.google.com/?ll=36.4629792370001,36.8136898760001&amp;t=h&amp;z=15&amp;q=Kafr Batra</v>
      </c>
      <c r="I179">
        <v>36.46297923700007</v>
      </c>
      <c r="J179">
        <v>36.813689876000069</v>
      </c>
      <c r="K179" t="s">
        <v>4977</v>
      </c>
      <c r="L179" t="s">
        <v>4978</v>
      </c>
      <c r="M179" s="2">
        <v>207.78098182955216</v>
      </c>
    </row>
    <row r="180" spans="1:13" x14ac:dyDescent="0.25">
      <c r="A180">
        <v>391</v>
      </c>
      <c r="B180" t="s">
        <v>4951</v>
      </c>
      <c r="C180" t="s">
        <v>378</v>
      </c>
      <c r="D180" t="s">
        <v>378</v>
      </c>
      <c r="E180" t="s">
        <v>424</v>
      </c>
      <c r="F180" t="s">
        <v>423</v>
      </c>
      <c r="G180" s="10" t="str">
        <f t="shared" si="4"/>
        <v>see on Google Maps</v>
      </c>
      <c r="H180" s="9" t="str">
        <f t="shared" si="5"/>
        <v>http://maps.google.com/?ll=36.4130527950001,36.8109180920001&amp;t=h&amp;z=15&amp;q=Kafr Zeid</v>
      </c>
      <c r="I180">
        <v>36.413052795000056</v>
      </c>
      <c r="J180">
        <v>36.810918092000065</v>
      </c>
      <c r="K180" t="s">
        <v>4977</v>
      </c>
      <c r="L180" t="s">
        <v>4978</v>
      </c>
      <c r="M180" s="2">
        <v>664.89914185456689</v>
      </c>
    </row>
    <row r="181" spans="1:13" x14ac:dyDescent="0.25">
      <c r="A181">
        <v>392</v>
      </c>
      <c r="B181" t="s">
        <v>4951</v>
      </c>
      <c r="C181" t="s">
        <v>378</v>
      </c>
      <c r="D181" t="s">
        <v>378</v>
      </c>
      <c r="E181" t="s">
        <v>426</v>
      </c>
      <c r="F181" t="s">
        <v>425</v>
      </c>
      <c r="G181" s="10" t="str">
        <f t="shared" si="4"/>
        <v>see on Google Maps</v>
      </c>
      <c r="H181" s="9" t="str">
        <f t="shared" si="5"/>
        <v>http://maps.google.com/?ll=36.4214625450001,36.8594274550001&amp;t=h&amp;z=15&amp;q=Kafir</v>
      </c>
      <c r="I181">
        <v>36.421462545000054</v>
      </c>
      <c r="J181">
        <v>36.859427455000059</v>
      </c>
      <c r="K181" t="s">
        <v>4977</v>
      </c>
      <c r="L181" t="s">
        <v>4978</v>
      </c>
      <c r="M181" s="2">
        <v>214.70701455720391</v>
      </c>
    </row>
    <row r="182" spans="1:13" x14ac:dyDescent="0.25">
      <c r="A182">
        <v>393</v>
      </c>
      <c r="B182" t="s">
        <v>4951</v>
      </c>
      <c r="C182" t="s">
        <v>378</v>
      </c>
      <c r="D182" t="s">
        <v>428</v>
      </c>
      <c r="E182" t="s">
        <v>428</v>
      </c>
      <c r="F182" t="s">
        <v>427</v>
      </c>
      <c r="G182" s="10" t="str">
        <f t="shared" si="4"/>
        <v>see on Google Maps</v>
      </c>
      <c r="H182" s="9" t="str">
        <f t="shared" si="5"/>
        <v>http://maps.google.com/?ll=36.769655669,36.819347029&amp;t=h&amp;z=15&amp;q=Bulbul</v>
      </c>
      <c r="I182">
        <v>36.769655669000031</v>
      </c>
      <c r="J182">
        <v>36.819347029000028</v>
      </c>
      <c r="K182" t="s">
        <v>4977</v>
      </c>
      <c r="L182" t="s">
        <v>4979</v>
      </c>
      <c r="M182" s="2">
        <v>1869.9999999999998</v>
      </c>
    </row>
    <row r="183" spans="1:13" x14ac:dyDescent="0.25">
      <c r="A183">
        <v>394</v>
      </c>
      <c r="B183" t="s">
        <v>4951</v>
      </c>
      <c r="C183" t="s">
        <v>378</v>
      </c>
      <c r="D183" t="s">
        <v>428</v>
      </c>
      <c r="E183" t="s">
        <v>430</v>
      </c>
      <c r="F183" t="s">
        <v>429</v>
      </c>
      <c r="G183" s="10" t="str">
        <f t="shared" si="4"/>
        <v>see on Google Maps</v>
      </c>
      <c r="H183" s="9" t="str">
        <f t="shared" si="5"/>
        <v>http://maps.google.com/?ll=36.7040016980001,36.76697375&amp;t=h&amp;z=15&amp;q=Samha Kilani</v>
      </c>
      <c r="I183">
        <v>36.70400169800007</v>
      </c>
      <c r="J183">
        <v>36.766973750000034</v>
      </c>
      <c r="K183" t="s">
        <v>4977</v>
      </c>
      <c r="L183" t="s">
        <v>4979</v>
      </c>
      <c r="M183" s="2">
        <v>394.77777777777777</v>
      </c>
    </row>
    <row r="184" spans="1:13" x14ac:dyDescent="0.25">
      <c r="A184">
        <v>395</v>
      </c>
      <c r="B184" t="s">
        <v>4951</v>
      </c>
      <c r="C184" t="s">
        <v>378</v>
      </c>
      <c r="D184" t="s">
        <v>428</v>
      </c>
      <c r="E184" t="s">
        <v>432</v>
      </c>
      <c r="F184" t="s">
        <v>431</v>
      </c>
      <c r="G184" s="10" t="str">
        <f t="shared" si="4"/>
        <v>see on Google Maps</v>
      </c>
      <c r="H184" s="9" t="str">
        <f t="shared" si="5"/>
        <v>http://maps.google.com/?ll=36.7968194580001,36.767251738&amp;t=h&amp;z=15&amp;q=Oba Beik Oba Basi</v>
      </c>
      <c r="I184">
        <v>36.796819458000073</v>
      </c>
      <c r="J184">
        <v>36.767251738000027</v>
      </c>
      <c r="K184" t="s">
        <v>4977</v>
      </c>
      <c r="L184" t="s">
        <v>4979</v>
      </c>
      <c r="M184" s="2">
        <v>228.55555555555554</v>
      </c>
    </row>
    <row r="185" spans="1:13" x14ac:dyDescent="0.25">
      <c r="A185">
        <v>396</v>
      </c>
      <c r="B185" t="s">
        <v>4951</v>
      </c>
      <c r="C185" t="s">
        <v>378</v>
      </c>
      <c r="D185" t="s">
        <v>428</v>
      </c>
      <c r="E185" t="s">
        <v>434</v>
      </c>
      <c r="F185" t="s">
        <v>433</v>
      </c>
      <c r="G185" s="10" t="str">
        <f t="shared" si="4"/>
        <v>see on Google Maps</v>
      </c>
      <c r="H185" s="9" t="str">
        <f t="shared" si="5"/>
        <v>http://maps.google.com/?ll=36.7463402670001,36.794873937&amp;t=h&amp;z=15&amp;q=Khader</v>
      </c>
      <c r="I185">
        <v>36.746340267000051</v>
      </c>
      <c r="J185">
        <v>36.794873937000034</v>
      </c>
      <c r="K185" t="s">
        <v>4977</v>
      </c>
      <c r="L185" t="s">
        <v>4979</v>
      </c>
      <c r="M185" s="2">
        <v>900.37037037037032</v>
      </c>
    </row>
    <row r="186" spans="1:13" x14ac:dyDescent="0.25">
      <c r="A186">
        <v>397</v>
      </c>
      <c r="B186" t="s">
        <v>4951</v>
      </c>
      <c r="C186" t="s">
        <v>378</v>
      </c>
      <c r="D186" t="s">
        <v>428</v>
      </c>
      <c r="E186" t="s">
        <v>436</v>
      </c>
      <c r="F186" t="s">
        <v>435</v>
      </c>
      <c r="G186" s="10" t="str">
        <f t="shared" si="4"/>
        <v>see on Google Maps</v>
      </c>
      <c r="H186" s="9" t="str">
        <f t="shared" si="5"/>
        <v>http://maps.google.com/?ll=36.75513835,36.9124209&amp;t=h&amp;z=15&amp;q=Obudan</v>
      </c>
      <c r="I186">
        <v>36.755138350000038</v>
      </c>
      <c r="J186">
        <v>36.912420900000029</v>
      </c>
      <c r="K186" t="s">
        <v>4977</v>
      </c>
      <c r="L186" t="s">
        <v>4979</v>
      </c>
      <c r="M186" s="2">
        <v>554.07407407407402</v>
      </c>
    </row>
    <row r="187" spans="1:13" x14ac:dyDescent="0.25">
      <c r="A187">
        <v>398</v>
      </c>
      <c r="B187" t="s">
        <v>4951</v>
      </c>
      <c r="C187" t="s">
        <v>378</v>
      </c>
      <c r="D187" t="s">
        <v>428</v>
      </c>
      <c r="E187" t="s">
        <v>438</v>
      </c>
      <c r="F187" t="s">
        <v>437</v>
      </c>
      <c r="G187" s="10" t="str">
        <f t="shared" si="4"/>
        <v>see on Google Maps</v>
      </c>
      <c r="H187" s="9" t="str">
        <f t="shared" si="5"/>
        <v>http://maps.google.com/?ll=36.7339685470001,36.828876651&amp;t=h&amp;z=15&amp;q=Sharqan</v>
      </c>
      <c r="I187">
        <v>36.733968547000075</v>
      </c>
      <c r="J187">
        <v>36.82887665100003</v>
      </c>
      <c r="K187" t="s">
        <v>4977</v>
      </c>
      <c r="L187" t="s">
        <v>4979</v>
      </c>
      <c r="M187" s="2">
        <v>512.51851851851848</v>
      </c>
    </row>
    <row r="188" spans="1:13" x14ac:dyDescent="0.25">
      <c r="A188">
        <v>399</v>
      </c>
      <c r="B188" t="s">
        <v>4951</v>
      </c>
      <c r="C188" t="s">
        <v>378</v>
      </c>
      <c r="D188" t="s">
        <v>428</v>
      </c>
      <c r="E188" t="s">
        <v>440</v>
      </c>
      <c r="F188" t="s">
        <v>439</v>
      </c>
      <c r="G188" s="10" t="str">
        <f t="shared" si="4"/>
        <v>see on Google Maps</v>
      </c>
      <c r="H188" s="9" t="str">
        <f t="shared" si="5"/>
        <v>http://maps.google.com/?ll=36.693639798,36.846183759&amp;t=h&amp;z=15&amp;q=Abel</v>
      </c>
      <c r="I188">
        <v>36.693639798000049</v>
      </c>
      <c r="J188">
        <v>36.846183759000041</v>
      </c>
      <c r="K188" t="s">
        <v>4977</v>
      </c>
      <c r="L188" t="s">
        <v>4979</v>
      </c>
      <c r="M188" s="2">
        <v>387.85185185185185</v>
      </c>
    </row>
    <row r="189" spans="1:13" x14ac:dyDescent="0.25">
      <c r="A189">
        <v>400</v>
      </c>
      <c r="B189" t="s">
        <v>4951</v>
      </c>
      <c r="C189" t="s">
        <v>378</v>
      </c>
      <c r="D189" t="s">
        <v>428</v>
      </c>
      <c r="E189" t="s">
        <v>442</v>
      </c>
      <c r="F189" t="s">
        <v>441</v>
      </c>
      <c r="G189" s="10" t="str">
        <f t="shared" si="4"/>
        <v>see on Google Maps</v>
      </c>
      <c r="H189" s="9" t="str">
        <f t="shared" si="5"/>
        <v>http://maps.google.com/?ll=36.684950472,36.77190173&amp;t=h&amp;z=15&amp;q=Dik</v>
      </c>
      <c r="I189">
        <v>36.684950472000025</v>
      </c>
      <c r="J189">
        <v>36.771901730000025</v>
      </c>
      <c r="K189" t="s">
        <v>4977</v>
      </c>
      <c r="L189" t="s">
        <v>4979</v>
      </c>
      <c r="M189" s="2">
        <v>387.85185185185185</v>
      </c>
    </row>
    <row r="190" spans="1:13" x14ac:dyDescent="0.25">
      <c r="A190">
        <v>401</v>
      </c>
      <c r="B190" t="s">
        <v>4951</v>
      </c>
      <c r="C190" t="s">
        <v>378</v>
      </c>
      <c r="D190" t="s">
        <v>428</v>
      </c>
      <c r="E190" t="s">
        <v>444</v>
      </c>
      <c r="F190" t="s">
        <v>443</v>
      </c>
      <c r="G190" s="10" t="str">
        <f t="shared" si="4"/>
        <v>see on Google Maps</v>
      </c>
      <c r="H190" s="9" t="str">
        <f t="shared" si="5"/>
        <v>http://maps.google.com/?ll=36.662449198,36.8443177400001&amp;t=h&amp;z=15&amp;q=Deir Hasan</v>
      </c>
      <c r="I190">
        <v>36.662449198000047</v>
      </c>
      <c r="J190">
        <v>36.844317740000065</v>
      </c>
      <c r="K190" t="s">
        <v>4977</v>
      </c>
      <c r="L190" t="s">
        <v>4979</v>
      </c>
      <c r="M190" s="2">
        <v>526.37037037037032</v>
      </c>
    </row>
    <row r="191" spans="1:13" x14ac:dyDescent="0.25">
      <c r="A191">
        <v>402</v>
      </c>
      <c r="B191" t="s">
        <v>4951</v>
      </c>
      <c r="C191" t="s">
        <v>378</v>
      </c>
      <c r="D191" t="s">
        <v>428</v>
      </c>
      <c r="E191" t="s">
        <v>446</v>
      </c>
      <c r="F191" t="s">
        <v>445</v>
      </c>
      <c r="G191" s="10" t="str">
        <f t="shared" si="4"/>
        <v>see on Google Maps</v>
      </c>
      <c r="H191" s="9" t="str">
        <f t="shared" si="5"/>
        <v>http://maps.google.com/?ll=36.7730238120001,36.7827727530001&amp;t=h&amp;z=15&amp;q=Sara</v>
      </c>
      <c r="I191">
        <v>36.773023812000076</v>
      </c>
      <c r="J191">
        <v>36.782772753000074</v>
      </c>
      <c r="K191" t="s">
        <v>4977</v>
      </c>
      <c r="L191" t="s">
        <v>4979</v>
      </c>
      <c r="M191" s="2">
        <v>256.25925925925924</v>
      </c>
    </row>
    <row r="192" spans="1:13" x14ac:dyDescent="0.25">
      <c r="A192">
        <v>403</v>
      </c>
      <c r="B192" t="s">
        <v>4951</v>
      </c>
      <c r="C192" t="s">
        <v>378</v>
      </c>
      <c r="D192" t="s">
        <v>428</v>
      </c>
      <c r="E192" t="s">
        <v>448</v>
      </c>
      <c r="F192" t="s">
        <v>447</v>
      </c>
      <c r="G192" s="10" t="str">
        <f t="shared" si="4"/>
        <v>see on Google Maps</v>
      </c>
      <c r="H192" s="9" t="str">
        <f t="shared" si="5"/>
        <v>http://maps.google.com/?ll=36.6866563990001,36.834376708&amp;t=h&amp;z=15&amp;q=Yabseh</v>
      </c>
      <c r="I192">
        <v>36.686656399000071</v>
      </c>
      <c r="J192">
        <v>36.834376708000036</v>
      </c>
      <c r="K192" t="s">
        <v>4977</v>
      </c>
      <c r="L192" t="s">
        <v>4979</v>
      </c>
      <c r="M192" s="2">
        <v>436.33333333333331</v>
      </c>
    </row>
    <row r="193" spans="1:13" x14ac:dyDescent="0.25">
      <c r="A193">
        <v>404</v>
      </c>
      <c r="B193" t="s">
        <v>4951</v>
      </c>
      <c r="C193" t="s">
        <v>378</v>
      </c>
      <c r="D193" t="s">
        <v>428</v>
      </c>
      <c r="E193" t="s">
        <v>450</v>
      </c>
      <c r="F193" t="s">
        <v>449</v>
      </c>
      <c r="G193" s="10" t="str">
        <f t="shared" si="4"/>
        <v>see on Google Maps</v>
      </c>
      <c r="H193" s="9" t="str">
        <f t="shared" si="5"/>
        <v>http://maps.google.com/?ll=36.71655414,36.839371779&amp;t=h&amp;z=15&amp;q=Hajeb - Qash Ogli</v>
      </c>
      <c r="I193">
        <v>36.716554140000028</v>
      </c>
      <c r="J193">
        <v>36.839371779000032</v>
      </c>
      <c r="K193" t="s">
        <v>4977</v>
      </c>
      <c r="L193" t="s">
        <v>4979</v>
      </c>
      <c r="M193" s="2">
        <v>207.77777777777777</v>
      </c>
    </row>
    <row r="194" spans="1:13" x14ac:dyDescent="0.25">
      <c r="A194">
        <v>405</v>
      </c>
      <c r="B194" t="s">
        <v>4951</v>
      </c>
      <c r="C194" t="s">
        <v>378</v>
      </c>
      <c r="D194" t="s">
        <v>428</v>
      </c>
      <c r="E194" t="s">
        <v>452</v>
      </c>
      <c r="F194" t="s">
        <v>451</v>
      </c>
      <c r="G194" s="10" t="str">
        <f t="shared" si="4"/>
        <v>see on Google Maps</v>
      </c>
      <c r="H194" s="9" t="str">
        <f t="shared" si="5"/>
        <v>http://maps.google.com/?ll=36.6854690280001,36.8736699410001&amp;t=h&amp;z=15&amp;q=Ras Ahmar</v>
      </c>
      <c r="I194">
        <v>36.685469028000057</v>
      </c>
      <c r="J194">
        <v>36.87366994100006</v>
      </c>
      <c r="K194" t="s">
        <v>4977</v>
      </c>
      <c r="L194" t="s">
        <v>4979</v>
      </c>
      <c r="M194" s="2">
        <v>394.77777777777777</v>
      </c>
    </row>
    <row r="195" spans="1:13" x14ac:dyDescent="0.25">
      <c r="A195">
        <v>406</v>
      </c>
      <c r="B195" t="s">
        <v>4951</v>
      </c>
      <c r="C195" t="s">
        <v>378</v>
      </c>
      <c r="D195" t="s">
        <v>428</v>
      </c>
      <c r="E195" t="s">
        <v>454</v>
      </c>
      <c r="F195" t="s">
        <v>453</v>
      </c>
      <c r="G195" s="10" t="str">
        <f t="shared" si="4"/>
        <v>see on Google Maps</v>
      </c>
      <c r="H195" s="9" t="str">
        <f t="shared" si="5"/>
        <v>http://maps.google.com/?ll=36.6941920300001,36.8067781290001&amp;t=h&amp;z=15&amp;q=Khalil - Khleilak</v>
      </c>
      <c r="I195">
        <v>36.694192030000067</v>
      </c>
      <c r="J195">
        <v>36.806778129000065</v>
      </c>
      <c r="K195" t="s">
        <v>4977</v>
      </c>
      <c r="L195" t="s">
        <v>4979</v>
      </c>
      <c r="M195" s="2">
        <v>470.96296296296293</v>
      </c>
    </row>
    <row r="196" spans="1:13" x14ac:dyDescent="0.25">
      <c r="A196">
        <v>407</v>
      </c>
      <c r="B196" t="s">
        <v>4951</v>
      </c>
      <c r="C196" t="s">
        <v>378</v>
      </c>
      <c r="D196" t="s">
        <v>428</v>
      </c>
      <c r="E196" t="s">
        <v>456</v>
      </c>
      <c r="F196" t="s">
        <v>455</v>
      </c>
      <c r="G196" s="10" t="str">
        <f t="shared" ref="G196:G259" si="6">HYPERLINK(H196,"see on Google Maps")</f>
        <v>see on Google Maps</v>
      </c>
      <c r="H196" s="9" t="str">
        <f t="shared" ref="H196:H259" si="7">CONCATENATE("http://maps.google.com/?ll=",I196, ",", J196,"&amp;t=h","&amp;z=15&amp;q=",E196)</f>
        <v>http://maps.google.com/?ll=36.7027006770001,36.780396147&amp;t=h&amp;z=15&amp;q=Sagher - Sagher Oba Si</v>
      </c>
      <c r="I196">
        <v>36.702700677000053</v>
      </c>
      <c r="J196">
        <v>36.780396147000033</v>
      </c>
      <c r="K196" t="s">
        <v>4977</v>
      </c>
      <c r="L196" t="s">
        <v>4979</v>
      </c>
      <c r="M196" s="2">
        <v>249.33333333333331</v>
      </c>
    </row>
    <row r="197" spans="1:13" x14ac:dyDescent="0.25">
      <c r="A197">
        <v>408</v>
      </c>
      <c r="B197" t="s">
        <v>4951</v>
      </c>
      <c r="C197" t="s">
        <v>378</v>
      </c>
      <c r="D197" t="s">
        <v>428</v>
      </c>
      <c r="E197" t="s">
        <v>458</v>
      </c>
      <c r="F197" t="s">
        <v>457</v>
      </c>
      <c r="G197" s="10" t="str">
        <f t="shared" si="6"/>
        <v>see on Google Maps</v>
      </c>
      <c r="H197" s="9" t="str">
        <f t="shared" si="7"/>
        <v>http://maps.google.com/?ll=36.785447516,36.8032456500001&amp;t=h&amp;z=15&amp;q=Za'ra</v>
      </c>
      <c r="I197">
        <v>36.785447516000033</v>
      </c>
      <c r="J197">
        <v>36.803245650000065</v>
      </c>
      <c r="K197" t="s">
        <v>4977</v>
      </c>
      <c r="L197" t="s">
        <v>4979</v>
      </c>
      <c r="M197" s="2">
        <v>387.85185185185185</v>
      </c>
    </row>
    <row r="198" spans="1:13" x14ac:dyDescent="0.25">
      <c r="A198">
        <v>409</v>
      </c>
      <c r="B198" t="s">
        <v>4951</v>
      </c>
      <c r="C198" t="s">
        <v>378</v>
      </c>
      <c r="D198" t="s">
        <v>428</v>
      </c>
      <c r="E198" t="s">
        <v>460</v>
      </c>
      <c r="F198" t="s">
        <v>459</v>
      </c>
      <c r="G198" s="10" t="str">
        <f t="shared" si="6"/>
        <v>see on Google Maps</v>
      </c>
      <c r="H198" s="9" t="str">
        <f t="shared" si="7"/>
        <v>http://maps.google.com/?ll=36.7863850140001,36.835568342&amp;t=h&amp;z=15&amp;q=Bali - Koy</v>
      </c>
      <c r="I198">
        <v>36.786385014000075</v>
      </c>
      <c r="J198">
        <v>36.835568342000045</v>
      </c>
      <c r="K198" t="s">
        <v>4977</v>
      </c>
      <c r="L198" t="s">
        <v>4979</v>
      </c>
      <c r="M198" s="2">
        <v>297.81481481481478</v>
      </c>
    </row>
    <row r="199" spans="1:13" x14ac:dyDescent="0.25">
      <c r="A199">
        <v>410</v>
      </c>
      <c r="B199" t="s">
        <v>4951</v>
      </c>
      <c r="C199" t="s">
        <v>378</v>
      </c>
      <c r="D199" t="s">
        <v>428</v>
      </c>
      <c r="E199" t="s">
        <v>462</v>
      </c>
      <c r="F199" t="s">
        <v>461</v>
      </c>
      <c r="G199" s="10" t="str">
        <f t="shared" si="6"/>
        <v>see on Google Maps</v>
      </c>
      <c r="H199" s="9" t="str">
        <f t="shared" si="7"/>
        <v>http://maps.google.com/?ll=36.7902305710001,36.783876537&amp;t=h&amp;z=15&amp;q=Ali Elatrash - Olikar</v>
      </c>
      <c r="I199">
        <v>36.790230571000052</v>
      </c>
      <c r="J199">
        <v>36.783876537000026</v>
      </c>
      <c r="K199" t="s">
        <v>4977</v>
      </c>
      <c r="L199" t="s">
        <v>4979</v>
      </c>
      <c r="M199" s="2">
        <v>470.96296296296293</v>
      </c>
    </row>
    <row r="200" spans="1:13" x14ac:dyDescent="0.25">
      <c r="A200">
        <v>411</v>
      </c>
      <c r="B200" t="s">
        <v>4951</v>
      </c>
      <c r="C200" t="s">
        <v>378</v>
      </c>
      <c r="D200" t="s">
        <v>428</v>
      </c>
      <c r="E200" t="s">
        <v>464</v>
      </c>
      <c r="F200" t="s">
        <v>463</v>
      </c>
      <c r="G200" s="10" t="str">
        <f t="shared" si="6"/>
        <v>see on Google Maps</v>
      </c>
      <c r="H200" s="9" t="str">
        <f t="shared" si="7"/>
        <v>http://maps.google.com/?ll=36.744557254,36.845303357&amp;t=h&amp;z=15&amp;q=Okan</v>
      </c>
      <c r="I200">
        <v>36.744557254000028</v>
      </c>
      <c r="J200">
        <v>36.845303357000034</v>
      </c>
      <c r="K200" t="s">
        <v>4977</v>
      </c>
      <c r="L200" t="s">
        <v>4979</v>
      </c>
      <c r="M200" s="2">
        <v>401.7037037037037</v>
      </c>
    </row>
    <row r="201" spans="1:13" x14ac:dyDescent="0.25">
      <c r="A201">
        <v>412</v>
      </c>
      <c r="B201" t="s">
        <v>4951</v>
      </c>
      <c r="C201" t="s">
        <v>378</v>
      </c>
      <c r="D201" t="s">
        <v>428</v>
      </c>
      <c r="E201" t="s">
        <v>466</v>
      </c>
      <c r="F201" t="s">
        <v>465</v>
      </c>
      <c r="G201" s="10" t="str">
        <f t="shared" si="6"/>
        <v>see on Google Maps</v>
      </c>
      <c r="H201" s="9" t="str">
        <f t="shared" si="7"/>
        <v>http://maps.google.com/?ll=36.733497222,36.8890708820001&amp;t=h&amp;z=15&amp;q=Sheikh Khoraz</v>
      </c>
      <c r="I201">
        <v>36.73349722200004</v>
      </c>
      <c r="J201">
        <v>36.889070882000055</v>
      </c>
      <c r="K201" t="s">
        <v>4977</v>
      </c>
      <c r="L201" t="s">
        <v>4979</v>
      </c>
      <c r="M201" s="2">
        <v>533.2962962962963</v>
      </c>
    </row>
    <row r="202" spans="1:13" x14ac:dyDescent="0.25">
      <c r="A202">
        <v>413</v>
      </c>
      <c r="B202" t="s">
        <v>4951</v>
      </c>
      <c r="C202" t="s">
        <v>378</v>
      </c>
      <c r="D202" t="s">
        <v>428</v>
      </c>
      <c r="E202" t="s">
        <v>468</v>
      </c>
      <c r="F202" t="s">
        <v>467</v>
      </c>
      <c r="G202" s="10" t="str">
        <f t="shared" si="6"/>
        <v>see on Google Maps</v>
      </c>
      <c r="H202" s="9" t="str">
        <f t="shared" si="7"/>
        <v>http://maps.google.com/?ll=36.695953924,36.78425767&amp;t=h&amp;z=15&amp;q=Ashani</v>
      </c>
      <c r="I202">
        <v>36.695953924000037</v>
      </c>
      <c r="J202">
        <v>36.784257670000045</v>
      </c>
      <c r="K202" t="s">
        <v>4977</v>
      </c>
      <c r="L202" t="s">
        <v>4979</v>
      </c>
      <c r="M202" s="2">
        <v>228.55555555555554</v>
      </c>
    </row>
    <row r="203" spans="1:13" x14ac:dyDescent="0.25">
      <c r="A203">
        <v>414</v>
      </c>
      <c r="B203" t="s">
        <v>4951</v>
      </c>
      <c r="C203" t="s">
        <v>378</v>
      </c>
      <c r="D203" t="s">
        <v>428</v>
      </c>
      <c r="E203" t="s">
        <v>470</v>
      </c>
      <c r="F203" t="s">
        <v>469</v>
      </c>
      <c r="G203" s="10" t="str">
        <f t="shared" si="6"/>
        <v>see on Google Maps</v>
      </c>
      <c r="H203" s="9" t="str">
        <f t="shared" si="7"/>
        <v>http://maps.google.com/?ll=36.7176398550001,36.8211622910001&amp;t=h&amp;z=15&amp;q=Tafla</v>
      </c>
      <c r="I203">
        <v>36.717639855000073</v>
      </c>
      <c r="J203">
        <v>36.821162291000064</v>
      </c>
      <c r="K203" t="s">
        <v>4977</v>
      </c>
      <c r="L203" t="s">
        <v>4979</v>
      </c>
      <c r="M203" s="2">
        <v>761.85185185185185</v>
      </c>
    </row>
    <row r="204" spans="1:13" x14ac:dyDescent="0.25">
      <c r="A204">
        <v>415</v>
      </c>
      <c r="B204" t="s">
        <v>4951</v>
      </c>
      <c r="C204" t="s">
        <v>378</v>
      </c>
      <c r="D204" t="s">
        <v>428</v>
      </c>
      <c r="E204" t="s">
        <v>472</v>
      </c>
      <c r="F204" t="s">
        <v>471</v>
      </c>
      <c r="G204" s="10" t="str">
        <f t="shared" si="6"/>
        <v>see on Google Maps</v>
      </c>
      <c r="H204" s="9" t="str">
        <f t="shared" si="7"/>
        <v>http://maps.google.com/?ll=36.6949919950001,36.856108958&amp;t=h&amp;z=15&amp;q=Mudallala Afrin - Eastern Kotanly</v>
      </c>
      <c r="I204">
        <v>36.694991995000066</v>
      </c>
      <c r="J204">
        <v>36.85610895800005</v>
      </c>
      <c r="K204" t="s">
        <v>4977</v>
      </c>
      <c r="L204" t="s">
        <v>4979</v>
      </c>
      <c r="M204" s="2">
        <v>616.40740740740739</v>
      </c>
    </row>
    <row r="205" spans="1:13" x14ac:dyDescent="0.25">
      <c r="A205">
        <v>416</v>
      </c>
      <c r="B205" t="s">
        <v>4951</v>
      </c>
      <c r="C205" t="s">
        <v>378</v>
      </c>
      <c r="D205" t="s">
        <v>428</v>
      </c>
      <c r="E205" t="s">
        <v>474</v>
      </c>
      <c r="F205" t="s">
        <v>473</v>
      </c>
      <c r="G205" s="10" t="str">
        <f t="shared" si="6"/>
        <v>see on Google Maps</v>
      </c>
      <c r="H205" s="9" t="str">
        <f t="shared" si="7"/>
        <v>http://maps.google.com/?ll=36.754303786,36.74027341&amp;t=h&amp;z=15&amp;q=Marwiyeh</v>
      </c>
      <c r="I205">
        <v>36.754303786000037</v>
      </c>
      <c r="J205">
        <v>36.740273410000043</v>
      </c>
      <c r="K205" t="s">
        <v>4977</v>
      </c>
      <c r="L205" t="s">
        <v>4979</v>
      </c>
      <c r="M205" s="2">
        <v>831.11111111111109</v>
      </c>
    </row>
    <row r="206" spans="1:13" x14ac:dyDescent="0.25">
      <c r="A206">
        <v>417</v>
      </c>
      <c r="B206" t="s">
        <v>4951</v>
      </c>
      <c r="C206" t="s">
        <v>378</v>
      </c>
      <c r="D206" t="s">
        <v>428</v>
      </c>
      <c r="E206" t="s">
        <v>476</v>
      </c>
      <c r="F206" t="s">
        <v>475</v>
      </c>
      <c r="G206" s="10" t="str">
        <f t="shared" si="6"/>
        <v>see on Google Maps</v>
      </c>
      <c r="H206" s="9" t="str">
        <f t="shared" si="7"/>
        <v>http://maps.google.com/?ll=36.7105904380001,36.8002241&amp;t=h&amp;z=15&amp;q=Qotan</v>
      </c>
      <c r="I206">
        <v>36.710590438000054</v>
      </c>
      <c r="J206">
        <v>36.800224100000037</v>
      </c>
      <c r="K206" t="s">
        <v>4977</v>
      </c>
      <c r="L206" t="s">
        <v>4979</v>
      </c>
      <c r="M206" s="2">
        <v>318.59259259259255</v>
      </c>
    </row>
    <row r="207" spans="1:13" x14ac:dyDescent="0.25">
      <c r="A207">
        <v>418</v>
      </c>
      <c r="B207" t="s">
        <v>4951</v>
      </c>
      <c r="C207" t="s">
        <v>378</v>
      </c>
      <c r="D207" t="s">
        <v>428</v>
      </c>
      <c r="E207" t="s">
        <v>478</v>
      </c>
      <c r="F207" t="s">
        <v>477</v>
      </c>
      <c r="G207" s="10" t="str">
        <f t="shared" si="6"/>
        <v>see on Google Maps</v>
      </c>
      <c r="H207" s="9" t="str">
        <f t="shared" si="7"/>
        <v>http://maps.google.com/?ll=36.735094513,36.858194725&amp;t=h&amp;z=15&amp;q=Qastal Miqdad</v>
      </c>
      <c r="I207">
        <v>36.735094513000035</v>
      </c>
      <c r="J207">
        <v>36.858194725000033</v>
      </c>
      <c r="K207" t="s">
        <v>4977</v>
      </c>
      <c r="L207" t="s">
        <v>4979</v>
      </c>
      <c r="M207" s="2">
        <v>761.85185185185185</v>
      </c>
    </row>
    <row r="208" spans="1:13" x14ac:dyDescent="0.25">
      <c r="A208">
        <v>419</v>
      </c>
      <c r="B208" t="s">
        <v>4951</v>
      </c>
      <c r="C208" t="s">
        <v>378</v>
      </c>
      <c r="D208" t="s">
        <v>428</v>
      </c>
      <c r="E208" t="s">
        <v>480</v>
      </c>
      <c r="F208" t="s">
        <v>479</v>
      </c>
      <c r="G208" s="10" t="str">
        <f t="shared" si="6"/>
        <v>see on Google Maps</v>
      </c>
      <c r="H208" s="9" t="str">
        <f t="shared" si="7"/>
        <v>http://maps.google.com/?ll=36.719550842,36.8477870470001&amp;t=h&amp;z=15&amp;q=Hozan</v>
      </c>
      <c r="I208">
        <v>36.719550842000046</v>
      </c>
      <c r="J208">
        <v>36.847787047000054</v>
      </c>
      <c r="K208" t="s">
        <v>4977</v>
      </c>
      <c r="L208" t="s">
        <v>4979</v>
      </c>
      <c r="M208" s="2">
        <v>228.55555555555554</v>
      </c>
    </row>
    <row r="209" spans="1:13" x14ac:dyDescent="0.25">
      <c r="A209">
        <v>420</v>
      </c>
      <c r="B209" t="s">
        <v>4951</v>
      </c>
      <c r="C209" t="s">
        <v>378</v>
      </c>
      <c r="D209" t="s">
        <v>428</v>
      </c>
      <c r="E209" t="s">
        <v>482</v>
      </c>
      <c r="F209" t="s">
        <v>481</v>
      </c>
      <c r="G209" s="10" t="str">
        <f t="shared" si="6"/>
        <v>see on Google Maps</v>
      </c>
      <c r="H209" s="9" t="str">
        <f t="shared" si="7"/>
        <v>http://maps.google.com/?ll=36.7730129540001,36.841616324&amp;t=h&amp;z=15&amp;q=Qorna</v>
      </c>
      <c r="I209">
        <v>36.77301295400008</v>
      </c>
      <c r="J209">
        <v>36.841616324000029</v>
      </c>
      <c r="K209" t="s">
        <v>4977</v>
      </c>
      <c r="L209" t="s">
        <v>4979</v>
      </c>
      <c r="M209" s="2">
        <v>969.62962962962956</v>
      </c>
    </row>
    <row r="210" spans="1:13" x14ac:dyDescent="0.25">
      <c r="A210">
        <v>421</v>
      </c>
      <c r="B210" t="s">
        <v>4951</v>
      </c>
      <c r="C210" t="s">
        <v>378</v>
      </c>
      <c r="D210" t="s">
        <v>498</v>
      </c>
      <c r="E210" t="s">
        <v>484</v>
      </c>
      <c r="F210" t="s">
        <v>483</v>
      </c>
      <c r="G210" s="10" t="str">
        <f t="shared" si="6"/>
        <v>see on Google Maps</v>
      </c>
      <c r="H210" s="9" t="str">
        <f t="shared" si="7"/>
        <v>http://maps.google.com/?ll=36.4314985730001,36.763546074&amp;t=h&amp;z=15&amp;q=Sheikh Abel Rahman</v>
      </c>
      <c r="I210">
        <v>36.431498573000056</v>
      </c>
      <c r="J210">
        <v>36.763546074000033</v>
      </c>
      <c r="K210" t="s">
        <v>4977</v>
      </c>
      <c r="L210" t="s">
        <v>4980</v>
      </c>
      <c r="M210" s="2">
        <v>339.37731038878269</v>
      </c>
    </row>
    <row r="211" spans="1:13" x14ac:dyDescent="0.25">
      <c r="A211">
        <v>422</v>
      </c>
      <c r="B211" t="s">
        <v>4951</v>
      </c>
      <c r="C211" t="s">
        <v>378</v>
      </c>
      <c r="D211" t="s">
        <v>498</v>
      </c>
      <c r="E211" t="s">
        <v>486</v>
      </c>
      <c r="F211" t="s">
        <v>485</v>
      </c>
      <c r="G211" s="10" t="str">
        <f t="shared" si="6"/>
        <v>see on Google Maps</v>
      </c>
      <c r="H211" s="9" t="str">
        <f t="shared" si="7"/>
        <v>http://maps.google.com/?ll=36.3765423930001,36.6397178170001&amp;t=h&amp;z=15&amp;q=Haj Eskandar</v>
      </c>
      <c r="I211">
        <v>36.376542393000079</v>
      </c>
      <c r="J211">
        <v>36.639717817000076</v>
      </c>
      <c r="K211" t="s">
        <v>4977</v>
      </c>
      <c r="L211" t="s">
        <v>4980</v>
      </c>
      <c r="M211" s="2">
        <v>415.56405353728491</v>
      </c>
    </row>
    <row r="212" spans="1:13" x14ac:dyDescent="0.25">
      <c r="A212">
        <v>423</v>
      </c>
      <c r="B212" t="s">
        <v>4951</v>
      </c>
      <c r="C212" t="s">
        <v>378</v>
      </c>
      <c r="D212" t="s">
        <v>498</v>
      </c>
      <c r="E212" t="s">
        <v>488</v>
      </c>
      <c r="F212" t="s">
        <v>487</v>
      </c>
      <c r="G212" s="10" t="str">
        <f t="shared" si="6"/>
        <v>see on Google Maps</v>
      </c>
      <c r="H212" s="9" t="str">
        <f t="shared" si="7"/>
        <v>http://maps.google.com/?ll=36.4519012710001,36.7133162820001&amp;t=h&amp;z=15&amp;q=Jum Afrin</v>
      </c>
      <c r="I212">
        <v>36.451901271000054</v>
      </c>
      <c r="J212">
        <v>36.713316282000051</v>
      </c>
      <c r="K212" t="s">
        <v>4977</v>
      </c>
      <c r="L212" t="s">
        <v>4980</v>
      </c>
      <c r="M212" s="2">
        <v>422.49012109623965</v>
      </c>
    </row>
    <row r="213" spans="1:13" x14ac:dyDescent="0.25">
      <c r="A213">
        <v>424</v>
      </c>
      <c r="B213" t="s">
        <v>4951</v>
      </c>
      <c r="C213" t="s">
        <v>378</v>
      </c>
      <c r="D213" t="s">
        <v>498</v>
      </c>
      <c r="E213" t="s">
        <v>490</v>
      </c>
      <c r="F213" t="s">
        <v>489</v>
      </c>
      <c r="G213" s="10" t="str">
        <f t="shared" si="6"/>
        <v>see on Google Maps</v>
      </c>
      <c r="H213" s="9" t="str">
        <f t="shared" si="7"/>
        <v>http://maps.google.com/?ll=36.399148021,36.7454572090001&amp;t=h&amp;z=15&amp;q=Ramadiyeh</v>
      </c>
      <c r="I213">
        <v>36.39914802100003</v>
      </c>
      <c r="J213">
        <v>36.745457209000051</v>
      </c>
      <c r="K213" t="s">
        <v>4977</v>
      </c>
      <c r="L213" t="s">
        <v>4980</v>
      </c>
      <c r="M213" s="2">
        <v>387.85978330146588</v>
      </c>
    </row>
    <row r="214" spans="1:13" x14ac:dyDescent="0.25">
      <c r="A214">
        <v>425</v>
      </c>
      <c r="B214" t="s">
        <v>4951</v>
      </c>
      <c r="C214" t="s">
        <v>378</v>
      </c>
      <c r="D214" t="s">
        <v>498</v>
      </c>
      <c r="E214" t="s">
        <v>492</v>
      </c>
      <c r="F214" t="s">
        <v>491</v>
      </c>
      <c r="G214" s="10" t="str">
        <f t="shared" si="6"/>
        <v>see on Google Maps</v>
      </c>
      <c r="H214" s="9" t="str">
        <f t="shared" si="7"/>
        <v>http://maps.google.com/?ll=36.437599361,36.741218034&amp;t=h&amp;z=15&amp;q=Dakhm</v>
      </c>
      <c r="I214">
        <v>36.437599361000025</v>
      </c>
      <c r="J214">
        <v>36.741218034000042</v>
      </c>
      <c r="K214" t="s">
        <v>4977</v>
      </c>
      <c r="L214" t="s">
        <v>4980</v>
      </c>
      <c r="M214" s="2">
        <v>387.85978330146588</v>
      </c>
    </row>
    <row r="215" spans="1:13" x14ac:dyDescent="0.25">
      <c r="A215">
        <v>426</v>
      </c>
      <c r="B215" t="s">
        <v>4951</v>
      </c>
      <c r="C215" t="s">
        <v>378</v>
      </c>
      <c r="D215" t="s">
        <v>498</v>
      </c>
      <c r="E215" t="s">
        <v>494</v>
      </c>
      <c r="F215" t="s">
        <v>493</v>
      </c>
      <c r="G215" s="10" t="str">
        <f t="shared" si="6"/>
        <v>see on Google Maps</v>
      </c>
      <c r="H215" s="9" t="str">
        <f t="shared" si="7"/>
        <v>http://maps.google.com/?ll=36.357144137,36.7700471790001&amp;t=h&amp;z=15&amp;q=Jalma</v>
      </c>
      <c r="I215">
        <v>36.357144137000034</v>
      </c>
      <c r="J215">
        <v>36.770047179000073</v>
      </c>
      <c r="K215" t="s">
        <v>4977</v>
      </c>
      <c r="L215" t="s">
        <v>4980</v>
      </c>
      <c r="M215" s="2">
        <v>387.85978330146588</v>
      </c>
    </row>
    <row r="216" spans="1:13" x14ac:dyDescent="0.25">
      <c r="A216">
        <v>427</v>
      </c>
      <c r="B216" t="s">
        <v>4951</v>
      </c>
      <c r="C216" t="s">
        <v>378</v>
      </c>
      <c r="D216" t="s">
        <v>498</v>
      </c>
      <c r="E216" t="s">
        <v>496</v>
      </c>
      <c r="F216" t="s">
        <v>495</v>
      </c>
      <c r="G216" s="10" t="str">
        <f t="shared" si="6"/>
        <v>see on Google Maps</v>
      </c>
      <c r="H216" s="9" t="str">
        <f t="shared" si="7"/>
        <v>http://maps.google.com/?ll=36.475594738,36.745384793&amp;t=h&amp;z=15&amp;q=Jalaq</v>
      </c>
      <c r="I216">
        <v>36.475594738000041</v>
      </c>
      <c r="J216">
        <v>36.745384793000028</v>
      </c>
      <c r="K216" t="s">
        <v>4977</v>
      </c>
      <c r="L216" t="s">
        <v>4980</v>
      </c>
      <c r="M216" s="2">
        <v>394.78585086042062</v>
      </c>
    </row>
    <row r="217" spans="1:13" x14ac:dyDescent="0.25">
      <c r="A217">
        <v>428</v>
      </c>
      <c r="B217" t="s">
        <v>4951</v>
      </c>
      <c r="C217" t="s">
        <v>378</v>
      </c>
      <c r="D217" t="s">
        <v>498</v>
      </c>
      <c r="E217" t="s">
        <v>498</v>
      </c>
      <c r="F217" t="s">
        <v>497</v>
      </c>
      <c r="G217" s="10" t="str">
        <f t="shared" si="6"/>
        <v>see on Google Maps</v>
      </c>
      <c r="H217" s="9" t="str">
        <f t="shared" si="7"/>
        <v>http://maps.google.com/?ll=36.392488499,36.689562627&amp;t=h&amp;z=15&amp;q=Jandairis</v>
      </c>
      <c r="I217">
        <v>36.392488499000024</v>
      </c>
      <c r="J217">
        <v>36.689562627000043</v>
      </c>
      <c r="K217" t="s">
        <v>4977</v>
      </c>
      <c r="L217" t="s">
        <v>4980</v>
      </c>
      <c r="M217" s="2">
        <v>19531.510516252391</v>
      </c>
    </row>
    <row r="218" spans="1:13" x14ac:dyDescent="0.25">
      <c r="A218">
        <v>429</v>
      </c>
      <c r="B218" t="s">
        <v>4951</v>
      </c>
      <c r="C218" t="s">
        <v>378</v>
      </c>
      <c r="D218" t="s">
        <v>498</v>
      </c>
      <c r="E218" t="s">
        <v>500</v>
      </c>
      <c r="F218" t="s">
        <v>499</v>
      </c>
      <c r="G218" s="10" t="str">
        <f t="shared" si="6"/>
        <v>see on Google Maps</v>
      </c>
      <c r="H218" s="9" t="str">
        <f t="shared" si="7"/>
        <v>http://maps.google.com/?ll=36.3678196480001,36.6066207280001&amp;t=h&amp;z=15&amp;q=Hamam</v>
      </c>
      <c r="I218">
        <v>36.367819648000079</v>
      </c>
      <c r="J218">
        <v>36.606620728000053</v>
      </c>
      <c r="K218" t="s">
        <v>4977</v>
      </c>
      <c r="L218" t="s">
        <v>4980</v>
      </c>
      <c r="M218" s="2">
        <v>637.19821542383681</v>
      </c>
    </row>
    <row r="219" spans="1:13" x14ac:dyDescent="0.25">
      <c r="A219">
        <v>430</v>
      </c>
      <c r="B219" t="s">
        <v>4951</v>
      </c>
      <c r="C219" t="s">
        <v>378</v>
      </c>
      <c r="D219" t="s">
        <v>498</v>
      </c>
      <c r="E219" t="s">
        <v>502</v>
      </c>
      <c r="F219" t="s">
        <v>501</v>
      </c>
      <c r="G219" s="10" t="str">
        <f t="shared" si="6"/>
        <v>see on Google Maps</v>
      </c>
      <c r="H219" s="9" t="str">
        <f t="shared" si="7"/>
        <v>http://maps.google.com/?ll=36.429095186,36.7119321050001&amp;t=h&amp;z=15&amp;q=Burj Kmush</v>
      </c>
      <c r="I219">
        <v>36.42909518600004</v>
      </c>
      <c r="J219">
        <v>36.711932105000074</v>
      </c>
      <c r="K219" t="s">
        <v>4977</v>
      </c>
      <c r="L219" t="s">
        <v>4980</v>
      </c>
      <c r="M219" s="2">
        <v>159.2995538559592</v>
      </c>
    </row>
    <row r="220" spans="1:13" x14ac:dyDescent="0.25">
      <c r="A220">
        <v>431</v>
      </c>
      <c r="B220" t="s">
        <v>4951</v>
      </c>
      <c r="C220" t="s">
        <v>378</v>
      </c>
      <c r="D220" t="s">
        <v>498</v>
      </c>
      <c r="E220" t="s">
        <v>504</v>
      </c>
      <c r="F220" t="s">
        <v>503</v>
      </c>
      <c r="G220" s="10" t="str">
        <f t="shared" si="6"/>
        <v>see on Google Maps</v>
      </c>
      <c r="H220" s="9" t="str">
        <f t="shared" si="7"/>
        <v>http://maps.google.com/?ll=36.4728832220001,36.7617537360001&amp;t=h&amp;z=15&amp;q=Ras Elosud - Qarablish</v>
      </c>
      <c r="I220">
        <v>36.472883222000064</v>
      </c>
      <c r="J220">
        <v>36.76175373600006</v>
      </c>
      <c r="K220" t="s">
        <v>4977</v>
      </c>
      <c r="L220" t="s">
        <v>4980</v>
      </c>
      <c r="M220" s="2">
        <v>367.08158062460166</v>
      </c>
    </row>
    <row r="221" spans="1:13" x14ac:dyDescent="0.25">
      <c r="A221">
        <v>432</v>
      </c>
      <c r="B221" t="s">
        <v>4951</v>
      </c>
      <c r="C221" t="s">
        <v>378</v>
      </c>
      <c r="D221" t="s">
        <v>498</v>
      </c>
      <c r="E221" t="s">
        <v>506</v>
      </c>
      <c r="F221" t="s">
        <v>505</v>
      </c>
      <c r="G221" s="10" t="str">
        <f t="shared" si="6"/>
        <v>see on Google Maps</v>
      </c>
      <c r="H221" s="9" t="str">
        <f t="shared" si="7"/>
        <v>http://maps.google.com/?ll=36.4173200390001,36.7716689110001&amp;t=h&amp;z=15&amp;q=Tal Hamo</v>
      </c>
      <c r="I221">
        <v>36.41732003900006</v>
      </c>
      <c r="J221">
        <v>36.771668911000063</v>
      </c>
      <c r="K221" t="s">
        <v>4977</v>
      </c>
      <c r="L221" t="s">
        <v>4980</v>
      </c>
      <c r="M221" s="2">
        <v>256.26449968132567</v>
      </c>
    </row>
    <row r="222" spans="1:13" x14ac:dyDescent="0.25">
      <c r="A222">
        <v>433</v>
      </c>
      <c r="B222" t="s">
        <v>4951</v>
      </c>
      <c r="C222" t="s">
        <v>378</v>
      </c>
      <c r="D222" t="s">
        <v>498</v>
      </c>
      <c r="E222" t="s">
        <v>508</v>
      </c>
      <c r="F222" t="s">
        <v>507</v>
      </c>
      <c r="G222" s="10" t="str">
        <f t="shared" si="6"/>
        <v>see on Google Maps</v>
      </c>
      <c r="H222" s="9" t="str">
        <f t="shared" si="7"/>
        <v>http://maps.google.com/?ll=36.342388871,36.699754543&amp;t=h&amp;z=15&amp;q=Upper Diwan</v>
      </c>
      <c r="I222">
        <v>36.342388871000026</v>
      </c>
      <c r="J222">
        <v>36.69975454300004</v>
      </c>
      <c r="K222" t="s">
        <v>4977</v>
      </c>
      <c r="L222" t="s">
        <v>4980</v>
      </c>
      <c r="M222" s="2">
        <v>256.26449968132567</v>
      </c>
    </row>
    <row r="223" spans="1:13" x14ac:dyDescent="0.25">
      <c r="A223">
        <v>434</v>
      </c>
      <c r="B223" t="s">
        <v>4951</v>
      </c>
      <c r="C223" t="s">
        <v>378</v>
      </c>
      <c r="D223" t="s">
        <v>498</v>
      </c>
      <c r="E223" t="s">
        <v>510</v>
      </c>
      <c r="F223" t="s">
        <v>509</v>
      </c>
      <c r="G223" s="10" t="str">
        <f t="shared" si="6"/>
        <v>see on Google Maps</v>
      </c>
      <c r="H223" s="9" t="str">
        <f t="shared" si="7"/>
        <v xml:space="preserve">http://maps.google.com/?ll=36.4719907030001,36.7344609780001&amp;t=h&amp;z=15&amp;q=Kharzan </v>
      </c>
      <c r="I223">
        <v>36.471990703000074</v>
      </c>
      <c r="J223">
        <v>36.734460978000072</v>
      </c>
      <c r="K223" t="s">
        <v>4977</v>
      </c>
      <c r="L223" t="s">
        <v>4980</v>
      </c>
      <c r="M223" s="2">
        <v>166.22562141491395</v>
      </c>
    </row>
    <row r="224" spans="1:13" x14ac:dyDescent="0.25">
      <c r="A224">
        <v>435</v>
      </c>
      <c r="B224" t="s">
        <v>4951</v>
      </c>
      <c r="C224" t="s">
        <v>378</v>
      </c>
      <c r="D224" t="s">
        <v>498</v>
      </c>
      <c r="E224" t="s">
        <v>512</v>
      </c>
      <c r="F224" t="s">
        <v>511</v>
      </c>
      <c r="G224" s="10" t="str">
        <f t="shared" si="6"/>
        <v>see on Google Maps</v>
      </c>
      <c r="H224" s="9" t="str">
        <f t="shared" si="7"/>
        <v>http://maps.google.com/?ll=36.3655172810001,36.7221571110001&amp;t=h&amp;z=15&amp;q=Tal Slur</v>
      </c>
      <c r="I224">
        <v>36.365517281000052</v>
      </c>
      <c r="J224">
        <v>36.722157111000058</v>
      </c>
      <c r="K224" t="s">
        <v>4977</v>
      </c>
      <c r="L224" t="s">
        <v>4980</v>
      </c>
      <c r="M224" s="2">
        <v>339.37731038878269</v>
      </c>
    </row>
    <row r="225" spans="1:13" x14ac:dyDescent="0.25">
      <c r="A225">
        <v>436</v>
      </c>
      <c r="B225" t="s">
        <v>4951</v>
      </c>
      <c r="C225" t="s">
        <v>378</v>
      </c>
      <c r="D225" t="s">
        <v>498</v>
      </c>
      <c r="E225" t="s">
        <v>514</v>
      </c>
      <c r="F225" t="s">
        <v>513</v>
      </c>
      <c r="G225" s="10" t="str">
        <f t="shared" si="6"/>
        <v>see on Google Maps</v>
      </c>
      <c r="H225" s="9" t="str">
        <f t="shared" si="7"/>
        <v>http://maps.google.com/?ll=36.375652358,36.66305343&amp;t=h&amp;z=15&amp;q=Bayada - Jendris</v>
      </c>
      <c r="I225">
        <v>36.375652358000025</v>
      </c>
      <c r="J225">
        <v>36.663053430000048</v>
      </c>
      <c r="K225" t="s">
        <v>4977</v>
      </c>
      <c r="L225" t="s">
        <v>4980</v>
      </c>
      <c r="M225" s="2">
        <v>432.87922243467176</v>
      </c>
    </row>
    <row r="226" spans="1:13" x14ac:dyDescent="0.25">
      <c r="A226">
        <v>437</v>
      </c>
      <c r="B226" t="s">
        <v>4951</v>
      </c>
      <c r="C226" t="s">
        <v>378</v>
      </c>
      <c r="D226" t="s">
        <v>498</v>
      </c>
      <c r="E226" t="s">
        <v>516</v>
      </c>
      <c r="F226" t="s">
        <v>515</v>
      </c>
      <c r="G226" s="10" t="str">
        <f t="shared" si="6"/>
        <v>see on Google Maps</v>
      </c>
      <c r="H226" s="9" t="str">
        <f t="shared" si="7"/>
        <v>http://maps.google.com/?ll=36.339705614,36.6648828780001&amp;t=h&amp;z=15&amp;q=Deir Ballut</v>
      </c>
      <c r="I226">
        <v>36.339705614000025</v>
      </c>
      <c r="J226">
        <v>36.664882878000071</v>
      </c>
      <c r="K226" t="s">
        <v>4977</v>
      </c>
      <c r="L226" t="s">
        <v>4980</v>
      </c>
      <c r="M226" s="2">
        <v>429.41618865519439</v>
      </c>
    </row>
    <row r="227" spans="1:13" x14ac:dyDescent="0.25">
      <c r="A227">
        <v>438</v>
      </c>
      <c r="B227" t="s">
        <v>4951</v>
      </c>
      <c r="C227" t="s">
        <v>378</v>
      </c>
      <c r="D227" t="s">
        <v>498</v>
      </c>
      <c r="E227" t="s">
        <v>518</v>
      </c>
      <c r="F227" t="s">
        <v>517</v>
      </c>
      <c r="G227" s="10" t="str">
        <f t="shared" si="6"/>
        <v>see on Google Maps</v>
      </c>
      <c r="H227" s="9" t="str">
        <f t="shared" si="7"/>
        <v>http://maps.google.com/?ll=36.4808332150001,36.7077301310001&amp;t=h&amp;z=15&amp;q=Western Khaltan</v>
      </c>
      <c r="I227">
        <v>36.480833215000075</v>
      </c>
      <c r="J227">
        <v>36.707730131000062</v>
      </c>
      <c r="K227" t="s">
        <v>4977</v>
      </c>
      <c r="L227" t="s">
        <v>4980</v>
      </c>
      <c r="M227" s="2">
        <v>287.43180369662207</v>
      </c>
    </row>
    <row r="228" spans="1:13" x14ac:dyDescent="0.25">
      <c r="A228">
        <v>439</v>
      </c>
      <c r="B228" t="s">
        <v>4951</v>
      </c>
      <c r="C228" t="s">
        <v>378</v>
      </c>
      <c r="D228" t="s">
        <v>498</v>
      </c>
      <c r="E228" t="s">
        <v>520</v>
      </c>
      <c r="F228" t="s">
        <v>519</v>
      </c>
      <c r="G228" s="10" t="str">
        <f t="shared" si="6"/>
        <v>see on Google Maps</v>
      </c>
      <c r="H228" s="9" t="str">
        <f t="shared" si="7"/>
        <v>http://maps.google.com/?ll=36.3992262630001,36.6347202150001&amp;t=h&amp;z=15&amp;q=Western Eshkab</v>
      </c>
      <c r="I228">
        <v>36.39922626300006</v>
      </c>
      <c r="J228">
        <v>36.634720215000073</v>
      </c>
      <c r="K228" t="s">
        <v>4977</v>
      </c>
      <c r="L228" t="s">
        <v>4980</v>
      </c>
      <c r="M228" s="2">
        <v>574.86360739324414</v>
      </c>
    </row>
    <row r="229" spans="1:13" x14ac:dyDescent="0.25">
      <c r="A229">
        <v>440</v>
      </c>
      <c r="B229" t="s">
        <v>4951</v>
      </c>
      <c r="C229" t="s">
        <v>378</v>
      </c>
      <c r="D229" t="s">
        <v>498</v>
      </c>
      <c r="E229" t="s">
        <v>522</v>
      </c>
      <c r="F229" t="s">
        <v>521</v>
      </c>
      <c r="G229" s="10" t="str">
        <f t="shared" si="6"/>
        <v>see on Google Maps</v>
      </c>
      <c r="H229" s="9" t="str">
        <f t="shared" si="7"/>
        <v>http://maps.google.com/?ll=36.4186086240001,36.694587158&amp;t=h&amp;z=15&amp;q=Zanda</v>
      </c>
      <c r="I229">
        <v>36.418608624000058</v>
      </c>
      <c r="J229">
        <v>36.694587158000047</v>
      </c>
      <c r="K229" t="s">
        <v>4977</v>
      </c>
      <c r="L229" t="s">
        <v>4980</v>
      </c>
      <c r="M229" s="2">
        <v>166.22562141491395</v>
      </c>
    </row>
    <row r="230" spans="1:13" x14ac:dyDescent="0.25">
      <c r="A230">
        <v>441</v>
      </c>
      <c r="B230" t="s">
        <v>4951</v>
      </c>
      <c r="C230" t="s">
        <v>378</v>
      </c>
      <c r="D230" t="s">
        <v>498</v>
      </c>
      <c r="E230" t="s">
        <v>524</v>
      </c>
      <c r="F230" t="s">
        <v>523</v>
      </c>
      <c r="G230" s="10" t="str">
        <f t="shared" si="6"/>
        <v>see on Google Maps</v>
      </c>
      <c r="H230" s="9" t="str">
        <f t="shared" si="7"/>
        <v>http://maps.google.com/?ll=36.3508655460001,36.641227128&amp;t=h&amp;z=15&amp;q=Nisriyeh</v>
      </c>
      <c r="I230">
        <v>36.35086554600008</v>
      </c>
      <c r="J230">
        <v>36.641227128000025</v>
      </c>
      <c r="K230" t="s">
        <v>4977</v>
      </c>
      <c r="L230" t="s">
        <v>4980</v>
      </c>
      <c r="M230" s="2">
        <v>207.78202676864245</v>
      </c>
    </row>
    <row r="231" spans="1:13" x14ac:dyDescent="0.25">
      <c r="A231">
        <v>442</v>
      </c>
      <c r="B231" t="s">
        <v>4951</v>
      </c>
      <c r="C231" t="s">
        <v>378</v>
      </c>
      <c r="D231" t="s">
        <v>498</v>
      </c>
      <c r="E231" t="s">
        <v>526</v>
      </c>
      <c r="F231" t="s">
        <v>525</v>
      </c>
      <c r="G231" s="10" t="str">
        <f t="shared" si="6"/>
        <v>see on Google Maps</v>
      </c>
      <c r="H231" s="9" t="str">
        <f t="shared" si="7"/>
        <v>http://maps.google.com/?ll=36.48048943,36.7599426310001&amp;t=h&amp;z=15&amp;q=Fasha</v>
      </c>
      <c r="I231">
        <v>36.480489430000034</v>
      </c>
      <c r="J231">
        <v>36.759942631000058</v>
      </c>
      <c r="K231" t="s">
        <v>4977</v>
      </c>
      <c r="L231" t="s">
        <v>4980</v>
      </c>
      <c r="M231" s="2">
        <v>422.49012109623965</v>
      </c>
    </row>
    <row r="232" spans="1:13" x14ac:dyDescent="0.25">
      <c r="A232">
        <v>443</v>
      </c>
      <c r="B232" t="s">
        <v>4951</v>
      </c>
      <c r="C232" t="s">
        <v>378</v>
      </c>
      <c r="D232" t="s">
        <v>498</v>
      </c>
      <c r="E232" t="s">
        <v>528</v>
      </c>
      <c r="F232" t="s">
        <v>527</v>
      </c>
      <c r="G232" s="10" t="str">
        <f t="shared" si="6"/>
        <v>see on Google Maps</v>
      </c>
      <c r="H232" s="9" t="str">
        <f t="shared" si="7"/>
        <v>http://maps.google.com/?ll=36.46096449,36.7326570110001&amp;t=h&amp;z=15&amp;q=Eastern Eshkan</v>
      </c>
      <c r="I232">
        <v>36.460964490000038</v>
      </c>
      <c r="J232">
        <v>36.732657011000072</v>
      </c>
      <c r="K232" t="s">
        <v>4977</v>
      </c>
      <c r="L232" t="s">
        <v>4980</v>
      </c>
      <c r="M232" s="2">
        <v>367.08158062460166</v>
      </c>
    </row>
    <row r="233" spans="1:13" x14ac:dyDescent="0.25">
      <c r="A233">
        <v>444</v>
      </c>
      <c r="B233" t="s">
        <v>4951</v>
      </c>
      <c r="C233" t="s">
        <v>378</v>
      </c>
      <c r="D233" t="s">
        <v>498</v>
      </c>
      <c r="E233" t="s">
        <v>530</v>
      </c>
      <c r="F233" t="s">
        <v>529</v>
      </c>
      <c r="G233" s="10" t="str">
        <f t="shared" si="6"/>
        <v>see on Google Maps</v>
      </c>
      <c r="H233" s="9" t="str">
        <f t="shared" si="7"/>
        <v>http://maps.google.com/?ll=36.5003385850001,36.765021145&amp;t=h&amp;z=15&amp;q=Upper Kafardali</v>
      </c>
      <c r="I233">
        <v>36.500338585000065</v>
      </c>
      <c r="J233">
        <v>36.765021145000048</v>
      </c>
      <c r="K233" t="s">
        <v>4977</v>
      </c>
      <c r="L233" t="s">
        <v>4980</v>
      </c>
      <c r="M233" s="2">
        <v>228.56022944550668</v>
      </c>
    </row>
    <row r="234" spans="1:13" x14ac:dyDescent="0.25">
      <c r="A234">
        <v>445</v>
      </c>
      <c r="B234" t="s">
        <v>4951</v>
      </c>
      <c r="C234" t="s">
        <v>378</v>
      </c>
      <c r="D234" t="s">
        <v>498</v>
      </c>
      <c r="E234" t="s">
        <v>532</v>
      </c>
      <c r="F234" t="s">
        <v>531</v>
      </c>
      <c r="G234" s="10" t="str">
        <f t="shared" si="6"/>
        <v>see on Google Maps</v>
      </c>
      <c r="H234" s="9" t="str">
        <f t="shared" si="7"/>
        <v>http://maps.google.com/?ll=36.4215768110001,36.6039185500001&amp;t=h&amp;z=15&amp;q=Upper Marwana</v>
      </c>
      <c r="I234">
        <v>36.421576811000079</v>
      </c>
      <c r="J234">
        <v>36.60391855000006</v>
      </c>
      <c r="K234" t="s">
        <v>4977</v>
      </c>
      <c r="L234" t="s">
        <v>4980</v>
      </c>
      <c r="M234" s="2">
        <v>387.85978330146588</v>
      </c>
    </row>
    <row r="235" spans="1:13" x14ac:dyDescent="0.25">
      <c r="A235">
        <v>446</v>
      </c>
      <c r="B235" t="s">
        <v>4951</v>
      </c>
      <c r="C235" t="s">
        <v>378</v>
      </c>
      <c r="D235" t="s">
        <v>498</v>
      </c>
      <c r="E235" t="s">
        <v>534</v>
      </c>
      <c r="F235" t="s">
        <v>533</v>
      </c>
      <c r="G235" s="10" t="str">
        <f t="shared" si="6"/>
        <v>see on Google Maps</v>
      </c>
      <c r="H235" s="9" t="str">
        <f t="shared" si="7"/>
        <v>http://maps.google.com/?ll=36.4551701990001,36.693584064&amp;t=h&amp;z=15&amp;q=Upper Maskeh</v>
      </c>
      <c r="I235">
        <v>36.455170199000065</v>
      </c>
      <c r="J235">
        <v>36.693584064000049</v>
      </c>
      <c r="K235" t="s">
        <v>4977</v>
      </c>
      <c r="L235" t="s">
        <v>4980</v>
      </c>
      <c r="M235" s="2">
        <v>401.71191841937542</v>
      </c>
    </row>
    <row r="236" spans="1:13" x14ac:dyDescent="0.25">
      <c r="A236">
        <v>447</v>
      </c>
      <c r="B236" t="s">
        <v>4951</v>
      </c>
      <c r="C236" t="s">
        <v>378</v>
      </c>
      <c r="D236" t="s">
        <v>498</v>
      </c>
      <c r="E236" t="s">
        <v>536</v>
      </c>
      <c r="F236" t="s">
        <v>535</v>
      </c>
      <c r="G236" s="10" t="str">
        <f t="shared" si="6"/>
        <v>see on Google Maps</v>
      </c>
      <c r="H236" s="9" t="str">
        <f t="shared" si="7"/>
        <v>http://maps.google.com/?ll=36.470446742,36.6759337980001&amp;t=h&amp;z=15&amp;q=Kordan</v>
      </c>
      <c r="I236">
        <v>36.470446742000036</v>
      </c>
      <c r="J236">
        <v>36.675933798000074</v>
      </c>
      <c r="K236" t="s">
        <v>4977</v>
      </c>
      <c r="L236" t="s">
        <v>4980</v>
      </c>
      <c r="M236" s="2">
        <v>207.78202676864245</v>
      </c>
    </row>
    <row r="237" spans="1:13" x14ac:dyDescent="0.25">
      <c r="A237">
        <v>448</v>
      </c>
      <c r="B237" t="s">
        <v>4951</v>
      </c>
      <c r="C237" t="s">
        <v>378</v>
      </c>
      <c r="D237" t="s">
        <v>498</v>
      </c>
      <c r="E237" t="s">
        <v>538</v>
      </c>
      <c r="F237" t="s">
        <v>537</v>
      </c>
      <c r="G237" s="10" t="str">
        <f t="shared" si="6"/>
        <v>see on Google Maps</v>
      </c>
      <c r="H237" s="9" t="str">
        <f t="shared" si="7"/>
        <v>http://maps.google.com/?ll=36.399594575,36.7707728610001&amp;t=h&amp;z=15&amp;q=Freiriyeh</v>
      </c>
      <c r="I237">
        <v>36.399594575000037</v>
      </c>
      <c r="J237">
        <v>36.770772861000069</v>
      </c>
      <c r="K237" t="s">
        <v>4977</v>
      </c>
      <c r="L237" t="s">
        <v>4980</v>
      </c>
      <c r="M237" s="2">
        <v>941.94518801784579</v>
      </c>
    </row>
    <row r="238" spans="1:13" x14ac:dyDescent="0.25">
      <c r="A238">
        <v>449</v>
      </c>
      <c r="B238" t="s">
        <v>4951</v>
      </c>
      <c r="C238" t="s">
        <v>378</v>
      </c>
      <c r="D238" t="s">
        <v>498</v>
      </c>
      <c r="E238" t="s">
        <v>540</v>
      </c>
      <c r="F238" t="s">
        <v>539</v>
      </c>
      <c r="G238" s="10" t="str">
        <f t="shared" si="6"/>
        <v>see on Google Maps</v>
      </c>
      <c r="H238" s="9" t="str">
        <f t="shared" si="7"/>
        <v>http://maps.google.com/?ll=36.4396202040001,36.6733921420001&amp;t=h&amp;z=15&amp;q=Koran Jandris</v>
      </c>
      <c r="I238">
        <v>36.43962020400005</v>
      </c>
      <c r="J238">
        <v>36.673392142000068</v>
      </c>
      <c r="K238" t="s">
        <v>4977</v>
      </c>
      <c r="L238" t="s">
        <v>4980</v>
      </c>
      <c r="M238" s="2">
        <v>900.38878266411723</v>
      </c>
    </row>
    <row r="239" spans="1:13" x14ac:dyDescent="0.25">
      <c r="A239">
        <v>450</v>
      </c>
      <c r="B239" t="s">
        <v>4951</v>
      </c>
      <c r="C239" t="s">
        <v>378</v>
      </c>
      <c r="D239" t="s">
        <v>498</v>
      </c>
      <c r="E239" t="s">
        <v>542</v>
      </c>
      <c r="F239" t="s">
        <v>541</v>
      </c>
      <c r="G239" s="10" t="str">
        <f t="shared" si="6"/>
        <v>see on Google Maps</v>
      </c>
      <c r="H239" s="9" t="str">
        <f t="shared" si="7"/>
        <v>http://maps.google.com/?ll=36.4773452910001,36.778615834&amp;t=h&amp;z=15&amp;q=Lower Kafardali</v>
      </c>
      <c r="I239">
        <v>36.477345291000063</v>
      </c>
      <c r="J239">
        <v>36.77861583400005</v>
      </c>
      <c r="K239" t="s">
        <v>4977</v>
      </c>
      <c r="L239" t="s">
        <v>4980</v>
      </c>
      <c r="M239" s="2">
        <v>394.78585086042062</v>
      </c>
    </row>
    <row r="240" spans="1:13" x14ac:dyDescent="0.25">
      <c r="A240">
        <v>451</v>
      </c>
      <c r="B240" t="s">
        <v>4951</v>
      </c>
      <c r="C240" t="s">
        <v>378</v>
      </c>
      <c r="D240" t="s">
        <v>498</v>
      </c>
      <c r="E240" t="s">
        <v>544</v>
      </c>
      <c r="F240" t="s">
        <v>543</v>
      </c>
      <c r="G240" s="10" t="str">
        <f t="shared" si="6"/>
        <v>see on Google Maps</v>
      </c>
      <c r="H240" s="9" t="str">
        <f t="shared" si="7"/>
        <v>http://maps.google.com/?ll=36.427592949,36.661830228&amp;t=h&amp;z=15&amp;q=Kafr Safra</v>
      </c>
      <c r="I240">
        <v>36.427592949000029</v>
      </c>
      <c r="J240">
        <v>36.661830228000042</v>
      </c>
      <c r="K240" t="s">
        <v>4977</v>
      </c>
      <c r="L240" t="s">
        <v>4980</v>
      </c>
      <c r="M240" s="2">
        <v>1800.7775653282345</v>
      </c>
    </row>
    <row r="241" spans="1:13" x14ac:dyDescent="0.25">
      <c r="A241">
        <v>452</v>
      </c>
      <c r="B241" t="s">
        <v>4951</v>
      </c>
      <c r="C241" t="s">
        <v>378</v>
      </c>
      <c r="D241" t="s">
        <v>614</v>
      </c>
      <c r="E241" t="s">
        <v>546</v>
      </c>
      <c r="F241" t="s">
        <v>545</v>
      </c>
      <c r="G241" s="10" t="str">
        <f t="shared" si="6"/>
        <v>see on Google Maps</v>
      </c>
      <c r="H241" s="9" t="str">
        <f t="shared" si="7"/>
        <v>http://maps.google.com/?ll=36.6633054220001,36.7498129840001&amp;t=h&amp;z=15&amp;q=Shyukh - Sheikh Oba Si</v>
      </c>
      <c r="I241">
        <v>36.663305422000064</v>
      </c>
      <c r="J241">
        <v>36.749812984000073</v>
      </c>
      <c r="K241" t="s">
        <v>4977</v>
      </c>
      <c r="L241" t="s">
        <v>4981</v>
      </c>
      <c r="M241" s="2">
        <v>131.594034253872</v>
      </c>
    </row>
    <row r="242" spans="1:13" x14ac:dyDescent="0.25">
      <c r="A242">
        <v>453</v>
      </c>
      <c r="B242" t="s">
        <v>4951</v>
      </c>
      <c r="C242" t="s">
        <v>378</v>
      </c>
      <c r="D242" t="s">
        <v>614</v>
      </c>
      <c r="E242" t="s">
        <v>548</v>
      </c>
      <c r="F242" t="s">
        <v>547</v>
      </c>
      <c r="G242" s="10" t="str">
        <f t="shared" si="6"/>
        <v>see on Google Maps</v>
      </c>
      <c r="H242" s="9" t="str">
        <f t="shared" si="7"/>
        <v>http://maps.google.com/?ll=36.7403573440001,36.709990115&amp;t=h&amp;z=15&amp;q=Ghizlan - Jilani</v>
      </c>
      <c r="I242">
        <v>36.740357344000074</v>
      </c>
      <c r="J242">
        <v>36.709990115000039</v>
      </c>
      <c r="K242" t="s">
        <v>4977</v>
      </c>
      <c r="L242" t="s">
        <v>4981</v>
      </c>
      <c r="M242" s="2">
        <v>200.85405228222569</v>
      </c>
    </row>
    <row r="243" spans="1:13" x14ac:dyDescent="0.25">
      <c r="A243">
        <v>454</v>
      </c>
      <c r="B243" t="s">
        <v>4951</v>
      </c>
      <c r="C243" t="s">
        <v>378</v>
      </c>
      <c r="D243" t="s">
        <v>614</v>
      </c>
      <c r="E243" t="s">
        <v>550</v>
      </c>
      <c r="F243" t="s">
        <v>549</v>
      </c>
      <c r="G243" s="10" t="str">
        <f t="shared" si="6"/>
        <v>see on Google Maps</v>
      </c>
      <c r="H243" s="9" t="str">
        <f t="shared" si="7"/>
        <v>http://maps.google.com/?ll=36.629014915,36.700737227&amp;t=h&amp;z=15&amp;q=Hamshu - Hamashtlak</v>
      </c>
      <c r="I243">
        <v>36.629014915000027</v>
      </c>
      <c r="J243">
        <v>36.700737227000047</v>
      </c>
      <c r="K243" t="s">
        <v>4977</v>
      </c>
      <c r="L243" t="s">
        <v>4981</v>
      </c>
      <c r="M243" s="2">
        <v>450.19011718429897</v>
      </c>
    </row>
    <row r="244" spans="1:13" x14ac:dyDescent="0.25">
      <c r="A244">
        <v>455</v>
      </c>
      <c r="B244" t="s">
        <v>4951</v>
      </c>
      <c r="C244" t="s">
        <v>378</v>
      </c>
      <c r="D244" t="s">
        <v>614</v>
      </c>
      <c r="E244" t="s">
        <v>552</v>
      </c>
      <c r="F244" t="s">
        <v>551</v>
      </c>
      <c r="G244" s="10" t="str">
        <f t="shared" si="6"/>
        <v>see on Google Maps</v>
      </c>
      <c r="H244" s="9" t="str">
        <f t="shared" si="7"/>
        <v>http://maps.google.com/?ll=36.7888961140001,36.7096209740001&amp;t=h&amp;z=15&amp;q=Sheikh Mohammed</v>
      </c>
      <c r="I244">
        <v>36.788896114000067</v>
      </c>
      <c r="J244">
        <v>36.709620974000075</v>
      </c>
      <c r="K244" t="s">
        <v>4977</v>
      </c>
      <c r="L244" t="s">
        <v>4981</v>
      </c>
      <c r="M244" s="2">
        <v>394.78210276161599</v>
      </c>
    </row>
    <row r="245" spans="1:13" x14ac:dyDescent="0.25">
      <c r="A245">
        <v>456</v>
      </c>
      <c r="B245" t="s">
        <v>4951</v>
      </c>
      <c r="C245" t="s">
        <v>378</v>
      </c>
      <c r="D245" t="s">
        <v>614</v>
      </c>
      <c r="E245" t="s">
        <v>554</v>
      </c>
      <c r="F245" t="s">
        <v>553</v>
      </c>
      <c r="G245" s="10" t="str">
        <f t="shared" si="6"/>
        <v>see on Google Maps</v>
      </c>
      <c r="H245" s="9" t="str">
        <f t="shared" si="7"/>
        <v>http://maps.google.com/?ll=36.7891066330001,36.7190558070001&amp;t=h&amp;z=15&amp;q=Dawdaw</v>
      </c>
      <c r="I245">
        <v>36.789106633000074</v>
      </c>
      <c r="J245">
        <v>36.719055807000075</v>
      </c>
      <c r="K245" t="s">
        <v>4977</v>
      </c>
      <c r="L245" t="s">
        <v>4981</v>
      </c>
      <c r="M245" s="2">
        <v>457.11611898713431</v>
      </c>
    </row>
    <row r="246" spans="1:13" x14ac:dyDescent="0.25">
      <c r="A246">
        <v>457</v>
      </c>
      <c r="B246" t="s">
        <v>4951</v>
      </c>
      <c r="C246" t="s">
        <v>378</v>
      </c>
      <c r="D246" t="s">
        <v>614</v>
      </c>
      <c r="E246" t="s">
        <v>556</v>
      </c>
      <c r="F246" t="s">
        <v>555</v>
      </c>
      <c r="G246" s="10" t="str">
        <f t="shared" si="6"/>
        <v>see on Google Maps</v>
      </c>
      <c r="H246" s="9" t="str">
        <f t="shared" si="7"/>
        <v>http://maps.google.com/?ll=36.6780834480001,36.683917421&amp;t=h&amp;z=15&amp;q=Haj Khalil</v>
      </c>
      <c r="I246">
        <v>36.678083448000052</v>
      </c>
      <c r="J246">
        <v>36.683917421000046</v>
      </c>
      <c r="K246" t="s">
        <v>4977</v>
      </c>
      <c r="L246" t="s">
        <v>4981</v>
      </c>
      <c r="M246" s="2">
        <v>1246.6803245103663</v>
      </c>
    </row>
    <row r="247" spans="1:13" x14ac:dyDescent="0.25">
      <c r="A247">
        <v>458</v>
      </c>
      <c r="B247" t="s">
        <v>4951</v>
      </c>
      <c r="C247" t="s">
        <v>378</v>
      </c>
      <c r="D247" t="s">
        <v>614</v>
      </c>
      <c r="E247" t="s">
        <v>558</v>
      </c>
      <c r="F247" t="s">
        <v>557</v>
      </c>
      <c r="G247" s="10" t="str">
        <f t="shared" si="6"/>
        <v>see on Google Maps</v>
      </c>
      <c r="H247" s="9" t="str">
        <f t="shared" si="7"/>
        <v>http://maps.google.com/?ll=36.6354045590001,36.6683644340001&amp;t=h&amp;z=15&amp;q=Darwishiyeh</v>
      </c>
      <c r="I247">
        <v>36.635404559000051</v>
      </c>
      <c r="J247">
        <v>36.668364434000068</v>
      </c>
      <c r="K247" t="s">
        <v>4977</v>
      </c>
      <c r="L247" t="s">
        <v>4981</v>
      </c>
      <c r="M247" s="2">
        <v>332.44808653609772</v>
      </c>
    </row>
    <row r="248" spans="1:13" x14ac:dyDescent="0.25">
      <c r="A248">
        <v>459</v>
      </c>
      <c r="B248" t="s">
        <v>4951</v>
      </c>
      <c r="C248" t="s">
        <v>378</v>
      </c>
      <c r="D248" t="s">
        <v>614</v>
      </c>
      <c r="E248" t="s">
        <v>560</v>
      </c>
      <c r="F248" t="s">
        <v>559</v>
      </c>
      <c r="G248" s="10" t="str">
        <f t="shared" si="6"/>
        <v>see on Google Maps</v>
      </c>
      <c r="H248" s="9" t="str">
        <f t="shared" si="7"/>
        <v>http://maps.google.com/?ll=36.5978974830001,36.6365282510001&amp;t=h&amp;z=15&amp;q=Maamel - Oshagi</v>
      </c>
      <c r="I248">
        <v>36.597897483000054</v>
      </c>
      <c r="J248">
        <v>36.636528251000072</v>
      </c>
      <c r="K248" t="s">
        <v>4977</v>
      </c>
      <c r="L248" t="s">
        <v>4981</v>
      </c>
      <c r="M248" s="2">
        <v>941.93624518561012</v>
      </c>
    </row>
    <row r="249" spans="1:13" x14ac:dyDescent="0.25">
      <c r="A249">
        <v>460</v>
      </c>
      <c r="B249" t="s">
        <v>4951</v>
      </c>
      <c r="C249" t="s">
        <v>378</v>
      </c>
      <c r="D249" t="s">
        <v>614</v>
      </c>
      <c r="E249" t="s">
        <v>562</v>
      </c>
      <c r="F249" t="s">
        <v>561</v>
      </c>
      <c r="G249" s="10" t="str">
        <f t="shared" si="6"/>
        <v>see on Google Maps</v>
      </c>
      <c r="H249" s="9" t="str">
        <f t="shared" si="7"/>
        <v>http://maps.google.com/?ll=36.748754149,36.6721161200001&amp;t=h&amp;z=15&amp;q=Aaliaa - Ali Baski</v>
      </c>
      <c r="I249">
        <v>36.748754149000035</v>
      </c>
      <c r="J249">
        <v>36.672116120000055</v>
      </c>
      <c r="K249" t="s">
        <v>4977</v>
      </c>
      <c r="L249" t="s">
        <v>4981</v>
      </c>
      <c r="M249" s="2">
        <v>277.04007211341474</v>
      </c>
    </row>
    <row r="250" spans="1:13" x14ac:dyDescent="0.25">
      <c r="A250">
        <v>461</v>
      </c>
      <c r="B250" t="s">
        <v>4951</v>
      </c>
      <c r="C250" t="s">
        <v>378</v>
      </c>
      <c r="D250" t="s">
        <v>614</v>
      </c>
      <c r="E250" t="s">
        <v>564</v>
      </c>
      <c r="F250" t="s">
        <v>563</v>
      </c>
      <c r="G250" s="10" t="str">
        <f t="shared" si="6"/>
        <v>see on Google Maps</v>
      </c>
      <c r="H250" s="9" t="str">
        <f t="shared" si="7"/>
        <v>http://maps.google.com/?ll=36.7875227370001,36.7274980240001&amp;t=h&amp;z=15&amp;q=Batra</v>
      </c>
      <c r="I250">
        <v>36.787522737000074</v>
      </c>
      <c r="J250">
        <v>36.727498024000056</v>
      </c>
      <c r="K250" t="s">
        <v>4977</v>
      </c>
      <c r="L250" t="s">
        <v>4981</v>
      </c>
      <c r="M250" s="2">
        <v>450.19011718429897</v>
      </c>
    </row>
    <row r="251" spans="1:13" x14ac:dyDescent="0.25">
      <c r="A251">
        <v>462</v>
      </c>
      <c r="B251" t="s">
        <v>4951</v>
      </c>
      <c r="C251" t="s">
        <v>378</v>
      </c>
      <c r="D251" t="s">
        <v>614</v>
      </c>
      <c r="E251" t="s">
        <v>566</v>
      </c>
      <c r="F251" t="s">
        <v>565</v>
      </c>
      <c r="G251" s="10" t="str">
        <f t="shared" si="6"/>
        <v>see on Google Maps</v>
      </c>
      <c r="H251" s="9" t="str">
        <f t="shared" si="7"/>
        <v>http://maps.google.com/?ll=36.619139219,36.643343482&amp;t=h&amp;z=15&amp;q=Murtafiah</v>
      </c>
      <c r="I251">
        <v>36.619139219000033</v>
      </c>
      <c r="J251">
        <v>36.643343482000034</v>
      </c>
      <c r="K251" t="s">
        <v>4977</v>
      </c>
      <c r="L251" t="s">
        <v>4981</v>
      </c>
      <c r="M251" s="2">
        <v>969.64025239695161</v>
      </c>
    </row>
    <row r="252" spans="1:13" x14ac:dyDescent="0.25">
      <c r="A252">
        <v>463</v>
      </c>
      <c r="B252" t="s">
        <v>4951</v>
      </c>
      <c r="C252" t="s">
        <v>378</v>
      </c>
      <c r="D252" t="s">
        <v>614</v>
      </c>
      <c r="E252" t="s">
        <v>568</v>
      </c>
      <c r="F252" t="s">
        <v>567</v>
      </c>
      <c r="G252" s="10" t="str">
        <f t="shared" si="6"/>
        <v>see on Google Maps</v>
      </c>
      <c r="H252" s="9" t="str">
        <f t="shared" si="7"/>
        <v>http://maps.google.com/?ll=36.604770343,36.6251265120001&amp;t=h&amp;z=15&amp;q=Omar - Omar Oshaghi</v>
      </c>
      <c r="I252">
        <v>36.604770343000041</v>
      </c>
      <c r="J252">
        <v>36.625126512000065</v>
      </c>
      <c r="K252" t="s">
        <v>4977</v>
      </c>
      <c r="L252" t="s">
        <v>4981</v>
      </c>
      <c r="M252" s="2">
        <v>450.19011718429897</v>
      </c>
    </row>
    <row r="253" spans="1:13" x14ac:dyDescent="0.25">
      <c r="A253">
        <v>464</v>
      </c>
      <c r="B253" t="s">
        <v>4951</v>
      </c>
      <c r="C253" t="s">
        <v>378</v>
      </c>
      <c r="D253" t="s">
        <v>614</v>
      </c>
      <c r="E253" t="s">
        <v>570</v>
      </c>
      <c r="F253" t="s">
        <v>569</v>
      </c>
      <c r="G253" s="10" t="str">
        <f t="shared" si="6"/>
        <v>see on Google Maps</v>
      </c>
      <c r="H253" s="9" t="str">
        <f t="shared" si="7"/>
        <v>http://maps.google.com/?ll=36.6979543090001,36.7343568900001&amp;t=h&amp;z=15&amp;q=Raee - Jobanli</v>
      </c>
      <c r="I253">
        <v>36.697954309000067</v>
      </c>
      <c r="J253">
        <v>36.734356890000072</v>
      </c>
      <c r="K253" t="s">
        <v>4977</v>
      </c>
      <c r="L253" t="s">
        <v>4981</v>
      </c>
      <c r="M253" s="2">
        <v>124.66803245103664</v>
      </c>
    </row>
    <row r="254" spans="1:13" x14ac:dyDescent="0.25">
      <c r="A254">
        <v>465</v>
      </c>
      <c r="B254" t="s">
        <v>4951</v>
      </c>
      <c r="C254" t="s">
        <v>378</v>
      </c>
      <c r="D254" t="s">
        <v>614</v>
      </c>
      <c r="E254" t="s">
        <v>572</v>
      </c>
      <c r="F254" t="s">
        <v>571</v>
      </c>
      <c r="G254" s="10" t="str">
        <f t="shared" si="6"/>
        <v>see on Google Maps</v>
      </c>
      <c r="H254" s="9" t="str">
        <f t="shared" si="7"/>
        <v>http://maps.google.com/?ll=36.7086675640001,36.6883316830001&amp;t=h&amp;z=15&amp;q=Hajman</v>
      </c>
      <c r="I254">
        <v>36.708667564000052</v>
      </c>
      <c r="J254">
        <v>36.688331683000058</v>
      </c>
      <c r="K254" t="s">
        <v>4977</v>
      </c>
      <c r="L254" t="s">
        <v>4981</v>
      </c>
      <c r="M254" s="2">
        <v>193.92805047939032</v>
      </c>
    </row>
    <row r="255" spans="1:13" x14ac:dyDescent="0.25">
      <c r="A255">
        <v>466</v>
      </c>
      <c r="B255" t="s">
        <v>4951</v>
      </c>
      <c r="C255" t="s">
        <v>378</v>
      </c>
      <c r="D255" t="s">
        <v>614</v>
      </c>
      <c r="E255" t="s">
        <v>574</v>
      </c>
      <c r="F255" t="s">
        <v>573</v>
      </c>
      <c r="G255" s="10" t="str">
        <f t="shared" si="6"/>
        <v>see on Google Maps</v>
      </c>
      <c r="H255" s="9" t="str">
        <f t="shared" si="7"/>
        <v>http://maps.google.com/?ll=36.6276678080001,36.6238974400001&amp;t=h&amp;z=15&amp;q=Taqiyeh - Kamrash</v>
      </c>
      <c r="I255">
        <v>36.627667808000069</v>
      </c>
      <c r="J255">
        <v>36.623897440000064</v>
      </c>
      <c r="K255" t="s">
        <v>4977</v>
      </c>
      <c r="L255" t="s">
        <v>4981</v>
      </c>
      <c r="M255" s="2">
        <v>367.07809555027455</v>
      </c>
    </row>
    <row r="256" spans="1:13" x14ac:dyDescent="0.25">
      <c r="A256">
        <v>467</v>
      </c>
      <c r="B256" t="s">
        <v>4951</v>
      </c>
      <c r="C256" t="s">
        <v>378</v>
      </c>
      <c r="D256" t="s">
        <v>614</v>
      </c>
      <c r="E256" t="s">
        <v>576</v>
      </c>
      <c r="F256" t="s">
        <v>575</v>
      </c>
      <c r="G256" s="10" t="str">
        <f t="shared" si="6"/>
        <v>see on Google Maps</v>
      </c>
      <c r="H256" s="9" t="str">
        <f t="shared" si="7"/>
        <v>http://maps.google.com/?ll=36.633588785,36.713531371&amp;t=h&amp;z=15&amp;q=Barband</v>
      </c>
      <c r="I256">
        <v>36.633588785000029</v>
      </c>
      <c r="J256">
        <v>36.713531371000045</v>
      </c>
      <c r="K256" t="s">
        <v>4977</v>
      </c>
      <c r="L256" t="s">
        <v>4981</v>
      </c>
      <c r="M256" s="2">
        <v>339.37408833893306</v>
      </c>
    </row>
    <row r="257" spans="1:13" x14ac:dyDescent="0.25">
      <c r="A257">
        <v>468</v>
      </c>
      <c r="B257" t="s">
        <v>4951</v>
      </c>
      <c r="C257" t="s">
        <v>378</v>
      </c>
      <c r="D257" t="s">
        <v>614</v>
      </c>
      <c r="E257" t="s">
        <v>578</v>
      </c>
      <c r="F257" t="s">
        <v>577</v>
      </c>
      <c r="G257" s="10" t="str">
        <f t="shared" si="6"/>
        <v>see on Google Maps</v>
      </c>
      <c r="H257" s="9" t="str">
        <f t="shared" si="7"/>
        <v xml:space="preserve">http://maps.google.com/?ll=36.6483253660001,36.7164700490001&amp;t=h&amp;z=15&amp;q=Upper Dhak - Upper Kolyan </v>
      </c>
      <c r="I257">
        <v>36.648325366000051</v>
      </c>
      <c r="J257">
        <v>36.716470049000066</v>
      </c>
      <c r="K257" t="s">
        <v>4977</v>
      </c>
      <c r="L257" t="s">
        <v>4981</v>
      </c>
      <c r="M257" s="2">
        <v>180.07604687371958</v>
      </c>
    </row>
    <row r="258" spans="1:13" x14ac:dyDescent="0.25">
      <c r="A258">
        <v>469</v>
      </c>
      <c r="B258" t="s">
        <v>4951</v>
      </c>
      <c r="C258" t="s">
        <v>378</v>
      </c>
      <c r="D258" t="s">
        <v>614</v>
      </c>
      <c r="E258" t="s">
        <v>580</v>
      </c>
      <c r="F258" t="s">
        <v>579</v>
      </c>
      <c r="G258" s="10" t="str">
        <f t="shared" si="6"/>
        <v>see on Google Maps</v>
      </c>
      <c r="H258" s="9" t="str">
        <f t="shared" si="7"/>
        <v>http://maps.google.com/?ll=36.7147451440001,36.7291366040001&amp;t=h&amp;z=15&amp;q=Almadar</v>
      </c>
      <c r="I258">
        <v>36.714745144000062</v>
      </c>
      <c r="J258">
        <v>36.729136604000075</v>
      </c>
      <c r="K258" t="s">
        <v>4977</v>
      </c>
      <c r="L258" t="s">
        <v>4981</v>
      </c>
      <c r="M258" s="2">
        <v>408.63410636728673</v>
      </c>
    </row>
    <row r="259" spans="1:13" x14ac:dyDescent="0.25">
      <c r="A259">
        <v>470</v>
      </c>
      <c r="B259" t="s">
        <v>4951</v>
      </c>
      <c r="C259" t="s">
        <v>378</v>
      </c>
      <c r="D259" t="s">
        <v>614</v>
      </c>
      <c r="E259" t="s">
        <v>582</v>
      </c>
      <c r="F259" t="s">
        <v>581</v>
      </c>
      <c r="G259" s="10" t="str">
        <f t="shared" si="6"/>
        <v>see on Google Maps</v>
      </c>
      <c r="H259" s="9" t="str">
        <f t="shared" si="7"/>
        <v>http://maps.google.com/?ll=36.75029643,36.6839818610001&amp;t=h&amp;z=15&amp;q=Bilaliyeh - Blaliko</v>
      </c>
      <c r="I259">
        <v>36.750296430000049</v>
      </c>
      <c r="J259">
        <v>36.683981861000063</v>
      </c>
      <c r="K259" t="s">
        <v>4977</v>
      </c>
      <c r="L259" t="s">
        <v>4981</v>
      </c>
      <c r="M259" s="2">
        <v>831.12021634024427</v>
      </c>
    </row>
    <row r="260" spans="1:13" x14ac:dyDescent="0.25">
      <c r="A260">
        <v>471</v>
      </c>
      <c r="B260" t="s">
        <v>4951</v>
      </c>
      <c r="C260" t="s">
        <v>378</v>
      </c>
      <c r="D260" t="s">
        <v>614</v>
      </c>
      <c r="E260" t="s">
        <v>584</v>
      </c>
      <c r="F260" t="s">
        <v>583</v>
      </c>
      <c r="G260" s="10" t="str">
        <f t="shared" ref="G260:G323" si="8">HYPERLINK(H260,"see on Google Maps")</f>
        <v>see on Google Maps</v>
      </c>
      <c r="H260" s="9" t="str">
        <f t="shared" ref="H260:H323" si="9">CONCATENATE("http://maps.google.com/?ll=",I260, ",", J260,"&amp;t=h","&amp;z=15&amp;q=",E260)</f>
        <v>http://maps.google.com/?ll=36.78418824,36.697175342&amp;t=h&amp;z=15&amp;q=Tholathiyeh</v>
      </c>
      <c r="I260">
        <v>36.784188240000049</v>
      </c>
      <c r="J260">
        <v>36.697175342000037</v>
      </c>
      <c r="K260" t="s">
        <v>4977</v>
      </c>
      <c r="L260" t="s">
        <v>4981</v>
      </c>
      <c r="M260" s="2">
        <v>484.8201261984758</v>
      </c>
    </row>
    <row r="261" spans="1:13" x14ac:dyDescent="0.25">
      <c r="A261">
        <v>472</v>
      </c>
      <c r="B261" t="s">
        <v>4951</v>
      </c>
      <c r="C261" t="s">
        <v>378</v>
      </c>
      <c r="D261" t="s">
        <v>614</v>
      </c>
      <c r="E261" t="s">
        <v>586</v>
      </c>
      <c r="F261" t="s">
        <v>585</v>
      </c>
      <c r="G261" s="10" t="str">
        <f t="shared" si="8"/>
        <v>see on Google Maps</v>
      </c>
      <c r="H261" s="9" t="str">
        <f t="shared" si="9"/>
        <v>http://maps.google.com/?ll=36.7098824780001,36.7185590830001&amp;t=h&amp;z=15&amp;q=Little Siwan - Little Jaqmaq</v>
      </c>
      <c r="I261">
        <v>36.709882478000054</v>
      </c>
      <c r="J261">
        <v>36.718559083000059</v>
      </c>
      <c r="K261" t="s">
        <v>4977</v>
      </c>
      <c r="L261" t="s">
        <v>4981</v>
      </c>
      <c r="M261" s="2">
        <v>180.07604687371958</v>
      </c>
    </row>
    <row r="262" spans="1:13" x14ac:dyDescent="0.25">
      <c r="A262">
        <v>473</v>
      </c>
      <c r="B262" t="s">
        <v>4951</v>
      </c>
      <c r="C262" t="s">
        <v>378</v>
      </c>
      <c r="D262" t="s">
        <v>614</v>
      </c>
      <c r="E262" t="s">
        <v>588</v>
      </c>
      <c r="F262" t="s">
        <v>587</v>
      </c>
      <c r="G262" s="10" t="str">
        <f t="shared" si="8"/>
        <v>see on Google Maps</v>
      </c>
      <c r="H262" s="9" t="str">
        <f t="shared" si="9"/>
        <v>http://maps.google.com/?ll=36.684537752,36.7501327890001&amp;t=h&amp;z=15&amp;q=Birein - Jtal Qoyo</v>
      </c>
      <c r="I262">
        <v>36.68453775200004</v>
      </c>
      <c r="J262">
        <v>36.750132789000077</v>
      </c>
      <c r="K262" t="s">
        <v>4977</v>
      </c>
      <c r="L262" t="s">
        <v>4981</v>
      </c>
      <c r="M262" s="2">
        <v>283.96607391625014</v>
      </c>
    </row>
    <row r="263" spans="1:13" x14ac:dyDescent="0.25">
      <c r="A263">
        <v>474</v>
      </c>
      <c r="B263" t="s">
        <v>4951</v>
      </c>
      <c r="C263" t="s">
        <v>378</v>
      </c>
      <c r="D263" t="s">
        <v>614</v>
      </c>
      <c r="E263" t="s">
        <v>590</v>
      </c>
      <c r="F263" t="s">
        <v>589</v>
      </c>
      <c r="G263" s="10" t="str">
        <f t="shared" si="8"/>
        <v>see on Google Maps</v>
      </c>
      <c r="H263" s="9" t="str">
        <f t="shared" si="9"/>
        <v>http://maps.google.com/?ll=36.7015608840001,36.670889415&amp;t=h&amp;z=15&amp;q=Thadi - Mamali</v>
      </c>
      <c r="I263">
        <v>36.70156088400006</v>
      </c>
      <c r="J263">
        <v>36.670889415000033</v>
      </c>
      <c r="K263" t="s">
        <v>4977</v>
      </c>
      <c r="L263" t="s">
        <v>4981</v>
      </c>
      <c r="M263" s="2">
        <v>831.12021634024427</v>
      </c>
    </row>
    <row r="264" spans="1:13" x14ac:dyDescent="0.25">
      <c r="A264">
        <v>475</v>
      </c>
      <c r="B264" t="s">
        <v>4951</v>
      </c>
      <c r="C264" t="s">
        <v>378</v>
      </c>
      <c r="D264" t="s">
        <v>614</v>
      </c>
      <c r="E264" t="s">
        <v>592</v>
      </c>
      <c r="F264" t="s">
        <v>591</v>
      </c>
      <c r="G264" s="10" t="str">
        <f t="shared" si="8"/>
        <v>see on Google Maps</v>
      </c>
      <c r="H264" s="9" t="str">
        <f t="shared" si="9"/>
        <v>http://maps.google.com/?ll=36.620827369,36.6898612790001&amp;t=h&amp;z=15&amp;q=Beit Adin</v>
      </c>
      <c r="I264">
        <v>36.62082736900004</v>
      </c>
      <c r="J264">
        <v>36.68986127900007</v>
      </c>
      <c r="K264" t="s">
        <v>4977</v>
      </c>
      <c r="L264" t="s">
        <v>4981</v>
      </c>
      <c r="M264" s="2">
        <v>692.60018028353682</v>
      </c>
    </row>
    <row r="265" spans="1:13" x14ac:dyDescent="0.25">
      <c r="A265">
        <v>476</v>
      </c>
      <c r="B265" t="s">
        <v>4951</v>
      </c>
      <c r="C265" t="s">
        <v>378</v>
      </c>
      <c r="D265" t="s">
        <v>614</v>
      </c>
      <c r="E265" t="s">
        <v>594</v>
      </c>
      <c r="F265" t="s">
        <v>593</v>
      </c>
      <c r="G265" s="10" t="str">
        <f t="shared" si="8"/>
        <v>see on Google Maps</v>
      </c>
      <c r="H265" s="9" t="str">
        <f t="shared" si="9"/>
        <v>http://maps.google.com/?ll=36.647699518,36.731538835&amp;t=h&amp;z=15&amp;q=Lower Dhak - Kolyan</v>
      </c>
      <c r="I265">
        <v>36.647699518000024</v>
      </c>
      <c r="J265">
        <v>36.731538835000038</v>
      </c>
      <c r="K265" t="s">
        <v>4977</v>
      </c>
      <c r="L265" t="s">
        <v>4981</v>
      </c>
      <c r="M265" s="2">
        <v>214.70605588789644</v>
      </c>
    </row>
    <row r="266" spans="1:13" x14ac:dyDescent="0.25">
      <c r="A266">
        <v>477</v>
      </c>
      <c r="B266" t="s">
        <v>4951</v>
      </c>
      <c r="C266" t="s">
        <v>378</v>
      </c>
      <c r="D266" t="s">
        <v>614</v>
      </c>
      <c r="E266" t="s">
        <v>596</v>
      </c>
      <c r="F266" t="s">
        <v>595</v>
      </c>
      <c r="G266" s="10" t="str">
        <f t="shared" si="8"/>
        <v>see on Google Maps</v>
      </c>
      <c r="H266" s="9" t="str">
        <f t="shared" si="9"/>
        <v>http://maps.google.com/?ll=36.657470258,36.775881032&amp;t=h&amp;z=15&amp;q=Jablieh - Tag Obeh Si</v>
      </c>
      <c r="I266">
        <v>36.657470258000046</v>
      </c>
      <c r="J266">
        <v>36.775881032000029</v>
      </c>
      <c r="K266" t="s">
        <v>4977</v>
      </c>
      <c r="L266" t="s">
        <v>4981</v>
      </c>
      <c r="M266" s="2">
        <v>180.07604687371958</v>
      </c>
    </row>
    <row r="267" spans="1:13" x14ac:dyDescent="0.25">
      <c r="A267">
        <v>478</v>
      </c>
      <c r="B267" t="s">
        <v>4951</v>
      </c>
      <c r="C267" t="s">
        <v>378</v>
      </c>
      <c r="D267" t="s">
        <v>614</v>
      </c>
      <c r="E267" t="s">
        <v>598</v>
      </c>
      <c r="F267" t="s">
        <v>597</v>
      </c>
      <c r="G267" s="10" t="str">
        <f t="shared" si="8"/>
        <v>see on Google Maps</v>
      </c>
      <c r="H267" s="9" t="str">
        <f t="shared" si="9"/>
        <v>http://maps.google.com/?ll=36.7047988780001,36.7081275420001&amp;t=h&amp;z=15&amp;q=Janjaleh</v>
      </c>
      <c r="I267">
        <v>36.704798878000076</v>
      </c>
      <c r="J267">
        <v>36.708127542000057</v>
      </c>
      <c r="K267" t="s">
        <v>4977</v>
      </c>
      <c r="L267" t="s">
        <v>4981</v>
      </c>
      <c r="M267" s="2">
        <v>526.37613701548798</v>
      </c>
    </row>
    <row r="268" spans="1:13" x14ac:dyDescent="0.25">
      <c r="A268">
        <v>479</v>
      </c>
      <c r="B268" t="s">
        <v>4951</v>
      </c>
      <c r="C268" t="s">
        <v>378</v>
      </c>
      <c r="D268" t="s">
        <v>614</v>
      </c>
      <c r="E268" t="s">
        <v>600</v>
      </c>
      <c r="F268" t="s">
        <v>599</v>
      </c>
      <c r="G268" s="10" t="str">
        <f t="shared" si="8"/>
        <v>see on Google Maps</v>
      </c>
      <c r="H268" s="9" t="str">
        <f t="shared" si="9"/>
        <v>http://maps.google.com/?ll=36.6702680610001,36.724660129&amp;t=h&amp;z=15&amp;q=Jalqama</v>
      </c>
      <c r="I268">
        <v>36.670268061000058</v>
      </c>
      <c r="J268">
        <v>36.724660129000029</v>
      </c>
      <c r="K268" t="s">
        <v>4977</v>
      </c>
      <c r="L268" t="s">
        <v>4981</v>
      </c>
      <c r="M268" s="2">
        <v>200.85405228222569</v>
      </c>
    </row>
    <row r="269" spans="1:13" x14ac:dyDescent="0.25">
      <c r="A269">
        <v>480</v>
      </c>
      <c r="B269" t="s">
        <v>4951</v>
      </c>
      <c r="C269" t="s">
        <v>378</v>
      </c>
      <c r="D269" t="s">
        <v>614</v>
      </c>
      <c r="E269" t="s">
        <v>602</v>
      </c>
      <c r="F269" t="s">
        <v>601</v>
      </c>
      <c r="G269" s="10" t="str">
        <f t="shared" si="8"/>
        <v>see on Google Maps</v>
      </c>
      <c r="H269" s="9" t="str">
        <f t="shared" si="9"/>
        <v>http://maps.google.com/?ll=36.7151449,36.6979762870001&amp;t=h&amp;z=15&amp;q=Big Siwan</v>
      </c>
      <c r="I269">
        <v>36.715144900000041</v>
      </c>
      <c r="J269">
        <v>36.697976287000074</v>
      </c>
      <c r="K269" t="s">
        <v>4977</v>
      </c>
      <c r="L269" t="s">
        <v>4981</v>
      </c>
      <c r="M269" s="2">
        <v>339.37408833893306</v>
      </c>
    </row>
    <row r="270" spans="1:13" x14ac:dyDescent="0.25">
      <c r="A270">
        <v>481</v>
      </c>
      <c r="B270" t="s">
        <v>4951</v>
      </c>
      <c r="C270" t="s">
        <v>378</v>
      </c>
      <c r="D270" t="s">
        <v>614</v>
      </c>
      <c r="E270" t="s">
        <v>604</v>
      </c>
      <c r="F270" t="s">
        <v>603</v>
      </c>
      <c r="G270" s="10" t="str">
        <f t="shared" si="8"/>
        <v>see on Google Maps</v>
      </c>
      <c r="H270" s="9" t="str">
        <f t="shared" si="9"/>
        <v>http://maps.google.com/?ll=36.766645027,36.660215927&amp;t=h&amp;z=15&amp;q=Ada</v>
      </c>
      <c r="I270">
        <v>36.766645027000038</v>
      </c>
      <c r="J270">
        <v>36.660215927000024</v>
      </c>
      <c r="K270" t="s">
        <v>4977</v>
      </c>
      <c r="L270" t="s">
        <v>4981</v>
      </c>
      <c r="M270" s="2">
        <v>374.0040973531099</v>
      </c>
    </row>
    <row r="271" spans="1:13" x14ac:dyDescent="0.25">
      <c r="A271">
        <v>482</v>
      </c>
      <c r="B271" t="s">
        <v>4951</v>
      </c>
      <c r="C271" t="s">
        <v>378</v>
      </c>
      <c r="D271" t="s">
        <v>614</v>
      </c>
      <c r="E271" t="s">
        <v>606</v>
      </c>
      <c r="F271" t="s">
        <v>605</v>
      </c>
      <c r="G271" s="10" t="str">
        <f t="shared" si="8"/>
        <v>see on Google Maps</v>
      </c>
      <c r="H271" s="9" t="str">
        <f t="shared" si="9"/>
        <v>http://maps.google.com/?ll=36.8179136420001,36.724115055&amp;t=h&amp;z=15&amp;q=Qalam - Bandrak</v>
      </c>
      <c r="I271">
        <v>36.817913642000065</v>
      </c>
      <c r="J271">
        <v>36.724115055000027</v>
      </c>
      <c r="K271" t="s">
        <v>4977</v>
      </c>
      <c r="L271" t="s">
        <v>4981</v>
      </c>
      <c r="M271" s="2">
        <v>124.66803245103664</v>
      </c>
    </row>
    <row r="272" spans="1:13" x14ac:dyDescent="0.25">
      <c r="A272">
        <v>483</v>
      </c>
      <c r="B272" t="s">
        <v>4951</v>
      </c>
      <c r="C272" t="s">
        <v>378</v>
      </c>
      <c r="D272" t="s">
        <v>614</v>
      </c>
      <c r="E272" t="s">
        <v>608</v>
      </c>
      <c r="F272" t="s">
        <v>607</v>
      </c>
      <c r="G272" s="10" t="str">
        <f t="shared" si="8"/>
        <v>see on Google Maps</v>
      </c>
      <c r="H272" s="9" t="str">
        <f t="shared" si="9"/>
        <v>http://maps.google.com/?ll=36.6559395470001,36.65468745&amp;t=h&amp;z=15&amp;q=Atman</v>
      </c>
      <c r="I272">
        <v>36.65593954700006</v>
      </c>
      <c r="J272">
        <v>36.65468745000004</v>
      </c>
      <c r="K272" t="s">
        <v>4977</v>
      </c>
      <c r="L272" t="s">
        <v>4981</v>
      </c>
      <c r="M272" s="2">
        <v>360.15209374743915</v>
      </c>
    </row>
    <row r="273" spans="1:13" x14ac:dyDescent="0.25">
      <c r="A273">
        <v>484</v>
      </c>
      <c r="B273" t="s">
        <v>4951</v>
      </c>
      <c r="C273" t="s">
        <v>378</v>
      </c>
      <c r="D273" t="s">
        <v>614</v>
      </c>
      <c r="E273" t="s">
        <v>610</v>
      </c>
      <c r="F273" t="s">
        <v>609</v>
      </c>
      <c r="G273" s="10" t="str">
        <f t="shared" si="8"/>
        <v>see on Google Maps</v>
      </c>
      <c r="H273" s="9" t="str">
        <f t="shared" si="9"/>
        <v>http://maps.google.com/?ll=36.8116026880001,36.7423216930001&amp;t=h&amp;z=15&amp;q=Shankal</v>
      </c>
      <c r="I273">
        <v>36.81160268800005</v>
      </c>
      <c r="J273">
        <v>36.742321693000065</v>
      </c>
      <c r="K273" t="s">
        <v>4977</v>
      </c>
      <c r="L273" t="s">
        <v>4981</v>
      </c>
      <c r="M273" s="2">
        <v>387.85610095878064</v>
      </c>
    </row>
    <row r="274" spans="1:13" x14ac:dyDescent="0.25">
      <c r="A274">
        <v>485</v>
      </c>
      <c r="B274" t="s">
        <v>4951</v>
      </c>
      <c r="C274" t="s">
        <v>378</v>
      </c>
      <c r="D274" t="s">
        <v>614</v>
      </c>
      <c r="E274" t="s">
        <v>612</v>
      </c>
      <c r="F274" t="s">
        <v>611</v>
      </c>
      <c r="G274" s="10" t="str">
        <f t="shared" si="8"/>
        <v>see on Google Maps</v>
      </c>
      <c r="H274" s="9" t="str">
        <f t="shared" si="9"/>
        <v>http://maps.google.com/?ll=36.7030754400001,36.740902325&amp;t=h&amp;z=15&amp;q=Talleh - Zarkani</v>
      </c>
      <c r="I274">
        <v>36.703075440000077</v>
      </c>
      <c r="J274">
        <v>36.740902325000036</v>
      </c>
      <c r="K274" t="s">
        <v>4977</v>
      </c>
      <c r="L274" t="s">
        <v>4981</v>
      </c>
      <c r="M274" s="2">
        <v>249.33606490207328</v>
      </c>
    </row>
    <row r="275" spans="1:13" x14ac:dyDescent="0.25">
      <c r="A275">
        <v>486</v>
      </c>
      <c r="B275" t="s">
        <v>4951</v>
      </c>
      <c r="C275" t="s">
        <v>378</v>
      </c>
      <c r="D275" t="s">
        <v>614</v>
      </c>
      <c r="E275" t="s">
        <v>614</v>
      </c>
      <c r="F275" t="s">
        <v>613</v>
      </c>
      <c r="G275" s="10" t="str">
        <f t="shared" si="8"/>
        <v>see on Google Maps</v>
      </c>
      <c r="H275" s="9" t="str">
        <f t="shared" si="9"/>
        <v>http://maps.google.com/?ll=36.6769694390001,36.664518598&amp;t=h&amp;z=15&amp;q=Raju</v>
      </c>
      <c r="I275">
        <v>36.676969439000061</v>
      </c>
      <c r="J275">
        <v>36.664518598000029</v>
      </c>
      <c r="K275" t="s">
        <v>4977</v>
      </c>
      <c r="L275" t="s">
        <v>4981</v>
      </c>
      <c r="M275" s="2">
        <v>24241.006309923789</v>
      </c>
    </row>
    <row r="276" spans="1:13" x14ac:dyDescent="0.25">
      <c r="A276">
        <v>487</v>
      </c>
      <c r="B276" t="s">
        <v>4951</v>
      </c>
      <c r="C276" t="s">
        <v>378</v>
      </c>
      <c r="D276" t="s">
        <v>614</v>
      </c>
      <c r="E276" t="s">
        <v>616</v>
      </c>
      <c r="F276" t="s">
        <v>615</v>
      </c>
      <c r="G276" s="10" t="str">
        <f t="shared" si="8"/>
        <v>see on Google Maps</v>
      </c>
      <c r="H276" s="9" t="str">
        <f t="shared" si="9"/>
        <v>http://maps.google.com/?ll=36.6438800380001,36.651131171&amp;t=h&amp;z=15&amp;q=Hjeij - Haji Kanli</v>
      </c>
      <c r="I276">
        <v>36.643880038000077</v>
      </c>
      <c r="J276">
        <v>36.651131171000031</v>
      </c>
      <c r="K276" t="s">
        <v>4977</v>
      </c>
      <c r="L276" t="s">
        <v>4981</v>
      </c>
      <c r="M276" s="2">
        <v>277.04007211341474</v>
      </c>
    </row>
    <row r="277" spans="1:13" x14ac:dyDescent="0.25">
      <c r="A277">
        <v>488</v>
      </c>
      <c r="B277" t="s">
        <v>4951</v>
      </c>
      <c r="C277" t="s">
        <v>378</v>
      </c>
      <c r="D277" t="s">
        <v>614</v>
      </c>
      <c r="E277" t="s">
        <v>618</v>
      </c>
      <c r="F277" t="s">
        <v>617</v>
      </c>
      <c r="G277" s="10" t="str">
        <f t="shared" si="8"/>
        <v>see on Google Maps</v>
      </c>
      <c r="H277" s="9" t="str">
        <f t="shared" si="9"/>
        <v>http://maps.google.com/?ll=36.6101693840001,36.6797861360001&amp;t=h&amp;z=15&amp;q=Omsiya - Donbaly</v>
      </c>
      <c r="I277">
        <v>36.610169384000073</v>
      </c>
      <c r="J277">
        <v>36.679786136000075</v>
      </c>
      <c r="K277" t="s">
        <v>4977</v>
      </c>
      <c r="L277" t="s">
        <v>4981</v>
      </c>
      <c r="M277" s="2">
        <v>453.65311808571664</v>
      </c>
    </row>
    <row r="278" spans="1:13" x14ac:dyDescent="0.25">
      <c r="A278">
        <v>489</v>
      </c>
      <c r="B278" t="s">
        <v>4951</v>
      </c>
      <c r="C278" t="s">
        <v>378</v>
      </c>
      <c r="D278" t="s">
        <v>614</v>
      </c>
      <c r="E278" t="s">
        <v>620</v>
      </c>
      <c r="F278" t="s">
        <v>619</v>
      </c>
      <c r="G278" s="10" t="str">
        <f t="shared" si="8"/>
        <v>see on Google Maps</v>
      </c>
      <c r="H278" s="9" t="str">
        <f t="shared" si="9"/>
        <v>http://maps.google.com/?ll=36.6489815580001,36.6789037190001&amp;t=h&amp;z=15&amp;q=Musiyeh - Oba Si</v>
      </c>
      <c r="I278">
        <v>36.64898155800006</v>
      </c>
      <c r="J278">
        <v>36.678903719000061</v>
      </c>
      <c r="K278" t="s">
        <v>4977</v>
      </c>
      <c r="L278" t="s">
        <v>4981</v>
      </c>
      <c r="M278" s="2">
        <v>574.85814963533562</v>
      </c>
    </row>
    <row r="279" spans="1:13" x14ac:dyDescent="0.25">
      <c r="A279">
        <v>490</v>
      </c>
      <c r="B279" t="s">
        <v>4951</v>
      </c>
      <c r="C279" t="s">
        <v>378</v>
      </c>
      <c r="D279" t="s">
        <v>614</v>
      </c>
      <c r="E279" t="s">
        <v>622</v>
      </c>
      <c r="F279" t="s">
        <v>621</v>
      </c>
      <c r="G279" s="10" t="str">
        <f t="shared" si="8"/>
        <v>see on Google Maps</v>
      </c>
      <c r="H279" s="9" t="str">
        <f t="shared" si="9"/>
        <v>http://maps.google.com/?ll=36.821372141,36.678155578&amp;t=h&amp;z=15&amp;q=Meidan Ekbis</v>
      </c>
      <c r="I279">
        <v>36.82137214100004</v>
      </c>
      <c r="J279">
        <v>36.67815557800003</v>
      </c>
      <c r="K279" t="s">
        <v>4977</v>
      </c>
      <c r="L279" t="s">
        <v>4981</v>
      </c>
      <c r="M279" s="2">
        <v>941.93624518561012</v>
      </c>
    </row>
    <row r="280" spans="1:13" x14ac:dyDescent="0.25">
      <c r="A280">
        <v>491</v>
      </c>
      <c r="B280" t="s">
        <v>4951</v>
      </c>
      <c r="C280" t="s">
        <v>378</v>
      </c>
      <c r="D280" t="s">
        <v>614</v>
      </c>
      <c r="E280" t="s">
        <v>624</v>
      </c>
      <c r="F280" t="s">
        <v>623</v>
      </c>
      <c r="G280" s="10" t="str">
        <f t="shared" si="8"/>
        <v>see on Google Maps</v>
      </c>
      <c r="H280" s="9" t="str">
        <f t="shared" si="9"/>
        <v>http://maps.google.com/?ll=36.690054355,36.6943031010001&amp;t=h&amp;z=15&amp;q=Halil - Holilo</v>
      </c>
      <c r="I280">
        <v>36.690054355000029</v>
      </c>
      <c r="J280">
        <v>36.69430310100006</v>
      </c>
      <c r="K280" t="s">
        <v>4977</v>
      </c>
      <c r="L280" t="s">
        <v>4981</v>
      </c>
      <c r="M280" s="2">
        <v>228.55805949356716</v>
      </c>
    </row>
    <row r="281" spans="1:13" x14ac:dyDescent="0.25">
      <c r="A281">
        <v>492</v>
      </c>
      <c r="B281" t="s">
        <v>4951</v>
      </c>
      <c r="C281" t="s">
        <v>378</v>
      </c>
      <c r="D281" t="s">
        <v>614</v>
      </c>
      <c r="E281" t="s">
        <v>626</v>
      </c>
      <c r="F281" t="s">
        <v>625</v>
      </c>
      <c r="G281" s="10" t="str">
        <f t="shared" si="8"/>
        <v>see on Google Maps</v>
      </c>
      <c r="H281" s="9" t="str">
        <f t="shared" si="9"/>
        <v>http://maps.google.com/?ll=36.810702629,36.717461611&amp;t=h&amp;z=15&amp;q=Kusan</v>
      </c>
      <c r="I281">
        <v>36.810702629000048</v>
      </c>
      <c r="J281">
        <v>36.717461611000033</v>
      </c>
      <c r="K281" t="s">
        <v>4977</v>
      </c>
      <c r="L281" t="s">
        <v>4981</v>
      </c>
      <c r="M281" s="2">
        <v>311.67008112759157</v>
      </c>
    </row>
    <row r="282" spans="1:13" x14ac:dyDescent="0.25">
      <c r="A282">
        <v>493</v>
      </c>
      <c r="B282" t="s">
        <v>4951</v>
      </c>
      <c r="C282" t="s">
        <v>378</v>
      </c>
      <c r="D282" t="s">
        <v>614</v>
      </c>
      <c r="E282" t="s">
        <v>628</v>
      </c>
      <c r="F282" t="s">
        <v>627</v>
      </c>
      <c r="G282" s="10" t="str">
        <f t="shared" si="8"/>
        <v>see on Google Maps</v>
      </c>
      <c r="H282" s="9" t="str">
        <f t="shared" si="9"/>
        <v>http://maps.google.com/?ll=36.6906448980001,36.6558197950001&amp;t=h&amp;z=15&amp;q=Masikan</v>
      </c>
      <c r="I282">
        <v>36.690644898000073</v>
      </c>
      <c r="J282">
        <v>36.65581979500007</v>
      </c>
      <c r="K282" t="s">
        <v>4977</v>
      </c>
      <c r="L282" t="s">
        <v>4981</v>
      </c>
      <c r="M282" s="2">
        <v>664.89617307219544</v>
      </c>
    </row>
    <row r="283" spans="1:13" x14ac:dyDescent="0.25">
      <c r="A283">
        <v>494</v>
      </c>
      <c r="B283" t="s">
        <v>4951</v>
      </c>
      <c r="C283" t="s">
        <v>378</v>
      </c>
      <c r="D283" t="s">
        <v>614</v>
      </c>
      <c r="E283" t="s">
        <v>630</v>
      </c>
      <c r="F283" t="s">
        <v>629</v>
      </c>
      <c r="G283" s="10" t="str">
        <f t="shared" si="8"/>
        <v>see on Google Maps</v>
      </c>
      <c r="H283" s="9" t="str">
        <f t="shared" si="9"/>
        <v>http://maps.google.com/?ll=36.6798728260001,36.703583951&amp;t=h&amp;z=15&amp;q=Koran Afrin</v>
      </c>
      <c r="I283">
        <v>36.679872826000064</v>
      </c>
      <c r="J283">
        <v>36.703583951000041</v>
      </c>
      <c r="K283" t="s">
        <v>4977</v>
      </c>
      <c r="L283" t="s">
        <v>4981</v>
      </c>
      <c r="M283" s="2">
        <v>166.22404326804886</v>
      </c>
    </row>
    <row r="284" spans="1:13" x14ac:dyDescent="0.25">
      <c r="A284">
        <v>495</v>
      </c>
      <c r="B284" t="s">
        <v>4951</v>
      </c>
      <c r="C284" t="s">
        <v>378</v>
      </c>
      <c r="D284" t="s">
        <v>640</v>
      </c>
      <c r="E284" t="s">
        <v>632</v>
      </c>
      <c r="F284" t="s">
        <v>631</v>
      </c>
      <c r="G284" s="10" t="str">
        <f t="shared" si="8"/>
        <v>see on Google Maps</v>
      </c>
      <c r="H284" s="9" t="str">
        <f t="shared" si="9"/>
        <v>http://maps.google.com/?ll=36.647063948,36.9396627840001&amp;t=h&amp;z=15&amp;q=Jiman</v>
      </c>
      <c r="I284">
        <v>36.647063948000039</v>
      </c>
      <c r="J284">
        <v>36.939662784000063</v>
      </c>
      <c r="K284" t="s">
        <v>4977</v>
      </c>
      <c r="L284" t="s">
        <v>4982</v>
      </c>
      <c r="M284" s="2">
        <v>477.8899581589958</v>
      </c>
    </row>
    <row r="285" spans="1:13" x14ac:dyDescent="0.25">
      <c r="A285">
        <v>496</v>
      </c>
      <c r="B285" t="s">
        <v>4951</v>
      </c>
      <c r="C285" t="s">
        <v>378</v>
      </c>
      <c r="D285" t="s">
        <v>640</v>
      </c>
      <c r="E285" t="s">
        <v>634</v>
      </c>
      <c r="F285" t="s">
        <v>633</v>
      </c>
      <c r="G285" s="10" t="str">
        <f t="shared" si="8"/>
        <v>see on Google Maps</v>
      </c>
      <c r="H285" s="9" t="str">
        <f t="shared" si="9"/>
        <v>http://maps.google.com/?ll=36.7146539280001,36.9950459250001&amp;t=h&amp;z=15&amp;q=Deir Siwan</v>
      </c>
      <c r="I285">
        <v>36.714653928000075</v>
      </c>
      <c r="J285">
        <v>36.995045925000056</v>
      </c>
      <c r="K285" t="s">
        <v>4977</v>
      </c>
      <c r="L285" t="s">
        <v>4982</v>
      </c>
      <c r="M285" s="2">
        <v>1662.2259414225941</v>
      </c>
    </row>
    <row r="286" spans="1:13" x14ac:dyDescent="0.25">
      <c r="A286">
        <v>497</v>
      </c>
      <c r="B286" t="s">
        <v>4951</v>
      </c>
      <c r="C286" t="s">
        <v>378</v>
      </c>
      <c r="D286" t="s">
        <v>640</v>
      </c>
      <c r="E286" t="s">
        <v>636</v>
      </c>
      <c r="F286" t="s">
        <v>635</v>
      </c>
      <c r="G286" s="10" t="str">
        <f t="shared" si="8"/>
        <v>see on Google Maps</v>
      </c>
      <c r="H286" s="9" t="str">
        <f t="shared" si="9"/>
        <v>http://maps.google.com/?ll=36.7305628070001,37.0294972240001&amp;t=h&amp;z=15&amp;q=Dama - Ayki Dam</v>
      </c>
      <c r="I286">
        <v>36.730562807000069</v>
      </c>
      <c r="J286">
        <v>37.029497224000067</v>
      </c>
      <c r="K286" t="s">
        <v>4977</v>
      </c>
      <c r="L286" t="s">
        <v>4982</v>
      </c>
      <c r="M286" s="2">
        <v>387.85271966527193</v>
      </c>
    </row>
    <row r="287" spans="1:13" x14ac:dyDescent="0.25">
      <c r="A287">
        <v>498</v>
      </c>
      <c r="B287" t="s">
        <v>4951</v>
      </c>
      <c r="C287" t="s">
        <v>378</v>
      </c>
      <c r="D287" t="s">
        <v>640</v>
      </c>
      <c r="E287" t="s">
        <v>638</v>
      </c>
      <c r="F287" t="s">
        <v>637</v>
      </c>
      <c r="G287" s="10" t="str">
        <f t="shared" si="8"/>
        <v>see on Google Maps</v>
      </c>
      <c r="H287" s="9" t="str">
        <f t="shared" si="9"/>
        <v>http://maps.google.com/?ll=36.658411008,36.9233474170001&amp;t=h&amp;z=15&amp;q=Big Bostan</v>
      </c>
      <c r="I287">
        <v>36.65841100800003</v>
      </c>
      <c r="J287">
        <v>36.923347417000059</v>
      </c>
      <c r="K287" t="s">
        <v>4977</v>
      </c>
      <c r="L287" t="s">
        <v>4982</v>
      </c>
      <c r="M287" s="2">
        <v>311.66736401673637</v>
      </c>
    </row>
    <row r="288" spans="1:13" x14ac:dyDescent="0.25">
      <c r="A288">
        <v>499</v>
      </c>
      <c r="B288" t="s">
        <v>4951</v>
      </c>
      <c r="C288" t="s">
        <v>378</v>
      </c>
      <c r="D288" t="s">
        <v>640</v>
      </c>
      <c r="E288" t="s">
        <v>640</v>
      </c>
      <c r="F288" t="s">
        <v>639</v>
      </c>
      <c r="G288" s="10" t="str">
        <f t="shared" si="8"/>
        <v>see on Google Maps</v>
      </c>
      <c r="H288" s="9" t="str">
        <f t="shared" si="9"/>
        <v>http://maps.google.com/?ll=36.6213077080001,36.9416000790001&amp;t=h&amp;z=15&amp;q=Sharan</v>
      </c>
      <c r="I288">
        <v>36.621307708000074</v>
      </c>
      <c r="J288">
        <v>36.941600079000068</v>
      </c>
      <c r="K288" t="s">
        <v>4977</v>
      </c>
      <c r="L288" t="s">
        <v>4982</v>
      </c>
      <c r="M288" s="2">
        <v>1454.4476987447697</v>
      </c>
    </row>
    <row r="289" spans="1:13" x14ac:dyDescent="0.25">
      <c r="A289">
        <v>500</v>
      </c>
      <c r="B289" t="s">
        <v>4951</v>
      </c>
      <c r="C289" t="s">
        <v>378</v>
      </c>
      <c r="D289" t="s">
        <v>640</v>
      </c>
      <c r="E289" t="s">
        <v>642</v>
      </c>
      <c r="F289" t="s">
        <v>641</v>
      </c>
      <c r="G289" s="10" t="str">
        <f t="shared" si="8"/>
        <v>see on Google Maps</v>
      </c>
      <c r="H289" s="9" t="str">
        <f t="shared" si="9"/>
        <v>http://maps.google.com/?ll=36.554591729,36.894931478&amp;t=h&amp;z=15&amp;q=Tal Elosud</v>
      </c>
      <c r="I289">
        <v>36.554591729000038</v>
      </c>
      <c r="J289">
        <v>36.894931478000046</v>
      </c>
      <c r="K289" t="s">
        <v>4977</v>
      </c>
      <c r="L289" t="s">
        <v>4982</v>
      </c>
      <c r="M289" s="2">
        <v>401.70460251046023</v>
      </c>
    </row>
    <row r="290" spans="1:13" x14ac:dyDescent="0.25">
      <c r="A290">
        <v>501</v>
      </c>
      <c r="B290" t="s">
        <v>4951</v>
      </c>
      <c r="C290" t="s">
        <v>378</v>
      </c>
      <c r="D290" t="s">
        <v>640</v>
      </c>
      <c r="E290" t="s">
        <v>644</v>
      </c>
      <c r="F290" t="s">
        <v>643</v>
      </c>
      <c r="G290" s="10" t="str">
        <f t="shared" si="8"/>
        <v>see on Google Maps</v>
      </c>
      <c r="H290" s="9" t="str">
        <f t="shared" si="9"/>
        <v>http://maps.google.com/?ll=36.725646646,36.9427059990001&amp;t=h&amp;z=15&amp;q=Zaytuneh</v>
      </c>
      <c r="I290">
        <v>36.72564664600003</v>
      </c>
      <c r="J290">
        <v>36.942705999000054</v>
      </c>
      <c r="K290" t="s">
        <v>4977</v>
      </c>
      <c r="L290" t="s">
        <v>4982</v>
      </c>
      <c r="M290" s="2">
        <v>249.33389121338911</v>
      </c>
    </row>
    <row r="291" spans="1:13" x14ac:dyDescent="0.25">
      <c r="A291">
        <v>502</v>
      </c>
      <c r="B291" t="s">
        <v>4951</v>
      </c>
      <c r="C291" t="s">
        <v>378</v>
      </c>
      <c r="D291" t="s">
        <v>640</v>
      </c>
      <c r="E291" t="s">
        <v>646</v>
      </c>
      <c r="F291" t="s">
        <v>645</v>
      </c>
      <c r="G291" s="10" t="str">
        <f t="shared" si="8"/>
        <v>see on Google Maps</v>
      </c>
      <c r="H291" s="9" t="str">
        <f t="shared" si="9"/>
        <v>http://maps.google.com/?ll=36.6797288980001,36.9226155270001&amp;t=h&amp;z=15&amp;q=Yiji</v>
      </c>
      <c r="I291">
        <v>36.679728898000064</v>
      </c>
      <c r="J291">
        <v>36.922615527000062</v>
      </c>
      <c r="K291" t="s">
        <v>4977</v>
      </c>
      <c r="L291" t="s">
        <v>4982</v>
      </c>
      <c r="M291" s="2">
        <v>138.51882845188283</v>
      </c>
    </row>
    <row r="292" spans="1:13" x14ac:dyDescent="0.25">
      <c r="A292">
        <v>503</v>
      </c>
      <c r="B292" t="s">
        <v>4951</v>
      </c>
      <c r="C292" t="s">
        <v>378</v>
      </c>
      <c r="D292" t="s">
        <v>640</v>
      </c>
      <c r="E292" t="s">
        <v>648</v>
      </c>
      <c r="F292" t="s">
        <v>647</v>
      </c>
      <c r="G292" s="10" t="str">
        <f t="shared" si="8"/>
        <v>see on Google Maps</v>
      </c>
      <c r="H292" s="9" t="str">
        <f t="shared" si="9"/>
        <v>http://maps.google.com/?ll=36.603605314,36.885331733&amp;t=h&amp;z=15&amp;q=Little Hallubi</v>
      </c>
      <c r="I292">
        <v>36.603605314000049</v>
      </c>
      <c r="J292">
        <v>36.885331733000044</v>
      </c>
      <c r="K292" t="s">
        <v>4977</v>
      </c>
      <c r="L292" t="s">
        <v>4982</v>
      </c>
      <c r="M292" s="2">
        <v>159.29665271966527</v>
      </c>
    </row>
    <row r="293" spans="1:13" x14ac:dyDescent="0.25">
      <c r="A293">
        <v>504</v>
      </c>
      <c r="B293" t="s">
        <v>4951</v>
      </c>
      <c r="C293" t="s">
        <v>378</v>
      </c>
      <c r="D293" t="s">
        <v>640</v>
      </c>
      <c r="E293" t="s">
        <v>650</v>
      </c>
      <c r="F293" t="s">
        <v>649</v>
      </c>
      <c r="G293" s="10" t="str">
        <f t="shared" si="8"/>
        <v>see on Google Maps</v>
      </c>
      <c r="H293" s="9" t="str">
        <f t="shared" si="9"/>
        <v>http://maps.google.com/?ll=36.660370797,36.872119835&amp;t=h&amp;z=15&amp;q=Mhabbaba - Naz Oshaghi</v>
      </c>
      <c r="I293">
        <v>36.660370797000041</v>
      </c>
      <c r="J293">
        <v>36.872119835000035</v>
      </c>
      <c r="K293" t="s">
        <v>4977</v>
      </c>
      <c r="L293" t="s">
        <v>4982</v>
      </c>
      <c r="M293" s="2">
        <v>221.63012552301254</v>
      </c>
    </row>
    <row r="294" spans="1:13" x14ac:dyDescent="0.25">
      <c r="A294">
        <v>505</v>
      </c>
      <c r="B294" t="s">
        <v>4951</v>
      </c>
      <c r="C294" t="s">
        <v>378</v>
      </c>
      <c r="D294" t="s">
        <v>640</v>
      </c>
      <c r="E294" t="s">
        <v>652</v>
      </c>
      <c r="F294" t="s">
        <v>651</v>
      </c>
      <c r="G294" s="10" t="str">
        <f t="shared" si="8"/>
        <v>see on Google Maps</v>
      </c>
      <c r="H294" s="9" t="str">
        <f t="shared" si="9"/>
        <v>http://maps.google.com/?ll=36.6947076490001,36.9727650310001&amp;t=h&amp;z=15&amp;q=Bayaa</v>
      </c>
      <c r="I294">
        <v>36.694707649000065</v>
      </c>
      <c r="J294">
        <v>36.972765031000051</v>
      </c>
      <c r="K294" t="s">
        <v>4977</v>
      </c>
      <c r="L294" t="s">
        <v>4982</v>
      </c>
      <c r="M294" s="2">
        <v>477.8899581589958</v>
      </c>
    </row>
    <row r="295" spans="1:13" x14ac:dyDescent="0.25">
      <c r="A295">
        <v>506</v>
      </c>
      <c r="B295" t="s">
        <v>4951</v>
      </c>
      <c r="C295" t="s">
        <v>378</v>
      </c>
      <c r="D295" t="s">
        <v>640</v>
      </c>
      <c r="E295" t="s">
        <v>654</v>
      </c>
      <c r="F295" t="s">
        <v>653</v>
      </c>
      <c r="G295" s="10" t="str">
        <f t="shared" si="8"/>
        <v>see on Google Maps</v>
      </c>
      <c r="H295" s="9" t="str">
        <f t="shared" si="9"/>
        <v>http://maps.google.com/?ll=36.6203087010001,36.880467906&amp;t=h&amp;z=15&amp;q=Big Hallubi</v>
      </c>
      <c r="I295">
        <v>36.620308701000056</v>
      </c>
      <c r="J295">
        <v>36.880467906000035</v>
      </c>
      <c r="K295" t="s">
        <v>4977</v>
      </c>
      <c r="L295" t="s">
        <v>4982</v>
      </c>
      <c r="M295" s="2">
        <v>90.037238493723848</v>
      </c>
    </row>
    <row r="296" spans="1:13" x14ac:dyDescent="0.25">
      <c r="A296">
        <v>507</v>
      </c>
      <c r="B296" t="s">
        <v>4951</v>
      </c>
      <c r="C296" t="s">
        <v>378</v>
      </c>
      <c r="D296" t="s">
        <v>640</v>
      </c>
      <c r="E296" t="s">
        <v>656</v>
      </c>
      <c r="F296" t="s">
        <v>655</v>
      </c>
      <c r="G296" s="10" t="str">
        <f t="shared" si="8"/>
        <v>see on Google Maps</v>
      </c>
      <c r="H296" s="9" t="str">
        <f t="shared" si="9"/>
        <v>http://maps.google.com/?ll=36.642266432,36.882007193&amp;t=h&amp;z=15&amp;q=Maydan Afrin</v>
      </c>
      <c r="I296">
        <v>36.642266432000042</v>
      </c>
      <c r="J296">
        <v>36.882007193000049</v>
      </c>
      <c r="K296" t="s">
        <v>4977</v>
      </c>
      <c r="L296" t="s">
        <v>4982</v>
      </c>
      <c r="M296" s="2">
        <v>1246.6694560669455</v>
      </c>
    </row>
    <row r="297" spans="1:13" x14ac:dyDescent="0.25">
      <c r="A297">
        <v>508</v>
      </c>
      <c r="B297" t="s">
        <v>4951</v>
      </c>
      <c r="C297" t="s">
        <v>378</v>
      </c>
      <c r="D297" t="s">
        <v>640</v>
      </c>
      <c r="E297" t="s">
        <v>658</v>
      </c>
      <c r="F297" t="s">
        <v>657</v>
      </c>
      <c r="G297" s="10" t="str">
        <f t="shared" si="8"/>
        <v>see on Google Maps</v>
      </c>
      <c r="H297" s="9" t="str">
        <f t="shared" si="9"/>
        <v>http://maps.google.com/?ll=36.7064940270001,36.9100955980001&amp;t=h&amp;z=15&amp;q=Doraq</v>
      </c>
      <c r="I297">
        <v>36.706494027000076</v>
      </c>
      <c r="J297">
        <v>36.910095598000055</v>
      </c>
      <c r="K297" t="s">
        <v>4977</v>
      </c>
      <c r="L297" t="s">
        <v>4982</v>
      </c>
      <c r="M297" s="2">
        <v>263.18577405857741</v>
      </c>
    </row>
    <row r="298" spans="1:13" x14ac:dyDescent="0.25">
      <c r="A298">
        <v>509</v>
      </c>
      <c r="B298" t="s">
        <v>4951</v>
      </c>
      <c r="C298" t="s">
        <v>378</v>
      </c>
      <c r="D298" t="s">
        <v>640</v>
      </c>
      <c r="E298" t="s">
        <v>660</v>
      </c>
      <c r="F298" t="s">
        <v>659</v>
      </c>
      <c r="G298" s="10" t="str">
        <f t="shared" si="8"/>
        <v>see on Google Maps</v>
      </c>
      <c r="H298" s="9" t="str">
        <f t="shared" si="9"/>
        <v>http://maps.google.com/?ll=36.610993394,36.9815328010001&amp;t=h&amp;z=15&amp;q=Bafelyun</v>
      </c>
      <c r="I298">
        <v>36.610993394000047</v>
      </c>
      <c r="J298">
        <v>36.981532801000071</v>
      </c>
      <c r="K298" t="s">
        <v>4977</v>
      </c>
      <c r="L298" t="s">
        <v>4982</v>
      </c>
      <c r="M298" s="2">
        <v>450.1861924686192</v>
      </c>
    </row>
    <row r="299" spans="1:13" x14ac:dyDescent="0.25">
      <c r="A299">
        <v>510</v>
      </c>
      <c r="B299" t="s">
        <v>4951</v>
      </c>
      <c r="C299" t="s">
        <v>378</v>
      </c>
      <c r="D299" t="s">
        <v>640</v>
      </c>
      <c r="E299" t="s">
        <v>662</v>
      </c>
      <c r="F299" t="s">
        <v>661</v>
      </c>
      <c r="G299" s="10" t="str">
        <f t="shared" si="8"/>
        <v>see on Google Maps</v>
      </c>
      <c r="H299" s="9" t="str">
        <f t="shared" si="9"/>
        <v>http://maps.google.com/?ll=36.7257834000001,36.911255302&amp;t=h&amp;z=15&amp;q=Ser - Sarnjak</v>
      </c>
      <c r="I299">
        <v>36.725783400000068</v>
      </c>
      <c r="J299">
        <v>36.911255302000029</v>
      </c>
      <c r="K299" t="s">
        <v>4977</v>
      </c>
      <c r="L299" t="s">
        <v>4982</v>
      </c>
      <c r="M299" s="2">
        <v>353.22301255230121</v>
      </c>
    </row>
    <row r="300" spans="1:13" x14ac:dyDescent="0.25">
      <c r="A300">
        <v>511</v>
      </c>
      <c r="B300" t="s">
        <v>4951</v>
      </c>
      <c r="C300" t="s">
        <v>378</v>
      </c>
      <c r="D300" t="s">
        <v>640</v>
      </c>
      <c r="E300" t="s">
        <v>664</v>
      </c>
      <c r="F300" t="s">
        <v>663</v>
      </c>
      <c r="G300" s="10" t="str">
        <f t="shared" si="8"/>
        <v>see on Google Maps</v>
      </c>
      <c r="H300" s="9" t="str">
        <f t="shared" si="9"/>
        <v>http://maps.google.com/?ll=36.6740324470001,36.9013094050001&amp;t=h&amp;z=15&amp;q=Qarra</v>
      </c>
      <c r="I300">
        <v>36.674032447000059</v>
      </c>
      <c r="J300">
        <v>36.901309405000063</v>
      </c>
      <c r="K300" t="s">
        <v>4977</v>
      </c>
      <c r="L300" t="s">
        <v>4982</v>
      </c>
      <c r="M300" s="2">
        <v>263.18577405857741</v>
      </c>
    </row>
    <row r="301" spans="1:13" x14ac:dyDescent="0.25">
      <c r="A301">
        <v>512</v>
      </c>
      <c r="B301" t="s">
        <v>4951</v>
      </c>
      <c r="C301" t="s">
        <v>378</v>
      </c>
      <c r="D301" t="s">
        <v>640</v>
      </c>
      <c r="E301" t="s">
        <v>666</v>
      </c>
      <c r="F301" t="s">
        <v>665</v>
      </c>
      <c r="G301" s="10" t="str">
        <f t="shared" si="8"/>
        <v>see on Google Maps</v>
      </c>
      <c r="H301" s="9" t="str">
        <f t="shared" si="9"/>
        <v>http://maps.google.com/?ll=36.6587218020001,36.9561878750001&amp;t=h&amp;z=15&amp;q=Omariyeh Afrin</v>
      </c>
      <c r="I301">
        <v>36.658721802000059</v>
      </c>
      <c r="J301">
        <v>36.956187875000069</v>
      </c>
      <c r="K301" t="s">
        <v>4977</v>
      </c>
      <c r="L301" t="s">
        <v>4982</v>
      </c>
      <c r="M301" s="2">
        <v>249.33389121338911</v>
      </c>
    </row>
    <row r="302" spans="1:13" x14ac:dyDescent="0.25">
      <c r="A302">
        <v>513</v>
      </c>
      <c r="B302" t="s">
        <v>4951</v>
      </c>
      <c r="C302" t="s">
        <v>378</v>
      </c>
      <c r="D302" t="s">
        <v>640</v>
      </c>
      <c r="E302" t="s">
        <v>668</v>
      </c>
      <c r="F302" t="s">
        <v>667</v>
      </c>
      <c r="G302" s="10" t="str">
        <f t="shared" si="8"/>
        <v>see on Google Maps</v>
      </c>
      <c r="H302" s="9" t="str">
        <f t="shared" si="9"/>
        <v>http://maps.google.com/?ll=36.662740523,37.0148383820001&amp;t=h&amp;z=15&amp;q=Amud</v>
      </c>
      <c r="I302">
        <v>36.662740523000025</v>
      </c>
      <c r="J302">
        <v>37.01483838200005</v>
      </c>
      <c r="K302" t="s">
        <v>4977</v>
      </c>
      <c r="L302" t="s">
        <v>4982</v>
      </c>
      <c r="M302" s="2">
        <v>1038.8912133891213</v>
      </c>
    </row>
    <row r="303" spans="1:13" x14ac:dyDescent="0.25">
      <c r="A303">
        <v>514</v>
      </c>
      <c r="B303" t="s">
        <v>4951</v>
      </c>
      <c r="C303" t="s">
        <v>378</v>
      </c>
      <c r="D303" t="s">
        <v>640</v>
      </c>
      <c r="E303" t="s">
        <v>670</v>
      </c>
      <c r="F303" t="s">
        <v>669</v>
      </c>
      <c r="G303" s="10" t="str">
        <f t="shared" si="8"/>
        <v>see on Google Maps</v>
      </c>
      <c r="H303" s="9" t="str">
        <f t="shared" si="9"/>
        <v>http://maps.google.com/?ll=36.6520456010001,36.919482127&amp;t=h&amp;z=15&amp;q=Ali Bazan</v>
      </c>
      <c r="I303">
        <v>36.652045601000054</v>
      </c>
      <c r="J303">
        <v>36.919482127000038</v>
      </c>
      <c r="K303" t="s">
        <v>4977</v>
      </c>
      <c r="L303" t="s">
        <v>4982</v>
      </c>
      <c r="M303" s="2">
        <v>394.77866108786606</v>
      </c>
    </row>
    <row r="304" spans="1:13" x14ac:dyDescent="0.25">
      <c r="A304">
        <v>515</v>
      </c>
      <c r="B304" t="s">
        <v>4951</v>
      </c>
      <c r="C304" t="s">
        <v>378</v>
      </c>
      <c r="D304" t="s">
        <v>640</v>
      </c>
      <c r="E304" t="s">
        <v>672</v>
      </c>
      <c r="F304" t="s">
        <v>671</v>
      </c>
      <c r="G304" s="10" t="str">
        <f t="shared" si="8"/>
        <v>see on Google Maps</v>
      </c>
      <c r="H304" s="9" t="str">
        <f t="shared" si="9"/>
        <v>http://maps.google.com/?ll=36.580777819,36.8856203&amp;t=h&amp;z=15&amp;q=Big Dib</v>
      </c>
      <c r="I304">
        <v>36.580777819000048</v>
      </c>
      <c r="J304">
        <v>36.885620300000028</v>
      </c>
      <c r="K304" t="s">
        <v>4977</v>
      </c>
      <c r="L304" t="s">
        <v>4982</v>
      </c>
      <c r="M304" s="2">
        <v>353.22301255230121</v>
      </c>
    </row>
    <row r="305" spans="1:13" x14ac:dyDescent="0.25">
      <c r="A305">
        <v>516</v>
      </c>
      <c r="B305" t="s">
        <v>4951</v>
      </c>
      <c r="C305" t="s">
        <v>378</v>
      </c>
      <c r="D305" t="s">
        <v>640</v>
      </c>
      <c r="E305" t="s">
        <v>674</v>
      </c>
      <c r="F305" t="s">
        <v>673</v>
      </c>
      <c r="G305" s="10" t="str">
        <f t="shared" si="8"/>
        <v>see on Google Maps</v>
      </c>
      <c r="H305" s="9" t="str">
        <f t="shared" si="9"/>
        <v>http://maps.google.com/?ll=36.5490299150001,36.877987524&amp;t=h&amp;z=15&amp;q=Qastal</v>
      </c>
      <c r="I305">
        <v>36.549029915000062</v>
      </c>
      <c r="J305">
        <v>36.877987524000048</v>
      </c>
      <c r="K305" t="s">
        <v>4977</v>
      </c>
      <c r="L305" t="s">
        <v>4982</v>
      </c>
      <c r="M305" s="2">
        <v>429.40836820083678</v>
      </c>
    </row>
    <row r="306" spans="1:13" x14ac:dyDescent="0.25">
      <c r="A306">
        <v>517</v>
      </c>
      <c r="B306" t="s">
        <v>4951</v>
      </c>
      <c r="C306" t="s">
        <v>378</v>
      </c>
      <c r="D306" t="s">
        <v>640</v>
      </c>
      <c r="E306" t="s">
        <v>676</v>
      </c>
      <c r="F306" t="s">
        <v>675</v>
      </c>
      <c r="G306" s="10" t="str">
        <f t="shared" si="8"/>
        <v>see on Google Maps</v>
      </c>
      <c r="H306" s="9" t="str">
        <f t="shared" si="9"/>
        <v>http://maps.google.com/?ll=36.5957394910001,36.930647816&amp;t=h&amp;z=15&amp;q=Doha</v>
      </c>
      <c r="I306">
        <v>36.595739491000074</v>
      </c>
      <c r="J306">
        <v>36.930647816000032</v>
      </c>
      <c r="K306" t="s">
        <v>4977</v>
      </c>
      <c r="L306" t="s">
        <v>4982</v>
      </c>
      <c r="M306" s="2">
        <v>831.11297071129707</v>
      </c>
    </row>
    <row r="307" spans="1:13" x14ac:dyDescent="0.25">
      <c r="A307">
        <v>518</v>
      </c>
      <c r="B307" t="s">
        <v>4951</v>
      </c>
      <c r="C307" t="s">
        <v>378</v>
      </c>
      <c r="D307" t="s">
        <v>640</v>
      </c>
      <c r="E307" t="s">
        <v>678</v>
      </c>
      <c r="F307" t="s">
        <v>677</v>
      </c>
      <c r="G307" s="10" t="str">
        <f t="shared" si="8"/>
        <v>see on Google Maps</v>
      </c>
      <c r="H307" s="9" t="str">
        <f t="shared" si="9"/>
        <v>http://maps.google.com/?ll=36.570283466,36.883084379&amp;t=h&amp;z=15&amp;q=Little Dib</v>
      </c>
      <c r="I307">
        <v>36.570283466000035</v>
      </c>
      <c r="J307">
        <v>36.883084379000024</v>
      </c>
      <c r="K307" t="s">
        <v>4977</v>
      </c>
      <c r="L307" t="s">
        <v>4982</v>
      </c>
      <c r="M307" s="2">
        <v>138.51882845188283</v>
      </c>
    </row>
    <row r="308" spans="1:13" x14ac:dyDescent="0.25">
      <c r="A308">
        <v>519</v>
      </c>
      <c r="B308" t="s">
        <v>4951</v>
      </c>
      <c r="C308" t="s">
        <v>378</v>
      </c>
      <c r="D308" t="s">
        <v>640</v>
      </c>
      <c r="E308" t="s">
        <v>680</v>
      </c>
      <c r="F308" t="s">
        <v>679</v>
      </c>
      <c r="G308" s="10" t="str">
        <f t="shared" si="8"/>
        <v>see on Google Maps</v>
      </c>
      <c r="H308" s="9" t="str">
        <f t="shared" si="9"/>
        <v>http://maps.google.com/?ll=36.7340141540001,36.9286461080001&amp;t=h&amp;z=15&amp;q=Sim Omariyeh</v>
      </c>
      <c r="I308">
        <v>36.734014154000079</v>
      </c>
      <c r="J308">
        <v>36.928646108000066</v>
      </c>
      <c r="K308" t="s">
        <v>4977</v>
      </c>
      <c r="L308" t="s">
        <v>4982</v>
      </c>
      <c r="M308" s="2">
        <v>470.96401673640162</v>
      </c>
    </row>
    <row r="309" spans="1:13" x14ac:dyDescent="0.25">
      <c r="A309">
        <v>520</v>
      </c>
      <c r="B309" t="s">
        <v>4951</v>
      </c>
      <c r="C309" t="s">
        <v>378</v>
      </c>
      <c r="D309" t="s">
        <v>640</v>
      </c>
      <c r="E309" t="s">
        <v>682</v>
      </c>
      <c r="F309" t="s">
        <v>681</v>
      </c>
      <c r="G309" s="10" t="str">
        <f t="shared" si="8"/>
        <v>see on Google Maps</v>
      </c>
      <c r="H309" s="9" t="str">
        <f t="shared" si="9"/>
        <v>http://maps.google.com/?ll=36.5840726120001,36.949674024&amp;t=h&amp;z=15&amp;q=Kafr Janna</v>
      </c>
      <c r="I309">
        <v>36.584072612000057</v>
      </c>
      <c r="J309">
        <v>36.949674024000046</v>
      </c>
      <c r="K309" t="s">
        <v>4977</v>
      </c>
      <c r="L309" t="s">
        <v>4982</v>
      </c>
      <c r="M309" s="2">
        <v>831.11297071129707</v>
      </c>
    </row>
    <row r="310" spans="1:13" x14ac:dyDescent="0.25">
      <c r="A310">
        <v>521</v>
      </c>
      <c r="B310" t="s">
        <v>4951</v>
      </c>
      <c r="C310" t="s">
        <v>378</v>
      </c>
      <c r="D310" t="s">
        <v>640</v>
      </c>
      <c r="E310" t="s">
        <v>684</v>
      </c>
      <c r="F310" t="s">
        <v>683</v>
      </c>
      <c r="G310" s="10" t="str">
        <f t="shared" si="8"/>
        <v>see on Google Maps</v>
      </c>
      <c r="H310" s="9" t="str">
        <f t="shared" si="9"/>
        <v>http://maps.google.com/?ll=36.6259363680001,36.9086610620001&amp;t=h&amp;z=15&amp;q=Qatireh</v>
      </c>
      <c r="I310">
        <v>36.625936368000055</v>
      </c>
      <c r="J310">
        <v>36.908661062000078</v>
      </c>
      <c r="K310" t="s">
        <v>4977</v>
      </c>
      <c r="L310" t="s">
        <v>4982</v>
      </c>
      <c r="M310" s="2">
        <v>124.66694560669455</v>
      </c>
    </row>
    <row r="311" spans="1:13" x14ac:dyDescent="0.25">
      <c r="A311">
        <v>522</v>
      </c>
      <c r="B311" t="s">
        <v>4951</v>
      </c>
      <c r="C311" t="s">
        <v>378</v>
      </c>
      <c r="D311" t="s">
        <v>640</v>
      </c>
      <c r="E311" t="s">
        <v>686</v>
      </c>
      <c r="F311" t="s">
        <v>685</v>
      </c>
      <c r="G311" s="10" t="str">
        <f t="shared" si="8"/>
        <v>see on Google Maps</v>
      </c>
      <c r="H311" s="9" t="str">
        <f t="shared" si="9"/>
        <v>http://maps.google.com/?ll=36.5785954610001,36.9299450180001&amp;t=h&amp;z=15&amp;q=Mashaala</v>
      </c>
      <c r="I311">
        <v>36.578595461000077</v>
      </c>
      <c r="J311">
        <v>36.929945018000069</v>
      </c>
      <c r="K311" t="s">
        <v>4977</v>
      </c>
      <c r="L311" t="s">
        <v>4982</v>
      </c>
      <c r="M311" s="2">
        <v>283.96359832635983</v>
      </c>
    </row>
    <row r="312" spans="1:13" x14ac:dyDescent="0.25">
      <c r="A312">
        <v>523</v>
      </c>
      <c r="B312" t="s">
        <v>4951</v>
      </c>
      <c r="C312" t="s">
        <v>378</v>
      </c>
      <c r="D312" t="s">
        <v>640</v>
      </c>
      <c r="E312" t="s">
        <v>688</v>
      </c>
      <c r="F312" t="s">
        <v>687</v>
      </c>
      <c r="G312" s="10" t="str">
        <f t="shared" si="8"/>
        <v>see on Google Maps</v>
      </c>
      <c r="H312" s="9" t="str">
        <f t="shared" si="9"/>
        <v>http://maps.google.com/?ll=36.6320440860001,37.0178542850001&amp;t=h&amp;z=15&amp;q=Qastal Jend</v>
      </c>
      <c r="I312">
        <v>36.632044086000064</v>
      </c>
      <c r="J312">
        <v>37.017854285000055</v>
      </c>
      <c r="K312" t="s">
        <v>4977</v>
      </c>
      <c r="L312" t="s">
        <v>4982</v>
      </c>
      <c r="M312" s="2">
        <v>443.26025104602508</v>
      </c>
    </row>
    <row r="313" spans="1:13" x14ac:dyDescent="0.25">
      <c r="A313">
        <v>524</v>
      </c>
      <c r="B313" t="s">
        <v>4951</v>
      </c>
      <c r="C313" t="s">
        <v>378</v>
      </c>
      <c r="D313" t="s">
        <v>640</v>
      </c>
      <c r="E313" t="s">
        <v>690</v>
      </c>
      <c r="F313" t="s">
        <v>689</v>
      </c>
      <c r="G313" s="10" t="str">
        <f t="shared" si="8"/>
        <v>see on Google Maps</v>
      </c>
      <c r="H313" s="9" t="str">
        <f t="shared" si="9"/>
        <v>http://maps.google.com/?ll=36.5903250220001,36.85918782&amp;t=h&amp;z=15&amp;q=Kafroum</v>
      </c>
      <c r="I313">
        <v>36.590325022000059</v>
      </c>
      <c r="J313">
        <v>36.859187820000045</v>
      </c>
      <c r="K313" t="s">
        <v>4977</v>
      </c>
      <c r="L313" t="s">
        <v>4982</v>
      </c>
      <c r="M313" s="2">
        <v>138.51882845188283</v>
      </c>
    </row>
    <row r="314" spans="1:13" x14ac:dyDescent="0.25">
      <c r="A314">
        <v>525</v>
      </c>
      <c r="B314" t="s">
        <v>4951</v>
      </c>
      <c r="C314" t="s">
        <v>378</v>
      </c>
      <c r="D314" t="s">
        <v>640</v>
      </c>
      <c r="E314" t="s">
        <v>692</v>
      </c>
      <c r="F314" t="s">
        <v>691</v>
      </c>
      <c r="G314" s="10" t="str">
        <f t="shared" si="8"/>
        <v>see on Google Maps</v>
      </c>
      <c r="H314" s="9" t="str">
        <f t="shared" si="9"/>
        <v>http://maps.google.com/?ll=36.7629806800001,36.953594106&amp;t=h&amp;z=15&amp;q=Marsawa</v>
      </c>
      <c r="I314">
        <v>36.762980680000055</v>
      </c>
      <c r="J314">
        <v>36.953594106000025</v>
      </c>
      <c r="K314" t="s">
        <v>4977</v>
      </c>
      <c r="L314" t="s">
        <v>4982</v>
      </c>
      <c r="M314" s="2">
        <v>761.85355648535563</v>
      </c>
    </row>
    <row r="315" spans="1:13" x14ac:dyDescent="0.25">
      <c r="A315">
        <v>526</v>
      </c>
      <c r="B315" t="s">
        <v>4951</v>
      </c>
      <c r="C315" t="s">
        <v>378</v>
      </c>
      <c r="D315" t="s">
        <v>640</v>
      </c>
      <c r="E315" t="s">
        <v>694</v>
      </c>
      <c r="F315" t="s">
        <v>693</v>
      </c>
      <c r="G315" s="10" t="str">
        <f t="shared" si="8"/>
        <v>see on Google Maps</v>
      </c>
      <c r="H315" s="9" t="str">
        <f t="shared" si="9"/>
        <v>http://maps.google.com/?ll=36.5872158230001,36.9631157360001&amp;t=h&amp;z=15&amp;q=Qatmet Efrin</v>
      </c>
      <c r="I315">
        <v>36.587215823000065</v>
      </c>
      <c r="J315">
        <v>36.963115736000077</v>
      </c>
      <c r="K315" t="s">
        <v>4977</v>
      </c>
      <c r="L315" t="s">
        <v>4982</v>
      </c>
      <c r="M315" s="2">
        <v>1454.4476987447697</v>
      </c>
    </row>
    <row r="316" spans="1:13" x14ac:dyDescent="0.25">
      <c r="A316">
        <v>527</v>
      </c>
      <c r="B316" t="s">
        <v>4951</v>
      </c>
      <c r="C316" t="s">
        <v>378</v>
      </c>
      <c r="D316" t="s">
        <v>696</v>
      </c>
      <c r="E316" t="s">
        <v>696</v>
      </c>
      <c r="F316" t="s">
        <v>695</v>
      </c>
      <c r="G316" s="10" t="str">
        <f t="shared" si="8"/>
        <v>see on Google Maps</v>
      </c>
      <c r="H316" s="9" t="str">
        <f t="shared" si="9"/>
        <v>http://maps.google.com/?ll=36.5016389090001,36.599199465&amp;t=h&amp;z=15&amp;q=Sheikh El-Hadid</v>
      </c>
      <c r="I316">
        <v>36.501638909000064</v>
      </c>
      <c r="J316">
        <v>36.599199465000027</v>
      </c>
      <c r="K316" t="s">
        <v>4977</v>
      </c>
      <c r="L316" t="s">
        <v>4983</v>
      </c>
      <c r="M316" s="2">
        <v>2631.8628215120812</v>
      </c>
    </row>
    <row r="317" spans="1:13" x14ac:dyDescent="0.25">
      <c r="A317">
        <v>528</v>
      </c>
      <c r="B317" t="s">
        <v>4951</v>
      </c>
      <c r="C317" t="s">
        <v>378</v>
      </c>
      <c r="D317" t="s">
        <v>696</v>
      </c>
      <c r="E317" t="s">
        <v>698</v>
      </c>
      <c r="F317" t="s">
        <v>697</v>
      </c>
      <c r="G317" s="10" t="str">
        <f t="shared" si="8"/>
        <v>see on Google Maps</v>
      </c>
      <c r="H317" s="9" t="str">
        <f t="shared" si="9"/>
        <v>http://maps.google.com/?ll=36.5571925200001,36.61328768&amp;t=h&amp;z=15&amp;q=Tal Elthaaleb - Sheikh Jqali</v>
      </c>
      <c r="I317">
        <v>36.557192520000058</v>
      </c>
      <c r="J317">
        <v>36.613287680000042</v>
      </c>
      <c r="K317" t="s">
        <v>4977</v>
      </c>
      <c r="L317" t="s">
        <v>4983</v>
      </c>
      <c r="M317" s="2">
        <v>387.85346843335935</v>
      </c>
    </row>
    <row r="318" spans="1:13" x14ac:dyDescent="0.25">
      <c r="A318">
        <v>529</v>
      </c>
      <c r="B318" t="s">
        <v>4951</v>
      </c>
      <c r="C318" t="s">
        <v>378</v>
      </c>
      <c r="D318" t="s">
        <v>696</v>
      </c>
      <c r="E318" t="s">
        <v>700</v>
      </c>
      <c r="F318" t="s">
        <v>699</v>
      </c>
      <c r="G318" s="10" t="str">
        <f t="shared" si="8"/>
        <v>see on Google Maps</v>
      </c>
      <c r="H318" s="9" t="str">
        <f t="shared" si="9"/>
        <v>http://maps.google.com/?ll=36.522808151,36.5706447920001&amp;t=h&amp;z=15&amp;q=Khazafiyeh - Qorret Matlaq</v>
      </c>
      <c r="I318">
        <v>36.522808151000049</v>
      </c>
      <c r="J318">
        <v>36.570644792000053</v>
      </c>
      <c r="K318" t="s">
        <v>4977</v>
      </c>
      <c r="L318" t="s">
        <v>4983</v>
      </c>
      <c r="M318" s="2">
        <v>657.96570537802029</v>
      </c>
    </row>
    <row r="319" spans="1:13" x14ac:dyDescent="0.25">
      <c r="A319">
        <v>530</v>
      </c>
      <c r="B319" t="s">
        <v>4951</v>
      </c>
      <c r="C319" t="s">
        <v>378</v>
      </c>
      <c r="D319" t="s">
        <v>696</v>
      </c>
      <c r="E319" t="s">
        <v>702</v>
      </c>
      <c r="F319" t="s">
        <v>701</v>
      </c>
      <c r="G319" s="10" t="str">
        <f t="shared" si="8"/>
        <v>see on Google Maps</v>
      </c>
      <c r="H319" s="9" t="str">
        <f t="shared" si="9"/>
        <v>http://maps.google.com/?ll=36.462172766,36.606684461&amp;t=h&amp;z=15&amp;q=Anqala</v>
      </c>
      <c r="I319">
        <v>36.462172766000037</v>
      </c>
      <c r="J319">
        <v>36.606684461000043</v>
      </c>
      <c r="K319" t="s">
        <v>4977</v>
      </c>
      <c r="L319" t="s">
        <v>4983</v>
      </c>
      <c r="M319" s="2">
        <v>900.3741231488699</v>
      </c>
    </row>
    <row r="320" spans="1:13" x14ac:dyDescent="0.25">
      <c r="A320">
        <v>531</v>
      </c>
      <c r="B320" t="s">
        <v>4951</v>
      </c>
      <c r="C320" t="s">
        <v>378</v>
      </c>
      <c r="D320" t="s">
        <v>696</v>
      </c>
      <c r="E320" t="s">
        <v>704</v>
      </c>
      <c r="F320" t="s">
        <v>703</v>
      </c>
      <c r="G320" s="10" t="str">
        <f t="shared" si="8"/>
        <v>see on Google Maps</v>
      </c>
      <c r="H320" s="9" t="str">
        <f t="shared" si="9"/>
        <v>http://maps.google.com/?ll=36.469064013,36.6066757830001&amp;t=h&amp;z=15&amp;q=Sinnara</v>
      </c>
      <c r="I320">
        <v>36.469064013000036</v>
      </c>
      <c r="J320">
        <v>36.606675783000071</v>
      </c>
      <c r="K320" t="s">
        <v>4977</v>
      </c>
      <c r="L320" t="s">
        <v>4983</v>
      </c>
      <c r="M320" s="2">
        <v>969.63367108339833</v>
      </c>
    </row>
    <row r="321" spans="1:13" x14ac:dyDescent="0.25">
      <c r="A321">
        <v>532</v>
      </c>
      <c r="B321" t="s">
        <v>4951</v>
      </c>
      <c r="C321" t="s">
        <v>378</v>
      </c>
      <c r="D321" t="s">
        <v>696</v>
      </c>
      <c r="E321" t="s">
        <v>706</v>
      </c>
      <c r="F321" t="s">
        <v>705</v>
      </c>
      <c r="G321" s="10" t="str">
        <f t="shared" si="8"/>
        <v>see on Google Maps</v>
      </c>
      <c r="H321" s="9" t="str">
        <f t="shared" si="9"/>
        <v>http://maps.google.com/?ll=36.530671866,36.6226397090001&amp;t=h&amp;z=15&amp;q=Mazineh - Aranda</v>
      </c>
      <c r="I321">
        <v>36.530671866000034</v>
      </c>
      <c r="J321">
        <v>36.622639709000055</v>
      </c>
      <c r="K321" t="s">
        <v>4977</v>
      </c>
      <c r="L321" t="s">
        <v>4983</v>
      </c>
      <c r="M321" s="2">
        <v>526.37256430241621</v>
      </c>
    </row>
    <row r="322" spans="1:13" x14ac:dyDescent="0.25">
      <c r="A322">
        <v>533</v>
      </c>
      <c r="B322" t="s">
        <v>4951</v>
      </c>
      <c r="C322" t="s">
        <v>378</v>
      </c>
      <c r="D322" t="s">
        <v>696</v>
      </c>
      <c r="E322" t="s">
        <v>708</v>
      </c>
      <c r="F322" t="s">
        <v>707</v>
      </c>
      <c r="G322" s="10" t="str">
        <f t="shared" si="8"/>
        <v>see on Google Maps</v>
      </c>
      <c r="H322" s="9" t="str">
        <f t="shared" si="9"/>
        <v>http://maps.google.com/?ll=36.5278941720001,36.6556412670001&amp;t=h&amp;z=15&amp;q=Darmash - Darmashkanli</v>
      </c>
      <c r="I322">
        <v>36.52789417200006</v>
      </c>
      <c r="J322">
        <v>36.655641267000078</v>
      </c>
      <c r="K322" t="s">
        <v>4977</v>
      </c>
      <c r="L322" t="s">
        <v>4983</v>
      </c>
      <c r="M322" s="2">
        <v>595.63211223694475</v>
      </c>
    </row>
    <row r="323" spans="1:13" x14ac:dyDescent="0.25">
      <c r="A323">
        <v>534</v>
      </c>
      <c r="B323" t="s">
        <v>4951</v>
      </c>
      <c r="C323" t="s">
        <v>378</v>
      </c>
      <c r="D323" t="s">
        <v>696</v>
      </c>
      <c r="E323" t="s">
        <v>710</v>
      </c>
      <c r="F323" t="s">
        <v>709</v>
      </c>
      <c r="G323" s="10" t="str">
        <f t="shared" si="8"/>
        <v>see on Google Maps</v>
      </c>
      <c r="H323" s="9" t="str">
        <f t="shared" si="9"/>
        <v>http://maps.google.com/?ll=36.5544494480001,36.6021141630001&amp;t=h&amp;z=15&amp;q=Wadi Elthaalab - Lower Jqal</v>
      </c>
      <c r="I323">
        <v>36.554449448000071</v>
      </c>
      <c r="J323">
        <v>36.602114163000067</v>
      </c>
      <c r="K323" t="s">
        <v>4977</v>
      </c>
      <c r="L323" t="s">
        <v>4983</v>
      </c>
      <c r="M323" s="2">
        <v>311.66796570537804</v>
      </c>
    </row>
    <row r="324" spans="1:13" x14ac:dyDescent="0.25">
      <c r="A324">
        <v>535</v>
      </c>
      <c r="B324" t="s">
        <v>4951</v>
      </c>
      <c r="C324" t="s">
        <v>378</v>
      </c>
      <c r="D324" t="s">
        <v>696</v>
      </c>
      <c r="E324" t="s">
        <v>712</v>
      </c>
      <c r="F324" t="s">
        <v>711</v>
      </c>
      <c r="G324" s="10" t="str">
        <f t="shared" ref="G324:G387" si="10">HYPERLINK(H324,"see on Google Maps")</f>
        <v>see on Google Maps</v>
      </c>
      <c r="H324" s="9" t="str">
        <f t="shared" ref="H324:H387" si="11">CONCATENATE("http://maps.google.com/?ll=",I324, ",", J324,"&amp;t=h","&amp;z=15&amp;q=",E324)</f>
        <v>http://maps.google.com/?ll=36.5345152560001,36.6586609930001&amp;t=h&amp;z=15&amp;q=Maghar - Maghar Jeq</v>
      </c>
      <c r="I324">
        <v>36.534515256000077</v>
      </c>
      <c r="J324">
        <v>36.658660993000069</v>
      </c>
      <c r="K324" t="s">
        <v>4977</v>
      </c>
      <c r="L324" t="s">
        <v>4983</v>
      </c>
      <c r="M324" s="2">
        <v>374.00155884645363</v>
      </c>
    </row>
    <row r="325" spans="1:13" x14ac:dyDescent="0.25">
      <c r="A325">
        <v>536</v>
      </c>
      <c r="B325" t="s">
        <v>4951</v>
      </c>
      <c r="C325" t="s">
        <v>378</v>
      </c>
      <c r="D325" t="s">
        <v>696</v>
      </c>
      <c r="E325" t="s">
        <v>714</v>
      </c>
      <c r="F325" t="s">
        <v>713</v>
      </c>
      <c r="G325" s="10" t="str">
        <f t="shared" si="10"/>
        <v>see on Google Maps</v>
      </c>
      <c r="H325" s="9" t="str">
        <f t="shared" si="11"/>
        <v>http://maps.google.com/?ll=36.54230055,36.618356987&amp;t=h&amp;z=15&amp;q=Mostakan</v>
      </c>
      <c r="I325">
        <v>36.54230055000005</v>
      </c>
      <c r="J325">
        <v>36.618356987000027</v>
      </c>
      <c r="K325" t="s">
        <v>4977</v>
      </c>
      <c r="L325" t="s">
        <v>4983</v>
      </c>
      <c r="M325" s="2">
        <v>304.74201091192521</v>
      </c>
    </row>
    <row r="326" spans="1:13" x14ac:dyDescent="0.25">
      <c r="A326">
        <v>537</v>
      </c>
      <c r="B326" t="s">
        <v>4951</v>
      </c>
      <c r="C326" t="s">
        <v>378</v>
      </c>
      <c r="D326" t="s">
        <v>750</v>
      </c>
      <c r="E326" t="s">
        <v>716</v>
      </c>
      <c r="F326" t="s">
        <v>715</v>
      </c>
      <c r="G326" s="10" t="str">
        <f t="shared" si="10"/>
        <v>see on Google Maps</v>
      </c>
      <c r="H326" s="9" t="str">
        <f t="shared" si="11"/>
        <v>http://maps.google.com/?ll=36.5494783600001,36.702037837&amp;t=h&amp;z=15&amp;q=Bermaja</v>
      </c>
      <c r="I326">
        <v>36.54947836000008</v>
      </c>
      <c r="J326">
        <v>36.702037837000034</v>
      </c>
      <c r="K326" t="s">
        <v>4977</v>
      </c>
      <c r="L326" t="s">
        <v>4984</v>
      </c>
      <c r="M326" s="2">
        <v>374.0147415562605</v>
      </c>
    </row>
    <row r="327" spans="1:13" x14ac:dyDescent="0.25">
      <c r="A327">
        <v>538</v>
      </c>
      <c r="B327" t="s">
        <v>4951</v>
      </c>
      <c r="C327" t="s">
        <v>378</v>
      </c>
      <c r="D327" t="s">
        <v>750</v>
      </c>
      <c r="E327" t="s">
        <v>718</v>
      </c>
      <c r="F327" t="s">
        <v>717</v>
      </c>
      <c r="G327" s="10" t="str">
        <f t="shared" si="10"/>
        <v>see on Google Maps</v>
      </c>
      <c r="H327" s="9" t="str">
        <f t="shared" si="11"/>
        <v>http://maps.google.com/?ll=36.629938263,36.755070523&amp;t=h&amp;z=15&amp;q=Surra - Kobak</v>
      </c>
      <c r="I327">
        <v>36.629938263000042</v>
      </c>
      <c r="J327">
        <v>36.755070523000029</v>
      </c>
      <c r="K327" t="s">
        <v>4977</v>
      </c>
      <c r="L327" t="s">
        <v>4984</v>
      </c>
      <c r="M327" s="2">
        <v>609.50550475835053</v>
      </c>
    </row>
    <row r="328" spans="1:13" x14ac:dyDescent="0.25">
      <c r="A328">
        <v>539</v>
      </c>
      <c r="B328" t="s">
        <v>4951</v>
      </c>
      <c r="C328" t="s">
        <v>378</v>
      </c>
      <c r="D328" t="s">
        <v>750</v>
      </c>
      <c r="E328" t="s">
        <v>720</v>
      </c>
      <c r="F328" t="s">
        <v>719</v>
      </c>
      <c r="G328" s="10" t="str">
        <f t="shared" si="10"/>
        <v>see on Google Maps</v>
      </c>
      <c r="H328" s="9" t="str">
        <f t="shared" si="11"/>
        <v>http://maps.google.com/?ll=36.5285155510001,36.6754295740001&amp;t=h&amp;z=15&amp;q=Ashur</v>
      </c>
      <c r="I328">
        <v>36.528515551000055</v>
      </c>
      <c r="J328">
        <v>36.675429574000077</v>
      </c>
      <c r="K328" t="s">
        <v>4977</v>
      </c>
      <c r="L328" t="s">
        <v>4984</v>
      </c>
      <c r="M328" s="2">
        <v>270.12175779063261</v>
      </c>
    </row>
    <row r="329" spans="1:13" x14ac:dyDescent="0.25">
      <c r="A329">
        <v>540</v>
      </c>
      <c r="B329" t="s">
        <v>4951</v>
      </c>
      <c r="C329" t="s">
        <v>378</v>
      </c>
      <c r="D329" t="s">
        <v>750</v>
      </c>
      <c r="E329" t="s">
        <v>722</v>
      </c>
      <c r="F329" t="s">
        <v>721</v>
      </c>
      <c r="G329" s="10" t="str">
        <f t="shared" si="10"/>
        <v>see on Google Maps</v>
      </c>
      <c r="H329" s="9" t="str">
        <f t="shared" si="11"/>
        <v>http://maps.google.com/?ll=36.5400948990001,36.679218431&amp;t=h&amp;z=15&amp;q=Hamu Raju</v>
      </c>
      <c r="I329">
        <v>36.540094899000053</v>
      </c>
      <c r="J329">
        <v>36.679218431000038</v>
      </c>
      <c r="K329" t="s">
        <v>4977</v>
      </c>
      <c r="L329" t="s">
        <v>4984</v>
      </c>
      <c r="M329" s="2">
        <v>1385.2397835417057</v>
      </c>
    </row>
    <row r="330" spans="1:13" x14ac:dyDescent="0.25">
      <c r="A330">
        <v>541</v>
      </c>
      <c r="B330" t="s">
        <v>4951</v>
      </c>
      <c r="C330" t="s">
        <v>378</v>
      </c>
      <c r="D330" t="s">
        <v>750</v>
      </c>
      <c r="E330" t="s">
        <v>724</v>
      </c>
      <c r="F330" t="s">
        <v>723</v>
      </c>
      <c r="G330" s="10" t="str">
        <f t="shared" si="10"/>
        <v>see on Google Maps</v>
      </c>
      <c r="H330" s="9" t="str">
        <f t="shared" si="11"/>
        <v>http://maps.google.com/?ll=36.6379801360001,36.832015137&amp;t=h&amp;z=15&amp;q=Shorba</v>
      </c>
      <c r="I330">
        <v>36.637980136000067</v>
      </c>
      <c r="J330">
        <v>36.832015137000042</v>
      </c>
      <c r="K330" t="s">
        <v>4977</v>
      </c>
      <c r="L330" t="s">
        <v>4984</v>
      </c>
      <c r="M330" s="2">
        <v>260.42507930584065</v>
      </c>
    </row>
    <row r="331" spans="1:13" x14ac:dyDescent="0.25">
      <c r="A331">
        <v>542</v>
      </c>
      <c r="B331" t="s">
        <v>4951</v>
      </c>
      <c r="C331" t="s">
        <v>378</v>
      </c>
      <c r="D331" t="s">
        <v>750</v>
      </c>
      <c r="E331" t="s">
        <v>726</v>
      </c>
      <c r="F331" t="s">
        <v>725</v>
      </c>
      <c r="G331" s="10" t="str">
        <f t="shared" si="10"/>
        <v>see on Google Maps</v>
      </c>
      <c r="H331" s="9" t="str">
        <f t="shared" si="11"/>
        <v>http://maps.google.com/?ll=36.531637948,36.711230003&amp;t=h&amp;z=15&amp;q=Sherkan - Sherkanli</v>
      </c>
      <c r="I331">
        <v>36.531637948000025</v>
      </c>
      <c r="J331">
        <v>36.711230003000026</v>
      </c>
      <c r="K331" t="s">
        <v>4977</v>
      </c>
      <c r="L331" t="s">
        <v>4984</v>
      </c>
      <c r="M331" s="2">
        <v>671.84129501772725</v>
      </c>
    </row>
    <row r="332" spans="1:13" x14ac:dyDescent="0.25">
      <c r="A332">
        <v>543</v>
      </c>
      <c r="B332" t="s">
        <v>4951</v>
      </c>
      <c r="C332" t="s">
        <v>378</v>
      </c>
      <c r="D332" t="s">
        <v>750</v>
      </c>
      <c r="E332" t="s">
        <v>728</v>
      </c>
      <c r="F332" t="s">
        <v>727</v>
      </c>
      <c r="G332" s="10" t="str">
        <f t="shared" si="10"/>
        <v>see on Google Maps</v>
      </c>
      <c r="H332" s="9" t="str">
        <f t="shared" si="11"/>
        <v>http://maps.google.com/?ll=36.5187054080001,36.671380024&amp;t=h&amp;z=15&amp;q=Haj Qassem</v>
      </c>
      <c r="I332">
        <v>36.518705408000073</v>
      </c>
      <c r="J332">
        <v>36.67138002400003</v>
      </c>
      <c r="K332" t="s">
        <v>4977</v>
      </c>
      <c r="L332" t="s">
        <v>4984</v>
      </c>
      <c r="M332" s="2">
        <v>193.9335696958388</v>
      </c>
    </row>
    <row r="333" spans="1:13" x14ac:dyDescent="0.25">
      <c r="A333">
        <v>544</v>
      </c>
      <c r="B333" t="s">
        <v>4951</v>
      </c>
      <c r="C333" t="s">
        <v>378</v>
      </c>
      <c r="D333" t="s">
        <v>750</v>
      </c>
      <c r="E333" t="s">
        <v>730</v>
      </c>
      <c r="F333" t="s">
        <v>729</v>
      </c>
      <c r="G333" s="10" t="str">
        <f t="shared" si="10"/>
        <v>see on Google Maps</v>
      </c>
      <c r="H333" s="9" t="str">
        <f t="shared" si="11"/>
        <v>http://maps.google.com/?ll=36.543520963,36.7658794230001&amp;t=h&amp;z=15&amp;q=Big Dar</v>
      </c>
      <c r="I333">
        <v>36.543520963000049</v>
      </c>
      <c r="J333">
        <v>36.765879423000058</v>
      </c>
      <c r="K333" t="s">
        <v>4977</v>
      </c>
      <c r="L333" t="s">
        <v>4984</v>
      </c>
      <c r="M333" s="2">
        <v>1246.7158051875351</v>
      </c>
    </row>
    <row r="334" spans="1:13" x14ac:dyDescent="0.25">
      <c r="A334">
        <v>545</v>
      </c>
      <c r="B334" t="s">
        <v>4951</v>
      </c>
      <c r="C334" t="s">
        <v>378</v>
      </c>
      <c r="D334" t="s">
        <v>750</v>
      </c>
      <c r="E334" t="s">
        <v>732</v>
      </c>
      <c r="F334" t="s">
        <v>731</v>
      </c>
      <c r="G334" s="10" t="str">
        <f t="shared" si="10"/>
        <v>see on Google Maps</v>
      </c>
      <c r="H334" s="9" t="str">
        <f t="shared" si="11"/>
        <v>http://maps.google.com/?ll=36.537453171,36.715722499&amp;t=h&amp;z=15&amp;q=Amiriya - Meirkan</v>
      </c>
      <c r="I334">
        <v>36.537453171000038</v>
      </c>
      <c r="J334">
        <v>36.715722499000037</v>
      </c>
      <c r="K334" t="s">
        <v>4977</v>
      </c>
      <c r="L334" t="s">
        <v>4984</v>
      </c>
      <c r="M334" s="2">
        <v>1038.9298376562792</v>
      </c>
    </row>
    <row r="335" spans="1:13" x14ac:dyDescent="0.25">
      <c r="A335">
        <v>546</v>
      </c>
      <c r="B335" t="s">
        <v>4951</v>
      </c>
      <c r="C335" t="s">
        <v>378</v>
      </c>
      <c r="D335" t="s">
        <v>750</v>
      </c>
      <c r="E335" t="s">
        <v>734</v>
      </c>
      <c r="F335" t="s">
        <v>733</v>
      </c>
      <c r="G335" s="10" t="str">
        <f t="shared" si="10"/>
        <v>see on Google Maps</v>
      </c>
      <c r="H335" s="9" t="str">
        <f t="shared" si="11"/>
        <v>http://maps.google.com/?ll=36.6205167200001,36.8377136280001&amp;t=h&amp;z=15&amp;q=Jomrokiyeh</v>
      </c>
      <c r="I335">
        <v>36.620516720000069</v>
      </c>
      <c r="J335">
        <v>36.837713628000074</v>
      </c>
      <c r="K335" t="s">
        <v>4977</v>
      </c>
      <c r="L335" t="s">
        <v>4984</v>
      </c>
      <c r="M335" s="2">
        <v>1108.1918268333645</v>
      </c>
    </row>
    <row r="336" spans="1:13" x14ac:dyDescent="0.25">
      <c r="A336">
        <v>547</v>
      </c>
      <c r="B336" t="s">
        <v>4951</v>
      </c>
      <c r="C336" t="s">
        <v>378</v>
      </c>
      <c r="D336" t="s">
        <v>750</v>
      </c>
      <c r="E336" t="s">
        <v>736</v>
      </c>
      <c r="F336" t="s">
        <v>735</v>
      </c>
      <c r="G336" s="10" t="str">
        <f t="shared" si="10"/>
        <v>see on Google Maps</v>
      </c>
      <c r="H336" s="9" t="str">
        <f t="shared" si="11"/>
        <v>http://maps.google.com/?ll=36.627442574,36.731274684&amp;t=h&amp;z=15&amp;q=Yatimeh - Oksozli</v>
      </c>
      <c r="I336">
        <v>36.627442574000042</v>
      </c>
      <c r="J336">
        <v>36.731274684000027</v>
      </c>
      <c r="K336" t="s">
        <v>4977</v>
      </c>
      <c r="L336" t="s">
        <v>4984</v>
      </c>
      <c r="M336" s="2">
        <v>633.74720097033037</v>
      </c>
    </row>
    <row r="337" spans="1:13" x14ac:dyDescent="0.25">
      <c r="A337">
        <v>548</v>
      </c>
      <c r="B337" t="s">
        <v>4951</v>
      </c>
      <c r="C337" t="s">
        <v>378</v>
      </c>
      <c r="D337" t="s">
        <v>750</v>
      </c>
      <c r="E337" t="s">
        <v>738</v>
      </c>
      <c r="F337" t="s">
        <v>737</v>
      </c>
      <c r="G337" s="10" t="str">
        <f t="shared" si="10"/>
        <v>see on Google Maps</v>
      </c>
      <c r="H337" s="9" t="str">
        <f t="shared" si="11"/>
        <v>http://maps.google.com/?ll=36.5487023850001,36.665478035&amp;t=h&amp;z=15&amp;q=Maasara - Maasaret Jaq</v>
      </c>
      <c r="I337">
        <v>36.54870238500007</v>
      </c>
      <c r="J337">
        <v>36.665478035000035</v>
      </c>
      <c r="K337" t="s">
        <v>4977</v>
      </c>
      <c r="L337" t="s">
        <v>4984</v>
      </c>
      <c r="M337" s="2">
        <v>820.75457174846053</v>
      </c>
    </row>
    <row r="338" spans="1:13" x14ac:dyDescent="0.25">
      <c r="A338">
        <v>549</v>
      </c>
      <c r="B338" t="s">
        <v>4951</v>
      </c>
      <c r="C338" t="s">
        <v>378</v>
      </c>
      <c r="D338" t="s">
        <v>750</v>
      </c>
      <c r="E338" t="s">
        <v>740</v>
      </c>
      <c r="F338" t="s">
        <v>739</v>
      </c>
      <c r="G338" s="10" t="str">
        <f t="shared" si="10"/>
        <v>see on Google Maps</v>
      </c>
      <c r="H338" s="9" t="str">
        <f t="shared" si="11"/>
        <v>http://maps.google.com/?ll=36.626711293,36.761642603&amp;t=h&amp;z=15&amp;q=Abraz</v>
      </c>
      <c r="I338">
        <v>36.626711293000028</v>
      </c>
      <c r="J338">
        <v>36.761642603000041</v>
      </c>
      <c r="K338" t="s">
        <v>4977</v>
      </c>
      <c r="L338" t="s">
        <v>4984</v>
      </c>
      <c r="M338" s="2">
        <v>464.05532748647141</v>
      </c>
    </row>
    <row r="339" spans="1:13" x14ac:dyDescent="0.25">
      <c r="A339">
        <v>550</v>
      </c>
      <c r="B339" t="s">
        <v>4951</v>
      </c>
      <c r="C339" t="s">
        <v>378</v>
      </c>
      <c r="D339" t="s">
        <v>750</v>
      </c>
      <c r="E339" t="s">
        <v>742</v>
      </c>
      <c r="F339" t="s">
        <v>741</v>
      </c>
      <c r="G339" s="10" t="str">
        <f t="shared" si="10"/>
        <v>see on Google Maps</v>
      </c>
      <c r="H339" s="9" t="str">
        <f t="shared" si="11"/>
        <v>http://maps.google.com/?ll=36.574721309,36.708925478&amp;t=h&amp;z=15&amp;q=Awlad El Arab - Arab Oshagi</v>
      </c>
      <c r="I339">
        <v>36.57472130900004</v>
      </c>
      <c r="J339">
        <v>36.708925478000026</v>
      </c>
      <c r="K339" t="s">
        <v>4977</v>
      </c>
      <c r="L339" t="s">
        <v>4984</v>
      </c>
      <c r="M339" s="2">
        <v>900.40585930210864</v>
      </c>
    </row>
    <row r="340" spans="1:13" x14ac:dyDescent="0.25">
      <c r="A340">
        <v>551</v>
      </c>
      <c r="B340" t="s">
        <v>4951</v>
      </c>
      <c r="C340" t="s">
        <v>378</v>
      </c>
      <c r="D340" t="s">
        <v>750</v>
      </c>
      <c r="E340" t="s">
        <v>744</v>
      </c>
      <c r="F340" t="s">
        <v>743</v>
      </c>
      <c r="G340" s="10" t="str">
        <f t="shared" si="10"/>
        <v>see on Google Maps</v>
      </c>
      <c r="H340" s="9" t="str">
        <f t="shared" si="11"/>
        <v>http://maps.google.com/?ll=36.609829453,36.814003213&amp;t=h&amp;z=15&amp;q=Anbar</v>
      </c>
      <c r="I340">
        <v>36.609829453000032</v>
      </c>
      <c r="J340">
        <v>36.814003213000035</v>
      </c>
      <c r="K340" t="s">
        <v>4977</v>
      </c>
      <c r="L340" t="s">
        <v>4984</v>
      </c>
      <c r="M340" s="2">
        <v>283.97415562604965</v>
      </c>
    </row>
    <row r="341" spans="1:13" x14ac:dyDescent="0.25">
      <c r="A341">
        <v>552</v>
      </c>
      <c r="B341" t="s">
        <v>4951</v>
      </c>
      <c r="C341" t="s">
        <v>378</v>
      </c>
      <c r="D341" t="s">
        <v>750</v>
      </c>
      <c r="E341" t="s">
        <v>746</v>
      </c>
      <c r="F341" t="s">
        <v>745</v>
      </c>
      <c r="G341" s="10" t="str">
        <f t="shared" si="10"/>
        <v>see on Google Maps</v>
      </c>
      <c r="H341" s="9" t="str">
        <f t="shared" si="11"/>
        <v>http://maps.google.com/?ll=36.630934563,36.8193098900001&amp;t=h&amp;z=15&amp;q=Smal</v>
      </c>
      <c r="I341">
        <v>36.630934563000039</v>
      </c>
      <c r="J341">
        <v>36.819309890000056</v>
      </c>
      <c r="K341" t="s">
        <v>4977</v>
      </c>
      <c r="L341" t="s">
        <v>4984</v>
      </c>
      <c r="M341" s="2">
        <v>374.0147415562605</v>
      </c>
    </row>
    <row r="342" spans="1:13" x14ac:dyDescent="0.25">
      <c r="A342">
        <v>553</v>
      </c>
      <c r="B342" t="s">
        <v>4951</v>
      </c>
      <c r="C342" t="s">
        <v>378</v>
      </c>
      <c r="D342" t="s">
        <v>750</v>
      </c>
      <c r="E342" t="s">
        <v>748</v>
      </c>
      <c r="F342" t="s">
        <v>747</v>
      </c>
      <c r="G342" s="10" t="str">
        <f t="shared" si="10"/>
        <v>see on Google Maps</v>
      </c>
      <c r="H342" s="9" t="str">
        <f t="shared" si="11"/>
        <v>http://maps.google.com/?ll=36.5517635260001,36.783146306&amp;t=h&amp;z=15&amp;q=Jazruniyeh</v>
      </c>
      <c r="I342">
        <v>36.551763526000059</v>
      </c>
      <c r="J342">
        <v>36.783146306000049</v>
      </c>
      <c r="K342" t="s">
        <v>4977</v>
      </c>
      <c r="L342" t="s">
        <v>4984</v>
      </c>
      <c r="M342" s="2">
        <v>900.40585930210864</v>
      </c>
    </row>
    <row r="343" spans="1:13" x14ac:dyDescent="0.25">
      <c r="A343">
        <v>554</v>
      </c>
      <c r="B343" t="s">
        <v>4951</v>
      </c>
      <c r="C343" t="s">
        <v>378</v>
      </c>
      <c r="D343" t="s">
        <v>750</v>
      </c>
      <c r="E343" t="s">
        <v>750</v>
      </c>
      <c r="F343" t="s">
        <v>749</v>
      </c>
      <c r="G343" s="10" t="str">
        <f t="shared" si="10"/>
        <v>see on Google Maps</v>
      </c>
      <c r="H343" s="9" t="str">
        <f t="shared" si="11"/>
        <v>http://maps.google.com/?ll=36.5632642730001,36.7367914170001&amp;t=h&amp;z=15&amp;q=Ma'btali</v>
      </c>
      <c r="I343">
        <v>36.563264273000073</v>
      </c>
      <c r="J343">
        <v>36.736791417000063</v>
      </c>
      <c r="K343" t="s">
        <v>4977</v>
      </c>
      <c r="L343" t="s">
        <v>4984</v>
      </c>
      <c r="M343" s="2">
        <v>1246.7158051875351</v>
      </c>
    </row>
    <row r="344" spans="1:13" x14ac:dyDescent="0.25">
      <c r="A344">
        <v>555</v>
      </c>
      <c r="B344" t="s">
        <v>4951</v>
      </c>
      <c r="C344" t="s">
        <v>378</v>
      </c>
      <c r="D344" t="s">
        <v>750</v>
      </c>
      <c r="E344" t="s">
        <v>752</v>
      </c>
      <c r="F344" t="s">
        <v>751</v>
      </c>
      <c r="G344" s="10" t="str">
        <f t="shared" si="10"/>
        <v>see on Google Maps</v>
      </c>
      <c r="H344" s="9" t="str">
        <f t="shared" si="11"/>
        <v>http://maps.google.com/?ll=36.5021072700001,36.6785338620001&amp;t=h&amp;z=15&amp;q=Mazuleh - Rotanli</v>
      </c>
      <c r="I344">
        <v>36.502107270000067</v>
      </c>
      <c r="J344">
        <v>36.678533862000052</v>
      </c>
      <c r="K344" t="s">
        <v>4977</v>
      </c>
      <c r="L344" t="s">
        <v>4984</v>
      </c>
      <c r="M344" s="2">
        <v>290.90035454375817</v>
      </c>
    </row>
    <row r="345" spans="1:13" x14ac:dyDescent="0.25">
      <c r="A345">
        <v>556</v>
      </c>
      <c r="B345" t="s">
        <v>4951</v>
      </c>
      <c r="C345" t="s">
        <v>378</v>
      </c>
      <c r="D345" t="s">
        <v>750</v>
      </c>
      <c r="E345" t="s">
        <v>754</v>
      </c>
      <c r="F345" t="s">
        <v>753</v>
      </c>
      <c r="G345" s="10" t="str">
        <f t="shared" si="10"/>
        <v>see on Google Maps</v>
      </c>
      <c r="H345" s="9" t="str">
        <f t="shared" si="11"/>
        <v>http://maps.google.com/?ll=36.6140219590001,36.7416355570001&amp;t=h&amp;z=15&amp;q=Sheikh Aqraa - Kilo</v>
      </c>
      <c r="I345">
        <v>36.61402195900007</v>
      </c>
      <c r="J345">
        <v>36.741635557000052</v>
      </c>
      <c r="K345" t="s">
        <v>4977</v>
      </c>
      <c r="L345" t="s">
        <v>4984</v>
      </c>
      <c r="M345" s="2">
        <v>180.08117186042173</v>
      </c>
    </row>
    <row r="346" spans="1:13" x14ac:dyDescent="0.25">
      <c r="A346">
        <v>557</v>
      </c>
      <c r="B346" t="s">
        <v>4951</v>
      </c>
      <c r="C346" t="s">
        <v>378</v>
      </c>
      <c r="D346" t="s">
        <v>750</v>
      </c>
      <c r="E346" t="s">
        <v>756</v>
      </c>
      <c r="F346" t="s">
        <v>755</v>
      </c>
      <c r="G346" s="10" t="str">
        <f t="shared" si="10"/>
        <v>see on Google Maps</v>
      </c>
      <c r="H346" s="9" t="str">
        <f t="shared" si="11"/>
        <v>http://maps.google.com/?ll=36.5147102170001,36.7042323640001&amp;t=h&amp;z=15&amp;q=Yakhur - Ayki Yakhur</v>
      </c>
      <c r="I346">
        <v>36.514710217000072</v>
      </c>
      <c r="J346">
        <v>36.704232364000063</v>
      </c>
      <c r="K346" t="s">
        <v>4977</v>
      </c>
      <c r="L346" t="s">
        <v>4984</v>
      </c>
      <c r="M346" s="2">
        <v>1593.0257510729614</v>
      </c>
    </row>
    <row r="347" spans="1:13" x14ac:dyDescent="0.25">
      <c r="A347">
        <v>558</v>
      </c>
      <c r="B347" t="s">
        <v>4951</v>
      </c>
      <c r="C347" t="s">
        <v>4986</v>
      </c>
      <c r="D347" t="s">
        <v>4986</v>
      </c>
      <c r="E347" t="s">
        <v>758</v>
      </c>
      <c r="F347" t="s">
        <v>757</v>
      </c>
      <c r="G347" s="10" t="str">
        <f t="shared" si="10"/>
        <v>see on Google Maps</v>
      </c>
      <c r="H347" s="9" t="str">
        <f t="shared" si="11"/>
        <v>http://maps.google.com/?ll=36.574026657,37.0167647480001&amp;t=h&amp;z=15&amp;q=Sijraz</v>
      </c>
      <c r="I347">
        <v>36.574026657000047</v>
      </c>
      <c r="J347">
        <v>37.016764748000071</v>
      </c>
      <c r="K347" t="s">
        <v>4985</v>
      </c>
      <c r="L347" t="s">
        <v>4987</v>
      </c>
      <c r="M347" s="2">
        <v>0</v>
      </c>
    </row>
    <row r="348" spans="1:13" x14ac:dyDescent="0.25">
      <c r="A348">
        <v>564</v>
      </c>
      <c r="B348" t="s">
        <v>4951</v>
      </c>
      <c r="C348" t="s">
        <v>4986</v>
      </c>
      <c r="D348" t="s">
        <v>4986</v>
      </c>
      <c r="E348" t="s">
        <v>760</v>
      </c>
      <c r="F348" t="s">
        <v>759</v>
      </c>
      <c r="G348" s="10" t="str">
        <f t="shared" si="10"/>
        <v>see on Google Maps</v>
      </c>
      <c r="H348" s="9" t="str">
        <f t="shared" si="11"/>
        <v>http://maps.google.com/?ll=36.5708787940001,37.1506929&amp;t=h&amp;z=15&amp;q=Jarez</v>
      </c>
      <c r="I348">
        <v>36.570878794000066</v>
      </c>
      <c r="J348">
        <v>37.150692900000024</v>
      </c>
      <c r="K348" t="s">
        <v>4985</v>
      </c>
      <c r="L348" t="s">
        <v>4987</v>
      </c>
      <c r="M348" s="2">
        <v>0</v>
      </c>
    </row>
    <row r="349" spans="1:13" x14ac:dyDescent="0.25">
      <c r="A349">
        <v>565</v>
      </c>
      <c r="B349" t="s">
        <v>4951</v>
      </c>
      <c r="C349" t="s">
        <v>4986</v>
      </c>
      <c r="D349" t="s">
        <v>4986</v>
      </c>
      <c r="E349" t="s">
        <v>762</v>
      </c>
      <c r="F349" t="s">
        <v>761</v>
      </c>
      <c r="G349" s="10" t="str">
        <f t="shared" si="10"/>
        <v>see on Google Maps</v>
      </c>
      <c r="H349" s="9" t="str">
        <f t="shared" si="11"/>
        <v>http://maps.google.com/?ll=36.543807008,36.9921871500001&amp;t=h&amp;z=15&amp;q=Al-Malikeyyeh</v>
      </c>
      <c r="I349">
        <v>36.543807008000044</v>
      </c>
      <c r="J349">
        <v>36.992187150000063</v>
      </c>
      <c r="K349" t="s">
        <v>4985</v>
      </c>
      <c r="L349" t="s">
        <v>4987</v>
      </c>
      <c r="M349" s="2">
        <v>31.474116680361544</v>
      </c>
    </row>
    <row r="350" spans="1:13" x14ac:dyDescent="0.25">
      <c r="A350">
        <v>567</v>
      </c>
      <c r="B350" t="s">
        <v>4951</v>
      </c>
      <c r="C350" t="s">
        <v>4986</v>
      </c>
      <c r="D350" t="s">
        <v>4986</v>
      </c>
      <c r="E350" t="s">
        <v>764</v>
      </c>
      <c r="F350" t="s">
        <v>763</v>
      </c>
      <c r="G350" s="10" t="str">
        <f t="shared" si="10"/>
        <v>see on Google Maps</v>
      </c>
      <c r="H350" s="9" t="str">
        <f t="shared" si="11"/>
        <v>http://maps.google.com/?ll=36.6531713050001,37.047162966&amp;t=h&amp;z=15&amp;q=Krum</v>
      </c>
      <c r="I350">
        <v>36.653171305000058</v>
      </c>
      <c r="J350">
        <v>37.04716296600003</v>
      </c>
      <c r="K350" t="s">
        <v>4985</v>
      </c>
      <c r="L350" t="s">
        <v>4987</v>
      </c>
      <c r="M350" s="2">
        <v>1353.3870172555464</v>
      </c>
    </row>
    <row r="351" spans="1:13" x14ac:dyDescent="0.25">
      <c r="A351">
        <v>569</v>
      </c>
      <c r="B351" t="s">
        <v>4951</v>
      </c>
      <c r="C351" t="s">
        <v>4986</v>
      </c>
      <c r="D351" t="s">
        <v>4986</v>
      </c>
      <c r="E351" t="s">
        <v>766</v>
      </c>
      <c r="F351" t="s">
        <v>765</v>
      </c>
      <c r="G351" s="10" t="str">
        <f t="shared" si="10"/>
        <v>see on Google Maps</v>
      </c>
      <c r="H351" s="9" t="str">
        <f t="shared" si="11"/>
        <v>http://maps.google.com/?ll=36.5490844980001,37.065000836&amp;t=h&amp;z=15&amp;q=Kafr Khasher</v>
      </c>
      <c r="I351">
        <v>36.54908449800007</v>
      </c>
      <c r="J351">
        <v>37.065000836000024</v>
      </c>
      <c r="K351" t="s">
        <v>4985</v>
      </c>
      <c r="L351" t="s">
        <v>4987</v>
      </c>
      <c r="M351" s="2">
        <v>0</v>
      </c>
    </row>
    <row r="352" spans="1:13" x14ac:dyDescent="0.25">
      <c r="A352">
        <v>571</v>
      </c>
      <c r="B352" t="s">
        <v>4951</v>
      </c>
      <c r="C352" t="s">
        <v>4986</v>
      </c>
      <c r="D352" t="s">
        <v>4986</v>
      </c>
      <c r="E352" t="s">
        <v>768</v>
      </c>
      <c r="F352" t="s">
        <v>767</v>
      </c>
      <c r="G352" s="10" t="str">
        <f t="shared" si="10"/>
        <v>see on Google Maps</v>
      </c>
      <c r="H352" s="9" t="str">
        <f t="shared" si="11"/>
        <v>http://maps.google.com/?ll=36.525401049,37.0483201110001&amp;t=h&amp;z=15&amp;q=Manaq</v>
      </c>
      <c r="I352">
        <v>36.525401049000038</v>
      </c>
      <c r="J352">
        <v>37.048320111000066</v>
      </c>
      <c r="K352" t="s">
        <v>4985</v>
      </c>
      <c r="L352" t="s">
        <v>4987</v>
      </c>
      <c r="M352" s="2">
        <v>1101.5940838126539</v>
      </c>
    </row>
    <row r="353" spans="1:13" x14ac:dyDescent="0.25">
      <c r="A353">
        <v>572</v>
      </c>
      <c r="B353" t="s">
        <v>4951</v>
      </c>
      <c r="C353" t="s">
        <v>4986</v>
      </c>
      <c r="D353" t="s">
        <v>4986</v>
      </c>
      <c r="E353" t="s">
        <v>770</v>
      </c>
      <c r="F353" t="s">
        <v>769</v>
      </c>
      <c r="G353" s="10" t="str">
        <f t="shared" si="10"/>
        <v>see on Google Maps</v>
      </c>
      <c r="H353" s="9" t="str">
        <f t="shared" si="11"/>
        <v>http://maps.google.com/?ll=36.550289058,37.0161368340001&amp;t=h&amp;z=15&amp;q=Maraanaz</v>
      </c>
      <c r="I353">
        <v>36.550289058000033</v>
      </c>
      <c r="J353">
        <v>37.016136834000065</v>
      </c>
      <c r="K353" t="s">
        <v>4985</v>
      </c>
      <c r="L353" t="s">
        <v>4987</v>
      </c>
      <c r="M353" s="2">
        <v>0</v>
      </c>
    </row>
    <row r="354" spans="1:13" x14ac:dyDescent="0.25">
      <c r="A354">
        <v>576</v>
      </c>
      <c r="B354" t="s">
        <v>4951</v>
      </c>
      <c r="C354" t="s">
        <v>4986</v>
      </c>
      <c r="D354" t="s">
        <v>4986</v>
      </c>
      <c r="E354" t="s">
        <v>772</v>
      </c>
      <c r="F354" t="s">
        <v>771</v>
      </c>
      <c r="G354" s="10" t="str">
        <f t="shared" si="10"/>
        <v>see on Google Maps</v>
      </c>
      <c r="H354" s="9" t="str">
        <f t="shared" si="11"/>
        <v>http://maps.google.com/?ll=36.621935201,37.0305837390001&amp;t=h&amp;z=15&amp;q=Maarin</v>
      </c>
      <c r="I354">
        <v>36.621935201000042</v>
      </c>
      <c r="J354">
        <v>37.030583739000065</v>
      </c>
      <c r="K354" t="s">
        <v>4985</v>
      </c>
      <c r="L354" t="s">
        <v>4987</v>
      </c>
      <c r="M354" s="2">
        <v>4642.4322103533277</v>
      </c>
    </row>
    <row r="355" spans="1:13" x14ac:dyDescent="0.25">
      <c r="A355">
        <v>579</v>
      </c>
      <c r="B355" t="s">
        <v>4951</v>
      </c>
      <c r="C355" t="s">
        <v>4986</v>
      </c>
      <c r="D355" t="s">
        <v>4989</v>
      </c>
      <c r="E355" t="s">
        <v>774</v>
      </c>
      <c r="F355" t="s">
        <v>773</v>
      </c>
      <c r="G355" s="10" t="str">
        <f t="shared" si="10"/>
        <v>see on Google Maps</v>
      </c>
      <c r="H355" s="9" t="str">
        <f t="shared" si="11"/>
        <v>http://maps.google.com/?ll=36.5753749460001,37.3159977760001&amp;t=h&amp;z=15&amp;q=Bhorta</v>
      </c>
      <c r="I355">
        <v>36.575374946000068</v>
      </c>
      <c r="J355">
        <v>37.315997776000074</v>
      </c>
      <c r="K355" t="s">
        <v>4985</v>
      </c>
      <c r="L355" t="s">
        <v>4988</v>
      </c>
      <c r="M355" s="2">
        <v>394.7724829810104</v>
      </c>
    </row>
    <row r="356" spans="1:13" x14ac:dyDescent="0.25">
      <c r="A356">
        <v>580</v>
      </c>
      <c r="B356" t="s">
        <v>4951</v>
      </c>
      <c r="C356" t="s">
        <v>4986</v>
      </c>
      <c r="D356" t="s">
        <v>4989</v>
      </c>
      <c r="E356" t="s">
        <v>776</v>
      </c>
      <c r="F356" t="s">
        <v>775</v>
      </c>
      <c r="G356" s="10" t="str">
        <f t="shared" si="10"/>
        <v>see on Google Maps</v>
      </c>
      <c r="H356" s="9" t="str">
        <f t="shared" si="11"/>
        <v>http://maps.google.com/?ll=36.5308225540001,37.313873448&amp;t=h&amp;z=15&amp;q=Aziziyeh</v>
      </c>
      <c r="I356">
        <v>36.530822554000054</v>
      </c>
      <c r="J356">
        <v>37.313873448000038</v>
      </c>
      <c r="K356" t="s">
        <v>4985</v>
      </c>
      <c r="L356" t="s">
        <v>4988</v>
      </c>
      <c r="M356" s="2">
        <v>332.43998566821926</v>
      </c>
    </row>
    <row r="357" spans="1:13" x14ac:dyDescent="0.25">
      <c r="A357">
        <v>581</v>
      </c>
      <c r="B357" t="s">
        <v>4951</v>
      </c>
      <c r="C357" t="s">
        <v>4986</v>
      </c>
      <c r="D357" t="s">
        <v>4989</v>
      </c>
      <c r="E357" t="s">
        <v>778</v>
      </c>
      <c r="F357" t="s">
        <v>777</v>
      </c>
      <c r="G357" s="10" t="str">
        <f t="shared" si="10"/>
        <v>see on Google Maps</v>
      </c>
      <c r="H357" s="9" t="str">
        <f t="shared" si="11"/>
        <v>http://maps.google.com/?ll=36.5566175210001,37.3639550020001&amp;t=h&amp;z=15&amp;q=Zayadiyeh</v>
      </c>
      <c r="I357">
        <v>36.556617521000078</v>
      </c>
      <c r="J357">
        <v>37.363955002000068</v>
      </c>
      <c r="K357" t="s">
        <v>4985</v>
      </c>
      <c r="L357" t="s">
        <v>4988</v>
      </c>
      <c r="M357" s="2">
        <v>900.35829451809389</v>
      </c>
    </row>
    <row r="358" spans="1:13" x14ac:dyDescent="0.25">
      <c r="A358">
        <v>582</v>
      </c>
      <c r="B358" t="s">
        <v>4951</v>
      </c>
      <c r="C358" t="s">
        <v>4986</v>
      </c>
      <c r="D358" t="s">
        <v>4989</v>
      </c>
      <c r="E358" t="s">
        <v>780</v>
      </c>
      <c r="F358" t="s">
        <v>779</v>
      </c>
      <c r="G358" s="10" t="str">
        <f t="shared" si="10"/>
        <v>see on Google Maps</v>
      </c>
      <c r="H358" s="9" t="str">
        <f t="shared" si="11"/>
        <v>http://maps.google.com/?ll=36.497666183,37.3847201070001&amp;t=h&amp;z=15&amp;q=Bayada - Aq Burhan</v>
      </c>
      <c r="I358">
        <v>36.497666183000035</v>
      </c>
      <c r="J358">
        <v>37.384720107000078</v>
      </c>
      <c r="K358" t="s">
        <v>4985</v>
      </c>
      <c r="L358" t="s">
        <v>4988</v>
      </c>
      <c r="M358" s="2">
        <v>277.03332139018272</v>
      </c>
    </row>
    <row r="359" spans="1:13" x14ac:dyDescent="0.25">
      <c r="A359">
        <v>583</v>
      </c>
      <c r="B359" t="s">
        <v>4951</v>
      </c>
      <c r="C359" t="s">
        <v>4986</v>
      </c>
      <c r="D359" t="s">
        <v>4989</v>
      </c>
      <c r="E359" t="s">
        <v>782</v>
      </c>
      <c r="F359" t="s">
        <v>781</v>
      </c>
      <c r="G359" s="10" t="str">
        <f t="shared" si="10"/>
        <v>see on Google Maps</v>
      </c>
      <c r="H359" s="9" t="str">
        <f t="shared" si="11"/>
        <v>http://maps.google.com/?ll=36.5095656180001,37.3359084690001&amp;t=h&amp;z=15&amp;q=Akhtrein</v>
      </c>
      <c r="I359">
        <v>36.509565618000067</v>
      </c>
      <c r="J359">
        <v>37.33590846900006</v>
      </c>
      <c r="K359" t="s">
        <v>4985</v>
      </c>
      <c r="L359" t="s">
        <v>4988</v>
      </c>
      <c r="M359" s="2">
        <v>7410.6413471873884</v>
      </c>
    </row>
    <row r="360" spans="1:13" x14ac:dyDescent="0.25">
      <c r="A360">
        <v>584</v>
      </c>
      <c r="B360" t="s">
        <v>4951</v>
      </c>
      <c r="C360" t="s">
        <v>4986</v>
      </c>
      <c r="D360" t="s">
        <v>4989</v>
      </c>
      <c r="E360" t="s">
        <v>784</v>
      </c>
      <c r="F360" t="s">
        <v>783</v>
      </c>
      <c r="G360" s="10" t="str">
        <f t="shared" si="10"/>
        <v>see on Google Maps</v>
      </c>
      <c r="H360" s="9" t="str">
        <f t="shared" si="11"/>
        <v>http://maps.google.com/?ll=36.4796250050001,37.3486500440001&amp;t=h&amp;z=15&amp;q=Baruz</v>
      </c>
      <c r="I360">
        <v>36.479625005000059</v>
      </c>
      <c r="J360">
        <v>37.348650044000067</v>
      </c>
      <c r="K360" t="s">
        <v>4985</v>
      </c>
      <c r="L360" t="s">
        <v>4988</v>
      </c>
      <c r="M360" s="2">
        <v>263.1816553206736</v>
      </c>
    </row>
    <row r="361" spans="1:13" x14ac:dyDescent="0.25">
      <c r="A361">
        <v>585</v>
      </c>
      <c r="B361" t="s">
        <v>4951</v>
      </c>
      <c r="C361" t="s">
        <v>4986</v>
      </c>
      <c r="D361" t="s">
        <v>4989</v>
      </c>
      <c r="E361" t="s">
        <v>786</v>
      </c>
      <c r="F361" t="s">
        <v>785</v>
      </c>
      <c r="G361" s="10" t="str">
        <f t="shared" si="10"/>
        <v>see on Google Maps</v>
      </c>
      <c r="H361" s="9" t="str">
        <f t="shared" si="11"/>
        <v>http://maps.google.com/?ll=36.521871069,37.428426191&amp;t=h&amp;z=15&amp;q=Bleikha</v>
      </c>
      <c r="I361">
        <v>36.521871069000042</v>
      </c>
      <c r="J361">
        <v>37.428426191000028</v>
      </c>
      <c r="K361" t="s">
        <v>4985</v>
      </c>
      <c r="L361" t="s">
        <v>4988</v>
      </c>
      <c r="M361" s="2">
        <v>180.07165890361878</v>
      </c>
    </row>
    <row r="362" spans="1:13" x14ac:dyDescent="0.25">
      <c r="A362">
        <v>586</v>
      </c>
      <c r="B362" t="s">
        <v>4951</v>
      </c>
      <c r="C362" t="s">
        <v>4986</v>
      </c>
      <c r="D362" t="s">
        <v>4989</v>
      </c>
      <c r="E362" t="s">
        <v>788</v>
      </c>
      <c r="F362" t="s">
        <v>787</v>
      </c>
      <c r="G362" s="10" t="str">
        <f t="shared" si="10"/>
        <v>see on Google Maps</v>
      </c>
      <c r="H362" s="9" t="str">
        <f t="shared" si="11"/>
        <v>http://maps.google.com/?ll=36.4331093690001,37.355120411&amp;t=h&amp;z=15&amp;q=Abla</v>
      </c>
      <c r="I362">
        <v>36.433109369000078</v>
      </c>
      <c r="J362">
        <v>37.35512041100003</v>
      </c>
      <c r="K362" t="s">
        <v>4985</v>
      </c>
      <c r="L362" t="s">
        <v>4988</v>
      </c>
      <c r="M362" s="2">
        <v>360.14331780723757</v>
      </c>
    </row>
    <row r="363" spans="1:13" x14ac:dyDescent="0.25">
      <c r="A363">
        <v>587</v>
      </c>
      <c r="B363" t="s">
        <v>4951</v>
      </c>
      <c r="C363" t="s">
        <v>4986</v>
      </c>
      <c r="D363" t="s">
        <v>4989</v>
      </c>
      <c r="E363" t="s">
        <v>790</v>
      </c>
      <c r="F363" t="s">
        <v>789</v>
      </c>
      <c r="G363" s="10" t="str">
        <f t="shared" si="10"/>
        <v>see on Google Maps</v>
      </c>
      <c r="H363" s="9" t="str">
        <f t="shared" si="11"/>
        <v>http://maps.google.com/?ll=36.5447707970001,37.3380481740001&amp;t=h&amp;z=15&amp;q=Hardana</v>
      </c>
      <c r="I363">
        <v>36.544770797000069</v>
      </c>
      <c r="J363">
        <v>37.33804817400005</v>
      </c>
      <c r="K363" t="s">
        <v>4985</v>
      </c>
      <c r="L363" t="s">
        <v>4988</v>
      </c>
      <c r="M363" s="2">
        <v>145.44249372984592</v>
      </c>
    </row>
    <row r="364" spans="1:13" x14ac:dyDescent="0.25">
      <c r="A364">
        <v>588</v>
      </c>
      <c r="B364" t="s">
        <v>4951</v>
      </c>
      <c r="C364" t="s">
        <v>4986</v>
      </c>
      <c r="D364" t="s">
        <v>4989</v>
      </c>
      <c r="E364" t="s">
        <v>792</v>
      </c>
      <c r="F364" t="s">
        <v>791</v>
      </c>
      <c r="G364" s="10" t="str">
        <f t="shared" si="10"/>
        <v>see on Google Maps</v>
      </c>
      <c r="H364" s="9" t="str">
        <f t="shared" si="11"/>
        <v>http://maps.google.com/?ll=36.4488843450001,37.365408834&amp;t=h&amp;z=15&amp;q=Dweir Elhawa</v>
      </c>
      <c r="I364">
        <v>36.448884345000067</v>
      </c>
      <c r="J364">
        <v>37.36540883400005</v>
      </c>
      <c r="K364" t="s">
        <v>4985</v>
      </c>
      <c r="L364" t="s">
        <v>4988</v>
      </c>
      <c r="M364" s="2">
        <v>152.36832676460051</v>
      </c>
    </row>
    <row r="365" spans="1:13" x14ac:dyDescent="0.25">
      <c r="A365">
        <v>589</v>
      </c>
      <c r="B365" t="s">
        <v>4951</v>
      </c>
      <c r="C365" t="s">
        <v>4986</v>
      </c>
      <c r="D365" t="s">
        <v>4989</v>
      </c>
      <c r="E365" t="s">
        <v>794</v>
      </c>
      <c r="F365" t="s">
        <v>793</v>
      </c>
      <c r="G365" s="10" t="str">
        <f t="shared" si="10"/>
        <v>see on Google Maps</v>
      </c>
      <c r="H365" s="9" t="str">
        <f t="shared" si="11"/>
        <v>http://maps.google.com/?ll=36.557073712,37.3996897980001&amp;t=h&amp;z=15&amp;q=Oweilin</v>
      </c>
      <c r="I365">
        <v>36.557073712000033</v>
      </c>
      <c r="J365">
        <v>37.399689798000054</v>
      </c>
      <c r="K365" t="s">
        <v>4985</v>
      </c>
      <c r="L365" t="s">
        <v>4988</v>
      </c>
      <c r="M365" s="2">
        <v>145.44249372984592</v>
      </c>
    </row>
    <row r="366" spans="1:13" x14ac:dyDescent="0.25">
      <c r="A366">
        <v>590</v>
      </c>
      <c r="B366" t="s">
        <v>4951</v>
      </c>
      <c r="C366" t="s">
        <v>4986</v>
      </c>
      <c r="D366" t="s">
        <v>4989</v>
      </c>
      <c r="E366" t="s">
        <v>796</v>
      </c>
      <c r="F366" t="s">
        <v>795</v>
      </c>
      <c r="G366" s="10" t="str">
        <f t="shared" si="10"/>
        <v>see on Google Maps</v>
      </c>
      <c r="H366" s="9" t="str">
        <f t="shared" si="11"/>
        <v>http://maps.google.com/?ll=36.595500111,37.331813444&amp;t=h&amp;z=15&amp;q=Sandara</v>
      </c>
      <c r="I366">
        <v>36.595500111000035</v>
      </c>
      <c r="J366">
        <v>37.331813444000034</v>
      </c>
      <c r="K366" t="s">
        <v>4985</v>
      </c>
      <c r="L366" t="s">
        <v>4988</v>
      </c>
      <c r="M366" s="2">
        <v>270.10748835542819</v>
      </c>
    </row>
    <row r="367" spans="1:13" x14ac:dyDescent="0.25">
      <c r="A367">
        <v>591</v>
      </c>
      <c r="B367" t="s">
        <v>4951</v>
      </c>
      <c r="C367" t="s">
        <v>4986</v>
      </c>
      <c r="D367" t="s">
        <v>4989</v>
      </c>
      <c r="E367" t="s">
        <v>798</v>
      </c>
      <c r="F367" t="s">
        <v>797</v>
      </c>
      <c r="G367" s="10" t="str">
        <f t="shared" si="10"/>
        <v>see on Google Maps</v>
      </c>
      <c r="H367" s="9" t="str">
        <f t="shared" si="11"/>
        <v>http://maps.google.com/?ll=36.4362497450001,37.3029857860001&amp;t=h&amp;z=15&amp;q=Tweis</v>
      </c>
      <c r="I367">
        <v>36.436249745000055</v>
      </c>
      <c r="J367">
        <v>37.302985786000079</v>
      </c>
      <c r="K367" t="s">
        <v>4985</v>
      </c>
      <c r="L367" t="s">
        <v>4988</v>
      </c>
      <c r="M367" s="2">
        <v>173.14582586886419</v>
      </c>
    </row>
    <row r="368" spans="1:13" x14ac:dyDescent="0.25">
      <c r="A368">
        <v>592</v>
      </c>
      <c r="B368" t="s">
        <v>4951</v>
      </c>
      <c r="C368" t="s">
        <v>4986</v>
      </c>
      <c r="D368" t="s">
        <v>4989</v>
      </c>
      <c r="E368" t="s">
        <v>800</v>
      </c>
      <c r="F368" t="s">
        <v>799</v>
      </c>
      <c r="G368" s="10" t="str">
        <f t="shared" si="10"/>
        <v>see on Google Maps</v>
      </c>
      <c r="H368" s="9" t="str">
        <f t="shared" si="11"/>
        <v>http://maps.google.com/?ll=36.3820687570001,37.3281632480001&amp;t=h&amp;z=15&amp;q=Taanah</v>
      </c>
      <c r="I368">
        <v>36.38206875700007</v>
      </c>
      <c r="J368">
        <v>37.328163248000067</v>
      </c>
      <c r="K368" t="s">
        <v>4985</v>
      </c>
      <c r="L368" t="s">
        <v>4988</v>
      </c>
      <c r="M368" s="2">
        <v>117.73916159082766</v>
      </c>
    </row>
    <row r="369" spans="1:13" x14ac:dyDescent="0.25">
      <c r="A369">
        <v>594</v>
      </c>
      <c r="B369" t="s">
        <v>4951</v>
      </c>
      <c r="C369" t="s">
        <v>4986</v>
      </c>
      <c r="D369" t="s">
        <v>4989</v>
      </c>
      <c r="E369" t="s">
        <v>802</v>
      </c>
      <c r="F369" t="s">
        <v>801</v>
      </c>
      <c r="G369" s="10" t="str">
        <f t="shared" si="10"/>
        <v>see on Google Maps</v>
      </c>
      <c r="H369" s="9" t="str">
        <f t="shared" si="11"/>
        <v>http://maps.google.com/?ll=36.614744602,37.3436825470001&amp;t=h&amp;z=15&amp;q=Tal Sheer Aazaz</v>
      </c>
      <c r="I369">
        <v>36.61474460200003</v>
      </c>
      <c r="J369">
        <v>37.343682547000071</v>
      </c>
      <c r="K369" t="s">
        <v>4985</v>
      </c>
      <c r="L369" t="s">
        <v>4988</v>
      </c>
      <c r="M369" s="2">
        <v>0</v>
      </c>
    </row>
    <row r="370" spans="1:13" x14ac:dyDescent="0.25">
      <c r="A370">
        <v>596</v>
      </c>
      <c r="B370" t="s">
        <v>4951</v>
      </c>
      <c r="C370" t="s">
        <v>4986</v>
      </c>
      <c r="D370" t="s">
        <v>4989</v>
      </c>
      <c r="E370" t="s">
        <v>804</v>
      </c>
      <c r="F370" t="s">
        <v>803</v>
      </c>
      <c r="G370" s="10" t="str">
        <f t="shared" si="10"/>
        <v>see on Google Maps</v>
      </c>
      <c r="H370" s="9" t="str">
        <f t="shared" si="11"/>
        <v>http://maps.google.com/?ll=36.5802664490001,37.404322172&amp;t=h&amp;z=15&amp;q=Eastern Tal Aar</v>
      </c>
      <c r="I370">
        <v>36.580266449000078</v>
      </c>
      <c r="J370">
        <v>37.404322172000036</v>
      </c>
      <c r="K370" t="s">
        <v>4985</v>
      </c>
      <c r="L370" t="s">
        <v>4988</v>
      </c>
      <c r="M370" s="2">
        <v>318.58831959871014</v>
      </c>
    </row>
    <row r="371" spans="1:13" x14ac:dyDescent="0.25">
      <c r="A371">
        <v>597</v>
      </c>
      <c r="B371" t="s">
        <v>4951</v>
      </c>
      <c r="C371" t="s">
        <v>4986</v>
      </c>
      <c r="D371" t="s">
        <v>4989</v>
      </c>
      <c r="E371" t="s">
        <v>806</v>
      </c>
      <c r="F371" t="s">
        <v>805</v>
      </c>
      <c r="G371" s="10" t="str">
        <f t="shared" si="10"/>
        <v>see on Google Maps</v>
      </c>
      <c r="H371" s="9" t="str">
        <f t="shared" si="11"/>
        <v>http://maps.google.com/?ll=36.580138031,37.391270751&amp;t=h&amp;z=15&amp;q=Western Tal Aar</v>
      </c>
      <c r="I371">
        <v>36.580138031000047</v>
      </c>
      <c r="J371">
        <v>37.391270751000036</v>
      </c>
      <c r="K371" t="s">
        <v>4985</v>
      </c>
      <c r="L371" t="s">
        <v>4988</v>
      </c>
      <c r="M371" s="2">
        <v>484.80831243281978</v>
      </c>
    </row>
    <row r="372" spans="1:13" x14ac:dyDescent="0.25">
      <c r="A372">
        <v>598</v>
      </c>
      <c r="B372" t="s">
        <v>4951</v>
      </c>
      <c r="C372" t="s">
        <v>4986</v>
      </c>
      <c r="D372" t="s">
        <v>4989</v>
      </c>
      <c r="E372" t="s">
        <v>808</v>
      </c>
      <c r="F372" t="s">
        <v>807</v>
      </c>
      <c r="G372" s="10" t="str">
        <f t="shared" si="10"/>
        <v>see on Google Maps</v>
      </c>
      <c r="H372" s="9" t="str">
        <f t="shared" si="11"/>
        <v>http://maps.google.com/?ll=36.434622634,37.246378588&amp;t=h&amp;z=15&amp;q=Samuqet Aazaz</v>
      </c>
      <c r="I372">
        <v>36.43462263400005</v>
      </c>
      <c r="J372">
        <v>37.246378588000027</v>
      </c>
      <c r="K372" t="s">
        <v>4985</v>
      </c>
      <c r="L372" t="s">
        <v>4988</v>
      </c>
      <c r="M372" s="2">
        <v>166.21999283410963</v>
      </c>
    </row>
    <row r="373" spans="1:13" x14ac:dyDescent="0.25">
      <c r="A373">
        <v>599</v>
      </c>
      <c r="B373" t="s">
        <v>4951</v>
      </c>
      <c r="C373" t="s">
        <v>4986</v>
      </c>
      <c r="D373" t="s">
        <v>4989</v>
      </c>
      <c r="E373" t="s">
        <v>810</v>
      </c>
      <c r="F373" t="s">
        <v>809</v>
      </c>
      <c r="G373" s="10" t="str">
        <f t="shared" si="10"/>
        <v>see on Google Maps</v>
      </c>
      <c r="H373" s="9" t="str">
        <f t="shared" si="11"/>
        <v>http://maps.google.com/?ll=36.538648279,37.2679849130001&amp;t=h&amp;z=15&amp;q=Dabeq</v>
      </c>
      <c r="I373">
        <v>36.538648279000029</v>
      </c>
      <c r="J373">
        <v>37.267984913000078</v>
      </c>
      <c r="K373" t="s">
        <v>4985</v>
      </c>
      <c r="L373" t="s">
        <v>4988</v>
      </c>
      <c r="M373" s="2">
        <v>692.58330347545677</v>
      </c>
    </row>
    <row r="374" spans="1:13" x14ac:dyDescent="0.25">
      <c r="A374">
        <v>600</v>
      </c>
      <c r="B374" t="s">
        <v>4951</v>
      </c>
      <c r="C374" t="s">
        <v>4986</v>
      </c>
      <c r="D374" t="s">
        <v>4989</v>
      </c>
      <c r="E374" t="s">
        <v>812</v>
      </c>
      <c r="F374" t="s">
        <v>811</v>
      </c>
      <c r="G374" s="10" t="str">
        <f t="shared" si="10"/>
        <v>see on Google Maps</v>
      </c>
      <c r="H374" s="9" t="str">
        <f t="shared" si="11"/>
        <v>http://maps.google.com/?ll=36.4277858090001,37.30948928&amp;t=h&amp;z=15&amp;q=Eskar</v>
      </c>
      <c r="I374">
        <v>36.427785809000056</v>
      </c>
      <c r="J374">
        <v>37.309489280000037</v>
      </c>
      <c r="K374" t="s">
        <v>4985</v>
      </c>
      <c r="L374" t="s">
        <v>4988</v>
      </c>
      <c r="M374" s="2">
        <v>207.77499104263705</v>
      </c>
    </row>
    <row r="375" spans="1:13" x14ac:dyDescent="0.25">
      <c r="A375">
        <v>601</v>
      </c>
      <c r="B375" t="s">
        <v>4951</v>
      </c>
      <c r="C375" t="s">
        <v>4986</v>
      </c>
      <c r="D375" t="s">
        <v>4989</v>
      </c>
      <c r="E375" t="s">
        <v>814</v>
      </c>
      <c r="F375" t="s">
        <v>813</v>
      </c>
      <c r="G375" s="10" t="str">
        <f t="shared" si="10"/>
        <v>see on Google Maps</v>
      </c>
      <c r="H375" s="9" t="str">
        <f t="shared" si="11"/>
        <v>http://maps.google.com/?ll=36.494845061,37.3435318900001&amp;t=h&amp;z=15&amp;q=Masudiyeh</v>
      </c>
      <c r="I375">
        <v>36.494845061000035</v>
      </c>
      <c r="J375">
        <v>37.343531890000065</v>
      </c>
      <c r="K375" t="s">
        <v>4985</v>
      </c>
      <c r="L375" t="s">
        <v>4988</v>
      </c>
      <c r="M375" s="2">
        <v>311.66248656395555</v>
      </c>
    </row>
    <row r="376" spans="1:13" x14ac:dyDescent="0.25">
      <c r="A376">
        <v>602</v>
      </c>
      <c r="B376" t="s">
        <v>4951</v>
      </c>
      <c r="C376" t="s">
        <v>4986</v>
      </c>
      <c r="D376" t="s">
        <v>4989</v>
      </c>
      <c r="E376" t="s">
        <v>816</v>
      </c>
      <c r="F376" t="s">
        <v>815</v>
      </c>
      <c r="G376" s="10" t="str">
        <f t="shared" si="10"/>
        <v>see on Google Maps</v>
      </c>
      <c r="H376" s="9" t="str">
        <f t="shared" si="11"/>
        <v>http://maps.google.com/?ll=36.6068747470001,37.29650976&amp;t=h&amp;z=15&amp;q=Jakkeh</v>
      </c>
      <c r="I376">
        <v>36.606874747000063</v>
      </c>
      <c r="J376">
        <v>37.296509760000049</v>
      </c>
      <c r="K376" t="s">
        <v>4985</v>
      </c>
      <c r="L376" t="s">
        <v>4988</v>
      </c>
      <c r="M376" s="2">
        <v>0</v>
      </c>
    </row>
    <row r="377" spans="1:13" x14ac:dyDescent="0.25">
      <c r="A377">
        <v>603</v>
      </c>
      <c r="B377" t="s">
        <v>4951</v>
      </c>
      <c r="C377" t="s">
        <v>4986</v>
      </c>
      <c r="D377" t="s">
        <v>4989</v>
      </c>
      <c r="E377" t="s">
        <v>818</v>
      </c>
      <c r="F377" t="s">
        <v>817</v>
      </c>
      <c r="G377" s="10" t="str">
        <f t="shared" si="10"/>
        <v>see on Google Maps</v>
      </c>
      <c r="H377" s="9" t="str">
        <f t="shared" si="11"/>
        <v>http://maps.google.com/?ll=36.501145824,37.4363529500001&amp;t=h&amp;z=15&amp;q=Eastern Tal Battal</v>
      </c>
      <c r="I377">
        <v>36.501145824000048</v>
      </c>
      <c r="J377">
        <v>37.436352950000071</v>
      </c>
      <c r="K377" t="s">
        <v>4985</v>
      </c>
      <c r="L377" t="s">
        <v>4988</v>
      </c>
      <c r="M377" s="2">
        <v>450.17914725904694</v>
      </c>
    </row>
    <row r="378" spans="1:13" x14ac:dyDescent="0.25">
      <c r="A378">
        <v>604</v>
      </c>
      <c r="B378" t="s">
        <v>4951</v>
      </c>
      <c r="C378" t="s">
        <v>4986</v>
      </c>
      <c r="D378" t="s">
        <v>4989</v>
      </c>
      <c r="E378" t="s">
        <v>820</v>
      </c>
      <c r="F378" t="s">
        <v>819</v>
      </c>
      <c r="G378" s="10" t="str">
        <f t="shared" si="10"/>
        <v>see on Google Maps</v>
      </c>
      <c r="H378" s="9" t="str">
        <f t="shared" si="11"/>
        <v>http://maps.google.com/?ll=36.618437972,37.376081883&amp;t=h&amp;z=15&amp;q=Tat Hims</v>
      </c>
      <c r="I378">
        <v>36.618437972000038</v>
      </c>
      <c r="J378">
        <v>37.37608188300004</v>
      </c>
      <c r="K378" t="s">
        <v>4985</v>
      </c>
      <c r="L378" t="s">
        <v>4988</v>
      </c>
      <c r="M378" s="2">
        <v>651.02830526692946</v>
      </c>
    </row>
    <row r="379" spans="1:13" x14ac:dyDescent="0.25">
      <c r="A379">
        <v>605</v>
      </c>
      <c r="B379" t="s">
        <v>4951</v>
      </c>
      <c r="C379" t="s">
        <v>4986</v>
      </c>
      <c r="D379" t="s">
        <v>4989</v>
      </c>
      <c r="E379" t="s">
        <v>822</v>
      </c>
      <c r="F379" t="s">
        <v>821</v>
      </c>
      <c r="G379" s="10" t="str">
        <f t="shared" si="10"/>
        <v>see on Google Maps</v>
      </c>
      <c r="H379" s="9" t="str">
        <f t="shared" si="11"/>
        <v>http://maps.google.com/?ll=36.5555787000001,37.3798630490001&amp;t=h&amp;z=15&amp;q=Ghorur</v>
      </c>
      <c r="I379">
        <v>36.555578700000069</v>
      </c>
      <c r="J379">
        <v>37.379863049000051</v>
      </c>
      <c r="K379" t="s">
        <v>4985</v>
      </c>
      <c r="L379" t="s">
        <v>4988</v>
      </c>
      <c r="M379" s="2">
        <v>512.51164457183802</v>
      </c>
    </row>
    <row r="380" spans="1:13" x14ac:dyDescent="0.25">
      <c r="A380">
        <v>606</v>
      </c>
      <c r="B380" t="s">
        <v>4951</v>
      </c>
      <c r="C380" t="s">
        <v>4986</v>
      </c>
      <c r="D380" t="s">
        <v>4989</v>
      </c>
      <c r="E380" t="s">
        <v>824</v>
      </c>
      <c r="F380" t="s">
        <v>823</v>
      </c>
      <c r="G380" s="10" t="str">
        <f t="shared" si="10"/>
        <v>see on Google Maps</v>
      </c>
      <c r="H380" s="9" t="str">
        <f t="shared" si="11"/>
        <v>http://maps.google.com/?ll=36.602288845,37.3564265900001&amp;t=h&amp;z=15&amp;q=Ein Elosud</v>
      </c>
      <c r="I380">
        <v>36.602288845000032</v>
      </c>
      <c r="J380">
        <v>37.356426590000069</v>
      </c>
      <c r="K380" t="s">
        <v>4985</v>
      </c>
      <c r="L380" t="s">
        <v>4988</v>
      </c>
      <c r="M380" s="2">
        <v>228.55249014690077</v>
      </c>
    </row>
    <row r="381" spans="1:13" x14ac:dyDescent="0.25">
      <c r="A381">
        <v>607</v>
      </c>
      <c r="B381" t="s">
        <v>4951</v>
      </c>
      <c r="C381" t="s">
        <v>4986</v>
      </c>
      <c r="D381" t="s">
        <v>4989</v>
      </c>
      <c r="E381" t="s">
        <v>826</v>
      </c>
      <c r="F381" t="s">
        <v>825</v>
      </c>
      <c r="G381" s="10" t="str">
        <f t="shared" si="10"/>
        <v>see on Google Maps</v>
      </c>
      <c r="H381" s="9" t="str">
        <f t="shared" si="11"/>
        <v>http://maps.google.com/?ll=36.5417456170001,37.3209811570001&amp;t=h&amp;z=15&amp;q=Turkman Bareh</v>
      </c>
      <c r="I381">
        <v>36.541745617000061</v>
      </c>
      <c r="J381">
        <v>37.320981157000062</v>
      </c>
      <c r="K381" t="s">
        <v>4985</v>
      </c>
      <c r="L381" t="s">
        <v>4988</v>
      </c>
      <c r="M381" s="2">
        <v>387.84664994625581</v>
      </c>
    </row>
    <row r="382" spans="1:13" x14ac:dyDescent="0.25">
      <c r="A382">
        <v>608</v>
      </c>
      <c r="B382" t="s">
        <v>4951</v>
      </c>
      <c r="C382" t="s">
        <v>4986</v>
      </c>
      <c r="D382" t="s">
        <v>4989</v>
      </c>
      <c r="E382" t="s">
        <v>828</v>
      </c>
      <c r="F382" t="s">
        <v>827</v>
      </c>
      <c r="G382" s="10" t="str">
        <f t="shared" si="10"/>
        <v>see on Google Maps</v>
      </c>
      <c r="H382" s="9" t="str">
        <f t="shared" si="11"/>
        <v>http://maps.google.com/?ll=36.4455996340001,37.3436844570001&amp;t=h&amp;z=15&amp;q=Teltana</v>
      </c>
      <c r="I382">
        <v>36.445599634000075</v>
      </c>
      <c r="J382">
        <v>37.343684457000052</v>
      </c>
      <c r="K382" t="s">
        <v>4985</v>
      </c>
      <c r="L382" t="s">
        <v>4988</v>
      </c>
      <c r="M382" s="2">
        <v>360.14331780723757</v>
      </c>
    </row>
    <row r="383" spans="1:13" x14ac:dyDescent="0.25">
      <c r="A383">
        <v>609</v>
      </c>
      <c r="B383" t="s">
        <v>4951</v>
      </c>
      <c r="C383" t="s">
        <v>4986</v>
      </c>
      <c r="D383" t="s">
        <v>4989</v>
      </c>
      <c r="E383" t="s">
        <v>830</v>
      </c>
      <c r="F383" t="s">
        <v>829</v>
      </c>
      <c r="G383" s="10" t="str">
        <f t="shared" si="10"/>
        <v>see on Google Maps</v>
      </c>
      <c r="H383" s="9" t="str">
        <f t="shared" si="11"/>
        <v>http://maps.google.com/?ll=36.4657760710001,37.293431603&amp;t=h&amp;z=15&amp;q=Ghoz</v>
      </c>
      <c r="I383">
        <v>36.46577607100005</v>
      </c>
      <c r="J383">
        <v>37.293431603000045</v>
      </c>
      <c r="K383" t="s">
        <v>4985</v>
      </c>
      <c r="L383" t="s">
        <v>4988</v>
      </c>
      <c r="M383" s="2">
        <v>256.25582228591901</v>
      </c>
    </row>
    <row r="384" spans="1:13" x14ac:dyDescent="0.25">
      <c r="A384">
        <v>610</v>
      </c>
      <c r="B384" t="s">
        <v>4951</v>
      </c>
      <c r="C384" t="s">
        <v>4986</v>
      </c>
      <c r="D384" t="s">
        <v>4989</v>
      </c>
      <c r="E384" t="s">
        <v>832</v>
      </c>
      <c r="F384" t="s">
        <v>831</v>
      </c>
      <c r="G384" s="10" t="str">
        <f t="shared" si="10"/>
        <v>see on Google Maps</v>
      </c>
      <c r="H384" s="9" t="str">
        <f t="shared" si="11"/>
        <v>http://maps.google.com/?ll=36.520567021,37.2970819650001&amp;t=h&amp;z=15&amp;q=Gheilaniyeh</v>
      </c>
      <c r="I384">
        <v>36.520567021000033</v>
      </c>
      <c r="J384">
        <v>37.297081965000075</v>
      </c>
      <c r="K384" t="s">
        <v>4985</v>
      </c>
      <c r="L384" t="s">
        <v>4988</v>
      </c>
      <c r="M384" s="2">
        <v>297.81082049444643</v>
      </c>
    </row>
    <row r="385" spans="1:13" x14ac:dyDescent="0.25">
      <c r="A385">
        <v>611</v>
      </c>
      <c r="B385" t="s">
        <v>4951</v>
      </c>
      <c r="C385" t="s">
        <v>4986</v>
      </c>
      <c r="D385" t="s">
        <v>4989</v>
      </c>
      <c r="E385" t="s">
        <v>834</v>
      </c>
      <c r="F385" t="s">
        <v>833</v>
      </c>
      <c r="G385" s="10" t="str">
        <f t="shared" si="10"/>
        <v>see on Google Maps</v>
      </c>
      <c r="H385" s="9" t="str">
        <f t="shared" si="11"/>
        <v>http://maps.google.com/?ll=36.5411116660001,37.416591725&amp;t=h&amp;z=15&amp;q=Kaeebeh</v>
      </c>
      <c r="I385">
        <v>36.541111666000063</v>
      </c>
      <c r="J385">
        <v>37.416591725000046</v>
      </c>
      <c r="K385" t="s">
        <v>4985</v>
      </c>
      <c r="L385" t="s">
        <v>4988</v>
      </c>
      <c r="M385" s="2">
        <v>436.32748118953782</v>
      </c>
    </row>
    <row r="386" spans="1:13" x14ac:dyDescent="0.25">
      <c r="A386">
        <v>612</v>
      </c>
      <c r="B386" t="s">
        <v>4951</v>
      </c>
      <c r="C386" t="s">
        <v>4986</v>
      </c>
      <c r="D386" t="s">
        <v>4989</v>
      </c>
      <c r="E386" t="s">
        <v>836</v>
      </c>
      <c r="F386" t="s">
        <v>835</v>
      </c>
      <c r="G386" s="10" t="str">
        <f t="shared" si="10"/>
        <v>see on Google Maps</v>
      </c>
      <c r="H386" s="9" t="str">
        <f t="shared" si="11"/>
        <v>http://maps.google.com/?ll=36.5837844180001,37.3441200240001&amp;t=h&amp;z=15&amp;q=Kardish</v>
      </c>
      <c r="I386">
        <v>36.58378441800005</v>
      </c>
      <c r="J386">
        <v>37.344120024000063</v>
      </c>
      <c r="K386" t="s">
        <v>4985</v>
      </c>
      <c r="L386" t="s">
        <v>4988</v>
      </c>
      <c r="M386" s="2">
        <v>443.25331422429235</v>
      </c>
    </row>
    <row r="387" spans="1:13" x14ac:dyDescent="0.25">
      <c r="A387">
        <v>613</v>
      </c>
      <c r="B387" t="s">
        <v>4951</v>
      </c>
      <c r="C387" t="s">
        <v>4986</v>
      </c>
      <c r="D387" t="s">
        <v>4989</v>
      </c>
      <c r="E387" t="s">
        <v>838</v>
      </c>
      <c r="F387" t="s">
        <v>837</v>
      </c>
      <c r="G387" s="10" t="str">
        <f t="shared" si="10"/>
        <v>see on Google Maps</v>
      </c>
      <c r="H387" s="9" t="str">
        <f t="shared" si="11"/>
        <v>http://maps.google.com/?ll=36.5261434820001,37.3638531760001&amp;t=h&amp;z=15&amp;q=Qabtan</v>
      </c>
      <c r="I387">
        <v>36.526143482000066</v>
      </c>
      <c r="J387">
        <v>37.363853176000077</v>
      </c>
      <c r="K387" t="s">
        <v>4985</v>
      </c>
      <c r="L387" t="s">
        <v>4988</v>
      </c>
      <c r="M387" s="2">
        <v>283.95915442493731</v>
      </c>
    </row>
    <row r="388" spans="1:13" x14ac:dyDescent="0.25">
      <c r="A388">
        <v>615</v>
      </c>
      <c r="B388" t="s">
        <v>4951</v>
      </c>
      <c r="C388" t="s">
        <v>4986</v>
      </c>
      <c r="D388" t="s">
        <v>4989</v>
      </c>
      <c r="E388" t="s">
        <v>840</v>
      </c>
      <c r="F388" t="s">
        <v>839</v>
      </c>
      <c r="G388" s="10" t="str">
        <f t="shared" ref="G388:G451" si="12">HYPERLINK(H388,"see on Google Maps")</f>
        <v>see on Google Maps</v>
      </c>
      <c r="H388" s="9" t="str">
        <f t="shared" ref="H388:H451" si="13">CONCATENATE("http://maps.google.com/?ll=",I388, ",", J388,"&amp;t=h","&amp;z=15&amp;q=",E388)</f>
        <v>http://maps.google.com/?ll=36.6345805130001,37.34904779&amp;t=h&amp;z=15&amp;q=Qazam - Qesset Jak</v>
      </c>
      <c r="I388">
        <v>36.63458051300006</v>
      </c>
      <c r="J388">
        <v>37.349047790000043</v>
      </c>
      <c r="K388" t="s">
        <v>4985</v>
      </c>
      <c r="L388" t="s">
        <v>4988</v>
      </c>
      <c r="M388" s="2">
        <v>0</v>
      </c>
    </row>
    <row r="389" spans="1:13" x14ac:dyDescent="0.25">
      <c r="A389">
        <v>616</v>
      </c>
      <c r="B389" t="s">
        <v>4951</v>
      </c>
      <c r="C389" t="s">
        <v>4986</v>
      </c>
      <c r="D389" t="s">
        <v>4989</v>
      </c>
      <c r="E389" t="s">
        <v>842</v>
      </c>
      <c r="F389" t="s">
        <v>841</v>
      </c>
      <c r="G389" s="10" t="str">
        <f t="shared" si="12"/>
        <v>see on Google Maps</v>
      </c>
      <c r="H389" s="9" t="str">
        <f t="shared" si="13"/>
        <v>http://maps.google.com/?ll=36.4851951310001,37.304774858&amp;t=h&amp;z=15&amp;q=Ghaytun</v>
      </c>
      <c r="I389">
        <v>36.485195131000069</v>
      </c>
      <c r="J389">
        <v>37.30477485800003</v>
      </c>
      <c r="K389" t="s">
        <v>4985</v>
      </c>
      <c r="L389" t="s">
        <v>4988</v>
      </c>
      <c r="M389" s="2">
        <v>415.54998208527411</v>
      </c>
    </row>
    <row r="390" spans="1:13" x14ac:dyDescent="0.25">
      <c r="A390">
        <v>617</v>
      </c>
      <c r="B390" t="s">
        <v>4951</v>
      </c>
      <c r="C390" t="s">
        <v>4986</v>
      </c>
      <c r="D390" t="s">
        <v>4989</v>
      </c>
      <c r="E390" t="s">
        <v>844</v>
      </c>
      <c r="F390" t="s">
        <v>843</v>
      </c>
      <c r="G390" s="10" t="str">
        <f t="shared" si="12"/>
        <v>see on Google Maps</v>
      </c>
      <c r="H390" s="9" t="str">
        <f t="shared" si="13"/>
        <v>http://maps.google.com/?ll=36.4845315100001,37.3715712220001&amp;t=h&amp;z=15&amp;q=Wash</v>
      </c>
      <c r="I390">
        <v>36.484531510000068</v>
      </c>
      <c r="J390">
        <v>37.371571222000057</v>
      </c>
      <c r="K390" t="s">
        <v>4985</v>
      </c>
      <c r="L390" t="s">
        <v>4988</v>
      </c>
      <c r="M390" s="2">
        <v>429.40164815478323</v>
      </c>
    </row>
    <row r="391" spans="1:13" x14ac:dyDescent="0.25">
      <c r="A391">
        <v>618</v>
      </c>
      <c r="B391" t="s">
        <v>4951</v>
      </c>
      <c r="C391" t="s">
        <v>4986</v>
      </c>
      <c r="D391" t="s">
        <v>4989</v>
      </c>
      <c r="E391" t="s">
        <v>846</v>
      </c>
      <c r="F391" t="s">
        <v>845</v>
      </c>
      <c r="G391" s="10" t="str">
        <f t="shared" si="12"/>
        <v>see on Google Maps</v>
      </c>
      <c r="H391" s="9" t="str">
        <f t="shared" si="13"/>
        <v>http://maps.google.com/?ll=36.5019105640001,37.407001913&amp;t=h&amp;z=15&amp;q=Qaar Kalbein</v>
      </c>
      <c r="I391">
        <v>36.50191056400007</v>
      </c>
      <c r="J391">
        <v>37.407001913000045</v>
      </c>
      <c r="K391" t="s">
        <v>4985</v>
      </c>
      <c r="L391" t="s">
        <v>4988</v>
      </c>
      <c r="M391" s="2">
        <v>304.73665352920102</v>
      </c>
    </row>
    <row r="392" spans="1:13" x14ac:dyDescent="0.25">
      <c r="A392">
        <v>620</v>
      </c>
      <c r="B392" t="s">
        <v>4951</v>
      </c>
      <c r="C392" t="s">
        <v>4986</v>
      </c>
      <c r="D392" t="s">
        <v>854</v>
      </c>
      <c r="E392" t="s">
        <v>848</v>
      </c>
      <c r="F392" t="s">
        <v>847</v>
      </c>
      <c r="G392" s="10" t="str">
        <f t="shared" si="12"/>
        <v>see on Google Maps</v>
      </c>
      <c r="H392" s="9" t="str">
        <f t="shared" si="13"/>
        <v>http://maps.google.com/?ll=36.493267352,37.0334310800001&amp;t=h&amp;z=15&amp;q=Tellejar</v>
      </c>
      <c r="I392">
        <v>36.493267352000032</v>
      </c>
      <c r="J392">
        <v>37.033431080000071</v>
      </c>
      <c r="K392" t="s">
        <v>4985</v>
      </c>
      <c r="L392" t="s">
        <v>4990</v>
      </c>
      <c r="M392" s="2">
        <v>83.110785033015404</v>
      </c>
    </row>
    <row r="393" spans="1:13" x14ac:dyDescent="0.25">
      <c r="A393">
        <v>621</v>
      </c>
      <c r="B393" t="s">
        <v>4951</v>
      </c>
      <c r="C393" t="s">
        <v>4986</v>
      </c>
      <c r="D393" t="s">
        <v>854</v>
      </c>
      <c r="E393" t="s">
        <v>850</v>
      </c>
      <c r="F393" t="s">
        <v>849</v>
      </c>
      <c r="G393" s="10" t="str">
        <f t="shared" si="12"/>
        <v>see on Google Maps</v>
      </c>
      <c r="H393" s="9" t="str">
        <f t="shared" si="13"/>
        <v>http://maps.google.com/?ll=36.496490027,37.003500682&amp;t=h&amp;z=15&amp;q=Tanab</v>
      </c>
      <c r="I393">
        <v>36.49649002700005</v>
      </c>
      <c r="J393">
        <v>37.003500682000038</v>
      </c>
      <c r="K393" t="s">
        <v>4985</v>
      </c>
      <c r="L393" t="s">
        <v>4990</v>
      </c>
      <c r="M393" s="2">
        <v>0</v>
      </c>
    </row>
    <row r="394" spans="1:13" x14ac:dyDescent="0.25">
      <c r="A394">
        <v>622</v>
      </c>
      <c r="B394" t="s">
        <v>4951</v>
      </c>
      <c r="C394" t="s">
        <v>4986</v>
      </c>
      <c r="D394" t="s">
        <v>854</v>
      </c>
      <c r="E394" t="s">
        <v>852</v>
      </c>
      <c r="F394" t="s">
        <v>851</v>
      </c>
      <c r="G394" s="10" t="str">
        <f t="shared" si="12"/>
        <v>see on Google Maps</v>
      </c>
      <c r="H394" s="9" t="str">
        <f t="shared" si="13"/>
        <v>http://maps.google.com/?ll=36.4467207960001,37.0277685770001&amp;t=h&amp;z=15&amp;q=Deir Jmal</v>
      </c>
      <c r="I394">
        <v>36.446720796000079</v>
      </c>
      <c r="J394">
        <v>37.027768577000074</v>
      </c>
      <c r="K394" t="s">
        <v>4985</v>
      </c>
      <c r="L394" t="s">
        <v>4990</v>
      </c>
      <c r="M394" s="2">
        <v>2389.4350696991928</v>
      </c>
    </row>
    <row r="395" spans="1:13" x14ac:dyDescent="0.25">
      <c r="A395">
        <v>623</v>
      </c>
      <c r="B395" t="s">
        <v>4951</v>
      </c>
      <c r="C395" t="s">
        <v>4986</v>
      </c>
      <c r="D395" t="s">
        <v>854</v>
      </c>
      <c r="E395" t="s">
        <v>854</v>
      </c>
      <c r="F395" t="s">
        <v>853</v>
      </c>
      <c r="G395" s="10" t="str">
        <f t="shared" si="12"/>
        <v>see on Google Maps</v>
      </c>
      <c r="H395" s="9" t="str">
        <f t="shared" si="13"/>
        <v>http://maps.google.com/?ll=36.4725896740001,37.0940914440001&amp;t=h&amp;z=15&amp;q=Tall Refaat</v>
      </c>
      <c r="I395">
        <v>36.472589674000062</v>
      </c>
      <c r="J395">
        <v>37.094091444000071</v>
      </c>
      <c r="K395" t="s">
        <v>4985</v>
      </c>
      <c r="L395" t="s">
        <v>4990</v>
      </c>
      <c r="M395" s="2">
        <v>2077.769625825385</v>
      </c>
    </row>
    <row r="396" spans="1:13" x14ac:dyDescent="0.25">
      <c r="A396">
        <v>624</v>
      </c>
      <c r="B396" t="s">
        <v>4951</v>
      </c>
      <c r="C396" t="s">
        <v>4986</v>
      </c>
      <c r="D396" t="s">
        <v>854</v>
      </c>
      <c r="E396" t="s">
        <v>856</v>
      </c>
      <c r="F396" t="s">
        <v>855</v>
      </c>
      <c r="G396" s="10" t="str">
        <f t="shared" si="12"/>
        <v>see on Google Maps</v>
      </c>
      <c r="H396" s="9" t="str">
        <f t="shared" si="13"/>
        <v>http://maps.google.com/?ll=36.5091489910001,37.010222449&amp;t=h&amp;z=15&amp;q=Tatemrash</v>
      </c>
      <c r="I396">
        <v>36.509148991000075</v>
      </c>
      <c r="J396">
        <v>37.010222449000025</v>
      </c>
      <c r="K396" t="s">
        <v>4985</v>
      </c>
      <c r="L396" t="s">
        <v>4990</v>
      </c>
      <c r="M396" s="2">
        <v>0</v>
      </c>
    </row>
    <row r="397" spans="1:13" x14ac:dyDescent="0.25">
      <c r="A397">
        <v>625</v>
      </c>
      <c r="B397" t="s">
        <v>4951</v>
      </c>
      <c r="C397" t="s">
        <v>4986</v>
      </c>
      <c r="D397" t="s">
        <v>854</v>
      </c>
      <c r="E397" t="s">
        <v>858</v>
      </c>
      <c r="F397" t="s">
        <v>857</v>
      </c>
      <c r="G397" s="10" t="str">
        <f t="shared" si="12"/>
        <v>see on Google Maps</v>
      </c>
      <c r="H397" s="9" t="str">
        <f t="shared" si="13"/>
        <v>http://maps.google.com/?ll=36.40024177,37.1453038020001&amp;t=h&amp;z=15&amp;q=Ahras</v>
      </c>
      <c r="I397">
        <v>36.400241770000036</v>
      </c>
      <c r="J397">
        <v>37.145303802000058</v>
      </c>
      <c r="K397" t="s">
        <v>4985</v>
      </c>
      <c r="L397" t="s">
        <v>4990</v>
      </c>
      <c r="M397" s="2">
        <v>0</v>
      </c>
    </row>
    <row r="398" spans="1:13" x14ac:dyDescent="0.25">
      <c r="A398">
        <v>626</v>
      </c>
      <c r="B398" t="s">
        <v>4951</v>
      </c>
      <c r="C398" t="s">
        <v>4986</v>
      </c>
      <c r="D398" t="s">
        <v>854</v>
      </c>
      <c r="E398" t="s">
        <v>860</v>
      </c>
      <c r="F398" t="s">
        <v>859</v>
      </c>
      <c r="G398" s="10" t="str">
        <f t="shared" si="12"/>
        <v>see on Google Maps</v>
      </c>
      <c r="H398" s="9" t="str">
        <f t="shared" si="13"/>
        <v>http://maps.google.com/?ll=36.4791557630001,37.1455697910001&amp;t=h&amp;z=15&amp;q=Sheikh Issa</v>
      </c>
      <c r="I398">
        <v>36.479155763000051</v>
      </c>
      <c r="J398">
        <v>37.145569791000071</v>
      </c>
      <c r="K398" t="s">
        <v>4985</v>
      </c>
      <c r="L398" t="s">
        <v>4990</v>
      </c>
      <c r="M398" s="2">
        <v>0</v>
      </c>
    </row>
    <row r="399" spans="1:13" x14ac:dyDescent="0.25">
      <c r="A399">
        <v>627</v>
      </c>
      <c r="B399" t="s">
        <v>4951</v>
      </c>
      <c r="C399" t="s">
        <v>4986</v>
      </c>
      <c r="D399" t="s">
        <v>854</v>
      </c>
      <c r="E399" t="s">
        <v>862</v>
      </c>
      <c r="F399" t="s">
        <v>861</v>
      </c>
      <c r="G399" s="10" t="str">
        <f t="shared" si="12"/>
        <v>see on Google Maps</v>
      </c>
      <c r="H399" s="9" t="str">
        <f t="shared" si="13"/>
        <v>http://maps.google.com/?ll=36.4875426420001,37.015696232&amp;t=h&amp;z=15&amp;q=Kashtaar</v>
      </c>
      <c r="I399">
        <v>36.487542642000051</v>
      </c>
      <c r="J399">
        <v>37.015696232000039</v>
      </c>
      <c r="K399" t="s">
        <v>4985</v>
      </c>
      <c r="L399" t="s">
        <v>4990</v>
      </c>
      <c r="M399" s="2">
        <v>221.62876008804108</v>
      </c>
    </row>
    <row r="400" spans="1:13" x14ac:dyDescent="0.25">
      <c r="A400">
        <v>628</v>
      </c>
      <c r="B400" t="s">
        <v>4951</v>
      </c>
      <c r="C400" t="s">
        <v>4986</v>
      </c>
      <c r="D400" t="s">
        <v>854</v>
      </c>
      <c r="E400" t="s">
        <v>864</v>
      </c>
      <c r="F400" t="s">
        <v>863</v>
      </c>
      <c r="G400" s="10" t="str">
        <f t="shared" si="12"/>
        <v>see on Google Maps</v>
      </c>
      <c r="H400" s="9" t="str">
        <f t="shared" si="13"/>
        <v>http://maps.google.com/?ll=36.4216982080001,37.0736216190001&amp;t=h&amp;z=15&amp;q=Kafrnaya</v>
      </c>
      <c r="I400">
        <v>36.421698208000066</v>
      </c>
      <c r="J400">
        <v>37.07362161900005</v>
      </c>
      <c r="K400" t="s">
        <v>4985</v>
      </c>
      <c r="L400" t="s">
        <v>4990</v>
      </c>
      <c r="M400" s="2">
        <v>2271.6947909024211</v>
      </c>
    </row>
    <row r="401" spans="1:13" x14ac:dyDescent="0.25">
      <c r="A401">
        <v>630</v>
      </c>
      <c r="B401" t="s">
        <v>4951</v>
      </c>
      <c r="C401" t="s">
        <v>4986</v>
      </c>
      <c r="D401" t="s">
        <v>854</v>
      </c>
      <c r="E401" t="s">
        <v>866</v>
      </c>
      <c r="F401" t="s">
        <v>865</v>
      </c>
      <c r="G401" s="10" t="str">
        <f t="shared" si="12"/>
        <v>see on Google Maps</v>
      </c>
      <c r="H401" s="9" t="str">
        <f t="shared" si="13"/>
        <v>http://maps.google.com/?ll=36.427461846,37.113593227&amp;t=h&amp;z=15&amp;q=Kafr Naseh Tal Refaat</v>
      </c>
      <c r="I401">
        <v>36.427461846000028</v>
      </c>
      <c r="J401">
        <v>37.113593227000024</v>
      </c>
      <c r="K401" t="s">
        <v>4985</v>
      </c>
      <c r="L401" t="s">
        <v>4990</v>
      </c>
      <c r="M401" s="2">
        <v>1246.661775495231</v>
      </c>
    </row>
    <row r="402" spans="1:13" x14ac:dyDescent="0.25">
      <c r="A402">
        <v>631</v>
      </c>
      <c r="B402" t="s">
        <v>4951</v>
      </c>
      <c r="C402" t="s">
        <v>4986</v>
      </c>
      <c r="D402" t="s">
        <v>896</v>
      </c>
      <c r="E402" t="s">
        <v>868</v>
      </c>
      <c r="F402" t="s">
        <v>867</v>
      </c>
      <c r="G402" s="10" t="str">
        <f t="shared" si="12"/>
        <v>see on Google Maps</v>
      </c>
      <c r="H402" s="9" t="str">
        <f t="shared" si="13"/>
        <v>http://maps.google.com/?ll=36.4836571970001,37.246571617&amp;t=h&amp;z=15&amp;q=Asanbal</v>
      </c>
      <c r="I402">
        <v>36.48365719700007</v>
      </c>
      <c r="J402">
        <v>37.246571617000029</v>
      </c>
      <c r="K402" t="s">
        <v>4985</v>
      </c>
      <c r="L402" t="s">
        <v>4991</v>
      </c>
      <c r="M402" s="2">
        <v>283.97552867953885</v>
      </c>
    </row>
    <row r="403" spans="1:13" x14ac:dyDescent="0.25">
      <c r="A403">
        <v>632</v>
      </c>
      <c r="B403" t="s">
        <v>4951</v>
      </c>
      <c r="C403" t="s">
        <v>4986</v>
      </c>
      <c r="D403" t="s">
        <v>896</v>
      </c>
      <c r="E403" t="s">
        <v>870</v>
      </c>
      <c r="F403" t="s">
        <v>869</v>
      </c>
      <c r="G403" s="10" t="str">
        <f t="shared" si="12"/>
        <v>see on Google Maps</v>
      </c>
      <c r="H403" s="9" t="str">
        <f t="shared" si="13"/>
        <v>http://maps.google.com/?ll=36.4171227910001,37.261392992&amp;t=h&amp;z=15&amp;q=Saed - Qlsroj</v>
      </c>
      <c r="I403">
        <v>36.417122791000054</v>
      </c>
      <c r="J403">
        <v>37.261392992000026</v>
      </c>
      <c r="K403" t="s">
        <v>4985</v>
      </c>
      <c r="L403" t="s">
        <v>4991</v>
      </c>
      <c r="M403" s="2">
        <v>450.20510644317142</v>
      </c>
    </row>
    <row r="404" spans="1:13" x14ac:dyDescent="0.25">
      <c r="A404">
        <v>633</v>
      </c>
      <c r="B404" t="s">
        <v>4951</v>
      </c>
      <c r="C404" t="s">
        <v>4986</v>
      </c>
      <c r="D404" t="s">
        <v>896</v>
      </c>
      <c r="E404" t="s">
        <v>872</v>
      </c>
      <c r="F404" t="s">
        <v>871</v>
      </c>
      <c r="G404" s="10" t="str">
        <f t="shared" si="12"/>
        <v>see on Google Maps</v>
      </c>
      <c r="H404" s="9" t="str">
        <f t="shared" si="13"/>
        <v>http://maps.google.com/?ll=36.4306426090001,37.1669172630001&amp;t=h&amp;z=15&amp;q=Harbal</v>
      </c>
      <c r="I404">
        <v>36.430642609000074</v>
      </c>
      <c r="J404">
        <v>37.166917263000073</v>
      </c>
      <c r="K404" t="s">
        <v>4985</v>
      </c>
      <c r="L404" t="s">
        <v>4991</v>
      </c>
      <c r="M404" s="2">
        <v>0</v>
      </c>
    </row>
    <row r="405" spans="1:13" x14ac:dyDescent="0.25">
      <c r="A405">
        <v>634</v>
      </c>
      <c r="B405" t="s">
        <v>4951</v>
      </c>
      <c r="C405" t="s">
        <v>4986</v>
      </c>
      <c r="D405" t="s">
        <v>896</v>
      </c>
      <c r="E405" t="s">
        <v>874</v>
      </c>
      <c r="F405" t="s">
        <v>873</v>
      </c>
      <c r="G405" s="10" t="str">
        <f t="shared" si="12"/>
        <v>see on Google Maps</v>
      </c>
      <c r="H405" s="9" t="str">
        <f t="shared" si="13"/>
        <v>http://maps.google.com/?ll=36.526091453,37.1986290830001&amp;t=h&amp;z=15&amp;q=Tlaline</v>
      </c>
      <c r="I405">
        <v>36.526091453000049</v>
      </c>
      <c r="J405">
        <v>37.198629083000071</v>
      </c>
      <c r="K405" t="s">
        <v>4985</v>
      </c>
      <c r="L405" t="s">
        <v>4991</v>
      </c>
      <c r="M405" s="2">
        <v>0</v>
      </c>
    </row>
    <row r="406" spans="1:13" x14ac:dyDescent="0.25">
      <c r="A406">
        <v>635</v>
      </c>
      <c r="B406" t="s">
        <v>4951</v>
      </c>
      <c r="C406" t="s">
        <v>4986</v>
      </c>
      <c r="D406" t="s">
        <v>896</v>
      </c>
      <c r="E406" t="s">
        <v>876</v>
      </c>
      <c r="F406" t="s">
        <v>875</v>
      </c>
      <c r="G406" s="10" t="str">
        <f t="shared" si="12"/>
        <v>see on Google Maps</v>
      </c>
      <c r="H406" s="9" t="str">
        <f t="shared" si="13"/>
        <v>http://maps.google.com/?ll=36.4393624100001,37.2304893210001&amp;t=h&amp;z=15&amp;q=Alsayed Ali</v>
      </c>
      <c r="I406">
        <v>36.439362410000058</v>
      </c>
      <c r="J406">
        <v>37.23048932100005</v>
      </c>
      <c r="K406" t="s">
        <v>4985</v>
      </c>
      <c r="L406" t="s">
        <v>4991</v>
      </c>
      <c r="M406" s="2">
        <v>138.52464813636044</v>
      </c>
    </row>
    <row r="407" spans="1:13" x14ac:dyDescent="0.25">
      <c r="A407">
        <v>636</v>
      </c>
      <c r="B407" t="s">
        <v>4951</v>
      </c>
      <c r="C407" t="s">
        <v>4986</v>
      </c>
      <c r="D407" t="s">
        <v>896</v>
      </c>
      <c r="E407" t="s">
        <v>878</v>
      </c>
      <c r="F407" t="s">
        <v>877</v>
      </c>
      <c r="G407" s="10" t="str">
        <f t="shared" si="12"/>
        <v>see on Google Maps</v>
      </c>
      <c r="H407" s="9" t="str">
        <f t="shared" si="13"/>
        <v>http://maps.google.com/?ll=36.395138762,37.2455827480001&amp;t=h&amp;z=15&amp;q=Hosniyeh - Hsajek</v>
      </c>
      <c r="I407">
        <v>36.395138762000045</v>
      </c>
      <c r="J407">
        <v>37.245582748000061</v>
      </c>
      <c r="K407" t="s">
        <v>4985</v>
      </c>
      <c r="L407" t="s">
        <v>4991</v>
      </c>
      <c r="M407" s="2">
        <v>90.041021288634283</v>
      </c>
    </row>
    <row r="408" spans="1:13" x14ac:dyDescent="0.25">
      <c r="A408">
        <v>637</v>
      </c>
      <c r="B408" t="s">
        <v>4951</v>
      </c>
      <c r="C408" t="s">
        <v>4986</v>
      </c>
      <c r="D408" t="s">
        <v>896</v>
      </c>
      <c r="E408" t="s">
        <v>880</v>
      </c>
      <c r="F408" t="s">
        <v>879</v>
      </c>
      <c r="G408" s="10" t="str">
        <f t="shared" si="12"/>
        <v>see on Google Maps</v>
      </c>
      <c r="H408" s="9" t="str">
        <f t="shared" si="13"/>
        <v>http://maps.google.com/?ll=36.41598185,37.2905783050001&amp;t=h&amp;z=15&amp;q=Tal Madeeq</v>
      </c>
      <c r="I408">
        <v>36.415981850000037</v>
      </c>
      <c r="J408">
        <v>37.290578305000054</v>
      </c>
      <c r="K408" t="s">
        <v>4985</v>
      </c>
      <c r="L408" t="s">
        <v>4991</v>
      </c>
      <c r="M408" s="2">
        <v>332.45915552726501</v>
      </c>
    </row>
    <row r="409" spans="1:13" x14ac:dyDescent="0.25">
      <c r="A409">
        <v>638</v>
      </c>
      <c r="B409" t="s">
        <v>4951</v>
      </c>
      <c r="C409" t="s">
        <v>4986</v>
      </c>
      <c r="D409" t="s">
        <v>896</v>
      </c>
      <c r="E409" t="s">
        <v>882</v>
      </c>
      <c r="F409" t="s">
        <v>881</v>
      </c>
      <c r="G409" s="10" t="str">
        <f t="shared" si="12"/>
        <v>see on Google Maps</v>
      </c>
      <c r="H409" s="9" t="str">
        <f t="shared" si="13"/>
        <v>http://maps.google.com/?ll=36.503428441,37.2482585930001&amp;t=h&amp;z=15&amp;q=Hiwar Elnahr</v>
      </c>
      <c r="I409">
        <v>36.50342844100004</v>
      </c>
      <c r="J409">
        <v>37.24825859300006</v>
      </c>
      <c r="K409" t="s">
        <v>4985</v>
      </c>
      <c r="L409" t="s">
        <v>4991</v>
      </c>
      <c r="M409" s="2">
        <v>312.37308154749275</v>
      </c>
    </row>
    <row r="410" spans="1:13" x14ac:dyDescent="0.25">
      <c r="A410">
        <v>639</v>
      </c>
      <c r="B410" t="s">
        <v>4951</v>
      </c>
      <c r="C410" t="s">
        <v>4986</v>
      </c>
      <c r="D410" t="s">
        <v>896</v>
      </c>
      <c r="E410" t="s">
        <v>884</v>
      </c>
      <c r="F410" t="s">
        <v>883</v>
      </c>
      <c r="G410" s="10" t="str">
        <f t="shared" si="12"/>
        <v>see on Google Maps</v>
      </c>
      <c r="H410" s="9" t="str">
        <f t="shared" si="13"/>
        <v>http://maps.google.com/?ll=36.416692454,37.2367776500001&amp;t=h&amp;z=15&amp;q=Hissiyeh</v>
      </c>
      <c r="I410">
        <v>36.416692454000042</v>
      </c>
      <c r="J410">
        <v>37.236777650000079</v>
      </c>
      <c r="K410" t="s">
        <v>4985</v>
      </c>
      <c r="L410" t="s">
        <v>4991</v>
      </c>
      <c r="M410" s="2">
        <v>96.9672536954523</v>
      </c>
    </row>
    <row r="411" spans="1:13" x14ac:dyDescent="0.25">
      <c r="A411">
        <v>640</v>
      </c>
      <c r="B411" t="s">
        <v>4951</v>
      </c>
      <c r="C411" t="s">
        <v>4986</v>
      </c>
      <c r="D411" t="s">
        <v>896</v>
      </c>
      <c r="E411" t="s">
        <v>886</v>
      </c>
      <c r="F411" t="s">
        <v>885</v>
      </c>
      <c r="G411" s="10" t="str">
        <f t="shared" si="12"/>
        <v>see on Google Maps</v>
      </c>
      <c r="H411" s="9" t="str">
        <f t="shared" si="13"/>
        <v>http://maps.google.com/?ll=36.37491871,37.1772966950001&amp;t=h&amp;z=15&amp;q=Telqraq</v>
      </c>
      <c r="I411">
        <v>36.374918710000031</v>
      </c>
      <c r="J411">
        <v>37.177296695000052</v>
      </c>
      <c r="K411" t="s">
        <v>4985</v>
      </c>
      <c r="L411" t="s">
        <v>4991</v>
      </c>
      <c r="M411" s="2">
        <v>0</v>
      </c>
    </row>
    <row r="412" spans="1:13" x14ac:dyDescent="0.25">
      <c r="A412">
        <v>641</v>
      </c>
      <c r="B412" t="s">
        <v>4951</v>
      </c>
      <c r="C412" t="s">
        <v>4986</v>
      </c>
      <c r="D412" t="s">
        <v>896</v>
      </c>
      <c r="E412" t="s">
        <v>888</v>
      </c>
      <c r="F412" t="s">
        <v>887</v>
      </c>
      <c r="G412" s="10" t="str">
        <f t="shared" si="12"/>
        <v>see on Google Maps</v>
      </c>
      <c r="H412" s="9" t="str">
        <f t="shared" si="13"/>
        <v>http://maps.google.com/?ll=36.378790359,37.2730279680001&amp;t=h&amp;z=15&amp;q=Qaramel</v>
      </c>
      <c r="I412">
        <v>36.37879035900005</v>
      </c>
      <c r="J412">
        <v>37.273027968000065</v>
      </c>
      <c r="K412" t="s">
        <v>4985</v>
      </c>
      <c r="L412" t="s">
        <v>4991</v>
      </c>
      <c r="M412" s="2">
        <v>277.04929627272088</v>
      </c>
    </row>
    <row r="413" spans="1:13" x14ac:dyDescent="0.25">
      <c r="A413">
        <v>642</v>
      </c>
      <c r="B413" t="s">
        <v>4951</v>
      </c>
      <c r="C413" t="s">
        <v>4986</v>
      </c>
      <c r="D413" t="s">
        <v>896</v>
      </c>
      <c r="E413" t="s">
        <v>890</v>
      </c>
      <c r="F413" t="s">
        <v>889</v>
      </c>
      <c r="G413" s="10" t="str">
        <f t="shared" si="12"/>
        <v>see on Google Maps</v>
      </c>
      <c r="H413" s="9" t="str">
        <f t="shared" si="13"/>
        <v>http://maps.google.com/?ll=36.3478806750001,37.2454547&amp;t=h&amp;z=15&amp;q=Fafin</v>
      </c>
      <c r="I413">
        <v>36.347880675000056</v>
      </c>
      <c r="J413">
        <v>37.245454700000039</v>
      </c>
      <c r="K413" t="s">
        <v>4985</v>
      </c>
      <c r="L413" t="s">
        <v>4991</v>
      </c>
      <c r="M413" s="2">
        <v>0</v>
      </c>
    </row>
    <row r="414" spans="1:13" x14ac:dyDescent="0.25">
      <c r="A414">
        <v>643</v>
      </c>
      <c r="B414" t="s">
        <v>4951</v>
      </c>
      <c r="C414" t="s">
        <v>4986</v>
      </c>
      <c r="D414" t="s">
        <v>896</v>
      </c>
      <c r="E414" t="s">
        <v>892</v>
      </c>
      <c r="F414" t="s">
        <v>891</v>
      </c>
      <c r="G414" s="10" t="str">
        <f t="shared" si="12"/>
        <v>see on Google Maps</v>
      </c>
      <c r="H414" s="9" t="str">
        <f t="shared" si="13"/>
        <v>http://maps.google.com/?ll=36.41093749,37.211828483&amp;t=h&amp;z=15&amp;q=Maratet Um Hosh</v>
      </c>
      <c r="I414">
        <v>36.410937490000038</v>
      </c>
      <c r="J414">
        <v>37.211828483000033</v>
      </c>
      <c r="K414" t="s">
        <v>4985</v>
      </c>
      <c r="L414" t="s">
        <v>4991</v>
      </c>
      <c r="M414" s="2">
        <v>511.15595162316998</v>
      </c>
    </row>
    <row r="415" spans="1:13" x14ac:dyDescent="0.25">
      <c r="A415">
        <v>644</v>
      </c>
      <c r="B415" t="s">
        <v>4951</v>
      </c>
      <c r="C415" t="s">
        <v>4986</v>
      </c>
      <c r="D415" t="s">
        <v>896</v>
      </c>
      <c r="E415" t="s">
        <v>894</v>
      </c>
      <c r="F415" t="s">
        <v>893</v>
      </c>
      <c r="G415" s="10" t="str">
        <f t="shared" si="12"/>
        <v>see on Google Maps</v>
      </c>
      <c r="H415" s="9" t="str">
        <f t="shared" si="13"/>
        <v>http://maps.google.com/?ll=36.4581539010001,37.2552889250001&amp;t=h&amp;z=15&amp;q=Kafr Elward</v>
      </c>
      <c r="I415">
        <v>36.45815390100006</v>
      </c>
      <c r="J415">
        <v>37.255288925000059</v>
      </c>
      <c r="K415" t="s">
        <v>4985</v>
      </c>
      <c r="L415" t="s">
        <v>4991</v>
      </c>
      <c r="M415" s="2">
        <v>339.38538793408304</v>
      </c>
    </row>
    <row r="416" spans="1:13" x14ac:dyDescent="0.25">
      <c r="A416">
        <v>645</v>
      </c>
      <c r="B416" t="s">
        <v>4951</v>
      </c>
      <c r="C416" t="s">
        <v>4986</v>
      </c>
      <c r="D416" t="s">
        <v>896</v>
      </c>
      <c r="E416" t="s">
        <v>896</v>
      </c>
      <c r="F416" t="s">
        <v>895</v>
      </c>
      <c r="G416" s="10" t="str">
        <f t="shared" si="12"/>
        <v>see on Google Maps</v>
      </c>
      <c r="H416" s="9" t="str">
        <f t="shared" si="13"/>
        <v>http://maps.google.com/?ll=36.4826878470001,37.1964856070001&amp;t=h&amp;z=15&amp;q=Mare'</v>
      </c>
      <c r="I416">
        <v>36.482687847000079</v>
      </c>
      <c r="J416">
        <v>37.196485607000056</v>
      </c>
      <c r="K416" t="s">
        <v>4985</v>
      </c>
      <c r="L416" t="s">
        <v>4991</v>
      </c>
      <c r="M416" s="2">
        <v>6926.2324068180214</v>
      </c>
    </row>
    <row r="417" spans="1:13" x14ac:dyDescent="0.25">
      <c r="A417">
        <v>646</v>
      </c>
      <c r="B417" t="s">
        <v>4951</v>
      </c>
      <c r="C417" t="s">
        <v>4986</v>
      </c>
      <c r="D417" t="s">
        <v>896</v>
      </c>
      <c r="E417" t="s">
        <v>898</v>
      </c>
      <c r="F417" t="s">
        <v>897</v>
      </c>
      <c r="G417" s="10" t="str">
        <f t="shared" si="12"/>
        <v>see on Google Maps</v>
      </c>
      <c r="H417" s="9" t="str">
        <f t="shared" si="13"/>
        <v>http://maps.google.com/?ll=36.378539093,37.21782231&amp;t=h&amp;z=15&amp;q=Wahshiyeh</v>
      </c>
      <c r="I417">
        <v>36.378539093000029</v>
      </c>
      <c r="J417">
        <v>37.217822310000031</v>
      </c>
      <c r="K417" t="s">
        <v>4985</v>
      </c>
      <c r="L417" t="s">
        <v>4991</v>
      </c>
      <c r="M417" s="2">
        <v>34.63116203409011</v>
      </c>
    </row>
    <row r="418" spans="1:13" x14ac:dyDescent="0.25">
      <c r="A418">
        <v>647</v>
      </c>
      <c r="B418" t="s">
        <v>4951</v>
      </c>
      <c r="C418" t="s">
        <v>4986</v>
      </c>
      <c r="D418" t="s">
        <v>4993</v>
      </c>
      <c r="E418" t="s">
        <v>900</v>
      </c>
      <c r="F418" t="s">
        <v>899</v>
      </c>
      <c r="G418" s="10" t="str">
        <f t="shared" si="12"/>
        <v>see on Google Maps</v>
      </c>
      <c r="H418" s="9" t="str">
        <f t="shared" si="13"/>
        <v>http://maps.google.com/?ll=36.3396379800001,36.953977652&amp;t=h&amp;z=15&amp;q=Big Zawraq</v>
      </c>
      <c r="I418">
        <v>36.339637980000077</v>
      </c>
      <c r="J418">
        <v>36.953977652000049</v>
      </c>
      <c r="K418" t="s">
        <v>4985</v>
      </c>
      <c r="L418" t="s">
        <v>4992</v>
      </c>
      <c r="M418" s="2">
        <v>193.92797237296497</v>
      </c>
    </row>
    <row r="419" spans="1:13" x14ac:dyDescent="0.25">
      <c r="A419">
        <v>650</v>
      </c>
      <c r="B419" t="s">
        <v>4951</v>
      </c>
      <c r="C419" t="s">
        <v>4986</v>
      </c>
      <c r="D419" t="s">
        <v>4993</v>
      </c>
      <c r="E419" t="s">
        <v>902</v>
      </c>
      <c r="F419" t="s">
        <v>901</v>
      </c>
      <c r="G419" s="10" t="str">
        <f t="shared" si="12"/>
        <v>see on Google Maps</v>
      </c>
      <c r="H419" s="9" t="str">
        <f t="shared" si="13"/>
        <v>http://maps.google.com/?ll=36.366911874,36.9401708600001&amp;t=h&amp;z=15&amp;q=Burj Elqas</v>
      </c>
      <c r="I419">
        <v>36.366911874000039</v>
      </c>
      <c r="J419">
        <v>36.94017086000008</v>
      </c>
      <c r="K419" t="s">
        <v>4985</v>
      </c>
      <c r="L419" t="s">
        <v>4992</v>
      </c>
      <c r="M419" s="2">
        <v>581.78391711889492</v>
      </c>
    </row>
    <row r="420" spans="1:13" x14ac:dyDescent="0.25">
      <c r="A420">
        <v>656</v>
      </c>
      <c r="B420" t="s">
        <v>4951</v>
      </c>
      <c r="C420" t="s">
        <v>4986</v>
      </c>
      <c r="D420" t="s">
        <v>4993</v>
      </c>
      <c r="E420" t="s">
        <v>904</v>
      </c>
      <c r="F420" t="s">
        <v>903</v>
      </c>
      <c r="G420" s="10" t="str">
        <f t="shared" si="12"/>
        <v>see on Google Maps</v>
      </c>
      <c r="H420" s="9" t="str">
        <f t="shared" si="13"/>
        <v>http://maps.google.com/?ll=36.3969924900001,36.9460582520001&amp;t=h&amp;z=15&amp;q=Mayasa</v>
      </c>
      <c r="I420">
        <v>36.396992490000059</v>
      </c>
      <c r="J420">
        <v>36.946058252000057</v>
      </c>
      <c r="K420" t="s">
        <v>4985</v>
      </c>
      <c r="L420" t="s">
        <v>4992</v>
      </c>
      <c r="M420" s="2">
        <v>443.26393685249138</v>
      </c>
    </row>
    <row r="421" spans="1:13" x14ac:dyDescent="0.25">
      <c r="A421">
        <v>661</v>
      </c>
      <c r="B421" t="s">
        <v>4951</v>
      </c>
      <c r="C421" t="s">
        <v>4986</v>
      </c>
      <c r="D421" t="s">
        <v>96</v>
      </c>
      <c r="E421" t="s">
        <v>906</v>
      </c>
      <c r="F421" t="s">
        <v>905</v>
      </c>
      <c r="G421" s="10" t="str">
        <f t="shared" si="12"/>
        <v>see on Google Maps</v>
      </c>
      <c r="H421" s="9" t="str">
        <f t="shared" si="13"/>
        <v>http://maps.google.com/?ll=36.5643568340001,37.2741050060001&amp;t=h&amp;z=15&amp;q=Dweibeq</v>
      </c>
      <c r="I421">
        <v>36.56435683400008</v>
      </c>
      <c r="J421">
        <v>37.27410500600007</v>
      </c>
      <c r="K421" t="s">
        <v>4985</v>
      </c>
      <c r="L421" t="s">
        <v>4994</v>
      </c>
      <c r="M421" s="2">
        <v>1315.9170250442701</v>
      </c>
    </row>
    <row r="422" spans="1:13" x14ac:dyDescent="0.25">
      <c r="A422">
        <v>662</v>
      </c>
      <c r="B422" t="s">
        <v>4951</v>
      </c>
      <c r="C422" t="s">
        <v>4986</v>
      </c>
      <c r="D422" t="s">
        <v>96</v>
      </c>
      <c r="E422" t="s">
        <v>908</v>
      </c>
      <c r="F422" t="s">
        <v>907</v>
      </c>
      <c r="G422" s="10" t="str">
        <f t="shared" si="12"/>
        <v>see on Google Maps</v>
      </c>
      <c r="H422" s="9" t="str">
        <f t="shared" si="13"/>
        <v>http://maps.google.com/?ll=36.5821747430001,37.292527971&amp;t=h&amp;z=15&amp;q=Shweirin</v>
      </c>
      <c r="I422">
        <v>36.582174743000053</v>
      </c>
      <c r="J422">
        <v>37.292527971000027</v>
      </c>
      <c r="K422" t="s">
        <v>4985</v>
      </c>
      <c r="L422" t="s">
        <v>4994</v>
      </c>
      <c r="M422" s="2">
        <v>692.58790791803688</v>
      </c>
    </row>
    <row r="423" spans="1:13" x14ac:dyDescent="0.25">
      <c r="A423">
        <v>664</v>
      </c>
      <c r="B423" t="s">
        <v>4951</v>
      </c>
      <c r="C423" t="s">
        <v>4986</v>
      </c>
      <c r="D423" t="s">
        <v>96</v>
      </c>
      <c r="E423" t="s">
        <v>910</v>
      </c>
      <c r="F423" t="s">
        <v>909</v>
      </c>
      <c r="G423" s="10" t="str">
        <f t="shared" si="12"/>
        <v>see on Google Maps</v>
      </c>
      <c r="H423" s="9" t="str">
        <f t="shared" si="13"/>
        <v>http://maps.google.com/?ll=36.6180359150001,37.266067428&amp;t=h&amp;z=15&amp;q=Jdideh</v>
      </c>
      <c r="I423">
        <v>36.618035915000064</v>
      </c>
      <c r="J423">
        <v>37.266067428000042</v>
      </c>
      <c r="K423" t="s">
        <v>4985</v>
      </c>
      <c r="L423" t="s">
        <v>4994</v>
      </c>
      <c r="M423" s="2">
        <v>0</v>
      </c>
    </row>
    <row r="424" spans="1:13" x14ac:dyDescent="0.25">
      <c r="A424">
        <v>666</v>
      </c>
      <c r="B424" t="s">
        <v>4951</v>
      </c>
      <c r="C424" t="s">
        <v>4986</v>
      </c>
      <c r="D424" t="s">
        <v>96</v>
      </c>
      <c r="E424" t="s">
        <v>96</v>
      </c>
      <c r="F424" t="s">
        <v>911</v>
      </c>
      <c r="G424" s="10" t="str">
        <f t="shared" si="12"/>
        <v>see on Google Maps</v>
      </c>
      <c r="H424" s="9" t="str">
        <f t="shared" si="13"/>
        <v>http://maps.google.com/?ll=36.5666426010001,37.213933103&amp;t=h&amp;z=15&amp;q=Suran</v>
      </c>
      <c r="I424">
        <v>36.566642601000069</v>
      </c>
      <c r="J424">
        <v>37.213933103000045</v>
      </c>
      <c r="K424" t="s">
        <v>4985</v>
      </c>
      <c r="L424" t="s">
        <v>4994</v>
      </c>
      <c r="M424" s="2">
        <v>3532.1983303819884</v>
      </c>
    </row>
    <row r="425" spans="1:13" x14ac:dyDescent="0.25">
      <c r="A425">
        <v>667</v>
      </c>
      <c r="B425" t="s">
        <v>4951</v>
      </c>
      <c r="C425" t="s">
        <v>4986</v>
      </c>
      <c r="D425" t="s">
        <v>96</v>
      </c>
      <c r="E425" t="s">
        <v>913</v>
      </c>
      <c r="F425" t="s">
        <v>912</v>
      </c>
      <c r="G425" s="10" t="str">
        <f t="shared" si="12"/>
        <v>see on Google Maps</v>
      </c>
      <c r="H425" s="9" t="str">
        <f t="shared" si="13"/>
        <v>http://maps.google.com/?ll=36.5890973950001,37.268744709&amp;t=h&amp;z=15&amp;q=Rael</v>
      </c>
      <c r="I425">
        <v>36.589097395000067</v>
      </c>
      <c r="J425">
        <v>37.268744709000032</v>
      </c>
      <c r="K425" t="s">
        <v>4985</v>
      </c>
      <c r="L425" t="s">
        <v>4994</v>
      </c>
      <c r="M425" s="2">
        <v>969.62307108525169</v>
      </c>
    </row>
    <row r="426" spans="1:13" x14ac:dyDescent="0.25">
      <c r="A426">
        <v>668</v>
      </c>
      <c r="B426" t="s">
        <v>4951</v>
      </c>
      <c r="C426" t="s">
        <v>4986</v>
      </c>
      <c r="D426" t="s">
        <v>96</v>
      </c>
      <c r="E426" t="s">
        <v>915</v>
      </c>
      <c r="F426" t="s">
        <v>914</v>
      </c>
      <c r="G426" s="10" t="str">
        <f t="shared" si="12"/>
        <v>see on Google Maps</v>
      </c>
      <c r="H426" s="9" t="str">
        <f t="shared" si="13"/>
        <v>http://maps.google.com/?ll=36.5800110210001,37.2311365620001&amp;t=h&amp;z=15&amp;q=Thaheriya Azaz</v>
      </c>
      <c r="I426">
        <v>36.580011021000075</v>
      </c>
      <c r="J426">
        <v>37.231136562000074</v>
      </c>
      <c r="K426" t="s">
        <v>4985</v>
      </c>
      <c r="L426" t="s">
        <v>4994</v>
      </c>
      <c r="M426" s="2">
        <v>277.03516316721476</v>
      </c>
    </row>
    <row r="427" spans="1:13" x14ac:dyDescent="0.25">
      <c r="A427">
        <v>669</v>
      </c>
      <c r="B427" t="s">
        <v>4951</v>
      </c>
      <c r="C427" t="s">
        <v>4986</v>
      </c>
      <c r="D427" t="s">
        <v>96</v>
      </c>
      <c r="E427" t="s">
        <v>917</v>
      </c>
      <c r="F427" t="s">
        <v>916</v>
      </c>
      <c r="G427" s="10" t="str">
        <f t="shared" si="12"/>
        <v>see on Google Maps</v>
      </c>
      <c r="H427" s="9" t="str">
        <f t="shared" si="13"/>
        <v>http://maps.google.com/?ll=36.563355503,37.2502611&amp;t=h&amp;z=15&amp;q=Ehteimlat</v>
      </c>
      <c r="I427">
        <v>36.563355503000025</v>
      </c>
      <c r="J427">
        <v>37.250261100000046</v>
      </c>
      <c r="K427" t="s">
        <v>4985</v>
      </c>
      <c r="L427" t="s">
        <v>4994</v>
      </c>
      <c r="M427" s="2">
        <v>3850.7887680242852</v>
      </c>
    </row>
    <row r="428" spans="1:13" x14ac:dyDescent="0.25">
      <c r="A428">
        <v>670</v>
      </c>
      <c r="B428" t="s">
        <v>4951</v>
      </c>
      <c r="C428" t="s">
        <v>4986</v>
      </c>
      <c r="D428" t="s">
        <v>96</v>
      </c>
      <c r="E428" t="s">
        <v>919</v>
      </c>
      <c r="F428" t="s">
        <v>918</v>
      </c>
      <c r="G428" s="10" t="str">
        <f t="shared" si="12"/>
        <v>see on Google Maps</v>
      </c>
      <c r="H428" s="9" t="str">
        <f t="shared" si="13"/>
        <v>http://maps.google.com/?ll=36.591685833,37.2335292280001&amp;t=h&amp;z=15&amp;q=Odaya</v>
      </c>
      <c r="I428">
        <v>36.591685833000042</v>
      </c>
      <c r="J428">
        <v>37.233529228000066</v>
      </c>
      <c r="K428" t="s">
        <v>4985</v>
      </c>
      <c r="L428" t="s">
        <v>4994</v>
      </c>
      <c r="M428" s="2">
        <v>228.5540096129522</v>
      </c>
    </row>
    <row r="429" spans="1:13" x14ac:dyDescent="0.25">
      <c r="A429">
        <v>671</v>
      </c>
      <c r="B429" t="s">
        <v>4951</v>
      </c>
      <c r="C429" t="s">
        <v>4986</v>
      </c>
      <c r="D429" t="s">
        <v>96</v>
      </c>
      <c r="E429" t="s">
        <v>921</v>
      </c>
      <c r="F429" t="s">
        <v>920</v>
      </c>
      <c r="G429" s="10" t="str">
        <f t="shared" si="12"/>
        <v>see on Google Maps</v>
      </c>
      <c r="H429" s="9" t="str">
        <f t="shared" si="13"/>
        <v>http://maps.google.com/?ll=36.594992925,37.1892763880001&amp;t=h&amp;z=15&amp;q=Albil</v>
      </c>
      <c r="I429">
        <v>36.594992925000042</v>
      </c>
      <c r="J429">
        <v>37.189276388000053</v>
      </c>
      <c r="K429" t="s">
        <v>4985</v>
      </c>
      <c r="L429" t="s">
        <v>4994</v>
      </c>
      <c r="M429" s="2">
        <v>0</v>
      </c>
    </row>
    <row r="430" spans="1:13" x14ac:dyDescent="0.25">
      <c r="A430">
        <v>672</v>
      </c>
      <c r="B430" t="s">
        <v>4951</v>
      </c>
      <c r="C430" t="s">
        <v>4986</v>
      </c>
      <c r="D430" t="s">
        <v>96</v>
      </c>
      <c r="E430" t="s">
        <v>923</v>
      </c>
      <c r="F430" t="s">
        <v>922</v>
      </c>
      <c r="G430" s="10" t="str">
        <f t="shared" si="12"/>
        <v>see on Google Maps</v>
      </c>
      <c r="H430" s="9" t="str">
        <f t="shared" si="13"/>
        <v>http://maps.google.com/?ll=36.602839444,37.255961632&amp;t=h&amp;z=15&amp;q=Mreigel</v>
      </c>
      <c r="I430">
        <v>36.60283944400004</v>
      </c>
      <c r="J430">
        <v>37.255961632000037</v>
      </c>
      <c r="K430" t="s">
        <v>4985</v>
      </c>
      <c r="L430" t="s">
        <v>4994</v>
      </c>
      <c r="M430" s="2">
        <v>692.58790791803688</v>
      </c>
    </row>
    <row r="431" spans="1:13" x14ac:dyDescent="0.25">
      <c r="A431">
        <v>674</v>
      </c>
      <c r="B431" t="s">
        <v>4951</v>
      </c>
      <c r="C431" t="s">
        <v>4986</v>
      </c>
      <c r="D431" t="s">
        <v>96</v>
      </c>
      <c r="E431" t="s">
        <v>925</v>
      </c>
      <c r="F431" t="s">
        <v>924</v>
      </c>
      <c r="G431" s="10" t="str">
        <f t="shared" si="12"/>
        <v>see on Google Maps</v>
      </c>
      <c r="H431" s="9" t="str">
        <f t="shared" si="13"/>
        <v>http://maps.google.com/?ll=36.567579386,37.1623795720001&amp;t=h&amp;z=15&amp;q=Kafra</v>
      </c>
      <c r="I431">
        <v>36.567579386000034</v>
      </c>
      <c r="J431">
        <v>37.162379572000077</v>
      </c>
      <c r="K431" t="s">
        <v>4985</v>
      </c>
      <c r="L431" t="s">
        <v>4994</v>
      </c>
      <c r="M431" s="2">
        <v>0</v>
      </c>
    </row>
    <row r="432" spans="1:13" x14ac:dyDescent="0.25">
      <c r="A432">
        <v>676</v>
      </c>
      <c r="B432" t="s">
        <v>4951</v>
      </c>
      <c r="C432" t="s">
        <v>1111</v>
      </c>
      <c r="D432" t="s">
        <v>1111</v>
      </c>
      <c r="E432" t="s">
        <v>927</v>
      </c>
      <c r="F432" t="s">
        <v>926</v>
      </c>
      <c r="G432" s="10" t="str">
        <f t="shared" si="12"/>
        <v>see on Google Maps</v>
      </c>
      <c r="H432" s="9" t="str">
        <f t="shared" si="13"/>
        <v>http://maps.google.com/?ll=36.532464776,38.0616817310001&amp;t=h&amp;z=15&amp;q=Rasm Elmashrafeh</v>
      </c>
      <c r="I432">
        <v>36.53246477600004</v>
      </c>
      <c r="J432">
        <v>38.061681731000078</v>
      </c>
      <c r="K432" t="s">
        <v>4995</v>
      </c>
      <c r="L432" t="s">
        <v>4996</v>
      </c>
      <c r="M432" s="2">
        <v>1066.6656865051359</v>
      </c>
    </row>
    <row r="433" spans="1:13" x14ac:dyDescent="0.25">
      <c r="A433">
        <v>677</v>
      </c>
      <c r="B433" t="s">
        <v>4951</v>
      </c>
      <c r="C433" t="s">
        <v>1111</v>
      </c>
      <c r="D433" t="s">
        <v>1111</v>
      </c>
      <c r="E433" t="s">
        <v>929</v>
      </c>
      <c r="F433" t="s">
        <v>928</v>
      </c>
      <c r="G433" s="10" t="str">
        <f t="shared" si="12"/>
        <v>see on Google Maps</v>
      </c>
      <c r="H433" s="9" t="str">
        <f t="shared" si="13"/>
        <v>http://maps.google.com/?ll=36.61930548,38.074506361&amp;t=h&amp;z=15&amp;q=Kherbet Elhsan</v>
      </c>
      <c r="I433">
        <v>36.619305480000037</v>
      </c>
      <c r="J433">
        <v>38.074506361000033</v>
      </c>
      <c r="K433" t="s">
        <v>4995</v>
      </c>
      <c r="L433" t="s">
        <v>4996</v>
      </c>
      <c r="M433" s="2">
        <v>213.33313730102719</v>
      </c>
    </row>
    <row r="434" spans="1:13" x14ac:dyDescent="0.25">
      <c r="A434">
        <v>678</v>
      </c>
      <c r="B434" t="s">
        <v>4951</v>
      </c>
      <c r="C434" t="s">
        <v>1111</v>
      </c>
      <c r="D434" t="s">
        <v>1111</v>
      </c>
      <c r="E434" t="s">
        <v>931</v>
      </c>
      <c r="F434" t="s">
        <v>930</v>
      </c>
      <c r="G434" s="10" t="str">
        <f t="shared" si="12"/>
        <v>see on Google Maps</v>
      </c>
      <c r="H434" s="9" t="str">
        <f t="shared" si="13"/>
        <v>http://maps.google.com/?ll=36.5612071260001,37.9982120270001&amp;t=h&amp;z=15&amp;q=Tal Yasti</v>
      </c>
      <c r="I434">
        <v>36.561207126000056</v>
      </c>
      <c r="J434">
        <v>37.998212027000079</v>
      </c>
      <c r="K434" t="s">
        <v>4995</v>
      </c>
      <c r="L434" t="s">
        <v>4996</v>
      </c>
      <c r="M434" s="2">
        <v>959.99911785462245</v>
      </c>
    </row>
    <row r="435" spans="1:13" x14ac:dyDescent="0.25">
      <c r="A435">
        <v>679</v>
      </c>
      <c r="B435" t="s">
        <v>4951</v>
      </c>
      <c r="C435" t="s">
        <v>1111</v>
      </c>
      <c r="D435" t="s">
        <v>1111</v>
      </c>
      <c r="E435" t="s">
        <v>933</v>
      </c>
      <c r="F435" t="s">
        <v>932</v>
      </c>
      <c r="G435" s="10" t="str">
        <f t="shared" si="12"/>
        <v>see on Google Maps</v>
      </c>
      <c r="H435" s="9" t="str">
        <f t="shared" si="13"/>
        <v>http://maps.google.com/?ll=36.49452303,37.7663890530001&amp;t=h&amp;z=15&amp;q=Btoshiyet Manbaj</v>
      </c>
      <c r="I435">
        <v>36.494523030000039</v>
      </c>
      <c r="J435">
        <v>37.766389053000069</v>
      </c>
      <c r="K435" t="s">
        <v>4995</v>
      </c>
      <c r="L435" t="s">
        <v>4996</v>
      </c>
      <c r="M435" s="2">
        <v>434.28531521994825</v>
      </c>
    </row>
    <row r="436" spans="1:13" x14ac:dyDescent="0.25">
      <c r="A436">
        <v>680</v>
      </c>
      <c r="B436" t="s">
        <v>4951</v>
      </c>
      <c r="C436" t="s">
        <v>1111</v>
      </c>
      <c r="D436" t="s">
        <v>1111</v>
      </c>
      <c r="E436" t="s">
        <v>935</v>
      </c>
      <c r="F436" t="s">
        <v>934</v>
      </c>
      <c r="G436" s="10" t="str">
        <f t="shared" si="12"/>
        <v>see on Google Maps</v>
      </c>
      <c r="H436" s="9" t="str">
        <f t="shared" si="13"/>
        <v>http://maps.google.com/?ll=36.548084316,37.802638808&amp;t=h&amp;z=15&amp;q=Asaliyeh</v>
      </c>
      <c r="I436">
        <v>36.548084316000029</v>
      </c>
      <c r="J436">
        <v>37.80263880800004</v>
      </c>
      <c r="K436" t="s">
        <v>4995</v>
      </c>
      <c r="L436" t="s">
        <v>4996</v>
      </c>
      <c r="M436" s="2">
        <v>761.90406178938281</v>
      </c>
    </row>
    <row r="437" spans="1:13" x14ac:dyDescent="0.25">
      <c r="A437">
        <v>681</v>
      </c>
      <c r="B437" t="s">
        <v>4951</v>
      </c>
      <c r="C437" t="s">
        <v>1111</v>
      </c>
      <c r="D437" t="s">
        <v>1111</v>
      </c>
      <c r="E437" t="s">
        <v>937</v>
      </c>
      <c r="F437" t="s">
        <v>936</v>
      </c>
      <c r="G437" s="10" t="str">
        <f t="shared" si="12"/>
        <v>see on Google Maps</v>
      </c>
      <c r="H437" s="9" t="str">
        <f t="shared" si="13"/>
        <v>http://maps.google.com/?ll=36.5742525060001,37.8059597660001&amp;t=h&amp;z=15&amp;q=Farat</v>
      </c>
      <c r="I437">
        <v>36.57425250600005</v>
      </c>
      <c r="J437">
        <v>37.805959766000058</v>
      </c>
      <c r="K437" t="s">
        <v>4995</v>
      </c>
      <c r="L437" t="s">
        <v>4996</v>
      </c>
      <c r="M437" s="2">
        <v>1142.8560926840744</v>
      </c>
    </row>
    <row r="438" spans="1:13" x14ac:dyDescent="0.25">
      <c r="A438">
        <v>682</v>
      </c>
      <c r="B438" t="s">
        <v>4951</v>
      </c>
      <c r="C438" t="s">
        <v>1111</v>
      </c>
      <c r="D438" t="s">
        <v>1111</v>
      </c>
      <c r="E438" t="s">
        <v>939</v>
      </c>
      <c r="F438" t="s">
        <v>938</v>
      </c>
      <c r="G438" s="10" t="str">
        <f t="shared" si="12"/>
        <v>see on Google Maps</v>
      </c>
      <c r="H438" s="9" t="str">
        <f t="shared" si="13"/>
        <v>http://maps.google.com/?ll=36.522914201,37.7872450790001&amp;t=h&amp;z=15&amp;q=Kherbet Elsheyab</v>
      </c>
      <c r="I438">
        <v>36.522914201000049</v>
      </c>
      <c r="J438">
        <v>37.787245079000058</v>
      </c>
      <c r="K438" t="s">
        <v>4995</v>
      </c>
      <c r="L438" t="s">
        <v>4996</v>
      </c>
      <c r="M438" s="2">
        <v>761.90406178938281</v>
      </c>
    </row>
    <row r="439" spans="1:13" x14ac:dyDescent="0.25">
      <c r="A439">
        <v>683</v>
      </c>
      <c r="B439" t="s">
        <v>4951</v>
      </c>
      <c r="C439" t="s">
        <v>1111</v>
      </c>
      <c r="D439" t="s">
        <v>1111</v>
      </c>
      <c r="E439" t="s">
        <v>941</v>
      </c>
      <c r="F439" t="s">
        <v>940</v>
      </c>
      <c r="G439" s="10" t="str">
        <f t="shared" si="12"/>
        <v>see on Google Maps</v>
      </c>
      <c r="H439" s="9" t="str">
        <f t="shared" si="13"/>
        <v>http://maps.google.com/?ll=36.6198264060001,37.7897055490001&amp;t=h&amp;z=15&amp;q=Um Jlud</v>
      </c>
      <c r="I439">
        <v>36.619826406000072</v>
      </c>
      <c r="J439">
        <v>37.789705549000075</v>
      </c>
      <c r="K439" t="s">
        <v>4995</v>
      </c>
      <c r="L439" t="s">
        <v>4996</v>
      </c>
      <c r="M439" s="2">
        <v>0</v>
      </c>
    </row>
    <row r="440" spans="1:13" x14ac:dyDescent="0.25">
      <c r="A440">
        <v>684</v>
      </c>
      <c r="B440" t="s">
        <v>4951</v>
      </c>
      <c r="C440" t="s">
        <v>1111</v>
      </c>
      <c r="D440" t="s">
        <v>1111</v>
      </c>
      <c r="E440" t="s">
        <v>943</v>
      </c>
      <c r="F440" t="s">
        <v>942</v>
      </c>
      <c r="G440" s="10" t="str">
        <f t="shared" si="12"/>
        <v>see on Google Maps</v>
      </c>
      <c r="H440" s="9" t="str">
        <f t="shared" si="13"/>
        <v>http://maps.google.com/?ll=36.465916916,37.763068677&amp;t=h&amp;z=15&amp;q=Little Osajli</v>
      </c>
      <c r="I440">
        <v>36.465916916000026</v>
      </c>
      <c r="J440">
        <v>37.763068677000035</v>
      </c>
      <c r="K440" t="s">
        <v>4995</v>
      </c>
      <c r="L440" t="s">
        <v>4996</v>
      </c>
      <c r="M440" s="2">
        <v>0</v>
      </c>
    </row>
    <row r="441" spans="1:13" x14ac:dyDescent="0.25">
      <c r="A441">
        <v>685</v>
      </c>
      <c r="B441" t="s">
        <v>4951</v>
      </c>
      <c r="C441" t="s">
        <v>1111</v>
      </c>
      <c r="D441" t="s">
        <v>1111</v>
      </c>
      <c r="E441" t="s">
        <v>945</v>
      </c>
      <c r="F441" t="s">
        <v>944</v>
      </c>
      <c r="G441" s="10" t="str">
        <f t="shared" si="12"/>
        <v>see on Google Maps</v>
      </c>
      <c r="H441" s="9" t="str">
        <f t="shared" si="13"/>
        <v>http://maps.google.com/?ll=36.6496202180001,37.847961162&amp;t=h&amp;z=15&amp;q=Big Arab Hasan</v>
      </c>
      <c r="I441">
        <v>36.649620218000052</v>
      </c>
      <c r="J441">
        <v>37.847961162000047</v>
      </c>
      <c r="K441" t="s">
        <v>4995</v>
      </c>
      <c r="L441" t="s">
        <v>4996</v>
      </c>
      <c r="M441" s="2">
        <v>1599.9985297577041</v>
      </c>
    </row>
    <row r="442" spans="1:13" x14ac:dyDescent="0.25">
      <c r="A442">
        <v>686</v>
      </c>
      <c r="B442" t="s">
        <v>4951</v>
      </c>
      <c r="C442" t="s">
        <v>1111</v>
      </c>
      <c r="D442" t="s">
        <v>1111</v>
      </c>
      <c r="E442" t="s">
        <v>947</v>
      </c>
      <c r="F442" t="s">
        <v>946</v>
      </c>
      <c r="G442" s="10" t="str">
        <f t="shared" si="12"/>
        <v>see on Google Maps</v>
      </c>
      <c r="H442" s="9" t="str">
        <f t="shared" si="13"/>
        <v>http://maps.google.com/?ll=36.551283025,38.1802794070001&amp;t=h&amp;z=15&amp;q=Jeb Elqader</v>
      </c>
      <c r="I442">
        <v>36.551283025000032</v>
      </c>
      <c r="J442">
        <v>38.180279407000057</v>
      </c>
      <c r="K442" t="s">
        <v>4995</v>
      </c>
      <c r="L442" t="s">
        <v>4996</v>
      </c>
      <c r="M442" s="2">
        <v>838.09446796832117</v>
      </c>
    </row>
    <row r="443" spans="1:13" x14ac:dyDescent="0.25">
      <c r="A443">
        <v>687</v>
      </c>
      <c r="B443" t="s">
        <v>4951</v>
      </c>
      <c r="C443" t="s">
        <v>1111</v>
      </c>
      <c r="D443" t="s">
        <v>1111</v>
      </c>
      <c r="E443" t="s">
        <v>949</v>
      </c>
      <c r="F443" t="s">
        <v>948</v>
      </c>
      <c r="G443" s="10" t="str">
        <f t="shared" si="12"/>
        <v>see on Google Maps</v>
      </c>
      <c r="H443" s="9" t="str">
        <f t="shared" si="13"/>
        <v>http://maps.google.com/?ll=36.5386379400001,38.2074294610001&amp;t=h&amp;z=15&amp;q=Um Jalal</v>
      </c>
      <c r="I443">
        <v>36.538637940000058</v>
      </c>
      <c r="J443">
        <v>38.207429461000061</v>
      </c>
      <c r="K443" t="s">
        <v>4995</v>
      </c>
      <c r="L443" t="s">
        <v>4996</v>
      </c>
      <c r="M443" s="2">
        <v>670.47557437465696</v>
      </c>
    </row>
    <row r="444" spans="1:13" x14ac:dyDescent="0.25">
      <c r="A444">
        <v>688</v>
      </c>
      <c r="B444" t="s">
        <v>4951</v>
      </c>
      <c r="C444" t="s">
        <v>1111</v>
      </c>
      <c r="D444" t="s">
        <v>1111</v>
      </c>
      <c r="E444" t="s">
        <v>951</v>
      </c>
      <c r="F444" t="s">
        <v>950</v>
      </c>
      <c r="G444" s="10" t="str">
        <f t="shared" si="12"/>
        <v>see on Google Maps</v>
      </c>
      <c r="H444" s="9" t="str">
        <f t="shared" si="13"/>
        <v>http://maps.google.com/?ll=36.436567246,37.864806904&amp;t=h&amp;z=15&amp;q=Toq Elkhalil</v>
      </c>
      <c r="I444">
        <v>36.436567246000038</v>
      </c>
      <c r="J444">
        <v>37.864806904000034</v>
      </c>
      <c r="K444" t="s">
        <v>4995</v>
      </c>
      <c r="L444" t="s">
        <v>4996</v>
      </c>
      <c r="M444" s="2">
        <v>472.38051830941737</v>
      </c>
    </row>
    <row r="445" spans="1:13" x14ac:dyDescent="0.25">
      <c r="A445">
        <v>689</v>
      </c>
      <c r="B445" t="s">
        <v>4951</v>
      </c>
      <c r="C445" t="s">
        <v>1111</v>
      </c>
      <c r="D445" t="s">
        <v>1111</v>
      </c>
      <c r="E445" t="s">
        <v>953</v>
      </c>
      <c r="F445" t="s">
        <v>952</v>
      </c>
      <c r="G445" s="10" t="str">
        <f t="shared" si="12"/>
        <v>see on Google Maps</v>
      </c>
      <c r="H445" s="9" t="str">
        <f t="shared" si="13"/>
        <v>http://maps.google.com/?ll=36.4640514860001,37.779419127&amp;t=h&amp;z=15&amp;q=Big Osajli</v>
      </c>
      <c r="I445">
        <v>36.464051486000074</v>
      </c>
      <c r="J445">
        <v>37.77941912700004</v>
      </c>
      <c r="K445" t="s">
        <v>4995</v>
      </c>
      <c r="L445" t="s">
        <v>4996</v>
      </c>
      <c r="M445" s="2">
        <v>609.52324943150631</v>
      </c>
    </row>
    <row r="446" spans="1:13" x14ac:dyDescent="0.25">
      <c r="A446">
        <v>690</v>
      </c>
      <c r="B446" t="s">
        <v>4951</v>
      </c>
      <c r="C446" t="s">
        <v>1111</v>
      </c>
      <c r="D446" t="s">
        <v>1111</v>
      </c>
      <c r="E446" t="s">
        <v>955</v>
      </c>
      <c r="F446" t="s">
        <v>954</v>
      </c>
      <c r="G446" s="10" t="str">
        <f t="shared" si="12"/>
        <v>see on Google Maps</v>
      </c>
      <c r="H446" s="9" t="str">
        <f t="shared" si="13"/>
        <v>http://maps.google.com/?ll=36.576912877,37.7627226550001&amp;t=h&amp;z=15&amp;q=Dandaniya</v>
      </c>
      <c r="I446">
        <v>36.576912877000041</v>
      </c>
      <c r="J446">
        <v>37.762722655000061</v>
      </c>
      <c r="K446" t="s">
        <v>4995</v>
      </c>
      <c r="L446" t="s">
        <v>4996</v>
      </c>
      <c r="M446" s="2">
        <v>601.90420881361251</v>
      </c>
    </row>
    <row r="447" spans="1:13" x14ac:dyDescent="0.25">
      <c r="A447">
        <v>691</v>
      </c>
      <c r="B447" t="s">
        <v>4951</v>
      </c>
      <c r="C447" t="s">
        <v>1111</v>
      </c>
      <c r="D447" t="s">
        <v>1111</v>
      </c>
      <c r="E447" t="s">
        <v>957</v>
      </c>
      <c r="F447" t="s">
        <v>956</v>
      </c>
      <c r="G447" s="10" t="str">
        <f t="shared" si="12"/>
        <v>see on Google Maps</v>
      </c>
      <c r="H447" s="9" t="str">
        <f t="shared" si="13"/>
        <v>http://maps.google.com/?ll=36.5800550930001,37.9951476910001&amp;t=h&amp;z=15&amp;q=Tal Rafei</v>
      </c>
      <c r="I447">
        <v>36.580055093000055</v>
      </c>
      <c r="J447">
        <v>37.995147691000057</v>
      </c>
      <c r="K447" t="s">
        <v>4995</v>
      </c>
      <c r="L447" t="s">
        <v>4996</v>
      </c>
      <c r="M447" s="2">
        <v>1219.0464988630126</v>
      </c>
    </row>
    <row r="448" spans="1:13" x14ac:dyDescent="0.25">
      <c r="A448">
        <v>692</v>
      </c>
      <c r="B448" t="s">
        <v>4951</v>
      </c>
      <c r="C448" t="s">
        <v>1111</v>
      </c>
      <c r="D448" t="s">
        <v>1111</v>
      </c>
      <c r="E448" t="s">
        <v>959</v>
      </c>
      <c r="F448" t="s">
        <v>958</v>
      </c>
      <c r="G448" s="10" t="str">
        <f t="shared" si="12"/>
        <v>see on Google Maps</v>
      </c>
      <c r="H448" s="9" t="str">
        <f t="shared" si="13"/>
        <v>http://maps.google.com/?ll=36.4324286740001,37.745502581&amp;t=h&amp;z=15&amp;q=Jeb Makhzum</v>
      </c>
      <c r="I448">
        <v>36.43242867400005</v>
      </c>
      <c r="J448">
        <v>37.745502581000039</v>
      </c>
      <c r="K448" t="s">
        <v>4995</v>
      </c>
      <c r="L448" t="s">
        <v>4996</v>
      </c>
      <c r="M448" s="2">
        <v>533.33284325256795</v>
      </c>
    </row>
    <row r="449" spans="1:13" x14ac:dyDescent="0.25">
      <c r="A449">
        <v>693</v>
      </c>
      <c r="B449" t="s">
        <v>4951</v>
      </c>
      <c r="C449" t="s">
        <v>1111</v>
      </c>
      <c r="D449" t="s">
        <v>1111</v>
      </c>
      <c r="E449" t="s">
        <v>961</v>
      </c>
      <c r="F449" t="s">
        <v>960</v>
      </c>
      <c r="G449" s="10" t="str">
        <f t="shared" si="12"/>
        <v>see on Google Maps</v>
      </c>
      <c r="H449" s="9" t="str">
        <f t="shared" si="13"/>
        <v>http://maps.google.com/?ll=36.6042722170001,38.108954757&amp;t=h&amp;z=15&amp;q=Twal</v>
      </c>
      <c r="I449">
        <v>36.604272217000073</v>
      </c>
      <c r="J449">
        <v>38.108954757000049</v>
      </c>
      <c r="K449" t="s">
        <v>4995</v>
      </c>
      <c r="L449" t="s">
        <v>4996</v>
      </c>
      <c r="M449" s="2">
        <v>761.90406178938281</v>
      </c>
    </row>
    <row r="450" spans="1:13" x14ac:dyDescent="0.25">
      <c r="A450">
        <v>694</v>
      </c>
      <c r="B450" t="s">
        <v>4951</v>
      </c>
      <c r="C450" t="s">
        <v>1111</v>
      </c>
      <c r="D450" t="s">
        <v>1111</v>
      </c>
      <c r="E450" t="s">
        <v>963</v>
      </c>
      <c r="F450" t="s">
        <v>962</v>
      </c>
      <c r="G450" s="10" t="str">
        <f t="shared" si="12"/>
        <v>see on Google Maps</v>
      </c>
      <c r="H450" s="9" t="str">
        <f t="shared" si="13"/>
        <v>http://maps.google.com/?ll=36.384872612,37.852777861&amp;t=h&amp;z=15&amp;q=Biret Manbaj</v>
      </c>
      <c r="I450">
        <v>36.384872612000038</v>
      </c>
      <c r="J450">
        <v>37.85277786100005</v>
      </c>
      <c r="K450" t="s">
        <v>4995</v>
      </c>
      <c r="L450" t="s">
        <v>4996</v>
      </c>
      <c r="M450" s="2">
        <v>1066.6656865051359</v>
      </c>
    </row>
    <row r="451" spans="1:13" x14ac:dyDescent="0.25">
      <c r="A451">
        <v>695</v>
      </c>
      <c r="B451" t="s">
        <v>4951</v>
      </c>
      <c r="C451" t="s">
        <v>1111</v>
      </c>
      <c r="D451" t="s">
        <v>1111</v>
      </c>
      <c r="E451" t="s">
        <v>965</v>
      </c>
      <c r="F451" t="s">
        <v>964</v>
      </c>
      <c r="G451" s="10" t="str">
        <f t="shared" si="12"/>
        <v>see on Google Maps</v>
      </c>
      <c r="H451" s="9" t="str">
        <f t="shared" si="13"/>
        <v>http://maps.google.com/?ll=36.329624648,37.7905265950001&amp;t=h&amp;z=15&amp;q=Amudiyeh</v>
      </c>
      <c r="I451">
        <v>36.329624648000049</v>
      </c>
      <c r="J451">
        <v>37.790526595000074</v>
      </c>
      <c r="K451" t="s">
        <v>4995</v>
      </c>
      <c r="L451" t="s">
        <v>4996</v>
      </c>
      <c r="M451" s="2">
        <v>487.61859954520503</v>
      </c>
    </row>
    <row r="452" spans="1:13" x14ac:dyDescent="0.25">
      <c r="A452">
        <v>696</v>
      </c>
      <c r="B452" t="s">
        <v>4951</v>
      </c>
      <c r="C452" t="s">
        <v>1111</v>
      </c>
      <c r="D452" t="s">
        <v>1111</v>
      </c>
      <c r="E452" t="s">
        <v>967</v>
      </c>
      <c r="F452" t="s">
        <v>966</v>
      </c>
      <c r="G452" s="10" t="str">
        <f t="shared" ref="G452:G515" si="14">HYPERLINK(H452,"see on Google Maps")</f>
        <v>see on Google Maps</v>
      </c>
      <c r="H452" s="9" t="str">
        <f t="shared" ref="H452:H515" si="15">CONCATENATE("http://maps.google.com/?ll=",I452, ",", J452,"&amp;t=h","&amp;z=15&amp;q=",E452)</f>
        <v>http://maps.google.com/?ll=36.273187507,37.8849470000001&amp;t=h&amp;z=15&amp;q=Tal Abu Jadha - Tayara</v>
      </c>
      <c r="I452">
        <v>36.273187507000046</v>
      </c>
      <c r="J452">
        <v>37.884947000000068</v>
      </c>
      <c r="K452" t="s">
        <v>4995</v>
      </c>
      <c r="L452" t="s">
        <v>4996</v>
      </c>
      <c r="M452" s="2">
        <v>540.95188387046187</v>
      </c>
    </row>
    <row r="453" spans="1:13" x14ac:dyDescent="0.25">
      <c r="A453">
        <v>697</v>
      </c>
      <c r="B453" t="s">
        <v>4951</v>
      </c>
      <c r="C453" t="s">
        <v>1111</v>
      </c>
      <c r="D453" t="s">
        <v>1111</v>
      </c>
      <c r="E453" t="s">
        <v>969</v>
      </c>
      <c r="F453" t="s">
        <v>968</v>
      </c>
      <c r="G453" s="10" t="str">
        <f t="shared" si="14"/>
        <v>see on Google Maps</v>
      </c>
      <c r="H453" s="9" t="str">
        <f t="shared" si="15"/>
        <v>http://maps.google.com/?ll=36.363123925,37.776063638&amp;t=h&amp;z=15&amp;q=Jeb Elhamam Sultan</v>
      </c>
      <c r="I453">
        <v>36.363123925000025</v>
      </c>
      <c r="J453">
        <v>37.776063638000039</v>
      </c>
      <c r="K453" t="s">
        <v>4995</v>
      </c>
      <c r="L453" t="s">
        <v>4996</v>
      </c>
      <c r="M453" s="2">
        <v>319.99970595154082</v>
      </c>
    </row>
    <row r="454" spans="1:13" x14ac:dyDescent="0.25">
      <c r="A454">
        <v>698</v>
      </c>
      <c r="B454" t="s">
        <v>4951</v>
      </c>
      <c r="C454" t="s">
        <v>1111</v>
      </c>
      <c r="D454" t="s">
        <v>1111</v>
      </c>
      <c r="E454" t="s">
        <v>971</v>
      </c>
      <c r="F454" t="s">
        <v>970</v>
      </c>
      <c r="G454" s="10" t="str">
        <f t="shared" si="14"/>
        <v>see on Google Maps</v>
      </c>
      <c r="H454" s="9" t="str">
        <f t="shared" si="15"/>
        <v>http://maps.google.com/?ll=36.455753327,37.928967561&amp;t=h&amp;z=15&amp;q=Khishfet Um Adaseh</v>
      </c>
      <c r="I454">
        <v>36.455753327000025</v>
      </c>
      <c r="J454">
        <v>37.928967561000036</v>
      </c>
      <c r="K454" t="s">
        <v>4995</v>
      </c>
      <c r="L454" t="s">
        <v>4996</v>
      </c>
      <c r="M454" s="2">
        <v>579.04708695993099</v>
      </c>
    </row>
    <row r="455" spans="1:13" x14ac:dyDescent="0.25">
      <c r="A455">
        <v>699</v>
      </c>
      <c r="B455" t="s">
        <v>4951</v>
      </c>
      <c r="C455" t="s">
        <v>1111</v>
      </c>
      <c r="D455" t="s">
        <v>1111</v>
      </c>
      <c r="E455" t="s">
        <v>973</v>
      </c>
      <c r="F455" t="s">
        <v>972</v>
      </c>
      <c r="G455" s="10" t="str">
        <f t="shared" si="14"/>
        <v>see on Google Maps</v>
      </c>
      <c r="H455" s="9" t="str">
        <f t="shared" si="15"/>
        <v>http://maps.google.com/?ll=36.4678958480001,37.8805242&amp;t=h&amp;z=15&amp;q=Jeb Elthor - Akrash</v>
      </c>
      <c r="I455">
        <v>36.467895848000069</v>
      </c>
      <c r="J455">
        <v>37.880524200000025</v>
      </c>
      <c r="K455" t="s">
        <v>4995</v>
      </c>
      <c r="L455" t="s">
        <v>4996</v>
      </c>
      <c r="M455" s="2">
        <v>647.61845252097544</v>
      </c>
    </row>
    <row r="456" spans="1:13" x14ac:dyDescent="0.25">
      <c r="A456">
        <v>700</v>
      </c>
      <c r="B456" t="s">
        <v>4951</v>
      </c>
      <c r="C456" t="s">
        <v>1111</v>
      </c>
      <c r="D456" t="s">
        <v>1111</v>
      </c>
      <c r="E456" t="s">
        <v>975</v>
      </c>
      <c r="F456" t="s">
        <v>974</v>
      </c>
      <c r="G456" s="10" t="str">
        <f t="shared" si="14"/>
        <v>see on Google Maps</v>
      </c>
      <c r="H456" s="9" t="str">
        <f t="shared" si="15"/>
        <v>http://maps.google.com/?ll=36.4169515730001,37.787647215&amp;t=h&amp;z=15&amp;q=Um Khorzet Manbaj</v>
      </c>
      <c r="I456">
        <v>36.416951573000063</v>
      </c>
      <c r="J456">
        <v>37.78764721500005</v>
      </c>
      <c r="K456" t="s">
        <v>4995</v>
      </c>
      <c r="L456" t="s">
        <v>4996</v>
      </c>
      <c r="M456" s="2">
        <v>388.57107151258526</v>
      </c>
    </row>
    <row r="457" spans="1:13" x14ac:dyDescent="0.25">
      <c r="A457">
        <v>701</v>
      </c>
      <c r="B457" t="s">
        <v>4951</v>
      </c>
      <c r="C457" t="s">
        <v>1111</v>
      </c>
      <c r="D457" t="s">
        <v>1111</v>
      </c>
      <c r="E457" t="s">
        <v>977</v>
      </c>
      <c r="F457" t="s">
        <v>976</v>
      </c>
      <c r="G457" s="10" t="str">
        <f t="shared" si="14"/>
        <v>see on Google Maps</v>
      </c>
      <c r="H457" s="9" t="str">
        <f t="shared" si="15"/>
        <v>http://maps.google.com/?ll=36.5886161500001,38.18398553&amp;t=h&amp;z=15&amp;q=Anzawiyeh Manbaj</v>
      </c>
      <c r="I457">
        <v>36.588616150000064</v>
      </c>
      <c r="J457">
        <v>38.183985530000029</v>
      </c>
      <c r="K457" t="s">
        <v>4995</v>
      </c>
      <c r="L457" t="s">
        <v>4996</v>
      </c>
      <c r="M457" s="2">
        <v>1142.8560926840744</v>
      </c>
    </row>
    <row r="458" spans="1:13" x14ac:dyDescent="0.25">
      <c r="A458">
        <v>702</v>
      </c>
      <c r="B458" t="s">
        <v>4951</v>
      </c>
      <c r="C458" t="s">
        <v>1111</v>
      </c>
      <c r="D458" t="s">
        <v>1111</v>
      </c>
      <c r="E458" t="s">
        <v>979</v>
      </c>
      <c r="F458" t="s">
        <v>978</v>
      </c>
      <c r="G458" s="10" t="str">
        <f t="shared" si="14"/>
        <v>see on Google Maps</v>
      </c>
      <c r="H458" s="9" t="str">
        <f t="shared" si="15"/>
        <v>http://maps.google.com/?ll=36.502569732,37.8815434790001&amp;t=h&amp;z=15&amp;q=Um Elsateh</v>
      </c>
      <c r="I458">
        <v>36.50256973200004</v>
      </c>
      <c r="J458">
        <v>37.881543479000072</v>
      </c>
      <c r="K458" t="s">
        <v>4995</v>
      </c>
      <c r="L458" t="s">
        <v>4996</v>
      </c>
      <c r="M458" s="2">
        <v>639.99941190308164</v>
      </c>
    </row>
    <row r="459" spans="1:13" x14ac:dyDescent="0.25">
      <c r="A459">
        <v>703</v>
      </c>
      <c r="B459" t="s">
        <v>4951</v>
      </c>
      <c r="C459" t="s">
        <v>1111</v>
      </c>
      <c r="D459" t="s">
        <v>1111</v>
      </c>
      <c r="E459" t="s">
        <v>981</v>
      </c>
      <c r="F459" t="s">
        <v>980</v>
      </c>
      <c r="G459" s="10" t="str">
        <f t="shared" si="14"/>
        <v>see on Google Maps</v>
      </c>
      <c r="H459" s="9" t="str">
        <f t="shared" si="15"/>
        <v>http://maps.google.com/?ll=36.560673432,38.2231482720001&amp;t=h&amp;z=15&amp;q=Jeb Abyad</v>
      </c>
      <c r="I459">
        <v>36.560673432000044</v>
      </c>
      <c r="J459">
        <v>38.22314827200006</v>
      </c>
      <c r="K459" t="s">
        <v>4995</v>
      </c>
      <c r="L459" t="s">
        <v>4996</v>
      </c>
      <c r="M459" s="2">
        <v>426.66627460205439</v>
      </c>
    </row>
    <row r="460" spans="1:13" x14ac:dyDescent="0.25">
      <c r="A460">
        <v>704</v>
      </c>
      <c r="B460" t="s">
        <v>4951</v>
      </c>
      <c r="C460" t="s">
        <v>1111</v>
      </c>
      <c r="D460" t="s">
        <v>1111</v>
      </c>
      <c r="E460" t="s">
        <v>983</v>
      </c>
      <c r="F460" t="s">
        <v>982</v>
      </c>
      <c r="G460" s="10" t="str">
        <f t="shared" si="14"/>
        <v>see on Google Maps</v>
      </c>
      <c r="H460" s="9" t="str">
        <f t="shared" si="15"/>
        <v>http://maps.google.com/?ll=36.5703037110001,37.7793432760001&amp;t=h&amp;z=15&amp;q=Jamusiyeh</v>
      </c>
      <c r="I460">
        <v>36.570303711000065</v>
      </c>
      <c r="J460">
        <v>37.779343276000077</v>
      </c>
      <c r="K460" t="s">
        <v>4995</v>
      </c>
      <c r="L460" t="s">
        <v>4996</v>
      </c>
      <c r="M460" s="2">
        <v>457.14243707362971</v>
      </c>
    </row>
    <row r="461" spans="1:13" x14ac:dyDescent="0.25">
      <c r="A461">
        <v>705</v>
      </c>
      <c r="B461" t="s">
        <v>4951</v>
      </c>
      <c r="C461" t="s">
        <v>1111</v>
      </c>
      <c r="D461" t="s">
        <v>1111</v>
      </c>
      <c r="E461" t="s">
        <v>985</v>
      </c>
      <c r="F461" t="s">
        <v>984</v>
      </c>
      <c r="G461" s="10" t="str">
        <f t="shared" si="14"/>
        <v>see on Google Maps</v>
      </c>
      <c r="H461" s="9" t="str">
        <f t="shared" si="15"/>
        <v>http://maps.google.com/?ll=36.399957682,37.776919681&amp;t=h&amp;z=15&amp;q=Jeb Elkhafi - Manbaj</v>
      </c>
      <c r="I461">
        <v>36.399957682000036</v>
      </c>
      <c r="J461">
        <v>37.776919681000038</v>
      </c>
      <c r="K461" t="s">
        <v>4995</v>
      </c>
      <c r="L461" t="s">
        <v>4996</v>
      </c>
      <c r="M461" s="2">
        <v>914.28487414725942</v>
      </c>
    </row>
    <row r="462" spans="1:13" x14ac:dyDescent="0.25">
      <c r="A462">
        <v>706</v>
      </c>
      <c r="B462" t="s">
        <v>4951</v>
      </c>
      <c r="C462" t="s">
        <v>1111</v>
      </c>
      <c r="D462" t="s">
        <v>1111</v>
      </c>
      <c r="E462" t="s">
        <v>987</v>
      </c>
      <c r="F462" t="s">
        <v>986</v>
      </c>
      <c r="G462" s="10" t="str">
        <f t="shared" si="14"/>
        <v>see on Google Maps</v>
      </c>
      <c r="H462" s="9" t="str">
        <f t="shared" si="15"/>
        <v>http://maps.google.com/?ll=36.6294103430001,38.0379964960001&amp;t=h&amp;z=15&amp;q=Rafeeah</v>
      </c>
      <c r="I462">
        <v>36.629410343000075</v>
      </c>
      <c r="J462">
        <v>38.037996496000062</v>
      </c>
      <c r="K462" t="s">
        <v>4995</v>
      </c>
      <c r="L462" t="s">
        <v>4996</v>
      </c>
      <c r="M462" s="2">
        <v>617.14229004940012</v>
      </c>
    </row>
    <row r="463" spans="1:13" x14ac:dyDescent="0.25">
      <c r="A463">
        <v>707</v>
      </c>
      <c r="B463" t="s">
        <v>4951</v>
      </c>
      <c r="C463" t="s">
        <v>1111</v>
      </c>
      <c r="D463" t="s">
        <v>1111</v>
      </c>
      <c r="E463" t="s">
        <v>989</v>
      </c>
      <c r="F463" t="s">
        <v>988</v>
      </c>
      <c r="G463" s="10" t="str">
        <f t="shared" si="14"/>
        <v>see on Google Maps</v>
      </c>
      <c r="H463" s="9" t="str">
        <f t="shared" si="15"/>
        <v>http://maps.google.com/?ll=36.296587092,37.8250772420001&amp;t=h&amp;z=15&amp;q=Tlilet Manbaj</v>
      </c>
      <c r="I463">
        <v>36.296587092000038</v>
      </c>
      <c r="J463">
        <v>37.825077242000077</v>
      </c>
      <c r="K463" t="s">
        <v>4995</v>
      </c>
      <c r="L463" t="s">
        <v>4996</v>
      </c>
      <c r="M463" s="2">
        <v>274.28546224417784</v>
      </c>
    </row>
    <row r="464" spans="1:13" x14ac:dyDescent="0.25">
      <c r="A464">
        <v>708</v>
      </c>
      <c r="B464" t="s">
        <v>4951</v>
      </c>
      <c r="C464" t="s">
        <v>1111</v>
      </c>
      <c r="D464" t="s">
        <v>1111</v>
      </c>
      <c r="E464" t="s">
        <v>991</v>
      </c>
      <c r="F464" t="s">
        <v>990</v>
      </c>
      <c r="G464" s="10" t="str">
        <f t="shared" si="14"/>
        <v>see on Google Maps</v>
      </c>
      <c r="H464" s="9" t="str">
        <f t="shared" si="15"/>
        <v>http://maps.google.com/?ll=36.4702692330001,37.9407896380001&amp;t=h&amp;z=15&amp;q=Big Jeb Elkalb</v>
      </c>
      <c r="I464">
        <v>36.470269233000067</v>
      </c>
      <c r="J464">
        <v>37.940789638000069</v>
      </c>
      <c r="K464" t="s">
        <v>4995</v>
      </c>
      <c r="L464" t="s">
        <v>4996</v>
      </c>
      <c r="M464" s="2">
        <v>700.95173684623228</v>
      </c>
    </row>
    <row r="465" spans="1:13" x14ac:dyDescent="0.25">
      <c r="A465">
        <v>709</v>
      </c>
      <c r="B465" t="s">
        <v>4951</v>
      </c>
      <c r="C465" t="s">
        <v>1111</v>
      </c>
      <c r="D465" t="s">
        <v>1111</v>
      </c>
      <c r="E465" t="s">
        <v>993</v>
      </c>
      <c r="F465" t="s">
        <v>992</v>
      </c>
      <c r="G465" s="10" t="str">
        <f t="shared" si="14"/>
        <v>see on Google Maps</v>
      </c>
      <c r="H465" s="9" t="str">
        <f t="shared" si="15"/>
        <v>http://maps.google.com/?ll=36.6056930720001,37.876352775&amp;t=h&amp;z=15&amp;q=Boyer</v>
      </c>
      <c r="I465">
        <v>36.605693072000065</v>
      </c>
      <c r="J465">
        <v>37.876352775000043</v>
      </c>
      <c r="K465" t="s">
        <v>4995</v>
      </c>
      <c r="L465" t="s">
        <v>4996</v>
      </c>
      <c r="M465" s="2">
        <v>350.47586842311614</v>
      </c>
    </row>
    <row r="466" spans="1:13" x14ac:dyDescent="0.25">
      <c r="A466">
        <v>710</v>
      </c>
      <c r="B466" t="s">
        <v>4951</v>
      </c>
      <c r="C466" t="s">
        <v>1111</v>
      </c>
      <c r="D466" t="s">
        <v>1111</v>
      </c>
      <c r="E466" t="s">
        <v>995</v>
      </c>
      <c r="F466" t="s">
        <v>994</v>
      </c>
      <c r="G466" s="10" t="str">
        <f t="shared" si="14"/>
        <v>see on Google Maps</v>
      </c>
      <c r="H466" s="9" t="str">
        <f t="shared" si="15"/>
        <v>http://maps.google.com/?ll=36.6091146260001,37.9886143040001&amp;t=h&amp;z=15&amp;q=Kherbet Massi</v>
      </c>
      <c r="I466">
        <v>36.609114626000064</v>
      </c>
      <c r="J466">
        <v>37.988614304000066</v>
      </c>
      <c r="K466" t="s">
        <v>4995</v>
      </c>
      <c r="L466" t="s">
        <v>4996</v>
      </c>
      <c r="M466" s="2">
        <v>266.66642162628398</v>
      </c>
    </row>
    <row r="467" spans="1:13" x14ac:dyDescent="0.25">
      <c r="A467">
        <v>711</v>
      </c>
      <c r="B467" t="s">
        <v>4951</v>
      </c>
      <c r="C467" t="s">
        <v>1111</v>
      </c>
      <c r="D467" t="s">
        <v>1111</v>
      </c>
      <c r="E467" t="s">
        <v>997</v>
      </c>
      <c r="F467" t="s">
        <v>996</v>
      </c>
      <c r="G467" s="10" t="str">
        <f t="shared" si="14"/>
        <v>see on Google Maps</v>
      </c>
      <c r="H467" s="9" t="str">
        <f t="shared" si="15"/>
        <v>http://maps.google.com/?ll=36.5942327170001,37.832562357&amp;t=h&amp;z=15&amp;q=Kherbet Nafakh</v>
      </c>
      <c r="I467">
        <v>36.594232717000068</v>
      </c>
      <c r="J467">
        <v>37.832562357000029</v>
      </c>
      <c r="K467" t="s">
        <v>4995</v>
      </c>
      <c r="L467" t="s">
        <v>4996</v>
      </c>
      <c r="M467" s="2">
        <v>647.61845252097544</v>
      </c>
    </row>
    <row r="468" spans="1:13" x14ac:dyDescent="0.25">
      <c r="A468">
        <v>712</v>
      </c>
      <c r="B468" t="s">
        <v>4951</v>
      </c>
      <c r="C468" t="s">
        <v>1111</v>
      </c>
      <c r="D468" t="s">
        <v>1111</v>
      </c>
      <c r="E468" t="s">
        <v>999</v>
      </c>
      <c r="F468" t="s">
        <v>998</v>
      </c>
      <c r="G468" s="10" t="str">
        <f t="shared" si="14"/>
        <v>see on Google Maps</v>
      </c>
      <c r="H468" s="9" t="str">
        <f t="shared" si="15"/>
        <v>http://maps.google.com/?ll=36.5362052780001,38.0249894780001&amp;t=h&amp;z=15&amp;q=Omriyeh</v>
      </c>
      <c r="I468">
        <v>36.536205278000068</v>
      </c>
      <c r="J468">
        <v>38.024989478000066</v>
      </c>
      <c r="K468" t="s">
        <v>4995</v>
      </c>
      <c r="L468" t="s">
        <v>4996</v>
      </c>
      <c r="M468" s="2">
        <v>754.28502117148901</v>
      </c>
    </row>
    <row r="469" spans="1:13" x14ac:dyDescent="0.25">
      <c r="A469">
        <v>713</v>
      </c>
      <c r="B469" t="s">
        <v>4951</v>
      </c>
      <c r="C469" t="s">
        <v>1111</v>
      </c>
      <c r="D469" t="s">
        <v>1111</v>
      </c>
      <c r="E469" t="s">
        <v>1001</v>
      </c>
      <c r="F469" t="s">
        <v>1000</v>
      </c>
      <c r="G469" s="10" t="str">
        <f t="shared" si="14"/>
        <v>see on Google Maps</v>
      </c>
      <c r="H469" s="9" t="str">
        <f t="shared" si="15"/>
        <v>http://maps.google.com/?ll=36.564740413,37.850909024&amp;t=h&amp;z=15&amp;q=Tal Akhdar</v>
      </c>
      <c r="I469">
        <v>36.564740413000038</v>
      </c>
      <c r="J469">
        <v>37.850909024000032</v>
      </c>
      <c r="K469" t="s">
        <v>4995</v>
      </c>
      <c r="L469" t="s">
        <v>4996</v>
      </c>
      <c r="M469" s="2">
        <v>731.42789931780749</v>
      </c>
    </row>
    <row r="470" spans="1:13" x14ac:dyDescent="0.25">
      <c r="A470">
        <v>714</v>
      </c>
      <c r="B470" t="s">
        <v>4951</v>
      </c>
      <c r="C470" t="s">
        <v>1111</v>
      </c>
      <c r="D470" t="s">
        <v>1111</v>
      </c>
      <c r="E470" t="s">
        <v>1003</v>
      </c>
      <c r="F470" t="s">
        <v>1002</v>
      </c>
      <c r="G470" s="10" t="str">
        <f t="shared" si="14"/>
        <v>see on Google Maps</v>
      </c>
      <c r="H470" s="9" t="str">
        <f t="shared" si="15"/>
        <v>http://maps.google.com/?ll=36.4904799710001,37.963740951&amp;t=h&amp;z=15&amp;q=Hamduniyeh</v>
      </c>
      <c r="I470">
        <v>36.49047997100007</v>
      </c>
      <c r="J470">
        <v>37.963740951000034</v>
      </c>
      <c r="K470" t="s">
        <v>4995</v>
      </c>
      <c r="L470" t="s">
        <v>4996</v>
      </c>
      <c r="M470" s="2">
        <v>487.61859954520503</v>
      </c>
    </row>
    <row r="471" spans="1:13" x14ac:dyDescent="0.25">
      <c r="A471">
        <v>715</v>
      </c>
      <c r="B471" t="s">
        <v>4951</v>
      </c>
      <c r="C471" t="s">
        <v>1111</v>
      </c>
      <c r="D471" t="s">
        <v>1111</v>
      </c>
      <c r="E471" t="s">
        <v>1005</v>
      </c>
      <c r="F471" t="s">
        <v>1004</v>
      </c>
      <c r="G471" s="10" t="str">
        <f t="shared" si="14"/>
        <v>see on Google Maps</v>
      </c>
      <c r="H471" s="9" t="str">
        <f t="shared" si="15"/>
        <v>http://maps.google.com/?ll=36.273785139,37.809724358&amp;t=h&amp;z=15&amp;q=Abu Jrin Manbaj</v>
      </c>
      <c r="I471">
        <v>36.27378513900004</v>
      </c>
      <c r="J471">
        <v>37.80972435800004</v>
      </c>
      <c r="K471" t="s">
        <v>4995</v>
      </c>
      <c r="L471" t="s">
        <v>4996</v>
      </c>
      <c r="M471" s="2">
        <v>304.76162471575316</v>
      </c>
    </row>
    <row r="472" spans="1:13" x14ac:dyDescent="0.25">
      <c r="A472">
        <v>716</v>
      </c>
      <c r="B472" t="s">
        <v>4951</v>
      </c>
      <c r="C472" t="s">
        <v>1111</v>
      </c>
      <c r="D472" t="s">
        <v>1111</v>
      </c>
      <c r="E472" t="s">
        <v>1007</v>
      </c>
      <c r="F472" t="s">
        <v>1006</v>
      </c>
      <c r="G472" s="10" t="str">
        <f t="shared" si="14"/>
        <v>see on Google Maps</v>
      </c>
      <c r="H472" s="9" t="str">
        <f t="shared" si="15"/>
        <v>http://maps.google.com/?ll=36.572530355,38.1776101990001&amp;t=h&amp;z=15&amp;q=Bir Kello</v>
      </c>
      <c r="I472">
        <v>36.572530355000026</v>
      </c>
      <c r="J472">
        <v>38.177610199000071</v>
      </c>
      <c r="K472" t="s">
        <v>4995</v>
      </c>
      <c r="L472" t="s">
        <v>4996</v>
      </c>
      <c r="M472" s="2">
        <v>914.28487414725942</v>
      </c>
    </row>
    <row r="473" spans="1:13" x14ac:dyDescent="0.25">
      <c r="A473">
        <v>717</v>
      </c>
      <c r="B473" t="s">
        <v>4951</v>
      </c>
      <c r="C473" t="s">
        <v>1111</v>
      </c>
      <c r="D473" t="s">
        <v>1111</v>
      </c>
      <c r="E473" t="s">
        <v>1009</v>
      </c>
      <c r="F473" t="s">
        <v>1008</v>
      </c>
      <c r="G473" s="10" t="str">
        <f t="shared" si="14"/>
        <v>see on Google Maps</v>
      </c>
      <c r="H473" s="9" t="str">
        <f t="shared" si="15"/>
        <v>http://maps.google.com/?ll=36.6107094390001,37.9068768170001&amp;t=h&amp;z=15&amp;q=Saan Elghazal - Buz Kij</v>
      </c>
      <c r="I473">
        <v>36.610709439000061</v>
      </c>
      <c r="J473">
        <v>37.906876817000068</v>
      </c>
      <c r="K473" t="s">
        <v>4995</v>
      </c>
      <c r="L473" t="s">
        <v>4996</v>
      </c>
      <c r="M473" s="2">
        <v>1066.6656865051359</v>
      </c>
    </row>
    <row r="474" spans="1:13" x14ac:dyDescent="0.25">
      <c r="A474">
        <v>718</v>
      </c>
      <c r="B474" t="s">
        <v>4951</v>
      </c>
      <c r="C474" t="s">
        <v>1111</v>
      </c>
      <c r="D474" t="s">
        <v>1111</v>
      </c>
      <c r="E474" t="s">
        <v>1011</v>
      </c>
      <c r="F474" t="s">
        <v>1010</v>
      </c>
      <c r="G474" s="10" t="str">
        <f t="shared" si="14"/>
        <v>see on Google Maps</v>
      </c>
      <c r="H474" s="9" t="str">
        <f t="shared" si="15"/>
        <v>http://maps.google.com/?ll=36.595250031,38.1542380880001&amp;t=h&amp;z=15&amp;q=Khirfan</v>
      </c>
      <c r="I474">
        <v>36.595250031000035</v>
      </c>
      <c r="J474">
        <v>38.154238088000056</v>
      </c>
      <c r="K474" t="s">
        <v>4995</v>
      </c>
      <c r="L474" t="s">
        <v>4996</v>
      </c>
      <c r="M474" s="2">
        <v>1371.4273112208891</v>
      </c>
    </row>
    <row r="475" spans="1:13" x14ac:dyDescent="0.25">
      <c r="A475">
        <v>719</v>
      </c>
      <c r="B475" t="s">
        <v>4951</v>
      </c>
      <c r="C475" t="s">
        <v>1111</v>
      </c>
      <c r="D475" t="s">
        <v>1111</v>
      </c>
      <c r="E475" t="s">
        <v>1013</v>
      </c>
      <c r="F475" t="s">
        <v>1012</v>
      </c>
      <c r="G475" s="10" t="str">
        <f t="shared" si="14"/>
        <v>see on Google Maps</v>
      </c>
      <c r="H475" s="9" t="str">
        <f t="shared" si="15"/>
        <v>http://maps.google.com/?ll=36.633495882,37.9358215290001&amp;t=h&amp;z=15&amp;q=Dadat</v>
      </c>
      <c r="I475">
        <v>36.633495882000034</v>
      </c>
      <c r="J475">
        <v>37.935821529000066</v>
      </c>
      <c r="K475" t="s">
        <v>4995</v>
      </c>
      <c r="L475" t="s">
        <v>4996</v>
      </c>
      <c r="M475" s="2">
        <v>1329.522587822473</v>
      </c>
    </row>
    <row r="476" spans="1:13" x14ac:dyDescent="0.25">
      <c r="A476">
        <v>720</v>
      </c>
      <c r="B476" t="s">
        <v>4951</v>
      </c>
      <c r="C476" t="s">
        <v>1111</v>
      </c>
      <c r="D476" t="s">
        <v>1111</v>
      </c>
      <c r="E476" t="s">
        <v>1015</v>
      </c>
      <c r="F476" t="s">
        <v>1014</v>
      </c>
      <c r="G476" s="10" t="str">
        <f t="shared" si="14"/>
        <v>see on Google Maps</v>
      </c>
      <c r="H476" s="9" t="str">
        <f t="shared" si="15"/>
        <v>http://maps.google.com/?ll=36.6087149800001,37.8339381550001&amp;t=h&amp;z=15&amp;q=Zornaqal</v>
      </c>
      <c r="I476">
        <v>36.608714980000059</v>
      </c>
      <c r="J476">
        <v>37.833938155000055</v>
      </c>
      <c r="K476" t="s">
        <v>4995</v>
      </c>
      <c r="L476" t="s">
        <v>4996</v>
      </c>
      <c r="M476" s="2">
        <v>914.28487414725942</v>
      </c>
    </row>
    <row r="477" spans="1:13" x14ac:dyDescent="0.25">
      <c r="A477">
        <v>721</v>
      </c>
      <c r="B477" t="s">
        <v>4951</v>
      </c>
      <c r="C477" t="s">
        <v>1111</v>
      </c>
      <c r="D477" t="s">
        <v>1111</v>
      </c>
      <c r="E477" t="s">
        <v>1017</v>
      </c>
      <c r="F477" t="s">
        <v>1016</v>
      </c>
      <c r="G477" s="10" t="str">
        <f t="shared" si="14"/>
        <v>see on Google Maps</v>
      </c>
      <c r="H477" s="9" t="str">
        <f t="shared" si="15"/>
        <v>http://maps.google.com/?ll=36.516472639,37.8090283290001&amp;t=h&amp;z=15&amp;q=Saidiyeh</v>
      </c>
      <c r="I477">
        <v>36.516472639000028</v>
      </c>
      <c r="J477">
        <v>37.809028329000057</v>
      </c>
      <c r="K477" t="s">
        <v>4995</v>
      </c>
      <c r="L477" t="s">
        <v>4996</v>
      </c>
      <c r="M477" s="2">
        <v>1523.8081235787656</v>
      </c>
    </row>
    <row r="478" spans="1:13" x14ac:dyDescent="0.25">
      <c r="A478">
        <v>722</v>
      </c>
      <c r="B478" t="s">
        <v>4951</v>
      </c>
      <c r="C478" t="s">
        <v>1111</v>
      </c>
      <c r="D478" t="s">
        <v>1111</v>
      </c>
      <c r="E478" t="s">
        <v>1019</v>
      </c>
      <c r="F478" t="s">
        <v>1018</v>
      </c>
      <c r="G478" s="10" t="str">
        <f t="shared" si="14"/>
        <v>see on Google Maps</v>
      </c>
      <c r="H478" s="9" t="str">
        <f t="shared" si="15"/>
        <v>http://maps.google.com/?ll=36.510529868,38.020018636&amp;t=h&amp;z=15&amp;q=Sultahiyeh</v>
      </c>
      <c r="I478">
        <v>36.510529868000049</v>
      </c>
      <c r="J478">
        <v>38.020018636000032</v>
      </c>
      <c r="K478" t="s">
        <v>4995</v>
      </c>
      <c r="L478" t="s">
        <v>4996</v>
      </c>
      <c r="M478" s="2">
        <v>647.61845252097544</v>
      </c>
    </row>
    <row r="479" spans="1:13" x14ac:dyDescent="0.25">
      <c r="A479">
        <v>723</v>
      </c>
      <c r="B479" t="s">
        <v>4951</v>
      </c>
      <c r="C479" t="s">
        <v>1111</v>
      </c>
      <c r="D479" t="s">
        <v>1111</v>
      </c>
      <c r="E479" t="s">
        <v>1021</v>
      </c>
      <c r="F479" t="s">
        <v>1020</v>
      </c>
      <c r="G479" s="10" t="str">
        <f t="shared" si="14"/>
        <v>see on Google Maps</v>
      </c>
      <c r="H479" s="9" t="str">
        <f t="shared" si="15"/>
        <v>http://maps.google.com/?ll=36.5598150500001,37.8306464130001&amp;t=h&amp;z=15&amp;q=Jeb Elarus</v>
      </c>
      <c r="I479">
        <v>36.559815050000054</v>
      </c>
      <c r="J479">
        <v>37.830646413000068</v>
      </c>
      <c r="K479" t="s">
        <v>4995</v>
      </c>
      <c r="L479" t="s">
        <v>4996</v>
      </c>
      <c r="M479" s="2">
        <v>540.95188387046187</v>
      </c>
    </row>
    <row r="480" spans="1:13" x14ac:dyDescent="0.25">
      <c r="A480">
        <v>724</v>
      </c>
      <c r="B480" t="s">
        <v>4951</v>
      </c>
      <c r="C480" t="s">
        <v>1111</v>
      </c>
      <c r="D480" t="s">
        <v>1111</v>
      </c>
      <c r="E480" t="s">
        <v>1023</v>
      </c>
      <c r="F480" t="s">
        <v>1022</v>
      </c>
      <c r="G480" s="10" t="str">
        <f t="shared" si="14"/>
        <v>see on Google Maps</v>
      </c>
      <c r="H480" s="9" t="str">
        <f t="shared" si="15"/>
        <v>http://maps.google.com/?ll=36.550563873,37.7755341700001&amp;t=h&amp;z=15&amp;q=Mahsana - Bak Weiran</v>
      </c>
      <c r="I480">
        <v>36.550563873000044</v>
      </c>
      <c r="J480">
        <v>37.775534170000071</v>
      </c>
      <c r="K480" t="s">
        <v>4995</v>
      </c>
      <c r="L480" t="s">
        <v>4996</v>
      </c>
      <c r="M480" s="2">
        <v>586.6661275778248</v>
      </c>
    </row>
    <row r="481" spans="1:13" x14ac:dyDescent="0.25">
      <c r="A481">
        <v>725</v>
      </c>
      <c r="B481" t="s">
        <v>4951</v>
      </c>
      <c r="C481" t="s">
        <v>1111</v>
      </c>
      <c r="D481" t="s">
        <v>1111</v>
      </c>
      <c r="E481" t="s">
        <v>1025</v>
      </c>
      <c r="F481" t="s">
        <v>1024</v>
      </c>
      <c r="G481" s="10" t="str">
        <f t="shared" si="14"/>
        <v>see on Google Maps</v>
      </c>
      <c r="H481" s="9" t="str">
        <f t="shared" si="15"/>
        <v>http://maps.google.com/?ll=36.6468147730001,38.132624869&amp;t=h&amp;z=15&amp;q=Little Hamam</v>
      </c>
      <c r="I481">
        <v>36.646814773000074</v>
      </c>
      <c r="J481">
        <v>38.13262486900004</v>
      </c>
      <c r="K481" t="s">
        <v>4995</v>
      </c>
      <c r="L481" t="s">
        <v>4996</v>
      </c>
      <c r="M481" s="2">
        <v>838.09446796832117</v>
      </c>
    </row>
    <row r="482" spans="1:13" x14ac:dyDescent="0.25">
      <c r="A482">
        <v>726</v>
      </c>
      <c r="B482" t="s">
        <v>4951</v>
      </c>
      <c r="C482" t="s">
        <v>1111</v>
      </c>
      <c r="D482" t="s">
        <v>1111</v>
      </c>
      <c r="E482" t="s">
        <v>1027</v>
      </c>
      <c r="F482" t="s">
        <v>1026</v>
      </c>
      <c r="G482" s="10" t="str">
        <f t="shared" si="14"/>
        <v>see on Google Maps</v>
      </c>
      <c r="H482" s="9" t="str">
        <f t="shared" si="15"/>
        <v>http://maps.google.com/?ll=36.340145853,37.8774103210001&amp;t=h&amp;z=15&amp;q=Himar Jis</v>
      </c>
      <c r="I482">
        <v>36.340145853000024</v>
      </c>
      <c r="J482">
        <v>37.87741032100007</v>
      </c>
      <c r="K482" t="s">
        <v>4995</v>
      </c>
      <c r="L482" t="s">
        <v>4996</v>
      </c>
      <c r="M482" s="2">
        <v>1142.8560926840744</v>
      </c>
    </row>
    <row r="483" spans="1:13" x14ac:dyDescent="0.25">
      <c r="A483">
        <v>727</v>
      </c>
      <c r="B483" t="s">
        <v>4951</v>
      </c>
      <c r="C483" t="s">
        <v>1111</v>
      </c>
      <c r="D483" t="s">
        <v>1111</v>
      </c>
      <c r="E483" t="s">
        <v>1029</v>
      </c>
      <c r="F483" t="s">
        <v>1028</v>
      </c>
      <c r="G483" s="10" t="str">
        <f t="shared" si="14"/>
        <v>see on Google Maps</v>
      </c>
      <c r="H483" s="9" t="str">
        <f t="shared" si="15"/>
        <v>http://maps.google.com/?ll=36.4470394890001,37.9450946480001&amp;t=h&amp;z=15&amp;q=Um Adase Near Manbaj</v>
      </c>
      <c r="I483">
        <v>36.447039489000076</v>
      </c>
      <c r="J483">
        <v>37.945094648000065</v>
      </c>
      <c r="K483" t="s">
        <v>4995</v>
      </c>
      <c r="L483" t="s">
        <v>4996</v>
      </c>
      <c r="M483" s="2">
        <v>2133.3313730102718</v>
      </c>
    </row>
    <row r="484" spans="1:13" x14ac:dyDescent="0.25">
      <c r="A484">
        <v>728</v>
      </c>
      <c r="B484" t="s">
        <v>4951</v>
      </c>
      <c r="C484" t="s">
        <v>1111</v>
      </c>
      <c r="D484" t="s">
        <v>1111</v>
      </c>
      <c r="E484" t="s">
        <v>1031</v>
      </c>
      <c r="F484" t="s">
        <v>1030</v>
      </c>
      <c r="G484" s="10" t="str">
        <f t="shared" si="14"/>
        <v>see on Google Maps</v>
      </c>
      <c r="H484" s="9" t="str">
        <f t="shared" si="15"/>
        <v>http://maps.google.com/?ll=36.6185103110001,37.7682124200001&amp;t=h&amp;z=15&amp;q=Hamran</v>
      </c>
      <c r="I484">
        <v>36.61851031100008</v>
      </c>
      <c r="J484">
        <v>37.768212420000054</v>
      </c>
      <c r="K484" t="s">
        <v>4995</v>
      </c>
      <c r="L484" t="s">
        <v>4996</v>
      </c>
      <c r="M484" s="2">
        <v>0</v>
      </c>
    </row>
    <row r="485" spans="1:13" x14ac:dyDescent="0.25">
      <c r="A485">
        <v>729</v>
      </c>
      <c r="B485" t="s">
        <v>4951</v>
      </c>
      <c r="C485" t="s">
        <v>1111</v>
      </c>
      <c r="D485" t="s">
        <v>1111</v>
      </c>
      <c r="E485" t="s">
        <v>1033</v>
      </c>
      <c r="F485" t="s">
        <v>1032</v>
      </c>
      <c r="G485" s="10" t="str">
        <f t="shared" si="14"/>
        <v>see on Google Maps</v>
      </c>
      <c r="H485" s="9" t="str">
        <f t="shared" si="15"/>
        <v>http://maps.google.com/?ll=36.3473427100001,37.7935272280001&amp;t=h&amp;z=15&amp;q=Halisiyeh</v>
      </c>
      <c r="I485">
        <v>36.347342710000078</v>
      </c>
      <c r="J485">
        <v>37.793527228000073</v>
      </c>
      <c r="K485" t="s">
        <v>4995</v>
      </c>
      <c r="L485" t="s">
        <v>4996</v>
      </c>
      <c r="M485" s="2">
        <v>746.6659805535952</v>
      </c>
    </row>
    <row r="486" spans="1:13" x14ac:dyDescent="0.25">
      <c r="A486">
        <v>730</v>
      </c>
      <c r="B486" t="s">
        <v>4951</v>
      </c>
      <c r="C486" t="s">
        <v>1111</v>
      </c>
      <c r="D486" t="s">
        <v>1111</v>
      </c>
      <c r="E486" t="s">
        <v>1035</v>
      </c>
      <c r="F486" t="s">
        <v>1034</v>
      </c>
      <c r="G486" s="10" t="str">
        <f t="shared" si="14"/>
        <v>see on Google Maps</v>
      </c>
      <c r="H486" s="9" t="str">
        <f t="shared" si="15"/>
        <v>http://maps.google.com/?ll=36.5661518540001,37.988306542&amp;t=h&amp;z=15&amp;q=Ein Elnakhil</v>
      </c>
      <c r="I486">
        <v>36.566151854000054</v>
      </c>
      <c r="J486">
        <v>37.988306542000032</v>
      </c>
      <c r="K486" t="s">
        <v>4995</v>
      </c>
      <c r="L486" t="s">
        <v>4996</v>
      </c>
      <c r="M486" s="2">
        <v>1371.4273112208891</v>
      </c>
    </row>
    <row r="487" spans="1:13" x14ac:dyDescent="0.25">
      <c r="A487">
        <v>731</v>
      </c>
      <c r="B487" t="s">
        <v>4951</v>
      </c>
      <c r="C487" t="s">
        <v>1111</v>
      </c>
      <c r="D487" t="s">
        <v>1111</v>
      </c>
      <c r="E487" t="s">
        <v>1037</v>
      </c>
      <c r="F487" t="s">
        <v>1036</v>
      </c>
      <c r="G487" s="10" t="str">
        <f t="shared" si="14"/>
        <v>see on Google Maps</v>
      </c>
      <c r="H487" s="9" t="str">
        <f t="shared" si="15"/>
        <v>http://maps.google.com/?ll=36.6011607770001,37.7947638320001&amp;t=h&amp;z=15&amp;q=Um Adaset Elfarat</v>
      </c>
      <c r="I487">
        <v>36.601160777000075</v>
      </c>
      <c r="J487">
        <v>37.794763832000058</v>
      </c>
      <c r="K487" t="s">
        <v>4995</v>
      </c>
      <c r="L487" t="s">
        <v>4996</v>
      </c>
      <c r="M487" s="2">
        <v>236.19025915470868</v>
      </c>
    </row>
    <row r="488" spans="1:13" x14ac:dyDescent="0.25">
      <c r="A488">
        <v>732</v>
      </c>
      <c r="B488" t="s">
        <v>4951</v>
      </c>
      <c r="C488" t="s">
        <v>1111</v>
      </c>
      <c r="D488" t="s">
        <v>1111</v>
      </c>
      <c r="E488" t="s">
        <v>1039</v>
      </c>
      <c r="F488" t="s">
        <v>1038</v>
      </c>
      <c r="G488" s="10" t="str">
        <f t="shared" si="14"/>
        <v>see on Google Maps</v>
      </c>
      <c r="H488" s="9" t="str">
        <f t="shared" si="15"/>
        <v>http://maps.google.com/?ll=36.566723595,38.134771228&amp;t=h&amp;z=15&amp;q=Big Hayyeh</v>
      </c>
      <c r="I488">
        <v>36.566723595000042</v>
      </c>
      <c r="J488">
        <v>38.134771228000034</v>
      </c>
      <c r="K488" t="s">
        <v>4995</v>
      </c>
      <c r="L488" t="s">
        <v>4996</v>
      </c>
      <c r="M488" s="2">
        <v>3507.0443964165293</v>
      </c>
    </row>
    <row r="489" spans="1:13" x14ac:dyDescent="0.25">
      <c r="A489">
        <v>733</v>
      </c>
      <c r="B489" t="s">
        <v>4951</v>
      </c>
      <c r="C489" t="s">
        <v>1111</v>
      </c>
      <c r="D489" t="s">
        <v>1111</v>
      </c>
      <c r="E489" t="s">
        <v>1041</v>
      </c>
      <c r="F489" t="s">
        <v>1040</v>
      </c>
      <c r="G489" s="10" t="str">
        <f t="shared" si="14"/>
        <v>see on Google Maps</v>
      </c>
      <c r="H489" s="9" t="str">
        <f t="shared" si="15"/>
        <v xml:space="preserve">http://maps.google.com/?ll=36.332444319,37.920088752&amp;t=h&amp;z=15&amp;q=Little Arbaa </v>
      </c>
      <c r="I489">
        <v>36.332444319000047</v>
      </c>
      <c r="J489">
        <v>37.920088752000026</v>
      </c>
      <c r="K489" t="s">
        <v>4995</v>
      </c>
      <c r="L489" t="s">
        <v>4996</v>
      </c>
      <c r="M489" s="2">
        <v>662.85653375676304</v>
      </c>
    </row>
    <row r="490" spans="1:13" x14ac:dyDescent="0.25">
      <c r="A490">
        <v>734</v>
      </c>
      <c r="B490" t="s">
        <v>4951</v>
      </c>
      <c r="C490" t="s">
        <v>1111</v>
      </c>
      <c r="D490" t="s">
        <v>1111</v>
      </c>
      <c r="E490" t="s">
        <v>1043</v>
      </c>
      <c r="F490" t="s">
        <v>1042</v>
      </c>
      <c r="G490" s="10" t="str">
        <f t="shared" si="14"/>
        <v>see on Google Maps</v>
      </c>
      <c r="H490" s="9" t="str">
        <f t="shared" si="15"/>
        <v>http://maps.google.com/?ll=36.4174629890001,37.868433602&amp;t=h&amp;z=15&amp;q=Little Kharufiyeh</v>
      </c>
      <c r="I490">
        <v>36.417462989000057</v>
      </c>
      <c r="J490">
        <v>37.868433602000039</v>
      </c>
      <c r="K490" t="s">
        <v>4995</v>
      </c>
      <c r="L490" t="s">
        <v>4996</v>
      </c>
      <c r="M490" s="2">
        <v>0</v>
      </c>
    </row>
    <row r="491" spans="1:13" x14ac:dyDescent="0.25">
      <c r="A491">
        <v>735</v>
      </c>
      <c r="B491" t="s">
        <v>4951</v>
      </c>
      <c r="C491" t="s">
        <v>1111</v>
      </c>
      <c r="D491" t="s">
        <v>1111</v>
      </c>
      <c r="E491" t="s">
        <v>1045</v>
      </c>
      <c r="F491" t="s">
        <v>1044</v>
      </c>
      <c r="G491" s="10" t="str">
        <f t="shared" si="14"/>
        <v>see on Google Maps</v>
      </c>
      <c r="H491" s="9" t="str">
        <f t="shared" si="15"/>
        <v>http://maps.google.com/?ll=36.4642902040001,37.8332985590001&amp;t=h&amp;z=15&amp;q=Um Myal Jafatlak</v>
      </c>
      <c r="I491">
        <v>36.464290204000065</v>
      </c>
      <c r="J491">
        <v>37.83329855900007</v>
      </c>
      <c r="K491" t="s">
        <v>4995</v>
      </c>
      <c r="L491" t="s">
        <v>4996</v>
      </c>
      <c r="M491" s="2">
        <v>1142.8560926840744</v>
      </c>
    </row>
    <row r="492" spans="1:13" x14ac:dyDescent="0.25">
      <c r="A492">
        <v>736</v>
      </c>
      <c r="B492" t="s">
        <v>4951</v>
      </c>
      <c r="C492" t="s">
        <v>1111</v>
      </c>
      <c r="D492" t="s">
        <v>1111</v>
      </c>
      <c r="E492" t="s">
        <v>1047</v>
      </c>
      <c r="F492" t="s">
        <v>1046</v>
      </c>
      <c r="G492" s="10" t="str">
        <f t="shared" si="14"/>
        <v>see on Google Maps</v>
      </c>
      <c r="H492" s="9" t="str">
        <f t="shared" si="15"/>
        <v>http://maps.google.com/?ll=36.524133637,37.8406772930001&amp;t=h&amp;z=15&amp;q=Sghireh</v>
      </c>
      <c r="I492">
        <v>36.524133637000034</v>
      </c>
      <c r="J492">
        <v>37.840677293000056</v>
      </c>
      <c r="K492" t="s">
        <v>4995</v>
      </c>
      <c r="L492" t="s">
        <v>4996</v>
      </c>
      <c r="M492" s="2">
        <v>739.0469399357014</v>
      </c>
    </row>
    <row r="493" spans="1:13" x14ac:dyDescent="0.25">
      <c r="A493">
        <v>737</v>
      </c>
      <c r="B493" t="s">
        <v>4951</v>
      </c>
      <c r="C493" t="s">
        <v>1111</v>
      </c>
      <c r="D493" t="s">
        <v>1111</v>
      </c>
      <c r="E493" t="s">
        <v>1049</v>
      </c>
      <c r="F493" t="s">
        <v>1048</v>
      </c>
      <c r="G493" s="10" t="str">
        <f t="shared" si="14"/>
        <v>see on Google Maps</v>
      </c>
      <c r="H493" s="9" t="str">
        <f t="shared" si="15"/>
        <v>http://maps.google.com/?ll=36.323453962,37.810909144&amp;t=h&amp;z=15&amp;q=Um Myal Miri</v>
      </c>
      <c r="I493">
        <v>36.323453962000031</v>
      </c>
      <c r="J493">
        <v>37.81090914400005</v>
      </c>
      <c r="K493" t="s">
        <v>4995</v>
      </c>
      <c r="L493" t="s">
        <v>4996</v>
      </c>
      <c r="M493" s="2">
        <v>373.3329902767976</v>
      </c>
    </row>
    <row r="494" spans="1:13" x14ac:dyDescent="0.25">
      <c r="A494">
        <v>738</v>
      </c>
      <c r="B494" t="s">
        <v>4951</v>
      </c>
      <c r="C494" t="s">
        <v>1111</v>
      </c>
      <c r="D494" t="s">
        <v>1111</v>
      </c>
      <c r="E494" t="s">
        <v>1051</v>
      </c>
      <c r="F494" t="s">
        <v>1050</v>
      </c>
      <c r="G494" s="10" t="str">
        <f t="shared" si="14"/>
        <v>see on Google Maps</v>
      </c>
      <c r="H494" s="9" t="str">
        <f t="shared" si="15"/>
        <v>http://maps.google.com/?ll=36.554841133,37.750945706&amp;t=h&amp;z=15&amp;q=Sayada</v>
      </c>
      <c r="I494">
        <v>36.554841133000025</v>
      </c>
      <c r="J494">
        <v>37.750945706000039</v>
      </c>
      <c r="K494" t="s">
        <v>4995</v>
      </c>
      <c r="L494" t="s">
        <v>4996</v>
      </c>
      <c r="M494" s="2">
        <v>670.47557437465696</v>
      </c>
    </row>
    <row r="495" spans="1:13" x14ac:dyDescent="0.25">
      <c r="A495">
        <v>739</v>
      </c>
      <c r="B495" t="s">
        <v>4951</v>
      </c>
      <c r="C495" t="s">
        <v>1111</v>
      </c>
      <c r="D495" t="s">
        <v>1111</v>
      </c>
      <c r="E495" t="s">
        <v>1053</v>
      </c>
      <c r="F495" t="s">
        <v>1052</v>
      </c>
      <c r="G495" s="10" t="str">
        <f t="shared" si="14"/>
        <v>see on Google Maps</v>
      </c>
      <c r="H495" s="9" t="str">
        <f t="shared" si="15"/>
        <v>http://maps.google.com/?ll=36.5456571190001,37.9684891270001&amp;t=h&amp;z=15&amp;q=Mankubeh</v>
      </c>
      <c r="I495">
        <v>36.545657119000055</v>
      </c>
      <c r="J495">
        <v>37.968489127000055</v>
      </c>
      <c r="K495" t="s">
        <v>4995</v>
      </c>
      <c r="L495" t="s">
        <v>4996</v>
      </c>
      <c r="M495" s="2">
        <v>990.47528032619766</v>
      </c>
    </row>
    <row r="496" spans="1:13" x14ac:dyDescent="0.25">
      <c r="A496">
        <v>740</v>
      </c>
      <c r="B496" t="s">
        <v>4951</v>
      </c>
      <c r="C496" t="s">
        <v>1111</v>
      </c>
      <c r="D496" t="s">
        <v>1111</v>
      </c>
      <c r="E496" t="s">
        <v>1055</v>
      </c>
      <c r="F496" t="s">
        <v>1054</v>
      </c>
      <c r="G496" s="10" t="str">
        <f t="shared" si="14"/>
        <v>see on Google Maps</v>
      </c>
      <c r="H496" s="9" t="str">
        <f t="shared" si="15"/>
        <v>http://maps.google.com/?ll=36.486618138,38.0101503340001&amp;t=h&amp;z=15&amp;q=Rasm Elakhdar</v>
      </c>
      <c r="I496">
        <v>36.48661813800004</v>
      </c>
      <c r="J496">
        <v>38.010150334000059</v>
      </c>
      <c r="K496" t="s">
        <v>4995</v>
      </c>
      <c r="L496" t="s">
        <v>4996</v>
      </c>
      <c r="M496" s="2">
        <v>838.09446796832117</v>
      </c>
    </row>
    <row r="497" spans="1:13" x14ac:dyDescent="0.25">
      <c r="A497">
        <v>741</v>
      </c>
      <c r="B497" t="s">
        <v>4951</v>
      </c>
      <c r="C497" t="s">
        <v>1111</v>
      </c>
      <c r="D497" t="s">
        <v>1111</v>
      </c>
      <c r="E497" t="s">
        <v>1057</v>
      </c>
      <c r="F497" t="s">
        <v>1056</v>
      </c>
      <c r="G497" s="10" t="str">
        <f t="shared" si="14"/>
        <v>see on Google Maps</v>
      </c>
      <c r="H497" s="9" t="str">
        <f t="shared" si="15"/>
        <v>http://maps.google.com/?ll=36.4100254730001,37.8123612380001&amp;t=h&amp;z=15&amp;q=Abu Mandil</v>
      </c>
      <c r="I497">
        <v>36.410025473000076</v>
      </c>
      <c r="J497">
        <v>37.812361238000051</v>
      </c>
      <c r="K497" t="s">
        <v>4995</v>
      </c>
      <c r="L497" t="s">
        <v>4996</v>
      </c>
      <c r="M497" s="2">
        <v>373.3329902767976</v>
      </c>
    </row>
    <row r="498" spans="1:13" x14ac:dyDescent="0.25">
      <c r="A498">
        <v>742</v>
      </c>
      <c r="B498" t="s">
        <v>4951</v>
      </c>
      <c r="C498" t="s">
        <v>1111</v>
      </c>
      <c r="D498" t="s">
        <v>1111</v>
      </c>
      <c r="E498" t="s">
        <v>1059</v>
      </c>
      <c r="F498" t="s">
        <v>1058</v>
      </c>
      <c r="G498" s="10" t="str">
        <f t="shared" si="14"/>
        <v>see on Google Maps</v>
      </c>
      <c r="H498" s="9" t="str">
        <f t="shared" si="15"/>
        <v>http://maps.google.com/?ll=36.6246779150001,38.1435199430001&amp;t=h&amp;z=15&amp;q=Jota</v>
      </c>
      <c r="I498">
        <v>36.624677915000063</v>
      </c>
      <c r="J498">
        <v>38.143519943000058</v>
      </c>
      <c r="K498" t="s">
        <v>4995</v>
      </c>
      <c r="L498" t="s">
        <v>4996</v>
      </c>
      <c r="M498" s="2">
        <v>731.42789931780749</v>
      </c>
    </row>
    <row r="499" spans="1:13" x14ac:dyDescent="0.25">
      <c r="A499">
        <v>743</v>
      </c>
      <c r="B499" t="s">
        <v>4951</v>
      </c>
      <c r="C499" t="s">
        <v>1111</v>
      </c>
      <c r="D499" t="s">
        <v>1111</v>
      </c>
      <c r="E499" t="s">
        <v>1061</v>
      </c>
      <c r="F499" t="s">
        <v>1060</v>
      </c>
      <c r="G499" s="10" t="str">
        <f t="shared" si="14"/>
        <v>see on Google Maps</v>
      </c>
      <c r="H499" s="9" t="str">
        <f t="shared" si="15"/>
        <v>http://maps.google.com/?ll=36.5333616360001,38.17729425&amp;t=h&amp;z=15&amp;q=Ratwaniyeh</v>
      </c>
      <c r="I499">
        <v>36.533361636000052</v>
      </c>
      <c r="J499">
        <v>38.177294250000045</v>
      </c>
      <c r="K499" t="s">
        <v>4995</v>
      </c>
      <c r="L499" t="s">
        <v>4996</v>
      </c>
      <c r="M499" s="2">
        <v>319.99970595154082</v>
      </c>
    </row>
    <row r="500" spans="1:13" x14ac:dyDescent="0.25">
      <c r="A500">
        <v>744</v>
      </c>
      <c r="B500" t="s">
        <v>4951</v>
      </c>
      <c r="C500" t="s">
        <v>1111</v>
      </c>
      <c r="D500" t="s">
        <v>1111</v>
      </c>
      <c r="E500" t="s">
        <v>1063</v>
      </c>
      <c r="F500" t="s">
        <v>1062</v>
      </c>
      <c r="G500" s="10" t="str">
        <f t="shared" si="14"/>
        <v>see on Google Maps</v>
      </c>
      <c r="H500" s="9" t="str">
        <f t="shared" si="15"/>
        <v>http://maps.google.com/?ll=36.566003337,37.8782305870001&amp;t=h&amp;z=15&amp;q=Shweihet Kheznawi</v>
      </c>
      <c r="I500">
        <v>36.566003337000041</v>
      </c>
      <c r="J500">
        <v>37.878230587000076</v>
      </c>
      <c r="K500" t="s">
        <v>4995</v>
      </c>
      <c r="L500" t="s">
        <v>4996</v>
      </c>
      <c r="M500" s="2">
        <v>1142.8560926840744</v>
      </c>
    </row>
    <row r="501" spans="1:13" x14ac:dyDescent="0.25">
      <c r="A501">
        <v>745</v>
      </c>
      <c r="B501" t="s">
        <v>4951</v>
      </c>
      <c r="C501" t="s">
        <v>1111</v>
      </c>
      <c r="D501" t="s">
        <v>1111</v>
      </c>
      <c r="E501" t="s">
        <v>1065</v>
      </c>
      <c r="F501" t="s">
        <v>1064</v>
      </c>
      <c r="G501" s="10" t="str">
        <f t="shared" si="14"/>
        <v>see on Google Maps</v>
      </c>
      <c r="H501" s="9" t="str">
        <f t="shared" si="15"/>
        <v>http://maps.google.com/?ll=36.269127645,37.7909627170001&amp;t=h&amp;z=15&amp;q=Janat Saleh Eltayyeb</v>
      </c>
      <c r="I501">
        <v>36.269127645000026</v>
      </c>
      <c r="J501">
        <v>37.79096271700007</v>
      </c>
      <c r="K501" t="s">
        <v>4995</v>
      </c>
      <c r="L501" t="s">
        <v>4996</v>
      </c>
      <c r="M501" s="2">
        <v>678.09461499255076</v>
      </c>
    </row>
    <row r="502" spans="1:13" x14ac:dyDescent="0.25">
      <c r="A502">
        <v>746</v>
      </c>
      <c r="B502" t="s">
        <v>4951</v>
      </c>
      <c r="C502" t="s">
        <v>1111</v>
      </c>
      <c r="D502" t="s">
        <v>1111</v>
      </c>
      <c r="E502" t="s">
        <v>1067</v>
      </c>
      <c r="F502" t="s">
        <v>1066</v>
      </c>
      <c r="G502" s="10" t="str">
        <f t="shared" si="14"/>
        <v>see on Google Maps</v>
      </c>
      <c r="H502" s="9" t="str">
        <f t="shared" si="15"/>
        <v>http://maps.google.com/?ll=36.294015195,37.868609119&amp;t=h&amp;z=15&amp;q=Janat Abu Jadha Jarkas</v>
      </c>
      <c r="I502">
        <v>36.294015195000043</v>
      </c>
      <c r="J502">
        <v>37.868609119000041</v>
      </c>
      <c r="K502" t="s">
        <v>4995</v>
      </c>
      <c r="L502" t="s">
        <v>4996</v>
      </c>
      <c r="M502" s="2">
        <v>838.09446796832117</v>
      </c>
    </row>
    <row r="503" spans="1:13" x14ac:dyDescent="0.25">
      <c r="A503">
        <v>747</v>
      </c>
      <c r="B503" t="s">
        <v>4951</v>
      </c>
      <c r="C503" t="s">
        <v>1111</v>
      </c>
      <c r="D503" t="s">
        <v>1111</v>
      </c>
      <c r="E503" t="s">
        <v>1069</v>
      </c>
      <c r="F503" t="s">
        <v>1068</v>
      </c>
      <c r="G503" s="10" t="str">
        <f t="shared" si="14"/>
        <v>see on Google Maps</v>
      </c>
      <c r="H503" s="9" t="str">
        <f t="shared" si="15"/>
        <v>http://maps.google.com/?ll=36.5898203130001,38.079784488&amp;t=h&amp;z=15&amp;q=Um Edam</v>
      </c>
      <c r="I503">
        <v>36.589820313000075</v>
      </c>
      <c r="J503">
        <v>38.07978448800003</v>
      </c>
      <c r="K503" t="s">
        <v>4995</v>
      </c>
      <c r="L503" t="s">
        <v>4996</v>
      </c>
      <c r="M503" s="2">
        <v>990.47528032619766</v>
      </c>
    </row>
    <row r="504" spans="1:13" x14ac:dyDescent="0.25">
      <c r="A504">
        <v>748</v>
      </c>
      <c r="B504" t="s">
        <v>4951</v>
      </c>
      <c r="C504" t="s">
        <v>1111</v>
      </c>
      <c r="D504" t="s">
        <v>1111</v>
      </c>
      <c r="E504" t="s">
        <v>1071</v>
      </c>
      <c r="F504" t="s">
        <v>1070</v>
      </c>
      <c r="G504" s="10" t="str">
        <f t="shared" si="14"/>
        <v>see on Google Maps</v>
      </c>
      <c r="H504" s="9" t="str">
        <f t="shared" si="15"/>
        <v>http://maps.google.com/?ll=36.2846945250001,37.7662601210001&amp;t=h&amp;z=15&amp;q=Shanhasa</v>
      </c>
      <c r="I504">
        <v>36.284694525000077</v>
      </c>
      <c r="J504">
        <v>37.766260121000073</v>
      </c>
      <c r="K504" t="s">
        <v>4995</v>
      </c>
      <c r="L504" t="s">
        <v>4996</v>
      </c>
      <c r="M504" s="2">
        <v>838.09446796832117</v>
      </c>
    </row>
    <row r="505" spans="1:13" x14ac:dyDescent="0.25">
      <c r="A505">
        <v>749</v>
      </c>
      <c r="B505" t="s">
        <v>4951</v>
      </c>
      <c r="C505" t="s">
        <v>1111</v>
      </c>
      <c r="D505" t="s">
        <v>1111</v>
      </c>
      <c r="E505" t="s">
        <v>1073</v>
      </c>
      <c r="F505" t="s">
        <v>1072</v>
      </c>
      <c r="G505" s="10" t="str">
        <f t="shared" si="14"/>
        <v>see on Google Maps</v>
      </c>
      <c r="H505" s="9" t="str">
        <f t="shared" si="15"/>
        <v>http://maps.google.com/?ll=36.6001667360001,37.771211512&amp;t=h&amp;z=15&amp;q=Kabiret Manbaj - Bashli</v>
      </c>
      <c r="I505">
        <v>36.600166736000062</v>
      </c>
      <c r="J505">
        <v>37.771211512000036</v>
      </c>
      <c r="K505" t="s">
        <v>4995</v>
      </c>
      <c r="L505" t="s">
        <v>4996</v>
      </c>
      <c r="M505" s="2">
        <v>0</v>
      </c>
    </row>
    <row r="506" spans="1:13" x14ac:dyDescent="0.25">
      <c r="A506">
        <v>750</v>
      </c>
      <c r="B506" t="s">
        <v>4951</v>
      </c>
      <c r="C506" t="s">
        <v>1111</v>
      </c>
      <c r="D506" t="s">
        <v>1111</v>
      </c>
      <c r="E506" t="s">
        <v>1075</v>
      </c>
      <c r="F506" t="s">
        <v>1074</v>
      </c>
      <c r="G506" s="10" t="str">
        <f t="shared" si="14"/>
        <v>see on Google Maps</v>
      </c>
      <c r="H506" s="9" t="str">
        <f t="shared" si="15"/>
        <v>http://maps.google.com/?ll=36.4903428800001,37.857387176&amp;t=h&amp;z=15&amp;q=Big Tahna</v>
      </c>
      <c r="I506">
        <v>36.490342880000071</v>
      </c>
      <c r="J506">
        <v>37.857387176000032</v>
      </c>
      <c r="K506" t="s">
        <v>4995</v>
      </c>
      <c r="L506" t="s">
        <v>4996</v>
      </c>
      <c r="M506" s="2">
        <v>479.99955892731123</v>
      </c>
    </row>
    <row r="507" spans="1:13" x14ac:dyDescent="0.25">
      <c r="A507">
        <v>751</v>
      </c>
      <c r="B507" t="s">
        <v>4951</v>
      </c>
      <c r="C507" t="s">
        <v>1111</v>
      </c>
      <c r="D507" t="s">
        <v>1111</v>
      </c>
      <c r="E507" t="s">
        <v>1077</v>
      </c>
      <c r="F507" t="s">
        <v>1076</v>
      </c>
      <c r="G507" s="10" t="str">
        <f t="shared" si="14"/>
        <v>see on Google Maps</v>
      </c>
      <c r="H507" s="9" t="str">
        <f t="shared" si="15"/>
        <v>http://maps.google.com/?ll=36.54418968,37.8502449040001&amp;t=h&amp;z=15&amp;q=Sheikh Yehya</v>
      </c>
      <c r="I507">
        <v>36.544189680000045</v>
      </c>
      <c r="J507">
        <v>37.850244904000078</v>
      </c>
      <c r="K507" t="s">
        <v>4995</v>
      </c>
      <c r="L507" t="s">
        <v>4996</v>
      </c>
      <c r="M507" s="2">
        <v>579.04708695993099</v>
      </c>
    </row>
    <row r="508" spans="1:13" x14ac:dyDescent="0.25">
      <c r="A508">
        <v>752</v>
      </c>
      <c r="B508" t="s">
        <v>4951</v>
      </c>
      <c r="C508" t="s">
        <v>1111</v>
      </c>
      <c r="D508" t="s">
        <v>1111</v>
      </c>
      <c r="E508" t="s">
        <v>1079</v>
      </c>
      <c r="F508" t="s">
        <v>1078</v>
      </c>
      <c r="G508" s="10" t="str">
        <f t="shared" si="14"/>
        <v>see on Google Maps</v>
      </c>
      <c r="H508" s="9" t="str">
        <f t="shared" si="15"/>
        <v>http://maps.google.com/?ll=36.297957538,37.805099752&amp;t=h&amp;z=15&amp;q=Abu Tawil</v>
      </c>
      <c r="I508">
        <v>36.297957538000048</v>
      </c>
      <c r="J508">
        <v>37.805099752000046</v>
      </c>
      <c r="K508" t="s">
        <v>4995</v>
      </c>
      <c r="L508" t="s">
        <v>4996</v>
      </c>
      <c r="M508" s="2">
        <v>495.23764016309883</v>
      </c>
    </row>
    <row r="509" spans="1:13" x14ac:dyDescent="0.25">
      <c r="A509">
        <v>753</v>
      </c>
      <c r="B509" t="s">
        <v>4951</v>
      </c>
      <c r="C509" t="s">
        <v>1111</v>
      </c>
      <c r="D509" t="s">
        <v>1111</v>
      </c>
      <c r="E509" t="s">
        <v>1081</v>
      </c>
      <c r="F509" t="s">
        <v>1080</v>
      </c>
      <c r="G509" s="10" t="str">
        <f t="shared" si="14"/>
        <v>see on Google Maps</v>
      </c>
      <c r="H509" s="9" t="str">
        <f t="shared" si="15"/>
        <v>http://maps.google.com/?ll=36.567702631,38.113498049&amp;t=h&amp;z=15&amp;q=Little Hayyeh</v>
      </c>
      <c r="I509">
        <v>36.567702631000031</v>
      </c>
      <c r="J509">
        <v>38.113498049000043</v>
      </c>
      <c r="K509" t="s">
        <v>4995</v>
      </c>
      <c r="L509" t="s">
        <v>4996</v>
      </c>
      <c r="M509" s="2">
        <v>990.47528032619766</v>
      </c>
    </row>
    <row r="510" spans="1:13" x14ac:dyDescent="0.25">
      <c r="A510">
        <v>754</v>
      </c>
      <c r="B510" t="s">
        <v>4951</v>
      </c>
      <c r="C510" t="s">
        <v>1111</v>
      </c>
      <c r="D510" t="s">
        <v>1111</v>
      </c>
      <c r="E510" t="s">
        <v>1083</v>
      </c>
      <c r="F510" t="s">
        <v>1082</v>
      </c>
      <c r="G510" s="10" t="str">
        <f t="shared" si="14"/>
        <v>see on Google Maps</v>
      </c>
      <c r="H510" s="9" t="str">
        <f t="shared" si="15"/>
        <v>http://maps.google.com/?ll=36.591443187,38.0406708400001&amp;t=h&amp;z=15&amp;q=Safi</v>
      </c>
      <c r="I510">
        <v>36.591443187000039</v>
      </c>
      <c r="J510">
        <v>38.040670840000075</v>
      </c>
      <c r="K510" t="s">
        <v>4995</v>
      </c>
      <c r="L510" t="s">
        <v>4996</v>
      </c>
      <c r="M510" s="2">
        <v>761.90406178938281</v>
      </c>
    </row>
    <row r="511" spans="1:13" x14ac:dyDescent="0.25">
      <c r="A511">
        <v>755</v>
      </c>
      <c r="B511" t="s">
        <v>4951</v>
      </c>
      <c r="C511" t="s">
        <v>1111</v>
      </c>
      <c r="D511" t="s">
        <v>1111</v>
      </c>
      <c r="E511" t="s">
        <v>1085</v>
      </c>
      <c r="F511" t="s">
        <v>1084</v>
      </c>
      <c r="G511" s="10" t="str">
        <f t="shared" si="14"/>
        <v>see on Google Maps</v>
      </c>
      <c r="H511" s="9" t="str">
        <f t="shared" si="15"/>
        <v>http://maps.google.com/?ll=36.410195034,37.900179521&amp;t=h&amp;z=15&amp;q=Big Kharufiyeh</v>
      </c>
      <c r="I511">
        <v>36.410195034000026</v>
      </c>
      <c r="J511">
        <v>37.900179521000041</v>
      </c>
      <c r="K511" t="s">
        <v>4995</v>
      </c>
      <c r="L511" t="s">
        <v>4996</v>
      </c>
      <c r="M511" s="2">
        <v>0</v>
      </c>
    </row>
    <row r="512" spans="1:13" x14ac:dyDescent="0.25">
      <c r="A512">
        <v>756</v>
      </c>
      <c r="B512" t="s">
        <v>4951</v>
      </c>
      <c r="C512" t="s">
        <v>1111</v>
      </c>
      <c r="D512" t="s">
        <v>1111</v>
      </c>
      <c r="E512" t="s">
        <v>1087</v>
      </c>
      <c r="F512" t="s">
        <v>1086</v>
      </c>
      <c r="G512" s="10" t="str">
        <f t="shared" si="14"/>
        <v>see on Google Maps</v>
      </c>
      <c r="H512" s="9" t="str">
        <f t="shared" si="15"/>
        <v>http://maps.google.com/?ll=36.52198407,38.1895717240001&amp;t=h&amp;z=15&amp;q=Hajar Abyad</v>
      </c>
      <c r="I512">
        <v>36.52198407000003</v>
      </c>
      <c r="J512">
        <v>38.189571724000075</v>
      </c>
      <c r="K512" t="s">
        <v>4995</v>
      </c>
      <c r="L512" t="s">
        <v>4996</v>
      </c>
      <c r="M512" s="2">
        <v>990.47528032619766</v>
      </c>
    </row>
    <row r="513" spans="1:13" x14ac:dyDescent="0.25">
      <c r="A513">
        <v>757</v>
      </c>
      <c r="B513" t="s">
        <v>4951</v>
      </c>
      <c r="C513" t="s">
        <v>1111</v>
      </c>
      <c r="D513" t="s">
        <v>1111</v>
      </c>
      <c r="E513" t="s">
        <v>1089</v>
      </c>
      <c r="F513" t="s">
        <v>1088</v>
      </c>
      <c r="G513" s="10" t="str">
        <f t="shared" si="14"/>
        <v>see on Google Maps</v>
      </c>
      <c r="H513" s="9" t="str">
        <f t="shared" si="15"/>
        <v>http://maps.google.com/?ll=36.5412396410001,38.241083802&amp;t=h&amp;z=15&amp;q=Big Jern</v>
      </c>
      <c r="I513">
        <v>36.541239641000061</v>
      </c>
      <c r="J513">
        <v>38.241083802000048</v>
      </c>
      <c r="K513" t="s">
        <v>4995</v>
      </c>
      <c r="L513" t="s">
        <v>4996</v>
      </c>
      <c r="M513" s="2">
        <v>708.57077746412608</v>
      </c>
    </row>
    <row r="514" spans="1:13" x14ac:dyDescent="0.25">
      <c r="A514">
        <v>758</v>
      </c>
      <c r="B514" t="s">
        <v>4951</v>
      </c>
      <c r="C514" t="s">
        <v>1111</v>
      </c>
      <c r="D514" t="s">
        <v>1111</v>
      </c>
      <c r="E514" t="s">
        <v>1091</v>
      </c>
      <c r="F514" t="s">
        <v>1090</v>
      </c>
      <c r="G514" s="10" t="str">
        <f t="shared" si="14"/>
        <v>see on Google Maps</v>
      </c>
      <c r="H514" s="9" t="str">
        <f t="shared" si="15"/>
        <v>http://maps.google.com/?ll=36.3592321460001,37.8347554790001&amp;t=h&amp;z=15&amp;q=Abu Kahf</v>
      </c>
      <c r="I514">
        <v>36.359232146000068</v>
      </c>
      <c r="J514">
        <v>37.83475547900008</v>
      </c>
      <c r="K514" t="s">
        <v>4995</v>
      </c>
      <c r="L514" t="s">
        <v>4996</v>
      </c>
      <c r="M514" s="2">
        <v>3276.1874656943464</v>
      </c>
    </row>
    <row r="515" spans="1:13" x14ac:dyDescent="0.25">
      <c r="A515">
        <v>759</v>
      </c>
      <c r="B515" t="s">
        <v>4951</v>
      </c>
      <c r="C515" t="s">
        <v>1111</v>
      </c>
      <c r="D515" t="s">
        <v>1111</v>
      </c>
      <c r="E515" t="s">
        <v>1093</v>
      </c>
      <c r="F515" t="s">
        <v>1092</v>
      </c>
      <c r="G515" s="10" t="str">
        <f t="shared" si="14"/>
        <v>see on Google Maps</v>
      </c>
      <c r="H515" s="9" t="str">
        <f t="shared" si="15"/>
        <v>http://maps.google.com/?ll=36.617923009,38.1235678410001&amp;t=h&amp;z=15&amp;q=Arnabiet Doshan</v>
      </c>
      <c r="I515">
        <v>36.617923009000037</v>
      </c>
      <c r="J515">
        <v>38.123567841000067</v>
      </c>
      <c r="K515" t="s">
        <v>4995</v>
      </c>
      <c r="L515" t="s">
        <v>4996</v>
      </c>
      <c r="M515" s="2">
        <v>685.71365561044456</v>
      </c>
    </row>
    <row r="516" spans="1:13" x14ac:dyDescent="0.25">
      <c r="A516">
        <v>760</v>
      </c>
      <c r="B516" t="s">
        <v>4951</v>
      </c>
      <c r="C516" t="s">
        <v>1111</v>
      </c>
      <c r="D516" t="s">
        <v>1111</v>
      </c>
      <c r="E516" t="s">
        <v>1095</v>
      </c>
      <c r="F516" t="s">
        <v>1094</v>
      </c>
      <c r="G516" s="10" t="str">
        <f t="shared" ref="G516:G579" si="16">HYPERLINK(H516,"see on Google Maps")</f>
        <v>see on Google Maps</v>
      </c>
      <c r="H516" s="9" t="str">
        <f t="shared" ref="H516:H579" si="17">CONCATENATE("http://maps.google.com/?ll=",I516, ",", J516,"&amp;t=h","&amp;z=15&amp;q=",E516)</f>
        <v xml:space="preserve">http://maps.google.com/?ll=36.2639422830001,37.863127084&amp;t=h&amp;z=15&amp;q=Big Abu Jadha </v>
      </c>
      <c r="I516">
        <v>36.263942283000063</v>
      </c>
      <c r="J516">
        <v>37.863127084000041</v>
      </c>
      <c r="K516" t="s">
        <v>4995</v>
      </c>
      <c r="L516" t="s">
        <v>4996</v>
      </c>
      <c r="M516" s="2">
        <v>540.95188387046187</v>
      </c>
    </row>
    <row r="517" spans="1:13" x14ac:dyDescent="0.25">
      <c r="A517">
        <v>761</v>
      </c>
      <c r="B517" t="s">
        <v>4951</v>
      </c>
      <c r="C517" t="s">
        <v>1111</v>
      </c>
      <c r="D517" t="s">
        <v>1111</v>
      </c>
      <c r="E517" t="s">
        <v>1097</v>
      </c>
      <c r="F517" t="s">
        <v>1096</v>
      </c>
      <c r="G517" s="10" t="str">
        <f t="shared" si="16"/>
        <v>see on Google Maps</v>
      </c>
      <c r="H517" s="9" t="str">
        <f t="shared" si="17"/>
        <v>http://maps.google.com/?ll=36.3678239130001,37.814320121&amp;t=h&amp;z=15&amp;q=Tayha</v>
      </c>
      <c r="I517">
        <v>36.367823913000052</v>
      </c>
      <c r="J517">
        <v>37.814320121000037</v>
      </c>
      <c r="K517" t="s">
        <v>4995</v>
      </c>
      <c r="L517" t="s">
        <v>4996</v>
      </c>
      <c r="M517" s="2">
        <v>601.90420881361251</v>
      </c>
    </row>
    <row r="518" spans="1:13" x14ac:dyDescent="0.25">
      <c r="A518">
        <v>762</v>
      </c>
      <c r="B518" t="s">
        <v>4951</v>
      </c>
      <c r="C518" t="s">
        <v>1111</v>
      </c>
      <c r="D518" t="s">
        <v>1111</v>
      </c>
      <c r="E518" t="s">
        <v>1099</v>
      </c>
      <c r="F518" t="s">
        <v>1098</v>
      </c>
      <c r="G518" s="10" t="str">
        <f t="shared" si="16"/>
        <v>see on Google Maps</v>
      </c>
      <c r="H518" s="9" t="str">
        <f t="shared" si="17"/>
        <v>http://maps.google.com/?ll=36.528488817,38.2267601560001&amp;t=h&amp;z=15&amp;q=Little Jern</v>
      </c>
      <c r="I518">
        <v>36.528488817000039</v>
      </c>
      <c r="J518">
        <v>38.226760156000068</v>
      </c>
      <c r="K518" t="s">
        <v>4995</v>
      </c>
      <c r="L518" t="s">
        <v>4996</v>
      </c>
      <c r="M518" s="2">
        <v>457.14243707362971</v>
      </c>
    </row>
    <row r="519" spans="1:13" x14ac:dyDescent="0.25">
      <c r="A519">
        <v>763</v>
      </c>
      <c r="B519" t="s">
        <v>4951</v>
      </c>
      <c r="C519" t="s">
        <v>1111</v>
      </c>
      <c r="D519" t="s">
        <v>1111</v>
      </c>
      <c r="E519" t="s">
        <v>1101</v>
      </c>
      <c r="F519" t="s">
        <v>1100</v>
      </c>
      <c r="G519" s="10" t="str">
        <f t="shared" si="16"/>
        <v>see on Google Maps</v>
      </c>
      <c r="H519" s="9" t="str">
        <f t="shared" si="17"/>
        <v>http://maps.google.com/?ll=36.6553552830001,38.0680587250001&amp;t=h&amp;z=15&amp;q=Oshrieh</v>
      </c>
      <c r="I519">
        <v>36.655355283000063</v>
      </c>
      <c r="J519">
        <v>38.068058725000071</v>
      </c>
      <c r="K519" t="s">
        <v>4995</v>
      </c>
      <c r="L519" t="s">
        <v>4996</v>
      </c>
      <c r="M519" s="2">
        <v>1066.6656865051359</v>
      </c>
    </row>
    <row r="520" spans="1:13" x14ac:dyDescent="0.25">
      <c r="A520">
        <v>764</v>
      </c>
      <c r="B520" t="s">
        <v>4951</v>
      </c>
      <c r="C520" t="s">
        <v>1111</v>
      </c>
      <c r="D520" t="s">
        <v>1111</v>
      </c>
      <c r="E520" t="s">
        <v>1103</v>
      </c>
      <c r="F520" t="s">
        <v>1102</v>
      </c>
      <c r="G520" s="10" t="str">
        <f t="shared" si="16"/>
        <v>see on Google Maps</v>
      </c>
      <c r="H520" s="9" t="str">
        <f t="shared" si="17"/>
        <v>http://maps.google.com/?ll=36.598393005,37.9451349190001&amp;t=h&amp;z=15&amp;q=Lower Majra</v>
      </c>
      <c r="I520">
        <v>36.598393005000048</v>
      </c>
      <c r="J520">
        <v>37.945134919000054</v>
      </c>
      <c r="K520" t="s">
        <v>4995</v>
      </c>
      <c r="L520" t="s">
        <v>4996</v>
      </c>
      <c r="M520" s="2">
        <v>739.0469399357014</v>
      </c>
    </row>
    <row r="521" spans="1:13" x14ac:dyDescent="0.25">
      <c r="A521">
        <v>765</v>
      </c>
      <c r="B521" t="s">
        <v>4951</v>
      </c>
      <c r="C521" t="s">
        <v>1111</v>
      </c>
      <c r="D521" t="s">
        <v>1111</v>
      </c>
      <c r="E521" t="s">
        <v>1105</v>
      </c>
      <c r="F521" t="s">
        <v>1104</v>
      </c>
      <c r="G521" s="10" t="str">
        <f t="shared" si="16"/>
        <v>see on Google Maps</v>
      </c>
      <c r="H521" s="9" t="str">
        <f t="shared" si="17"/>
        <v>http://maps.google.com/?ll=36.5736638710001,38.0076336600001&amp;t=h&amp;z=15&amp;q=Hudhud</v>
      </c>
      <c r="I521">
        <v>36.573663871000065</v>
      </c>
      <c r="J521">
        <v>38.007633660000067</v>
      </c>
      <c r="K521" t="s">
        <v>4995</v>
      </c>
      <c r="L521" t="s">
        <v>4996</v>
      </c>
      <c r="M521" s="2">
        <v>761.90406178938281</v>
      </c>
    </row>
    <row r="522" spans="1:13" x14ac:dyDescent="0.25">
      <c r="A522">
        <v>766</v>
      </c>
      <c r="B522" t="s">
        <v>4951</v>
      </c>
      <c r="C522" t="s">
        <v>1111</v>
      </c>
      <c r="D522" t="s">
        <v>1111</v>
      </c>
      <c r="E522" t="s">
        <v>1107</v>
      </c>
      <c r="F522" t="s">
        <v>1106</v>
      </c>
      <c r="G522" s="10" t="str">
        <f t="shared" si="16"/>
        <v>see on Google Maps</v>
      </c>
      <c r="H522" s="9" t="str">
        <f t="shared" si="17"/>
        <v>http://maps.google.com/?ll=36.5778169920001,38.208391158&amp;t=h&amp;z=15&amp;q=Mgheirat</v>
      </c>
      <c r="I522">
        <v>36.577816992000066</v>
      </c>
      <c r="J522">
        <v>38.20839115800004</v>
      </c>
      <c r="K522" t="s">
        <v>4995</v>
      </c>
      <c r="L522" t="s">
        <v>4996</v>
      </c>
      <c r="M522" s="2">
        <v>259.04738100839018</v>
      </c>
    </row>
    <row r="523" spans="1:13" x14ac:dyDescent="0.25">
      <c r="A523">
        <v>767</v>
      </c>
      <c r="B523" t="s">
        <v>4951</v>
      </c>
      <c r="C523" t="s">
        <v>1111</v>
      </c>
      <c r="D523" t="s">
        <v>1111</v>
      </c>
      <c r="E523" t="s">
        <v>1109</v>
      </c>
      <c r="F523" t="s">
        <v>1108</v>
      </c>
      <c r="G523" s="10" t="str">
        <f t="shared" si="16"/>
        <v>see on Google Maps</v>
      </c>
      <c r="H523" s="9" t="str">
        <f t="shared" si="17"/>
        <v>http://maps.google.com/?ll=36.2650815690001,37.7503647730001&amp;t=h&amp;z=15&amp;q=Manther Eljarf</v>
      </c>
      <c r="I523">
        <v>36.265081569000074</v>
      </c>
      <c r="J523">
        <v>37.750364773000058</v>
      </c>
      <c r="K523" t="s">
        <v>4995</v>
      </c>
      <c r="L523" t="s">
        <v>4996</v>
      </c>
      <c r="M523" s="2">
        <v>540.95188387046187</v>
      </c>
    </row>
    <row r="524" spans="1:13" x14ac:dyDescent="0.25">
      <c r="A524">
        <v>768</v>
      </c>
      <c r="B524" t="s">
        <v>4951</v>
      </c>
      <c r="C524" t="s">
        <v>1111</v>
      </c>
      <c r="D524" t="s">
        <v>1111</v>
      </c>
      <c r="E524" t="s">
        <v>1111</v>
      </c>
      <c r="F524" t="s">
        <v>1110</v>
      </c>
      <c r="G524" s="10" t="str">
        <f t="shared" si="16"/>
        <v>see on Google Maps</v>
      </c>
      <c r="H524" s="9" t="str">
        <f t="shared" si="17"/>
        <v>http://maps.google.com/?ll=36.525785216,37.951039129&amp;t=h&amp;z=15&amp;q=Menbij</v>
      </c>
      <c r="I524">
        <v>36.525785216000031</v>
      </c>
      <c r="J524">
        <v>37.951039129000037</v>
      </c>
      <c r="K524" t="s">
        <v>4995</v>
      </c>
      <c r="L524" t="s">
        <v>4996</v>
      </c>
      <c r="M524" s="2">
        <v>65904.701344781613</v>
      </c>
    </row>
    <row r="525" spans="1:13" x14ac:dyDescent="0.25">
      <c r="A525">
        <v>769</v>
      </c>
      <c r="B525" t="s">
        <v>4951</v>
      </c>
      <c r="C525" t="s">
        <v>1111</v>
      </c>
      <c r="D525" t="s">
        <v>1111</v>
      </c>
      <c r="E525" t="s">
        <v>1113</v>
      </c>
      <c r="F525" t="s">
        <v>1112</v>
      </c>
      <c r="G525" s="10" t="str">
        <f t="shared" si="16"/>
        <v>see on Google Maps</v>
      </c>
      <c r="H525" s="9" t="str">
        <f t="shared" si="17"/>
        <v>http://maps.google.com/?ll=36.5433103980001,38.0898398160001&amp;t=h&amp;z=15&amp;q=Karsan</v>
      </c>
      <c r="I525">
        <v>36.543310398000074</v>
      </c>
      <c r="J525">
        <v>38.089839816000051</v>
      </c>
      <c r="K525" t="s">
        <v>4995</v>
      </c>
      <c r="L525" t="s">
        <v>4996</v>
      </c>
      <c r="M525" s="2">
        <v>1904.7601544734571</v>
      </c>
    </row>
    <row r="526" spans="1:13" x14ac:dyDescent="0.25">
      <c r="A526">
        <v>770</v>
      </c>
      <c r="B526" t="s">
        <v>4951</v>
      </c>
      <c r="C526" t="s">
        <v>1111</v>
      </c>
      <c r="D526" t="s">
        <v>1111</v>
      </c>
      <c r="E526" t="s">
        <v>1115</v>
      </c>
      <c r="F526" t="s">
        <v>1114</v>
      </c>
      <c r="G526" s="10" t="str">
        <f t="shared" si="16"/>
        <v>see on Google Maps</v>
      </c>
      <c r="H526" s="9" t="str">
        <f t="shared" si="17"/>
        <v>http://maps.google.com/?ll=36.4870915880001,37.909541737&amp;t=h&amp;z=15&amp;q=Qanat Elghrra</v>
      </c>
      <c r="I526">
        <v>36.487091588000055</v>
      </c>
      <c r="J526">
        <v>37.90954173700004</v>
      </c>
      <c r="K526" t="s">
        <v>4995</v>
      </c>
      <c r="L526" t="s">
        <v>4996</v>
      </c>
      <c r="M526" s="2">
        <v>2819.0450286207165</v>
      </c>
    </row>
    <row r="527" spans="1:13" x14ac:dyDescent="0.25">
      <c r="A527">
        <v>771</v>
      </c>
      <c r="B527" t="s">
        <v>4951</v>
      </c>
      <c r="C527" t="s">
        <v>1111</v>
      </c>
      <c r="D527" t="s">
        <v>1111</v>
      </c>
      <c r="E527" t="s">
        <v>1117</v>
      </c>
      <c r="F527" t="s">
        <v>1116</v>
      </c>
      <c r="G527" s="10" t="str">
        <f t="shared" si="16"/>
        <v>see on Google Maps</v>
      </c>
      <c r="H527" s="9" t="str">
        <f t="shared" si="17"/>
        <v>http://maps.google.com/?ll=36.3602744080001,37.9122519000001&amp;t=h&amp;z=15&amp;q=Mostarihet Jafatlak</v>
      </c>
      <c r="I527">
        <v>36.360274408000066</v>
      </c>
      <c r="J527">
        <v>37.912251900000058</v>
      </c>
      <c r="K527" t="s">
        <v>4995</v>
      </c>
      <c r="L527" t="s">
        <v>4996</v>
      </c>
      <c r="M527" s="2">
        <v>556.18996510624947</v>
      </c>
    </row>
    <row r="528" spans="1:13" x14ac:dyDescent="0.25">
      <c r="A528">
        <v>772</v>
      </c>
      <c r="B528" t="s">
        <v>4951</v>
      </c>
      <c r="C528" t="s">
        <v>1111</v>
      </c>
      <c r="D528" t="s">
        <v>1111</v>
      </c>
      <c r="E528" t="s">
        <v>1119</v>
      </c>
      <c r="F528" t="s">
        <v>1118</v>
      </c>
      <c r="G528" s="10" t="str">
        <f t="shared" si="16"/>
        <v>see on Google Maps</v>
      </c>
      <c r="H528" s="9" t="str">
        <f t="shared" si="17"/>
        <v>http://maps.google.com/?ll=36.4552044110001,37.855569417&amp;t=h&amp;z=15&amp;q=Qatmet Manbaj - Qatma</v>
      </c>
      <c r="I528">
        <v>36.455204411000068</v>
      </c>
      <c r="J528">
        <v>37.855569417000027</v>
      </c>
      <c r="K528" t="s">
        <v>4995</v>
      </c>
      <c r="L528" t="s">
        <v>4996</v>
      </c>
      <c r="M528" s="2">
        <v>457.14243707362971</v>
      </c>
    </row>
    <row r="529" spans="1:13" x14ac:dyDescent="0.25">
      <c r="A529">
        <v>773</v>
      </c>
      <c r="B529" t="s">
        <v>4951</v>
      </c>
      <c r="C529" t="s">
        <v>1111</v>
      </c>
      <c r="D529" t="s">
        <v>1111</v>
      </c>
      <c r="E529" t="s">
        <v>1121</v>
      </c>
      <c r="F529" t="s">
        <v>1120</v>
      </c>
      <c r="G529" s="10" t="str">
        <f t="shared" si="16"/>
        <v>see on Google Maps</v>
      </c>
      <c r="H529" s="9" t="str">
        <f t="shared" si="17"/>
        <v>http://maps.google.com/?ll=36.6151977060001,38.0329763570001&amp;t=h&amp;z=15&amp;q=Manilla Asaad</v>
      </c>
      <c r="I529">
        <v>36.61519770600006</v>
      </c>
      <c r="J529">
        <v>38.032976357000052</v>
      </c>
      <c r="K529" t="s">
        <v>4995</v>
      </c>
      <c r="L529" t="s">
        <v>4996</v>
      </c>
      <c r="M529" s="2">
        <v>624.76133066729392</v>
      </c>
    </row>
    <row r="530" spans="1:13" x14ac:dyDescent="0.25">
      <c r="A530">
        <v>774</v>
      </c>
      <c r="B530" t="s">
        <v>4951</v>
      </c>
      <c r="C530" t="s">
        <v>1111</v>
      </c>
      <c r="D530" t="s">
        <v>1111</v>
      </c>
      <c r="E530" t="s">
        <v>1123</v>
      </c>
      <c r="F530" t="s">
        <v>1122</v>
      </c>
      <c r="G530" s="10" t="str">
        <f t="shared" si="16"/>
        <v>see on Google Maps</v>
      </c>
      <c r="H530" s="9" t="str">
        <f t="shared" si="17"/>
        <v>http://maps.google.com/?ll=36.559716608,37.9035664090001&amp;t=h&amp;z=15&amp;q=Upper Majra</v>
      </c>
      <c r="I530">
        <v>36.559716608000031</v>
      </c>
      <c r="J530">
        <v>37.903566409000064</v>
      </c>
      <c r="K530" t="s">
        <v>4995</v>
      </c>
      <c r="L530" t="s">
        <v>4996</v>
      </c>
      <c r="M530" s="2">
        <v>335.23778718732848</v>
      </c>
    </row>
    <row r="531" spans="1:13" x14ac:dyDescent="0.25">
      <c r="A531">
        <v>775</v>
      </c>
      <c r="B531" t="s">
        <v>4951</v>
      </c>
      <c r="C531" t="s">
        <v>1111</v>
      </c>
      <c r="D531" t="s">
        <v>1111</v>
      </c>
      <c r="E531" t="s">
        <v>1125</v>
      </c>
      <c r="F531" t="s">
        <v>1124</v>
      </c>
      <c r="G531" s="10" t="str">
        <f t="shared" si="16"/>
        <v>see on Google Maps</v>
      </c>
      <c r="H531" s="9" t="str">
        <f t="shared" si="17"/>
        <v>http://maps.google.com/?ll=36.531732898,37.757668053&amp;t=h&amp;z=15&amp;q=Middle Warideh</v>
      </c>
      <c r="I531">
        <v>36.53173289800003</v>
      </c>
      <c r="J531">
        <v>37.757668053000032</v>
      </c>
      <c r="K531" t="s">
        <v>4995</v>
      </c>
      <c r="L531" t="s">
        <v>4996</v>
      </c>
      <c r="M531" s="2">
        <v>723.80885869991369</v>
      </c>
    </row>
    <row r="532" spans="1:13" x14ac:dyDescent="0.25">
      <c r="A532">
        <v>776</v>
      </c>
      <c r="B532" t="s">
        <v>4951</v>
      </c>
      <c r="C532" t="s">
        <v>1111</v>
      </c>
      <c r="D532" t="s">
        <v>1111</v>
      </c>
      <c r="E532" t="s">
        <v>1127</v>
      </c>
      <c r="F532" t="s">
        <v>1126</v>
      </c>
      <c r="G532" s="10" t="str">
        <f t="shared" si="16"/>
        <v>see on Google Maps</v>
      </c>
      <c r="H532" s="9" t="str">
        <f t="shared" si="17"/>
        <v>http://maps.google.com/?ll=36.6002382240001,37.8590589470001&amp;t=h&amp;z=15&amp;q=Mashrafet Elbweir</v>
      </c>
      <c r="I532">
        <v>36.600238224000066</v>
      </c>
      <c r="J532">
        <v>37.859058947000051</v>
      </c>
      <c r="K532" t="s">
        <v>4995</v>
      </c>
      <c r="L532" t="s">
        <v>4996</v>
      </c>
      <c r="M532" s="2">
        <v>403.80915274837292</v>
      </c>
    </row>
    <row r="533" spans="1:13" x14ac:dyDescent="0.25">
      <c r="A533">
        <v>777</v>
      </c>
      <c r="B533" t="s">
        <v>4951</v>
      </c>
      <c r="C533" t="s">
        <v>1111</v>
      </c>
      <c r="D533" t="s">
        <v>1111</v>
      </c>
      <c r="E533" t="s">
        <v>1129</v>
      </c>
      <c r="F533" t="s">
        <v>1128</v>
      </c>
      <c r="G533" s="10" t="str">
        <f t="shared" si="16"/>
        <v>see on Google Maps</v>
      </c>
      <c r="H533" s="9" t="str">
        <f t="shared" si="17"/>
        <v>http://maps.google.com/?ll=36.3879456770001,37.8930542210001&amp;t=h&amp;z=15&amp;q=Nahliya - Nahliya</v>
      </c>
      <c r="I533">
        <v>36.387945677000062</v>
      </c>
      <c r="J533">
        <v>37.893054221000057</v>
      </c>
      <c r="K533" t="s">
        <v>4995</v>
      </c>
      <c r="L533" t="s">
        <v>4996</v>
      </c>
      <c r="M533" s="2">
        <v>678.09461499255076</v>
      </c>
    </row>
    <row r="534" spans="1:13" x14ac:dyDescent="0.25">
      <c r="A534">
        <v>778</v>
      </c>
      <c r="B534" t="s">
        <v>4951</v>
      </c>
      <c r="C534" t="s">
        <v>1111</v>
      </c>
      <c r="D534" t="s">
        <v>1111</v>
      </c>
      <c r="E534" t="s">
        <v>1131</v>
      </c>
      <c r="F534" t="s">
        <v>1130</v>
      </c>
      <c r="G534" s="10" t="str">
        <f t="shared" si="16"/>
        <v>see on Google Maps</v>
      </c>
      <c r="H534" s="9" t="str">
        <f t="shared" si="17"/>
        <v>http://maps.google.com/?ll=36.5523694450001,38.2577960200001&amp;t=h&amp;z=15&amp;q=Nejem Castle</v>
      </c>
      <c r="I534">
        <v>36.552369445000068</v>
      </c>
      <c r="J534">
        <v>38.257796020000058</v>
      </c>
      <c r="K534" t="s">
        <v>4995</v>
      </c>
      <c r="L534" t="s">
        <v>4996</v>
      </c>
      <c r="M534" s="2">
        <v>609.52324943150631</v>
      </c>
    </row>
    <row r="535" spans="1:13" x14ac:dyDescent="0.25">
      <c r="A535">
        <v>779</v>
      </c>
      <c r="B535" t="s">
        <v>4951</v>
      </c>
      <c r="C535" t="s">
        <v>1111</v>
      </c>
      <c r="D535" t="s">
        <v>1111</v>
      </c>
      <c r="E535" t="s">
        <v>1133</v>
      </c>
      <c r="F535" t="s">
        <v>1132</v>
      </c>
      <c r="G535" s="10" t="str">
        <f t="shared" si="16"/>
        <v>see on Google Maps</v>
      </c>
      <c r="H535" s="9" t="str">
        <f t="shared" si="17"/>
        <v>http://maps.google.com/?ll=36.3763725540001,37.8312870560001&amp;t=h&amp;z=15&amp;q=Muqbilet Elbireh</v>
      </c>
      <c r="I535">
        <v>36.376372554000056</v>
      </c>
      <c r="J535">
        <v>37.831287056000065</v>
      </c>
      <c r="K535" t="s">
        <v>4995</v>
      </c>
      <c r="L535" t="s">
        <v>4996</v>
      </c>
      <c r="M535" s="2">
        <v>472.38051830941737</v>
      </c>
    </row>
    <row r="536" spans="1:13" x14ac:dyDescent="0.25">
      <c r="A536">
        <v>780</v>
      </c>
      <c r="B536" t="s">
        <v>4951</v>
      </c>
      <c r="C536" t="s">
        <v>1111</v>
      </c>
      <c r="D536" t="s">
        <v>1111</v>
      </c>
      <c r="E536" t="s">
        <v>1135</v>
      </c>
      <c r="F536" t="s">
        <v>1134</v>
      </c>
      <c r="G536" s="10" t="str">
        <f t="shared" si="16"/>
        <v>see on Google Maps</v>
      </c>
      <c r="H536" s="9" t="str">
        <f t="shared" si="17"/>
        <v>http://maps.google.com/?ll=36.4311346110001,37.9413460230001&amp;t=h&amp;z=15&amp;q=Bir Quraa</v>
      </c>
      <c r="I536">
        <v>36.431134611000061</v>
      </c>
      <c r="J536">
        <v>37.941346023000051</v>
      </c>
      <c r="K536" t="s">
        <v>4995</v>
      </c>
      <c r="L536" t="s">
        <v>4996</v>
      </c>
      <c r="M536" s="2">
        <v>457.14243707362971</v>
      </c>
    </row>
    <row r="537" spans="1:13" x14ac:dyDescent="0.25">
      <c r="A537">
        <v>781</v>
      </c>
      <c r="B537" t="s">
        <v>4951</v>
      </c>
      <c r="C537" t="s">
        <v>1111</v>
      </c>
      <c r="D537" t="s">
        <v>1111</v>
      </c>
      <c r="E537" t="s">
        <v>1137</v>
      </c>
      <c r="F537" t="s">
        <v>1136</v>
      </c>
      <c r="G537" s="10" t="str">
        <f t="shared" si="16"/>
        <v>see on Google Maps</v>
      </c>
      <c r="H537" s="9" t="str">
        <f t="shared" si="17"/>
        <v>http://maps.google.com/?ll=36.519148538,37.8659000490001&amp;t=h&amp;z=15&amp;q=Little Madneh</v>
      </c>
      <c r="I537">
        <v>36.519148538000024</v>
      </c>
      <c r="J537">
        <v>37.865900049000061</v>
      </c>
      <c r="K537" t="s">
        <v>4995</v>
      </c>
      <c r="L537" t="s">
        <v>4996</v>
      </c>
      <c r="M537" s="2">
        <v>624.76133066729392</v>
      </c>
    </row>
    <row r="538" spans="1:13" x14ac:dyDescent="0.25">
      <c r="A538">
        <v>782</v>
      </c>
      <c r="B538" t="s">
        <v>4951</v>
      </c>
      <c r="C538" t="s">
        <v>1111</v>
      </c>
      <c r="D538" t="s">
        <v>1111</v>
      </c>
      <c r="E538" t="s">
        <v>1139</v>
      </c>
      <c r="F538" t="s">
        <v>1138</v>
      </c>
      <c r="G538" s="10" t="str">
        <f t="shared" si="16"/>
        <v>see on Google Maps</v>
      </c>
      <c r="H538" s="9" t="str">
        <f t="shared" si="17"/>
        <v>http://maps.google.com/?ll=36.530919931,37.8792352290001&amp;t=h&amp;z=15&amp;q=Big Madneh</v>
      </c>
      <c r="I538">
        <v>36.530919931000028</v>
      </c>
      <c r="J538">
        <v>37.879235229000074</v>
      </c>
      <c r="K538" t="s">
        <v>4995</v>
      </c>
      <c r="L538" t="s">
        <v>4996</v>
      </c>
      <c r="M538" s="2">
        <v>838.09446796832117</v>
      </c>
    </row>
    <row r="539" spans="1:13" x14ac:dyDescent="0.25">
      <c r="A539">
        <v>783</v>
      </c>
      <c r="B539" t="s">
        <v>4951</v>
      </c>
      <c r="C539" t="s">
        <v>1111</v>
      </c>
      <c r="D539" t="s">
        <v>1111</v>
      </c>
      <c r="E539" t="s">
        <v>1141</v>
      </c>
      <c r="F539" t="s">
        <v>1140</v>
      </c>
      <c r="G539" s="10" t="str">
        <f t="shared" si="16"/>
        <v>see on Google Maps</v>
      </c>
      <c r="H539" s="9" t="str">
        <f t="shared" si="17"/>
        <v>http://maps.google.com/?ll=36.438831185,37.894003019&amp;t=h&amp;z=15&amp;q=Big Mohtaraq</v>
      </c>
      <c r="I539">
        <v>36.438831185000026</v>
      </c>
      <c r="J539">
        <v>37.894003019000024</v>
      </c>
      <c r="K539" t="s">
        <v>4995</v>
      </c>
      <c r="L539" t="s">
        <v>4996</v>
      </c>
      <c r="M539" s="2">
        <v>525.71380263467415</v>
      </c>
    </row>
    <row r="540" spans="1:13" x14ac:dyDescent="0.25">
      <c r="A540">
        <v>784</v>
      </c>
      <c r="B540" t="s">
        <v>4951</v>
      </c>
      <c r="C540" t="s">
        <v>1111</v>
      </c>
      <c r="D540" t="s">
        <v>1111</v>
      </c>
      <c r="E540" t="s">
        <v>1143</v>
      </c>
      <c r="F540" t="s">
        <v>1142</v>
      </c>
      <c r="G540" s="10" t="str">
        <f t="shared" si="16"/>
        <v>see on Google Maps</v>
      </c>
      <c r="H540" s="9" t="str">
        <f t="shared" si="17"/>
        <v>http://maps.google.com/?ll=36.466618118,37.972391778&amp;t=h&amp;z=15&amp;q=Big Kaber - Big Kaberjeh</v>
      </c>
      <c r="I540">
        <v>36.466618118000042</v>
      </c>
      <c r="J540">
        <v>37.972391778000031</v>
      </c>
      <c r="K540" t="s">
        <v>4995</v>
      </c>
      <c r="L540" t="s">
        <v>4996</v>
      </c>
      <c r="M540" s="2">
        <v>838.09446796832117</v>
      </c>
    </row>
    <row r="541" spans="1:13" x14ac:dyDescent="0.25">
      <c r="A541">
        <v>785</v>
      </c>
      <c r="B541" t="s">
        <v>4951</v>
      </c>
      <c r="C541" t="s">
        <v>1111</v>
      </c>
      <c r="D541" t="s">
        <v>1111</v>
      </c>
      <c r="E541" t="s">
        <v>1145</v>
      </c>
      <c r="F541" t="s">
        <v>1144</v>
      </c>
      <c r="G541" s="10" t="str">
        <f t="shared" si="16"/>
        <v>see on Google Maps</v>
      </c>
      <c r="H541" s="9" t="str">
        <f t="shared" si="17"/>
        <v>http://maps.google.com/?ll=36.4647872470001,37.8976622280001&amp;t=h&amp;z=15&amp;q=Little Mohtaraq</v>
      </c>
      <c r="I541">
        <v>36.464787247000061</v>
      </c>
      <c r="J541">
        <v>37.897662228000058</v>
      </c>
      <c r="K541" t="s">
        <v>4995</v>
      </c>
      <c r="L541" t="s">
        <v>4996</v>
      </c>
      <c r="M541" s="2">
        <v>495.23764016309883</v>
      </c>
    </row>
    <row r="542" spans="1:13" x14ac:dyDescent="0.25">
      <c r="A542">
        <v>786</v>
      </c>
      <c r="B542" t="s">
        <v>4951</v>
      </c>
      <c r="C542" t="s">
        <v>1111</v>
      </c>
      <c r="D542" t="s">
        <v>1111</v>
      </c>
      <c r="E542" t="s">
        <v>1147</v>
      </c>
      <c r="F542" t="s">
        <v>1146</v>
      </c>
      <c r="G542" s="10" t="str">
        <f t="shared" si="16"/>
        <v>see on Google Maps</v>
      </c>
      <c r="H542" s="9" t="str">
        <f t="shared" si="17"/>
        <v>http://maps.google.com/?ll=36.608109697,38.1636450390001&amp;t=h&amp;z=15&amp;q=Qaber Imu</v>
      </c>
      <c r="I542">
        <v>36.608109697000032</v>
      </c>
      <c r="J542">
        <v>38.163645039000073</v>
      </c>
      <c r="K542" t="s">
        <v>4995</v>
      </c>
      <c r="L542" t="s">
        <v>4996</v>
      </c>
      <c r="M542" s="2">
        <v>518.09476201678035</v>
      </c>
    </row>
    <row r="543" spans="1:13" x14ac:dyDescent="0.25">
      <c r="A543">
        <v>787</v>
      </c>
      <c r="B543" t="s">
        <v>4951</v>
      </c>
      <c r="C543" t="s">
        <v>1111</v>
      </c>
      <c r="D543" t="s">
        <v>1111</v>
      </c>
      <c r="E543" t="s">
        <v>1149</v>
      </c>
      <c r="F543" t="s">
        <v>1148</v>
      </c>
      <c r="G543" s="10" t="str">
        <f t="shared" si="16"/>
        <v>see on Google Maps</v>
      </c>
      <c r="H543" s="9" t="str">
        <f t="shared" si="17"/>
        <v>http://maps.google.com/?ll=36.43466406,37.77276944&amp;t=h&amp;z=15&amp;q=Labda - Milo Yran</v>
      </c>
      <c r="I543">
        <v>36.434664060000046</v>
      </c>
      <c r="J543">
        <v>37.772769440000047</v>
      </c>
      <c r="K543" t="s">
        <v>4995</v>
      </c>
      <c r="L543" t="s">
        <v>4996</v>
      </c>
      <c r="M543" s="2">
        <v>411.42819336626673</v>
      </c>
    </row>
    <row r="544" spans="1:13" x14ac:dyDescent="0.25">
      <c r="A544">
        <v>788</v>
      </c>
      <c r="B544" t="s">
        <v>4951</v>
      </c>
      <c r="C544" t="s">
        <v>1111</v>
      </c>
      <c r="D544" t="s">
        <v>1111</v>
      </c>
      <c r="E544" t="s">
        <v>1151</v>
      </c>
      <c r="F544" t="s">
        <v>1150</v>
      </c>
      <c r="G544" s="10" t="str">
        <f t="shared" si="16"/>
        <v>see on Google Maps</v>
      </c>
      <c r="H544" s="9" t="str">
        <f t="shared" si="17"/>
        <v>http://maps.google.com/?ll=36.3809410200001,37.78428215&amp;t=h&amp;z=15&amp;q=Maqtala</v>
      </c>
      <c r="I544">
        <v>36.38094102000008</v>
      </c>
      <c r="J544">
        <v>37.784282150000024</v>
      </c>
      <c r="K544" t="s">
        <v>4995</v>
      </c>
      <c r="L544" t="s">
        <v>4996</v>
      </c>
      <c r="M544" s="2">
        <v>579.04708695993099</v>
      </c>
    </row>
    <row r="545" spans="1:13" x14ac:dyDescent="0.25">
      <c r="A545">
        <v>789</v>
      </c>
      <c r="B545" t="s">
        <v>4951</v>
      </c>
      <c r="C545" t="s">
        <v>1111</v>
      </c>
      <c r="D545" t="s">
        <v>1111</v>
      </c>
      <c r="E545" t="s">
        <v>1153</v>
      </c>
      <c r="F545" t="s">
        <v>1152</v>
      </c>
      <c r="G545" s="10" t="str">
        <f t="shared" si="16"/>
        <v>see on Google Maps</v>
      </c>
      <c r="H545" s="9" t="str">
        <f t="shared" si="17"/>
        <v>http://maps.google.com/?ll=36.355447703,37.8660213970001&amp;t=h&amp;z=15&amp;q=Moruh Manbaj</v>
      </c>
      <c r="I545">
        <v>36.355447703000038</v>
      </c>
      <c r="J545">
        <v>37.866021397000054</v>
      </c>
      <c r="K545" t="s">
        <v>4995</v>
      </c>
      <c r="L545" t="s">
        <v>4996</v>
      </c>
      <c r="M545" s="2">
        <v>723.80885869991369</v>
      </c>
    </row>
    <row r="546" spans="1:13" x14ac:dyDescent="0.25">
      <c r="A546">
        <v>790</v>
      </c>
      <c r="B546" t="s">
        <v>4951</v>
      </c>
      <c r="C546" t="s">
        <v>1111</v>
      </c>
      <c r="D546" t="s">
        <v>1111</v>
      </c>
      <c r="E546" t="s">
        <v>1155</v>
      </c>
      <c r="F546" t="s">
        <v>1154</v>
      </c>
      <c r="G546" s="10" t="str">
        <f t="shared" si="16"/>
        <v>see on Google Maps</v>
      </c>
      <c r="H546" s="9" t="str">
        <f t="shared" si="17"/>
        <v>http://maps.google.com/?ll=36.5156200540001,37.7489748260001&amp;t=h&amp;z=15&amp;q=Moaysera</v>
      </c>
      <c r="I546">
        <v>36.515620054000067</v>
      </c>
      <c r="J546">
        <v>37.748974826000051</v>
      </c>
      <c r="K546" t="s">
        <v>4995</v>
      </c>
      <c r="L546" t="s">
        <v>4996</v>
      </c>
      <c r="M546" s="2">
        <v>129.52369050419509</v>
      </c>
    </row>
    <row r="547" spans="1:13" x14ac:dyDescent="0.25">
      <c r="A547">
        <v>791</v>
      </c>
      <c r="B547" t="s">
        <v>4951</v>
      </c>
      <c r="C547" t="s">
        <v>1111</v>
      </c>
      <c r="D547" t="s">
        <v>1111</v>
      </c>
      <c r="E547" t="s">
        <v>1157</v>
      </c>
      <c r="F547" t="s">
        <v>1156</v>
      </c>
      <c r="G547" s="10" t="str">
        <f t="shared" si="16"/>
        <v>see on Google Maps</v>
      </c>
      <c r="H547" s="9" t="str">
        <f t="shared" si="17"/>
        <v>http://maps.google.com/?ll=36.4821868880001,37.9715146140001&amp;t=h&amp;z=15&amp;q=Little Kaber - Little Kaberjeh</v>
      </c>
      <c r="I547">
        <v>36.482186888000058</v>
      </c>
      <c r="J547">
        <v>37.971514614000057</v>
      </c>
      <c r="K547" t="s">
        <v>4995</v>
      </c>
      <c r="L547" t="s">
        <v>4996</v>
      </c>
      <c r="M547" s="2">
        <v>632.38037128518772</v>
      </c>
    </row>
    <row r="548" spans="1:13" x14ac:dyDescent="0.25">
      <c r="A548">
        <v>792</v>
      </c>
      <c r="B548" t="s">
        <v>4951</v>
      </c>
      <c r="C548" t="s">
        <v>1111</v>
      </c>
      <c r="D548" t="s">
        <v>1111</v>
      </c>
      <c r="E548" t="s">
        <v>1159</v>
      </c>
      <c r="F548" t="s">
        <v>1158</v>
      </c>
      <c r="G548" s="10" t="str">
        <f t="shared" si="16"/>
        <v>see on Google Maps</v>
      </c>
      <c r="H548" s="9" t="str">
        <f t="shared" si="17"/>
        <v>http://maps.google.com/?ll=36.5896538920001,38.021732881&amp;t=h&amp;z=15&amp;q=Qabab Bonyeh - Qarajleh</v>
      </c>
      <c r="I548">
        <v>36.589653892000058</v>
      </c>
      <c r="J548">
        <v>38.021732881000048</v>
      </c>
      <c r="K548" t="s">
        <v>4995</v>
      </c>
      <c r="L548" t="s">
        <v>4996</v>
      </c>
      <c r="M548" s="2">
        <v>1066.6656865051359</v>
      </c>
    </row>
    <row r="549" spans="1:13" x14ac:dyDescent="0.25">
      <c r="A549">
        <v>793</v>
      </c>
      <c r="B549" t="s">
        <v>4951</v>
      </c>
      <c r="C549" t="s">
        <v>1111</v>
      </c>
      <c r="D549" t="s">
        <v>1111</v>
      </c>
      <c r="E549" t="s">
        <v>1161</v>
      </c>
      <c r="F549" t="s">
        <v>1160</v>
      </c>
      <c r="G549" s="10" t="str">
        <f t="shared" si="16"/>
        <v>see on Google Maps</v>
      </c>
      <c r="H549" s="9" t="str">
        <f t="shared" si="17"/>
        <v>http://maps.google.com/?ll=36.4122231330001,37.8385630120001&amp;t=h&amp;z=15&amp;q=Big Maqtaa Elhajar</v>
      </c>
      <c r="I549">
        <v>36.412223133000055</v>
      </c>
      <c r="J549">
        <v>37.838563012000066</v>
      </c>
      <c r="K549" t="s">
        <v>4995</v>
      </c>
      <c r="L549" t="s">
        <v>4996</v>
      </c>
      <c r="M549" s="2">
        <v>746.6659805535952</v>
      </c>
    </row>
    <row r="550" spans="1:13" x14ac:dyDescent="0.25">
      <c r="A550">
        <v>794</v>
      </c>
      <c r="B550" t="s">
        <v>4951</v>
      </c>
      <c r="C550" t="s">
        <v>1111</v>
      </c>
      <c r="D550" t="s">
        <v>1111</v>
      </c>
      <c r="E550" t="s">
        <v>1163</v>
      </c>
      <c r="F550" t="s">
        <v>1162</v>
      </c>
      <c r="G550" s="10" t="str">
        <f t="shared" si="16"/>
        <v>see on Google Maps</v>
      </c>
      <c r="H550" s="9" t="str">
        <f t="shared" si="17"/>
        <v>http://maps.google.com/?ll=36.5900903720001,37.9252373100001&amp;t=h&amp;z=15&amp;q=Middle Majra</v>
      </c>
      <c r="I550">
        <v>36.590090372000077</v>
      </c>
      <c r="J550">
        <v>37.925237310000057</v>
      </c>
      <c r="K550" t="s">
        <v>4995</v>
      </c>
      <c r="L550" t="s">
        <v>4996</v>
      </c>
      <c r="M550" s="2">
        <v>586.6661275778248</v>
      </c>
    </row>
    <row r="551" spans="1:13" x14ac:dyDescent="0.25">
      <c r="A551">
        <v>795</v>
      </c>
      <c r="B551" t="s">
        <v>4951</v>
      </c>
      <c r="C551" t="s">
        <v>1111</v>
      </c>
      <c r="D551" t="s">
        <v>1111</v>
      </c>
      <c r="E551" t="s">
        <v>1165</v>
      </c>
      <c r="F551" t="s">
        <v>1164</v>
      </c>
      <c r="G551" s="10" t="str">
        <f t="shared" si="16"/>
        <v>see on Google Maps</v>
      </c>
      <c r="H551" s="9" t="str">
        <f t="shared" si="17"/>
        <v>http://maps.google.com/?ll=36.4061631650001,37.8625587610001&amp;t=h&amp;z=15&amp;q=Little Maqtaa Elhajar</v>
      </c>
      <c r="I551">
        <v>36.406163165000066</v>
      </c>
      <c r="J551">
        <v>37.862558761000059</v>
      </c>
      <c r="K551" t="s">
        <v>4995</v>
      </c>
      <c r="L551" t="s">
        <v>4996</v>
      </c>
      <c r="M551" s="2">
        <v>487.61859954520503</v>
      </c>
    </row>
    <row r="552" spans="1:13" x14ac:dyDescent="0.25">
      <c r="A552">
        <v>796</v>
      </c>
      <c r="B552" t="s">
        <v>4951</v>
      </c>
      <c r="C552" t="s">
        <v>1111</v>
      </c>
      <c r="D552" t="s">
        <v>1111</v>
      </c>
      <c r="E552" t="s">
        <v>1167</v>
      </c>
      <c r="F552" t="s">
        <v>1166</v>
      </c>
      <c r="G552" s="10" t="str">
        <f t="shared" si="16"/>
        <v>see on Google Maps</v>
      </c>
      <c r="H552" s="9" t="str">
        <f t="shared" si="17"/>
        <v>http://maps.google.com/?ll=36.42173167,37.758817456&amp;t=h&amp;z=15&amp;q=Miloyran</v>
      </c>
      <c r="I552">
        <v>36.421731670000042</v>
      </c>
      <c r="J552">
        <v>37.758817456000031</v>
      </c>
      <c r="K552" t="s">
        <v>4995</v>
      </c>
      <c r="L552" t="s">
        <v>4996</v>
      </c>
      <c r="M552" s="2">
        <v>106.6665686505136</v>
      </c>
    </row>
    <row r="553" spans="1:13" x14ac:dyDescent="0.25">
      <c r="A553">
        <v>797</v>
      </c>
      <c r="B553" t="s">
        <v>4951</v>
      </c>
      <c r="C553" t="s">
        <v>1111</v>
      </c>
      <c r="D553" t="s">
        <v>1173</v>
      </c>
      <c r="E553" t="s">
        <v>1169</v>
      </c>
      <c r="F553" t="s">
        <v>1168</v>
      </c>
      <c r="G553" s="10" t="str">
        <f t="shared" si="16"/>
        <v>see on Google Maps</v>
      </c>
      <c r="H553" s="9" t="str">
        <f t="shared" si="17"/>
        <v>http://maps.google.com/?ll=36.387620101,37.976177304&amp;t=h&amp;z=15&amp;q=Himar Labda</v>
      </c>
      <c r="I553">
        <v>36.387620101000039</v>
      </c>
      <c r="J553">
        <v>37.976177304000032</v>
      </c>
      <c r="K553" t="s">
        <v>4995</v>
      </c>
      <c r="L553" t="s">
        <v>4997</v>
      </c>
      <c r="M553" s="2">
        <v>2285.6150104239055</v>
      </c>
    </row>
    <row r="554" spans="1:13" x14ac:dyDescent="0.25">
      <c r="A554">
        <v>798</v>
      </c>
      <c r="B554" t="s">
        <v>4951</v>
      </c>
      <c r="C554" t="s">
        <v>1111</v>
      </c>
      <c r="D554" t="s">
        <v>1173</v>
      </c>
      <c r="E554" t="s">
        <v>1171</v>
      </c>
      <c r="F554" t="s">
        <v>1170</v>
      </c>
      <c r="G554" s="10" t="str">
        <f t="shared" si="16"/>
        <v>see on Google Maps</v>
      </c>
      <c r="H554" s="9" t="str">
        <f t="shared" si="17"/>
        <v>http://maps.google.com/?ll=36.4518729820001,38.086676277&amp;t=h&amp;z=15&amp;q=Khofiyet Abu Qalqal</v>
      </c>
      <c r="I554">
        <v>36.451872982000054</v>
      </c>
      <c r="J554">
        <v>38.086676277000038</v>
      </c>
      <c r="K554" t="s">
        <v>4995</v>
      </c>
      <c r="L554" t="s">
        <v>4997</v>
      </c>
      <c r="M554" s="2">
        <v>401.7141533472319</v>
      </c>
    </row>
    <row r="555" spans="1:13" x14ac:dyDescent="0.25">
      <c r="A555">
        <v>799</v>
      </c>
      <c r="B555" t="s">
        <v>4951</v>
      </c>
      <c r="C555" t="s">
        <v>1111</v>
      </c>
      <c r="D555" t="s">
        <v>1173</v>
      </c>
      <c r="E555" t="s">
        <v>1173</v>
      </c>
      <c r="F555" t="s">
        <v>1172</v>
      </c>
      <c r="G555" s="10" t="str">
        <f t="shared" si="16"/>
        <v>see on Google Maps</v>
      </c>
      <c r="H555" s="9" t="str">
        <f t="shared" si="17"/>
        <v>http://maps.google.com/?ll=36.4351105800001,38.094160457&amp;t=h&amp;z=15&amp;q=Abu Qalqal</v>
      </c>
      <c r="I555">
        <v>36.435110580000071</v>
      </c>
      <c r="J555">
        <v>38.094160457000044</v>
      </c>
      <c r="K555" t="s">
        <v>4995</v>
      </c>
      <c r="L555" t="s">
        <v>4997</v>
      </c>
      <c r="M555" s="2">
        <v>5471.623812832986</v>
      </c>
    </row>
    <row r="556" spans="1:13" x14ac:dyDescent="0.25">
      <c r="A556">
        <v>800</v>
      </c>
      <c r="B556" t="s">
        <v>4951</v>
      </c>
      <c r="C556" t="s">
        <v>1111</v>
      </c>
      <c r="D556" t="s">
        <v>1173</v>
      </c>
      <c r="E556" t="s">
        <v>1175</v>
      </c>
      <c r="F556" t="s">
        <v>1174</v>
      </c>
      <c r="G556" s="10" t="str">
        <f t="shared" si="16"/>
        <v>see on Google Maps</v>
      </c>
      <c r="H556" s="9" t="str">
        <f t="shared" si="17"/>
        <v>http://maps.google.com/?ll=36.4215639180001,38.0777739100001&amp;t=h&amp;z=15&amp;q=Kherbet Elashra</v>
      </c>
      <c r="I556">
        <v>36.421563918000061</v>
      </c>
      <c r="J556">
        <v>38.077773910000076</v>
      </c>
      <c r="K556" t="s">
        <v>4995</v>
      </c>
      <c r="L556" t="s">
        <v>4997</v>
      </c>
      <c r="M556" s="2">
        <v>654.51702571230021</v>
      </c>
    </row>
    <row r="557" spans="1:13" x14ac:dyDescent="0.25">
      <c r="A557">
        <v>801</v>
      </c>
      <c r="B557" t="s">
        <v>4951</v>
      </c>
      <c r="C557" t="s">
        <v>1111</v>
      </c>
      <c r="D557" t="s">
        <v>1173</v>
      </c>
      <c r="E557" t="s">
        <v>1177</v>
      </c>
      <c r="F557" t="s">
        <v>1176</v>
      </c>
      <c r="G557" s="10" t="str">
        <f t="shared" si="16"/>
        <v>see on Google Maps</v>
      </c>
      <c r="H557" s="9" t="str">
        <f t="shared" si="17"/>
        <v>http://maps.google.com/?ll=36.428676496,38.181752331&amp;t=h&amp;z=15&amp;q=Halula</v>
      </c>
      <c r="I557">
        <v>36.428676496000037</v>
      </c>
      <c r="J557">
        <v>38.181752331000041</v>
      </c>
      <c r="K557" t="s">
        <v>4995</v>
      </c>
      <c r="L557" t="s">
        <v>4997</v>
      </c>
      <c r="M557" s="2">
        <v>685.68450312717164</v>
      </c>
    </row>
    <row r="558" spans="1:13" x14ac:dyDescent="0.25">
      <c r="A558">
        <v>802</v>
      </c>
      <c r="B558" t="s">
        <v>4951</v>
      </c>
      <c r="C558" t="s">
        <v>1111</v>
      </c>
      <c r="D558" t="s">
        <v>1173</v>
      </c>
      <c r="E558" t="s">
        <v>1179</v>
      </c>
      <c r="F558" t="s">
        <v>1178</v>
      </c>
      <c r="G558" s="10" t="str">
        <f t="shared" si="16"/>
        <v>see on Google Maps</v>
      </c>
      <c r="H558" s="9" t="str">
        <f t="shared" si="17"/>
        <v>http://maps.google.com/?ll=36.4690672240001,38.17841165&amp;t=h&amp;z=15&amp;q=Jdidet Faras</v>
      </c>
      <c r="I558">
        <v>36.469067224000071</v>
      </c>
      <c r="J558">
        <v>38.178411650000044</v>
      </c>
      <c r="K558" t="s">
        <v>4995</v>
      </c>
      <c r="L558" t="s">
        <v>4997</v>
      </c>
      <c r="M558" s="2">
        <v>1004.2853833680798</v>
      </c>
    </row>
    <row r="559" spans="1:13" x14ac:dyDescent="0.25">
      <c r="A559">
        <v>803</v>
      </c>
      <c r="B559" t="s">
        <v>4951</v>
      </c>
      <c r="C559" t="s">
        <v>1111</v>
      </c>
      <c r="D559" t="s">
        <v>1173</v>
      </c>
      <c r="E559" t="s">
        <v>1181</v>
      </c>
      <c r="F559" t="s">
        <v>1180</v>
      </c>
      <c r="G559" s="10" t="str">
        <f t="shared" si="16"/>
        <v>see on Google Maps</v>
      </c>
      <c r="H559" s="9" t="str">
        <f t="shared" si="17"/>
        <v>http://maps.google.com/?ll=36.407371616,38.0382708130001&amp;t=h&amp;z=15&amp;q=Jeb Elbashama</v>
      </c>
      <c r="I559">
        <v>36.407371616000034</v>
      </c>
      <c r="J559">
        <v>38.038270813000054</v>
      </c>
      <c r="K559" t="s">
        <v>4995</v>
      </c>
      <c r="L559" t="s">
        <v>4997</v>
      </c>
      <c r="M559" s="2">
        <v>0</v>
      </c>
    </row>
    <row r="560" spans="1:13" x14ac:dyDescent="0.25">
      <c r="A560">
        <v>804</v>
      </c>
      <c r="B560" t="s">
        <v>4951</v>
      </c>
      <c r="C560" t="s">
        <v>1111</v>
      </c>
      <c r="D560" t="s">
        <v>1173</v>
      </c>
      <c r="E560" t="s">
        <v>1183</v>
      </c>
      <c r="F560" t="s">
        <v>1182</v>
      </c>
      <c r="G560" s="10" t="str">
        <f t="shared" si="16"/>
        <v>see on Google Maps</v>
      </c>
      <c r="H560" s="9" t="str">
        <f t="shared" si="17"/>
        <v>http://maps.google.com/?ll=36.3827460640001,38.0041869660001&amp;t=h&amp;z=15&amp;q=Um Jern Manbaj</v>
      </c>
      <c r="I560">
        <v>36.38274606400006</v>
      </c>
      <c r="J560">
        <v>38.004186966000077</v>
      </c>
      <c r="K560" t="s">
        <v>4995</v>
      </c>
      <c r="L560" t="s">
        <v>4997</v>
      </c>
      <c r="M560" s="2">
        <v>838.05883715543212</v>
      </c>
    </row>
    <row r="561" spans="1:13" x14ac:dyDescent="0.25">
      <c r="A561">
        <v>805</v>
      </c>
      <c r="B561" t="s">
        <v>4951</v>
      </c>
      <c r="C561" t="s">
        <v>1111</v>
      </c>
      <c r="D561" t="s">
        <v>1173</v>
      </c>
      <c r="E561" t="s">
        <v>1185</v>
      </c>
      <c r="F561" t="s">
        <v>1184</v>
      </c>
      <c r="G561" s="10" t="str">
        <f t="shared" si="16"/>
        <v>see on Google Maps</v>
      </c>
      <c r="H561" s="9" t="str">
        <f t="shared" si="17"/>
        <v>http://maps.google.com/?ll=36.4001166560001,38.009314809&amp;t=h&amp;z=15&amp;q=Jeb Elkajli</v>
      </c>
      <c r="I561">
        <v>36.40011665600008</v>
      </c>
      <c r="J561">
        <v>38.009314809000045</v>
      </c>
      <c r="K561" t="s">
        <v>4995</v>
      </c>
      <c r="L561" t="s">
        <v>4997</v>
      </c>
      <c r="M561" s="2">
        <v>644.12786657400977</v>
      </c>
    </row>
    <row r="562" spans="1:13" x14ac:dyDescent="0.25">
      <c r="A562">
        <v>806</v>
      </c>
      <c r="B562" t="s">
        <v>4951</v>
      </c>
      <c r="C562" t="s">
        <v>1111</v>
      </c>
      <c r="D562" t="s">
        <v>1173</v>
      </c>
      <c r="E562" t="s">
        <v>1187</v>
      </c>
      <c r="F562" t="s">
        <v>1186</v>
      </c>
      <c r="G562" s="10" t="str">
        <f t="shared" si="16"/>
        <v>see on Google Maps</v>
      </c>
      <c r="H562" s="9" t="str">
        <f t="shared" si="17"/>
        <v>http://maps.google.com/?ll=36.495820441,38.2238261260001&amp;t=h&amp;z=15&amp;q=Big Hama</v>
      </c>
      <c r="I562">
        <v>36.495820441000035</v>
      </c>
      <c r="J562">
        <v>38.223826126000063</v>
      </c>
      <c r="K562" t="s">
        <v>4995</v>
      </c>
      <c r="L562" t="s">
        <v>4997</v>
      </c>
      <c r="M562" s="2">
        <v>270.11813759555247</v>
      </c>
    </row>
    <row r="563" spans="1:13" x14ac:dyDescent="0.25">
      <c r="A563">
        <v>807</v>
      </c>
      <c r="B563" t="s">
        <v>4951</v>
      </c>
      <c r="C563" t="s">
        <v>1111</v>
      </c>
      <c r="D563" t="s">
        <v>1173</v>
      </c>
      <c r="E563" t="s">
        <v>1189</v>
      </c>
      <c r="F563" t="s">
        <v>1188</v>
      </c>
      <c r="G563" s="10" t="str">
        <f t="shared" si="16"/>
        <v>see on Google Maps</v>
      </c>
      <c r="H563" s="9" t="str">
        <f t="shared" si="17"/>
        <v>http://maps.google.com/?ll=36.4730995350001,38.073014404&amp;t=h&amp;z=15&amp;q=Shjif Dahabiyeh</v>
      </c>
      <c r="I563">
        <v>36.473099535000074</v>
      </c>
      <c r="J563">
        <v>38.073014404000048</v>
      </c>
      <c r="K563" t="s">
        <v>4995</v>
      </c>
      <c r="L563" t="s">
        <v>4997</v>
      </c>
      <c r="M563" s="2">
        <v>1385.2212184387306</v>
      </c>
    </row>
    <row r="564" spans="1:13" x14ac:dyDescent="0.25">
      <c r="A564">
        <v>808</v>
      </c>
      <c r="B564" t="s">
        <v>4951</v>
      </c>
      <c r="C564" t="s">
        <v>1111</v>
      </c>
      <c r="D564" t="s">
        <v>1173</v>
      </c>
      <c r="E564" t="s">
        <v>1191</v>
      </c>
      <c r="F564" t="s">
        <v>1190</v>
      </c>
      <c r="G564" s="10" t="str">
        <f t="shared" si="16"/>
        <v>see on Google Maps</v>
      </c>
      <c r="H564" s="9" t="str">
        <f t="shared" si="17"/>
        <v xml:space="preserve">http://maps.google.com/?ll=36.351737042,38.0560558820001&amp;t=h&amp;z=15&amp;q=Jeifiyet Elmashi </v>
      </c>
      <c r="I564">
        <v>36.351737042000025</v>
      </c>
      <c r="J564">
        <v>38.056055882000067</v>
      </c>
      <c r="K564" t="s">
        <v>4995</v>
      </c>
      <c r="L564" t="s">
        <v>4997</v>
      </c>
      <c r="M564" s="2">
        <v>761.87167014130193</v>
      </c>
    </row>
    <row r="565" spans="1:13" x14ac:dyDescent="0.25">
      <c r="A565">
        <v>809</v>
      </c>
      <c r="B565" t="s">
        <v>4951</v>
      </c>
      <c r="C565" t="s">
        <v>1111</v>
      </c>
      <c r="D565" t="s">
        <v>1173</v>
      </c>
      <c r="E565" t="s">
        <v>1193</v>
      </c>
      <c r="F565" t="s">
        <v>1192</v>
      </c>
      <c r="G565" s="10" t="str">
        <f t="shared" si="16"/>
        <v>see on Google Maps</v>
      </c>
      <c r="H565" s="9" t="str">
        <f t="shared" si="17"/>
        <v>http://maps.google.com/?ll=36.3456017020001,38.076272664&amp;t=h&amp;z=15&amp;q=Hizeh</v>
      </c>
      <c r="I565">
        <v>36.345601702000067</v>
      </c>
      <c r="J565">
        <v>38.076272664000044</v>
      </c>
      <c r="K565" t="s">
        <v>4995</v>
      </c>
      <c r="L565" t="s">
        <v>4997</v>
      </c>
      <c r="M565" s="2">
        <v>322.06393328700489</v>
      </c>
    </row>
    <row r="566" spans="1:13" x14ac:dyDescent="0.25">
      <c r="A566">
        <v>810</v>
      </c>
      <c r="B566" t="s">
        <v>4951</v>
      </c>
      <c r="C566" t="s">
        <v>1111</v>
      </c>
      <c r="D566" t="s">
        <v>1173</v>
      </c>
      <c r="E566" t="s">
        <v>1195</v>
      </c>
      <c r="F566" t="s">
        <v>1194</v>
      </c>
      <c r="G566" s="10" t="str">
        <f t="shared" si="16"/>
        <v>see on Google Maps</v>
      </c>
      <c r="H566" s="9" t="str">
        <f t="shared" si="17"/>
        <v>http://maps.google.com/?ll=36.438746786,38.1552948250001&amp;t=h&amp;z=15&amp;q=Sakawiyeh</v>
      </c>
      <c r="I566">
        <v>36.438746786000024</v>
      </c>
      <c r="J566">
        <v>38.155294825000055</v>
      </c>
      <c r="K566" t="s">
        <v>4995</v>
      </c>
      <c r="L566" t="s">
        <v>4997</v>
      </c>
      <c r="M566" s="2">
        <v>900.39379198517497</v>
      </c>
    </row>
    <row r="567" spans="1:13" x14ac:dyDescent="0.25">
      <c r="A567">
        <v>811</v>
      </c>
      <c r="B567" t="s">
        <v>4951</v>
      </c>
      <c r="C567" t="s">
        <v>1111</v>
      </c>
      <c r="D567" t="s">
        <v>1173</v>
      </c>
      <c r="E567" t="s">
        <v>1197</v>
      </c>
      <c r="F567" t="s">
        <v>1196</v>
      </c>
      <c r="G567" s="10" t="str">
        <f t="shared" si="16"/>
        <v>see on Google Maps</v>
      </c>
      <c r="H567" s="9" t="str">
        <f t="shared" si="17"/>
        <v>http://maps.google.com/?ll=36.3828501340001,38.0515268230001&amp;t=h&amp;z=15&amp;q=Big Ghorra</v>
      </c>
      <c r="I567">
        <v>36.38285013400008</v>
      </c>
      <c r="J567">
        <v>38.051526823000074</v>
      </c>
      <c r="K567" t="s">
        <v>4995</v>
      </c>
      <c r="L567" t="s">
        <v>4997</v>
      </c>
      <c r="M567" s="2">
        <v>581.79291174426692</v>
      </c>
    </row>
    <row r="568" spans="1:13" x14ac:dyDescent="0.25">
      <c r="A568">
        <v>812</v>
      </c>
      <c r="B568" t="s">
        <v>4951</v>
      </c>
      <c r="C568" t="s">
        <v>1111</v>
      </c>
      <c r="D568" t="s">
        <v>1173</v>
      </c>
      <c r="E568" t="s">
        <v>1199</v>
      </c>
      <c r="F568" t="s">
        <v>1198</v>
      </c>
      <c r="G568" s="10" t="str">
        <f t="shared" si="16"/>
        <v>see on Google Maps</v>
      </c>
      <c r="H568" s="9" t="str">
        <f t="shared" si="17"/>
        <v>http://maps.google.com/?ll=36.4777870510001,38.0365454500001&amp;t=h&amp;z=15&amp;q=Jeb Eltawil</v>
      </c>
      <c r="I568">
        <v>36.477787051000064</v>
      </c>
      <c r="J568">
        <v>38.036545450000062</v>
      </c>
      <c r="K568" t="s">
        <v>4995</v>
      </c>
      <c r="L568" t="s">
        <v>4997</v>
      </c>
      <c r="M568" s="2">
        <v>678.75839703497809</v>
      </c>
    </row>
    <row r="569" spans="1:13" x14ac:dyDescent="0.25">
      <c r="A569">
        <v>813</v>
      </c>
      <c r="B569" t="s">
        <v>4951</v>
      </c>
      <c r="C569" t="s">
        <v>1111</v>
      </c>
      <c r="D569" t="s">
        <v>1173</v>
      </c>
      <c r="E569" t="s">
        <v>1201</v>
      </c>
      <c r="F569" t="s">
        <v>1200</v>
      </c>
      <c r="G569" s="10" t="str">
        <f t="shared" si="16"/>
        <v>see on Google Maps</v>
      </c>
      <c r="H569" s="9" t="str">
        <f t="shared" si="17"/>
        <v>http://maps.google.com/?ll=36.4140636540001,37.9333505920001&amp;t=h&amp;z=15&amp;q=Kherbet Elsawda Manbaj</v>
      </c>
      <c r="I569">
        <v>36.414063654000074</v>
      </c>
      <c r="J569">
        <v>37.933350592000068</v>
      </c>
      <c r="K569" t="s">
        <v>4995</v>
      </c>
      <c r="L569" t="s">
        <v>4997</v>
      </c>
      <c r="M569" s="2">
        <v>0</v>
      </c>
    </row>
    <row r="570" spans="1:13" x14ac:dyDescent="0.25">
      <c r="A570">
        <v>814</v>
      </c>
      <c r="B570" t="s">
        <v>4951</v>
      </c>
      <c r="C570" t="s">
        <v>1111</v>
      </c>
      <c r="D570" t="s">
        <v>1173</v>
      </c>
      <c r="E570" t="s">
        <v>1203</v>
      </c>
      <c r="F570" t="s">
        <v>1202</v>
      </c>
      <c r="G570" s="10" t="str">
        <f t="shared" si="16"/>
        <v>see on Google Maps</v>
      </c>
      <c r="H570" s="9" t="str">
        <f t="shared" si="17"/>
        <v>http://maps.google.com/?ll=36.4622122380001,38.23996415&amp;t=h&amp;z=15&amp;q=Big Sandaliyeh</v>
      </c>
      <c r="I570">
        <v>36.462212238000063</v>
      </c>
      <c r="J570">
        <v>38.239964150000048</v>
      </c>
      <c r="K570" t="s">
        <v>4995</v>
      </c>
      <c r="L570" t="s">
        <v>4997</v>
      </c>
      <c r="M570" s="2">
        <v>491.75353254574941</v>
      </c>
    </row>
    <row r="571" spans="1:13" x14ac:dyDescent="0.25">
      <c r="A571">
        <v>815</v>
      </c>
      <c r="B571" t="s">
        <v>4951</v>
      </c>
      <c r="C571" t="s">
        <v>1111</v>
      </c>
      <c r="D571" t="s">
        <v>1173</v>
      </c>
      <c r="E571" t="s">
        <v>1205</v>
      </c>
      <c r="F571" t="s">
        <v>1204</v>
      </c>
      <c r="G571" s="10" t="str">
        <f t="shared" si="16"/>
        <v>see on Google Maps</v>
      </c>
      <c r="H571" s="9" t="str">
        <f t="shared" si="17"/>
        <v>http://maps.google.com/?ll=36.409426539,38.052391254&amp;t=h&amp;z=15&amp;q=Kherbet Elrus</v>
      </c>
      <c r="I571">
        <v>36.409426539000037</v>
      </c>
      <c r="J571">
        <v>38.052391254000042</v>
      </c>
      <c r="K571" t="s">
        <v>4995</v>
      </c>
      <c r="L571" t="s">
        <v>4997</v>
      </c>
      <c r="M571" s="2">
        <v>671.83229094278443</v>
      </c>
    </row>
    <row r="572" spans="1:13" x14ac:dyDescent="0.25">
      <c r="A572">
        <v>816</v>
      </c>
      <c r="B572" t="s">
        <v>4951</v>
      </c>
      <c r="C572" t="s">
        <v>1111</v>
      </c>
      <c r="D572" t="s">
        <v>1173</v>
      </c>
      <c r="E572" t="s">
        <v>1207</v>
      </c>
      <c r="F572" t="s">
        <v>1206</v>
      </c>
      <c r="G572" s="10" t="str">
        <f t="shared" si="16"/>
        <v>see on Google Maps</v>
      </c>
      <c r="H572" s="9" t="str">
        <f t="shared" si="17"/>
        <v>http://maps.google.com/?ll=36.3699804680001,38.040775739&amp;t=h&amp;z=15&amp;q=Little Ghorra</v>
      </c>
      <c r="I572">
        <v>36.369980468000051</v>
      </c>
      <c r="J572">
        <v>38.040775739000026</v>
      </c>
      <c r="K572" t="s">
        <v>4995</v>
      </c>
      <c r="L572" t="s">
        <v>4997</v>
      </c>
      <c r="M572" s="2">
        <v>716.85198054204318</v>
      </c>
    </row>
    <row r="573" spans="1:13" x14ac:dyDescent="0.25">
      <c r="A573">
        <v>817</v>
      </c>
      <c r="B573" t="s">
        <v>4951</v>
      </c>
      <c r="C573" t="s">
        <v>1111</v>
      </c>
      <c r="D573" t="s">
        <v>1173</v>
      </c>
      <c r="E573" t="s">
        <v>1209</v>
      </c>
      <c r="F573" t="s">
        <v>1208</v>
      </c>
      <c r="G573" s="10" t="str">
        <f t="shared" si="16"/>
        <v>see on Google Maps</v>
      </c>
      <c r="H573" s="9" t="str">
        <f t="shared" si="17"/>
        <v>http://maps.google.com/?ll=36.475797775,38.2066165630001&amp;t=h&amp;z=15&amp;q=Kherbet Bashar</v>
      </c>
      <c r="I573">
        <v>36.475797775000046</v>
      </c>
      <c r="J573">
        <v>38.206616563000068</v>
      </c>
      <c r="K573" t="s">
        <v>4995</v>
      </c>
      <c r="L573" t="s">
        <v>4997</v>
      </c>
      <c r="M573" s="2">
        <v>1108.1769747509845</v>
      </c>
    </row>
    <row r="574" spans="1:13" x14ac:dyDescent="0.25">
      <c r="A574">
        <v>818</v>
      </c>
      <c r="B574" t="s">
        <v>4951</v>
      </c>
      <c r="C574" t="s">
        <v>1111</v>
      </c>
      <c r="D574" t="s">
        <v>1173</v>
      </c>
      <c r="E574" t="s">
        <v>1211</v>
      </c>
      <c r="F574" t="s">
        <v>1210</v>
      </c>
      <c r="G574" s="10" t="str">
        <f t="shared" si="16"/>
        <v>see on Google Maps</v>
      </c>
      <c r="H574" s="9" t="str">
        <f t="shared" si="17"/>
        <v>http://maps.google.com/?ll=36.473826096,38.004380973&amp;t=h&amp;z=15&amp;q=Jeb Nahid</v>
      </c>
      <c r="I574">
        <v>36.473826096000039</v>
      </c>
      <c r="J574">
        <v>38.004380973000025</v>
      </c>
      <c r="K574" t="s">
        <v>4995</v>
      </c>
      <c r="L574" t="s">
        <v>4997</v>
      </c>
      <c r="M574" s="2">
        <v>311.67477414871439</v>
      </c>
    </row>
    <row r="575" spans="1:13" x14ac:dyDescent="0.25">
      <c r="A575">
        <v>819</v>
      </c>
      <c r="B575" t="s">
        <v>4951</v>
      </c>
      <c r="C575" t="s">
        <v>1111</v>
      </c>
      <c r="D575" t="s">
        <v>1173</v>
      </c>
      <c r="E575" t="s">
        <v>1213</v>
      </c>
      <c r="F575" t="s">
        <v>1212</v>
      </c>
      <c r="G575" s="10" t="str">
        <f t="shared" si="16"/>
        <v>see on Google Maps</v>
      </c>
      <c r="H575" s="9" t="str">
        <f t="shared" si="17"/>
        <v>http://maps.google.com/?ll=36.4340279740001,38.14593125&amp;t=h&amp;z=15&amp;q=Southern Tal Arish</v>
      </c>
      <c r="I575">
        <v>36.43402797400006</v>
      </c>
      <c r="J575">
        <v>38.145931250000046</v>
      </c>
      <c r="K575" t="s">
        <v>4995</v>
      </c>
      <c r="L575" t="s">
        <v>4997</v>
      </c>
      <c r="M575" s="2">
        <v>1593.0044012045403</v>
      </c>
    </row>
    <row r="576" spans="1:13" x14ac:dyDescent="0.25">
      <c r="A576">
        <v>820</v>
      </c>
      <c r="B576" t="s">
        <v>4951</v>
      </c>
      <c r="C576" t="s">
        <v>1111</v>
      </c>
      <c r="D576" t="s">
        <v>1173</v>
      </c>
      <c r="E576" t="s">
        <v>1215</v>
      </c>
      <c r="F576" t="s">
        <v>1214</v>
      </c>
      <c r="G576" s="10" t="str">
        <f t="shared" si="16"/>
        <v>see on Google Maps</v>
      </c>
      <c r="H576" s="9" t="str">
        <f t="shared" si="17"/>
        <v>http://maps.google.com/?ll=36.4487045270001,38.0396525900001&amp;t=h&amp;z=15&amp;q=Jeb Hassan Agha</v>
      </c>
      <c r="I576">
        <v>36.448704527000075</v>
      </c>
      <c r="J576">
        <v>38.03965259000006</v>
      </c>
      <c r="K576" t="s">
        <v>4995</v>
      </c>
      <c r="L576" t="s">
        <v>4997</v>
      </c>
      <c r="M576" s="2">
        <v>505.60574473013668</v>
      </c>
    </row>
    <row r="577" spans="1:13" x14ac:dyDescent="0.25">
      <c r="A577">
        <v>821</v>
      </c>
      <c r="B577" t="s">
        <v>4951</v>
      </c>
      <c r="C577" t="s">
        <v>1111</v>
      </c>
      <c r="D577" t="s">
        <v>1173</v>
      </c>
      <c r="E577" t="s">
        <v>1217</v>
      </c>
      <c r="F577" t="s">
        <v>1216</v>
      </c>
      <c r="G577" s="10" t="str">
        <f t="shared" si="16"/>
        <v>see on Google Maps</v>
      </c>
      <c r="H577" s="9" t="str">
        <f t="shared" si="17"/>
        <v>http://maps.google.com/?ll=36.337994597,38.1598636320001&amp;t=h&amp;z=15&amp;q=Kherbet Zamala</v>
      </c>
      <c r="I577">
        <v>36.337994597000034</v>
      </c>
      <c r="J577">
        <v>38.159863632000054</v>
      </c>
      <c r="K577" t="s">
        <v>4995</v>
      </c>
      <c r="L577" t="s">
        <v>4997</v>
      </c>
      <c r="M577" s="2">
        <v>0</v>
      </c>
    </row>
    <row r="578" spans="1:13" x14ac:dyDescent="0.25">
      <c r="A578">
        <v>822</v>
      </c>
      <c r="B578" t="s">
        <v>4951</v>
      </c>
      <c r="C578" t="s">
        <v>1111</v>
      </c>
      <c r="D578" t="s">
        <v>1173</v>
      </c>
      <c r="E578" t="s">
        <v>1219</v>
      </c>
      <c r="F578" t="s">
        <v>1218</v>
      </c>
      <c r="G578" s="10" t="str">
        <f t="shared" si="16"/>
        <v>see on Google Maps</v>
      </c>
      <c r="H578" s="9" t="str">
        <f t="shared" si="17"/>
        <v>http://maps.google.com/?ll=36.36664789,38.169008262&amp;t=h&amp;z=15&amp;q=Kherbet Khaled</v>
      </c>
      <c r="I578">
        <v>36.366647890000024</v>
      </c>
      <c r="J578">
        <v>38.169008262000034</v>
      </c>
      <c r="K578" t="s">
        <v>4995</v>
      </c>
      <c r="L578" t="s">
        <v>4997</v>
      </c>
      <c r="M578" s="2">
        <v>0</v>
      </c>
    </row>
    <row r="579" spans="1:13" x14ac:dyDescent="0.25">
      <c r="A579">
        <v>823</v>
      </c>
      <c r="B579" t="s">
        <v>4951</v>
      </c>
      <c r="C579" t="s">
        <v>1111</v>
      </c>
      <c r="D579" t="s">
        <v>1173</v>
      </c>
      <c r="E579" t="s">
        <v>1221</v>
      </c>
      <c r="F579" t="s">
        <v>1220</v>
      </c>
      <c r="G579" s="10" t="str">
        <f t="shared" si="16"/>
        <v>see on Google Maps</v>
      </c>
      <c r="H579" s="9" t="str">
        <f t="shared" si="17"/>
        <v>http://maps.google.com/?ll=36.390758132,37.943115446&amp;t=h&amp;z=15&amp;q=Jeb Hamza</v>
      </c>
      <c r="I579">
        <v>36.39075813200003</v>
      </c>
      <c r="J579">
        <v>37.943115446000036</v>
      </c>
      <c r="K579" t="s">
        <v>4995</v>
      </c>
      <c r="L579" t="s">
        <v>4997</v>
      </c>
      <c r="M579" s="2">
        <v>692.6106092193653</v>
      </c>
    </row>
    <row r="580" spans="1:13" x14ac:dyDescent="0.25">
      <c r="A580">
        <v>824</v>
      </c>
      <c r="B580" t="s">
        <v>4951</v>
      </c>
      <c r="C580" t="s">
        <v>1111</v>
      </c>
      <c r="D580" t="s">
        <v>1173</v>
      </c>
      <c r="E580" t="s">
        <v>1223</v>
      </c>
      <c r="F580" t="s">
        <v>1222</v>
      </c>
      <c r="G580" s="10" t="str">
        <f t="shared" ref="G580:G643" si="18">HYPERLINK(H580,"see on Google Maps")</f>
        <v>see on Google Maps</v>
      </c>
      <c r="H580" s="9" t="str">
        <f t="shared" ref="H580:H643" si="19">CONCATENATE("http://maps.google.com/?ll=",I580, ",", J580,"&amp;t=h","&amp;z=15&amp;q=",E580)</f>
        <v>http://maps.google.com/?ll=36.364428796,38.0825425730001&amp;t=h&amp;z=15&amp;q=Jeb Sheikh Obeid</v>
      </c>
      <c r="I580">
        <v>36.364428796000027</v>
      </c>
      <c r="J580">
        <v>38.082542573000069</v>
      </c>
      <c r="K580" t="s">
        <v>4995</v>
      </c>
      <c r="L580" t="s">
        <v>4997</v>
      </c>
      <c r="M580" s="2">
        <v>0</v>
      </c>
    </row>
    <row r="581" spans="1:13" x14ac:dyDescent="0.25">
      <c r="A581">
        <v>825</v>
      </c>
      <c r="B581" t="s">
        <v>4951</v>
      </c>
      <c r="C581" t="s">
        <v>1111</v>
      </c>
      <c r="D581" t="s">
        <v>1173</v>
      </c>
      <c r="E581" t="s">
        <v>1225</v>
      </c>
      <c r="F581" t="s">
        <v>1224</v>
      </c>
      <c r="G581" s="10" t="str">
        <f t="shared" si="18"/>
        <v>see on Google Maps</v>
      </c>
      <c r="H581" s="9" t="str">
        <f t="shared" si="19"/>
        <v>http://maps.google.com/?ll=36.4431872980001,38.1308140260001&amp;t=h&amp;z=15&amp;q=Lower Qana</v>
      </c>
      <c r="I581">
        <v>36.443187298000055</v>
      </c>
      <c r="J581">
        <v>38.130814026000053</v>
      </c>
      <c r="K581" t="s">
        <v>4995</v>
      </c>
      <c r="L581" t="s">
        <v>4997</v>
      </c>
      <c r="M581" s="2">
        <v>408.64025943942556</v>
      </c>
    </row>
    <row r="582" spans="1:13" x14ac:dyDescent="0.25">
      <c r="A582">
        <v>826</v>
      </c>
      <c r="B582" t="s">
        <v>4951</v>
      </c>
      <c r="C582" t="s">
        <v>1111</v>
      </c>
      <c r="D582" t="s">
        <v>1173</v>
      </c>
      <c r="E582" t="s">
        <v>1227</v>
      </c>
      <c r="F582" t="s">
        <v>1226</v>
      </c>
      <c r="G582" s="10" t="str">
        <f t="shared" si="18"/>
        <v>see on Google Maps</v>
      </c>
      <c r="H582" s="9" t="str">
        <f t="shared" si="19"/>
        <v>http://maps.google.com/?ll=36.4384337770001,38.1199824710001&amp;t=h&amp;z=15&amp;q=Northern Qana</v>
      </c>
      <c r="I582">
        <v>36.438433777000057</v>
      </c>
      <c r="J582">
        <v>38.119982471000071</v>
      </c>
      <c r="K582" t="s">
        <v>4995</v>
      </c>
      <c r="L582" t="s">
        <v>4997</v>
      </c>
      <c r="M582" s="2">
        <v>900.39379198517497</v>
      </c>
    </row>
    <row r="583" spans="1:13" x14ac:dyDescent="0.25">
      <c r="A583">
        <v>827</v>
      </c>
      <c r="B583" t="s">
        <v>4951</v>
      </c>
      <c r="C583" t="s">
        <v>1111</v>
      </c>
      <c r="D583" t="s">
        <v>1173</v>
      </c>
      <c r="E583" t="s">
        <v>1229</v>
      </c>
      <c r="F583" t="s">
        <v>1228</v>
      </c>
      <c r="G583" s="10" t="str">
        <f t="shared" si="18"/>
        <v>see on Google Maps</v>
      </c>
      <c r="H583" s="9" t="str">
        <f t="shared" si="19"/>
        <v>http://maps.google.com/?ll=36.4281879480001,38.124282925&amp;t=h&amp;z=15&amp;q=Qanaqebli</v>
      </c>
      <c r="I583">
        <v>36.428187948000073</v>
      </c>
      <c r="J583">
        <v>38.124282925000045</v>
      </c>
      <c r="K583" t="s">
        <v>4995</v>
      </c>
      <c r="L583" t="s">
        <v>4997</v>
      </c>
      <c r="M583" s="2">
        <v>969.65485290711149</v>
      </c>
    </row>
    <row r="584" spans="1:13" x14ac:dyDescent="0.25">
      <c r="A584">
        <v>828</v>
      </c>
      <c r="B584" t="s">
        <v>4951</v>
      </c>
      <c r="C584" t="s">
        <v>1111</v>
      </c>
      <c r="D584" t="s">
        <v>1173</v>
      </c>
      <c r="E584" t="s">
        <v>1231</v>
      </c>
      <c r="F584" t="s">
        <v>1230</v>
      </c>
      <c r="G584" s="10" t="str">
        <f t="shared" si="18"/>
        <v>see on Google Maps</v>
      </c>
      <c r="H584" s="9" t="str">
        <f t="shared" si="19"/>
        <v>http://maps.google.com/?ll=36.486542226,38.100659701&amp;t=h&amp;z=15&amp;q=Walia - Akirdali</v>
      </c>
      <c r="I584">
        <v>36.48654222600004</v>
      </c>
      <c r="J584">
        <v>38.100659701000041</v>
      </c>
      <c r="K584" t="s">
        <v>4995</v>
      </c>
      <c r="L584" t="s">
        <v>4997</v>
      </c>
      <c r="M584" s="2">
        <v>910.78295112346541</v>
      </c>
    </row>
    <row r="585" spans="1:13" x14ac:dyDescent="0.25">
      <c r="A585">
        <v>829</v>
      </c>
      <c r="B585" t="s">
        <v>4951</v>
      </c>
      <c r="C585" t="s">
        <v>1111</v>
      </c>
      <c r="D585" t="s">
        <v>1173</v>
      </c>
      <c r="E585" t="s">
        <v>1233</v>
      </c>
      <c r="F585" t="s">
        <v>1232</v>
      </c>
      <c r="G585" s="10" t="str">
        <f t="shared" si="18"/>
        <v>see on Google Maps</v>
      </c>
      <c r="H585" s="9" t="str">
        <f t="shared" si="19"/>
        <v>http://maps.google.com/?ll=36.4092359000001,38.1491900390001&amp;t=h&amp;z=15&amp;q=Mahshiet Eltawahin</v>
      </c>
      <c r="I585">
        <v>36.409235900000056</v>
      </c>
      <c r="J585">
        <v>38.149190039000075</v>
      </c>
      <c r="K585" t="s">
        <v>4995</v>
      </c>
      <c r="L585" t="s">
        <v>4997</v>
      </c>
      <c r="M585" s="2">
        <v>0</v>
      </c>
    </row>
    <row r="586" spans="1:13" x14ac:dyDescent="0.25">
      <c r="A586">
        <v>830</v>
      </c>
      <c r="B586" t="s">
        <v>4951</v>
      </c>
      <c r="C586" t="s">
        <v>1111</v>
      </c>
      <c r="D586" t="s">
        <v>1173</v>
      </c>
      <c r="E586" t="s">
        <v>1235</v>
      </c>
      <c r="F586" t="s">
        <v>1234</v>
      </c>
      <c r="G586" s="10" t="str">
        <f t="shared" si="18"/>
        <v>see on Google Maps</v>
      </c>
      <c r="H586" s="9" t="str">
        <f t="shared" si="19"/>
        <v>http://maps.google.com/?ll=36.4963620400001,38.0532620920001&amp;t=h&amp;z=15&amp;q=Qokhar</v>
      </c>
      <c r="I586">
        <v>36.496362040000065</v>
      </c>
      <c r="J586">
        <v>38.053262092000068</v>
      </c>
      <c r="K586" t="s">
        <v>4995</v>
      </c>
      <c r="L586" t="s">
        <v>4997</v>
      </c>
      <c r="M586" s="2">
        <v>969.65485290711149</v>
      </c>
    </row>
    <row r="587" spans="1:13" x14ac:dyDescent="0.25">
      <c r="A587">
        <v>831</v>
      </c>
      <c r="B587" t="s">
        <v>4951</v>
      </c>
      <c r="C587" t="s">
        <v>1111</v>
      </c>
      <c r="D587" t="s">
        <v>1173</v>
      </c>
      <c r="E587" t="s">
        <v>1237</v>
      </c>
      <c r="F587" t="s">
        <v>1236</v>
      </c>
      <c r="G587" s="10" t="str">
        <f t="shared" si="18"/>
        <v>see on Google Maps</v>
      </c>
      <c r="H587" s="9" t="str">
        <f t="shared" si="19"/>
        <v>http://maps.google.com/?ll=36.495875374,38.135104862&amp;t=h&amp;z=15&amp;q=Big Fors</v>
      </c>
      <c r="I587">
        <v>36.495875374000036</v>
      </c>
      <c r="J587">
        <v>38.135104862000048</v>
      </c>
      <c r="K587" t="s">
        <v>4995</v>
      </c>
      <c r="L587" t="s">
        <v>4997</v>
      </c>
      <c r="M587" s="2">
        <v>692.6106092193653</v>
      </c>
    </row>
    <row r="588" spans="1:13" x14ac:dyDescent="0.25">
      <c r="A588">
        <v>832</v>
      </c>
      <c r="B588" t="s">
        <v>4951</v>
      </c>
      <c r="C588" t="s">
        <v>1111</v>
      </c>
      <c r="D588" t="s">
        <v>1173</v>
      </c>
      <c r="E588" t="s">
        <v>1239</v>
      </c>
      <c r="F588" t="s">
        <v>1238</v>
      </c>
      <c r="G588" s="10" t="str">
        <f t="shared" si="18"/>
        <v>see on Google Maps</v>
      </c>
      <c r="H588" s="9" t="str">
        <f t="shared" si="19"/>
        <v>http://maps.google.com/?ll=36.429716184,37.9618275730001&amp;t=h&amp;z=15&amp;q=Little Quraa</v>
      </c>
      <c r="I588">
        <v>36.429716184000029</v>
      </c>
      <c r="J588">
        <v>37.961827573000051</v>
      </c>
      <c r="K588" t="s">
        <v>4995</v>
      </c>
      <c r="L588" t="s">
        <v>4997</v>
      </c>
      <c r="M588" s="2">
        <v>0</v>
      </c>
    </row>
    <row r="589" spans="1:13" x14ac:dyDescent="0.25">
      <c r="A589">
        <v>833</v>
      </c>
      <c r="B589" t="s">
        <v>4951</v>
      </c>
      <c r="C589" t="s">
        <v>1111</v>
      </c>
      <c r="D589" t="s">
        <v>1173</v>
      </c>
      <c r="E589" t="s">
        <v>1241</v>
      </c>
      <c r="F589" t="s">
        <v>1240</v>
      </c>
      <c r="G589" s="10" t="str">
        <f t="shared" si="18"/>
        <v>see on Google Maps</v>
      </c>
      <c r="H589" s="9" t="str">
        <f t="shared" si="19"/>
        <v>http://maps.google.com/?ll=36.3765791480001,38.1242482000001&amp;t=h&amp;z=15&amp;q=Mahshiet Elsheikh Obeid</v>
      </c>
      <c r="I589">
        <v>36.376579148000076</v>
      </c>
      <c r="J589">
        <v>38.124248200000068</v>
      </c>
      <c r="K589" t="s">
        <v>4995</v>
      </c>
      <c r="L589" t="s">
        <v>4997</v>
      </c>
      <c r="M589" s="2">
        <v>0</v>
      </c>
    </row>
    <row r="590" spans="1:13" x14ac:dyDescent="0.25">
      <c r="A590">
        <v>834</v>
      </c>
      <c r="B590" t="s">
        <v>4951</v>
      </c>
      <c r="C590" t="s">
        <v>1111</v>
      </c>
      <c r="D590" t="s">
        <v>1173</v>
      </c>
      <c r="E590" t="s">
        <v>1243</v>
      </c>
      <c r="F590" t="s">
        <v>1242</v>
      </c>
      <c r="G590" s="10" t="str">
        <f t="shared" si="18"/>
        <v>see on Google Maps</v>
      </c>
      <c r="H590" s="9" t="str">
        <f t="shared" si="19"/>
        <v>http://maps.google.com/?ll=36.465415589,38.1593622190001&amp;t=h&amp;z=15&amp;q=Little Fors</v>
      </c>
      <c r="I590">
        <v>36.465415589000031</v>
      </c>
      <c r="J590">
        <v>38.159362219000059</v>
      </c>
      <c r="K590" t="s">
        <v>4995</v>
      </c>
      <c r="L590" t="s">
        <v>4997</v>
      </c>
      <c r="M590" s="2">
        <v>1038.9159138290481</v>
      </c>
    </row>
    <row r="591" spans="1:13" x14ac:dyDescent="0.25">
      <c r="A591">
        <v>835</v>
      </c>
      <c r="B591" t="s">
        <v>4951</v>
      </c>
      <c r="C591" t="s">
        <v>1111</v>
      </c>
      <c r="D591" t="s">
        <v>1173</v>
      </c>
      <c r="E591" t="s">
        <v>1245</v>
      </c>
      <c r="F591" t="s">
        <v>1244</v>
      </c>
      <c r="G591" s="10" t="str">
        <f t="shared" si="18"/>
        <v>see on Google Maps</v>
      </c>
      <c r="H591" s="9" t="str">
        <f t="shared" si="19"/>
        <v>http://maps.google.com/?ll=36.3900082260001,38.1456751750001&amp;t=h&amp;z=15&amp;q=Qeshlet Yusef Basha</v>
      </c>
      <c r="I591">
        <v>36.390008226000077</v>
      </c>
      <c r="J591">
        <v>38.145675175000065</v>
      </c>
      <c r="K591" t="s">
        <v>4995</v>
      </c>
      <c r="L591" t="s">
        <v>4997</v>
      </c>
      <c r="M591" s="2">
        <v>0</v>
      </c>
    </row>
    <row r="592" spans="1:13" x14ac:dyDescent="0.25">
      <c r="A592">
        <v>836</v>
      </c>
      <c r="B592" t="s">
        <v>4951</v>
      </c>
      <c r="C592" t="s">
        <v>1111</v>
      </c>
      <c r="D592" t="s">
        <v>1173</v>
      </c>
      <c r="E592" t="s">
        <v>1247</v>
      </c>
      <c r="F592" t="s">
        <v>1246</v>
      </c>
      <c r="G592" s="10" t="str">
        <f t="shared" si="18"/>
        <v>see on Google Maps</v>
      </c>
      <c r="H592" s="9" t="str">
        <f t="shared" si="19"/>
        <v>http://maps.google.com/?ll=36.439541208,38.043434946&amp;t=h&amp;z=15&amp;q=Nmuqbilet Hassan Agha</v>
      </c>
      <c r="I592">
        <v>36.439541208000037</v>
      </c>
      <c r="J592">
        <v>38.043434946000048</v>
      </c>
      <c r="K592" t="s">
        <v>4995</v>
      </c>
      <c r="L592" t="s">
        <v>4997</v>
      </c>
      <c r="M592" s="2">
        <v>422.49247162381289</v>
      </c>
    </row>
    <row r="593" spans="1:13" x14ac:dyDescent="0.25">
      <c r="A593">
        <v>837</v>
      </c>
      <c r="B593" t="s">
        <v>4951</v>
      </c>
      <c r="C593" t="s">
        <v>1111</v>
      </c>
      <c r="D593" t="s">
        <v>1173</v>
      </c>
      <c r="E593" t="s">
        <v>1249</v>
      </c>
      <c r="F593" t="s">
        <v>1248</v>
      </c>
      <c r="G593" s="10" t="str">
        <f t="shared" si="18"/>
        <v>see on Google Maps</v>
      </c>
      <c r="H593" s="9" t="str">
        <f t="shared" si="19"/>
        <v>http://maps.google.com/?ll=36.3885580940001,38.1604908680001&amp;t=h&amp;z=15&amp;q=Madinet Sad Tishrine</v>
      </c>
      <c r="I593">
        <v>36.388558094000075</v>
      </c>
      <c r="J593">
        <v>38.160490868000068</v>
      </c>
      <c r="K593" t="s">
        <v>4995</v>
      </c>
      <c r="L593" t="s">
        <v>4997</v>
      </c>
      <c r="M593" s="2">
        <v>0</v>
      </c>
    </row>
    <row r="594" spans="1:13" x14ac:dyDescent="0.25">
      <c r="A594">
        <v>838</v>
      </c>
      <c r="B594" t="s">
        <v>4951</v>
      </c>
      <c r="C594" t="s">
        <v>1111</v>
      </c>
      <c r="D594" t="s">
        <v>1173</v>
      </c>
      <c r="E594" t="s">
        <v>1251</v>
      </c>
      <c r="F594" t="s">
        <v>1250</v>
      </c>
      <c r="G594" s="10" t="str">
        <f t="shared" si="18"/>
        <v>see on Google Maps</v>
      </c>
      <c r="H594" s="9" t="str">
        <f t="shared" si="19"/>
        <v>http://maps.google.com/?ll=36.4043295490001,38.083085167&amp;t=h&amp;z=15&amp;q=Noaimeh</v>
      </c>
      <c r="I594">
        <v>36.404329549000067</v>
      </c>
      <c r="J594">
        <v>38.083085167000036</v>
      </c>
      <c r="K594" t="s">
        <v>4995</v>
      </c>
      <c r="L594" t="s">
        <v>4997</v>
      </c>
      <c r="M594" s="2">
        <v>609.49733611304146</v>
      </c>
    </row>
    <row r="595" spans="1:13" x14ac:dyDescent="0.25">
      <c r="A595">
        <v>839</v>
      </c>
      <c r="B595" t="s">
        <v>4951</v>
      </c>
      <c r="C595" t="s">
        <v>1111</v>
      </c>
      <c r="D595" t="s">
        <v>1365</v>
      </c>
      <c r="E595" t="s">
        <v>1253</v>
      </c>
      <c r="F595" t="s">
        <v>1252</v>
      </c>
      <c r="G595" s="10" t="str">
        <f t="shared" si="18"/>
        <v>see on Google Maps</v>
      </c>
      <c r="H595" s="9" t="str">
        <f t="shared" si="19"/>
        <v>http://maps.google.com/?ll=36.280405452,38.0984807560001&amp;t=h&amp;z=15&amp;q=Kherbet Barguth</v>
      </c>
      <c r="I595">
        <v>36.280405452000025</v>
      </c>
      <c r="J595">
        <v>38.098480756000072</v>
      </c>
      <c r="K595" t="s">
        <v>4995</v>
      </c>
      <c r="L595" t="s">
        <v>4998</v>
      </c>
      <c r="M595" s="2">
        <v>564.46967291203555</v>
      </c>
    </row>
    <row r="596" spans="1:13" x14ac:dyDescent="0.25">
      <c r="A596">
        <v>840</v>
      </c>
      <c r="B596" t="s">
        <v>4951</v>
      </c>
      <c r="C596" t="s">
        <v>1111</v>
      </c>
      <c r="D596" t="s">
        <v>1365</v>
      </c>
      <c r="E596" t="s">
        <v>1255</v>
      </c>
      <c r="F596" t="s">
        <v>1254</v>
      </c>
      <c r="G596" s="10" t="str">
        <f t="shared" si="18"/>
        <v>see on Google Maps</v>
      </c>
      <c r="H596" s="9" t="str">
        <f t="shared" si="19"/>
        <v>http://maps.google.com/?ll=36.1366641480001,37.8892321110001&amp;t=h&amp;z=15&amp;q=Jeb Madi</v>
      </c>
      <c r="I596">
        <v>36.136664148000079</v>
      </c>
      <c r="J596">
        <v>37.889232111000069</v>
      </c>
      <c r="K596" t="s">
        <v>4995</v>
      </c>
      <c r="L596" t="s">
        <v>4998</v>
      </c>
      <c r="M596" s="2">
        <v>477.89456970466813</v>
      </c>
    </row>
    <row r="597" spans="1:13" x14ac:dyDescent="0.25">
      <c r="A597">
        <v>841</v>
      </c>
      <c r="B597" t="s">
        <v>4951</v>
      </c>
      <c r="C597" t="s">
        <v>1111</v>
      </c>
      <c r="D597" t="s">
        <v>1365</v>
      </c>
      <c r="E597" t="s">
        <v>1257</v>
      </c>
      <c r="F597" t="s">
        <v>1256</v>
      </c>
      <c r="G597" s="10" t="str">
        <f t="shared" si="18"/>
        <v>see on Google Maps</v>
      </c>
      <c r="H597" s="9" t="str">
        <f t="shared" si="19"/>
        <v>http://maps.google.com/?ll=36.276108288,38.1416051360001&amp;t=h&amp;z=15&amp;q=Hadidi</v>
      </c>
      <c r="I597">
        <v>36.276108288000046</v>
      </c>
      <c r="J597">
        <v>38.141605136000067</v>
      </c>
      <c r="K597" t="s">
        <v>4995</v>
      </c>
      <c r="L597" t="s">
        <v>4998</v>
      </c>
      <c r="M597" s="2">
        <v>692.60082565893936</v>
      </c>
    </row>
    <row r="598" spans="1:13" x14ac:dyDescent="0.25">
      <c r="A598">
        <v>842</v>
      </c>
      <c r="B598" t="s">
        <v>4951</v>
      </c>
      <c r="C598" t="s">
        <v>1111</v>
      </c>
      <c r="D598" t="s">
        <v>1365</v>
      </c>
      <c r="E598" t="s">
        <v>1259</v>
      </c>
      <c r="F598" t="s">
        <v>1258</v>
      </c>
      <c r="G598" s="10" t="str">
        <f t="shared" si="18"/>
        <v>see on Google Maps</v>
      </c>
      <c r="H598" s="9" t="str">
        <f t="shared" si="19"/>
        <v>http://maps.google.com/?ll=36.197568287,37.945597666&amp;t=h&amp;z=15&amp;q=Rasm Elahmar</v>
      </c>
      <c r="I598">
        <v>36.197568287000024</v>
      </c>
      <c r="J598">
        <v>37.945597666000026</v>
      </c>
      <c r="K598" t="s">
        <v>4995</v>
      </c>
      <c r="L598" t="s">
        <v>4998</v>
      </c>
      <c r="M598" s="2">
        <v>657.97078437599237</v>
      </c>
    </row>
    <row r="599" spans="1:13" x14ac:dyDescent="0.25">
      <c r="A599">
        <v>843</v>
      </c>
      <c r="B599" t="s">
        <v>4951</v>
      </c>
      <c r="C599" t="s">
        <v>1111</v>
      </c>
      <c r="D599" t="s">
        <v>1365</v>
      </c>
      <c r="E599" t="s">
        <v>1261</v>
      </c>
      <c r="F599" t="s">
        <v>1260</v>
      </c>
      <c r="G599" s="10" t="str">
        <f t="shared" si="18"/>
        <v>see on Google Maps</v>
      </c>
      <c r="H599" s="9" t="str">
        <f t="shared" si="19"/>
        <v>http://maps.google.com/?ll=36.014374977,37.839128595&amp;t=h&amp;z=15&amp;q=Upper Nasriyeh</v>
      </c>
      <c r="I599">
        <v>36.014374977000045</v>
      </c>
      <c r="J599">
        <v>37.839128595000034</v>
      </c>
      <c r="K599" t="s">
        <v>4995</v>
      </c>
      <c r="L599" t="s">
        <v>4998</v>
      </c>
      <c r="M599" s="2">
        <v>6025.627183232772</v>
      </c>
    </row>
    <row r="600" spans="1:13" x14ac:dyDescent="0.25">
      <c r="A600">
        <v>844</v>
      </c>
      <c r="B600" t="s">
        <v>4951</v>
      </c>
      <c r="C600" t="s">
        <v>1111</v>
      </c>
      <c r="D600" t="s">
        <v>1365</v>
      </c>
      <c r="E600" t="s">
        <v>1263</v>
      </c>
      <c r="F600" t="s">
        <v>1262</v>
      </c>
      <c r="G600" s="10" t="str">
        <f t="shared" si="18"/>
        <v>see on Google Maps</v>
      </c>
      <c r="H600" s="9" t="str">
        <f t="shared" si="19"/>
        <v>http://maps.google.com/?ll=36.3011160990001,38.124177886&amp;t=h&amp;z=15&amp;q=Rasm Elmasatiha</v>
      </c>
      <c r="I600">
        <v>36.301116099000069</v>
      </c>
      <c r="J600">
        <v>38.124177886000041</v>
      </c>
      <c r="K600" t="s">
        <v>4995</v>
      </c>
      <c r="L600" t="s">
        <v>4998</v>
      </c>
      <c r="M600" s="2">
        <v>1225.9034614163227</v>
      </c>
    </row>
    <row r="601" spans="1:13" x14ac:dyDescent="0.25">
      <c r="A601">
        <v>845</v>
      </c>
      <c r="B601" t="s">
        <v>4951</v>
      </c>
      <c r="C601" t="s">
        <v>1111</v>
      </c>
      <c r="D601" t="s">
        <v>1365</v>
      </c>
      <c r="E601" t="s">
        <v>1265</v>
      </c>
      <c r="F601" t="s">
        <v>1264</v>
      </c>
      <c r="G601" s="10" t="str">
        <f t="shared" si="18"/>
        <v>see on Google Maps</v>
      </c>
      <c r="H601" s="9" t="str">
        <f t="shared" si="19"/>
        <v>http://maps.google.com/?ll=36.208452353,38.0433455290001&amp;t=h&amp;z=15&amp;q=Big Aruda</v>
      </c>
      <c r="I601">
        <v>36.208452353000041</v>
      </c>
      <c r="J601">
        <v>38.043345529000078</v>
      </c>
      <c r="K601" t="s">
        <v>4995</v>
      </c>
      <c r="L601" t="s">
        <v>4998</v>
      </c>
      <c r="M601" s="2">
        <v>297.81835503334389</v>
      </c>
    </row>
    <row r="602" spans="1:13" x14ac:dyDescent="0.25">
      <c r="A602">
        <v>846</v>
      </c>
      <c r="B602" t="s">
        <v>4951</v>
      </c>
      <c r="C602" t="s">
        <v>1111</v>
      </c>
      <c r="D602" t="s">
        <v>1365</v>
      </c>
      <c r="E602" t="s">
        <v>1267</v>
      </c>
      <c r="F602" t="s">
        <v>1266</v>
      </c>
      <c r="G602" s="10" t="str">
        <f t="shared" si="18"/>
        <v>see on Google Maps</v>
      </c>
      <c r="H602" s="9" t="str">
        <f t="shared" si="19"/>
        <v>http://maps.google.com/?ll=36.229352616,37.915708109&amp;t=h&amp;z=15&amp;q=Ghadini</v>
      </c>
      <c r="I602">
        <v>36.229352616000028</v>
      </c>
      <c r="J602">
        <v>37.915708109000036</v>
      </c>
      <c r="K602" t="s">
        <v>4995</v>
      </c>
      <c r="L602" t="s">
        <v>4998</v>
      </c>
      <c r="M602" s="2">
        <v>526.37662750079392</v>
      </c>
    </row>
    <row r="603" spans="1:13" x14ac:dyDescent="0.25">
      <c r="A603">
        <v>847</v>
      </c>
      <c r="B603" t="s">
        <v>4951</v>
      </c>
      <c r="C603" t="s">
        <v>1111</v>
      </c>
      <c r="D603" t="s">
        <v>1365</v>
      </c>
      <c r="E603" t="s">
        <v>1269</v>
      </c>
      <c r="F603" t="s">
        <v>1268</v>
      </c>
      <c r="G603" s="10" t="str">
        <f t="shared" si="18"/>
        <v>see on Google Maps</v>
      </c>
      <c r="H603" s="9" t="str">
        <f t="shared" si="19"/>
        <v>http://maps.google.com/?ll=36.2072025570001,38.070120559&amp;t=h&amp;z=15&amp;q=Little Aruda</v>
      </c>
      <c r="I603">
        <v>36.207202557000073</v>
      </c>
      <c r="J603">
        <v>38.070120559000031</v>
      </c>
      <c r="K603" t="s">
        <v>4995</v>
      </c>
      <c r="L603" t="s">
        <v>4998</v>
      </c>
      <c r="M603" s="2">
        <v>316.51857732613524</v>
      </c>
    </row>
    <row r="604" spans="1:13" x14ac:dyDescent="0.25">
      <c r="A604">
        <v>848</v>
      </c>
      <c r="B604" t="s">
        <v>4951</v>
      </c>
      <c r="C604" t="s">
        <v>1111</v>
      </c>
      <c r="D604" t="s">
        <v>1365</v>
      </c>
      <c r="E604" t="s">
        <v>1271</v>
      </c>
      <c r="F604" t="s">
        <v>1270</v>
      </c>
      <c r="G604" s="10" t="str">
        <f t="shared" si="18"/>
        <v>see on Google Maps</v>
      </c>
      <c r="H604" s="9" t="str">
        <f t="shared" si="19"/>
        <v>http://maps.google.com/?ll=36.213692828,37.966020658&amp;t=h&amp;z=15&amp;q=Jeb Qahwa</v>
      </c>
      <c r="I604">
        <v>36.213692828000035</v>
      </c>
      <c r="J604">
        <v>37.966020658000048</v>
      </c>
      <c r="K604" t="s">
        <v>4995</v>
      </c>
      <c r="L604" t="s">
        <v>4998</v>
      </c>
      <c r="M604" s="2">
        <v>394.78247062559541</v>
      </c>
    </row>
    <row r="605" spans="1:13" x14ac:dyDescent="0.25">
      <c r="A605">
        <v>849</v>
      </c>
      <c r="B605" t="s">
        <v>4951</v>
      </c>
      <c r="C605" t="s">
        <v>1111</v>
      </c>
      <c r="D605" t="s">
        <v>1365</v>
      </c>
      <c r="E605" t="s">
        <v>1273</v>
      </c>
      <c r="F605" t="s">
        <v>1272</v>
      </c>
      <c r="G605" s="10" t="str">
        <f t="shared" si="18"/>
        <v>see on Google Maps</v>
      </c>
      <c r="H605" s="9" t="str">
        <f t="shared" si="19"/>
        <v>http://maps.google.com/?ll=35.8508030730001,37.8984888840001&amp;t=h&amp;z=15&amp;q=Ajuziyeh</v>
      </c>
      <c r="I605">
        <v>35.850803073000066</v>
      </c>
      <c r="J605">
        <v>37.898488884000074</v>
      </c>
      <c r="K605" t="s">
        <v>4995</v>
      </c>
      <c r="L605" t="s">
        <v>4998</v>
      </c>
      <c r="M605" s="2">
        <v>692.60082565893936</v>
      </c>
    </row>
    <row r="606" spans="1:13" x14ac:dyDescent="0.25">
      <c r="A606">
        <v>850</v>
      </c>
      <c r="B606" t="s">
        <v>4951</v>
      </c>
      <c r="C606" t="s">
        <v>1111</v>
      </c>
      <c r="D606" t="s">
        <v>1365</v>
      </c>
      <c r="E606" t="s">
        <v>1275</v>
      </c>
      <c r="F606" t="s">
        <v>1274</v>
      </c>
      <c r="G606" s="10" t="str">
        <f t="shared" si="18"/>
        <v>see on Google Maps</v>
      </c>
      <c r="H606" s="9" t="str">
        <f t="shared" si="19"/>
        <v>http://maps.google.com/?ll=36.3486865670001,37.9370755840001&amp;t=h&amp;z=15&amp;q=Jdidet Elhomor</v>
      </c>
      <c r="I606">
        <v>36.348686567000073</v>
      </c>
      <c r="J606">
        <v>37.93707558400007</v>
      </c>
      <c r="K606" t="s">
        <v>4995</v>
      </c>
      <c r="L606" t="s">
        <v>4998</v>
      </c>
      <c r="M606" s="2">
        <v>692.60082565893936</v>
      </c>
    </row>
    <row r="607" spans="1:13" x14ac:dyDescent="0.25">
      <c r="A607">
        <v>851</v>
      </c>
      <c r="B607" t="s">
        <v>4951</v>
      </c>
      <c r="C607" t="s">
        <v>1111</v>
      </c>
      <c r="D607" t="s">
        <v>1365</v>
      </c>
      <c r="E607" t="s">
        <v>1277</v>
      </c>
      <c r="F607" t="s">
        <v>1276</v>
      </c>
      <c r="G607" s="10" t="str">
        <f t="shared" si="18"/>
        <v>see on Google Maps</v>
      </c>
      <c r="H607" s="9" t="str">
        <f t="shared" si="19"/>
        <v>http://maps.google.com/?ll=36.2148775580001,37.898304882&amp;t=h&amp;z=15&amp;q=Ashini</v>
      </c>
      <c r="I607">
        <v>36.214877558000069</v>
      </c>
      <c r="J607">
        <v>37.898304882000048</v>
      </c>
      <c r="K607" t="s">
        <v>4995</v>
      </c>
      <c r="L607" t="s">
        <v>4998</v>
      </c>
      <c r="M607" s="2">
        <v>509.06160685932042</v>
      </c>
    </row>
    <row r="608" spans="1:13" x14ac:dyDescent="0.25">
      <c r="A608">
        <v>852</v>
      </c>
      <c r="B608" t="s">
        <v>4951</v>
      </c>
      <c r="C608" t="s">
        <v>1111</v>
      </c>
      <c r="D608" t="s">
        <v>1365</v>
      </c>
      <c r="E608" t="s">
        <v>1279</v>
      </c>
      <c r="F608" t="s">
        <v>1278</v>
      </c>
      <c r="G608" s="10" t="str">
        <f t="shared" si="18"/>
        <v>see on Google Maps</v>
      </c>
      <c r="H608" s="9" t="str">
        <f t="shared" si="19"/>
        <v>http://maps.google.com/?ll=35.9493884460001,37.931539075&amp;t=h&amp;z=15&amp;q=Kherbet Elkhathdraf</v>
      </c>
      <c r="I608">
        <v>35.949388446000057</v>
      </c>
      <c r="J608">
        <v>37.931539075000046</v>
      </c>
      <c r="K608" t="s">
        <v>4995</v>
      </c>
      <c r="L608" t="s">
        <v>4998</v>
      </c>
      <c r="M608" s="2">
        <v>900.38107335662107</v>
      </c>
    </row>
    <row r="609" spans="1:13" x14ac:dyDescent="0.25">
      <c r="A609">
        <v>853</v>
      </c>
      <c r="B609" t="s">
        <v>4951</v>
      </c>
      <c r="C609" t="s">
        <v>1111</v>
      </c>
      <c r="D609" t="s">
        <v>1365</v>
      </c>
      <c r="E609" t="s">
        <v>1281</v>
      </c>
      <c r="F609" t="s">
        <v>1280</v>
      </c>
      <c r="G609" s="10" t="str">
        <f t="shared" si="18"/>
        <v>see on Google Maps</v>
      </c>
      <c r="H609" s="9" t="str">
        <f t="shared" si="19"/>
        <v>http://maps.google.com/?ll=36.1982641720001,38.023055884&amp;t=h&amp;z=15&amp;q=Big Rasm Elharmal</v>
      </c>
      <c r="I609">
        <v>36.198264172000052</v>
      </c>
      <c r="J609">
        <v>38.02305588400003</v>
      </c>
      <c r="K609" t="s">
        <v>4995</v>
      </c>
      <c r="L609" t="s">
        <v>4998</v>
      </c>
      <c r="M609" s="2">
        <v>581.78469355350899</v>
      </c>
    </row>
    <row r="610" spans="1:13" x14ac:dyDescent="0.25">
      <c r="A610">
        <v>854</v>
      </c>
      <c r="B610" t="s">
        <v>4951</v>
      </c>
      <c r="C610" t="s">
        <v>1111</v>
      </c>
      <c r="D610" t="s">
        <v>1365</v>
      </c>
      <c r="E610" t="s">
        <v>1283</v>
      </c>
      <c r="F610" t="s">
        <v>1282</v>
      </c>
      <c r="G610" s="10" t="str">
        <f t="shared" si="18"/>
        <v>see on Google Maps</v>
      </c>
      <c r="H610" s="9" t="str">
        <f t="shared" si="19"/>
        <v>http://maps.google.com/?ll=36.208523133,37.9934021010001&amp;t=h&amp;z=15&amp;q=Um Rsum</v>
      </c>
      <c r="I610">
        <v>36.208523133000028</v>
      </c>
      <c r="J610">
        <v>37.993402101000072</v>
      </c>
      <c r="K610" t="s">
        <v>4995</v>
      </c>
      <c r="L610" t="s">
        <v>4998</v>
      </c>
      <c r="M610" s="2">
        <v>505.59860273102572</v>
      </c>
    </row>
    <row r="611" spans="1:13" x14ac:dyDescent="0.25">
      <c r="A611">
        <v>855</v>
      </c>
      <c r="B611" t="s">
        <v>4951</v>
      </c>
      <c r="C611" t="s">
        <v>1111</v>
      </c>
      <c r="D611" t="s">
        <v>1365</v>
      </c>
      <c r="E611" t="s">
        <v>1285</v>
      </c>
      <c r="F611" t="s">
        <v>1284</v>
      </c>
      <c r="G611" s="10" t="str">
        <f t="shared" si="18"/>
        <v>see on Google Maps</v>
      </c>
      <c r="H611" s="9" t="str">
        <f t="shared" si="19"/>
        <v>http://maps.google.com/?ll=36.3046987820001,38.146335745&amp;t=h&amp;z=15&amp;q=Jdidet Mistaha</v>
      </c>
      <c r="I611">
        <v>36.30469878200006</v>
      </c>
      <c r="J611">
        <v>38.146335745000044</v>
      </c>
      <c r="K611" t="s">
        <v>4995</v>
      </c>
      <c r="L611" t="s">
        <v>4998</v>
      </c>
      <c r="M611" s="2">
        <v>1544.4998412194348</v>
      </c>
    </row>
    <row r="612" spans="1:13" x14ac:dyDescent="0.25">
      <c r="A612">
        <v>856</v>
      </c>
      <c r="B612" t="s">
        <v>4951</v>
      </c>
      <c r="C612" t="s">
        <v>1111</v>
      </c>
      <c r="D612" t="s">
        <v>1365</v>
      </c>
      <c r="E612" t="s">
        <v>1287</v>
      </c>
      <c r="F612" t="s">
        <v>1286</v>
      </c>
      <c r="G612" s="10" t="str">
        <f t="shared" si="18"/>
        <v>see on Google Maps</v>
      </c>
      <c r="H612" s="9" t="str">
        <f t="shared" si="19"/>
        <v>http://maps.google.com/?ll=36.315488197,37.952299984&amp;t=h&amp;z=15&amp;q=Ras El Ein Homor</v>
      </c>
      <c r="I612">
        <v>36.315488197000036</v>
      </c>
      <c r="J612">
        <v>37.952299984000035</v>
      </c>
      <c r="K612" t="s">
        <v>4995</v>
      </c>
      <c r="L612" t="s">
        <v>4998</v>
      </c>
      <c r="M612" s="2">
        <v>1038.901238488409</v>
      </c>
    </row>
    <row r="613" spans="1:13" x14ac:dyDescent="0.25">
      <c r="A613">
        <v>857</v>
      </c>
      <c r="B613" t="s">
        <v>4951</v>
      </c>
      <c r="C613" t="s">
        <v>1111</v>
      </c>
      <c r="D613" t="s">
        <v>1365</v>
      </c>
      <c r="E613" t="s">
        <v>1289</v>
      </c>
      <c r="F613" t="s">
        <v>1288</v>
      </c>
      <c r="G613" s="10" t="str">
        <f t="shared" si="18"/>
        <v>see on Google Maps</v>
      </c>
      <c r="H613" s="9" t="str">
        <f t="shared" si="19"/>
        <v>http://maps.google.com/?ll=36.180515009,37.809787385&amp;t=h&amp;z=15&amp;q=Northern Jeb Abyad</v>
      </c>
      <c r="I613">
        <v>36.180515009000032</v>
      </c>
      <c r="J613">
        <v>37.80978738500005</v>
      </c>
      <c r="K613" t="s">
        <v>4995</v>
      </c>
      <c r="L613" t="s">
        <v>4998</v>
      </c>
      <c r="M613" s="2">
        <v>540.22864401397271</v>
      </c>
    </row>
    <row r="614" spans="1:13" x14ac:dyDescent="0.25">
      <c r="A614">
        <v>858</v>
      </c>
      <c r="B614" t="s">
        <v>4951</v>
      </c>
      <c r="C614" t="s">
        <v>1111</v>
      </c>
      <c r="D614" t="s">
        <v>1365</v>
      </c>
      <c r="E614" t="s">
        <v>1291</v>
      </c>
      <c r="F614" t="s">
        <v>1290</v>
      </c>
      <c r="G614" s="10" t="str">
        <f t="shared" si="18"/>
        <v>see on Google Maps</v>
      </c>
      <c r="H614" s="9" t="str">
        <f t="shared" si="19"/>
        <v>http://maps.google.com/?ll=36.141304231,37.9135722070001&amp;t=h&amp;z=15&amp;q=Abaja</v>
      </c>
      <c r="I614">
        <v>36.141304231000049</v>
      </c>
      <c r="J614">
        <v>37.913572207000072</v>
      </c>
      <c r="K614" t="s">
        <v>4995</v>
      </c>
      <c r="L614" t="s">
        <v>4998</v>
      </c>
      <c r="M614" s="2">
        <v>692.60082565893936</v>
      </c>
    </row>
    <row r="615" spans="1:13" x14ac:dyDescent="0.25">
      <c r="A615">
        <v>859</v>
      </c>
      <c r="B615" t="s">
        <v>4951</v>
      </c>
      <c r="C615" t="s">
        <v>1111</v>
      </c>
      <c r="D615" t="s">
        <v>1365</v>
      </c>
      <c r="E615" t="s">
        <v>1293</v>
      </c>
      <c r="F615" t="s">
        <v>1292</v>
      </c>
      <c r="G615" s="10" t="str">
        <f t="shared" si="18"/>
        <v>see on Google Maps</v>
      </c>
      <c r="H615" s="9" t="str">
        <f t="shared" si="19"/>
        <v>http://maps.google.com/?ll=36.274180142,37.9488404570001&amp;t=h&amp;z=15&amp;q=Sheikh Abyad</v>
      </c>
      <c r="I615">
        <v>36.274180142000034</v>
      </c>
      <c r="J615">
        <v>37.948840457000074</v>
      </c>
      <c r="K615" t="s">
        <v>4995</v>
      </c>
      <c r="L615" t="s">
        <v>4998</v>
      </c>
      <c r="M615" s="2">
        <v>415.5604953953636</v>
      </c>
    </row>
    <row r="616" spans="1:13" x14ac:dyDescent="0.25">
      <c r="A616">
        <v>860</v>
      </c>
      <c r="B616" t="s">
        <v>4951</v>
      </c>
      <c r="C616" t="s">
        <v>1111</v>
      </c>
      <c r="D616" t="s">
        <v>1365</v>
      </c>
      <c r="E616" t="s">
        <v>1295</v>
      </c>
      <c r="F616" t="s">
        <v>1294</v>
      </c>
      <c r="G616" s="10" t="str">
        <f t="shared" si="18"/>
        <v>see on Google Maps</v>
      </c>
      <c r="H616" s="9" t="str">
        <f t="shared" si="19"/>
        <v>http://maps.google.com/?ll=36.103026813,37.8798844250001&amp;t=h&amp;z=15&amp;q=Mamura - Mahdum</v>
      </c>
      <c r="I616">
        <v>36.103026813000042</v>
      </c>
      <c r="J616">
        <v>37.879884425000057</v>
      </c>
      <c r="K616" t="s">
        <v>4995</v>
      </c>
      <c r="L616" t="s">
        <v>4998</v>
      </c>
      <c r="M616" s="2">
        <v>1592.9818990155604</v>
      </c>
    </row>
    <row r="617" spans="1:13" x14ac:dyDescent="0.25">
      <c r="A617">
        <v>861</v>
      </c>
      <c r="B617" t="s">
        <v>4951</v>
      </c>
      <c r="C617" t="s">
        <v>1111</v>
      </c>
      <c r="D617" t="s">
        <v>1365</v>
      </c>
      <c r="E617" t="s">
        <v>1297</v>
      </c>
      <c r="F617" t="s">
        <v>1296</v>
      </c>
      <c r="G617" s="10" t="str">
        <f t="shared" si="18"/>
        <v>see on Google Maps</v>
      </c>
      <c r="H617" s="9" t="str">
        <f t="shared" si="19"/>
        <v>http://maps.google.com/?ll=36.325265454,38.0824198650001&amp;t=h&amp;z=15&amp;q=Rummana</v>
      </c>
      <c r="I617">
        <v>36.325265454000032</v>
      </c>
      <c r="J617">
        <v>38.082419865000077</v>
      </c>
      <c r="K617" t="s">
        <v>4995</v>
      </c>
      <c r="L617" t="s">
        <v>4998</v>
      </c>
      <c r="M617" s="2">
        <v>692.60082565893936</v>
      </c>
    </row>
    <row r="618" spans="1:13" x14ac:dyDescent="0.25">
      <c r="A618">
        <v>862</v>
      </c>
      <c r="B618" t="s">
        <v>4951</v>
      </c>
      <c r="C618" t="s">
        <v>1111</v>
      </c>
      <c r="D618" t="s">
        <v>1365</v>
      </c>
      <c r="E618" t="s">
        <v>1299</v>
      </c>
      <c r="F618" t="s">
        <v>1298</v>
      </c>
      <c r="G618" s="10" t="str">
        <f t="shared" si="18"/>
        <v>see on Google Maps</v>
      </c>
      <c r="H618" s="9" t="str">
        <f t="shared" si="19"/>
        <v>http://maps.google.com/?ll=36.1876597340001,37.7689682500001&amp;t=h&amp;z=15&amp;q=Um Tinet Manbaj</v>
      </c>
      <c r="I618">
        <v>36.187659734000079</v>
      </c>
      <c r="J618">
        <v>37.768968250000057</v>
      </c>
      <c r="K618" t="s">
        <v>4995</v>
      </c>
      <c r="L618" t="s">
        <v>4998</v>
      </c>
      <c r="M618" s="2">
        <v>1108.161321054303</v>
      </c>
    </row>
    <row r="619" spans="1:13" x14ac:dyDescent="0.25">
      <c r="A619">
        <v>863</v>
      </c>
      <c r="B619" t="s">
        <v>4951</v>
      </c>
      <c r="C619" t="s">
        <v>1111</v>
      </c>
      <c r="D619" t="s">
        <v>1365</v>
      </c>
      <c r="E619" t="s">
        <v>1301</v>
      </c>
      <c r="F619" t="s">
        <v>1300</v>
      </c>
      <c r="G619" s="10" t="str">
        <f t="shared" si="18"/>
        <v>see on Google Maps</v>
      </c>
      <c r="H619" s="9" t="str">
        <f t="shared" si="19"/>
        <v>http://maps.google.com/?ll=36.0840867910001,37.9183258100001&amp;t=h&amp;z=15&amp;q=Big Jarrah</v>
      </c>
      <c r="I619">
        <v>36.084086791000061</v>
      </c>
      <c r="J619">
        <v>37.918325810000056</v>
      </c>
      <c r="K619" t="s">
        <v>4995</v>
      </c>
      <c r="L619" t="s">
        <v>4998</v>
      </c>
      <c r="M619" s="2">
        <v>761.86090822483322</v>
      </c>
    </row>
    <row r="620" spans="1:13" x14ac:dyDescent="0.25">
      <c r="A620">
        <v>864</v>
      </c>
      <c r="B620" t="s">
        <v>4951</v>
      </c>
      <c r="C620" t="s">
        <v>1111</v>
      </c>
      <c r="D620" t="s">
        <v>1365</v>
      </c>
      <c r="E620" t="s">
        <v>1303</v>
      </c>
      <c r="F620" t="s">
        <v>1302</v>
      </c>
      <c r="G620" s="10" t="str">
        <f t="shared" si="18"/>
        <v>see on Google Maps</v>
      </c>
      <c r="H620" s="9" t="str">
        <f t="shared" si="19"/>
        <v>http://maps.google.com/?ll=36.2157881790001,38.063191907&amp;t=h&amp;z=15&amp;q=Sikhni</v>
      </c>
      <c r="I620">
        <v>36.215788179000072</v>
      </c>
      <c r="J620">
        <v>38.063191907000032</v>
      </c>
      <c r="K620" t="s">
        <v>4995</v>
      </c>
      <c r="L620" t="s">
        <v>4998</v>
      </c>
      <c r="M620" s="2">
        <v>283.9663385201651</v>
      </c>
    </row>
    <row r="621" spans="1:13" x14ac:dyDescent="0.25">
      <c r="A621">
        <v>865</v>
      </c>
      <c r="B621" t="s">
        <v>4951</v>
      </c>
      <c r="C621" t="s">
        <v>1111</v>
      </c>
      <c r="D621" t="s">
        <v>1365</v>
      </c>
      <c r="E621" t="s">
        <v>1305</v>
      </c>
      <c r="F621" t="s">
        <v>1304</v>
      </c>
      <c r="G621" s="10" t="str">
        <f t="shared" si="18"/>
        <v>see on Google Maps</v>
      </c>
      <c r="H621" s="9" t="str">
        <f t="shared" si="19"/>
        <v>http://maps.google.com/?ll=36.1573796170001,37.8816659230001&amp;t=h&amp;z=15&amp;q=Abu Hanaya</v>
      </c>
      <c r="I621">
        <v>36.157379617000061</v>
      </c>
      <c r="J621">
        <v>37.881665923000071</v>
      </c>
      <c r="K621" t="s">
        <v>4995</v>
      </c>
      <c r="L621" t="s">
        <v>4998</v>
      </c>
      <c r="M621" s="2">
        <v>1038.901238488409</v>
      </c>
    </row>
    <row r="622" spans="1:13" x14ac:dyDescent="0.25">
      <c r="A622">
        <v>866</v>
      </c>
      <c r="B622" t="s">
        <v>4951</v>
      </c>
      <c r="C622" t="s">
        <v>1111</v>
      </c>
      <c r="D622" t="s">
        <v>1365</v>
      </c>
      <c r="E622" t="s">
        <v>1307</v>
      </c>
      <c r="F622" t="s">
        <v>1306</v>
      </c>
      <c r="G622" s="10" t="str">
        <f t="shared" si="18"/>
        <v>see on Google Maps</v>
      </c>
      <c r="H622" s="9" t="str">
        <f t="shared" si="19"/>
        <v>http://maps.google.com/?ll=36.3118433810001,38.1620778820001&amp;t=h&amp;z=15&amp;q=Shash Hamdan</v>
      </c>
      <c r="I622">
        <v>36.311843381000074</v>
      </c>
      <c r="J622">
        <v>38.162077882000062</v>
      </c>
      <c r="K622" t="s">
        <v>4995</v>
      </c>
      <c r="L622" t="s">
        <v>4998</v>
      </c>
      <c r="M622" s="2">
        <v>540.22864401397271</v>
      </c>
    </row>
    <row r="623" spans="1:13" x14ac:dyDescent="0.25">
      <c r="A623">
        <v>867</v>
      </c>
      <c r="B623" t="s">
        <v>4951</v>
      </c>
      <c r="C623" t="s">
        <v>1111</v>
      </c>
      <c r="D623" t="s">
        <v>1365</v>
      </c>
      <c r="E623" t="s">
        <v>1309</v>
      </c>
      <c r="F623" t="s">
        <v>1308</v>
      </c>
      <c r="G623" s="10" t="str">
        <f t="shared" si="18"/>
        <v>see on Google Maps</v>
      </c>
      <c r="H623" s="9" t="str">
        <f t="shared" si="19"/>
        <v>http://maps.google.com/?ll=36.120976096,37.722164336&amp;t=h&amp;z=15&amp;q=Janat Salameh</v>
      </c>
      <c r="I623">
        <v>36.120976096000049</v>
      </c>
      <c r="J623">
        <v>37.722164336000048</v>
      </c>
      <c r="K623" t="s">
        <v>4995</v>
      </c>
      <c r="L623" t="s">
        <v>4998</v>
      </c>
      <c r="M623" s="2">
        <v>464.04255319148933</v>
      </c>
    </row>
    <row r="624" spans="1:13" x14ac:dyDescent="0.25">
      <c r="A624">
        <v>868</v>
      </c>
      <c r="B624" t="s">
        <v>4951</v>
      </c>
      <c r="C624" t="s">
        <v>1111</v>
      </c>
      <c r="D624" t="s">
        <v>1365</v>
      </c>
      <c r="E624" t="s">
        <v>1311</v>
      </c>
      <c r="F624" t="s">
        <v>1310</v>
      </c>
      <c r="G624" s="10" t="str">
        <f t="shared" si="18"/>
        <v>see on Google Maps</v>
      </c>
      <c r="H624" s="9" t="str">
        <f t="shared" si="19"/>
        <v>http://maps.google.com/?ll=36.124753953,37.8302416430001&amp;t=h&amp;z=15&amp;q=Little Western Rasm Elkhamis</v>
      </c>
      <c r="I624">
        <v>36.124753953000038</v>
      </c>
      <c r="J624">
        <v>37.830241643000079</v>
      </c>
      <c r="K624" t="s">
        <v>4995</v>
      </c>
      <c r="L624" t="s">
        <v>4998</v>
      </c>
      <c r="M624" s="2">
        <v>969.64115592251505</v>
      </c>
    </row>
    <row r="625" spans="1:13" x14ac:dyDescent="0.25">
      <c r="A625">
        <v>869</v>
      </c>
      <c r="B625" t="s">
        <v>4951</v>
      </c>
      <c r="C625" t="s">
        <v>1111</v>
      </c>
      <c r="D625" t="s">
        <v>1365</v>
      </c>
      <c r="E625" t="s">
        <v>1313</v>
      </c>
      <c r="F625" t="s">
        <v>1312</v>
      </c>
      <c r="G625" s="10" t="str">
        <f t="shared" si="18"/>
        <v>see on Google Maps</v>
      </c>
      <c r="H625" s="9" t="str">
        <f t="shared" si="19"/>
        <v>http://maps.google.com/?ll=36.306026859,38.091077924&amp;t=h&amp;z=15&amp;q=Jeb Elhamam Mestaha</v>
      </c>
      <c r="I625">
        <v>36.306026859000042</v>
      </c>
      <c r="J625">
        <v>38.091077924000047</v>
      </c>
      <c r="K625" t="s">
        <v>4995</v>
      </c>
      <c r="L625" t="s">
        <v>4998</v>
      </c>
      <c r="M625" s="2">
        <v>1194.7364242616704</v>
      </c>
    </row>
    <row r="626" spans="1:13" x14ac:dyDescent="0.25">
      <c r="A626">
        <v>870</v>
      </c>
      <c r="B626" t="s">
        <v>4951</v>
      </c>
      <c r="C626" t="s">
        <v>1111</v>
      </c>
      <c r="D626" t="s">
        <v>1365</v>
      </c>
      <c r="E626" t="s">
        <v>1315</v>
      </c>
      <c r="F626" t="s">
        <v>1314</v>
      </c>
      <c r="G626" s="10" t="str">
        <f t="shared" si="18"/>
        <v>see on Google Maps</v>
      </c>
      <c r="H626" s="9" t="str">
        <f t="shared" si="19"/>
        <v>http://maps.google.com/?ll=36.159202022,37.8211126960001&amp;t=h&amp;z=15&amp;q=Rasm Eljis</v>
      </c>
      <c r="I626">
        <v>36.159202022000045</v>
      </c>
      <c r="J626">
        <v>37.821112696000057</v>
      </c>
      <c r="K626" t="s">
        <v>4995</v>
      </c>
      <c r="L626" t="s">
        <v>4998</v>
      </c>
      <c r="M626" s="2">
        <v>339.37440457288028</v>
      </c>
    </row>
    <row r="627" spans="1:13" x14ac:dyDescent="0.25">
      <c r="A627">
        <v>871</v>
      </c>
      <c r="B627" t="s">
        <v>4951</v>
      </c>
      <c r="C627" t="s">
        <v>1111</v>
      </c>
      <c r="D627" t="s">
        <v>1365</v>
      </c>
      <c r="E627" t="s">
        <v>1317</v>
      </c>
      <c r="F627" t="s">
        <v>1316</v>
      </c>
      <c r="G627" s="10" t="str">
        <f t="shared" si="18"/>
        <v>see on Google Maps</v>
      </c>
      <c r="H627" s="9" t="str">
        <f t="shared" si="19"/>
        <v>http://maps.google.com/?ll=36.1049176000001,37.9507812800001&amp;t=h&amp;z=15&amp;q=Tal Aber</v>
      </c>
      <c r="I627">
        <v>36.104917600000078</v>
      </c>
      <c r="J627">
        <v>37.950781280000058</v>
      </c>
      <c r="K627" t="s">
        <v>4995</v>
      </c>
      <c r="L627" t="s">
        <v>4998</v>
      </c>
      <c r="M627" s="2">
        <v>367.07843759923782</v>
      </c>
    </row>
    <row r="628" spans="1:13" x14ac:dyDescent="0.25">
      <c r="A628">
        <v>872</v>
      </c>
      <c r="B628" t="s">
        <v>4951</v>
      </c>
      <c r="C628" t="s">
        <v>1111</v>
      </c>
      <c r="D628" t="s">
        <v>1365</v>
      </c>
      <c r="E628" t="s">
        <v>1319</v>
      </c>
      <c r="F628" t="s">
        <v>1318</v>
      </c>
      <c r="G628" s="10" t="str">
        <f t="shared" si="18"/>
        <v>see on Google Maps</v>
      </c>
      <c r="H628" s="9" t="str">
        <f t="shared" si="19"/>
        <v>http://maps.google.com/?ll=36.1350837680001,37.8022623690001&amp;t=h&amp;z=15&amp;q=Abu Maqbara</v>
      </c>
      <c r="I628">
        <v>36.135083768000072</v>
      </c>
      <c r="J628">
        <v>37.802262369000061</v>
      </c>
      <c r="K628" t="s">
        <v>4995</v>
      </c>
      <c r="L628" t="s">
        <v>4998</v>
      </c>
      <c r="M628" s="2">
        <v>671.82280088917116</v>
      </c>
    </row>
    <row r="629" spans="1:13" x14ac:dyDescent="0.25">
      <c r="A629">
        <v>873</v>
      </c>
      <c r="B629" t="s">
        <v>4951</v>
      </c>
      <c r="C629" t="s">
        <v>1111</v>
      </c>
      <c r="D629" t="s">
        <v>1365</v>
      </c>
      <c r="E629" t="s">
        <v>1321</v>
      </c>
      <c r="F629" t="s">
        <v>1320</v>
      </c>
      <c r="G629" s="10" t="str">
        <f t="shared" si="18"/>
        <v>see on Google Maps</v>
      </c>
      <c r="H629" s="9" t="str">
        <f t="shared" si="19"/>
        <v>http://maps.google.com/?ll=36.1190244680001,37.915578791&amp;t=h&amp;z=15&amp;q=Atshana Jeb Mirri</v>
      </c>
      <c r="I629">
        <v>36.119024468000077</v>
      </c>
      <c r="J629">
        <v>37.91557879100003</v>
      </c>
      <c r="K629" t="s">
        <v>4995</v>
      </c>
      <c r="L629" t="s">
        <v>4998</v>
      </c>
      <c r="M629" s="2">
        <v>540.22864401397271</v>
      </c>
    </row>
    <row r="630" spans="1:13" x14ac:dyDescent="0.25">
      <c r="A630">
        <v>874</v>
      </c>
      <c r="B630" t="s">
        <v>4951</v>
      </c>
      <c r="C630" t="s">
        <v>1111</v>
      </c>
      <c r="D630" t="s">
        <v>1365</v>
      </c>
      <c r="E630" t="s">
        <v>1323</v>
      </c>
      <c r="F630" t="s">
        <v>1322</v>
      </c>
      <c r="G630" s="10" t="str">
        <f t="shared" si="18"/>
        <v>see on Google Maps</v>
      </c>
      <c r="H630" s="9" t="str">
        <f t="shared" si="19"/>
        <v>http://maps.google.com/?ll=36.1810840040001,38.0060780800001&amp;t=h&amp;z=15&amp;q=Rasm Abbud Jaftalak</v>
      </c>
      <c r="I630">
        <v>36.18108400400007</v>
      </c>
      <c r="J630">
        <v>38.006078080000066</v>
      </c>
      <c r="K630" t="s">
        <v>4995</v>
      </c>
      <c r="L630" t="s">
        <v>4998</v>
      </c>
      <c r="M630" s="2">
        <v>353.22642108605908</v>
      </c>
    </row>
    <row r="631" spans="1:13" x14ac:dyDescent="0.25">
      <c r="A631">
        <v>875</v>
      </c>
      <c r="B631" t="s">
        <v>4951</v>
      </c>
      <c r="C631" t="s">
        <v>1111</v>
      </c>
      <c r="D631" t="s">
        <v>1365</v>
      </c>
      <c r="E631" t="s">
        <v>1325</v>
      </c>
      <c r="F631" t="s">
        <v>1324</v>
      </c>
      <c r="G631" s="10" t="str">
        <f t="shared" si="18"/>
        <v>see on Google Maps</v>
      </c>
      <c r="H631" s="9" t="str">
        <f t="shared" si="19"/>
        <v>http://maps.google.com/?ll=36.2865371870001,38.107145426&amp;t=h&amp;z=15&amp;q=Jeb Khamis</v>
      </c>
      <c r="I631">
        <v>36.286537187000079</v>
      </c>
      <c r="J631">
        <v>38.107145426000045</v>
      </c>
      <c r="K631" t="s">
        <v>4995</v>
      </c>
      <c r="L631" t="s">
        <v>4998</v>
      </c>
      <c r="M631" s="2">
        <v>900.38107335662107</v>
      </c>
    </row>
    <row r="632" spans="1:13" x14ac:dyDescent="0.25">
      <c r="A632">
        <v>876</v>
      </c>
      <c r="B632" t="s">
        <v>4951</v>
      </c>
      <c r="C632" t="s">
        <v>1111</v>
      </c>
      <c r="D632" t="s">
        <v>1365</v>
      </c>
      <c r="E632" t="s">
        <v>1327</v>
      </c>
      <c r="F632" t="s">
        <v>1326</v>
      </c>
      <c r="G632" s="10" t="str">
        <f t="shared" si="18"/>
        <v>see on Google Maps</v>
      </c>
      <c r="H632" s="9" t="str">
        <f t="shared" si="19"/>
        <v>http://maps.google.com/?ll=36.2830840440001,38.081317718&amp;t=h&amp;z=15&amp;q=Jeb Hamad Elshlal</v>
      </c>
      <c r="I632">
        <v>36.283084044000077</v>
      </c>
      <c r="J632">
        <v>38.081317718000037</v>
      </c>
      <c r="K632" t="s">
        <v>4995</v>
      </c>
      <c r="L632" t="s">
        <v>4998</v>
      </c>
      <c r="M632" s="2">
        <v>831.12099079072721</v>
      </c>
    </row>
    <row r="633" spans="1:13" x14ac:dyDescent="0.25">
      <c r="A633">
        <v>877</v>
      </c>
      <c r="B633" t="s">
        <v>4951</v>
      </c>
      <c r="C633" t="s">
        <v>1111</v>
      </c>
      <c r="D633" t="s">
        <v>1365</v>
      </c>
      <c r="E633" t="s">
        <v>1329</v>
      </c>
      <c r="F633" t="s">
        <v>1328</v>
      </c>
      <c r="G633" s="10" t="str">
        <f t="shared" si="18"/>
        <v>see on Google Maps</v>
      </c>
      <c r="H633" s="9" t="str">
        <f t="shared" si="19"/>
        <v>http://maps.google.com/?ll=36.2596457000001,38.090668995&amp;t=h&amp;z=15&amp;q=Kasra</v>
      </c>
      <c r="I633">
        <v>36.259645700000078</v>
      </c>
      <c r="J633">
        <v>38.090668995000044</v>
      </c>
      <c r="K633" t="s">
        <v>4995</v>
      </c>
      <c r="L633" t="s">
        <v>4998</v>
      </c>
      <c r="M633" s="2">
        <v>533.30263575738331</v>
      </c>
    </row>
    <row r="634" spans="1:13" x14ac:dyDescent="0.25">
      <c r="A634">
        <v>878</v>
      </c>
      <c r="B634" t="s">
        <v>4951</v>
      </c>
      <c r="C634" t="s">
        <v>1111</v>
      </c>
      <c r="D634" t="s">
        <v>1365</v>
      </c>
      <c r="E634" t="s">
        <v>1331</v>
      </c>
      <c r="F634" t="s">
        <v>1330</v>
      </c>
      <c r="G634" s="10" t="str">
        <f t="shared" si="18"/>
        <v>see on Google Maps</v>
      </c>
      <c r="H634" s="9" t="str">
        <f t="shared" si="19"/>
        <v>http://maps.google.com/?ll=36.1295900120001,37.7625639090001&amp;t=h&amp;z=15&amp;q=Um Adase Khalilieh</v>
      </c>
      <c r="I634">
        <v>36.129590012000051</v>
      </c>
      <c r="J634">
        <v>37.76256390900005</v>
      </c>
      <c r="K634" t="s">
        <v>4995</v>
      </c>
      <c r="L634" t="s">
        <v>4998</v>
      </c>
      <c r="M634" s="2">
        <v>408.6344871387742</v>
      </c>
    </row>
    <row r="635" spans="1:13" x14ac:dyDescent="0.25">
      <c r="A635">
        <v>879</v>
      </c>
      <c r="B635" t="s">
        <v>4951</v>
      </c>
      <c r="C635" t="s">
        <v>1111</v>
      </c>
      <c r="D635" t="s">
        <v>1365</v>
      </c>
      <c r="E635" t="s">
        <v>1333</v>
      </c>
      <c r="F635" t="s">
        <v>1332</v>
      </c>
      <c r="G635" s="10" t="str">
        <f t="shared" si="18"/>
        <v>see on Google Maps</v>
      </c>
      <c r="H635" s="9" t="str">
        <f t="shared" si="19"/>
        <v>http://maps.google.com/?ll=36.261685621,38.018745697&amp;t=h&amp;z=15&amp;q=Dakhireh</v>
      </c>
      <c r="I635">
        <v>36.261685621000026</v>
      </c>
      <c r="J635">
        <v>38.018745697000043</v>
      </c>
      <c r="K635" t="s">
        <v>4995</v>
      </c>
      <c r="L635" t="s">
        <v>4998</v>
      </c>
      <c r="M635" s="2">
        <v>130.90155604953952</v>
      </c>
    </row>
    <row r="636" spans="1:13" x14ac:dyDescent="0.25">
      <c r="A636">
        <v>880</v>
      </c>
      <c r="B636" t="s">
        <v>4951</v>
      </c>
      <c r="C636" t="s">
        <v>1111</v>
      </c>
      <c r="D636" t="s">
        <v>1365</v>
      </c>
      <c r="E636" t="s">
        <v>1335</v>
      </c>
      <c r="F636" t="s">
        <v>1334</v>
      </c>
      <c r="G636" s="10" t="str">
        <f t="shared" si="18"/>
        <v>see on Google Maps</v>
      </c>
      <c r="H636" s="9" t="str">
        <f t="shared" si="19"/>
        <v>http://maps.google.com/?ll=36.0765737780001,37.8936361820001&amp;t=h&amp;z=15&amp;q=Atireh</v>
      </c>
      <c r="I636">
        <v>36.076573778000068</v>
      </c>
      <c r="J636">
        <v>37.89363618200008</v>
      </c>
      <c r="K636" t="s">
        <v>4995</v>
      </c>
      <c r="L636" t="s">
        <v>4998</v>
      </c>
      <c r="M636" s="2">
        <v>761.86090822483322</v>
      </c>
    </row>
    <row r="637" spans="1:13" x14ac:dyDescent="0.25">
      <c r="A637">
        <v>881</v>
      </c>
      <c r="B637" t="s">
        <v>4951</v>
      </c>
      <c r="C637" t="s">
        <v>1111</v>
      </c>
      <c r="D637" t="s">
        <v>1365</v>
      </c>
      <c r="E637" t="s">
        <v>1337</v>
      </c>
      <c r="F637" t="s">
        <v>1336</v>
      </c>
      <c r="G637" s="10" t="str">
        <f t="shared" si="18"/>
        <v>see on Google Maps</v>
      </c>
      <c r="H637" s="9" t="str">
        <f t="shared" si="19"/>
        <v>http://maps.google.com/?ll=36.2498516530001,37.946120926&amp;t=h&amp;z=15&amp;q=Khofiyet Elhomor</v>
      </c>
      <c r="I637">
        <v>36.249851653000064</v>
      </c>
      <c r="J637">
        <v>37.946120926000049</v>
      </c>
      <c r="K637" t="s">
        <v>4995</v>
      </c>
      <c r="L637" t="s">
        <v>4998</v>
      </c>
      <c r="M637" s="2">
        <v>478.58717053032706</v>
      </c>
    </row>
    <row r="638" spans="1:13" x14ac:dyDescent="0.25">
      <c r="A638">
        <v>882</v>
      </c>
      <c r="B638" t="s">
        <v>4951</v>
      </c>
      <c r="C638" t="s">
        <v>1111</v>
      </c>
      <c r="D638" t="s">
        <v>1365</v>
      </c>
      <c r="E638" t="s">
        <v>1339</v>
      </c>
      <c r="F638" t="s">
        <v>1338</v>
      </c>
      <c r="G638" s="10" t="str">
        <f t="shared" si="18"/>
        <v>see on Google Maps</v>
      </c>
      <c r="H638" s="9" t="str">
        <f t="shared" si="19"/>
        <v>http://maps.google.com/?ll=36.301368602,37.972481235&amp;t=h&amp;z=15&amp;q=Khan Elhomor</v>
      </c>
      <c r="I638">
        <v>36.301368602000025</v>
      </c>
      <c r="J638">
        <v>37.972481235000032</v>
      </c>
      <c r="K638" t="s">
        <v>4995</v>
      </c>
      <c r="L638" t="s">
        <v>4998</v>
      </c>
      <c r="M638" s="2">
        <v>1038.901238488409</v>
      </c>
    </row>
    <row r="639" spans="1:13" x14ac:dyDescent="0.25">
      <c r="A639">
        <v>883</v>
      </c>
      <c r="B639" t="s">
        <v>4951</v>
      </c>
      <c r="C639" t="s">
        <v>1111</v>
      </c>
      <c r="D639" t="s">
        <v>1365</v>
      </c>
      <c r="E639" t="s">
        <v>1341</v>
      </c>
      <c r="F639" t="s">
        <v>1340</v>
      </c>
      <c r="G639" s="10" t="str">
        <f t="shared" si="18"/>
        <v>see on Google Maps</v>
      </c>
      <c r="H639" s="9" t="str">
        <f t="shared" si="19"/>
        <v>http://maps.google.com/?ll=36.2453324210001,37.888651952&amp;t=h&amp;z=15&amp;q=Rasm Elhamam Miri</v>
      </c>
      <c r="I639">
        <v>36.245332421000057</v>
      </c>
      <c r="J639">
        <v>37.888651952000032</v>
      </c>
      <c r="K639" t="s">
        <v>4995</v>
      </c>
      <c r="L639" t="s">
        <v>4998</v>
      </c>
      <c r="M639" s="2">
        <v>450.19053667831054</v>
      </c>
    </row>
    <row r="640" spans="1:13" x14ac:dyDescent="0.25">
      <c r="A640">
        <v>884</v>
      </c>
      <c r="B640" t="s">
        <v>4951</v>
      </c>
      <c r="C640" t="s">
        <v>1111</v>
      </c>
      <c r="D640" t="s">
        <v>1365</v>
      </c>
      <c r="E640" t="s">
        <v>1343</v>
      </c>
      <c r="F640" t="s">
        <v>1342</v>
      </c>
      <c r="G640" s="10" t="str">
        <f t="shared" si="18"/>
        <v>see on Google Maps</v>
      </c>
      <c r="H640" s="9" t="str">
        <f t="shared" si="19"/>
        <v xml:space="preserve">http://maps.google.com/?ll=36.319159003,37.9632104840001&amp;t=h&amp;z=15&amp;q=Big Arbaa </v>
      </c>
      <c r="I640">
        <v>36.319159003000038</v>
      </c>
      <c r="J640">
        <v>37.963210484000058</v>
      </c>
      <c r="K640" t="s">
        <v>4995</v>
      </c>
      <c r="L640" t="s">
        <v>4998</v>
      </c>
      <c r="M640" s="2">
        <v>1177.4214036201968</v>
      </c>
    </row>
    <row r="641" spans="1:13" x14ac:dyDescent="0.25">
      <c r="A641">
        <v>885</v>
      </c>
      <c r="B641" t="s">
        <v>4951</v>
      </c>
      <c r="C641" t="s">
        <v>1111</v>
      </c>
      <c r="D641" t="s">
        <v>1365</v>
      </c>
      <c r="E641" t="s">
        <v>1345</v>
      </c>
      <c r="F641" t="s">
        <v>1344</v>
      </c>
      <c r="G641" s="10" t="str">
        <f t="shared" si="18"/>
        <v>see on Google Maps</v>
      </c>
      <c r="H641" s="9" t="str">
        <f t="shared" si="19"/>
        <v>http://maps.google.com/?ll=36.2706113190001,37.9853047570001&amp;t=h&amp;z=15&amp;q=Big Sheib Elhomor</v>
      </c>
      <c r="I641">
        <v>36.270611319000068</v>
      </c>
      <c r="J641">
        <v>37.985304757000051</v>
      </c>
      <c r="K641" t="s">
        <v>4995</v>
      </c>
      <c r="L641" t="s">
        <v>4998</v>
      </c>
      <c r="M641" s="2">
        <v>392.01206732295964</v>
      </c>
    </row>
    <row r="642" spans="1:13" x14ac:dyDescent="0.25">
      <c r="A642">
        <v>886</v>
      </c>
      <c r="B642" t="s">
        <v>4951</v>
      </c>
      <c r="C642" t="s">
        <v>1111</v>
      </c>
      <c r="D642" t="s">
        <v>1365</v>
      </c>
      <c r="E642" t="s">
        <v>1347</v>
      </c>
      <c r="F642" t="s">
        <v>1346</v>
      </c>
      <c r="G642" s="10" t="str">
        <f t="shared" si="18"/>
        <v>see on Google Maps</v>
      </c>
      <c r="H642" s="9" t="str">
        <f t="shared" si="19"/>
        <v>http://maps.google.com/?ll=36.1036827900001,37.765258384&amp;t=h&amp;z=15&amp;q=Jafr Mansur Manbaj</v>
      </c>
      <c r="I642">
        <v>36.10368279000005</v>
      </c>
      <c r="J642">
        <v>37.765258384000049</v>
      </c>
      <c r="K642" t="s">
        <v>4995</v>
      </c>
      <c r="L642" t="s">
        <v>4998</v>
      </c>
      <c r="M642" s="2">
        <v>484.82057796125753</v>
      </c>
    </row>
    <row r="643" spans="1:13" x14ac:dyDescent="0.25">
      <c r="A643">
        <v>887</v>
      </c>
      <c r="B643" t="s">
        <v>4951</v>
      </c>
      <c r="C643" t="s">
        <v>1111</v>
      </c>
      <c r="D643" t="s">
        <v>1365</v>
      </c>
      <c r="E643" t="s">
        <v>1349</v>
      </c>
      <c r="F643" t="s">
        <v>1348</v>
      </c>
      <c r="G643" s="10" t="str">
        <f t="shared" si="18"/>
        <v>see on Google Maps</v>
      </c>
      <c r="H643" s="9" t="str">
        <f t="shared" si="19"/>
        <v>http://maps.google.com/?ll=35.967396577,37.865691569&amp;t=h&amp;z=15&amp;q=Mahsana Khefseh</v>
      </c>
      <c r="I643">
        <v>35.967396577000045</v>
      </c>
      <c r="J643">
        <v>37.865691569000035</v>
      </c>
      <c r="K643" t="s">
        <v>4995</v>
      </c>
      <c r="L643" t="s">
        <v>4998</v>
      </c>
      <c r="M643" s="2">
        <v>1731.5020641473484</v>
      </c>
    </row>
    <row r="644" spans="1:13" x14ac:dyDescent="0.25">
      <c r="A644">
        <v>888</v>
      </c>
      <c r="B644" t="s">
        <v>4951</v>
      </c>
      <c r="C644" t="s">
        <v>1111</v>
      </c>
      <c r="D644" t="s">
        <v>1365</v>
      </c>
      <c r="E644" t="s">
        <v>1351</v>
      </c>
      <c r="F644" t="s">
        <v>1350</v>
      </c>
      <c r="G644" s="10" t="str">
        <f t="shared" ref="G644:G707" si="20">HYPERLINK(H644,"see on Google Maps")</f>
        <v>see on Google Maps</v>
      </c>
      <c r="H644" s="9" t="str">
        <f t="shared" ref="H644:H707" si="21">CONCATENATE("http://maps.google.com/?ll=",I644, ",", J644,"&amp;t=h","&amp;z=15&amp;q=",E644)</f>
        <v>http://maps.google.com/?ll=36.2986495650001,38.048612382&amp;t=h&amp;z=15&amp;q=Talhuthan</v>
      </c>
      <c r="I644">
        <v>36.298649565000062</v>
      </c>
      <c r="J644">
        <v>38.048612382000044</v>
      </c>
      <c r="K644" t="s">
        <v>4995</v>
      </c>
      <c r="L644" t="s">
        <v>4998</v>
      </c>
      <c r="M644" s="2">
        <v>1815.9993648777388</v>
      </c>
    </row>
    <row r="645" spans="1:13" x14ac:dyDescent="0.25">
      <c r="A645">
        <v>889</v>
      </c>
      <c r="B645" t="s">
        <v>4951</v>
      </c>
      <c r="C645" t="s">
        <v>1111</v>
      </c>
      <c r="D645" t="s">
        <v>1365</v>
      </c>
      <c r="E645" t="s">
        <v>1353</v>
      </c>
      <c r="F645" t="s">
        <v>1352</v>
      </c>
      <c r="G645" s="10" t="str">
        <f t="shared" si="20"/>
        <v>see on Google Maps</v>
      </c>
      <c r="H645" s="9" t="str">
        <f t="shared" si="21"/>
        <v>http://maps.google.com/?ll=36.1778350050001,38.029199125&amp;t=h&amp;z=15&amp;q=Little Habbuba</v>
      </c>
      <c r="I645">
        <v>36.177835005000077</v>
      </c>
      <c r="J645">
        <v>38.029199125000048</v>
      </c>
      <c r="K645" t="s">
        <v>4995</v>
      </c>
      <c r="L645" t="s">
        <v>4998</v>
      </c>
      <c r="M645" s="2">
        <v>841.51000317561125</v>
      </c>
    </row>
    <row r="646" spans="1:13" x14ac:dyDescent="0.25">
      <c r="A646">
        <v>890</v>
      </c>
      <c r="B646" t="s">
        <v>4951</v>
      </c>
      <c r="C646" t="s">
        <v>1111</v>
      </c>
      <c r="D646" t="s">
        <v>1365</v>
      </c>
      <c r="E646" t="s">
        <v>1355</v>
      </c>
      <c r="F646" t="s">
        <v>1354</v>
      </c>
      <c r="G646" s="10" t="str">
        <f t="shared" si="20"/>
        <v>see on Google Maps</v>
      </c>
      <c r="H646" s="9" t="str">
        <f t="shared" si="21"/>
        <v>http://maps.google.com/?ll=36.273449778,38.1739614580001&amp;t=h&amp;z=15&amp;q=Shajra</v>
      </c>
      <c r="I646">
        <v>36.273449778000042</v>
      </c>
      <c r="J646">
        <v>38.173961458000065</v>
      </c>
      <c r="K646" t="s">
        <v>4995</v>
      </c>
      <c r="L646" t="s">
        <v>4998</v>
      </c>
      <c r="M646" s="2">
        <v>0</v>
      </c>
    </row>
    <row r="647" spans="1:13" x14ac:dyDescent="0.25">
      <c r="A647">
        <v>891</v>
      </c>
      <c r="B647" t="s">
        <v>4951</v>
      </c>
      <c r="C647" t="s">
        <v>1111</v>
      </c>
      <c r="D647" t="s">
        <v>1365</v>
      </c>
      <c r="E647" t="s">
        <v>1357</v>
      </c>
      <c r="F647" t="s">
        <v>1356</v>
      </c>
      <c r="G647" s="10" t="str">
        <f t="shared" si="20"/>
        <v>see on Google Maps</v>
      </c>
      <c r="H647" s="9" t="str">
        <f t="shared" si="21"/>
        <v>http://maps.google.com/?ll=36.2037449310001,38.0545868500001&amp;t=h&amp;z=15&amp;q=Kherbet Salameh</v>
      </c>
      <c r="I647">
        <v>36.203744931000074</v>
      </c>
      <c r="J647">
        <v>38.054586850000078</v>
      </c>
      <c r="K647" t="s">
        <v>4995</v>
      </c>
      <c r="L647" t="s">
        <v>4998</v>
      </c>
      <c r="M647" s="2">
        <v>180.07621467132424</v>
      </c>
    </row>
    <row r="648" spans="1:13" x14ac:dyDescent="0.25">
      <c r="A648">
        <v>892</v>
      </c>
      <c r="B648" t="s">
        <v>4951</v>
      </c>
      <c r="C648" t="s">
        <v>1111</v>
      </c>
      <c r="D648" t="s">
        <v>1365</v>
      </c>
      <c r="E648" t="s">
        <v>1359</v>
      </c>
      <c r="F648" t="s">
        <v>1358</v>
      </c>
      <c r="G648" s="10" t="str">
        <f t="shared" si="20"/>
        <v>see on Google Maps</v>
      </c>
      <c r="H648" s="9" t="str">
        <f t="shared" si="21"/>
        <v>http://maps.google.com/?ll=36.059535532,37.850767208&amp;t=h&amp;z=15&amp;q=Tal Hassan</v>
      </c>
      <c r="I648">
        <v>36.059535532000041</v>
      </c>
      <c r="J648">
        <v>37.850767208000036</v>
      </c>
      <c r="K648" t="s">
        <v>4995</v>
      </c>
      <c r="L648" t="s">
        <v>4998</v>
      </c>
      <c r="M648" s="2">
        <v>540.22864401397271</v>
      </c>
    </row>
    <row r="649" spans="1:13" x14ac:dyDescent="0.25">
      <c r="A649">
        <v>893</v>
      </c>
      <c r="B649" t="s">
        <v>4951</v>
      </c>
      <c r="C649" t="s">
        <v>1111</v>
      </c>
      <c r="D649" t="s">
        <v>1365</v>
      </c>
      <c r="E649" t="s">
        <v>1361</v>
      </c>
      <c r="F649" t="s">
        <v>1360</v>
      </c>
      <c r="G649" s="10" t="str">
        <f t="shared" si="20"/>
        <v>see on Google Maps</v>
      </c>
      <c r="H649" s="9" t="str">
        <f t="shared" si="21"/>
        <v>http://maps.google.com/?ll=36.1390803780001,37.7376369890001&amp;t=h&amp;z=15&amp;q=Tal Aakuleh</v>
      </c>
      <c r="I649">
        <v>36.139080378000074</v>
      </c>
      <c r="J649">
        <v>37.737636989000066</v>
      </c>
      <c r="K649" t="s">
        <v>4995</v>
      </c>
      <c r="L649" t="s">
        <v>4998</v>
      </c>
      <c r="M649" s="2">
        <v>367.07843759923782</v>
      </c>
    </row>
    <row r="650" spans="1:13" x14ac:dyDescent="0.25">
      <c r="A650">
        <v>894</v>
      </c>
      <c r="B650" t="s">
        <v>4951</v>
      </c>
      <c r="C650" t="s">
        <v>1111</v>
      </c>
      <c r="D650" t="s">
        <v>1365</v>
      </c>
      <c r="E650" t="s">
        <v>1363</v>
      </c>
      <c r="F650" t="s">
        <v>1362</v>
      </c>
      <c r="G650" s="10" t="str">
        <f t="shared" si="20"/>
        <v>see on Google Maps</v>
      </c>
      <c r="H650" s="9" t="str">
        <f t="shared" si="21"/>
        <v>http://maps.google.com/?ll=36.1114931010001,37.927036614&amp;t=h&amp;z=15&amp;q=Dreisiyeh</v>
      </c>
      <c r="I650">
        <v>36.111493101000065</v>
      </c>
      <c r="J650">
        <v>37.927036614000031</v>
      </c>
      <c r="K650" t="s">
        <v>4995</v>
      </c>
      <c r="L650" t="s">
        <v>4998</v>
      </c>
      <c r="M650" s="2">
        <v>346.30041282946968</v>
      </c>
    </row>
    <row r="651" spans="1:13" x14ac:dyDescent="0.25">
      <c r="A651">
        <v>895</v>
      </c>
      <c r="B651" t="s">
        <v>4951</v>
      </c>
      <c r="C651" t="s">
        <v>1111</v>
      </c>
      <c r="D651" t="s">
        <v>1365</v>
      </c>
      <c r="E651" t="s">
        <v>1365</v>
      </c>
      <c r="F651" t="s">
        <v>1364</v>
      </c>
      <c r="G651" s="10" t="str">
        <f t="shared" si="20"/>
        <v>see on Google Maps</v>
      </c>
      <c r="H651" s="9" t="str">
        <f t="shared" si="21"/>
        <v>http://maps.google.com/?ll=36.2308088140001,38.019594582&amp;t=h&amp;z=15&amp;q=Al-Khafsa</v>
      </c>
      <c r="I651">
        <v>36.230808814000056</v>
      </c>
      <c r="J651">
        <v>38.019594582000025</v>
      </c>
      <c r="K651" t="s">
        <v>4995</v>
      </c>
      <c r="L651" t="s">
        <v>4998</v>
      </c>
      <c r="M651" s="2">
        <v>5956.3671006668783</v>
      </c>
    </row>
    <row r="652" spans="1:13" x14ac:dyDescent="0.25">
      <c r="A652">
        <v>896</v>
      </c>
      <c r="B652" t="s">
        <v>4951</v>
      </c>
      <c r="C652" t="s">
        <v>1111</v>
      </c>
      <c r="D652" t="s">
        <v>1365</v>
      </c>
      <c r="E652" t="s">
        <v>1367</v>
      </c>
      <c r="F652" t="s">
        <v>1366</v>
      </c>
      <c r="G652" s="10" t="str">
        <f t="shared" si="20"/>
        <v>see on Google Maps</v>
      </c>
      <c r="H652" s="9" t="str">
        <f t="shared" si="21"/>
        <v>http://maps.google.com/?ll=36.2918205820001,37.989338355&amp;t=h&amp;z=15&amp;q=Tal Aswad</v>
      </c>
      <c r="I652">
        <v>36.291820582000071</v>
      </c>
      <c r="J652">
        <v>37.989338355000029</v>
      </c>
      <c r="K652" t="s">
        <v>4995</v>
      </c>
      <c r="L652" t="s">
        <v>4998</v>
      </c>
      <c r="M652" s="2">
        <v>1108.161321054303</v>
      </c>
    </row>
    <row r="653" spans="1:13" x14ac:dyDescent="0.25">
      <c r="A653">
        <v>897</v>
      </c>
      <c r="B653" t="s">
        <v>4951</v>
      </c>
      <c r="C653" t="s">
        <v>1111</v>
      </c>
      <c r="D653" t="s">
        <v>1365</v>
      </c>
      <c r="E653" t="s">
        <v>1369</v>
      </c>
      <c r="F653" t="s">
        <v>1368</v>
      </c>
      <c r="G653" s="10" t="str">
        <f t="shared" si="20"/>
        <v>see on Google Maps</v>
      </c>
      <c r="H653" s="9" t="str">
        <f t="shared" si="21"/>
        <v xml:space="preserve">http://maps.google.com/?ll=36.1217016200001,37.856182346&amp;t=h&amp;z=15&amp;q=Big Eastern Rasm Elkhamis </v>
      </c>
      <c r="I653">
        <v>36.121701620000067</v>
      </c>
      <c r="J653">
        <v>37.856182346000026</v>
      </c>
      <c r="K653" t="s">
        <v>4995</v>
      </c>
      <c r="L653" t="s">
        <v>4998</v>
      </c>
      <c r="M653" s="2">
        <v>1108.161321054303</v>
      </c>
    </row>
    <row r="654" spans="1:13" x14ac:dyDescent="0.25">
      <c r="A654">
        <v>898</v>
      </c>
      <c r="B654" t="s">
        <v>4951</v>
      </c>
      <c r="C654" t="s">
        <v>1111</v>
      </c>
      <c r="D654" t="s">
        <v>1365</v>
      </c>
      <c r="E654" t="s">
        <v>1371</v>
      </c>
      <c r="F654" t="s">
        <v>1370</v>
      </c>
      <c r="G654" s="10" t="str">
        <f t="shared" si="20"/>
        <v>see on Google Maps</v>
      </c>
      <c r="H654" s="9" t="str">
        <f t="shared" si="21"/>
        <v>http://maps.google.com/?ll=36.095827537,37.8314099570001&amp;t=h&amp;z=15&amp;q=Kisumeh</v>
      </c>
      <c r="I654">
        <v>36.095827537000048</v>
      </c>
      <c r="J654">
        <v>37.831409957000062</v>
      </c>
      <c r="K654" t="s">
        <v>4995</v>
      </c>
      <c r="L654" t="s">
        <v>4998</v>
      </c>
      <c r="M654" s="2">
        <v>1662.2419815814544</v>
      </c>
    </row>
    <row r="655" spans="1:13" x14ac:dyDescent="0.25">
      <c r="A655">
        <v>899</v>
      </c>
      <c r="B655" t="s">
        <v>4951</v>
      </c>
      <c r="C655" t="s">
        <v>1111</v>
      </c>
      <c r="D655" t="s">
        <v>1365</v>
      </c>
      <c r="E655" t="s">
        <v>1373</v>
      </c>
      <c r="F655" t="s">
        <v>1372</v>
      </c>
      <c r="G655" s="10" t="str">
        <f t="shared" si="20"/>
        <v>see on Google Maps</v>
      </c>
      <c r="H655" s="9" t="str">
        <f t="shared" si="21"/>
        <v>http://maps.google.com/?ll=36.1427778500001,37.8331657950001&amp;t=h&amp;z=15&amp;q=Jfeiret Ghazal</v>
      </c>
      <c r="I655">
        <v>36.142777850000073</v>
      </c>
      <c r="J655">
        <v>37.83316579500007</v>
      </c>
      <c r="K655" t="s">
        <v>4995</v>
      </c>
      <c r="L655" t="s">
        <v>4998</v>
      </c>
      <c r="M655" s="2">
        <v>436.3385201651318</v>
      </c>
    </row>
    <row r="656" spans="1:13" x14ac:dyDescent="0.25">
      <c r="A656">
        <v>900</v>
      </c>
      <c r="B656" t="s">
        <v>4951</v>
      </c>
      <c r="C656" t="s">
        <v>1111</v>
      </c>
      <c r="D656" t="s">
        <v>1365</v>
      </c>
      <c r="E656" t="s">
        <v>1375</v>
      </c>
      <c r="F656" t="s">
        <v>1374</v>
      </c>
      <c r="G656" s="10" t="str">
        <f t="shared" si="20"/>
        <v>see on Google Maps</v>
      </c>
      <c r="H656" s="9" t="str">
        <f t="shared" si="21"/>
        <v xml:space="preserve">http://maps.google.com/?ll=36.2342423380001,37.9818768660001&amp;t=h&amp;z=15&amp;q=Kherbet Shihab </v>
      </c>
      <c r="I656">
        <v>36.234242338000058</v>
      </c>
      <c r="J656">
        <v>37.98187686600005</v>
      </c>
      <c r="K656" t="s">
        <v>4995</v>
      </c>
      <c r="L656" t="s">
        <v>4998</v>
      </c>
      <c r="M656" s="2">
        <v>1392.127659574468</v>
      </c>
    </row>
    <row r="657" spans="1:13" x14ac:dyDescent="0.25">
      <c r="A657">
        <v>901</v>
      </c>
      <c r="B657" t="s">
        <v>4951</v>
      </c>
      <c r="C657" t="s">
        <v>1111</v>
      </c>
      <c r="D657" t="s">
        <v>1365</v>
      </c>
      <c r="E657" t="s">
        <v>1377</v>
      </c>
      <c r="F657" t="s">
        <v>1376</v>
      </c>
      <c r="G657" s="10" t="str">
        <f t="shared" si="20"/>
        <v>see on Google Maps</v>
      </c>
      <c r="H657" s="9" t="str">
        <f t="shared" si="21"/>
        <v>http://maps.google.com/?ll=36.1791861470001,37.867072095&amp;t=h&amp;z=15&amp;q=Tabara Kalash</v>
      </c>
      <c r="I657">
        <v>36.179186147000053</v>
      </c>
      <c r="J657">
        <v>37.867072095000026</v>
      </c>
      <c r="K657" t="s">
        <v>4995</v>
      </c>
      <c r="L657" t="s">
        <v>4998</v>
      </c>
      <c r="M657" s="2">
        <v>429.4125119085424</v>
      </c>
    </row>
    <row r="658" spans="1:13" x14ac:dyDescent="0.25">
      <c r="A658">
        <v>902</v>
      </c>
      <c r="B658" t="s">
        <v>4951</v>
      </c>
      <c r="C658" t="s">
        <v>1111</v>
      </c>
      <c r="D658" t="s">
        <v>1365</v>
      </c>
      <c r="E658" t="s">
        <v>1379</v>
      </c>
      <c r="F658" t="s">
        <v>1378</v>
      </c>
      <c r="G658" s="10" t="str">
        <f t="shared" si="20"/>
        <v>see on Google Maps</v>
      </c>
      <c r="H658" s="9" t="str">
        <f t="shared" si="21"/>
        <v>http://maps.google.com/?ll=36.084670556,37.9430098610001&amp;t=h&amp;z=15&amp;q=Big Drubiyeh</v>
      </c>
      <c r="I658">
        <v>36.084670556000049</v>
      </c>
      <c r="J658">
        <v>37.943009861000064</v>
      </c>
      <c r="K658" t="s">
        <v>4995</v>
      </c>
      <c r="L658" t="s">
        <v>4998</v>
      </c>
      <c r="M658" s="2">
        <v>526.37662750079392</v>
      </c>
    </row>
    <row r="659" spans="1:13" x14ac:dyDescent="0.25">
      <c r="A659">
        <v>903</v>
      </c>
      <c r="B659" t="s">
        <v>4951</v>
      </c>
      <c r="C659" t="s">
        <v>1111</v>
      </c>
      <c r="D659" t="s">
        <v>1365</v>
      </c>
      <c r="E659" t="s">
        <v>1381</v>
      </c>
      <c r="F659" t="s">
        <v>1380</v>
      </c>
      <c r="G659" s="10" t="str">
        <f t="shared" si="20"/>
        <v>see on Google Maps</v>
      </c>
      <c r="H659" s="9" t="str">
        <f t="shared" si="21"/>
        <v>http://maps.google.com/?ll=36.1777985860001,38.0183729510001&amp;t=h&amp;z=15&amp;q=Big Habbuba</v>
      </c>
      <c r="I659">
        <v>36.177798586000051</v>
      </c>
      <c r="J659">
        <v>38.01837295100006</v>
      </c>
      <c r="K659" t="s">
        <v>4995</v>
      </c>
      <c r="L659" t="s">
        <v>4998</v>
      </c>
      <c r="M659" s="2">
        <v>883.06605271514763</v>
      </c>
    </row>
    <row r="660" spans="1:13" x14ac:dyDescent="0.25">
      <c r="A660">
        <v>904</v>
      </c>
      <c r="B660" t="s">
        <v>4951</v>
      </c>
      <c r="C660" t="s">
        <v>1111</v>
      </c>
      <c r="D660" t="s">
        <v>1365</v>
      </c>
      <c r="E660" t="s">
        <v>1383</v>
      </c>
      <c r="F660" t="s">
        <v>1382</v>
      </c>
      <c r="G660" s="10" t="str">
        <f t="shared" si="20"/>
        <v>see on Google Maps</v>
      </c>
      <c r="H660" s="9" t="str">
        <f t="shared" si="21"/>
        <v>http://maps.google.com/?ll=36.153786048,37.7570565190001&amp;t=h&amp;z=15&amp;q=Lala Mohammed</v>
      </c>
      <c r="I660">
        <v>36.153786048000029</v>
      </c>
      <c r="J660">
        <v>37.757056519000059</v>
      </c>
      <c r="K660" t="s">
        <v>4995</v>
      </c>
      <c r="L660" t="s">
        <v>4998</v>
      </c>
      <c r="M660" s="2">
        <v>394.78247062559541</v>
      </c>
    </row>
    <row r="661" spans="1:13" x14ac:dyDescent="0.25">
      <c r="A661">
        <v>905</v>
      </c>
      <c r="B661" t="s">
        <v>4951</v>
      </c>
      <c r="C661" t="s">
        <v>1111</v>
      </c>
      <c r="D661" t="s">
        <v>1365</v>
      </c>
      <c r="E661" t="s">
        <v>1385</v>
      </c>
      <c r="F661" t="s">
        <v>1384</v>
      </c>
      <c r="G661" s="10" t="str">
        <f t="shared" si="20"/>
        <v>see on Google Maps</v>
      </c>
      <c r="H661" s="9" t="str">
        <f t="shared" si="21"/>
        <v>http://maps.google.com/?ll=36.1881259040001,37.9807159870001&amp;t=h&amp;z=15&amp;q=Kiyariya</v>
      </c>
      <c r="I661">
        <v>36.18812590400006</v>
      </c>
      <c r="J661">
        <v>37.980715987000053</v>
      </c>
      <c r="K661" t="s">
        <v>4995</v>
      </c>
      <c r="L661" t="s">
        <v>4998</v>
      </c>
      <c r="M661" s="2">
        <v>1184.3474118767863</v>
      </c>
    </row>
    <row r="662" spans="1:13" x14ac:dyDescent="0.25">
      <c r="A662">
        <v>906</v>
      </c>
      <c r="B662" t="s">
        <v>4951</v>
      </c>
      <c r="C662" t="s">
        <v>1111</v>
      </c>
      <c r="D662" t="s">
        <v>1365</v>
      </c>
      <c r="E662" t="s">
        <v>1387</v>
      </c>
      <c r="F662" t="s">
        <v>1386</v>
      </c>
      <c r="G662" s="10" t="str">
        <f t="shared" si="20"/>
        <v>see on Google Maps</v>
      </c>
      <c r="H662" s="9" t="str">
        <f t="shared" si="21"/>
        <v>http://maps.google.com/?ll=36.2384396,38.0442084250001&amp;t=h&amp;z=15&amp;q=Big Qobab</v>
      </c>
      <c r="I662">
        <v>36.238439600000049</v>
      </c>
      <c r="J662">
        <v>38.044208425000079</v>
      </c>
      <c r="K662" t="s">
        <v>4995</v>
      </c>
      <c r="L662" t="s">
        <v>4998</v>
      </c>
      <c r="M662" s="2">
        <v>505.59860273102572</v>
      </c>
    </row>
    <row r="663" spans="1:13" x14ac:dyDescent="0.25">
      <c r="A663">
        <v>907</v>
      </c>
      <c r="B663" t="s">
        <v>4951</v>
      </c>
      <c r="C663" t="s">
        <v>1111</v>
      </c>
      <c r="D663" t="s">
        <v>1365</v>
      </c>
      <c r="E663" t="s">
        <v>1389</v>
      </c>
      <c r="F663" t="s">
        <v>1388</v>
      </c>
      <c r="G663" s="10" t="str">
        <f t="shared" si="20"/>
        <v>see on Google Maps</v>
      </c>
      <c r="H663" s="9" t="str">
        <f t="shared" si="21"/>
        <v>http://maps.google.com/?ll=36.0691567370001,37.935792421&amp;t=h&amp;z=15&amp;q=Mazyunet Eljaberi</v>
      </c>
      <c r="I663">
        <v>36.069156737000071</v>
      </c>
      <c r="J663">
        <v>37.935792421000031</v>
      </c>
      <c r="K663" t="s">
        <v>4995</v>
      </c>
      <c r="L663" t="s">
        <v>4998</v>
      </c>
      <c r="M663" s="2">
        <v>1523.7218164496664</v>
      </c>
    </row>
    <row r="664" spans="1:13" x14ac:dyDescent="0.25">
      <c r="A664">
        <v>908</v>
      </c>
      <c r="B664" t="s">
        <v>4951</v>
      </c>
      <c r="C664" t="s">
        <v>1111</v>
      </c>
      <c r="D664" t="s">
        <v>1365</v>
      </c>
      <c r="E664" t="s">
        <v>1391</v>
      </c>
      <c r="F664" t="s">
        <v>1390</v>
      </c>
      <c r="G664" s="10" t="str">
        <f t="shared" si="20"/>
        <v>see on Google Maps</v>
      </c>
      <c r="H664" s="9" t="str">
        <f t="shared" si="21"/>
        <v>http://maps.google.com/?ll=36.298254512,37.9169508370001&amp;t=h&amp;z=15&amp;q=Mazyunet Elhomor</v>
      </c>
      <c r="I664">
        <v>36.298254512000028</v>
      </c>
      <c r="J664">
        <v>37.916950837000059</v>
      </c>
      <c r="K664" t="s">
        <v>4995</v>
      </c>
      <c r="L664" t="s">
        <v>4998</v>
      </c>
      <c r="M664" s="2">
        <v>374.00444585582721</v>
      </c>
    </row>
    <row r="665" spans="1:13" x14ac:dyDescent="0.25">
      <c r="A665">
        <v>909</v>
      </c>
      <c r="B665" t="s">
        <v>4951</v>
      </c>
      <c r="C665" t="s">
        <v>1111</v>
      </c>
      <c r="D665" t="s">
        <v>1365</v>
      </c>
      <c r="E665" t="s">
        <v>1393</v>
      </c>
      <c r="F665" t="s">
        <v>1392</v>
      </c>
      <c r="G665" s="10" t="str">
        <f t="shared" si="20"/>
        <v>see on Google Maps</v>
      </c>
      <c r="H665" s="9" t="str">
        <f t="shared" si="21"/>
        <v>http://maps.google.com/?ll=36.2552448260001,38.0034119160001&amp;t=h&amp;z=15&amp;q=Big Maarada</v>
      </c>
      <c r="I665">
        <v>36.25524482600008</v>
      </c>
      <c r="J665">
        <v>38.003411916000061</v>
      </c>
      <c r="K665" t="s">
        <v>4995</v>
      </c>
      <c r="L665" t="s">
        <v>4998</v>
      </c>
      <c r="M665" s="2">
        <v>491.74658621784693</v>
      </c>
    </row>
    <row r="666" spans="1:13" x14ac:dyDescent="0.25">
      <c r="A666">
        <v>910</v>
      </c>
      <c r="B666" t="s">
        <v>4951</v>
      </c>
      <c r="C666" t="s">
        <v>1111</v>
      </c>
      <c r="D666" t="s">
        <v>1365</v>
      </c>
      <c r="E666" t="s">
        <v>1395</v>
      </c>
      <c r="F666" t="s">
        <v>1394</v>
      </c>
      <c r="G666" s="10" t="str">
        <f t="shared" si="20"/>
        <v>see on Google Maps</v>
      </c>
      <c r="H666" s="9" t="str">
        <f t="shared" si="21"/>
        <v>http://maps.google.com/?ll=35.980941989,37.99223283&amp;t=h&amp;z=15&amp;q=Majmaa Mbaqer Maskana</v>
      </c>
      <c r="I666">
        <v>35.98094198900003</v>
      </c>
      <c r="J666">
        <v>37.992232830000034</v>
      </c>
      <c r="K666" t="s">
        <v>4995</v>
      </c>
      <c r="L666" t="s">
        <v>4998</v>
      </c>
      <c r="M666" s="2">
        <v>678.74880914576056</v>
      </c>
    </row>
    <row r="667" spans="1:13" x14ac:dyDescent="0.25">
      <c r="A667">
        <v>911</v>
      </c>
      <c r="B667" t="s">
        <v>4951</v>
      </c>
      <c r="C667" t="s">
        <v>1111</v>
      </c>
      <c r="D667" t="s">
        <v>1365</v>
      </c>
      <c r="E667" t="s">
        <v>1397</v>
      </c>
      <c r="F667" t="s">
        <v>1396</v>
      </c>
      <c r="G667" s="10" t="str">
        <f t="shared" si="20"/>
        <v>see on Google Maps</v>
      </c>
      <c r="H667" s="9" t="str">
        <f t="shared" si="21"/>
        <v>http://maps.google.com/?ll=36.226994747,38.052578688&amp;t=h&amp;z=15&amp;q=Little Qobab</v>
      </c>
      <c r="I667">
        <v>36.226994747000049</v>
      </c>
      <c r="J667">
        <v>38.05257868800004</v>
      </c>
      <c r="K667" t="s">
        <v>4995</v>
      </c>
      <c r="L667" t="s">
        <v>4998</v>
      </c>
      <c r="M667" s="2">
        <v>256.26230549380756</v>
      </c>
    </row>
    <row r="668" spans="1:13" x14ac:dyDescent="0.25">
      <c r="A668">
        <v>912</v>
      </c>
      <c r="B668" t="s">
        <v>4951</v>
      </c>
      <c r="C668" t="s">
        <v>1111</v>
      </c>
      <c r="D668" t="s">
        <v>1365</v>
      </c>
      <c r="E668" t="s">
        <v>1399</v>
      </c>
      <c r="F668" t="s">
        <v>1398</v>
      </c>
      <c r="G668" s="10" t="str">
        <f t="shared" si="20"/>
        <v>see on Google Maps</v>
      </c>
      <c r="H668" s="9" t="str">
        <f t="shared" si="21"/>
        <v>http://maps.google.com/?ll=36.2115768030001,37.8375335600001&amp;t=h&amp;z=15&amp;q=Qasr Hadleh</v>
      </c>
      <c r="I668">
        <v>36.211576803000071</v>
      </c>
      <c r="J668">
        <v>37.837533560000054</v>
      </c>
      <c r="K668" t="s">
        <v>4995</v>
      </c>
      <c r="L668" t="s">
        <v>4998</v>
      </c>
      <c r="M668" s="2">
        <v>1177.4214036201968</v>
      </c>
    </row>
    <row r="669" spans="1:13" x14ac:dyDescent="0.25">
      <c r="A669">
        <v>913</v>
      </c>
      <c r="B669" t="s">
        <v>4951</v>
      </c>
      <c r="C669" t="s">
        <v>1111</v>
      </c>
      <c r="D669" t="s">
        <v>1365</v>
      </c>
      <c r="E669" t="s">
        <v>1401</v>
      </c>
      <c r="F669" t="s">
        <v>1400</v>
      </c>
      <c r="G669" s="10" t="str">
        <f t="shared" si="20"/>
        <v>see on Google Maps</v>
      </c>
      <c r="H669" s="9" t="str">
        <f t="shared" si="21"/>
        <v>http://maps.google.com/?ll=36.168300538,37.9114825190001&amp;t=h&amp;z=15&amp;q=Qasr Sallum - Tannuza</v>
      </c>
      <c r="I669">
        <v>36.16830053800004</v>
      </c>
      <c r="J669">
        <v>37.91148251900006</v>
      </c>
      <c r="K669" t="s">
        <v>4995</v>
      </c>
      <c r="L669" t="s">
        <v>4998</v>
      </c>
      <c r="M669" s="2">
        <v>644.11876786281357</v>
      </c>
    </row>
    <row r="670" spans="1:13" x14ac:dyDescent="0.25">
      <c r="A670">
        <v>914</v>
      </c>
      <c r="B670" t="s">
        <v>4951</v>
      </c>
      <c r="C670" t="s">
        <v>1111</v>
      </c>
      <c r="D670" t="s">
        <v>1365</v>
      </c>
      <c r="E670" t="s">
        <v>1403</v>
      </c>
      <c r="F670" t="s">
        <v>1402</v>
      </c>
      <c r="G670" s="10" t="str">
        <f t="shared" si="20"/>
        <v>see on Google Maps</v>
      </c>
      <c r="H670" s="9" t="str">
        <f t="shared" si="21"/>
        <v>http://maps.google.com/?ll=36.1677199120001,37.9914420760001&amp;t=h&amp;z=15&amp;q=Mashrafet Qurb Khifseh - Elhamed</v>
      </c>
      <c r="I670">
        <v>36.167719912000052</v>
      </c>
      <c r="J670">
        <v>37.991442076000055</v>
      </c>
      <c r="K670" t="s">
        <v>4995</v>
      </c>
      <c r="L670" t="s">
        <v>4998</v>
      </c>
      <c r="M670" s="2">
        <v>422.486503651953</v>
      </c>
    </row>
    <row r="671" spans="1:13" x14ac:dyDescent="0.25">
      <c r="A671">
        <v>915</v>
      </c>
      <c r="B671" t="s">
        <v>4951</v>
      </c>
      <c r="C671" t="s">
        <v>1111</v>
      </c>
      <c r="D671" t="s">
        <v>5000</v>
      </c>
      <c r="E671" t="s">
        <v>1405</v>
      </c>
      <c r="F671" t="s">
        <v>1404</v>
      </c>
      <c r="G671" s="10" t="str">
        <f t="shared" si="20"/>
        <v>see on Google Maps</v>
      </c>
      <c r="H671" s="9" t="str">
        <f t="shared" si="21"/>
        <v>http://maps.google.com/?ll=36.1730358300001,37.9543792970001&amp;t=h&amp;z=15&amp;q=Rasm Elbokhar</v>
      </c>
      <c r="I671">
        <v>36.17303583000006</v>
      </c>
      <c r="J671">
        <v>37.95437929700006</v>
      </c>
      <c r="K671" t="s">
        <v>4995</v>
      </c>
      <c r="L671" t="s">
        <v>4999</v>
      </c>
      <c r="M671" s="2">
        <v>761.85364778487985</v>
      </c>
    </row>
    <row r="672" spans="1:13" x14ac:dyDescent="0.25">
      <c r="A672">
        <v>916</v>
      </c>
      <c r="B672" t="s">
        <v>4951</v>
      </c>
      <c r="C672" t="s">
        <v>1111</v>
      </c>
      <c r="D672" t="s">
        <v>5000</v>
      </c>
      <c r="E672" t="s">
        <v>1407</v>
      </c>
      <c r="F672" t="s">
        <v>1406</v>
      </c>
      <c r="G672" s="10" t="str">
        <f t="shared" si="20"/>
        <v>see on Google Maps</v>
      </c>
      <c r="H672" s="9" t="str">
        <f t="shared" si="21"/>
        <v>http://maps.google.com/?ll=36.1382892330001,37.9656474440001&amp;t=h&amp;z=15&amp;q=Tal Totun</v>
      </c>
      <c r="I672">
        <v>36.13828923300008</v>
      </c>
      <c r="J672">
        <v>37.965647444000069</v>
      </c>
      <c r="K672" t="s">
        <v>4995</v>
      </c>
      <c r="L672" t="s">
        <v>4999</v>
      </c>
      <c r="M672" s="2">
        <v>1939.2638307251489</v>
      </c>
    </row>
    <row r="673" spans="1:13" x14ac:dyDescent="0.25">
      <c r="A673">
        <v>917</v>
      </c>
      <c r="B673" t="s">
        <v>4951</v>
      </c>
      <c r="C673" t="s">
        <v>1111</v>
      </c>
      <c r="D673" t="s">
        <v>5000</v>
      </c>
      <c r="E673" t="s">
        <v>1409</v>
      </c>
      <c r="F673" t="s">
        <v>1408</v>
      </c>
      <c r="G673" s="10" t="str">
        <f t="shared" si="20"/>
        <v>see on Google Maps</v>
      </c>
      <c r="H673" s="9" t="str">
        <f t="shared" si="21"/>
        <v>http://maps.google.com/?ll=36.0769650390001,37.9841186510001&amp;t=h&amp;z=15&amp;q=Hamra</v>
      </c>
      <c r="I673">
        <v>36.076965039000072</v>
      </c>
      <c r="J673">
        <v>37.984118651000074</v>
      </c>
      <c r="K673" t="s">
        <v>4995</v>
      </c>
      <c r="L673" t="s">
        <v>4999</v>
      </c>
      <c r="M673" s="2">
        <v>512.5197266916465</v>
      </c>
    </row>
    <row r="674" spans="1:13" x14ac:dyDescent="0.25">
      <c r="A674">
        <v>918</v>
      </c>
      <c r="B674" t="s">
        <v>4951</v>
      </c>
      <c r="C674" t="s">
        <v>1111</v>
      </c>
      <c r="D674" t="s">
        <v>5000</v>
      </c>
      <c r="E674" t="s">
        <v>1411</v>
      </c>
      <c r="F674" t="s">
        <v>1410</v>
      </c>
      <c r="G674" s="10" t="str">
        <f t="shared" si="20"/>
        <v>see on Google Maps</v>
      </c>
      <c r="H674" s="9" t="str">
        <f t="shared" si="21"/>
        <v>http://maps.google.com/?ll=35.9256390130001,38.130313266&amp;t=h&amp;z=15&amp;q=Big Raddeh</v>
      </c>
      <c r="I674">
        <v>35.92563901300008</v>
      </c>
      <c r="J674">
        <v>38.13031326600003</v>
      </c>
      <c r="K674" t="s">
        <v>4995</v>
      </c>
      <c r="L674" t="s">
        <v>4999</v>
      </c>
      <c r="M674" s="2">
        <v>900.3724928366762</v>
      </c>
    </row>
    <row r="675" spans="1:13" x14ac:dyDescent="0.25">
      <c r="A675">
        <v>919</v>
      </c>
      <c r="B675" t="s">
        <v>4951</v>
      </c>
      <c r="C675" t="s">
        <v>1111</v>
      </c>
      <c r="D675" t="s">
        <v>5000</v>
      </c>
      <c r="E675" t="s">
        <v>1413</v>
      </c>
      <c r="F675" t="s">
        <v>1412</v>
      </c>
      <c r="G675" s="10" t="str">
        <f t="shared" si="20"/>
        <v>see on Google Maps</v>
      </c>
      <c r="H675" s="9" t="str">
        <f t="shared" si="21"/>
        <v>http://maps.google.com/?ll=35.900468544,38.0443965900001&amp;t=h&amp;z=15&amp;q=Southern Jdeiah</v>
      </c>
      <c r="I675">
        <v>35.900468544000034</v>
      </c>
      <c r="J675">
        <v>38.044396590000076</v>
      </c>
      <c r="K675" t="s">
        <v>4995</v>
      </c>
      <c r="L675" t="s">
        <v>4999</v>
      </c>
      <c r="M675" s="2">
        <v>207.77826757769452</v>
      </c>
    </row>
    <row r="676" spans="1:13" x14ac:dyDescent="0.25">
      <c r="A676">
        <v>920</v>
      </c>
      <c r="B676" t="s">
        <v>4951</v>
      </c>
      <c r="C676" t="s">
        <v>1111</v>
      </c>
      <c r="D676" t="s">
        <v>5000</v>
      </c>
      <c r="E676" t="s">
        <v>1415</v>
      </c>
      <c r="F676" t="s">
        <v>1414</v>
      </c>
      <c r="G676" s="10" t="str">
        <f t="shared" si="20"/>
        <v>see on Google Maps</v>
      </c>
      <c r="H676" s="9" t="str">
        <f t="shared" si="21"/>
        <v>http://maps.google.com/?ll=36.1132281340001,37.9790005290001&amp;t=h&amp;z=15&amp;q=Kherbet Salib</v>
      </c>
      <c r="I676">
        <v>36.113228134000053</v>
      </c>
      <c r="J676">
        <v>37.979000529000075</v>
      </c>
      <c r="K676" t="s">
        <v>4995</v>
      </c>
      <c r="L676" t="s">
        <v>4999</v>
      </c>
      <c r="M676" s="2">
        <v>443.26030416574832</v>
      </c>
    </row>
    <row r="677" spans="1:13" x14ac:dyDescent="0.25">
      <c r="A677">
        <v>921</v>
      </c>
      <c r="B677" t="s">
        <v>4951</v>
      </c>
      <c r="C677" t="s">
        <v>1111</v>
      </c>
      <c r="D677" t="s">
        <v>5000</v>
      </c>
      <c r="E677" t="s">
        <v>1417</v>
      </c>
      <c r="F677" t="s">
        <v>1416</v>
      </c>
      <c r="G677" s="10" t="str">
        <f t="shared" si="20"/>
        <v>see on Google Maps</v>
      </c>
      <c r="H677" s="9" t="str">
        <f t="shared" si="21"/>
        <v>http://maps.google.com/?ll=35.878977047,38.0461883020001&amp;t=h&amp;z=15&amp;q=Neimiyeh</v>
      </c>
      <c r="I677">
        <v>35.878977047000035</v>
      </c>
      <c r="J677">
        <v>38.046188302000076</v>
      </c>
      <c r="K677" t="s">
        <v>4995</v>
      </c>
      <c r="L677" t="s">
        <v>4999</v>
      </c>
      <c r="M677" s="2">
        <v>304.74145911395198</v>
      </c>
    </row>
    <row r="678" spans="1:13" x14ac:dyDescent="0.25">
      <c r="A678">
        <v>922</v>
      </c>
      <c r="B678" t="s">
        <v>4951</v>
      </c>
      <c r="C678" t="s">
        <v>1111</v>
      </c>
      <c r="D678" t="s">
        <v>5000</v>
      </c>
      <c r="E678" t="s">
        <v>1419</v>
      </c>
      <c r="F678" t="s">
        <v>1418</v>
      </c>
      <c r="G678" s="10" t="str">
        <f t="shared" si="20"/>
        <v>see on Google Maps</v>
      </c>
      <c r="H678" s="9" t="str">
        <f t="shared" si="21"/>
        <v>http://maps.google.com/?ll=35.8565749730001,38.0530371290001&amp;t=h&amp;z=15&amp;q=Muftahiyeh</v>
      </c>
      <c r="I678">
        <v>35.856574973000079</v>
      </c>
      <c r="J678">
        <v>38.053037129000074</v>
      </c>
      <c r="K678" t="s">
        <v>4995</v>
      </c>
      <c r="L678" t="s">
        <v>4999</v>
      </c>
      <c r="M678" s="2">
        <v>1177.4101829402689</v>
      </c>
    </row>
    <row r="679" spans="1:13" x14ac:dyDescent="0.25">
      <c r="A679">
        <v>923</v>
      </c>
      <c r="B679" t="s">
        <v>4951</v>
      </c>
      <c r="C679" t="s">
        <v>1111</v>
      </c>
      <c r="D679" t="s">
        <v>5000</v>
      </c>
      <c r="E679" t="s">
        <v>1421</v>
      </c>
      <c r="F679" t="s">
        <v>1420</v>
      </c>
      <c r="G679" s="10" t="str">
        <f t="shared" si="20"/>
        <v>see on Google Maps</v>
      </c>
      <c r="H679" s="9" t="str">
        <f t="shared" si="21"/>
        <v>http://maps.google.com/?ll=36.137554064,38.005606766&amp;t=h&amp;z=15&amp;q=Hurriyeh</v>
      </c>
      <c r="I679">
        <v>36.137554064000028</v>
      </c>
      <c r="J679">
        <v>38.005606766000028</v>
      </c>
      <c r="K679" t="s">
        <v>4995</v>
      </c>
      <c r="L679" t="s">
        <v>4999</v>
      </c>
      <c r="M679" s="2">
        <v>1385.1884505179635</v>
      </c>
    </row>
    <row r="680" spans="1:13" x14ac:dyDescent="0.25">
      <c r="A680">
        <v>924</v>
      </c>
      <c r="B680" t="s">
        <v>4951</v>
      </c>
      <c r="C680" t="s">
        <v>1111</v>
      </c>
      <c r="D680" t="s">
        <v>5000</v>
      </c>
      <c r="E680" t="s">
        <v>1423</v>
      </c>
      <c r="F680" t="s">
        <v>1422</v>
      </c>
      <c r="G680" s="10" t="str">
        <f t="shared" si="20"/>
        <v>see on Google Maps</v>
      </c>
      <c r="H680" s="9" t="str">
        <f t="shared" si="21"/>
        <v>http://maps.google.com/?ll=35.9369168630001,37.927113284&amp;t=h&amp;z=15&amp;q=Shahda</v>
      </c>
      <c r="I680">
        <v>35.936916863000079</v>
      </c>
      <c r="J680">
        <v>37.927113284000029</v>
      </c>
      <c r="K680" t="s">
        <v>4995</v>
      </c>
      <c r="L680" t="s">
        <v>4999</v>
      </c>
      <c r="M680" s="2">
        <v>311.66740136654175</v>
      </c>
    </row>
    <row r="681" spans="1:13" x14ac:dyDescent="0.25">
      <c r="A681">
        <v>925</v>
      </c>
      <c r="B681" t="s">
        <v>4951</v>
      </c>
      <c r="C681" t="s">
        <v>1111</v>
      </c>
      <c r="D681" t="s">
        <v>5000</v>
      </c>
      <c r="E681" t="s">
        <v>1425</v>
      </c>
      <c r="F681" t="s">
        <v>1424</v>
      </c>
      <c r="G681" s="10" t="str">
        <f t="shared" si="20"/>
        <v>see on Google Maps</v>
      </c>
      <c r="H681" s="9" t="str">
        <f t="shared" si="21"/>
        <v>http://maps.google.com/?ll=35.931597712,38.0937086230001&amp;t=h&amp;z=15&amp;q=Samuqet Manbaj</v>
      </c>
      <c r="I681">
        <v>35.931597712000041</v>
      </c>
      <c r="J681">
        <v>38.093708623000055</v>
      </c>
      <c r="K681" t="s">
        <v>4995</v>
      </c>
      <c r="L681" t="s">
        <v>4999</v>
      </c>
      <c r="M681" s="2">
        <v>1315.9290279920654</v>
      </c>
    </row>
    <row r="682" spans="1:13" x14ac:dyDescent="0.25">
      <c r="A682">
        <v>926</v>
      </c>
      <c r="B682" t="s">
        <v>4951</v>
      </c>
      <c r="C682" t="s">
        <v>1111</v>
      </c>
      <c r="D682" t="s">
        <v>5000</v>
      </c>
      <c r="E682" t="s">
        <v>1427</v>
      </c>
      <c r="F682" t="s">
        <v>1426</v>
      </c>
      <c r="G682" s="10" t="str">
        <f t="shared" si="20"/>
        <v>see on Google Maps</v>
      </c>
      <c r="H682" s="9" t="str">
        <f t="shared" si="21"/>
        <v>http://maps.google.com/?ll=36.1145810570001,37.998239776&amp;t=h&amp;z=15&amp;q=Jeb Elhamam Jtala</v>
      </c>
      <c r="I682">
        <v>36.114581057000066</v>
      </c>
      <c r="J682">
        <v>37.998239776000048</v>
      </c>
      <c r="K682" t="s">
        <v>4995</v>
      </c>
      <c r="L682" t="s">
        <v>4999</v>
      </c>
      <c r="M682" s="2">
        <v>505.59378443905666</v>
      </c>
    </row>
    <row r="683" spans="1:13" x14ac:dyDescent="0.25">
      <c r="A683">
        <v>927</v>
      </c>
      <c r="B683" t="s">
        <v>4951</v>
      </c>
      <c r="C683" t="s">
        <v>1111</v>
      </c>
      <c r="D683" t="s">
        <v>5000</v>
      </c>
      <c r="E683" t="s">
        <v>1429</v>
      </c>
      <c r="F683" t="s">
        <v>1428</v>
      </c>
      <c r="G683" s="10" t="str">
        <f t="shared" si="20"/>
        <v>see on Google Maps</v>
      </c>
      <c r="H683" s="9" t="str">
        <f t="shared" si="21"/>
        <v>http://maps.google.com/?ll=36.1403289450001,37.9934274350001&amp;t=h&amp;z=15&amp;q=Rajm Elaqraa</v>
      </c>
      <c r="I683">
        <v>36.140328945000078</v>
      </c>
      <c r="J683">
        <v>37.993427435000058</v>
      </c>
      <c r="K683" t="s">
        <v>4995</v>
      </c>
      <c r="L683" t="s">
        <v>4999</v>
      </c>
      <c r="M683" s="2">
        <v>332.44522812431126</v>
      </c>
    </row>
    <row r="684" spans="1:13" x14ac:dyDescent="0.25">
      <c r="A684">
        <v>928</v>
      </c>
      <c r="B684" t="s">
        <v>4951</v>
      </c>
      <c r="C684" t="s">
        <v>1111</v>
      </c>
      <c r="D684" t="s">
        <v>5000</v>
      </c>
      <c r="E684" t="s">
        <v>1431</v>
      </c>
      <c r="F684" t="s">
        <v>1430</v>
      </c>
      <c r="G684" s="10" t="str">
        <f t="shared" si="20"/>
        <v>see on Google Maps</v>
      </c>
      <c r="H684" s="9" t="str">
        <f t="shared" si="21"/>
        <v>http://maps.google.com/?ll=36.0756157020001,38.0109518090001&amp;t=h&amp;z=15&amp;q=Khan Elshaar</v>
      </c>
      <c r="I684">
        <v>36.07561570200005</v>
      </c>
      <c r="J684">
        <v>38.010951809000062</v>
      </c>
      <c r="K684" t="s">
        <v>4995</v>
      </c>
      <c r="L684" t="s">
        <v>4999</v>
      </c>
      <c r="M684" s="2">
        <v>609.48291822790395</v>
      </c>
    </row>
    <row r="685" spans="1:13" x14ac:dyDescent="0.25">
      <c r="A685">
        <v>929</v>
      </c>
      <c r="B685" t="s">
        <v>4951</v>
      </c>
      <c r="C685" t="s">
        <v>1111</v>
      </c>
      <c r="D685" t="s">
        <v>5000</v>
      </c>
      <c r="E685" t="s">
        <v>1433</v>
      </c>
      <c r="F685" t="s">
        <v>1432</v>
      </c>
      <c r="G685" s="10" t="str">
        <f t="shared" si="20"/>
        <v>see on Google Maps</v>
      </c>
      <c r="H685" s="9" t="str">
        <f t="shared" si="21"/>
        <v>http://maps.google.com/?ll=36.0202978,37.9899930500001&amp;t=h&amp;z=15&amp;q=Ras El Ein Bumane</v>
      </c>
      <c r="I685">
        <v>36.020297800000037</v>
      </c>
      <c r="J685">
        <v>37.989993050000066</v>
      </c>
      <c r="K685" t="s">
        <v>4995</v>
      </c>
      <c r="L685" t="s">
        <v>4999</v>
      </c>
      <c r="M685" s="2">
        <v>2147.0420983028434</v>
      </c>
    </row>
    <row r="686" spans="1:13" x14ac:dyDescent="0.25">
      <c r="A686">
        <v>930</v>
      </c>
      <c r="B686" t="s">
        <v>4951</v>
      </c>
      <c r="C686" t="s">
        <v>1111</v>
      </c>
      <c r="D686" t="s">
        <v>5000</v>
      </c>
      <c r="E686" t="s">
        <v>1435</v>
      </c>
      <c r="F686" t="s">
        <v>1434</v>
      </c>
      <c r="G686" s="10" t="str">
        <f t="shared" si="20"/>
        <v>see on Google Maps</v>
      </c>
      <c r="H686" s="9" t="str">
        <f t="shared" si="21"/>
        <v xml:space="preserve">http://maps.google.com/?ll=36.1251962950001,37.9983273570001&amp;t=h&amp;z=15&amp;q=Babiri - Lower Babiri </v>
      </c>
      <c r="I686">
        <v>36.12519629500008</v>
      </c>
      <c r="J686">
        <v>37.998327357000051</v>
      </c>
      <c r="K686" t="s">
        <v>4995</v>
      </c>
      <c r="L686" t="s">
        <v>4999</v>
      </c>
      <c r="M686" s="2">
        <v>1177.4101829402689</v>
      </c>
    </row>
    <row r="687" spans="1:13" x14ac:dyDescent="0.25">
      <c r="A687">
        <v>931</v>
      </c>
      <c r="B687" t="s">
        <v>4951</v>
      </c>
      <c r="C687" t="s">
        <v>1111</v>
      </c>
      <c r="D687" t="s">
        <v>5000</v>
      </c>
      <c r="E687" t="s">
        <v>1437</v>
      </c>
      <c r="F687" t="s">
        <v>1436</v>
      </c>
      <c r="G687" s="10" t="str">
        <f t="shared" si="20"/>
        <v>see on Google Maps</v>
      </c>
      <c r="H687" s="9" t="str">
        <f t="shared" si="21"/>
        <v>http://maps.google.com/?ll=35.9642595180001,38.043305945&amp;t=h&amp;z=15&amp;q=Maskana - Onaiza</v>
      </c>
      <c r="I687">
        <v>35.964259518000063</v>
      </c>
      <c r="J687">
        <v>38.043305945000043</v>
      </c>
      <c r="K687" t="s">
        <v>4995</v>
      </c>
      <c r="L687" t="s">
        <v>4999</v>
      </c>
      <c r="M687" s="2">
        <v>10769.840202777166</v>
      </c>
    </row>
    <row r="688" spans="1:13" x14ac:dyDescent="0.25">
      <c r="A688">
        <v>932</v>
      </c>
      <c r="B688" t="s">
        <v>4951</v>
      </c>
      <c r="C688" t="s">
        <v>1111</v>
      </c>
      <c r="D688" t="s">
        <v>5000</v>
      </c>
      <c r="E688" t="s">
        <v>1439</v>
      </c>
      <c r="F688" t="s">
        <v>1438</v>
      </c>
      <c r="G688" s="10" t="str">
        <f t="shared" si="20"/>
        <v>see on Google Maps</v>
      </c>
      <c r="H688" s="9" t="str">
        <f t="shared" si="21"/>
        <v>http://maps.google.com/?ll=36.093997857,38.0102315830001&amp;t=h&amp;z=15&amp;q=Qawas</v>
      </c>
      <c r="I688">
        <v>36.093997857000033</v>
      </c>
      <c r="J688">
        <v>38.010231583000063</v>
      </c>
      <c r="K688" t="s">
        <v>4995</v>
      </c>
      <c r="L688" t="s">
        <v>4999</v>
      </c>
      <c r="M688" s="2">
        <v>1108.1507604143708</v>
      </c>
    </row>
    <row r="689" spans="1:13" x14ac:dyDescent="0.25">
      <c r="A689">
        <v>933</v>
      </c>
      <c r="B689" t="s">
        <v>4951</v>
      </c>
      <c r="C689" t="s">
        <v>1111</v>
      </c>
      <c r="D689" t="s">
        <v>5000</v>
      </c>
      <c r="E689" t="s">
        <v>1441</v>
      </c>
      <c r="F689" t="s">
        <v>1440</v>
      </c>
      <c r="G689" s="10" t="str">
        <f t="shared" si="20"/>
        <v>see on Google Maps</v>
      </c>
      <c r="H689" s="9" t="str">
        <f t="shared" si="21"/>
        <v>http://maps.google.com/?ll=35.9170885180001,38.013871211&amp;t=h&amp;z=15&amp;q=Madinet Elghar</v>
      </c>
      <c r="I689">
        <v>35.917088518000071</v>
      </c>
      <c r="J689">
        <v>38.013871211000037</v>
      </c>
      <c r="K689" t="s">
        <v>4995</v>
      </c>
      <c r="L689" t="s">
        <v>4999</v>
      </c>
      <c r="M689" s="2">
        <v>1523.7072955697597</v>
      </c>
    </row>
    <row r="690" spans="1:13" x14ac:dyDescent="0.25">
      <c r="A690">
        <v>934</v>
      </c>
      <c r="B690" t="s">
        <v>4951</v>
      </c>
      <c r="C690" t="s">
        <v>1460</v>
      </c>
      <c r="D690" t="s">
        <v>5003</v>
      </c>
      <c r="E690" t="s">
        <v>1443</v>
      </c>
      <c r="F690" t="s">
        <v>1442</v>
      </c>
      <c r="G690" s="10" t="str">
        <f t="shared" si="20"/>
        <v>see on Google Maps</v>
      </c>
      <c r="H690" s="9" t="str">
        <f t="shared" si="21"/>
        <v>http://maps.google.com/?ll=36.8336424940001,38.1948933990001&amp;t=h&amp;z=15&amp;q=Qantarra - Qantaret Kikan</v>
      </c>
      <c r="I690">
        <v>36.83364249400006</v>
      </c>
      <c r="J690">
        <v>38.19489339900008</v>
      </c>
      <c r="K690" t="s">
        <v>5001</v>
      </c>
      <c r="L690" t="s">
        <v>5002</v>
      </c>
      <c r="M690" s="2">
        <v>103.88930679012999</v>
      </c>
    </row>
    <row r="691" spans="1:13" x14ac:dyDescent="0.25">
      <c r="A691">
        <v>935</v>
      </c>
      <c r="B691" t="s">
        <v>4951</v>
      </c>
      <c r="C691" t="s">
        <v>1460</v>
      </c>
      <c r="D691" t="s">
        <v>5003</v>
      </c>
      <c r="E691" t="s">
        <v>1445</v>
      </c>
      <c r="F691" t="s">
        <v>1444</v>
      </c>
      <c r="G691" s="10" t="str">
        <f t="shared" si="20"/>
        <v>see on Google Maps</v>
      </c>
      <c r="H691" s="9" t="str">
        <f t="shared" si="21"/>
        <v>http://maps.google.com/?ll=36.7830587290001,38.234099508&amp;t=h&amp;z=15&amp;q=Zarafet Zarafik</v>
      </c>
      <c r="I691">
        <v>36.783058729000061</v>
      </c>
      <c r="J691">
        <v>38.234099508000043</v>
      </c>
      <c r="K691" t="s">
        <v>5001</v>
      </c>
      <c r="L691" t="s">
        <v>5002</v>
      </c>
      <c r="M691" s="2">
        <v>62.333584074077997</v>
      </c>
    </row>
    <row r="692" spans="1:13" x14ac:dyDescent="0.25">
      <c r="A692">
        <v>936</v>
      </c>
      <c r="B692" t="s">
        <v>4951</v>
      </c>
      <c r="C692" t="s">
        <v>1460</v>
      </c>
      <c r="D692" t="s">
        <v>5003</v>
      </c>
      <c r="E692" t="s">
        <v>1447</v>
      </c>
      <c r="F692" t="s">
        <v>1446</v>
      </c>
      <c r="G692" s="10" t="str">
        <f t="shared" si="20"/>
        <v>see on Google Maps</v>
      </c>
      <c r="H692" s="9" t="str">
        <f t="shared" si="21"/>
        <v>http://maps.google.com/?ll=36.733601816,38.5288774650001&amp;t=h&amp;z=15&amp;q=Upper Khaldiyeh - Upper Tahtak</v>
      </c>
      <c r="I692">
        <v>36.733601816000032</v>
      </c>
      <c r="J692">
        <v>38.528877465000051</v>
      </c>
      <c r="K692" t="s">
        <v>5001</v>
      </c>
      <c r="L692" t="s">
        <v>5002</v>
      </c>
      <c r="M692" s="2">
        <v>34.629768930043333</v>
      </c>
    </row>
    <row r="693" spans="1:13" x14ac:dyDescent="0.25">
      <c r="A693">
        <v>937</v>
      </c>
      <c r="B693" t="s">
        <v>4951</v>
      </c>
      <c r="C693" t="s">
        <v>1460</v>
      </c>
      <c r="D693" t="s">
        <v>5003</v>
      </c>
      <c r="E693" t="s">
        <v>640</v>
      </c>
      <c r="F693" t="s">
        <v>1448</v>
      </c>
      <c r="G693" s="10" t="str">
        <f t="shared" si="20"/>
        <v>see on Google Maps</v>
      </c>
      <c r="H693" s="9" t="str">
        <f t="shared" si="21"/>
        <v>http://maps.google.com/?ll=36.8660652880001,38.4266332230001&amp;t=h&amp;z=15&amp;q=Sharan</v>
      </c>
      <c r="I693">
        <v>36.866065288000073</v>
      </c>
      <c r="J693">
        <v>38.426633223000067</v>
      </c>
      <c r="K693" t="s">
        <v>5001</v>
      </c>
      <c r="L693" t="s">
        <v>5002</v>
      </c>
      <c r="M693" s="2">
        <v>138.51907572017333</v>
      </c>
    </row>
    <row r="694" spans="1:13" x14ac:dyDescent="0.25">
      <c r="A694">
        <v>938</v>
      </c>
      <c r="B694" t="s">
        <v>4951</v>
      </c>
      <c r="C694" t="s">
        <v>1460</v>
      </c>
      <c r="D694" t="s">
        <v>5003</v>
      </c>
      <c r="E694" t="s">
        <v>1450</v>
      </c>
      <c r="F694" t="s">
        <v>1449</v>
      </c>
      <c r="G694" s="10" t="str">
        <f t="shared" si="20"/>
        <v>see on Google Maps</v>
      </c>
      <c r="H694" s="9" t="str">
        <f t="shared" si="21"/>
        <v xml:space="preserve">http://maps.google.com/?ll=36.7089994500001,38.5395616500001&amp;t=h&amp;z=15&amp;q=Lower Tal Abyad - Lower Bozhyuk </v>
      </c>
      <c r="I694">
        <v>36.708999450000078</v>
      </c>
      <c r="J694">
        <v>38.539561650000053</v>
      </c>
      <c r="K694" t="s">
        <v>5001</v>
      </c>
      <c r="L694" t="s">
        <v>5002</v>
      </c>
      <c r="M694" s="2">
        <v>831.11445432103994</v>
      </c>
    </row>
    <row r="695" spans="1:13" x14ac:dyDescent="0.25">
      <c r="A695">
        <v>939</v>
      </c>
      <c r="B695" t="s">
        <v>4951</v>
      </c>
      <c r="C695" t="s">
        <v>1460</v>
      </c>
      <c r="D695" t="s">
        <v>5003</v>
      </c>
      <c r="E695" t="s">
        <v>1452</v>
      </c>
      <c r="F695" t="s">
        <v>1451</v>
      </c>
      <c r="G695" s="10" t="str">
        <f t="shared" si="20"/>
        <v>see on Google Maps</v>
      </c>
      <c r="H695" s="9" t="str">
        <f t="shared" si="21"/>
        <v>http://maps.google.com/?ll=36.7509191010001,38.2755015830001&amp;t=h&amp;z=15&amp;q=Big Salama - Big Danquz</v>
      </c>
      <c r="I695">
        <v>36.750919101000079</v>
      </c>
      <c r="J695">
        <v>38.27550158300005</v>
      </c>
      <c r="K695" t="s">
        <v>5001</v>
      </c>
      <c r="L695" t="s">
        <v>5002</v>
      </c>
      <c r="M695" s="2">
        <v>110.81526057613866</v>
      </c>
    </row>
    <row r="696" spans="1:13" x14ac:dyDescent="0.25">
      <c r="A696">
        <v>940</v>
      </c>
      <c r="B696" t="s">
        <v>4951</v>
      </c>
      <c r="C696" t="s">
        <v>1460</v>
      </c>
      <c r="D696" t="s">
        <v>5003</v>
      </c>
      <c r="E696" t="s">
        <v>1454</v>
      </c>
      <c r="F696" t="s">
        <v>1453</v>
      </c>
      <c r="G696" s="10" t="str">
        <f t="shared" si="20"/>
        <v>see on Google Maps</v>
      </c>
      <c r="H696" s="9" t="str">
        <f t="shared" si="21"/>
        <v>http://maps.google.com/?ll=36.8512161350001,38.514495788&amp;t=h&amp;z=15&amp;q=Gharib</v>
      </c>
      <c r="I696">
        <v>36.851216135000072</v>
      </c>
      <c r="J696">
        <v>38.514495788000033</v>
      </c>
      <c r="K696" t="s">
        <v>5001</v>
      </c>
      <c r="L696" t="s">
        <v>5002</v>
      </c>
      <c r="M696" s="2">
        <v>48.481676502060665</v>
      </c>
    </row>
    <row r="697" spans="1:13" x14ac:dyDescent="0.25">
      <c r="A697">
        <v>941</v>
      </c>
      <c r="B697" t="s">
        <v>4951</v>
      </c>
      <c r="C697" t="s">
        <v>1460</v>
      </c>
      <c r="D697" t="s">
        <v>5003</v>
      </c>
      <c r="E697" t="s">
        <v>1456</v>
      </c>
      <c r="F697" t="s">
        <v>1455</v>
      </c>
      <c r="G697" s="10" t="str">
        <f t="shared" si="20"/>
        <v>see on Google Maps</v>
      </c>
      <c r="H697" s="9" t="str">
        <f t="shared" si="21"/>
        <v>http://maps.google.com/?ll=36.7685341120001,38.300510151&amp;t=h&amp;z=15&amp;q=Little Salameh - Little Danquz</v>
      </c>
      <c r="I697">
        <v>36.768534112000054</v>
      </c>
      <c r="J697">
        <v>38.300510151000026</v>
      </c>
      <c r="K697" t="s">
        <v>5001</v>
      </c>
      <c r="L697" t="s">
        <v>5002</v>
      </c>
      <c r="M697" s="2">
        <v>55.407630288069328</v>
      </c>
    </row>
    <row r="698" spans="1:13" x14ac:dyDescent="0.25">
      <c r="A698">
        <v>942</v>
      </c>
      <c r="B698" t="s">
        <v>4951</v>
      </c>
      <c r="C698" t="s">
        <v>1460</v>
      </c>
      <c r="D698" t="s">
        <v>5003</v>
      </c>
      <c r="E698" t="s">
        <v>1458</v>
      </c>
      <c r="F698" t="s">
        <v>1457</v>
      </c>
      <c r="G698" s="10" t="str">
        <f t="shared" si="20"/>
        <v>see on Google Maps</v>
      </c>
      <c r="H698" s="9" t="str">
        <f t="shared" si="21"/>
        <v>http://maps.google.com/?ll=36.839037069,38.1654359300001&amp;t=h&amp;z=15&amp;q=Lower Jbeileh - Qorrat Quri</v>
      </c>
      <c r="I698">
        <v>36.839037069000028</v>
      </c>
      <c r="J698">
        <v>38.165435930000058</v>
      </c>
      <c r="K698" t="s">
        <v>5001</v>
      </c>
      <c r="L698" t="s">
        <v>5002</v>
      </c>
      <c r="M698" s="2">
        <v>34.629768930043333</v>
      </c>
    </row>
    <row r="699" spans="1:13" x14ac:dyDescent="0.25">
      <c r="A699">
        <v>943</v>
      </c>
      <c r="B699" t="s">
        <v>4951</v>
      </c>
      <c r="C699" t="s">
        <v>1460</v>
      </c>
      <c r="D699" t="s">
        <v>5003</v>
      </c>
      <c r="E699" t="s">
        <v>1460</v>
      </c>
      <c r="F699" t="s">
        <v>1459</v>
      </c>
      <c r="G699" s="10" t="str">
        <f t="shared" si="20"/>
        <v>see on Google Maps</v>
      </c>
      <c r="H699" s="9" t="str">
        <f t="shared" si="21"/>
        <v>http://maps.google.com/?ll=36.8891418950001,38.35207761&amp;t=h&amp;z=15&amp;q=Ain Al Arab</v>
      </c>
      <c r="I699">
        <v>36.88914189500008</v>
      </c>
      <c r="J699">
        <v>38.352077610000038</v>
      </c>
      <c r="K699" t="s">
        <v>5001</v>
      </c>
      <c r="L699" t="s">
        <v>5002</v>
      </c>
      <c r="M699" s="2">
        <v>48271.820102344602</v>
      </c>
    </row>
    <row r="700" spans="1:13" x14ac:dyDescent="0.25">
      <c r="A700">
        <v>944</v>
      </c>
      <c r="B700" t="s">
        <v>4951</v>
      </c>
      <c r="C700" t="s">
        <v>1460</v>
      </c>
      <c r="D700" t="s">
        <v>5003</v>
      </c>
      <c r="E700" t="s">
        <v>1462</v>
      </c>
      <c r="F700" t="s">
        <v>1461</v>
      </c>
      <c r="G700" s="10" t="str">
        <f t="shared" si="20"/>
        <v>see on Google Maps</v>
      </c>
      <c r="H700" s="9" t="str">
        <f t="shared" si="21"/>
        <v>http://maps.google.com/?ll=36.7650590540001,38.519620633&amp;t=h&amp;z=15&amp;q=Lower Tal Elhajar - Tashluk</v>
      </c>
      <c r="I700">
        <v>36.765059054000062</v>
      </c>
      <c r="J700">
        <v>38.519620633000045</v>
      </c>
      <c r="K700" t="s">
        <v>5001</v>
      </c>
      <c r="L700" t="s">
        <v>5002</v>
      </c>
      <c r="M700" s="2">
        <v>76.185491646095329</v>
      </c>
    </row>
    <row r="701" spans="1:13" x14ac:dyDescent="0.25">
      <c r="A701">
        <v>945</v>
      </c>
      <c r="B701" t="s">
        <v>4951</v>
      </c>
      <c r="C701" t="s">
        <v>1460</v>
      </c>
      <c r="D701" t="s">
        <v>5003</v>
      </c>
      <c r="E701" t="s">
        <v>1464</v>
      </c>
      <c r="F701" t="s">
        <v>1463</v>
      </c>
      <c r="G701" s="10" t="str">
        <f t="shared" si="20"/>
        <v>see on Google Maps</v>
      </c>
      <c r="H701" s="9" t="str">
        <f t="shared" si="21"/>
        <v>http://maps.google.com/?ll=36.908404836,38.2609585490001&amp;t=h&amp;z=15&amp;q=Zobar - Zorabi</v>
      </c>
      <c r="I701">
        <v>36.908404836000045</v>
      </c>
      <c r="J701">
        <v>38.260958549000065</v>
      </c>
      <c r="K701" t="s">
        <v>5001</v>
      </c>
      <c r="L701" t="s">
        <v>5002</v>
      </c>
      <c r="M701" s="2">
        <v>48.481676502060665</v>
      </c>
    </row>
    <row r="702" spans="1:13" x14ac:dyDescent="0.25">
      <c r="A702">
        <v>946</v>
      </c>
      <c r="B702" t="s">
        <v>4951</v>
      </c>
      <c r="C702" t="s">
        <v>1460</v>
      </c>
      <c r="D702" t="s">
        <v>5003</v>
      </c>
      <c r="E702" t="s">
        <v>1466</v>
      </c>
      <c r="F702" t="s">
        <v>1465</v>
      </c>
      <c r="G702" s="10" t="str">
        <f t="shared" si="20"/>
        <v>see on Google Maps</v>
      </c>
      <c r="H702" s="9" t="str">
        <f t="shared" si="21"/>
        <v>http://maps.google.com/?ll=36.849717093,38.438769673&amp;t=h&amp;z=15&amp;q=Tal Hajib</v>
      </c>
      <c r="I702">
        <v>36.849717093000038</v>
      </c>
      <c r="J702">
        <v>38.438769673000024</v>
      </c>
      <c r="K702" t="s">
        <v>5001</v>
      </c>
      <c r="L702" t="s">
        <v>5002</v>
      </c>
      <c r="M702" s="2">
        <v>346.29768930043332</v>
      </c>
    </row>
    <row r="703" spans="1:13" x14ac:dyDescent="0.25">
      <c r="A703">
        <v>947</v>
      </c>
      <c r="B703" t="s">
        <v>4951</v>
      </c>
      <c r="C703" t="s">
        <v>1460</v>
      </c>
      <c r="D703" t="s">
        <v>5003</v>
      </c>
      <c r="E703" t="s">
        <v>1468</v>
      </c>
      <c r="F703" t="s">
        <v>1467</v>
      </c>
      <c r="G703" s="10" t="str">
        <f t="shared" si="20"/>
        <v>see on Google Maps</v>
      </c>
      <c r="H703" s="9" t="str">
        <f t="shared" si="21"/>
        <v>http://maps.google.com/?ll=36.7910226770001,38.5830058220001&amp;t=h&amp;z=15&amp;q=Upper Beith Lehem - Etweiran</v>
      </c>
      <c r="I703">
        <v>36.791022677000058</v>
      </c>
      <c r="J703">
        <v>38.583005822000075</v>
      </c>
      <c r="K703" t="s">
        <v>5001</v>
      </c>
      <c r="L703" t="s">
        <v>5002</v>
      </c>
      <c r="M703" s="2">
        <v>145.44502950618198</v>
      </c>
    </row>
    <row r="704" spans="1:13" x14ac:dyDescent="0.25">
      <c r="A704">
        <v>948</v>
      </c>
      <c r="B704" t="s">
        <v>4951</v>
      </c>
      <c r="C704" t="s">
        <v>1460</v>
      </c>
      <c r="D704" t="s">
        <v>5003</v>
      </c>
      <c r="E704" t="s">
        <v>1470</v>
      </c>
      <c r="F704" t="s">
        <v>1469</v>
      </c>
      <c r="G704" s="10" t="str">
        <f t="shared" si="20"/>
        <v>see on Google Maps</v>
      </c>
      <c r="H704" s="9" t="str">
        <f t="shared" si="21"/>
        <v>http://maps.google.com/?ll=36.7957861360001,38.3648603820001&amp;t=h&amp;z=15&amp;q=Tal Ghazal</v>
      </c>
      <c r="I704">
        <v>36.795786136000061</v>
      </c>
      <c r="J704">
        <v>38.364860382000074</v>
      </c>
      <c r="K704" t="s">
        <v>5001</v>
      </c>
      <c r="L704" t="s">
        <v>5002</v>
      </c>
      <c r="M704" s="2">
        <v>900.3739921811266</v>
      </c>
    </row>
    <row r="705" spans="1:13" x14ac:dyDescent="0.25">
      <c r="A705">
        <v>949</v>
      </c>
      <c r="B705" t="s">
        <v>4951</v>
      </c>
      <c r="C705" t="s">
        <v>1460</v>
      </c>
      <c r="D705" t="s">
        <v>5003</v>
      </c>
      <c r="E705" t="s">
        <v>1472</v>
      </c>
      <c r="F705" t="s">
        <v>1471</v>
      </c>
      <c r="G705" s="10" t="str">
        <f t="shared" si="20"/>
        <v>see on Google Maps</v>
      </c>
      <c r="H705" s="9" t="str">
        <f t="shared" si="21"/>
        <v>http://maps.google.com/?ll=36.7703013220001,38.5763128460001&amp;t=h&amp;z=15&amp;q=Lower Beith Lehem - Etweiran</v>
      </c>
      <c r="I705">
        <v>36.77030132200008</v>
      </c>
      <c r="J705">
        <v>38.576312846000064</v>
      </c>
      <c r="K705" t="s">
        <v>5001</v>
      </c>
      <c r="L705" t="s">
        <v>5002</v>
      </c>
      <c r="M705" s="2">
        <v>103.88930679012999</v>
      </c>
    </row>
    <row r="706" spans="1:13" x14ac:dyDescent="0.25">
      <c r="A706">
        <v>950</v>
      </c>
      <c r="B706" t="s">
        <v>4951</v>
      </c>
      <c r="C706" t="s">
        <v>1460</v>
      </c>
      <c r="D706" t="s">
        <v>5003</v>
      </c>
      <c r="E706" t="s">
        <v>1474</v>
      </c>
      <c r="F706" t="s">
        <v>1473</v>
      </c>
      <c r="G706" s="10" t="str">
        <f t="shared" si="20"/>
        <v>see on Google Maps</v>
      </c>
      <c r="H706" s="9" t="str">
        <f t="shared" si="21"/>
        <v>http://maps.google.com/?ll=36.7999583050001,38.2822912780001&amp;t=h&amp;z=15&amp;q=Maydan - Kork Kitan</v>
      </c>
      <c r="I706">
        <v>36.799958305000075</v>
      </c>
      <c r="J706">
        <v>38.282291278000059</v>
      </c>
      <c r="K706" t="s">
        <v>5001</v>
      </c>
      <c r="L706" t="s">
        <v>5002</v>
      </c>
      <c r="M706" s="2">
        <v>48.481676502060665</v>
      </c>
    </row>
    <row r="707" spans="1:13" x14ac:dyDescent="0.25">
      <c r="A707">
        <v>951</v>
      </c>
      <c r="B707" t="s">
        <v>4951</v>
      </c>
      <c r="C707" t="s">
        <v>1460</v>
      </c>
      <c r="D707" t="s">
        <v>5003</v>
      </c>
      <c r="E707" t="s">
        <v>1476</v>
      </c>
      <c r="F707" t="s">
        <v>1475</v>
      </c>
      <c r="G707" s="10" t="str">
        <f t="shared" si="20"/>
        <v>see on Google Maps</v>
      </c>
      <c r="H707" s="9" t="str">
        <f t="shared" si="21"/>
        <v>http://maps.google.com/?ll=36.848861938,38.410524621&amp;t=h&amp;z=15&amp;q=Firazdaq - Arsalan Tash</v>
      </c>
      <c r="I707">
        <v>36.848861938000027</v>
      </c>
      <c r="J707">
        <v>38.410524621000036</v>
      </c>
      <c r="K707" t="s">
        <v>5001</v>
      </c>
      <c r="L707" t="s">
        <v>5002</v>
      </c>
      <c r="M707" s="2">
        <v>2631.862438683293</v>
      </c>
    </row>
    <row r="708" spans="1:13" x14ac:dyDescent="0.25">
      <c r="A708">
        <v>952</v>
      </c>
      <c r="B708" t="s">
        <v>4951</v>
      </c>
      <c r="C708" t="s">
        <v>1460</v>
      </c>
      <c r="D708" t="s">
        <v>5003</v>
      </c>
      <c r="E708" t="s">
        <v>1478</v>
      </c>
      <c r="F708" t="s">
        <v>1477</v>
      </c>
      <c r="G708" s="10" t="str">
        <f t="shared" ref="G708:G771" si="22">HYPERLINK(H708,"see on Google Maps")</f>
        <v>see on Google Maps</v>
      </c>
      <c r="H708" s="9" t="str">
        <f t="shared" ref="H708:H771" si="23">CONCATENATE("http://maps.google.com/?ll=",I708, ",", J708,"&amp;t=h","&amp;z=15&amp;q=",E708)</f>
        <v>http://maps.google.com/?ll=36.768749438,38.49008422&amp;t=h&amp;z=15&amp;q=Upper Tal Hajar</v>
      </c>
      <c r="I708">
        <v>36.768749438000043</v>
      </c>
      <c r="J708">
        <v>38.490084220000028</v>
      </c>
      <c r="K708" t="s">
        <v>5001</v>
      </c>
      <c r="L708" t="s">
        <v>5002</v>
      </c>
      <c r="M708" s="2">
        <v>90.037399218112654</v>
      </c>
    </row>
    <row r="709" spans="1:13" x14ac:dyDescent="0.25">
      <c r="A709">
        <v>953</v>
      </c>
      <c r="B709" t="s">
        <v>4951</v>
      </c>
      <c r="C709" t="s">
        <v>1460</v>
      </c>
      <c r="D709" t="s">
        <v>5003</v>
      </c>
      <c r="E709" t="s">
        <v>1480</v>
      </c>
      <c r="F709" t="s">
        <v>1479</v>
      </c>
      <c r="G709" s="10" t="str">
        <f t="shared" si="22"/>
        <v>see on Google Maps</v>
      </c>
      <c r="H709" s="9" t="str">
        <f t="shared" si="23"/>
        <v>http://maps.google.com/?ll=36.8905476960001,38.1406727720001&amp;t=h&amp;z=15&amp;q=Oruba - Kor Ali</v>
      </c>
      <c r="I709">
        <v>36.890547696000056</v>
      </c>
      <c r="J709">
        <v>38.140672772000073</v>
      </c>
      <c r="K709" t="s">
        <v>5001</v>
      </c>
      <c r="L709" t="s">
        <v>5002</v>
      </c>
      <c r="M709" s="2">
        <v>76.185491646095329</v>
      </c>
    </row>
    <row r="710" spans="1:13" x14ac:dyDescent="0.25">
      <c r="A710">
        <v>954</v>
      </c>
      <c r="B710" t="s">
        <v>4951</v>
      </c>
      <c r="C710" t="s">
        <v>1460</v>
      </c>
      <c r="D710" t="s">
        <v>5003</v>
      </c>
      <c r="E710" t="s">
        <v>1482</v>
      </c>
      <c r="F710" t="s">
        <v>1481</v>
      </c>
      <c r="G710" s="10" t="str">
        <f t="shared" si="22"/>
        <v>see on Google Maps</v>
      </c>
      <c r="H710" s="9" t="str">
        <f t="shared" si="23"/>
        <v>http://maps.google.com/?ll=36.823394174,38.5275774360001&amp;t=h&amp;z=15&amp;q=Big Ein Elbat</v>
      </c>
      <c r="I710">
        <v>36.823394174000043</v>
      </c>
      <c r="J710">
        <v>38.527577436000058</v>
      </c>
      <c r="K710" t="s">
        <v>5001</v>
      </c>
      <c r="L710" t="s">
        <v>5002</v>
      </c>
      <c r="M710" s="2">
        <v>443.26104230455462</v>
      </c>
    </row>
    <row r="711" spans="1:13" x14ac:dyDescent="0.25">
      <c r="A711">
        <v>955</v>
      </c>
      <c r="B711" t="s">
        <v>4951</v>
      </c>
      <c r="C711" t="s">
        <v>1460</v>
      </c>
      <c r="D711" t="s">
        <v>5003</v>
      </c>
      <c r="E711" t="s">
        <v>1484</v>
      </c>
      <c r="F711" t="s">
        <v>1483</v>
      </c>
      <c r="G711" s="10" t="str">
        <f t="shared" si="22"/>
        <v>see on Google Maps</v>
      </c>
      <c r="H711" s="9" t="str">
        <f t="shared" si="23"/>
        <v>http://maps.google.com/?ll=36.7744679780001,38.3228675460001&amp;t=h&amp;z=15&amp;q=Tafsh - Tafsho</v>
      </c>
      <c r="I711">
        <v>36.774467978000075</v>
      </c>
      <c r="J711">
        <v>38.322867546000055</v>
      </c>
      <c r="K711" t="s">
        <v>5001</v>
      </c>
      <c r="L711" t="s">
        <v>5002</v>
      </c>
      <c r="M711" s="2">
        <v>96.963353004121331</v>
      </c>
    </row>
    <row r="712" spans="1:13" x14ac:dyDescent="0.25">
      <c r="A712">
        <v>956</v>
      </c>
      <c r="B712" t="s">
        <v>4951</v>
      </c>
      <c r="C712" t="s">
        <v>1460</v>
      </c>
      <c r="D712" t="s">
        <v>5003</v>
      </c>
      <c r="E712" t="s">
        <v>1486</v>
      </c>
      <c r="F712" t="s">
        <v>1485</v>
      </c>
      <c r="G712" s="10" t="str">
        <f t="shared" si="22"/>
        <v>see on Google Maps</v>
      </c>
      <c r="H712" s="9" t="str">
        <f t="shared" si="23"/>
        <v>http://maps.google.com/?ll=36.7454574430001,38.57029342&amp;t=h&amp;z=15&amp;q=Bir Omar</v>
      </c>
      <c r="I712">
        <v>36.745457443000078</v>
      </c>
      <c r="J712">
        <v>38.570293420000041</v>
      </c>
      <c r="K712" t="s">
        <v>5001</v>
      </c>
      <c r="L712" t="s">
        <v>5002</v>
      </c>
      <c r="M712" s="2">
        <v>304.74196658438132</v>
      </c>
    </row>
    <row r="713" spans="1:13" x14ac:dyDescent="0.25">
      <c r="A713">
        <v>957</v>
      </c>
      <c r="B713" t="s">
        <v>4951</v>
      </c>
      <c r="C713" t="s">
        <v>1460</v>
      </c>
      <c r="D713" t="s">
        <v>5003</v>
      </c>
      <c r="E713" t="s">
        <v>1488</v>
      </c>
      <c r="F713" t="s">
        <v>1487</v>
      </c>
      <c r="G713" s="10" t="str">
        <f t="shared" si="22"/>
        <v>see on Google Maps</v>
      </c>
      <c r="H713" s="9" t="str">
        <f t="shared" si="23"/>
        <v>http://maps.google.com/?ll=36.777300364,38.409460982&amp;t=h&amp;z=15&amp;q=Joban - Sheikh Joban</v>
      </c>
      <c r="I713">
        <v>36.777300364000041</v>
      </c>
      <c r="J713">
        <v>38.409460982000041</v>
      </c>
      <c r="K713" t="s">
        <v>5001</v>
      </c>
      <c r="L713" t="s">
        <v>5002</v>
      </c>
      <c r="M713" s="2">
        <v>235.48242872429466</v>
      </c>
    </row>
    <row r="714" spans="1:13" x14ac:dyDescent="0.25">
      <c r="A714">
        <v>958</v>
      </c>
      <c r="B714" t="s">
        <v>4951</v>
      </c>
      <c r="C714" t="s">
        <v>1460</v>
      </c>
      <c r="D714" t="s">
        <v>5003</v>
      </c>
      <c r="E714" t="s">
        <v>1490</v>
      </c>
      <c r="F714" t="s">
        <v>1489</v>
      </c>
      <c r="G714" s="10" t="str">
        <f t="shared" si="22"/>
        <v>see on Google Maps</v>
      </c>
      <c r="H714" s="9" t="str">
        <f t="shared" si="23"/>
        <v>http://maps.google.com/?ll=36.87217687,38.3474886000001&amp;t=h&amp;z=15&amp;q=Bijan Tramk</v>
      </c>
      <c r="I714">
        <v>36.872176870000033</v>
      </c>
      <c r="J714">
        <v>38.347488600000077</v>
      </c>
      <c r="K714" t="s">
        <v>5001</v>
      </c>
      <c r="L714" t="s">
        <v>5002</v>
      </c>
      <c r="M714" s="2">
        <v>110.81526057613866</v>
      </c>
    </row>
    <row r="715" spans="1:13" x14ac:dyDescent="0.25">
      <c r="A715">
        <v>959</v>
      </c>
      <c r="B715" t="s">
        <v>4951</v>
      </c>
      <c r="C715" t="s">
        <v>1460</v>
      </c>
      <c r="D715" t="s">
        <v>5003</v>
      </c>
      <c r="E715" t="s">
        <v>1492</v>
      </c>
      <c r="F715" t="s">
        <v>1491</v>
      </c>
      <c r="G715" s="10" t="str">
        <f t="shared" si="22"/>
        <v>see on Google Maps</v>
      </c>
      <c r="H715" s="9" t="str">
        <f t="shared" si="23"/>
        <v>http://maps.google.com/?ll=36.825238685,38.3792110310001&amp;t=h&amp;z=15&amp;q=Nabaa - Korbinar</v>
      </c>
      <c r="I715">
        <v>36.825238685000045</v>
      </c>
      <c r="J715">
        <v>38.379211031000068</v>
      </c>
      <c r="K715" t="s">
        <v>5001</v>
      </c>
      <c r="L715" t="s">
        <v>5002</v>
      </c>
      <c r="M715" s="2">
        <v>96.963353004121331</v>
      </c>
    </row>
    <row r="716" spans="1:13" x14ac:dyDescent="0.25">
      <c r="A716">
        <v>960</v>
      </c>
      <c r="B716" t="s">
        <v>4951</v>
      </c>
      <c r="C716" t="s">
        <v>1460</v>
      </c>
      <c r="D716" t="s">
        <v>5003</v>
      </c>
      <c r="E716" t="s">
        <v>1494</v>
      </c>
      <c r="F716" t="s">
        <v>1493</v>
      </c>
      <c r="G716" s="10" t="str">
        <f t="shared" si="22"/>
        <v>see on Google Maps</v>
      </c>
      <c r="H716" s="9" t="str">
        <f t="shared" si="23"/>
        <v>http://maps.google.com/?ll=36.780841847,38.3438636390001&amp;t=h&amp;z=15&amp;q=Hazineh</v>
      </c>
      <c r="I716">
        <v>36.780841847000033</v>
      </c>
      <c r="J716">
        <v>38.343863639000062</v>
      </c>
      <c r="K716" t="s">
        <v>5001</v>
      </c>
      <c r="L716" t="s">
        <v>5002</v>
      </c>
      <c r="M716" s="2">
        <v>761.85491646095329</v>
      </c>
    </row>
    <row r="717" spans="1:13" x14ac:dyDescent="0.25">
      <c r="A717">
        <v>961</v>
      </c>
      <c r="B717" t="s">
        <v>4951</v>
      </c>
      <c r="C717" t="s">
        <v>1460</v>
      </c>
      <c r="D717" t="s">
        <v>5003</v>
      </c>
      <c r="E717" t="s">
        <v>1496</v>
      </c>
      <c r="F717" t="s">
        <v>1495</v>
      </c>
      <c r="G717" s="10" t="str">
        <f t="shared" si="22"/>
        <v>see on Google Maps</v>
      </c>
      <c r="H717" s="9" t="str">
        <f t="shared" si="23"/>
        <v>http://maps.google.com/?ll=36.811443179,38.4681043620001&amp;t=h&amp;z=15&amp;q=Jil Jilak</v>
      </c>
      <c r="I717">
        <v>36.811443179000037</v>
      </c>
      <c r="J717">
        <v>38.468104362000076</v>
      </c>
      <c r="K717" t="s">
        <v>5001</v>
      </c>
      <c r="L717" t="s">
        <v>5002</v>
      </c>
      <c r="M717" s="2">
        <v>103.88930679012999</v>
      </c>
    </row>
    <row r="718" spans="1:13" x14ac:dyDescent="0.25">
      <c r="A718">
        <v>962</v>
      </c>
      <c r="B718" t="s">
        <v>4951</v>
      </c>
      <c r="C718" t="s">
        <v>1460</v>
      </c>
      <c r="D718" t="s">
        <v>5003</v>
      </c>
      <c r="E718" t="s">
        <v>1498</v>
      </c>
      <c r="F718" t="s">
        <v>1497</v>
      </c>
      <c r="G718" s="10" t="str">
        <f t="shared" si="22"/>
        <v>see on Google Maps</v>
      </c>
      <c r="H718" s="9" t="str">
        <f t="shared" si="23"/>
        <v>http://maps.google.com/?ll=36.73857202,38.605399059&amp;t=h&amp;z=15&amp;q=Natheriyeh - Koran</v>
      </c>
      <c r="I718">
        <v>36.738572020000049</v>
      </c>
      <c r="J718">
        <v>38.605399059000035</v>
      </c>
      <c r="K718" t="s">
        <v>5001</v>
      </c>
      <c r="L718" t="s">
        <v>5002</v>
      </c>
      <c r="M718" s="2">
        <v>55.407630288069328</v>
      </c>
    </row>
    <row r="719" spans="1:13" x14ac:dyDescent="0.25">
      <c r="A719">
        <v>963</v>
      </c>
      <c r="B719" t="s">
        <v>4951</v>
      </c>
      <c r="C719" t="s">
        <v>1460</v>
      </c>
      <c r="D719" t="s">
        <v>5003</v>
      </c>
      <c r="E719" t="s">
        <v>1500</v>
      </c>
      <c r="F719" t="s">
        <v>1499</v>
      </c>
      <c r="G719" s="10" t="str">
        <f t="shared" si="22"/>
        <v>see on Google Maps</v>
      </c>
      <c r="H719" s="9" t="str">
        <f t="shared" si="23"/>
        <v>http://maps.google.com/?ll=36.895514215,38.1964732170001&amp;t=h&amp;z=15&amp;q=Babn - Boban</v>
      </c>
      <c r="I719">
        <v>36.895514215000048</v>
      </c>
      <c r="J719">
        <v>38.196473217000062</v>
      </c>
      <c r="K719" t="s">
        <v>5001</v>
      </c>
      <c r="L719" t="s">
        <v>5002</v>
      </c>
      <c r="M719" s="2">
        <v>124.66716814815599</v>
      </c>
    </row>
    <row r="720" spans="1:13" x14ac:dyDescent="0.25">
      <c r="A720">
        <v>964</v>
      </c>
      <c r="B720" t="s">
        <v>4951</v>
      </c>
      <c r="C720" t="s">
        <v>1460</v>
      </c>
      <c r="D720" t="s">
        <v>5003</v>
      </c>
      <c r="E720" t="s">
        <v>1502</v>
      </c>
      <c r="F720" t="s">
        <v>1501</v>
      </c>
      <c r="G720" s="10" t="str">
        <f t="shared" si="22"/>
        <v>see on Google Maps</v>
      </c>
      <c r="H720" s="9" t="str">
        <f t="shared" si="23"/>
        <v>http://maps.google.com/?ll=36.8302274390001,38.551559793&amp;t=h&amp;z=15&amp;q=Kharab Nas</v>
      </c>
      <c r="I720">
        <v>36.830227439000055</v>
      </c>
      <c r="J720">
        <v>38.551559793000024</v>
      </c>
      <c r="K720" t="s">
        <v>5001</v>
      </c>
      <c r="L720" t="s">
        <v>5002</v>
      </c>
      <c r="M720" s="2">
        <v>900.3739921811266</v>
      </c>
    </row>
    <row r="721" spans="1:13" x14ac:dyDescent="0.25">
      <c r="A721">
        <v>965</v>
      </c>
      <c r="B721" t="s">
        <v>4951</v>
      </c>
      <c r="C721" t="s">
        <v>1460</v>
      </c>
      <c r="D721" t="s">
        <v>5003</v>
      </c>
      <c r="E721" t="s">
        <v>1504</v>
      </c>
      <c r="F721" t="s">
        <v>1503</v>
      </c>
      <c r="G721" s="10" t="str">
        <f t="shared" si="22"/>
        <v>see on Google Maps</v>
      </c>
      <c r="H721" s="9" t="str">
        <f t="shared" si="23"/>
        <v>http://maps.google.com/?ll=36.814381177,38.4481645910001&amp;t=h&amp;z=15&amp;q=Kharan Kort</v>
      </c>
      <c r="I721">
        <v>36.81438117700003</v>
      </c>
      <c r="J721">
        <v>38.448164591000079</v>
      </c>
      <c r="K721" t="s">
        <v>5001</v>
      </c>
      <c r="L721" t="s">
        <v>5002</v>
      </c>
      <c r="M721" s="2">
        <v>55.407630288069328</v>
      </c>
    </row>
    <row r="722" spans="1:13" x14ac:dyDescent="0.25">
      <c r="A722">
        <v>966</v>
      </c>
      <c r="B722" t="s">
        <v>4951</v>
      </c>
      <c r="C722" t="s">
        <v>1460</v>
      </c>
      <c r="D722" t="s">
        <v>5003</v>
      </c>
      <c r="E722" t="s">
        <v>1506</v>
      </c>
      <c r="F722" t="s">
        <v>1505</v>
      </c>
      <c r="G722" s="10" t="str">
        <f t="shared" si="22"/>
        <v>see on Google Maps</v>
      </c>
      <c r="H722" s="9" t="str">
        <f t="shared" si="23"/>
        <v>http://maps.google.com/?ll=36.7355118610001,38.3440773950001&amp;t=h&amp;z=15&amp;q=Thahireh - Bil Weiran</v>
      </c>
      <c r="I722">
        <v>36.735511861000077</v>
      </c>
      <c r="J722">
        <v>38.344077395000056</v>
      </c>
      <c r="K722" t="s">
        <v>5001</v>
      </c>
      <c r="L722" t="s">
        <v>5002</v>
      </c>
      <c r="M722" s="2">
        <v>90.037399218112654</v>
      </c>
    </row>
    <row r="723" spans="1:13" x14ac:dyDescent="0.25">
      <c r="A723">
        <v>967</v>
      </c>
      <c r="B723" t="s">
        <v>4951</v>
      </c>
      <c r="C723" t="s">
        <v>1460</v>
      </c>
      <c r="D723" t="s">
        <v>5003</v>
      </c>
      <c r="E723" t="s">
        <v>1508</v>
      </c>
      <c r="F723" t="s">
        <v>1507</v>
      </c>
      <c r="G723" s="10" t="str">
        <f t="shared" si="22"/>
        <v>see on Google Maps</v>
      </c>
      <c r="H723" s="9" t="str">
        <f t="shared" si="23"/>
        <v>http://maps.google.com/?ll=36.7269818300001,38.4770750530001&amp;t=h&amp;z=15&amp;q=Ayoubiyeh - Karoz</v>
      </c>
      <c r="I723">
        <v>36.726981830000057</v>
      </c>
      <c r="J723">
        <v>38.477075053000078</v>
      </c>
      <c r="K723" t="s">
        <v>5001</v>
      </c>
      <c r="L723" t="s">
        <v>5002</v>
      </c>
      <c r="M723" s="2">
        <v>491.7427188066153</v>
      </c>
    </row>
    <row r="724" spans="1:13" x14ac:dyDescent="0.25">
      <c r="A724">
        <v>968</v>
      </c>
      <c r="B724" t="s">
        <v>4951</v>
      </c>
      <c r="C724" t="s">
        <v>1460</v>
      </c>
      <c r="D724" t="s">
        <v>5003</v>
      </c>
      <c r="E724" t="s">
        <v>1510</v>
      </c>
      <c r="F724" t="s">
        <v>1509</v>
      </c>
      <c r="G724" s="10" t="str">
        <f t="shared" si="22"/>
        <v>see on Google Maps</v>
      </c>
      <c r="H724" s="9" t="str">
        <f t="shared" si="23"/>
        <v>http://maps.google.com/?ll=36.8539135890001,38.37849485&amp;t=h&amp;z=15&amp;q=Ghassaniyeh - Qorret Halanj</v>
      </c>
      <c r="I724">
        <v>36.853913589000058</v>
      </c>
      <c r="J724">
        <v>38.378494850000038</v>
      </c>
      <c r="K724" t="s">
        <v>5001</v>
      </c>
      <c r="L724" t="s">
        <v>5002</v>
      </c>
      <c r="M724" s="2">
        <v>1246.67168148156</v>
      </c>
    </row>
    <row r="725" spans="1:13" x14ac:dyDescent="0.25">
      <c r="A725">
        <v>969</v>
      </c>
      <c r="B725" t="s">
        <v>4951</v>
      </c>
      <c r="C725" t="s">
        <v>1460</v>
      </c>
      <c r="D725" t="s">
        <v>5003</v>
      </c>
      <c r="E725" t="s">
        <v>1512</v>
      </c>
      <c r="F725" t="s">
        <v>1511</v>
      </c>
      <c r="G725" s="10" t="str">
        <f t="shared" si="22"/>
        <v>see on Google Maps</v>
      </c>
      <c r="H725" s="9" t="str">
        <f t="shared" si="23"/>
        <v>http://maps.google.com/?ll=36.8578570010001,38.1611477170001&amp;t=h&amp;z=15&amp;q=Upper Jbeileh - Qorrat Quri</v>
      </c>
      <c r="I725">
        <v>36.85785700100007</v>
      </c>
      <c r="J725">
        <v>38.161147717000063</v>
      </c>
      <c r="K725" t="s">
        <v>5001</v>
      </c>
      <c r="L725" t="s">
        <v>5002</v>
      </c>
      <c r="M725" s="2">
        <v>76.185491646095329</v>
      </c>
    </row>
    <row r="726" spans="1:13" x14ac:dyDescent="0.25">
      <c r="A726">
        <v>970</v>
      </c>
      <c r="B726" t="s">
        <v>4951</v>
      </c>
      <c r="C726" t="s">
        <v>1460</v>
      </c>
      <c r="D726" t="s">
        <v>5003</v>
      </c>
      <c r="E726" t="s">
        <v>1514</v>
      </c>
      <c r="F726" t="s">
        <v>1513</v>
      </c>
      <c r="G726" s="10" t="str">
        <f t="shared" si="22"/>
        <v>see on Google Maps</v>
      </c>
      <c r="H726" s="9" t="str">
        <f t="shared" si="23"/>
        <v>http://maps.google.com/?ll=36.782075795,38.5360425000001&amp;t=h&amp;z=15&amp;q=Shoruq - Holaqi</v>
      </c>
      <c r="I726">
        <v>36.782075795000026</v>
      </c>
      <c r="J726">
        <v>38.536042500000065</v>
      </c>
      <c r="K726" t="s">
        <v>5001</v>
      </c>
      <c r="L726" t="s">
        <v>5002</v>
      </c>
      <c r="M726" s="2">
        <v>96.963353004121331</v>
      </c>
    </row>
    <row r="727" spans="1:13" x14ac:dyDescent="0.25">
      <c r="A727">
        <v>971</v>
      </c>
      <c r="B727" t="s">
        <v>4951</v>
      </c>
      <c r="C727" t="s">
        <v>1460</v>
      </c>
      <c r="D727" t="s">
        <v>5003</v>
      </c>
      <c r="E727" t="s">
        <v>1516</v>
      </c>
      <c r="F727" t="s">
        <v>1515</v>
      </c>
      <c r="G727" s="10" t="str">
        <f t="shared" si="22"/>
        <v>see on Google Maps</v>
      </c>
      <c r="H727" s="9" t="str">
        <f t="shared" si="23"/>
        <v>http://maps.google.com/?ll=36.871543591,38.2907617870001&amp;t=h&amp;z=15&amp;q=Aziziyeh - Moman Azu</v>
      </c>
      <c r="I727">
        <v>36.871543591000034</v>
      </c>
      <c r="J727">
        <v>38.290761787000065</v>
      </c>
      <c r="K727" t="s">
        <v>5001</v>
      </c>
      <c r="L727" t="s">
        <v>5002</v>
      </c>
      <c r="M727" s="2">
        <v>83.111445432103991</v>
      </c>
    </row>
    <row r="728" spans="1:13" x14ac:dyDescent="0.25">
      <c r="A728">
        <v>972</v>
      </c>
      <c r="B728" t="s">
        <v>4951</v>
      </c>
      <c r="C728" t="s">
        <v>1460</v>
      </c>
      <c r="D728" t="s">
        <v>5003</v>
      </c>
      <c r="E728" t="s">
        <v>1518</v>
      </c>
      <c r="F728" t="s">
        <v>1517</v>
      </c>
      <c r="G728" s="10" t="str">
        <f t="shared" si="22"/>
        <v>see on Google Maps</v>
      </c>
      <c r="H728" s="9" t="str">
        <f t="shared" si="23"/>
        <v>http://maps.google.com/?ll=36.899073173,38.2668391650001&amp;t=h&amp;z=15&amp;q=Estiqama</v>
      </c>
      <c r="I728">
        <v>36.899073173000033</v>
      </c>
      <c r="J728">
        <v>38.266839165000079</v>
      </c>
      <c r="K728" t="s">
        <v>5001</v>
      </c>
      <c r="L728" t="s">
        <v>5002</v>
      </c>
      <c r="M728" s="2">
        <v>27.703815144034664</v>
      </c>
    </row>
    <row r="729" spans="1:13" x14ac:dyDescent="0.25">
      <c r="A729">
        <v>973</v>
      </c>
      <c r="B729" t="s">
        <v>4951</v>
      </c>
      <c r="C729" t="s">
        <v>1460</v>
      </c>
      <c r="D729" t="s">
        <v>5003</v>
      </c>
      <c r="E729" t="s">
        <v>1520</v>
      </c>
      <c r="F729" t="s">
        <v>1519</v>
      </c>
      <c r="G729" s="10" t="str">
        <f t="shared" si="22"/>
        <v>see on Google Maps</v>
      </c>
      <c r="H729" s="9" t="str">
        <f t="shared" si="23"/>
        <v>http://maps.google.com/?ll=36.825391908,38.3199771500001&amp;t=h&amp;z=15&amp;q=Hbab - Yadi Qawi</v>
      </c>
      <c r="I729">
        <v>36.825391908000029</v>
      </c>
      <c r="J729">
        <v>38.319977150000057</v>
      </c>
      <c r="K729" t="s">
        <v>5001</v>
      </c>
      <c r="L729" t="s">
        <v>5002</v>
      </c>
      <c r="M729" s="2">
        <v>180.07479843622531</v>
      </c>
    </row>
    <row r="730" spans="1:13" x14ac:dyDescent="0.25">
      <c r="A730">
        <v>974</v>
      </c>
      <c r="B730" t="s">
        <v>4951</v>
      </c>
      <c r="C730" t="s">
        <v>1460</v>
      </c>
      <c r="D730" t="s">
        <v>5003</v>
      </c>
      <c r="E730" t="s">
        <v>1522</v>
      </c>
      <c r="F730" t="s">
        <v>1521</v>
      </c>
      <c r="G730" s="10" t="str">
        <f t="shared" si="22"/>
        <v>see on Google Maps</v>
      </c>
      <c r="H730" s="9" t="str">
        <f t="shared" si="23"/>
        <v>http://maps.google.com/?ll=36.703921764,38.6243724810001&amp;t=h&amp;z=15&amp;q=Zogher</v>
      </c>
      <c r="I730">
        <v>36.703921764000029</v>
      </c>
      <c r="J730">
        <v>38.62437248100008</v>
      </c>
      <c r="K730" t="s">
        <v>5001</v>
      </c>
      <c r="L730" t="s">
        <v>5002</v>
      </c>
      <c r="M730" s="2">
        <v>27.703815144034664</v>
      </c>
    </row>
    <row r="731" spans="1:13" x14ac:dyDescent="0.25">
      <c r="A731">
        <v>975</v>
      </c>
      <c r="B731" t="s">
        <v>4951</v>
      </c>
      <c r="C731" t="s">
        <v>1460</v>
      </c>
      <c r="D731" t="s">
        <v>5003</v>
      </c>
      <c r="E731" t="s">
        <v>1524</v>
      </c>
      <c r="F731" t="s">
        <v>1523</v>
      </c>
      <c r="G731" s="10" t="str">
        <f t="shared" si="22"/>
        <v>see on Google Maps</v>
      </c>
      <c r="H731" s="9" t="str">
        <f t="shared" si="23"/>
        <v>http://maps.google.com/?ll=36.822101719,38.4809933000001&amp;t=h&amp;z=15&amp;q=Big Doha - Big Qabajeq</v>
      </c>
      <c r="I731">
        <v>36.822101719000045</v>
      </c>
      <c r="J731">
        <v>38.48099330000008</v>
      </c>
      <c r="K731" t="s">
        <v>5001</v>
      </c>
      <c r="L731" t="s">
        <v>5002</v>
      </c>
      <c r="M731" s="2">
        <v>346.29768930043332</v>
      </c>
    </row>
    <row r="732" spans="1:13" x14ac:dyDescent="0.25">
      <c r="A732">
        <v>976</v>
      </c>
      <c r="B732" t="s">
        <v>4951</v>
      </c>
      <c r="C732" t="s">
        <v>1460</v>
      </c>
      <c r="D732" t="s">
        <v>5003</v>
      </c>
      <c r="E732" t="s">
        <v>1526</v>
      </c>
      <c r="F732" t="s">
        <v>1525</v>
      </c>
      <c r="G732" s="10" t="str">
        <f t="shared" si="22"/>
        <v>see on Google Maps</v>
      </c>
      <c r="H732" s="9" t="str">
        <f t="shared" si="23"/>
        <v>http://maps.google.com/?ll=36.9049163290001,38.215566176&amp;t=h&amp;z=15&amp;q=Upper Sift - Siftek</v>
      </c>
      <c r="I732">
        <v>36.904916329000059</v>
      </c>
      <c r="J732">
        <v>38.215566176000038</v>
      </c>
      <c r="K732" t="s">
        <v>5001</v>
      </c>
      <c r="L732" t="s">
        <v>5002</v>
      </c>
      <c r="M732" s="2">
        <v>159.29693707819933</v>
      </c>
    </row>
    <row r="733" spans="1:13" x14ac:dyDescent="0.25">
      <c r="A733">
        <v>977</v>
      </c>
      <c r="B733" t="s">
        <v>4951</v>
      </c>
      <c r="C733" t="s">
        <v>1460</v>
      </c>
      <c r="D733" t="s">
        <v>5003</v>
      </c>
      <c r="E733" t="s">
        <v>1528</v>
      </c>
      <c r="F733" t="s">
        <v>1527</v>
      </c>
      <c r="G733" s="10" t="str">
        <f t="shared" si="22"/>
        <v>see on Google Maps</v>
      </c>
      <c r="H733" s="9" t="str">
        <f t="shared" si="23"/>
        <v>http://maps.google.com/?ll=36.878574787,38.2127468840001&amp;t=h&amp;z=15&amp;q=Sus - Susan</v>
      </c>
      <c r="I733">
        <v>36.878574787000048</v>
      </c>
      <c r="J733">
        <v>38.212746884000069</v>
      </c>
      <c r="K733" t="s">
        <v>5001</v>
      </c>
      <c r="L733" t="s">
        <v>5002</v>
      </c>
      <c r="M733" s="2">
        <v>48.481676502060665</v>
      </c>
    </row>
    <row r="734" spans="1:13" x14ac:dyDescent="0.25">
      <c r="A734">
        <v>978</v>
      </c>
      <c r="B734" t="s">
        <v>4951</v>
      </c>
      <c r="C734" t="s">
        <v>1460</v>
      </c>
      <c r="D734" t="s">
        <v>5003</v>
      </c>
      <c r="E734" t="s">
        <v>1530</v>
      </c>
      <c r="F734" t="s">
        <v>1529</v>
      </c>
      <c r="G734" s="10" t="str">
        <f t="shared" si="22"/>
        <v>see on Google Maps</v>
      </c>
      <c r="H734" s="9" t="str">
        <f t="shared" si="23"/>
        <v>http://maps.google.com/?ll=36.8026764850001,38.350313477&amp;t=h&amp;z=15&amp;q=Big Mazraet Sofi</v>
      </c>
      <c r="I734">
        <v>36.802676485000063</v>
      </c>
      <c r="J734">
        <v>38.350313477000043</v>
      </c>
      <c r="K734" t="s">
        <v>5001</v>
      </c>
      <c r="L734" t="s">
        <v>5002</v>
      </c>
      <c r="M734" s="2">
        <v>96.963353004121331</v>
      </c>
    </row>
    <row r="735" spans="1:13" x14ac:dyDescent="0.25">
      <c r="A735">
        <v>979</v>
      </c>
      <c r="B735" t="s">
        <v>4951</v>
      </c>
      <c r="C735" t="s">
        <v>1460</v>
      </c>
      <c r="D735" t="s">
        <v>5003</v>
      </c>
      <c r="E735" t="s">
        <v>1532</v>
      </c>
      <c r="F735" t="s">
        <v>1531</v>
      </c>
      <c r="G735" s="10" t="str">
        <f t="shared" si="22"/>
        <v>see on Google Maps</v>
      </c>
      <c r="H735" s="9" t="str">
        <f t="shared" si="23"/>
        <v>http://maps.google.com/?ll=36.891035002,38.300440553&amp;t=h&amp;z=15&amp;q=Mazraet Elamud</v>
      </c>
      <c r="I735">
        <v>36.891035002000024</v>
      </c>
      <c r="J735">
        <v>38.300440553000044</v>
      </c>
      <c r="K735" t="s">
        <v>5001</v>
      </c>
      <c r="L735" t="s">
        <v>5002</v>
      </c>
      <c r="M735" s="2">
        <v>90.037399218112654</v>
      </c>
    </row>
    <row r="736" spans="1:13" x14ac:dyDescent="0.25">
      <c r="A736">
        <v>980</v>
      </c>
      <c r="B736" t="s">
        <v>4951</v>
      </c>
      <c r="C736" t="s">
        <v>1460</v>
      </c>
      <c r="D736" t="s">
        <v>5003</v>
      </c>
      <c r="E736" t="s">
        <v>1534</v>
      </c>
      <c r="F736" t="s">
        <v>1533</v>
      </c>
      <c r="G736" s="10" t="str">
        <f t="shared" si="22"/>
        <v>see on Google Maps</v>
      </c>
      <c r="H736" s="9" t="str">
        <f t="shared" si="23"/>
        <v>http://maps.google.com/?ll=36.7512749270001,38.4534196820001&amp;t=h&amp;z=15&amp;q=Qantarte Beith Serri</v>
      </c>
      <c r="I736">
        <v>36.751274927000054</v>
      </c>
      <c r="J736">
        <v>38.45341968200006</v>
      </c>
      <c r="K736" t="s">
        <v>5001</v>
      </c>
      <c r="L736" t="s">
        <v>5002</v>
      </c>
      <c r="M736" s="2">
        <v>96.963353004121331</v>
      </c>
    </row>
    <row r="737" spans="1:13" x14ac:dyDescent="0.25">
      <c r="A737">
        <v>981</v>
      </c>
      <c r="B737" t="s">
        <v>4951</v>
      </c>
      <c r="C737" t="s">
        <v>1460</v>
      </c>
      <c r="D737" t="s">
        <v>5003</v>
      </c>
      <c r="E737" t="s">
        <v>1536</v>
      </c>
      <c r="F737" t="s">
        <v>1535</v>
      </c>
      <c r="G737" s="10" t="str">
        <f t="shared" si="22"/>
        <v>see on Google Maps</v>
      </c>
      <c r="H737" s="9" t="str">
        <f t="shared" si="23"/>
        <v>http://maps.google.com/?ll=36.8247431090001,38.2630644070001&amp;t=h&amp;z=15&amp;q=Qarruf</v>
      </c>
      <c r="I737">
        <v>36.824743109000053</v>
      </c>
      <c r="J737">
        <v>38.263064407000059</v>
      </c>
      <c r="K737" t="s">
        <v>5001</v>
      </c>
      <c r="L737" t="s">
        <v>5002</v>
      </c>
      <c r="M737" s="2">
        <v>55.407630288069328</v>
      </c>
    </row>
    <row r="738" spans="1:13" x14ac:dyDescent="0.25">
      <c r="A738">
        <v>982</v>
      </c>
      <c r="B738" t="s">
        <v>4951</v>
      </c>
      <c r="C738" t="s">
        <v>1460</v>
      </c>
      <c r="D738" t="s">
        <v>5003</v>
      </c>
      <c r="E738" t="s">
        <v>1538</v>
      </c>
      <c r="F738" t="s">
        <v>1537</v>
      </c>
      <c r="G738" s="10" t="str">
        <f t="shared" si="22"/>
        <v>see on Google Maps</v>
      </c>
      <c r="H738" s="9" t="str">
        <f t="shared" si="23"/>
        <v>http://maps.google.com/?ll=36.769894595,38.378645965&amp;t=h&amp;z=15&amp;q=Makhraj</v>
      </c>
      <c r="I738">
        <v>36.769894595000039</v>
      </c>
      <c r="J738">
        <v>38.378645965000032</v>
      </c>
      <c r="K738" t="s">
        <v>5001</v>
      </c>
      <c r="L738" t="s">
        <v>5002</v>
      </c>
      <c r="M738" s="2">
        <v>187.00075222223398</v>
      </c>
    </row>
    <row r="739" spans="1:13" x14ac:dyDescent="0.25">
      <c r="A739">
        <v>983</v>
      </c>
      <c r="B739" t="s">
        <v>4951</v>
      </c>
      <c r="C739" t="s">
        <v>1460</v>
      </c>
      <c r="D739" t="s">
        <v>5003</v>
      </c>
      <c r="E739" t="s">
        <v>1540</v>
      </c>
      <c r="F739" t="s">
        <v>1539</v>
      </c>
      <c r="G739" s="10" t="str">
        <f t="shared" si="22"/>
        <v>see on Google Maps</v>
      </c>
      <c r="H739" s="9" t="str">
        <f t="shared" si="23"/>
        <v>http://maps.google.com/?ll=36.8751922960001,38.3004157&amp;t=h&amp;z=15&amp;q=Morshed Morshed Binar</v>
      </c>
      <c r="I739">
        <v>36.87519229600008</v>
      </c>
      <c r="J739">
        <v>38.30041570000003</v>
      </c>
      <c r="K739" t="s">
        <v>5001</v>
      </c>
      <c r="L739" t="s">
        <v>5002</v>
      </c>
      <c r="M739" s="2">
        <v>3255.198279424073</v>
      </c>
    </row>
    <row r="740" spans="1:13" x14ac:dyDescent="0.25">
      <c r="A740">
        <v>984</v>
      </c>
      <c r="B740" t="s">
        <v>4951</v>
      </c>
      <c r="C740" t="s">
        <v>1460</v>
      </c>
      <c r="D740" t="s">
        <v>5003</v>
      </c>
      <c r="E740" t="s">
        <v>1542</v>
      </c>
      <c r="F740" t="s">
        <v>1541</v>
      </c>
      <c r="G740" s="10" t="str">
        <f t="shared" si="22"/>
        <v>see on Google Maps</v>
      </c>
      <c r="H740" s="9" t="str">
        <f t="shared" si="23"/>
        <v>http://maps.google.com/?ll=36.8606209530001,38.498210747&amp;t=h&amp;z=15&amp;q=Naf Karab - Karabnaf</v>
      </c>
      <c r="I740">
        <v>36.86062095300008</v>
      </c>
      <c r="J740">
        <v>38.49821074700003</v>
      </c>
      <c r="K740" t="s">
        <v>5001</v>
      </c>
      <c r="L740" t="s">
        <v>5002</v>
      </c>
      <c r="M740" s="2">
        <v>34.629768930043333</v>
      </c>
    </row>
    <row r="741" spans="1:13" x14ac:dyDescent="0.25">
      <c r="A741">
        <v>985</v>
      </c>
      <c r="B741" t="s">
        <v>4951</v>
      </c>
      <c r="C741" t="s">
        <v>1460</v>
      </c>
      <c r="D741" t="s">
        <v>5003</v>
      </c>
      <c r="E741" t="s">
        <v>1544</v>
      </c>
      <c r="F741" t="s">
        <v>1543</v>
      </c>
      <c r="G741" s="10" t="str">
        <f t="shared" si="22"/>
        <v>see on Google Maps</v>
      </c>
      <c r="H741" s="9" t="str">
        <f t="shared" si="23"/>
        <v>http://maps.google.com/?ll=36.8576707560001,38.2002024070001&amp;t=h&amp;z=15&amp;q=Qola</v>
      </c>
      <c r="I741">
        <v>36.857670756000061</v>
      </c>
      <c r="J741">
        <v>38.200202407000063</v>
      </c>
      <c r="K741" t="s">
        <v>5001</v>
      </c>
      <c r="L741" t="s">
        <v>5002</v>
      </c>
      <c r="M741" s="2">
        <v>117.74121436214733</v>
      </c>
    </row>
    <row r="742" spans="1:13" x14ac:dyDescent="0.25">
      <c r="A742">
        <v>986</v>
      </c>
      <c r="B742" t="s">
        <v>4951</v>
      </c>
      <c r="C742" t="s">
        <v>1460</v>
      </c>
      <c r="D742" t="s">
        <v>5003</v>
      </c>
      <c r="E742" t="s">
        <v>1546</v>
      </c>
      <c r="F742" t="s">
        <v>1545</v>
      </c>
      <c r="G742" s="10" t="str">
        <f t="shared" si="22"/>
        <v>see on Google Maps</v>
      </c>
      <c r="H742" s="9" t="str">
        <f t="shared" si="23"/>
        <v>http://maps.google.com/?ll=36.740006543,38.5488843380001&amp;t=h&amp;z=15&amp;q=Karb Karbalak</v>
      </c>
      <c r="I742">
        <v>36.74000654300005</v>
      </c>
      <c r="J742">
        <v>38.54888433800005</v>
      </c>
      <c r="K742" t="s">
        <v>5001</v>
      </c>
      <c r="L742" t="s">
        <v>5002</v>
      </c>
      <c r="M742" s="2">
        <v>55.407630288069328</v>
      </c>
    </row>
    <row r="743" spans="1:13" x14ac:dyDescent="0.25">
      <c r="A743">
        <v>987</v>
      </c>
      <c r="B743" t="s">
        <v>4951</v>
      </c>
      <c r="C743" t="s">
        <v>1460</v>
      </c>
      <c r="D743" t="s">
        <v>5003</v>
      </c>
      <c r="E743" t="s">
        <v>1548</v>
      </c>
      <c r="F743" t="s">
        <v>1547</v>
      </c>
      <c r="G743" s="10" t="str">
        <f t="shared" si="22"/>
        <v>see on Google Maps</v>
      </c>
      <c r="H743" s="9" t="str">
        <f t="shared" si="23"/>
        <v>http://maps.google.com/?ll=36.8836541750001,38.4306424070001&amp;t=h&amp;z=15&amp;q=Kas Kaskan</v>
      </c>
      <c r="I743">
        <v>36.883654175000061</v>
      </c>
      <c r="J743">
        <v>38.43064240700005</v>
      </c>
      <c r="K743" t="s">
        <v>5001</v>
      </c>
      <c r="L743" t="s">
        <v>5002</v>
      </c>
      <c r="M743" s="2">
        <v>48.481676502060665</v>
      </c>
    </row>
    <row r="744" spans="1:13" x14ac:dyDescent="0.25">
      <c r="A744">
        <v>988</v>
      </c>
      <c r="B744" t="s">
        <v>4951</v>
      </c>
      <c r="C744" t="s">
        <v>1460</v>
      </c>
      <c r="D744" t="s">
        <v>1576</v>
      </c>
      <c r="E744" t="s">
        <v>1550</v>
      </c>
      <c r="F744" t="s">
        <v>1549</v>
      </c>
      <c r="G744" s="10" t="str">
        <f t="shared" si="22"/>
        <v>see on Google Maps</v>
      </c>
      <c r="H744" s="9" t="str">
        <f t="shared" si="23"/>
        <v>http://maps.google.com/?ll=36.830847889,38.1173668590001&amp;t=h&amp;z=15&amp;q=Shakriyeh - Mashko</v>
      </c>
      <c r="I744">
        <v>36.83084788900004</v>
      </c>
      <c r="J744">
        <v>38.117366859000072</v>
      </c>
      <c r="K744" t="s">
        <v>5001</v>
      </c>
      <c r="L744" t="s">
        <v>5004</v>
      </c>
      <c r="M744" s="2">
        <v>119.77913587265492</v>
      </c>
    </row>
    <row r="745" spans="1:13" x14ac:dyDescent="0.25">
      <c r="A745">
        <v>989</v>
      </c>
      <c r="B745" t="s">
        <v>4951</v>
      </c>
      <c r="C745" t="s">
        <v>1460</v>
      </c>
      <c r="D745" t="s">
        <v>1576</v>
      </c>
      <c r="E745" t="s">
        <v>1552</v>
      </c>
      <c r="F745" t="s">
        <v>1551</v>
      </c>
      <c r="G745" s="10" t="str">
        <f t="shared" si="22"/>
        <v>see on Google Maps</v>
      </c>
      <c r="H745" s="9" t="str">
        <f t="shared" si="23"/>
        <v>http://maps.google.com/?ll=36.8442891350001,38.090411251&amp;t=h&amp;z=15&amp;q=Jebnet</v>
      </c>
      <c r="I745">
        <v>36.844289135000054</v>
      </c>
      <c r="J745">
        <v>38.090411251000035</v>
      </c>
      <c r="K745" t="s">
        <v>5001</v>
      </c>
      <c r="L745" t="s">
        <v>5004</v>
      </c>
      <c r="M745" s="2">
        <v>100.45992040932347</v>
      </c>
    </row>
    <row r="746" spans="1:13" x14ac:dyDescent="0.25">
      <c r="A746">
        <v>990</v>
      </c>
      <c r="B746" t="s">
        <v>4951</v>
      </c>
      <c r="C746" t="s">
        <v>1460</v>
      </c>
      <c r="D746" t="s">
        <v>1576</v>
      </c>
      <c r="E746" t="s">
        <v>1554</v>
      </c>
      <c r="F746" t="s">
        <v>1553</v>
      </c>
      <c r="G746" s="10" t="str">
        <f t="shared" si="22"/>
        <v>see on Google Maps</v>
      </c>
      <c r="H746" s="9" t="str">
        <f t="shared" si="23"/>
        <v xml:space="preserve">http://maps.google.com/?ll=36.7545353250001,38.1120750600001&amp;t=h&amp;z=15&amp;q=Oweina </v>
      </c>
      <c r="I746">
        <v>36.754535325000063</v>
      </c>
      <c r="J746">
        <v>38.112075060000052</v>
      </c>
      <c r="K746" t="s">
        <v>5001</v>
      </c>
      <c r="L746" t="s">
        <v>5004</v>
      </c>
      <c r="M746" s="2">
        <v>154.55372370665151</v>
      </c>
    </row>
    <row r="747" spans="1:13" x14ac:dyDescent="0.25">
      <c r="A747">
        <v>991</v>
      </c>
      <c r="B747" t="s">
        <v>4951</v>
      </c>
      <c r="C747" t="s">
        <v>1460</v>
      </c>
      <c r="D747" t="s">
        <v>1576</v>
      </c>
      <c r="E747" t="s">
        <v>1556</v>
      </c>
      <c r="F747" t="s">
        <v>1555</v>
      </c>
      <c r="G747" s="10" t="str">
        <f t="shared" si="22"/>
        <v>see on Google Maps</v>
      </c>
      <c r="H747" s="9" t="str">
        <f t="shared" si="23"/>
        <v>http://maps.google.com/?ll=36.7638724650001,38.1882436550001&amp;t=h&amp;z=15&amp;q=Rajabiyeh - Middle Qojli</v>
      </c>
      <c r="I747">
        <v>36.763872465000077</v>
      </c>
      <c r="J747">
        <v>38.188243655000065</v>
      </c>
      <c r="K747" t="s">
        <v>5001</v>
      </c>
      <c r="L747" t="s">
        <v>5004</v>
      </c>
      <c r="M747" s="2">
        <v>69.549175667993183</v>
      </c>
    </row>
    <row r="748" spans="1:13" x14ac:dyDescent="0.25">
      <c r="A748">
        <v>992</v>
      </c>
      <c r="B748" t="s">
        <v>4951</v>
      </c>
      <c r="C748" t="s">
        <v>1460</v>
      </c>
      <c r="D748" t="s">
        <v>1576</v>
      </c>
      <c r="E748" t="s">
        <v>1558</v>
      </c>
      <c r="F748" t="s">
        <v>1557</v>
      </c>
      <c r="G748" s="10" t="str">
        <f t="shared" si="22"/>
        <v>see on Google Maps</v>
      </c>
      <c r="H748" s="9" t="str">
        <f t="shared" si="23"/>
        <v>http://maps.google.com/?ll=36.857914097,38.091554892&amp;t=h&amp;z=15&amp;q=Big Duwara - Jraqli</v>
      </c>
      <c r="I748">
        <v>36.857914097000048</v>
      </c>
      <c r="J748">
        <v>38.091554892000033</v>
      </c>
      <c r="K748" t="s">
        <v>5001</v>
      </c>
      <c r="L748" t="s">
        <v>5004</v>
      </c>
      <c r="M748" s="2">
        <v>142.96219442865265</v>
      </c>
    </row>
    <row r="749" spans="1:13" x14ac:dyDescent="0.25">
      <c r="A749">
        <v>993</v>
      </c>
      <c r="B749" t="s">
        <v>4951</v>
      </c>
      <c r="C749" t="s">
        <v>1460</v>
      </c>
      <c r="D749" t="s">
        <v>1576</v>
      </c>
      <c r="E749" t="s">
        <v>1560</v>
      </c>
      <c r="F749" t="s">
        <v>1559</v>
      </c>
      <c r="G749" s="10" t="str">
        <f t="shared" si="22"/>
        <v>see on Google Maps</v>
      </c>
      <c r="H749" s="9" t="str">
        <f t="shared" si="23"/>
        <v>http://maps.google.com/?ll=36.7170372670001,38.1041502640001&amp;t=h&amp;z=15&amp;q=Sawaniyet - Qamlaq</v>
      </c>
      <c r="I749">
        <v>36.71703726700008</v>
      </c>
      <c r="J749">
        <v>38.104150264000054</v>
      </c>
      <c r="K749" t="s">
        <v>5001</v>
      </c>
      <c r="L749" t="s">
        <v>5004</v>
      </c>
      <c r="M749" s="2">
        <v>96.596077316657187</v>
      </c>
    </row>
    <row r="750" spans="1:13" x14ac:dyDescent="0.25">
      <c r="A750">
        <v>994</v>
      </c>
      <c r="B750" t="s">
        <v>4951</v>
      </c>
      <c r="C750" t="s">
        <v>1460</v>
      </c>
      <c r="D750" t="s">
        <v>1576</v>
      </c>
      <c r="E750" t="s">
        <v>1562</v>
      </c>
      <c r="F750" t="s">
        <v>1561</v>
      </c>
      <c r="G750" s="10" t="str">
        <f t="shared" si="22"/>
        <v>see on Google Maps</v>
      </c>
      <c r="H750" s="9" t="str">
        <f t="shared" si="23"/>
        <v>http://maps.google.com/?ll=36.770658844,38.145434671&amp;t=h&amp;z=15&amp;q=Seif Ali</v>
      </c>
      <c r="I750">
        <v>36.770658844000025</v>
      </c>
      <c r="J750">
        <v>38.145434671000032</v>
      </c>
      <c r="K750" t="s">
        <v>5001</v>
      </c>
      <c r="L750" t="s">
        <v>5004</v>
      </c>
      <c r="M750" s="2">
        <v>30.910744741330301</v>
      </c>
    </row>
    <row r="751" spans="1:13" x14ac:dyDescent="0.25">
      <c r="A751">
        <v>995</v>
      </c>
      <c r="B751" t="s">
        <v>4951</v>
      </c>
      <c r="C751" t="s">
        <v>1460</v>
      </c>
      <c r="D751" t="s">
        <v>1576</v>
      </c>
      <c r="E751" t="s">
        <v>1564</v>
      </c>
      <c r="F751" t="s">
        <v>1563</v>
      </c>
      <c r="G751" s="10" t="str">
        <f t="shared" si="22"/>
        <v>see on Google Maps</v>
      </c>
      <c r="H751" s="9" t="str">
        <f t="shared" si="23"/>
        <v>http://maps.google.com/?ll=36.816982465,38.0626367340001&amp;t=h&amp;z=15&amp;q=Kherbet Atu</v>
      </c>
      <c r="I751">
        <v>36.816982465000024</v>
      </c>
      <c r="J751">
        <v>38.06263673400008</v>
      </c>
      <c r="K751" t="s">
        <v>5001</v>
      </c>
      <c r="L751" t="s">
        <v>5004</v>
      </c>
      <c r="M751" s="2">
        <v>81.140704945992042</v>
      </c>
    </row>
    <row r="752" spans="1:13" x14ac:dyDescent="0.25">
      <c r="A752">
        <v>996</v>
      </c>
      <c r="B752" t="s">
        <v>4951</v>
      </c>
      <c r="C752" t="s">
        <v>1460</v>
      </c>
      <c r="D752" t="s">
        <v>1576</v>
      </c>
      <c r="E752" t="s">
        <v>1566</v>
      </c>
      <c r="F752" t="s">
        <v>1565</v>
      </c>
      <c r="G752" s="10" t="str">
        <f t="shared" si="22"/>
        <v>see on Google Maps</v>
      </c>
      <c r="H752" s="9" t="str">
        <f t="shared" si="23"/>
        <v>http://maps.google.com/?ll=36.7857683490001,38.0473367290001&amp;t=h&amp;z=15&amp;q=Upper Shyookh</v>
      </c>
      <c r="I752">
        <v>36.78576834900008</v>
      </c>
      <c r="J752">
        <v>38.047336729000051</v>
      </c>
      <c r="K752" t="s">
        <v>5001</v>
      </c>
      <c r="L752" t="s">
        <v>5004</v>
      </c>
      <c r="M752" s="2">
        <v>0</v>
      </c>
    </row>
    <row r="753" spans="1:13" x14ac:dyDescent="0.25">
      <c r="A753">
        <v>997</v>
      </c>
      <c r="B753" t="s">
        <v>4951</v>
      </c>
      <c r="C753" t="s">
        <v>1460</v>
      </c>
      <c r="D753" t="s">
        <v>1576</v>
      </c>
      <c r="E753" t="s">
        <v>1568</v>
      </c>
      <c r="F753" t="s">
        <v>1567</v>
      </c>
      <c r="G753" s="10" t="str">
        <f t="shared" si="22"/>
        <v>see on Google Maps</v>
      </c>
      <c r="H753" s="9" t="str">
        <f t="shared" si="23"/>
        <v>http://maps.google.com/?ll=36.702733532,38.16631485&amp;t=h&amp;z=15&amp;q=Wawiyeh - Jaql Wabran</v>
      </c>
      <c r="I753">
        <v>36.702733532000025</v>
      </c>
      <c r="J753">
        <v>38.166314850000049</v>
      </c>
      <c r="K753" t="s">
        <v>5001</v>
      </c>
      <c r="L753" t="s">
        <v>5004</v>
      </c>
      <c r="M753" s="2">
        <v>189.32831154064809</v>
      </c>
    </row>
    <row r="754" spans="1:13" x14ac:dyDescent="0.25">
      <c r="A754">
        <v>998</v>
      </c>
      <c r="B754" t="s">
        <v>4951</v>
      </c>
      <c r="C754" t="s">
        <v>1460</v>
      </c>
      <c r="D754" t="s">
        <v>1576</v>
      </c>
      <c r="E754" t="s">
        <v>1570</v>
      </c>
      <c r="F754" t="s">
        <v>1569</v>
      </c>
      <c r="G754" s="10" t="str">
        <f t="shared" si="22"/>
        <v>see on Google Maps</v>
      </c>
      <c r="H754" s="9" t="str">
        <f t="shared" si="23"/>
        <v>http://maps.google.com/?ll=36.793026824,38.088055593&amp;t=h&amp;z=15&amp;q=Big Jeb Faraj</v>
      </c>
      <c r="I754">
        <v>36.793026824000037</v>
      </c>
      <c r="J754">
        <v>38.088055593000036</v>
      </c>
      <c r="K754" t="s">
        <v>5001</v>
      </c>
      <c r="L754" t="s">
        <v>5004</v>
      </c>
      <c r="M754" s="2">
        <v>0</v>
      </c>
    </row>
    <row r="755" spans="1:13" x14ac:dyDescent="0.25">
      <c r="A755">
        <v>999</v>
      </c>
      <c r="B755" t="s">
        <v>4951</v>
      </c>
      <c r="C755" t="s">
        <v>1460</v>
      </c>
      <c r="D755" t="s">
        <v>1576</v>
      </c>
      <c r="E755" t="s">
        <v>1572</v>
      </c>
      <c r="F755" t="s">
        <v>1571</v>
      </c>
      <c r="G755" s="10" t="str">
        <f t="shared" si="22"/>
        <v>see on Google Maps</v>
      </c>
      <c r="H755" s="9" t="str">
        <f t="shared" si="23"/>
        <v>http://maps.google.com/?ll=36.803735707,38.109558899&amp;t=h&amp;z=15&amp;q=Upper Dar Elbaz</v>
      </c>
      <c r="I755">
        <v>36.803735707000044</v>
      </c>
      <c r="J755">
        <v>38.109558899000035</v>
      </c>
      <c r="K755" t="s">
        <v>5001</v>
      </c>
      <c r="L755" t="s">
        <v>5004</v>
      </c>
      <c r="M755" s="2">
        <v>170.00909607731666</v>
      </c>
    </row>
    <row r="756" spans="1:13" x14ac:dyDescent="0.25">
      <c r="A756">
        <v>1000</v>
      </c>
      <c r="B756" t="s">
        <v>4951</v>
      </c>
      <c r="C756" t="s">
        <v>1460</v>
      </c>
      <c r="D756" t="s">
        <v>1576</v>
      </c>
      <c r="E756" t="s">
        <v>1574</v>
      </c>
      <c r="F756" t="s">
        <v>1573</v>
      </c>
      <c r="G756" s="10" t="str">
        <f t="shared" si="22"/>
        <v>see on Google Maps</v>
      </c>
      <c r="H756" s="9" t="str">
        <f t="shared" si="23"/>
        <v>http://maps.google.com/?ll=36.7809347210001,38.1069531680001&amp;t=h&amp;z=15&amp;q=Taala</v>
      </c>
      <c r="I756">
        <v>36.780934721000051</v>
      </c>
      <c r="J756">
        <v>38.106953168000075</v>
      </c>
      <c r="K756" t="s">
        <v>5001</v>
      </c>
      <c r="L756" t="s">
        <v>5004</v>
      </c>
      <c r="M756" s="2">
        <v>181.60062535531551</v>
      </c>
    </row>
    <row r="757" spans="1:13" x14ac:dyDescent="0.25">
      <c r="A757">
        <v>1001</v>
      </c>
      <c r="B757" t="s">
        <v>4951</v>
      </c>
      <c r="C757" t="s">
        <v>1460</v>
      </c>
      <c r="D757" t="s">
        <v>1576</v>
      </c>
      <c r="E757" t="s">
        <v>1576</v>
      </c>
      <c r="F757" t="s">
        <v>1575</v>
      </c>
      <c r="G757" s="10" t="str">
        <f t="shared" si="22"/>
        <v>see on Google Maps</v>
      </c>
      <c r="H757" s="9" t="str">
        <f t="shared" si="23"/>
        <v>http://maps.google.com/?ll=36.751477192,38.0804961000001&amp;t=h&amp;z=15&amp;q=Lower Shyookh</v>
      </c>
      <c r="I757">
        <v>36.751477192000038</v>
      </c>
      <c r="J757">
        <v>38.080496100000062</v>
      </c>
      <c r="K757" t="s">
        <v>5001</v>
      </c>
      <c r="L757" t="s">
        <v>5004</v>
      </c>
      <c r="M757" s="2">
        <v>8693.6469584991464</v>
      </c>
    </row>
    <row r="758" spans="1:13" x14ac:dyDescent="0.25">
      <c r="A758">
        <v>1002</v>
      </c>
      <c r="B758" t="s">
        <v>4951</v>
      </c>
      <c r="C758" t="s">
        <v>1460</v>
      </c>
      <c r="D758" t="s">
        <v>1576</v>
      </c>
      <c r="E758" t="s">
        <v>1578</v>
      </c>
      <c r="F758" t="s">
        <v>1577</v>
      </c>
      <c r="G758" s="10" t="str">
        <f t="shared" si="22"/>
        <v>see on Google Maps</v>
      </c>
      <c r="H758" s="9" t="str">
        <f t="shared" si="23"/>
        <v>http://maps.google.com/?ll=36.674514027,38.1195333470001&amp;t=h&amp;z=15&amp;q=Tal Amar Ein El Arab</v>
      </c>
      <c r="I758">
        <v>36.674514027000043</v>
      </c>
      <c r="J758">
        <v>38.119533347000072</v>
      </c>
      <c r="K758" t="s">
        <v>5001</v>
      </c>
      <c r="L758" t="s">
        <v>5004</v>
      </c>
      <c r="M758" s="2">
        <v>0</v>
      </c>
    </row>
    <row r="759" spans="1:13" x14ac:dyDescent="0.25">
      <c r="A759">
        <v>1003</v>
      </c>
      <c r="B759" t="s">
        <v>4951</v>
      </c>
      <c r="C759" t="s">
        <v>1460</v>
      </c>
      <c r="D759" t="s">
        <v>1576</v>
      </c>
      <c r="E759" t="s">
        <v>1580</v>
      </c>
      <c r="F759" t="s">
        <v>1579</v>
      </c>
      <c r="G759" s="10" t="str">
        <f t="shared" si="22"/>
        <v>see on Google Maps</v>
      </c>
      <c r="H759" s="9" t="str">
        <f t="shared" si="23"/>
        <v>http://maps.google.com/?ll=36.732323406,38.159429974&amp;t=h&amp;z=15&amp;q=Dadi - Dada Li</v>
      </c>
      <c r="I759">
        <v>36.732323406000035</v>
      </c>
      <c r="J759">
        <v>38.159429974000034</v>
      </c>
      <c r="K759" t="s">
        <v>5001</v>
      </c>
      <c r="L759" t="s">
        <v>5004</v>
      </c>
      <c r="M759" s="2">
        <v>212.51137009664581</v>
      </c>
    </row>
    <row r="760" spans="1:13" x14ac:dyDescent="0.25">
      <c r="A760">
        <v>1004</v>
      </c>
      <c r="B760" t="s">
        <v>4951</v>
      </c>
      <c r="C760" t="s">
        <v>1460</v>
      </c>
      <c r="D760" t="s">
        <v>1576</v>
      </c>
      <c r="E760" t="s">
        <v>1582</v>
      </c>
      <c r="F760" t="s">
        <v>1581</v>
      </c>
      <c r="G760" s="10" t="str">
        <f t="shared" si="22"/>
        <v>see on Google Maps</v>
      </c>
      <c r="H760" s="9" t="str">
        <f t="shared" si="23"/>
        <v>http://maps.google.com/?ll=36.717463369,38.1862603450001&amp;t=h&amp;z=15&amp;q=Billeh</v>
      </c>
      <c r="I760">
        <v>36.717463369000029</v>
      </c>
      <c r="J760">
        <v>38.186260345000051</v>
      </c>
      <c r="K760" t="s">
        <v>5001</v>
      </c>
      <c r="L760" t="s">
        <v>5004</v>
      </c>
      <c r="M760" s="2">
        <v>38.638430926662878</v>
      </c>
    </row>
    <row r="761" spans="1:13" x14ac:dyDescent="0.25">
      <c r="A761">
        <v>1005</v>
      </c>
      <c r="B761" t="s">
        <v>4951</v>
      </c>
      <c r="C761" t="s">
        <v>1460</v>
      </c>
      <c r="D761" t="s">
        <v>1576</v>
      </c>
      <c r="E761" t="s">
        <v>1584</v>
      </c>
      <c r="F761" t="s">
        <v>1583</v>
      </c>
      <c r="G761" s="10" t="str">
        <f t="shared" si="22"/>
        <v>see on Google Maps</v>
      </c>
      <c r="H761" s="9" t="str">
        <f t="shared" si="23"/>
        <v>http://maps.google.com/?ll=36.785432411,38.1514304450001&amp;t=h&amp;z=15&amp;q=Darb Elnob</v>
      </c>
      <c r="I761">
        <v>36.785432411000045</v>
      </c>
      <c r="J761">
        <v>38.151430445000074</v>
      </c>
      <c r="K761" t="s">
        <v>5001</v>
      </c>
      <c r="L761" t="s">
        <v>5004</v>
      </c>
      <c r="M761" s="2">
        <v>50.229960204661737</v>
      </c>
    </row>
    <row r="762" spans="1:13" x14ac:dyDescent="0.25">
      <c r="A762">
        <v>1006</v>
      </c>
      <c r="B762" t="s">
        <v>4951</v>
      </c>
      <c r="C762" t="s">
        <v>1460</v>
      </c>
      <c r="D762" t="s">
        <v>1576</v>
      </c>
      <c r="E762" t="s">
        <v>1586</v>
      </c>
      <c r="F762" t="s">
        <v>1585</v>
      </c>
      <c r="G762" s="10" t="str">
        <f t="shared" si="22"/>
        <v>see on Google Maps</v>
      </c>
      <c r="H762" s="9" t="str">
        <f t="shared" si="23"/>
        <v>http://maps.google.com/?ll=36.81182591,38.1543853920001&amp;t=h&amp;z=15&amp;q=Shehama - Bandar</v>
      </c>
      <c r="I762">
        <v>36.811825910000039</v>
      </c>
      <c r="J762">
        <v>38.154385392000052</v>
      </c>
      <c r="K762" t="s">
        <v>5001</v>
      </c>
      <c r="L762" t="s">
        <v>5004</v>
      </c>
      <c r="M762" s="2">
        <v>463.66117111995453</v>
      </c>
    </row>
    <row r="763" spans="1:13" x14ac:dyDescent="0.25">
      <c r="A763">
        <v>1007</v>
      </c>
      <c r="B763" t="s">
        <v>4951</v>
      </c>
      <c r="C763" t="s">
        <v>1460</v>
      </c>
      <c r="D763" t="s">
        <v>1576</v>
      </c>
      <c r="E763" t="s">
        <v>1588</v>
      </c>
      <c r="F763" t="s">
        <v>1587</v>
      </c>
      <c r="G763" s="10" t="str">
        <f t="shared" si="22"/>
        <v>see on Google Maps</v>
      </c>
      <c r="H763" s="9" t="str">
        <f t="shared" si="23"/>
        <v>http://maps.google.com/?ll=36.7214775040001,38.2565897440001&amp;t=h&amp;z=15&amp;q=Hifyana - Bugas</v>
      </c>
      <c r="I763">
        <v>36.721477504000063</v>
      </c>
      <c r="J763">
        <v>38.256589744000053</v>
      </c>
      <c r="K763" t="s">
        <v>5001</v>
      </c>
      <c r="L763" t="s">
        <v>5004</v>
      </c>
      <c r="M763" s="2">
        <v>112.05144968732233</v>
      </c>
    </row>
    <row r="764" spans="1:13" x14ac:dyDescent="0.25">
      <c r="A764">
        <v>1008</v>
      </c>
      <c r="B764" t="s">
        <v>4951</v>
      </c>
      <c r="C764" t="s">
        <v>1460</v>
      </c>
      <c r="D764" t="s">
        <v>1576</v>
      </c>
      <c r="E764" t="s">
        <v>1590</v>
      </c>
      <c r="F764" t="s">
        <v>1589</v>
      </c>
      <c r="G764" s="10" t="str">
        <f t="shared" si="22"/>
        <v>see on Google Maps</v>
      </c>
      <c r="H764" s="9" t="str">
        <f t="shared" si="23"/>
        <v>http://maps.google.com/?ll=36.7298343300001,38.0964354170001&amp;t=h&amp;z=15&amp;q=Shamaliyeh - Boraz Ogli</v>
      </c>
      <c r="I764">
        <v>36.729834330000074</v>
      </c>
      <c r="J764">
        <v>38.096435417000066</v>
      </c>
      <c r="K764" t="s">
        <v>5001</v>
      </c>
      <c r="L764" t="s">
        <v>5004</v>
      </c>
      <c r="M764" s="2">
        <v>85.004548038658328</v>
      </c>
    </row>
    <row r="765" spans="1:13" x14ac:dyDescent="0.25">
      <c r="A765">
        <v>1009</v>
      </c>
      <c r="B765" t="s">
        <v>4951</v>
      </c>
      <c r="C765" t="s">
        <v>1460</v>
      </c>
      <c r="D765" t="s">
        <v>1576</v>
      </c>
      <c r="E765" t="s">
        <v>1592</v>
      </c>
      <c r="F765" t="s">
        <v>1591</v>
      </c>
      <c r="G765" s="10" t="str">
        <f t="shared" si="22"/>
        <v>see on Google Maps</v>
      </c>
      <c r="H765" s="9" t="str">
        <f t="shared" si="23"/>
        <v>http://maps.google.com/?ll=36.682354801,38.087933928&amp;t=h&amp;z=15&amp;q=Tal Elebar</v>
      </c>
      <c r="I765">
        <v>36.682354801000031</v>
      </c>
      <c r="J765">
        <v>38.087933928000041</v>
      </c>
      <c r="K765" t="s">
        <v>5001</v>
      </c>
      <c r="L765" t="s">
        <v>5004</v>
      </c>
      <c r="M765" s="2">
        <v>247.28595793064241</v>
      </c>
    </row>
    <row r="766" spans="1:13" x14ac:dyDescent="0.25">
      <c r="A766">
        <v>1010</v>
      </c>
      <c r="B766" t="s">
        <v>4951</v>
      </c>
      <c r="C766" t="s">
        <v>1460</v>
      </c>
      <c r="D766" t="s">
        <v>1576</v>
      </c>
      <c r="E766" t="s">
        <v>1594</v>
      </c>
      <c r="F766" t="s">
        <v>1593</v>
      </c>
      <c r="G766" s="10" t="str">
        <f t="shared" si="22"/>
        <v>see on Google Maps</v>
      </c>
      <c r="H766" s="9" t="str">
        <f t="shared" si="23"/>
        <v>http://maps.google.com/?ll=36.7201060580001,38.207697706&amp;t=h&amp;z=15&amp;q=Khalil - Khalijak</v>
      </c>
      <c r="I766">
        <v>36.720106058000056</v>
      </c>
      <c r="J766">
        <v>38.207697706000033</v>
      </c>
      <c r="K766" t="s">
        <v>5001</v>
      </c>
      <c r="L766" t="s">
        <v>5004</v>
      </c>
      <c r="M766" s="2">
        <v>0</v>
      </c>
    </row>
    <row r="767" spans="1:13" x14ac:dyDescent="0.25">
      <c r="A767">
        <v>1011</v>
      </c>
      <c r="B767" t="s">
        <v>4951</v>
      </c>
      <c r="C767" t="s">
        <v>1460</v>
      </c>
      <c r="D767" t="s">
        <v>1576</v>
      </c>
      <c r="E767" t="s">
        <v>1596</v>
      </c>
      <c r="F767" t="s">
        <v>1595</v>
      </c>
      <c r="G767" s="10" t="str">
        <f t="shared" si="22"/>
        <v>see on Google Maps</v>
      </c>
      <c r="H767" s="9" t="str">
        <f t="shared" si="23"/>
        <v>http://maps.google.com/?ll=36.7941805830001,38.1741425230001&amp;t=h&amp;z=15&amp;q=Mazdalfa - Bistek</v>
      </c>
      <c r="I767">
        <v>36.79418058300007</v>
      </c>
      <c r="J767">
        <v>38.174142523000057</v>
      </c>
      <c r="K767" t="s">
        <v>5001</v>
      </c>
      <c r="L767" t="s">
        <v>5004</v>
      </c>
      <c r="M767" s="2">
        <v>54.093803297328023</v>
      </c>
    </row>
    <row r="768" spans="1:13" x14ac:dyDescent="0.25">
      <c r="A768">
        <v>1012</v>
      </c>
      <c r="B768" t="s">
        <v>4951</v>
      </c>
      <c r="C768" t="s">
        <v>1460</v>
      </c>
      <c r="D768" t="s">
        <v>1576</v>
      </c>
      <c r="E768" t="s">
        <v>1598</v>
      </c>
      <c r="F768" t="s">
        <v>1597</v>
      </c>
      <c r="G768" s="10" t="str">
        <f t="shared" si="22"/>
        <v>see on Google Maps</v>
      </c>
      <c r="H768" s="9" t="str">
        <f t="shared" si="23"/>
        <v>http://maps.google.com/?ll=36.7461994290001,38.23306777&amp;t=h&amp;z=15&amp;q=Hilala - Middle Kord</v>
      </c>
      <c r="I768">
        <v>36.746199429000058</v>
      </c>
      <c r="J768">
        <v>38.233067770000048</v>
      </c>
      <c r="K768" t="s">
        <v>5001</v>
      </c>
      <c r="L768" t="s">
        <v>5004</v>
      </c>
      <c r="M768" s="2">
        <v>92.732234223990901</v>
      </c>
    </row>
    <row r="769" spans="1:13" x14ac:dyDescent="0.25">
      <c r="A769">
        <v>1013</v>
      </c>
      <c r="B769" t="s">
        <v>4951</v>
      </c>
      <c r="C769" t="s">
        <v>1460</v>
      </c>
      <c r="D769" t="s">
        <v>1576</v>
      </c>
      <c r="E769" t="s">
        <v>1600</v>
      </c>
      <c r="F769" t="s">
        <v>1599</v>
      </c>
      <c r="G769" s="10" t="str">
        <f t="shared" si="22"/>
        <v>see on Google Maps</v>
      </c>
      <c r="H769" s="9" t="str">
        <f t="shared" si="23"/>
        <v>http://maps.google.com/?ll=36.7246986530001,38.1264997500001&amp;t=h&amp;z=15&amp;q=Qanaya</v>
      </c>
      <c r="I769">
        <v>36.724698653000075</v>
      </c>
      <c r="J769">
        <v>38.12649975000005</v>
      </c>
      <c r="K769" t="s">
        <v>5001</v>
      </c>
      <c r="L769" t="s">
        <v>5004</v>
      </c>
      <c r="M769" s="2">
        <v>888.68391131324609</v>
      </c>
    </row>
    <row r="770" spans="1:13" x14ac:dyDescent="0.25">
      <c r="A770">
        <v>1014</v>
      </c>
      <c r="B770" t="s">
        <v>4951</v>
      </c>
      <c r="C770" t="s">
        <v>1460</v>
      </c>
      <c r="D770" t="s">
        <v>1576</v>
      </c>
      <c r="E770" t="s">
        <v>1602</v>
      </c>
      <c r="F770" t="s">
        <v>1601</v>
      </c>
      <c r="G770" s="10" t="str">
        <f t="shared" si="22"/>
        <v>see on Google Maps</v>
      </c>
      <c r="H770" s="9" t="str">
        <f t="shared" si="23"/>
        <v>http://maps.google.com/?ll=36.6757260520001,38.156301151&amp;t=h&amp;z=15&amp;q=Qubbeh</v>
      </c>
      <c r="I770">
        <v>36.675726052000073</v>
      </c>
      <c r="J770">
        <v>38.156301151000036</v>
      </c>
      <c r="K770" t="s">
        <v>5001</v>
      </c>
      <c r="L770" t="s">
        <v>5004</v>
      </c>
      <c r="M770" s="2">
        <v>1197.7913587265491</v>
      </c>
    </row>
    <row r="771" spans="1:13" x14ac:dyDescent="0.25">
      <c r="A771">
        <v>1015</v>
      </c>
      <c r="B771" t="s">
        <v>4951</v>
      </c>
      <c r="C771" t="s">
        <v>1460</v>
      </c>
      <c r="D771" t="s">
        <v>1576</v>
      </c>
      <c r="E771" t="s">
        <v>1604</v>
      </c>
      <c r="F771" t="s">
        <v>1603</v>
      </c>
      <c r="G771" s="10" t="str">
        <f t="shared" si="22"/>
        <v>see on Google Maps</v>
      </c>
      <c r="H771" s="9" t="str">
        <f t="shared" si="23"/>
        <v>http://maps.google.com/?ll=36.861432316,38.112930755&amp;t=h&amp;z=15&amp;q=Upper Qurran</v>
      </c>
      <c r="I771">
        <v>36.861432316000048</v>
      </c>
      <c r="J771">
        <v>38.112930755000036</v>
      </c>
      <c r="K771" t="s">
        <v>5001</v>
      </c>
      <c r="L771" t="s">
        <v>5004</v>
      </c>
      <c r="M771" s="2">
        <v>119.77913587265492</v>
      </c>
    </row>
    <row r="772" spans="1:13" x14ac:dyDescent="0.25">
      <c r="A772">
        <v>1016</v>
      </c>
      <c r="B772" t="s">
        <v>4951</v>
      </c>
      <c r="C772" t="s">
        <v>1460</v>
      </c>
      <c r="D772" t="s">
        <v>1708</v>
      </c>
      <c r="E772" t="s">
        <v>1606</v>
      </c>
      <c r="F772" t="s">
        <v>1605</v>
      </c>
      <c r="G772" s="10" t="str">
        <f t="shared" ref="G772:G835" si="24">HYPERLINK(H772,"see on Google Maps")</f>
        <v>see on Google Maps</v>
      </c>
      <c r="H772" s="9" t="str">
        <f t="shared" ref="H772:H835" si="25">CONCATENATE("http://maps.google.com/?ll=",I772, ",", J772,"&amp;t=h","&amp;z=15&amp;q=",E772)</f>
        <v>http://maps.google.com/?ll=36.2914198290001,38.222937727&amp;t=h&amp;z=15&amp;q=Ramilet Elhenno</v>
      </c>
      <c r="I772">
        <v>36.291419829000063</v>
      </c>
      <c r="J772">
        <v>38.222937727000044</v>
      </c>
      <c r="K772" t="s">
        <v>5001</v>
      </c>
      <c r="L772" t="s">
        <v>5005</v>
      </c>
      <c r="M772" s="2">
        <v>34.629005787336965</v>
      </c>
    </row>
    <row r="773" spans="1:13" x14ac:dyDescent="0.25">
      <c r="A773">
        <v>1017</v>
      </c>
      <c r="B773" t="s">
        <v>4951</v>
      </c>
      <c r="C773" t="s">
        <v>1460</v>
      </c>
      <c r="D773" t="s">
        <v>1708</v>
      </c>
      <c r="E773" t="s">
        <v>1608</v>
      </c>
      <c r="F773" t="s">
        <v>1607</v>
      </c>
      <c r="G773" s="10" t="str">
        <f t="shared" si="24"/>
        <v>see on Google Maps</v>
      </c>
      <c r="H773" s="9" t="str">
        <f t="shared" si="25"/>
        <v>http://maps.google.com/?ll=36.357482245,38.1901930500001&amp;t=h&amp;z=15&amp;q=Ramala</v>
      </c>
      <c r="I773">
        <v>36.357482245000028</v>
      </c>
      <c r="J773">
        <v>38.190193050000062</v>
      </c>
      <c r="K773" t="s">
        <v>5001</v>
      </c>
      <c r="L773" t="s">
        <v>5005</v>
      </c>
      <c r="M773" s="2">
        <v>969.61216204543496</v>
      </c>
    </row>
    <row r="774" spans="1:13" x14ac:dyDescent="0.25">
      <c r="A774">
        <v>1018</v>
      </c>
      <c r="B774" t="s">
        <v>4951</v>
      </c>
      <c r="C774" t="s">
        <v>1460</v>
      </c>
      <c r="D774" t="s">
        <v>1708</v>
      </c>
      <c r="E774" t="s">
        <v>1610</v>
      </c>
      <c r="F774" t="s">
        <v>1609</v>
      </c>
      <c r="G774" s="10" t="str">
        <f t="shared" si="24"/>
        <v>see on Google Maps</v>
      </c>
      <c r="H774" s="9" t="str">
        <f t="shared" si="25"/>
        <v>http://maps.google.com/?ll=36.4228369090001,38.2884100910001&amp;t=h&amp;z=15&amp;q=Tal Elbanat</v>
      </c>
      <c r="I774">
        <v>36.422836909000068</v>
      </c>
      <c r="J774">
        <v>38.28841009100006</v>
      </c>
      <c r="K774" t="s">
        <v>5001</v>
      </c>
      <c r="L774" t="s">
        <v>5005</v>
      </c>
      <c r="M774" s="2">
        <v>117.73861967694567</v>
      </c>
    </row>
    <row r="775" spans="1:13" x14ac:dyDescent="0.25">
      <c r="A775">
        <v>1019</v>
      </c>
      <c r="B775" t="s">
        <v>4951</v>
      </c>
      <c r="C775" t="s">
        <v>1460</v>
      </c>
      <c r="D775" t="s">
        <v>1708</v>
      </c>
      <c r="E775" t="s">
        <v>1612</v>
      </c>
      <c r="F775" t="s">
        <v>1611</v>
      </c>
      <c r="G775" s="10" t="str">
        <f t="shared" si="24"/>
        <v>see on Google Maps</v>
      </c>
      <c r="H775" s="9" t="str">
        <f t="shared" si="25"/>
        <v>http://maps.google.com/?ll=36.6627327410001,38.529432555&amp;t=h&amp;z=15&amp;q=Lower Tarmak - Lower Tarmak Sheikhan</v>
      </c>
      <c r="I775">
        <v>36.66273274100007</v>
      </c>
      <c r="J775">
        <v>38.529432555000028</v>
      </c>
      <c r="K775" t="s">
        <v>5001</v>
      </c>
      <c r="L775" t="s">
        <v>5005</v>
      </c>
      <c r="M775" s="2">
        <v>41.554806944804355</v>
      </c>
    </row>
    <row r="776" spans="1:13" x14ac:dyDescent="0.25">
      <c r="A776">
        <v>1020</v>
      </c>
      <c r="B776" t="s">
        <v>4951</v>
      </c>
      <c r="C776" t="s">
        <v>1460</v>
      </c>
      <c r="D776" t="s">
        <v>1708</v>
      </c>
      <c r="E776" t="s">
        <v>1614</v>
      </c>
      <c r="F776" t="s">
        <v>1613</v>
      </c>
      <c r="G776" s="10" t="str">
        <f t="shared" si="24"/>
        <v>see on Google Maps</v>
      </c>
      <c r="H776" s="9" t="str">
        <f t="shared" si="25"/>
        <v>http://maps.google.com/?ll=36.5642097570001,38.6295623410001&amp;t=h&amp;z=15&amp;q=Tal Elakhdar - Lower Koktaba</v>
      </c>
      <c r="I776">
        <v>36.564209757000071</v>
      </c>
      <c r="J776">
        <v>38.629562341000053</v>
      </c>
      <c r="K776" t="s">
        <v>5001</v>
      </c>
      <c r="L776" t="s">
        <v>5005</v>
      </c>
      <c r="M776" s="2">
        <v>131.59022199188047</v>
      </c>
    </row>
    <row r="777" spans="1:13" x14ac:dyDescent="0.25">
      <c r="A777">
        <v>1021</v>
      </c>
      <c r="B777" t="s">
        <v>4951</v>
      </c>
      <c r="C777" t="s">
        <v>1460</v>
      </c>
      <c r="D777" t="s">
        <v>1708</v>
      </c>
      <c r="E777" t="s">
        <v>1616</v>
      </c>
      <c r="F777" t="s">
        <v>1615</v>
      </c>
      <c r="G777" s="10" t="str">
        <f t="shared" si="24"/>
        <v>see on Google Maps</v>
      </c>
      <c r="H777" s="9" t="str">
        <f t="shared" si="25"/>
        <v>http://maps.google.com/?ll=36.690428099,38.554560585&amp;t=h&amp;z=15&amp;q=Barakeh - Dweirek</v>
      </c>
      <c r="I777">
        <v>36.69042809900003</v>
      </c>
      <c r="J777">
        <v>38.554560585000047</v>
      </c>
      <c r="K777" t="s">
        <v>5001</v>
      </c>
      <c r="L777" t="s">
        <v>5005</v>
      </c>
      <c r="M777" s="2">
        <v>69.25801157467393</v>
      </c>
    </row>
    <row r="778" spans="1:13" x14ac:dyDescent="0.25">
      <c r="A778">
        <v>1022</v>
      </c>
      <c r="B778" t="s">
        <v>4951</v>
      </c>
      <c r="C778" t="s">
        <v>1460</v>
      </c>
      <c r="D778" t="s">
        <v>1708</v>
      </c>
      <c r="E778" t="s">
        <v>1618</v>
      </c>
      <c r="F778" t="s">
        <v>1617</v>
      </c>
      <c r="G778" s="10" t="str">
        <f t="shared" si="24"/>
        <v>see on Google Maps</v>
      </c>
      <c r="H778" s="9" t="str">
        <f t="shared" si="25"/>
        <v>http://maps.google.com/?ll=36.483997516,38.599301285&amp;t=h&amp;z=15&amp;q=Toq - Toqli</v>
      </c>
      <c r="I778">
        <v>36.483997516000045</v>
      </c>
      <c r="J778">
        <v>38.599301285000024</v>
      </c>
      <c r="K778" t="s">
        <v>5001</v>
      </c>
      <c r="L778" t="s">
        <v>5005</v>
      </c>
      <c r="M778" s="2">
        <v>159.29342662175003</v>
      </c>
    </row>
    <row r="779" spans="1:13" x14ac:dyDescent="0.25">
      <c r="A779">
        <v>1023</v>
      </c>
      <c r="B779" t="s">
        <v>4951</v>
      </c>
      <c r="C779" t="s">
        <v>1460</v>
      </c>
      <c r="D779" t="s">
        <v>1708</v>
      </c>
      <c r="E779" t="s">
        <v>1620</v>
      </c>
      <c r="F779" t="s">
        <v>1619</v>
      </c>
      <c r="G779" s="10" t="str">
        <f t="shared" si="24"/>
        <v>see on Google Maps</v>
      </c>
      <c r="H779" s="9" t="str">
        <f t="shared" si="25"/>
        <v>http://maps.google.com/?ll=36.623702236,38.6450145680001&amp;t=h&amp;z=15&amp;q=Safwaniyeh</v>
      </c>
      <c r="I779">
        <v>36.623702236000042</v>
      </c>
      <c r="J779">
        <v>38.645014568000079</v>
      </c>
      <c r="K779" t="s">
        <v>5001</v>
      </c>
      <c r="L779" t="s">
        <v>5005</v>
      </c>
      <c r="M779" s="2">
        <v>186.99663125161962</v>
      </c>
    </row>
    <row r="780" spans="1:13" x14ac:dyDescent="0.25">
      <c r="A780">
        <v>1024</v>
      </c>
      <c r="B780" t="s">
        <v>4951</v>
      </c>
      <c r="C780" t="s">
        <v>1460</v>
      </c>
      <c r="D780" t="s">
        <v>1708</v>
      </c>
      <c r="E780" t="s">
        <v>1622</v>
      </c>
      <c r="F780" t="s">
        <v>1621</v>
      </c>
      <c r="G780" s="10" t="str">
        <f t="shared" si="24"/>
        <v>see on Google Maps</v>
      </c>
      <c r="H780" s="9" t="str">
        <f t="shared" si="25"/>
        <v>http://maps.google.com/?ll=36.4188414560001,38.6272636690001&amp;t=h&amp;z=15&amp;q=Athamiya - Eastern Krana</v>
      </c>
      <c r="I780">
        <v>36.418841456000052</v>
      </c>
      <c r="J780">
        <v>38.627263669000058</v>
      </c>
      <c r="K780" t="s">
        <v>5001</v>
      </c>
      <c r="L780" t="s">
        <v>5005</v>
      </c>
      <c r="M780" s="2">
        <v>166.21922777921742</v>
      </c>
    </row>
    <row r="781" spans="1:13" x14ac:dyDescent="0.25">
      <c r="A781">
        <v>1025</v>
      </c>
      <c r="B781" t="s">
        <v>4951</v>
      </c>
      <c r="C781" t="s">
        <v>1460</v>
      </c>
      <c r="D781" t="s">
        <v>1708</v>
      </c>
      <c r="E781" t="s">
        <v>1624</v>
      </c>
      <c r="F781" t="s">
        <v>1623</v>
      </c>
      <c r="G781" s="10" t="str">
        <f t="shared" si="24"/>
        <v>see on Google Maps</v>
      </c>
      <c r="H781" s="9" t="str">
        <f t="shared" si="25"/>
        <v>http://maps.google.com/?ll=36.337418547,38.3145617500001&amp;t=h&amp;z=15&amp;q=Baroudiyeh</v>
      </c>
      <c r="I781">
        <v>36.337418547000027</v>
      </c>
      <c r="J781">
        <v>38.314561750000053</v>
      </c>
      <c r="K781" t="s">
        <v>5001</v>
      </c>
      <c r="L781" t="s">
        <v>5005</v>
      </c>
      <c r="M781" s="2">
        <v>159.29342662175003</v>
      </c>
    </row>
    <row r="782" spans="1:13" x14ac:dyDescent="0.25">
      <c r="A782">
        <v>1026</v>
      </c>
      <c r="B782" t="s">
        <v>4951</v>
      </c>
      <c r="C782" t="s">
        <v>1460</v>
      </c>
      <c r="D782" t="s">
        <v>1708</v>
      </c>
      <c r="E782" t="s">
        <v>1626</v>
      </c>
      <c r="F782" t="s">
        <v>1625</v>
      </c>
      <c r="G782" s="10" t="str">
        <f t="shared" si="24"/>
        <v>see on Google Maps</v>
      </c>
      <c r="H782" s="9" t="str">
        <f t="shared" si="25"/>
        <v>http://maps.google.com/?ll=36.633499838,38.3607045100001&amp;t=h&amp;z=15&amp;q=Assad - Aslan Koy</v>
      </c>
      <c r="I782">
        <v>36.633499838000034</v>
      </c>
      <c r="J782">
        <v>38.360704510000062</v>
      </c>
      <c r="K782" t="s">
        <v>5001</v>
      </c>
      <c r="L782" t="s">
        <v>5005</v>
      </c>
      <c r="M782" s="2">
        <v>27.703204629869571</v>
      </c>
    </row>
    <row r="783" spans="1:13" x14ac:dyDescent="0.25">
      <c r="A783">
        <v>1027</v>
      </c>
      <c r="B783" t="s">
        <v>4951</v>
      </c>
      <c r="C783" t="s">
        <v>1460</v>
      </c>
      <c r="D783" t="s">
        <v>1708</v>
      </c>
      <c r="E783" t="s">
        <v>1628</v>
      </c>
      <c r="F783" t="s">
        <v>1627</v>
      </c>
      <c r="G783" s="10" t="str">
        <f t="shared" si="24"/>
        <v>see on Google Maps</v>
      </c>
      <c r="H783" s="9" t="str">
        <f t="shared" si="25"/>
        <v>http://maps.google.com/?ll=36.341648182,38.600257572&amp;t=h&amp;z=15&amp;q=Tiba Ein Arab</v>
      </c>
      <c r="I783">
        <v>36.341648182000029</v>
      </c>
      <c r="J783">
        <v>38.600257572000032</v>
      </c>
      <c r="K783" t="s">
        <v>5001</v>
      </c>
      <c r="L783" t="s">
        <v>5005</v>
      </c>
      <c r="M783" s="2">
        <v>0</v>
      </c>
    </row>
    <row r="784" spans="1:13" x14ac:dyDescent="0.25">
      <c r="A784">
        <v>1028</v>
      </c>
      <c r="B784" t="s">
        <v>4951</v>
      </c>
      <c r="C784" t="s">
        <v>1460</v>
      </c>
      <c r="D784" t="s">
        <v>1708</v>
      </c>
      <c r="E784" t="s">
        <v>1630</v>
      </c>
      <c r="F784" t="s">
        <v>1629</v>
      </c>
      <c r="G784" s="10" t="str">
        <f t="shared" si="24"/>
        <v>see on Google Maps</v>
      </c>
      <c r="H784" s="9" t="str">
        <f t="shared" si="25"/>
        <v>http://maps.google.com/?ll=36.583901041,38.3613945000001&amp;t=h&amp;z=15&amp;q=Ras El Ein Qabli</v>
      </c>
      <c r="I784">
        <v>36.583901041000047</v>
      </c>
      <c r="J784">
        <v>38.361394500000074</v>
      </c>
      <c r="K784" t="s">
        <v>5001</v>
      </c>
      <c r="L784" t="s">
        <v>5005</v>
      </c>
      <c r="M784" s="2">
        <v>0</v>
      </c>
    </row>
    <row r="785" spans="1:13" x14ac:dyDescent="0.25">
      <c r="A785">
        <v>1029</v>
      </c>
      <c r="B785" t="s">
        <v>4951</v>
      </c>
      <c r="C785" t="s">
        <v>1460</v>
      </c>
      <c r="D785" t="s">
        <v>1708</v>
      </c>
      <c r="E785" t="s">
        <v>1632</v>
      </c>
      <c r="F785" t="s">
        <v>1631</v>
      </c>
      <c r="G785" s="10" t="str">
        <f t="shared" si="24"/>
        <v>see on Google Maps</v>
      </c>
      <c r="H785" s="9" t="str">
        <f t="shared" si="25"/>
        <v>http://maps.google.com/?ll=36.358883328,38.5693514710001&amp;t=h&amp;z=15&amp;q=Um Tleil</v>
      </c>
      <c r="I785">
        <v>36.358883328000047</v>
      </c>
      <c r="J785">
        <v>38.569351471000061</v>
      </c>
      <c r="K785" t="s">
        <v>5001</v>
      </c>
      <c r="L785" t="s">
        <v>5005</v>
      </c>
      <c r="M785" s="2">
        <v>0</v>
      </c>
    </row>
    <row r="786" spans="1:13" x14ac:dyDescent="0.25">
      <c r="A786">
        <v>1030</v>
      </c>
      <c r="B786" t="s">
        <v>4951</v>
      </c>
      <c r="C786" t="s">
        <v>1460</v>
      </c>
      <c r="D786" t="s">
        <v>1708</v>
      </c>
      <c r="E786" t="s">
        <v>1634</v>
      </c>
      <c r="F786" t="s">
        <v>1633</v>
      </c>
      <c r="G786" s="10" t="str">
        <f t="shared" si="24"/>
        <v>see on Google Maps</v>
      </c>
      <c r="H786" s="9" t="str">
        <f t="shared" si="25"/>
        <v>http://maps.google.com/?ll=36.4131237930001,38.3201382&amp;t=h&amp;z=15&amp;q=Bir Bakkar</v>
      </c>
      <c r="I786">
        <v>36.413123793000068</v>
      </c>
      <c r="J786">
        <v>38.320138200000031</v>
      </c>
      <c r="K786" t="s">
        <v>5001</v>
      </c>
      <c r="L786" t="s">
        <v>5005</v>
      </c>
      <c r="M786" s="2">
        <v>0</v>
      </c>
    </row>
    <row r="787" spans="1:13" x14ac:dyDescent="0.25">
      <c r="A787">
        <v>1031</v>
      </c>
      <c r="B787" t="s">
        <v>4951</v>
      </c>
      <c r="C787" t="s">
        <v>1460</v>
      </c>
      <c r="D787" t="s">
        <v>1708</v>
      </c>
      <c r="E787" t="s">
        <v>1636</v>
      </c>
      <c r="F787" t="s">
        <v>1635</v>
      </c>
      <c r="G787" s="10" t="str">
        <f t="shared" si="24"/>
        <v>see on Google Maps</v>
      </c>
      <c r="H787" s="9" t="str">
        <f t="shared" si="25"/>
        <v>http://maps.google.com/?ll=36.560397568,38.4858098230001&amp;t=h&amp;z=15&amp;q=Khan Mamid - Khan Mohammed</v>
      </c>
      <c r="I787">
        <v>36.560397568000042</v>
      </c>
      <c r="J787">
        <v>38.485809823000068</v>
      </c>
      <c r="K787" t="s">
        <v>5001</v>
      </c>
      <c r="L787" t="s">
        <v>5005</v>
      </c>
      <c r="M787" s="2">
        <v>103.88701736201089</v>
      </c>
    </row>
    <row r="788" spans="1:13" x14ac:dyDescent="0.25">
      <c r="A788">
        <v>1032</v>
      </c>
      <c r="B788" t="s">
        <v>4951</v>
      </c>
      <c r="C788" t="s">
        <v>1460</v>
      </c>
      <c r="D788" t="s">
        <v>1708</v>
      </c>
      <c r="E788" t="s">
        <v>1638</v>
      </c>
      <c r="F788" t="s">
        <v>1637</v>
      </c>
      <c r="G788" s="10" t="str">
        <f t="shared" si="24"/>
        <v>see on Google Maps</v>
      </c>
      <c r="H788" s="9" t="str">
        <f t="shared" si="25"/>
        <v>http://maps.google.com/?ll=36.679417959,38.194773899&amp;t=h&amp;z=15&amp;q=Jaadet Elsamawat</v>
      </c>
      <c r="I788">
        <v>36.679417959000034</v>
      </c>
      <c r="J788">
        <v>38.19477389900004</v>
      </c>
      <c r="K788" t="s">
        <v>5001</v>
      </c>
      <c r="L788" t="s">
        <v>5005</v>
      </c>
      <c r="M788" s="2">
        <v>761.83812732141325</v>
      </c>
    </row>
    <row r="789" spans="1:13" x14ac:dyDescent="0.25">
      <c r="A789">
        <v>1033</v>
      </c>
      <c r="B789" t="s">
        <v>4951</v>
      </c>
      <c r="C789" t="s">
        <v>1460</v>
      </c>
      <c r="D789" t="s">
        <v>1708</v>
      </c>
      <c r="E789" t="s">
        <v>1640</v>
      </c>
      <c r="F789" t="s">
        <v>1639</v>
      </c>
      <c r="G789" s="10" t="str">
        <f t="shared" si="24"/>
        <v>see on Google Maps</v>
      </c>
      <c r="H789" s="9" t="str">
        <f t="shared" si="25"/>
        <v>http://maps.google.com/?ll=36.5566590240001,38.5913517720001&amp;t=h&amp;z=15&amp;q=Kharab Elasheq - Kharab Ishq</v>
      </c>
      <c r="I789">
        <v>36.556659024000055</v>
      </c>
      <c r="J789">
        <v>38.591351772000053</v>
      </c>
      <c r="K789" t="s">
        <v>5001</v>
      </c>
      <c r="L789" t="s">
        <v>5005</v>
      </c>
      <c r="M789" s="2">
        <v>166.21922777921742</v>
      </c>
    </row>
    <row r="790" spans="1:13" x14ac:dyDescent="0.25">
      <c r="A790">
        <v>1034</v>
      </c>
      <c r="B790" t="s">
        <v>4951</v>
      </c>
      <c r="C790" t="s">
        <v>1460</v>
      </c>
      <c r="D790" t="s">
        <v>1708</v>
      </c>
      <c r="E790" t="s">
        <v>1642</v>
      </c>
      <c r="F790" t="s">
        <v>1641</v>
      </c>
      <c r="G790" s="10" t="str">
        <f t="shared" si="24"/>
        <v>see on Google Maps</v>
      </c>
      <c r="H790" s="9" t="str">
        <f t="shared" si="25"/>
        <v>http://maps.google.com/?ll=36.472720451,38.633215126&amp;t=h&amp;z=15&amp;q=Western Kharab Sehrij</v>
      </c>
      <c r="I790">
        <v>36.472720451000043</v>
      </c>
      <c r="J790">
        <v>38.633215126000039</v>
      </c>
      <c r="K790" t="s">
        <v>5001</v>
      </c>
      <c r="L790" t="s">
        <v>5005</v>
      </c>
      <c r="M790" s="2">
        <v>13.851602314934786</v>
      </c>
    </row>
    <row r="791" spans="1:13" x14ac:dyDescent="0.25">
      <c r="A791">
        <v>1035</v>
      </c>
      <c r="B791" t="s">
        <v>4951</v>
      </c>
      <c r="C791" t="s">
        <v>1460</v>
      </c>
      <c r="D791" t="s">
        <v>1708</v>
      </c>
      <c r="E791" t="s">
        <v>1644</v>
      </c>
      <c r="F791" t="s">
        <v>1643</v>
      </c>
      <c r="G791" s="10" t="str">
        <f t="shared" si="24"/>
        <v>see on Google Maps</v>
      </c>
      <c r="H791" s="9" t="str">
        <f t="shared" si="25"/>
        <v>http://maps.google.com/?ll=36.45378621,38.62231252&amp;t=h&amp;z=15&amp;q=Kherbet Eljamal</v>
      </c>
      <c r="I791">
        <v>36.453786210000032</v>
      </c>
      <c r="J791">
        <v>38.622312520000037</v>
      </c>
      <c r="K791" t="s">
        <v>5001</v>
      </c>
      <c r="L791" t="s">
        <v>5005</v>
      </c>
      <c r="M791" s="2">
        <v>110.81281851947828</v>
      </c>
    </row>
    <row r="792" spans="1:13" x14ac:dyDescent="0.25">
      <c r="A792">
        <v>1036</v>
      </c>
      <c r="B792" t="s">
        <v>4951</v>
      </c>
      <c r="C792" t="s">
        <v>1460</v>
      </c>
      <c r="D792" t="s">
        <v>1708</v>
      </c>
      <c r="E792" t="s">
        <v>1646</v>
      </c>
      <c r="F792" t="s">
        <v>1645</v>
      </c>
      <c r="G792" s="10" t="str">
        <f t="shared" si="24"/>
        <v>see on Google Maps</v>
      </c>
      <c r="H792" s="9" t="str">
        <f t="shared" si="25"/>
        <v>http://maps.google.com/?ll=36.6813338590001,38.274529183&amp;t=h&amp;z=15&amp;q=Seifiyeh</v>
      </c>
      <c r="I792">
        <v>36.681333859000063</v>
      </c>
      <c r="J792">
        <v>38.274529183000027</v>
      </c>
      <c r="K792" t="s">
        <v>5001</v>
      </c>
      <c r="L792" t="s">
        <v>5005</v>
      </c>
      <c r="M792" s="2">
        <v>69.25801157467393</v>
      </c>
    </row>
    <row r="793" spans="1:13" x14ac:dyDescent="0.25">
      <c r="A793">
        <v>1037</v>
      </c>
      <c r="B793" t="s">
        <v>4951</v>
      </c>
      <c r="C793" t="s">
        <v>1460</v>
      </c>
      <c r="D793" t="s">
        <v>1708</v>
      </c>
      <c r="E793" t="s">
        <v>1648</v>
      </c>
      <c r="F793" t="s">
        <v>1647</v>
      </c>
      <c r="G793" s="10" t="str">
        <f t="shared" si="24"/>
        <v>see on Google Maps</v>
      </c>
      <c r="H793" s="9" t="str">
        <f t="shared" si="25"/>
        <v>http://maps.google.com/?ll=36.3435253760001,38.50270047&amp;t=h&amp;z=15&amp;q=Bir Dalleh</v>
      </c>
      <c r="I793">
        <v>36.343525376000059</v>
      </c>
      <c r="J793">
        <v>38.502700470000036</v>
      </c>
      <c r="K793" t="s">
        <v>5001</v>
      </c>
      <c r="L793" t="s">
        <v>5005</v>
      </c>
      <c r="M793" s="2">
        <v>20.777403472402177</v>
      </c>
    </row>
    <row r="794" spans="1:13" x14ac:dyDescent="0.25">
      <c r="A794">
        <v>1038</v>
      </c>
      <c r="B794" t="s">
        <v>4951</v>
      </c>
      <c r="C794" t="s">
        <v>1460</v>
      </c>
      <c r="D794" t="s">
        <v>1708</v>
      </c>
      <c r="E794" t="s">
        <v>1650</v>
      </c>
      <c r="F794" t="s">
        <v>1649</v>
      </c>
      <c r="G794" s="10" t="str">
        <f t="shared" si="24"/>
        <v>see on Google Maps</v>
      </c>
      <c r="H794" s="9" t="str">
        <f t="shared" si="25"/>
        <v>http://maps.google.com/?ll=36.641510613,38.692891795&amp;t=h&amp;z=15&amp;q=Eskeif - Koshkar</v>
      </c>
      <c r="I794">
        <v>36.641510613000037</v>
      </c>
      <c r="J794">
        <v>38.692891795000037</v>
      </c>
      <c r="K794" t="s">
        <v>5001</v>
      </c>
      <c r="L794" t="s">
        <v>5005</v>
      </c>
      <c r="M794" s="2">
        <v>62.332210417206532</v>
      </c>
    </row>
    <row r="795" spans="1:13" x14ac:dyDescent="0.25">
      <c r="A795">
        <v>1039</v>
      </c>
      <c r="B795" t="s">
        <v>4951</v>
      </c>
      <c r="C795" t="s">
        <v>1460</v>
      </c>
      <c r="D795" t="s">
        <v>1708</v>
      </c>
      <c r="E795" t="s">
        <v>1652</v>
      </c>
      <c r="F795" t="s">
        <v>1651</v>
      </c>
      <c r="G795" s="10" t="str">
        <f t="shared" si="24"/>
        <v>see on Google Maps</v>
      </c>
      <c r="H795" s="9" t="str">
        <f t="shared" si="25"/>
        <v>http://maps.google.com/?ll=36.490673841,38.5339308470001&amp;t=h&amp;z=15&amp;q=Eastern Shallal - Eastern Jokhar</v>
      </c>
      <c r="I795">
        <v>36.490673841000046</v>
      </c>
      <c r="J795">
        <v>38.533930847000079</v>
      </c>
      <c r="K795" t="s">
        <v>5001</v>
      </c>
      <c r="L795" t="s">
        <v>5005</v>
      </c>
      <c r="M795" s="2">
        <v>242.40304051135874</v>
      </c>
    </row>
    <row r="796" spans="1:13" x14ac:dyDescent="0.25">
      <c r="A796">
        <v>1040</v>
      </c>
      <c r="B796" t="s">
        <v>4951</v>
      </c>
      <c r="C796" t="s">
        <v>1460</v>
      </c>
      <c r="D796" t="s">
        <v>1708</v>
      </c>
      <c r="E796" t="s">
        <v>1654</v>
      </c>
      <c r="F796" t="s">
        <v>1653</v>
      </c>
      <c r="G796" s="10" t="str">
        <f t="shared" si="24"/>
        <v>see on Google Maps</v>
      </c>
      <c r="H796" s="9" t="str">
        <f t="shared" si="25"/>
        <v>http://maps.google.com/?ll=36.3608779240001,38.4347998120001&amp;t=h&amp;z=15&amp;q=Qaderiyeh</v>
      </c>
      <c r="I796">
        <v>36.360877924000079</v>
      </c>
      <c r="J796">
        <v>38.434799812000051</v>
      </c>
      <c r="K796" t="s">
        <v>5001</v>
      </c>
      <c r="L796" t="s">
        <v>5005</v>
      </c>
      <c r="M796" s="2">
        <v>23.547723935389136</v>
      </c>
    </row>
    <row r="797" spans="1:13" x14ac:dyDescent="0.25">
      <c r="A797">
        <v>1041</v>
      </c>
      <c r="B797" t="s">
        <v>4951</v>
      </c>
      <c r="C797" t="s">
        <v>1460</v>
      </c>
      <c r="D797" t="s">
        <v>1708</v>
      </c>
      <c r="E797" t="s">
        <v>1656</v>
      </c>
      <c r="F797" t="s">
        <v>1655</v>
      </c>
      <c r="G797" s="10" t="str">
        <f t="shared" si="24"/>
        <v>see on Google Maps</v>
      </c>
      <c r="H797" s="9" t="str">
        <f t="shared" si="25"/>
        <v>http://maps.google.com/?ll=36.33368555,38.395077547&amp;t=h&amp;z=15&amp;q=Bathiyeh - Kardoshan</v>
      </c>
      <c r="I797">
        <v>36.333685550000041</v>
      </c>
      <c r="J797">
        <v>38.395077547000028</v>
      </c>
      <c r="K797" t="s">
        <v>5001</v>
      </c>
      <c r="L797" t="s">
        <v>5005</v>
      </c>
      <c r="M797" s="2">
        <v>0</v>
      </c>
    </row>
    <row r="798" spans="1:13" x14ac:dyDescent="0.25">
      <c r="A798">
        <v>1042</v>
      </c>
      <c r="B798" t="s">
        <v>4951</v>
      </c>
      <c r="C798" t="s">
        <v>1460</v>
      </c>
      <c r="D798" t="s">
        <v>1708</v>
      </c>
      <c r="E798" t="s">
        <v>1658</v>
      </c>
      <c r="F798" t="s">
        <v>1657</v>
      </c>
      <c r="G798" s="10" t="str">
        <f t="shared" si="24"/>
        <v>see on Google Maps</v>
      </c>
      <c r="H798" s="9" t="str">
        <f t="shared" si="25"/>
        <v>http://maps.google.com/?ll=36.537145712,38.445394257&amp;t=h&amp;z=15&amp;q=Tuwabiyeh - Kubet Rab</v>
      </c>
      <c r="I798">
        <v>36.53714571200004</v>
      </c>
      <c r="J798">
        <v>38.445394257000032</v>
      </c>
      <c r="K798" t="s">
        <v>5001</v>
      </c>
      <c r="L798" t="s">
        <v>5005</v>
      </c>
      <c r="M798" s="2">
        <v>131.59022199188047</v>
      </c>
    </row>
    <row r="799" spans="1:13" x14ac:dyDescent="0.25">
      <c r="A799">
        <v>1043</v>
      </c>
      <c r="B799" t="s">
        <v>4951</v>
      </c>
      <c r="C799" t="s">
        <v>1460</v>
      </c>
      <c r="D799" t="s">
        <v>1708</v>
      </c>
      <c r="E799" t="s">
        <v>1660</v>
      </c>
      <c r="F799" t="s">
        <v>1659</v>
      </c>
      <c r="G799" s="10" t="str">
        <f t="shared" si="24"/>
        <v>see on Google Maps</v>
      </c>
      <c r="H799" s="9" t="str">
        <f t="shared" si="25"/>
        <v>http://maps.google.com/?ll=36.339591736,38.3295197750001&amp;t=h&amp;z=15&amp;q=Bir Amaa</v>
      </c>
      <c r="I799">
        <v>36.339591736000045</v>
      </c>
      <c r="J799">
        <v>38.329519775000051</v>
      </c>
      <c r="K799" t="s">
        <v>5001</v>
      </c>
      <c r="L799" t="s">
        <v>5005</v>
      </c>
      <c r="M799" s="2">
        <v>41.554806944804355</v>
      </c>
    </row>
    <row r="800" spans="1:13" x14ac:dyDescent="0.25">
      <c r="A800">
        <v>1044</v>
      </c>
      <c r="B800" t="s">
        <v>4951</v>
      </c>
      <c r="C800" t="s">
        <v>1460</v>
      </c>
      <c r="D800" t="s">
        <v>1708</v>
      </c>
      <c r="E800" t="s">
        <v>1662</v>
      </c>
      <c r="F800" t="s">
        <v>1661</v>
      </c>
      <c r="G800" s="10" t="str">
        <f t="shared" si="24"/>
        <v>see on Google Maps</v>
      </c>
      <c r="H800" s="9" t="str">
        <f t="shared" si="25"/>
        <v>http://maps.google.com/?ll=36.394000426,38.4199273140001&amp;t=h&amp;z=15&amp;q=Bir Eldam</v>
      </c>
      <c r="I800">
        <v>36.394000426000048</v>
      </c>
      <c r="J800">
        <v>38.419927314000063</v>
      </c>
      <c r="K800" t="s">
        <v>5001</v>
      </c>
      <c r="L800" t="s">
        <v>5005</v>
      </c>
      <c r="M800" s="2">
        <v>124.66442083441306</v>
      </c>
    </row>
    <row r="801" spans="1:13" x14ac:dyDescent="0.25">
      <c r="A801">
        <v>1045</v>
      </c>
      <c r="B801" t="s">
        <v>4951</v>
      </c>
      <c r="C801" t="s">
        <v>1460</v>
      </c>
      <c r="D801" t="s">
        <v>1708</v>
      </c>
      <c r="E801" t="s">
        <v>1664</v>
      </c>
      <c r="F801" t="s">
        <v>1663</v>
      </c>
      <c r="G801" s="10" t="str">
        <f t="shared" si="24"/>
        <v>see on Google Maps</v>
      </c>
      <c r="H801" s="9" t="str">
        <f t="shared" si="25"/>
        <v>http://maps.google.com/?ll=36.6405792910001,38.2388988480001&amp;t=h&amp;z=15&amp;q=Bir Hsu - Kherbet Kalye</v>
      </c>
      <c r="I801">
        <v>36.640579291000051</v>
      </c>
      <c r="J801">
        <v>38.238898848000076</v>
      </c>
      <c r="K801" t="s">
        <v>5001</v>
      </c>
      <c r="L801" t="s">
        <v>5005</v>
      </c>
      <c r="M801" s="2">
        <v>27.703204629869571</v>
      </c>
    </row>
    <row r="802" spans="1:13" x14ac:dyDescent="0.25">
      <c r="A802">
        <v>1046</v>
      </c>
      <c r="B802" t="s">
        <v>4951</v>
      </c>
      <c r="C802" t="s">
        <v>1460</v>
      </c>
      <c r="D802" t="s">
        <v>1708</v>
      </c>
      <c r="E802" t="s">
        <v>1666</v>
      </c>
      <c r="F802" t="s">
        <v>1665</v>
      </c>
      <c r="G802" s="10" t="str">
        <f t="shared" si="24"/>
        <v>see on Google Maps</v>
      </c>
      <c r="H802" s="9" t="str">
        <f t="shared" si="25"/>
        <v>http://maps.google.com/?ll=36.6266748510001,38.4425914830001&amp;t=h&amp;z=15&amp;q=Kharkhari</v>
      </c>
      <c r="I802">
        <v>36.626674851000075</v>
      </c>
      <c r="J802">
        <v>38.442591483000058</v>
      </c>
      <c r="K802" t="s">
        <v>5001</v>
      </c>
      <c r="L802" t="s">
        <v>5005</v>
      </c>
      <c r="M802" s="2">
        <v>110.81281851947828</v>
      </c>
    </row>
    <row r="803" spans="1:13" x14ac:dyDescent="0.25">
      <c r="A803">
        <v>1047</v>
      </c>
      <c r="B803" t="s">
        <v>4951</v>
      </c>
      <c r="C803" t="s">
        <v>1460</v>
      </c>
      <c r="D803" t="s">
        <v>1708</v>
      </c>
      <c r="E803" t="s">
        <v>1668</v>
      </c>
      <c r="F803" t="s">
        <v>1667</v>
      </c>
      <c r="G803" s="10" t="str">
        <f t="shared" si="24"/>
        <v>see on Google Maps</v>
      </c>
      <c r="H803" s="9" t="str">
        <f t="shared" si="25"/>
        <v>http://maps.google.com/?ll=36.595856514,38.613530595&amp;t=h&amp;z=15&amp;q=Nuhassiyeh - Qazani</v>
      </c>
      <c r="I803">
        <v>36.595856514000047</v>
      </c>
      <c r="J803">
        <v>38.613530595000043</v>
      </c>
      <c r="K803" t="s">
        <v>5001</v>
      </c>
      <c r="L803" t="s">
        <v>5005</v>
      </c>
      <c r="M803" s="2">
        <v>96.961216204543504</v>
      </c>
    </row>
    <row r="804" spans="1:13" x14ac:dyDescent="0.25">
      <c r="A804">
        <v>1048</v>
      </c>
      <c r="B804" t="s">
        <v>4951</v>
      </c>
      <c r="C804" t="s">
        <v>1460</v>
      </c>
      <c r="D804" t="s">
        <v>1708</v>
      </c>
      <c r="E804" t="s">
        <v>1670</v>
      </c>
      <c r="F804" t="s">
        <v>1669</v>
      </c>
      <c r="G804" s="10" t="str">
        <f t="shared" si="24"/>
        <v>see on Google Maps</v>
      </c>
      <c r="H804" s="9" t="str">
        <f t="shared" si="25"/>
        <v>http://maps.google.com/?ll=36.4928927810001,38.280010449&amp;t=h&amp;z=15&amp;q=Big Dabaa</v>
      </c>
      <c r="I804">
        <v>36.49289278100008</v>
      </c>
      <c r="J804">
        <v>38.280010449000031</v>
      </c>
      <c r="K804" t="s">
        <v>5001</v>
      </c>
      <c r="L804" t="s">
        <v>5005</v>
      </c>
      <c r="M804" s="2">
        <v>0</v>
      </c>
    </row>
    <row r="805" spans="1:13" x14ac:dyDescent="0.25">
      <c r="A805">
        <v>1049</v>
      </c>
      <c r="B805" t="s">
        <v>4951</v>
      </c>
      <c r="C805" t="s">
        <v>1460</v>
      </c>
      <c r="D805" t="s">
        <v>1708</v>
      </c>
      <c r="E805" t="s">
        <v>1672</v>
      </c>
      <c r="F805" t="s">
        <v>1671</v>
      </c>
      <c r="G805" s="10" t="str">
        <f t="shared" si="24"/>
        <v>see on Google Maps</v>
      </c>
      <c r="H805" s="9" t="str">
        <f t="shared" si="25"/>
        <v>http://maps.google.com/?ll=36.3297107550001,38.584492519&amp;t=h&amp;z=15&amp;q=Damman - Western Krana</v>
      </c>
      <c r="I805">
        <v>36.329710755000065</v>
      </c>
      <c r="J805">
        <v>38.584492519000037</v>
      </c>
      <c r="K805" t="s">
        <v>5001</v>
      </c>
      <c r="L805" t="s">
        <v>5005</v>
      </c>
      <c r="M805" s="2">
        <v>166.21922777921742</v>
      </c>
    </row>
    <row r="806" spans="1:13" x14ac:dyDescent="0.25">
      <c r="A806">
        <v>1050</v>
      </c>
      <c r="B806" t="s">
        <v>4951</v>
      </c>
      <c r="C806" t="s">
        <v>1460</v>
      </c>
      <c r="D806" t="s">
        <v>1708</v>
      </c>
      <c r="E806" t="s">
        <v>1674</v>
      </c>
      <c r="F806" t="s">
        <v>1673</v>
      </c>
      <c r="G806" s="10" t="str">
        <f t="shared" si="24"/>
        <v>see on Google Maps</v>
      </c>
      <c r="H806" s="9" t="str">
        <f t="shared" si="25"/>
        <v>http://maps.google.com/?ll=36.5162999890001,38.363944524&amp;t=h&amp;z=15&amp;q=Saharij Eljabal</v>
      </c>
      <c r="I806">
        <v>36.516299989000061</v>
      </c>
      <c r="J806">
        <v>38.363944524000033</v>
      </c>
      <c r="K806" t="s">
        <v>5001</v>
      </c>
      <c r="L806" t="s">
        <v>5005</v>
      </c>
      <c r="M806" s="2">
        <v>27.703204629869571</v>
      </c>
    </row>
    <row r="807" spans="1:13" x14ac:dyDescent="0.25">
      <c r="A807">
        <v>1051</v>
      </c>
      <c r="B807" t="s">
        <v>4951</v>
      </c>
      <c r="C807" t="s">
        <v>1460</v>
      </c>
      <c r="D807" t="s">
        <v>1708</v>
      </c>
      <c r="E807" t="s">
        <v>1676</v>
      </c>
      <c r="F807" t="s">
        <v>1675</v>
      </c>
      <c r="G807" s="10" t="str">
        <f t="shared" si="24"/>
        <v>see on Google Maps</v>
      </c>
      <c r="H807" s="9" t="str">
        <f t="shared" si="25"/>
        <v>http://maps.google.com/?ll=36.636366491,38.262307509&amp;t=h&amp;z=15&amp;q=Sanaa</v>
      </c>
      <c r="I807">
        <v>36.636366491000047</v>
      </c>
      <c r="J807">
        <v>38.262307509000038</v>
      </c>
      <c r="K807" t="s">
        <v>5001</v>
      </c>
      <c r="L807" t="s">
        <v>5005</v>
      </c>
      <c r="M807" s="2">
        <v>0</v>
      </c>
    </row>
    <row r="808" spans="1:13" x14ac:dyDescent="0.25">
      <c r="A808">
        <v>1052</v>
      </c>
      <c r="B808" t="s">
        <v>4951</v>
      </c>
      <c r="C808" t="s">
        <v>1460</v>
      </c>
      <c r="D808" t="s">
        <v>1708</v>
      </c>
      <c r="E808" t="s">
        <v>1678</v>
      </c>
      <c r="F808" t="s">
        <v>1677</v>
      </c>
      <c r="G808" s="10" t="str">
        <f t="shared" si="24"/>
        <v>see on Google Maps</v>
      </c>
      <c r="H808" s="9" t="str">
        <f t="shared" si="25"/>
        <v>http://maps.google.com/?ll=36.5136920100001,38.315913419&amp;t=h&amp;z=15&amp;q=Hafyan</v>
      </c>
      <c r="I808">
        <v>36.513692010000057</v>
      </c>
      <c r="J808">
        <v>38.315913419000026</v>
      </c>
      <c r="K808" t="s">
        <v>5001</v>
      </c>
      <c r="L808" t="s">
        <v>5005</v>
      </c>
      <c r="M808" s="2">
        <v>48.480608102271752</v>
      </c>
    </row>
    <row r="809" spans="1:13" x14ac:dyDescent="0.25">
      <c r="A809">
        <v>1053</v>
      </c>
      <c r="B809" t="s">
        <v>4951</v>
      </c>
      <c r="C809" t="s">
        <v>1460</v>
      </c>
      <c r="D809" t="s">
        <v>1708</v>
      </c>
      <c r="E809" t="s">
        <v>1680</v>
      </c>
      <c r="F809" t="s">
        <v>1679</v>
      </c>
      <c r="G809" s="10" t="str">
        <f t="shared" si="24"/>
        <v>see on Google Maps</v>
      </c>
      <c r="H809" s="9" t="str">
        <f t="shared" si="25"/>
        <v>http://maps.google.com/?ll=36.4656533620001,38.3328436250001&amp;t=h&amp;z=15&amp;q=Sfit</v>
      </c>
      <c r="I809">
        <v>36.465653362000069</v>
      </c>
      <c r="J809">
        <v>38.332843625000066</v>
      </c>
      <c r="K809" t="s">
        <v>5001</v>
      </c>
      <c r="L809" t="s">
        <v>5005</v>
      </c>
      <c r="M809" s="2">
        <v>152.36762546428264</v>
      </c>
    </row>
    <row r="810" spans="1:13" x14ac:dyDescent="0.25">
      <c r="A810">
        <v>1054</v>
      </c>
      <c r="B810" t="s">
        <v>4951</v>
      </c>
      <c r="C810" t="s">
        <v>1460</v>
      </c>
      <c r="D810" t="s">
        <v>1708</v>
      </c>
      <c r="E810" t="s">
        <v>1682</v>
      </c>
      <c r="F810" t="s">
        <v>1681</v>
      </c>
      <c r="G810" s="10" t="str">
        <f t="shared" si="24"/>
        <v>see on Google Maps</v>
      </c>
      <c r="H810" s="9" t="str">
        <f t="shared" si="25"/>
        <v>http://maps.google.com/?ll=36.46997542,38.5659558680001&amp;t=h&amp;z=15&amp;q=Jorat - Jor Tank</v>
      </c>
      <c r="I810">
        <v>36.469975420000026</v>
      </c>
      <c r="J810">
        <v>38.56595586800006</v>
      </c>
      <c r="K810" t="s">
        <v>5001</v>
      </c>
      <c r="L810" t="s">
        <v>5005</v>
      </c>
      <c r="M810" s="2">
        <v>207.77403472402179</v>
      </c>
    </row>
    <row r="811" spans="1:13" x14ac:dyDescent="0.25">
      <c r="A811">
        <v>1055</v>
      </c>
      <c r="B811" t="s">
        <v>4951</v>
      </c>
      <c r="C811" t="s">
        <v>1460</v>
      </c>
      <c r="D811" t="s">
        <v>1708</v>
      </c>
      <c r="E811" t="s">
        <v>1684</v>
      </c>
      <c r="F811" t="s">
        <v>1683</v>
      </c>
      <c r="G811" s="10" t="str">
        <f t="shared" si="24"/>
        <v>see on Google Maps</v>
      </c>
      <c r="H811" s="9" t="str">
        <f t="shared" si="25"/>
        <v>http://maps.google.com/?ll=36.3673656180001,38.2846067040001&amp;t=h&amp;z=15&amp;q=Halanja</v>
      </c>
      <c r="I811">
        <v>36.367365618000065</v>
      </c>
      <c r="J811">
        <v>38.284606704000055</v>
      </c>
      <c r="K811" t="s">
        <v>5001</v>
      </c>
      <c r="L811" t="s">
        <v>5005</v>
      </c>
      <c r="M811" s="2">
        <v>103.88701736201089</v>
      </c>
    </row>
    <row r="812" spans="1:13" x14ac:dyDescent="0.25">
      <c r="A812">
        <v>1056</v>
      </c>
      <c r="B812" t="s">
        <v>4951</v>
      </c>
      <c r="C812" t="s">
        <v>1460</v>
      </c>
      <c r="D812" t="s">
        <v>1708</v>
      </c>
      <c r="E812" t="s">
        <v>1686</v>
      </c>
      <c r="F812" t="s">
        <v>1685</v>
      </c>
      <c r="G812" s="10" t="str">
        <f t="shared" si="24"/>
        <v>see on Google Maps</v>
      </c>
      <c r="H812" s="9" t="str">
        <f t="shared" si="25"/>
        <v>http://maps.google.com/?ll=36.4391144940001,38.5847095330001&amp;t=h&amp;z=15&amp;q=Jableh - Berdag</v>
      </c>
      <c r="I812">
        <v>36.43911449400008</v>
      </c>
      <c r="J812">
        <v>38.58470953300008</v>
      </c>
      <c r="K812" t="s">
        <v>5001</v>
      </c>
      <c r="L812" t="s">
        <v>5005</v>
      </c>
      <c r="M812" s="2">
        <v>131.59022199188047</v>
      </c>
    </row>
    <row r="813" spans="1:13" x14ac:dyDescent="0.25">
      <c r="A813">
        <v>1057</v>
      </c>
      <c r="B813" t="s">
        <v>4951</v>
      </c>
      <c r="C813" t="s">
        <v>1460</v>
      </c>
      <c r="D813" t="s">
        <v>1708</v>
      </c>
      <c r="E813" t="s">
        <v>1688</v>
      </c>
      <c r="F813" t="s">
        <v>1687</v>
      </c>
      <c r="G813" s="10" t="str">
        <f t="shared" si="24"/>
        <v>see on Google Maps</v>
      </c>
      <c r="H813" s="9" t="str">
        <f t="shared" si="25"/>
        <v>http://maps.google.com/?ll=36.5735687320001,38.6328129030001&amp;t=h&amp;z=15&amp;q=Ibrahimiya - Upper Koktaba</v>
      </c>
      <c r="I813">
        <v>36.573568732000069</v>
      </c>
      <c r="J813">
        <v>38.632812903000058</v>
      </c>
      <c r="K813" t="s">
        <v>5001</v>
      </c>
      <c r="L813" t="s">
        <v>5005</v>
      </c>
      <c r="M813" s="2">
        <v>124.66442083441306</v>
      </c>
    </row>
    <row r="814" spans="1:13" x14ac:dyDescent="0.25">
      <c r="A814">
        <v>1058</v>
      </c>
      <c r="B814" t="s">
        <v>4951</v>
      </c>
      <c r="C814" t="s">
        <v>1460</v>
      </c>
      <c r="D814" t="s">
        <v>1708</v>
      </c>
      <c r="E814" t="s">
        <v>1690</v>
      </c>
      <c r="F814" t="s">
        <v>1689</v>
      </c>
      <c r="G814" s="10" t="str">
        <f t="shared" si="24"/>
        <v>see on Google Maps</v>
      </c>
      <c r="H814" s="9" t="str">
        <f t="shared" si="25"/>
        <v>http://maps.google.com/?ll=36.522527886,38.4162818500001&amp;t=h&amp;z=15&amp;q=Shakif</v>
      </c>
      <c r="I814">
        <v>36.522527886000034</v>
      </c>
      <c r="J814">
        <v>38.416281850000075</v>
      </c>
      <c r="K814" t="s">
        <v>5001</v>
      </c>
      <c r="L814" t="s">
        <v>5005</v>
      </c>
      <c r="M814" s="2">
        <v>34.629005787336965</v>
      </c>
    </row>
    <row r="815" spans="1:13" x14ac:dyDescent="0.25">
      <c r="A815">
        <v>1059</v>
      </c>
      <c r="B815" t="s">
        <v>4951</v>
      </c>
      <c r="C815" t="s">
        <v>1460</v>
      </c>
      <c r="D815" t="s">
        <v>1708</v>
      </c>
      <c r="E815" t="s">
        <v>1692</v>
      </c>
      <c r="F815" t="s">
        <v>1691</v>
      </c>
      <c r="G815" s="10" t="str">
        <f t="shared" si="24"/>
        <v>see on Google Maps</v>
      </c>
      <c r="H815" s="9" t="str">
        <f t="shared" si="25"/>
        <v>http://maps.google.com/?ll=36.682663302,38.629297772&amp;t=h&amp;z=15&amp;q=Sheikh Ghali</v>
      </c>
      <c r="I815">
        <v>36.682663302000037</v>
      </c>
      <c r="J815">
        <v>38.629297772000029</v>
      </c>
      <c r="K815" t="s">
        <v>5001</v>
      </c>
      <c r="L815" t="s">
        <v>5005</v>
      </c>
      <c r="M815" s="2">
        <v>62.332210417206532</v>
      </c>
    </row>
    <row r="816" spans="1:13" x14ac:dyDescent="0.25">
      <c r="A816">
        <v>1060</v>
      </c>
      <c r="B816" t="s">
        <v>4951</v>
      </c>
      <c r="C816" t="s">
        <v>1460</v>
      </c>
      <c r="D816" t="s">
        <v>1708</v>
      </c>
      <c r="E816" t="s">
        <v>1694</v>
      </c>
      <c r="F816" t="s">
        <v>1693</v>
      </c>
      <c r="G816" s="10" t="str">
        <f t="shared" si="24"/>
        <v>see on Google Maps</v>
      </c>
      <c r="H816" s="9" t="str">
        <f t="shared" si="25"/>
        <v>http://maps.google.com/?ll=36.5867981970001,38.4634995640001&amp;t=h&amp;z=15&amp;q=Hamdun</v>
      </c>
      <c r="I816">
        <v>36.586798197000064</v>
      </c>
      <c r="J816">
        <v>38.463499564000074</v>
      </c>
      <c r="K816" t="s">
        <v>5001</v>
      </c>
      <c r="L816" t="s">
        <v>5005</v>
      </c>
      <c r="M816" s="2">
        <v>249.32884166882613</v>
      </c>
    </row>
    <row r="817" spans="1:13" x14ac:dyDescent="0.25">
      <c r="A817">
        <v>1061</v>
      </c>
      <c r="B817" t="s">
        <v>4951</v>
      </c>
      <c r="C817" t="s">
        <v>1460</v>
      </c>
      <c r="D817" t="s">
        <v>1708</v>
      </c>
      <c r="E817" t="s">
        <v>1696</v>
      </c>
      <c r="F817" t="s">
        <v>1695</v>
      </c>
      <c r="G817" s="10" t="str">
        <f t="shared" si="24"/>
        <v>see on Google Maps</v>
      </c>
      <c r="H817" s="9" t="str">
        <f t="shared" si="25"/>
        <v>http://maps.google.com/?ll=36.575209553,38.6124828750001&amp;t=h&amp;z=15&amp;q=Jalabiyeh</v>
      </c>
      <c r="I817">
        <v>36.575209553000036</v>
      </c>
      <c r="J817">
        <v>38.612482875000069</v>
      </c>
      <c r="K817" t="s">
        <v>5001</v>
      </c>
      <c r="L817" t="s">
        <v>5005</v>
      </c>
      <c r="M817" s="2">
        <v>290.8836486136305</v>
      </c>
    </row>
    <row r="818" spans="1:13" x14ac:dyDescent="0.25">
      <c r="A818">
        <v>1062</v>
      </c>
      <c r="B818" t="s">
        <v>4951</v>
      </c>
      <c r="C818" t="s">
        <v>1460</v>
      </c>
      <c r="D818" t="s">
        <v>1708</v>
      </c>
      <c r="E818" t="s">
        <v>1698</v>
      </c>
      <c r="F818" t="s">
        <v>1697</v>
      </c>
      <c r="G818" s="10" t="str">
        <f t="shared" si="24"/>
        <v>see on Google Maps</v>
      </c>
      <c r="H818" s="9" t="str">
        <f t="shared" si="25"/>
        <v>http://maps.google.com/?ll=36.653135014,38.2595781580001&amp;t=h&amp;z=15&amp;q=Duwadiyeh Kik Dada</v>
      </c>
      <c r="I818">
        <v>36.653135014000043</v>
      </c>
      <c r="J818">
        <v>38.259578158000068</v>
      </c>
      <c r="K818" t="s">
        <v>5001</v>
      </c>
      <c r="L818" t="s">
        <v>5005</v>
      </c>
      <c r="M818" s="2">
        <v>0</v>
      </c>
    </row>
    <row r="819" spans="1:13" x14ac:dyDescent="0.25">
      <c r="A819">
        <v>1063</v>
      </c>
      <c r="B819" t="s">
        <v>4951</v>
      </c>
      <c r="C819" t="s">
        <v>1460</v>
      </c>
      <c r="D819" t="s">
        <v>1708</v>
      </c>
      <c r="E819" t="s">
        <v>1700</v>
      </c>
      <c r="F819" t="s">
        <v>1699</v>
      </c>
      <c r="G819" s="10" t="str">
        <f t="shared" si="24"/>
        <v>see on Google Maps</v>
      </c>
      <c r="H819" s="9" t="str">
        <f t="shared" si="25"/>
        <v>http://maps.google.com/?ll=36.641291563,38.218750576&amp;t=h&amp;z=15&amp;q=Golan - Qurret Qawaqez</v>
      </c>
      <c r="I819">
        <v>36.641291563000038</v>
      </c>
      <c r="J819">
        <v>38.218750576000048</v>
      </c>
      <c r="K819" t="s">
        <v>5001</v>
      </c>
      <c r="L819" t="s">
        <v>5005</v>
      </c>
      <c r="M819" s="2">
        <v>0</v>
      </c>
    </row>
    <row r="820" spans="1:13" x14ac:dyDescent="0.25">
      <c r="A820">
        <v>1064</v>
      </c>
      <c r="B820" t="s">
        <v>4951</v>
      </c>
      <c r="C820" t="s">
        <v>1460</v>
      </c>
      <c r="D820" t="s">
        <v>1708</v>
      </c>
      <c r="E820" t="s">
        <v>1702</v>
      </c>
      <c r="F820" t="s">
        <v>1701</v>
      </c>
      <c r="G820" s="10" t="str">
        <f t="shared" si="24"/>
        <v>see on Google Maps</v>
      </c>
      <c r="H820" s="9" t="str">
        <f t="shared" si="25"/>
        <v>http://maps.google.com/?ll=36.250242246,38.4923277&amp;t=h&amp;z=15&amp;q=Marufa - Sakuleh</v>
      </c>
      <c r="I820">
        <v>36.250242246000028</v>
      </c>
      <c r="J820">
        <v>38.492327700000033</v>
      </c>
      <c r="K820" t="s">
        <v>5001</v>
      </c>
      <c r="L820" t="s">
        <v>5005</v>
      </c>
      <c r="M820" s="2">
        <v>159.29342662175003</v>
      </c>
    </row>
    <row r="821" spans="1:13" x14ac:dyDescent="0.25">
      <c r="A821">
        <v>1065</v>
      </c>
      <c r="B821" t="s">
        <v>4951</v>
      </c>
      <c r="C821" t="s">
        <v>1460</v>
      </c>
      <c r="D821" t="s">
        <v>1708</v>
      </c>
      <c r="E821" t="s">
        <v>1704</v>
      </c>
      <c r="F821" t="s">
        <v>1703</v>
      </c>
      <c r="G821" s="10" t="str">
        <f t="shared" si="24"/>
        <v>see on Google Maps</v>
      </c>
      <c r="H821" s="9" t="str">
        <f t="shared" si="25"/>
        <v>http://maps.google.com/?ll=36.491213654,38.5236830060001&amp;t=h&amp;z=15&amp;q=Western Shallal - Western Jokhar</v>
      </c>
      <c r="I821">
        <v>36.491213654000035</v>
      </c>
      <c r="J821">
        <v>38.523683006000056</v>
      </c>
      <c r="K821" t="s">
        <v>5001</v>
      </c>
      <c r="L821" t="s">
        <v>5005</v>
      </c>
      <c r="M821" s="2">
        <v>48.480608102271752</v>
      </c>
    </row>
    <row r="822" spans="1:13" x14ac:dyDescent="0.25">
      <c r="A822">
        <v>1066</v>
      </c>
      <c r="B822" t="s">
        <v>4951</v>
      </c>
      <c r="C822" t="s">
        <v>1460</v>
      </c>
      <c r="D822" t="s">
        <v>1708</v>
      </c>
      <c r="E822" t="s">
        <v>1706</v>
      </c>
      <c r="F822" t="s">
        <v>1705</v>
      </c>
      <c r="G822" s="10" t="str">
        <f t="shared" si="24"/>
        <v>see on Google Maps</v>
      </c>
      <c r="H822" s="9" t="str">
        <f t="shared" si="25"/>
        <v>http://maps.google.com/?ll=36.628730375,38.2900729150001&amp;t=h&amp;z=15&amp;q=Kherbet Elkafer - Kawer Khrab</v>
      </c>
      <c r="I822">
        <v>36.628730375000032</v>
      </c>
      <c r="J822">
        <v>38.290072915000053</v>
      </c>
      <c r="K822" t="s">
        <v>5001</v>
      </c>
      <c r="L822" t="s">
        <v>5005</v>
      </c>
      <c r="M822" s="2">
        <v>0</v>
      </c>
    </row>
    <row r="823" spans="1:13" x14ac:dyDescent="0.25">
      <c r="A823">
        <v>1067</v>
      </c>
      <c r="B823" t="s">
        <v>4951</v>
      </c>
      <c r="C823" t="s">
        <v>1460</v>
      </c>
      <c r="D823" t="s">
        <v>1708</v>
      </c>
      <c r="E823" t="s">
        <v>1708</v>
      </c>
      <c r="F823" t="s">
        <v>1707</v>
      </c>
      <c r="G823" s="10" t="str">
        <f t="shared" si="24"/>
        <v>see on Google Maps</v>
      </c>
      <c r="H823" s="9" t="str">
        <f t="shared" si="25"/>
        <v>http://maps.google.com/?ll=36.585929036,38.3009361380001&amp;t=h&amp;z=15&amp;q=Sarin</v>
      </c>
      <c r="I823">
        <v>36.585929036000039</v>
      </c>
      <c r="J823">
        <v>38.300936138000054</v>
      </c>
      <c r="K823" t="s">
        <v>5001</v>
      </c>
      <c r="L823" t="s">
        <v>5005</v>
      </c>
      <c r="M823" s="2">
        <v>2146.9983588148916</v>
      </c>
    </row>
    <row r="824" spans="1:13" x14ac:dyDescent="0.25">
      <c r="A824">
        <v>1068</v>
      </c>
      <c r="B824" t="s">
        <v>4951</v>
      </c>
      <c r="C824" t="s">
        <v>1460</v>
      </c>
      <c r="D824" t="s">
        <v>1708</v>
      </c>
      <c r="E824" t="s">
        <v>1710</v>
      </c>
      <c r="F824" t="s">
        <v>1709</v>
      </c>
      <c r="G824" s="10" t="str">
        <f t="shared" si="24"/>
        <v>see on Google Maps</v>
      </c>
      <c r="H824" s="9" t="str">
        <f t="shared" si="25"/>
        <v xml:space="preserve">http://maps.google.com/?ll=36.676711272,38.299293113&amp;t=h&amp;z=15&amp;q=Zreik </v>
      </c>
      <c r="I824">
        <v>36.676711272000034</v>
      </c>
      <c r="J824">
        <v>38.299293113000033</v>
      </c>
      <c r="K824" t="s">
        <v>5001</v>
      </c>
      <c r="L824" t="s">
        <v>5005</v>
      </c>
      <c r="M824" s="2">
        <v>186.99663125161962</v>
      </c>
    </row>
    <row r="825" spans="1:13" x14ac:dyDescent="0.25">
      <c r="A825">
        <v>1069</v>
      </c>
      <c r="B825" t="s">
        <v>4951</v>
      </c>
      <c r="C825" t="s">
        <v>1460</v>
      </c>
      <c r="D825" t="s">
        <v>1708</v>
      </c>
      <c r="E825" t="s">
        <v>1712</v>
      </c>
      <c r="F825" t="s">
        <v>1711</v>
      </c>
      <c r="G825" s="10" t="str">
        <f t="shared" si="24"/>
        <v>see on Google Maps</v>
      </c>
      <c r="H825" s="9" t="str">
        <f t="shared" si="25"/>
        <v>http://maps.google.com/?ll=36.5019412770001,38.51038985&amp;t=h&amp;z=15&amp;q=Darb Eltakht</v>
      </c>
      <c r="I825">
        <v>36.501941277000071</v>
      </c>
      <c r="J825">
        <v>38.510389850000024</v>
      </c>
      <c r="K825" t="s">
        <v>5001</v>
      </c>
      <c r="L825" t="s">
        <v>5005</v>
      </c>
      <c r="M825" s="2">
        <v>346.29005787336962</v>
      </c>
    </row>
    <row r="826" spans="1:13" x14ac:dyDescent="0.25">
      <c r="A826">
        <v>1070</v>
      </c>
      <c r="B826" t="s">
        <v>4951</v>
      </c>
      <c r="C826" t="s">
        <v>1460</v>
      </c>
      <c r="D826" t="s">
        <v>1708</v>
      </c>
      <c r="E826" t="s">
        <v>1714</v>
      </c>
      <c r="F826" t="s">
        <v>1713</v>
      </c>
      <c r="G826" s="10" t="str">
        <f t="shared" si="24"/>
        <v>see on Google Maps</v>
      </c>
      <c r="H826" s="9" t="str">
        <f t="shared" si="25"/>
        <v xml:space="preserve">http://maps.google.com/?ll=36.6404718110001,38.5724057730001&amp;t=h&amp;z=15&amp;q=Okuwa - Upper Oj Qardash </v>
      </c>
      <c r="I826">
        <v>36.640471811000054</v>
      </c>
      <c r="J826">
        <v>38.572405773000071</v>
      </c>
      <c r="K826" t="s">
        <v>5001</v>
      </c>
      <c r="L826" t="s">
        <v>5005</v>
      </c>
      <c r="M826" s="2">
        <v>62.332210417206532</v>
      </c>
    </row>
    <row r="827" spans="1:13" x14ac:dyDescent="0.25">
      <c r="A827">
        <v>1071</v>
      </c>
      <c r="B827" t="s">
        <v>4951</v>
      </c>
      <c r="C827" t="s">
        <v>1460</v>
      </c>
      <c r="D827" t="s">
        <v>1708</v>
      </c>
      <c r="E827" t="s">
        <v>1716</v>
      </c>
      <c r="F827" t="s">
        <v>1715</v>
      </c>
      <c r="G827" s="10" t="str">
        <f t="shared" si="24"/>
        <v>see on Google Maps</v>
      </c>
      <c r="H827" s="9" t="str">
        <f t="shared" si="25"/>
        <v>http://maps.google.com/?ll=36.517955505,38.287870839&amp;t=h&amp;z=15&amp;q=Haql - Bujaq</v>
      </c>
      <c r="I827">
        <v>36.517955505000032</v>
      </c>
      <c r="J827">
        <v>38.28787083900005</v>
      </c>
      <c r="K827" t="s">
        <v>5001</v>
      </c>
      <c r="L827" t="s">
        <v>5005</v>
      </c>
      <c r="M827" s="2">
        <v>0</v>
      </c>
    </row>
    <row r="828" spans="1:13" x14ac:dyDescent="0.25">
      <c r="A828">
        <v>1072</v>
      </c>
      <c r="B828" t="s">
        <v>4951</v>
      </c>
      <c r="C828" t="s">
        <v>1460</v>
      </c>
      <c r="D828" t="s">
        <v>1708</v>
      </c>
      <c r="E828" t="s">
        <v>1718</v>
      </c>
      <c r="F828" t="s">
        <v>1717</v>
      </c>
      <c r="G828" s="10" t="str">
        <f t="shared" si="24"/>
        <v>see on Google Maps</v>
      </c>
      <c r="H828" s="9" t="str">
        <f t="shared" si="25"/>
        <v>http://maps.google.com/?ll=36.61662139,38.423169796&amp;t=h&amp;z=15&amp;q=Saq</v>
      </c>
      <c r="I828">
        <v>36.616621390000034</v>
      </c>
      <c r="J828">
        <v>38.423169796000025</v>
      </c>
      <c r="K828" t="s">
        <v>5001</v>
      </c>
      <c r="L828" t="s">
        <v>5005</v>
      </c>
      <c r="M828" s="2">
        <v>103.88701736201089</v>
      </c>
    </row>
    <row r="829" spans="1:13" x14ac:dyDescent="0.25">
      <c r="A829">
        <v>1073</v>
      </c>
      <c r="B829" t="s">
        <v>4951</v>
      </c>
      <c r="C829" t="s">
        <v>1460</v>
      </c>
      <c r="D829" t="s">
        <v>1708</v>
      </c>
      <c r="E829" t="s">
        <v>1720</v>
      </c>
      <c r="F829" t="s">
        <v>1719</v>
      </c>
      <c r="G829" s="10" t="str">
        <f t="shared" si="24"/>
        <v>see on Google Maps</v>
      </c>
      <c r="H829" s="9" t="str">
        <f t="shared" si="25"/>
        <v>http://maps.google.com/?ll=36.5954125900001,38.667802647&amp;t=h&amp;z=15&amp;q=Sahm - Shish</v>
      </c>
      <c r="I829">
        <v>36.59541259000008</v>
      </c>
      <c r="J829">
        <v>38.66780264700003</v>
      </c>
      <c r="K829" t="s">
        <v>5001</v>
      </c>
      <c r="L829" t="s">
        <v>5005</v>
      </c>
      <c r="M829" s="2">
        <v>76.18381273214132</v>
      </c>
    </row>
    <row r="830" spans="1:13" x14ac:dyDescent="0.25">
      <c r="A830">
        <v>1074</v>
      </c>
      <c r="B830" t="s">
        <v>4951</v>
      </c>
      <c r="C830" t="s">
        <v>1460</v>
      </c>
      <c r="D830" t="s">
        <v>1708</v>
      </c>
      <c r="E830" t="s">
        <v>1722</v>
      </c>
      <c r="F830" t="s">
        <v>1721</v>
      </c>
      <c r="G830" s="10" t="str">
        <f t="shared" si="24"/>
        <v>see on Google Maps</v>
      </c>
      <c r="H830" s="9" t="str">
        <f t="shared" si="25"/>
        <v>http://maps.google.com/?ll=36.462645606,38.3558713940001&amp;t=h&amp;z=15&amp;q=Sayyeda Khatuniyeh</v>
      </c>
      <c r="I830">
        <v>36.462645606000024</v>
      </c>
      <c r="J830">
        <v>38.355871394000076</v>
      </c>
      <c r="K830" t="s">
        <v>5001</v>
      </c>
      <c r="L830" t="s">
        <v>5005</v>
      </c>
      <c r="M830" s="2">
        <v>657.95110995940229</v>
      </c>
    </row>
    <row r="831" spans="1:13" x14ac:dyDescent="0.25">
      <c r="A831">
        <v>1075</v>
      </c>
      <c r="B831" t="s">
        <v>4951</v>
      </c>
      <c r="C831" t="s">
        <v>1460</v>
      </c>
      <c r="D831" t="s">
        <v>1708</v>
      </c>
      <c r="E831" t="s">
        <v>1724</v>
      </c>
      <c r="F831" t="s">
        <v>1723</v>
      </c>
      <c r="G831" s="10" t="str">
        <f t="shared" si="24"/>
        <v>see on Google Maps</v>
      </c>
      <c r="H831" s="9" t="str">
        <f t="shared" si="25"/>
        <v>http://maps.google.com/?ll=36.382909462,38.3590840360001&amp;t=h&amp;z=15&amp;q=Siyaha - Western Saykul</v>
      </c>
      <c r="I831">
        <v>36.382909462000043</v>
      </c>
      <c r="J831">
        <v>38.35908403600007</v>
      </c>
      <c r="K831" t="s">
        <v>5001</v>
      </c>
      <c r="L831" t="s">
        <v>5005</v>
      </c>
      <c r="M831" s="2">
        <v>41.554806944804355</v>
      </c>
    </row>
    <row r="832" spans="1:13" x14ac:dyDescent="0.25">
      <c r="A832">
        <v>1076</v>
      </c>
      <c r="B832" t="s">
        <v>4951</v>
      </c>
      <c r="C832" t="s">
        <v>1460</v>
      </c>
      <c r="D832" t="s">
        <v>1708</v>
      </c>
      <c r="E832" t="s">
        <v>1726</v>
      </c>
      <c r="F832" t="s">
        <v>1725</v>
      </c>
      <c r="G832" s="10" t="str">
        <f t="shared" si="24"/>
        <v>see on Google Maps</v>
      </c>
      <c r="H832" s="9" t="str">
        <f t="shared" si="25"/>
        <v>http://maps.google.com/?ll=36.4159308710001,38.260584039&amp;t=h&amp;z=15&amp;q=Abu Daameh al Massoudieh</v>
      </c>
      <c r="I832">
        <v>36.415930871000057</v>
      </c>
      <c r="J832">
        <v>38.260584039000037</v>
      </c>
      <c r="K832" t="s">
        <v>5001</v>
      </c>
      <c r="L832" t="s">
        <v>5005</v>
      </c>
      <c r="M832" s="2">
        <v>62.332210417206532</v>
      </c>
    </row>
    <row r="833" spans="1:13" x14ac:dyDescent="0.25">
      <c r="A833">
        <v>1077</v>
      </c>
      <c r="B833" t="s">
        <v>4951</v>
      </c>
      <c r="C833" t="s">
        <v>1460</v>
      </c>
      <c r="D833" t="s">
        <v>1708</v>
      </c>
      <c r="E833" t="s">
        <v>1728</v>
      </c>
      <c r="F833" t="s">
        <v>1727</v>
      </c>
      <c r="G833" s="10" t="str">
        <f t="shared" si="24"/>
        <v>see on Google Maps</v>
      </c>
      <c r="H833" s="9" t="str">
        <f t="shared" si="25"/>
        <v>http://maps.google.com/?ll=36.642190096,38.3882606500001&amp;t=h&amp;z=15&amp;q=Omariyeh - Omrek</v>
      </c>
      <c r="I833">
        <v>36.642190096000036</v>
      </c>
      <c r="J833">
        <v>38.388260650000063</v>
      </c>
      <c r="K833" t="s">
        <v>5001</v>
      </c>
      <c r="L833" t="s">
        <v>5005</v>
      </c>
      <c r="M833" s="2">
        <v>124.66442083441306</v>
      </c>
    </row>
    <row r="834" spans="1:13" x14ac:dyDescent="0.25">
      <c r="A834">
        <v>1078</v>
      </c>
      <c r="B834" t="s">
        <v>4951</v>
      </c>
      <c r="C834" t="s">
        <v>1460</v>
      </c>
      <c r="D834" t="s">
        <v>1708</v>
      </c>
      <c r="E834" t="s">
        <v>1730</v>
      </c>
      <c r="F834" t="s">
        <v>1729</v>
      </c>
      <c r="G834" s="10" t="str">
        <f t="shared" si="24"/>
        <v>see on Google Maps</v>
      </c>
      <c r="H834" s="9" t="str">
        <f t="shared" si="25"/>
        <v>http://maps.google.com/?ll=36.399944868,38.23562975&amp;t=h&amp;z=15&amp;q=Big Khushkhash</v>
      </c>
      <c r="I834">
        <v>36.399944868000034</v>
      </c>
      <c r="J834">
        <v>38.235629750000044</v>
      </c>
      <c r="K834" t="s">
        <v>5001</v>
      </c>
      <c r="L834" t="s">
        <v>5005</v>
      </c>
      <c r="M834" s="2">
        <v>76.18381273214132</v>
      </c>
    </row>
    <row r="835" spans="1:13" x14ac:dyDescent="0.25">
      <c r="A835">
        <v>1079</v>
      </c>
      <c r="B835" t="s">
        <v>4951</v>
      </c>
      <c r="C835" t="s">
        <v>1460</v>
      </c>
      <c r="D835" t="s">
        <v>1708</v>
      </c>
      <c r="E835" t="s">
        <v>1732</v>
      </c>
      <c r="F835" t="s">
        <v>1731</v>
      </c>
      <c r="G835" s="10" t="str">
        <f t="shared" si="24"/>
        <v>see on Google Maps</v>
      </c>
      <c r="H835" s="9" t="str">
        <f t="shared" si="25"/>
        <v>http://maps.google.com/?ll=36.4012030220001,38.246473925&amp;t=h&amp;z=15&amp;q=Little Khushkhash</v>
      </c>
      <c r="I835">
        <v>36.401203022000061</v>
      </c>
      <c r="J835">
        <v>38.246473925000032</v>
      </c>
      <c r="K835" t="s">
        <v>5001</v>
      </c>
      <c r="L835" t="s">
        <v>5005</v>
      </c>
      <c r="M835" s="2">
        <v>20.777403472402177</v>
      </c>
    </row>
    <row r="836" spans="1:13" x14ac:dyDescent="0.25">
      <c r="A836">
        <v>1080</v>
      </c>
      <c r="B836" t="s">
        <v>4951</v>
      </c>
      <c r="C836" t="s">
        <v>1460</v>
      </c>
      <c r="D836" t="s">
        <v>1708</v>
      </c>
      <c r="E836" t="s">
        <v>1734</v>
      </c>
      <c r="F836" t="s">
        <v>1733</v>
      </c>
      <c r="G836" s="10" t="str">
        <f t="shared" ref="G836:G899" si="26">HYPERLINK(H836,"see on Google Maps")</f>
        <v>see on Google Maps</v>
      </c>
      <c r="H836" s="9" t="str">
        <f t="shared" ref="H836:H899" si="27">CONCATENATE("http://maps.google.com/?ll=",I836, ",", J836,"&amp;t=h","&amp;z=15&amp;q=",E836)</f>
        <v>http://maps.google.com/?ll=36.4706360590001,38.54039112&amp;t=h&amp;z=15&amp;q=Bab Elhadid - Damer Qabusi</v>
      </c>
      <c r="I836">
        <v>36.470636059000071</v>
      </c>
      <c r="J836">
        <v>38.540391120000038</v>
      </c>
      <c r="K836" t="s">
        <v>5001</v>
      </c>
      <c r="L836" t="s">
        <v>5005</v>
      </c>
      <c r="M836" s="2">
        <v>103.88701736201089</v>
      </c>
    </row>
    <row r="837" spans="1:13" x14ac:dyDescent="0.25">
      <c r="A837">
        <v>1081</v>
      </c>
      <c r="B837" t="s">
        <v>4951</v>
      </c>
      <c r="C837" t="s">
        <v>1460</v>
      </c>
      <c r="D837" t="s">
        <v>1708</v>
      </c>
      <c r="E837" t="s">
        <v>1736</v>
      </c>
      <c r="F837" t="s">
        <v>1735</v>
      </c>
      <c r="G837" s="10" t="str">
        <f t="shared" si="26"/>
        <v>see on Google Maps</v>
      </c>
      <c r="H837" s="9" t="str">
        <f t="shared" si="27"/>
        <v>http://maps.google.com/?ll=36.69877461,38.2781163220001&amp;t=h&amp;z=15&amp;q=Kharufiyeh - Burj Battan</v>
      </c>
      <c r="I837">
        <v>36.698774610000044</v>
      </c>
      <c r="J837">
        <v>38.278116322000074</v>
      </c>
      <c r="K837" t="s">
        <v>5001</v>
      </c>
      <c r="L837" t="s">
        <v>5005</v>
      </c>
      <c r="M837" s="2">
        <v>533.28668912498927</v>
      </c>
    </row>
    <row r="838" spans="1:13" x14ac:dyDescent="0.25">
      <c r="A838">
        <v>1082</v>
      </c>
      <c r="B838" t="s">
        <v>4951</v>
      </c>
      <c r="C838" t="s">
        <v>1460</v>
      </c>
      <c r="D838" t="s">
        <v>1708</v>
      </c>
      <c r="E838" t="s">
        <v>1738</v>
      </c>
      <c r="F838" t="s">
        <v>1737</v>
      </c>
      <c r="G838" s="10" t="str">
        <f t="shared" si="26"/>
        <v>see on Google Maps</v>
      </c>
      <c r="H838" s="9" t="str">
        <f t="shared" si="27"/>
        <v>http://maps.google.com/?ll=36.6994701020001,38.3703424650001&amp;t=h&amp;z=15&amp;q=Bir Rash - Kiktan</v>
      </c>
      <c r="I838">
        <v>36.699470102000078</v>
      </c>
      <c r="J838">
        <v>38.370342465000078</v>
      </c>
      <c r="K838" t="s">
        <v>5001</v>
      </c>
      <c r="L838" t="s">
        <v>5005</v>
      </c>
      <c r="M838" s="2">
        <v>443.25127407791314</v>
      </c>
    </row>
    <row r="839" spans="1:13" x14ac:dyDescent="0.25">
      <c r="A839">
        <v>1083</v>
      </c>
      <c r="B839" t="s">
        <v>4951</v>
      </c>
      <c r="C839" t="s">
        <v>1460</v>
      </c>
      <c r="D839" t="s">
        <v>1708</v>
      </c>
      <c r="E839" t="s">
        <v>1740</v>
      </c>
      <c r="F839" t="s">
        <v>1739</v>
      </c>
      <c r="G839" s="10" t="str">
        <f t="shared" si="26"/>
        <v>see on Google Maps</v>
      </c>
      <c r="H839" s="9" t="str">
        <f t="shared" si="27"/>
        <v>http://maps.google.com/?ll=36.673808814,38.236675936&amp;t=h&amp;z=15&amp;q=Khrus</v>
      </c>
      <c r="I839">
        <v>36.67380881400004</v>
      </c>
      <c r="J839">
        <v>38.23667593600004</v>
      </c>
      <c r="K839" t="s">
        <v>5001</v>
      </c>
      <c r="L839" t="s">
        <v>5005</v>
      </c>
      <c r="M839" s="2">
        <v>0</v>
      </c>
    </row>
    <row r="840" spans="1:13" x14ac:dyDescent="0.25">
      <c r="A840">
        <v>1084</v>
      </c>
      <c r="B840" t="s">
        <v>4951</v>
      </c>
      <c r="C840" t="s">
        <v>1460</v>
      </c>
      <c r="D840" t="s">
        <v>1708</v>
      </c>
      <c r="E840" t="s">
        <v>1742</v>
      </c>
      <c r="F840" t="s">
        <v>1741</v>
      </c>
      <c r="G840" s="10" t="str">
        <f t="shared" si="26"/>
        <v>see on Google Maps</v>
      </c>
      <c r="H840" s="9" t="str">
        <f t="shared" si="27"/>
        <v>http://maps.google.com/?ll=36.5239094140001,38.649124622&amp;t=h&amp;z=15&amp;q=Safriyeh</v>
      </c>
      <c r="I840">
        <v>36.523909414000059</v>
      </c>
      <c r="J840">
        <v>38.649124622000045</v>
      </c>
      <c r="K840" t="s">
        <v>5001</v>
      </c>
      <c r="L840" t="s">
        <v>5005</v>
      </c>
      <c r="M840" s="2">
        <v>76.18381273214132</v>
      </c>
    </row>
    <row r="841" spans="1:13" x14ac:dyDescent="0.25">
      <c r="A841">
        <v>1085</v>
      </c>
      <c r="B841" t="s">
        <v>4951</v>
      </c>
      <c r="C841" t="s">
        <v>1460</v>
      </c>
      <c r="D841" t="s">
        <v>1708</v>
      </c>
      <c r="E841" t="s">
        <v>1744</v>
      </c>
      <c r="F841" t="s">
        <v>1743</v>
      </c>
      <c r="G841" s="10" t="str">
        <f t="shared" si="26"/>
        <v>see on Google Maps</v>
      </c>
      <c r="H841" s="9" t="str">
        <f t="shared" si="27"/>
        <v>http://maps.google.com/?ll=36.4555545320001,38.5679513750001&amp;t=h&amp;z=15&amp;q=Bir Obedo - Bir Abdel Rahman</v>
      </c>
      <c r="I841">
        <v>36.455554532000065</v>
      </c>
      <c r="J841">
        <v>38.567951375000064</v>
      </c>
      <c r="K841" t="s">
        <v>5001</v>
      </c>
      <c r="L841" t="s">
        <v>5005</v>
      </c>
      <c r="M841" s="2">
        <v>20.777403472402177</v>
      </c>
    </row>
    <row r="842" spans="1:13" x14ac:dyDescent="0.25">
      <c r="A842">
        <v>1086</v>
      </c>
      <c r="B842" t="s">
        <v>4951</v>
      </c>
      <c r="C842" t="s">
        <v>1460</v>
      </c>
      <c r="D842" t="s">
        <v>1708</v>
      </c>
      <c r="E842" t="s">
        <v>1746</v>
      </c>
      <c r="F842" t="s">
        <v>1745</v>
      </c>
      <c r="G842" s="10" t="str">
        <f t="shared" si="26"/>
        <v>see on Google Maps</v>
      </c>
      <c r="H842" s="9" t="str">
        <f t="shared" si="27"/>
        <v>http://maps.google.com/?ll=36.4260329950001,38.4548348650001&amp;t=h&amp;z=15&amp;q=Dandushan</v>
      </c>
      <c r="I842">
        <v>36.426032995000071</v>
      </c>
      <c r="J842">
        <v>38.454834865000066</v>
      </c>
      <c r="K842" t="s">
        <v>5001</v>
      </c>
      <c r="L842" t="s">
        <v>5005</v>
      </c>
      <c r="M842" s="2">
        <v>76.18381273214132</v>
      </c>
    </row>
    <row r="843" spans="1:13" x14ac:dyDescent="0.25">
      <c r="A843">
        <v>1087</v>
      </c>
      <c r="B843" t="s">
        <v>4951</v>
      </c>
      <c r="C843" t="s">
        <v>1460</v>
      </c>
      <c r="D843" t="s">
        <v>1708</v>
      </c>
      <c r="E843" t="s">
        <v>1748</v>
      </c>
      <c r="F843" t="s">
        <v>1747</v>
      </c>
      <c r="G843" s="10" t="str">
        <f t="shared" si="26"/>
        <v>see on Google Maps</v>
      </c>
      <c r="H843" s="9" t="str">
        <f t="shared" si="27"/>
        <v>http://maps.google.com/?ll=36.5609496810001,38.4137091920001&amp;t=h&amp;z=15&amp;q=Bir Malli</v>
      </c>
      <c r="I843">
        <v>36.560949681000068</v>
      </c>
      <c r="J843">
        <v>38.413709192000056</v>
      </c>
      <c r="K843" t="s">
        <v>5001</v>
      </c>
      <c r="L843" t="s">
        <v>5005</v>
      </c>
      <c r="M843" s="2">
        <v>124.66442083441306</v>
      </c>
    </row>
    <row r="844" spans="1:13" x14ac:dyDescent="0.25">
      <c r="A844">
        <v>1088</v>
      </c>
      <c r="B844" t="s">
        <v>4951</v>
      </c>
      <c r="C844" t="s">
        <v>1460</v>
      </c>
      <c r="D844" t="s">
        <v>1708</v>
      </c>
      <c r="E844" t="s">
        <v>1750</v>
      </c>
      <c r="F844" t="s">
        <v>1749</v>
      </c>
      <c r="G844" s="10" t="str">
        <f t="shared" si="26"/>
        <v>see on Google Maps</v>
      </c>
      <c r="H844" s="9" t="str">
        <f t="shared" si="27"/>
        <v>http://maps.google.com/?ll=36.628577346,38.675866123&amp;t=h&amp;z=15&amp;q=Mattin</v>
      </c>
      <c r="I844">
        <v>36.628577346000043</v>
      </c>
      <c r="J844">
        <v>38.675866123000048</v>
      </c>
      <c r="K844" t="s">
        <v>5001</v>
      </c>
      <c r="L844" t="s">
        <v>5005</v>
      </c>
      <c r="M844" s="2">
        <v>325.51265440096745</v>
      </c>
    </row>
    <row r="845" spans="1:13" x14ac:dyDescent="0.25">
      <c r="A845">
        <v>1089</v>
      </c>
      <c r="B845" t="s">
        <v>4951</v>
      </c>
      <c r="C845" t="s">
        <v>1460</v>
      </c>
      <c r="D845" t="s">
        <v>1708</v>
      </c>
      <c r="E845" t="s">
        <v>1752</v>
      </c>
      <c r="F845" t="s">
        <v>1751</v>
      </c>
      <c r="G845" s="10" t="str">
        <f t="shared" si="26"/>
        <v>see on Google Maps</v>
      </c>
      <c r="H845" s="9" t="str">
        <f t="shared" si="27"/>
        <v>http://maps.google.com/?ll=36.6314272590001,38.348621494&amp;t=h&amp;z=15&amp;q=Nur Ali</v>
      </c>
      <c r="I845">
        <v>36.631427259000077</v>
      </c>
      <c r="J845">
        <v>38.348621494000042</v>
      </c>
      <c r="K845" t="s">
        <v>5001</v>
      </c>
      <c r="L845" t="s">
        <v>5005</v>
      </c>
      <c r="M845" s="2">
        <v>83.10961388960871</v>
      </c>
    </row>
    <row r="846" spans="1:13" x14ac:dyDescent="0.25">
      <c r="A846">
        <v>1090</v>
      </c>
      <c r="B846" t="s">
        <v>4951</v>
      </c>
      <c r="C846" t="s">
        <v>1460</v>
      </c>
      <c r="D846" t="s">
        <v>1708</v>
      </c>
      <c r="E846" t="s">
        <v>1754</v>
      </c>
      <c r="F846" t="s">
        <v>1753</v>
      </c>
      <c r="G846" s="10" t="str">
        <f t="shared" si="26"/>
        <v>see on Google Maps</v>
      </c>
      <c r="H846" s="9" t="str">
        <f t="shared" si="27"/>
        <v>http://maps.google.com/?ll=36.5356469390001,38.411325794&amp;t=h&amp;z=15&amp;q=Hyala - Kweik</v>
      </c>
      <c r="I846">
        <v>36.53564693900006</v>
      </c>
      <c r="J846">
        <v>38.411325794000049</v>
      </c>
      <c r="K846" t="s">
        <v>5001</v>
      </c>
      <c r="L846" t="s">
        <v>5005</v>
      </c>
      <c r="M846" s="2">
        <v>62.332210417206532</v>
      </c>
    </row>
    <row r="847" spans="1:13" x14ac:dyDescent="0.25">
      <c r="A847">
        <v>1091</v>
      </c>
      <c r="B847" t="s">
        <v>4951</v>
      </c>
      <c r="C847" t="s">
        <v>1460</v>
      </c>
      <c r="D847" t="s">
        <v>1708</v>
      </c>
      <c r="E847" t="s">
        <v>1756</v>
      </c>
      <c r="F847" t="s">
        <v>1755</v>
      </c>
      <c r="G847" s="10" t="str">
        <f t="shared" si="26"/>
        <v>see on Google Maps</v>
      </c>
      <c r="H847" s="9" t="str">
        <f t="shared" si="27"/>
        <v>http://maps.google.com/?ll=36.5304848640001,38.6204426240001&amp;t=h&amp;z=15&amp;q=Big Kamit - Big Kojeh Kamit</v>
      </c>
      <c r="I847">
        <v>36.530484864000073</v>
      </c>
      <c r="J847">
        <v>38.620442624000077</v>
      </c>
      <c r="K847" t="s">
        <v>5001</v>
      </c>
      <c r="L847" t="s">
        <v>5005</v>
      </c>
      <c r="M847" s="2">
        <v>62.332210417206532</v>
      </c>
    </row>
    <row r="848" spans="1:13" x14ac:dyDescent="0.25">
      <c r="A848">
        <v>1092</v>
      </c>
      <c r="B848" t="s">
        <v>4951</v>
      </c>
      <c r="C848" t="s">
        <v>1460</v>
      </c>
      <c r="D848" t="s">
        <v>1708</v>
      </c>
      <c r="E848" t="s">
        <v>1758</v>
      </c>
      <c r="F848" t="s">
        <v>1757</v>
      </c>
      <c r="G848" s="10" t="str">
        <f t="shared" si="26"/>
        <v>see on Google Maps</v>
      </c>
      <c r="H848" s="9" t="str">
        <f t="shared" si="27"/>
        <v>http://maps.google.com/?ll=36.276799414,38.352259218&amp;t=h&amp;z=15&amp;q=Wadi Elnur - Kur Wadin</v>
      </c>
      <c r="I848">
        <v>36.276799414000038</v>
      </c>
      <c r="J848">
        <v>38.352259218000029</v>
      </c>
      <c r="K848" t="s">
        <v>5001</v>
      </c>
      <c r="L848" t="s">
        <v>5005</v>
      </c>
      <c r="M848" s="2">
        <v>34.629005787336965</v>
      </c>
    </row>
    <row r="849" spans="1:13" x14ac:dyDescent="0.25">
      <c r="A849">
        <v>1093</v>
      </c>
      <c r="B849" t="s">
        <v>4951</v>
      </c>
      <c r="C849" t="s">
        <v>1460</v>
      </c>
      <c r="D849" t="s">
        <v>1708</v>
      </c>
      <c r="E849" t="s">
        <v>1760</v>
      </c>
      <c r="F849" t="s">
        <v>1759</v>
      </c>
      <c r="G849" s="10" t="str">
        <f t="shared" si="26"/>
        <v>see on Google Maps</v>
      </c>
      <c r="H849" s="9" t="str">
        <f t="shared" si="27"/>
        <v>http://maps.google.com/?ll=36.6723732040001,38.499709325&amp;t=h&amp;z=15&amp;q=Upper Mawa - Upper Khanik</v>
      </c>
      <c r="I849">
        <v>36.672373204000053</v>
      </c>
      <c r="J849">
        <v>38.499709325000026</v>
      </c>
      <c r="K849" t="s">
        <v>5001</v>
      </c>
      <c r="L849" t="s">
        <v>5005</v>
      </c>
      <c r="M849" s="2">
        <v>671.80271227433707</v>
      </c>
    </row>
    <row r="850" spans="1:13" x14ac:dyDescent="0.25">
      <c r="A850">
        <v>1094</v>
      </c>
      <c r="B850" t="s">
        <v>4951</v>
      </c>
      <c r="C850" t="s">
        <v>1460</v>
      </c>
      <c r="D850" t="s">
        <v>1708</v>
      </c>
      <c r="E850" t="s">
        <v>1762</v>
      </c>
      <c r="F850" t="s">
        <v>1761</v>
      </c>
      <c r="G850" s="10" t="str">
        <f t="shared" si="26"/>
        <v>see on Google Maps</v>
      </c>
      <c r="H850" s="9" t="str">
        <f t="shared" si="27"/>
        <v>http://maps.google.com/?ll=36.6956347990001,38.4154158530001&amp;t=h&amp;z=15&amp;q=Upper Fajer</v>
      </c>
      <c r="I850">
        <v>36.695634799000061</v>
      </c>
      <c r="J850">
        <v>38.41541585300007</v>
      </c>
      <c r="K850" t="s">
        <v>5001</v>
      </c>
      <c r="L850" t="s">
        <v>5005</v>
      </c>
      <c r="M850" s="2">
        <v>131.59022199188047</v>
      </c>
    </row>
    <row r="851" spans="1:13" x14ac:dyDescent="0.25">
      <c r="A851">
        <v>1095</v>
      </c>
      <c r="B851" t="s">
        <v>4951</v>
      </c>
      <c r="C851" t="s">
        <v>1460</v>
      </c>
      <c r="D851" t="s">
        <v>1708</v>
      </c>
      <c r="E851" t="s">
        <v>1764</v>
      </c>
      <c r="F851" t="s">
        <v>1763</v>
      </c>
      <c r="G851" s="10" t="str">
        <f t="shared" si="26"/>
        <v>see on Google Maps</v>
      </c>
      <c r="H851" s="9" t="str">
        <f t="shared" si="27"/>
        <v>http://maps.google.com/?ll=36.4532043570001,38.302284021&amp;t=h&amp;z=15&amp;q=Masrab</v>
      </c>
      <c r="I851">
        <v>36.453204357000061</v>
      </c>
      <c r="J851">
        <v>38.302284021000048</v>
      </c>
      <c r="K851" t="s">
        <v>5001</v>
      </c>
      <c r="L851" t="s">
        <v>5005</v>
      </c>
      <c r="M851" s="2">
        <v>41.554806944804355</v>
      </c>
    </row>
    <row r="852" spans="1:13" x14ac:dyDescent="0.25">
      <c r="A852">
        <v>1096</v>
      </c>
      <c r="B852" t="s">
        <v>4951</v>
      </c>
      <c r="C852" t="s">
        <v>1460</v>
      </c>
      <c r="D852" t="s">
        <v>1708</v>
      </c>
      <c r="E852" t="s">
        <v>1766</v>
      </c>
      <c r="F852" t="s">
        <v>1765</v>
      </c>
      <c r="G852" s="10" t="str">
        <f t="shared" si="26"/>
        <v>see on Google Maps</v>
      </c>
      <c r="H852" s="9" t="str">
        <f t="shared" si="27"/>
        <v>http://maps.google.com/?ll=36.7103953550001,38.382629632&amp;t=h&amp;z=15&amp;q=Kufyan</v>
      </c>
      <c r="I852">
        <v>36.71039535500006</v>
      </c>
      <c r="J852">
        <v>38.382629632000032</v>
      </c>
      <c r="K852" t="s">
        <v>5001</v>
      </c>
      <c r="L852" t="s">
        <v>5005</v>
      </c>
      <c r="M852" s="2">
        <v>117.73861967694567</v>
      </c>
    </row>
    <row r="853" spans="1:13" x14ac:dyDescent="0.25">
      <c r="A853">
        <v>1097</v>
      </c>
      <c r="B853" t="s">
        <v>4951</v>
      </c>
      <c r="C853" t="s">
        <v>1460</v>
      </c>
      <c r="D853" t="s">
        <v>1708</v>
      </c>
      <c r="E853" t="s">
        <v>1768</v>
      </c>
      <c r="F853" t="s">
        <v>1767</v>
      </c>
      <c r="G853" s="10" t="str">
        <f t="shared" si="26"/>
        <v>see on Google Maps</v>
      </c>
      <c r="H853" s="9" t="str">
        <f t="shared" si="27"/>
        <v>http://maps.google.com/?ll=36.728195584,38.2936510910001&amp;t=h&amp;z=15&amp;q=Yaramaz</v>
      </c>
      <c r="I853">
        <v>36.728195584000048</v>
      </c>
      <c r="J853">
        <v>38.293651091000072</v>
      </c>
      <c r="K853" t="s">
        <v>5001</v>
      </c>
      <c r="L853" t="s">
        <v>5005</v>
      </c>
      <c r="M853" s="2">
        <v>27.703204629869571</v>
      </c>
    </row>
    <row r="854" spans="1:13" x14ac:dyDescent="0.25">
      <c r="A854">
        <v>1098</v>
      </c>
      <c r="B854" t="s">
        <v>4951</v>
      </c>
      <c r="C854" t="s">
        <v>1460</v>
      </c>
      <c r="D854" t="s">
        <v>1708</v>
      </c>
      <c r="E854" t="s">
        <v>1770</v>
      </c>
      <c r="F854" t="s">
        <v>1769</v>
      </c>
      <c r="G854" s="10" t="str">
        <f t="shared" si="26"/>
        <v>see on Google Maps</v>
      </c>
      <c r="H854" s="9" t="str">
        <f t="shared" si="27"/>
        <v>http://maps.google.com/?ll=36.620284987,38.308057197&amp;t=h&amp;z=15&amp;q=Mitras</v>
      </c>
      <c r="I854">
        <v>36.620284987000048</v>
      </c>
      <c r="J854">
        <v>38.308057197000039</v>
      </c>
      <c r="K854" t="s">
        <v>5001</v>
      </c>
      <c r="L854" t="s">
        <v>5005</v>
      </c>
      <c r="M854" s="2">
        <v>0</v>
      </c>
    </row>
    <row r="855" spans="1:13" x14ac:dyDescent="0.25">
      <c r="A855">
        <v>1099</v>
      </c>
      <c r="B855" t="s">
        <v>4951</v>
      </c>
      <c r="C855" t="s">
        <v>1460</v>
      </c>
      <c r="D855" t="s">
        <v>1708</v>
      </c>
      <c r="E855" t="s">
        <v>1772</v>
      </c>
      <c r="F855" t="s">
        <v>1771</v>
      </c>
      <c r="G855" s="10" t="str">
        <f t="shared" si="26"/>
        <v>see on Google Maps</v>
      </c>
      <c r="H855" s="9" t="str">
        <f t="shared" si="27"/>
        <v>http://maps.google.com/?ll=36.4872143650001,38.3285551430001&amp;t=h&amp;z=15&amp;q=Mweileh</v>
      </c>
      <c r="I855">
        <v>36.487214365000057</v>
      </c>
      <c r="J855">
        <v>38.328555143000074</v>
      </c>
      <c r="K855" t="s">
        <v>5001</v>
      </c>
      <c r="L855" t="s">
        <v>5005</v>
      </c>
      <c r="M855" s="2">
        <v>249.32884166882613</v>
      </c>
    </row>
    <row r="856" spans="1:13" x14ac:dyDescent="0.25">
      <c r="A856">
        <v>1100</v>
      </c>
      <c r="B856" t="s">
        <v>4951</v>
      </c>
      <c r="C856" t="s">
        <v>1460</v>
      </c>
      <c r="D856" t="s">
        <v>1708</v>
      </c>
      <c r="E856" t="s">
        <v>1774</v>
      </c>
      <c r="F856" t="s">
        <v>1773</v>
      </c>
      <c r="G856" s="10" t="str">
        <f t="shared" si="26"/>
        <v>see on Google Maps</v>
      </c>
      <c r="H856" s="9" t="str">
        <f t="shared" si="27"/>
        <v>http://maps.google.com/?ll=36.5367157060001,38.304721375&amp;t=h&amp;z=15&amp;q=Milheh</v>
      </c>
      <c r="I856">
        <v>36.536715706000052</v>
      </c>
      <c r="J856">
        <v>38.304721375000042</v>
      </c>
      <c r="K856" t="s">
        <v>5001</v>
      </c>
      <c r="L856" t="s">
        <v>5005</v>
      </c>
      <c r="M856" s="2">
        <v>0</v>
      </c>
    </row>
    <row r="857" spans="1:13" x14ac:dyDescent="0.25">
      <c r="A857">
        <v>1101</v>
      </c>
      <c r="B857" t="s">
        <v>4951</v>
      </c>
      <c r="C857" t="s">
        <v>1460</v>
      </c>
      <c r="D857" t="s">
        <v>1708</v>
      </c>
      <c r="E857" t="s">
        <v>1776</v>
      </c>
      <c r="F857" t="s">
        <v>1775</v>
      </c>
      <c r="G857" s="10" t="str">
        <f t="shared" si="26"/>
        <v>see on Google Maps</v>
      </c>
      <c r="H857" s="9" t="str">
        <f t="shared" si="27"/>
        <v>http://maps.google.com/?ll=36.4164875060001,38.396220488&amp;t=h&amp;z=15&amp;q=Kreidan</v>
      </c>
      <c r="I857">
        <v>36.416487506000067</v>
      </c>
      <c r="J857">
        <v>38.39622048800004</v>
      </c>
      <c r="K857" t="s">
        <v>5001</v>
      </c>
      <c r="L857" t="s">
        <v>5005</v>
      </c>
      <c r="M857" s="2">
        <v>48.480608102271752</v>
      </c>
    </row>
    <row r="858" spans="1:13" x14ac:dyDescent="0.25">
      <c r="A858">
        <v>1102</v>
      </c>
      <c r="B858" t="s">
        <v>4951</v>
      </c>
      <c r="C858" t="s">
        <v>1460</v>
      </c>
      <c r="D858" t="s">
        <v>1708</v>
      </c>
      <c r="E858" t="s">
        <v>1778</v>
      </c>
      <c r="F858" t="s">
        <v>1777</v>
      </c>
      <c r="G858" s="10" t="str">
        <f t="shared" si="26"/>
        <v>see on Google Maps</v>
      </c>
      <c r="H858" s="9" t="str">
        <f t="shared" si="27"/>
        <v>http://maps.google.com/?ll=36.5596393490001,38.280544284&amp;t=h&amp;z=15&amp;q=Northern Qasaq</v>
      </c>
      <c r="I858">
        <v>36.559639349000065</v>
      </c>
      <c r="J858">
        <v>38.28054428400003</v>
      </c>
      <c r="K858" t="s">
        <v>5001</v>
      </c>
      <c r="L858" t="s">
        <v>5005</v>
      </c>
      <c r="M858" s="2">
        <v>166.21922777921742</v>
      </c>
    </row>
    <row r="859" spans="1:13" x14ac:dyDescent="0.25">
      <c r="A859">
        <v>1103</v>
      </c>
      <c r="B859" t="s">
        <v>4951</v>
      </c>
      <c r="C859" t="s">
        <v>1460</v>
      </c>
      <c r="D859" t="s">
        <v>1708</v>
      </c>
      <c r="E859" t="s">
        <v>1780</v>
      </c>
      <c r="F859" t="s">
        <v>1779</v>
      </c>
      <c r="G859" s="10" t="str">
        <f t="shared" si="26"/>
        <v>see on Google Maps</v>
      </c>
      <c r="H859" s="9" t="str">
        <f t="shared" si="27"/>
        <v>http://maps.google.com/?ll=36.6139940620001,38.4904226400001&amp;t=h&amp;z=15&amp;q=Mand - Mandak</v>
      </c>
      <c r="I859">
        <v>36.613994062000074</v>
      </c>
      <c r="J859">
        <v>38.490422640000077</v>
      </c>
      <c r="K859" t="s">
        <v>5001</v>
      </c>
      <c r="L859" t="s">
        <v>5005</v>
      </c>
      <c r="M859" s="2">
        <v>0</v>
      </c>
    </row>
    <row r="860" spans="1:13" x14ac:dyDescent="0.25">
      <c r="A860">
        <v>1104</v>
      </c>
      <c r="B860" t="s">
        <v>4951</v>
      </c>
      <c r="C860" t="s">
        <v>1460</v>
      </c>
      <c r="D860" t="s">
        <v>1708</v>
      </c>
      <c r="E860" t="s">
        <v>1782</v>
      </c>
      <c r="F860" t="s">
        <v>1781</v>
      </c>
      <c r="G860" s="10" t="str">
        <f t="shared" si="26"/>
        <v>see on Google Maps</v>
      </c>
      <c r="H860" s="9" t="str">
        <f t="shared" si="27"/>
        <v>http://maps.google.com/?ll=36.4961126050001,38.305893107&amp;t=h&amp;z=15&amp;q=Mansiyeh</v>
      </c>
      <c r="I860">
        <v>36.496112605000064</v>
      </c>
      <c r="J860">
        <v>38.305893107000031</v>
      </c>
      <c r="K860" t="s">
        <v>5001</v>
      </c>
      <c r="L860" t="s">
        <v>5005</v>
      </c>
      <c r="M860" s="2">
        <v>249.32884166882613</v>
      </c>
    </row>
    <row r="861" spans="1:13" x14ac:dyDescent="0.25">
      <c r="A861">
        <v>1105</v>
      </c>
      <c r="B861" t="s">
        <v>4951</v>
      </c>
      <c r="C861" t="s">
        <v>1460</v>
      </c>
      <c r="D861" t="s">
        <v>1708</v>
      </c>
      <c r="E861" t="s">
        <v>1784</v>
      </c>
      <c r="F861" t="s">
        <v>1783</v>
      </c>
      <c r="G861" s="10" t="str">
        <f t="shared" si="26"/>
        <v>see on Google Maps</v>
      </c>
      <c r="H861" s="9" t="str">
        <f t="shared" si="27"/>
        <v>http://maps.google.com/?ll=36.574522507,38.526135937&amp;t=h&amp;z=15&amp;q=Monif</v>
      </c>
      <c r="I861">
        <v>36.57452250700004</v>
      </c>
      <c r="J861">
        <v>38.526135937000049</v>
      </c>
      <c r="K861" t="s">
        <v>5001</v>
      </c>
      <c r="L861" t="s">
        <v>5005</v>
      </c>
      <c r="M861" s="2">
        <v>152.36762546428264</v>
      </c>
    </row>
    <row r="862" spans="1:13" x14ac:dyDescent="0.25">
      <c r="A862">
        <v>1106</v>
      </c>
      <c r="B862" t="s">
        <v>4951</v>
      </c>
      <c r="C862" t="s">
        <v>1460</v>
      </c>
      <c r="D862" t="s">
        <v>1708</v>
      </c>
      <c r="E862" t="s">
        <v>1786</v>
      </c>
      <c r="F862" t="s">
        <v>1785</v>
      </c>
      <c r="G862" s="10" t="str">
        <f t="shared" si="26"/>
        <v>see on Google Maps</v>
      </c>
      <c r="H862" s="9" t="str">
        <f t="shared" si="27"/>
        <v>http://maps.google.com/?ll=36.449973535,38.5212960860001&amp;t=h&amp;z=15&amp;q=Qolana</v>
      </c>
      <c r="I862">
        <v>36.449973535000026</v>
      </c>
      <c r="J862">
        <v>38.521296086000063</v>
      </c>
      <c r="K862" t="s">
        <v>5001</v>
      </c>
      <c r="L862" t="s">
        <v>5005</v>
      </c>
      <c r="M862" s="2">
        <v>180.0708300941522</v>
      </c>
    </row>
    <row r="863" spans="1:13" x14ac:dyDescent="0.25">
      <c r="A863">
        <v>1107</v>
      </c>
      <c r="B863" t="s">
        <v>4951</v>
      </c>
      <c r="C863" t="s">
        <v>1460</v>
      </c>
      <c r="D863" t="s">
        <v>1708</v>
      </c>
      <c r="E863" t="s">
        <v>1788</v>
      </c>
      <c r="F863" t="s">
        <v>1787</v>
      </c>
      <c r="G863" s="10" t="str">
        <f t="shared" si="26"/>
        <v>see on Google Maps</v>
      </c>
      <c r="H863" s="9" t="str">
        <f t="shared" si="27"/>
        <v>http://maps.google.com/?ll=36.6103829,38.3960706060001&amp;t=h&amp;z=15&amp;q=Kerak</v>
      </c>
      <c r="I863">
        <v>36.610382900000047</v>
      </c>
      <c r="J863">
        <v>38.39607060600008</v>
      </c>
      <c r="K863" t="s">
        <v>5001</v>
      </c>
      <c r="L863" t="s">
        <v>5005</v>
      </c>
      <c r="M863" s="2">
        <v>595.61889954219578</v>
      </c>
    </row>
    <row r="864" spans="1:13" x14ac:dyDescent="0.25">
      <c r="A864">
        <v>1108</v>
      </c>
      <c r="B864" t="s">
        <v>4951</v>
      </c>
      <c r="C864" t="s">
        <v>1460</v>
      </c>
      <c r="D864" t="s">
        <v>1708</v>
      </c>
      <c r="E864" t="s">
        <v>1790</v>
      </c>
      <c r="F864" t="s">
        <v>1789</v>
      </c>
      <c r="G864" s="10" t="str">
        <f t="shared" si="26"/>
        <v>see on Google Maps</v>
      </c>
      <c r="H864" s="9" t="str">
        <f t="shared" si="27"/>
        <v>http://maps.google.com/?ll=36.6393814030001,38.3323704200001&amp;t=h&amp;z=15&amp;q=Hadid Castle</v>
      </c>
      <c r="I864">
        <v>36.639381403000073</v>
      </c>
      <c r="J864">
        <v>38.332370420000075</v>
      </c>
      <c r="K864" t="s">
        <v>5001</v>
      </c>
      <c r="L864" t="s">
        <v>5005</v>
      </c>
      <c r="M864" s="2">
        <v>484.80608102271748</v>
      </c>
    </row>
    <row r="865" spans="1:13" x14ac:dyDescent="0.25">
      <c r="A865">
        <v>1109</v>
      </c>
      <c r="B865" t="s">
        <v>4951</v>
      </c>
      <c r="C865" t="s">
        <v>1460</v>
      </c>
      <c r="D865" t="s">
        <v>1708</v>
      </c>
      <c r="E865" t="s">
        <v>1792</v>
      </c>
      <c r="F865" t="s">
        <v>1791</v>
      </c>
      <c r="G865" s="10" t="str">
        <f t="shared" si="26"/>
        <v>see on Google Maps</v>
      </c>
      <c r="H865" s="9" t="str">
        <f t="shared" si="27"/>
        <v>http://maps.google.com/?ll=36.3713558680001,38.3133589280001&amp;t=h&amp;z=15&amp;q=Naqut</v>
      </c>
      <c r="I865">
        <v>36.37135586800008</v>
      </c>
      <c r="J865">
        <v>38.313358928000071</v>
      </c>
      <c r="K865" t="s">
        <v>5001</v>
      </c>
      <c r="L865" t="s">
        <v>5005</v>
      </c>
      <c r="M865" s="2">
        <v>110.81281851947828</v>
      </c>
    </row>
    <row r="866" spans="1:13" x14ac:dyDescent="0.25">
      <c r="A866">
        <v>1110</v>
      </c>
      <c r="B866" t="s">
        <v>4951</v>
      </c>
      <c r="C866" t="s">
        <v>1460</v>
      </c>
      <c r="D866" t="s">
        <v>1708</v>
      </c>
      <c r="E866" t="s">
        <v>1794</v>
      </c>
      <c r="F866" t="s">
        <v>1793</v>
      </c>
      <c r="G866" s="10" t="str">
        <f t="shared" si="26"/>
        <v>see on Google Maps</v>
      </c>
      <c r="H866" s="9" t="str">
        <f t="shared" si="27"/>
        <v>http://maps.google.com/?ll=36.6625403850001,38.338587977&amp;t=h&amp;z=15&amp;q=Rash Castle</v>
      </c>
      <c r="I866">
        <v>36.662540385000057</v>
      </c>
      <c r="J866">
        <v>38.338587977000032</v>
      </c>
      <c r="K866" t="s">
        <v>5001</v>
      </c>
      <c r="L866" t="s">
        <v>5005</v>
      </c>
      <c r="M866" s="2">
        <v>277.03204629869572</v>
      </c>
    </row>
    <row r="867" spans="1:13" x14ac:dyDescent="0.25">
      <c r="A867">
        <v>1111</v>
      </c>
      <c r="B867" t="s">
        <v>4951</v>
      </c>
      <c r="C867" t="s">
        <v>1460</v>
      </c>
      <c r="D867" t="s">
        <v>1708</v>
      </c>
      <c r="E867" t="s">
        <v>1796</v>
      </c>
      <c r="F867" t="s">
        <v>1795</v>
      </c>
      <c r="G867" s="10" t="str">
        <f t="shared" si="26"/>
        <v>see on Google Maps</v>
      </c>
      <c r="H867" s="9" t="str">
        <f t="shared" si="27"/>
        <v>http://maps.google.com/?ll=36.499708664,38.5783518800001&amp;t=h&amp;z=15&amp;q=Mazghana</v>
      </c>
      <c r="I867">
        <v>36.499708664000025</v>
      </c>
      <c r="J867">
        <v>38.578351880000071</v>
      </c>
      <c r="K867" t="s">
        <v>5001</v>
      </c>
      <c r="L867" t="s">
        <v>5005</v>
      </c>
      <c r="M867" s="2">
        <v>214.69983588148918</v>
      </c>
    </row>
    <row r="868" spans="1:13" x14ac:dyDescent="0.25">
      <c r="A868">
        <v>1112</v>
      </c>
      <c r="B868" t="s">
        <v>4951</v>
      </c>
      <c r="C868" t="s">
        <v>1460</v>
      </c>
      <c r="D868" t="s">
        <v>1708</v>
      </c>
      <c r="E868" t="s">
        <v>1798</v>
      </c>
      <c r="F868" t="s">
        <v>1797</v>
      </c>
      <c r="G868" s="10" t="str">
        <f t="shared" si="26"/>
        <v>see on Google Maps</v>
      </c>
      <c r="H868" s="9" t="str">
        <f t="shared" si="27"/>
        <v>http://maps.google.com/?ll=36.496828802,38.3931384250001&amp;t=h&amp;z=15&amp;q=Moruh Ein Elarab</v>
      </c>
      <c r="I868">
        <v>36.496828802000039</v>
      </c>
      <c r="J868">
        <v>38.393138425000075</v>
      </c>
      <c r="K868" t="s">
        <v>5001</v>
      </c>
      <c r="L868" t="s">
        <v>5005</v>
      </c>
      <c r="M868" s="2">
        <v>83.10961388960871</v>
      </c>
    </row>
    <row r="869" spans="1:13" x14ac:dyDescent="0.25">
      <c r="A869">
        <v>1113</v>
      </c>
      <c r="B869" t="s">
        <v>4951</v>
      </c>
      <c r="C869" t="s">
        <v>1460</v>
      </c>
      <c r="D869" t="s">
        <v>1708</v>
      </c>
      <c r="E869" t="s">
        <v>1800</v>
      </c>
      <c r="F869" t="s">
        <v>1799</v>
      </c>
      <c r="G869" s="10" t="str">
        <f t="shared" si="26"/>
        <v>see on Google Maps</v>
      </c>
      <c r="H869" s="9" t="str">
        <f t="shared" si="27"/>
        <v>http://maps.google.com/?ll=36.611035214,38.378679101&amp;t=h&amp;z=15&amp;q=Qrat</v>
      </c>
      <c r="I869">
        <v>36.611035214000026</v>
      </c>
      <c r="J869">
        <v>38.378679101000046</v>
      </c>
      <c r="K869" t="s">
        <v>5001</v>
      </c>
      <c r="L869" t="s">
        <v>5005</v>
      </c>
      <c r="M869" s="2">
        <v>277.03204629869572</v>
      </c>
    </row>
    <row r="870" spans="1:13" x14ac:dyDescent="0.25">
      <c r="A870">
        <v>1114</v>
      </c>
      <c r="B870" t="s">
        <v>4951</v>
      </c>
      <c r="C870" t="s">
        <v>1460</v>
      </c>
      <c r="D870" t="s">
        <v>1708</v>
      </c>
      <c r="E870" t="s">
        <v>1802</v>
      </c>
      <c r="F870" t="s">
        <v>1801</v>
      </c>
      <c r="G870" s="10" t="str">
        <f t="shared" si="26"/>
        <v>see on Google Maps</v>
      </c>
      <c r="H870" s="9" t="str">
        <f t="shared" si="27"/>
        <v>http://maps.google.com/?ll=36.6112830910001,38.5493386970001&amp;t=h&amp;z=15&amp;q=Mil</v>
      </c>
      <c r="I870">
        <v>36.611283091000075</v>
      </c>
      <c r="J870">
        <v>38.549338697000053</v>
      </c>
      <c r="K870" t="s">
        <v>5001</v>
      </c>
      <c r="L870" t="s">
        <v>5005</v>
      </c>
      <c r="M870" s="2">
        <v>124.66442083441306</v>
      </c>
    </row>
    <row r="871" spans="1:13" x14ac:dyDescent="0.25">
      <c r="A871">
        <v>1204</v>
      </c>
      <c r="B871" t="s">
        <v>4951</v>
      </c>
      <c r="C871" t="s">
        <v>1832</v>
      </c>
      <c r="D871" t="s">
        <v>1832</v>
      </c>
      <c r="E871" t="s">
        <v>1804</v>
      </c>
      <c r="F871" t="s">
        <v>1803</v>
      </c>
      <c r="G871" s="10" t="str">
        <f t="shared" si="26"/>
        <v>see on Google Maps</v>
      </c>
      <c r="H871" s="9" t="str">
        <f t="shared" si="27"/>
        <v>http://maps.google.com/?ll=36.741932236,38.0101867880001&amp;t=h&amp;z=15&amp;q=Tal Elamara</v>
      </c>
      <c r="I871">
        <v>36.741932236000025</v>
      </c>
      <c r="J871">
        <v>38.010186788000055</v>
      </c>
      <c r="K871" t="s">
        <v>5015</v>
      </c>
      <c r="L871" t="s">
        <v>5016</v>
      </c>
      <c r="M871" s="2">
        <v>1038.8768898488122</v>
      </c>
    </row>
    <row r="872" spans="1:13" x14ac:dyDescent="0.25">
      <c r="A872">
        <v>1205</v>
      </c>
      <c r="B872" t="s">
        <v>4951</v>
      </c>
      <c r="C872" t="s">
        <v>1832</v>
      </c>
      <c r="D872" t="s">
        <v>1832</v>
      </c>
      <c r="E872" t="s">
        <v>1806</v>
      </c>
      <c r="F872" t="s">
        <v>1805</v>
      </c>
      <c r="G872" s="10" t="str">
        <f t="shared" si="26"/>
        <v>see on Google Maps</v>
      </c>
      <c r="H872" s="9" t="str">
        <f t="shared" si="27"/>
        <v>http://maps.google.com/?ll=36.652226134,37.9104637130001&amp;t=h&amp;z=15&amp;q=Halawanji</v>
      </c>
      <c r="I872">
        <v>36.652226134000045</v>
      </c>
      <c r="J872">
        <v>37.91046371300007</v>
      </c>
      <c r="K872" t="s">
        <v>5015</v>
      </c>
      <c r="L872" t="s">
        <v>5016</v>
      </c>
      <c r="M872" s="2">
        <v>1108.1353491720663</v>
      </c>
    </row>
    <row r="873" spans="1:13" x14ac:dyDescent="0.25">
      <c r="A873">
        <v>1206</v>
      </c>
      <c r="B873" t="s">
        <v>4951</v>
      </c>
      <c r="C873" t="s">
        <v>1832</v>
      </c>
      <c r="D873" t="s">
        <v>1832</v>
      </c>
      <c r="E873" t="s">
        <v>1808</v>
      </c>
      <c r="F873" t="s">
        <v>1807</v>
      </c>
      <c r="G873" s="10" t="str">
        <f t="shared" si="26"/>
        <v>see on Google Maps</v>
      </c>
      <c r="H873" s="9" t="str">
        <f t="shared" si="27"/>
        <v>http://maps.google.com/?ll=36.8029829920001,37.9565259550001&amp;t=h&amp;z=15&amp;q=Hjeileh - Jrables</v>
      </c>
      <c r="I873">
        <v>36.802982992000068</v>
      </c>
      <c r="J873">
        <v>37.956525955000075</v>
      </c>
      <c r="K873" t="s">
        <v>5015</v>
      </c>
      <c r="L873" t="s">
        <v>5016</v>
      </c>
      <c r="M873" s="2">
        <v>540.21598272138226</v>
      </c>
    </row>
    <row r="874" spans="1:13" x14ac:dyDescent="0.25">
      <c r="A874">
        <v>1207</v>
      </c>
      <c r="B874" t="s">
        <v>4951</v>
      </c>
      <c r="C874" t="s">
        <v>1832</v>
      </c>
      <c r="D874" t="s">
        <v>1832</v>
      </c>
      <c r="E874" t="s">
        <v>1810</v>
      </c>
      <c r="F874" t="s">
        <v>1809</v>
      </c>
      <c r="G874" s="10" t="str">
        <f t="shared" si="26"/>
        <v>see on Google Maps</v>
      </c>
      <c r="H874" s="9" t="str">
        <f t="shared" si="27"/>
        <v>http://maps.google.com/?ll=36.7763859570001,37.894322178&amp;t=h&amp;z=15&amp;q=Lower Bir</v>
      </c>
      <c r="I874">
        <v>36.776385957000059</v>
      </c>
      <c r="J874">
        <v>37.894322178000039</v>
      </c>
      <c r="K874" t="s">
        <v>5015</v>
      </c>
      <c r="L874" t="s">
        <v>5016</v>
      </c>
      <c r="M874" s="2">
        <v>519.4384449244061</v>
      </c>
    </row>
    <row r="875" spans="1:13" x14ac:dyDescent="0.25">
      <c r="A875">
        <v>1208</v>
      </c>
      <c r="B875" t="s">
        <v>4951</v>
      </c>
      <c r="C875" t="s">
        <v>1832</v>
      </c>
      <c r="D875" t="s">
        <v>1832</v>
      </c>
      <c r="E875" t="s">
        <v>1812</v>
      </c>
      <c r="F875" t="s">
        <v>1811</v>
      </c>
      <c r="G875" s="10" t="str">
        <f t="shared" si="26"/>
        <v>see on Google Maps</v>
      </c>
      <c r="H875" s="9" t="str">
        <f t="shared" si="27"/>
        <v>http://maps.google.com/?ll=36.7041451590001,37.9573747960001&amp;t=h&amp;z=15&amp;q=Dabis</v>
      </c>
      <c r="I875">
        <v>36.704145159000063</v>
      </c>
      <c r="J875">
        <v>37.957374796000067</v>
      </c>
      <c r="K875" t="s">
        <v>5015</v>
      </c>
      <c r="L875" t="s">
        <v>5016</v>
      </c>
      <c r="M875" s="2">
        <v>761.84305255579557</v>
      </c>
    </row>
    <row r="876" spans="1:13" x14ac:dyDescent="0.25">
      <c r="A876">
        <v>1209</v>
      </c>
      <c r="B876" t="s">
        <v>4951</v>
      </c>
      <c r="C876" t="s">
        <v>1832</v>
      </c>
      <c r="D876" t="s">
        <v>1832</v>
      </c>
      <c r="E876" t="s">
        <v>1814</v>
      </c>
      <c r="F876" t="s">
        <v>1813</v>
      </c>
      <c r="G876" s="10" t="str">
        <f t="shared" si="26"/>
        <v>see on Google Maps</v>
      </c>
      <c r="H876" s="9" t="str">
        <f t="shared" si="27"/>
        <v>http://maps.google.com/?ll=36.6797390770001,38.053253076&amp;t=h&amp;z=15&amp;q=Maghayer - Qorq Mghar</v>
      </c>
      <c r="I876">
        <v>36.679739077000079</v>
      </c>
      <c r="J876">
        <v>38.053253076000033</v>
      </c>
      <c r="K876" t="s">
        <v>5015</v>
      </c>
      <c r="L876" t="s">
        <v>5016</v>
      </c>
      <c r="M876" s="2">
        <v>637.17782577393814</v>
      </c>
    </row>
    <row r="877" spans="1:13" x14ac:dyDescent="0.25">
      <c r="A877">
        <v>1210</v>
      </c>
      <c r="B877" t="s">
        <v>4951</v>
      </c>
      <c r="C877" t="s">
        <v>1832</v>
      </c>
      <c r="D877" t="s">
        <v>1832</v>
      </c>
      <c r="E877" t="s">
        <v>1816</v>
      </c>
      <c r="F877" t="s">
        <v>1815</v>
      </c>
      <c r="G877" s="10" t="str">
        <f t="shared" si="26"/>
        <v>see on Google Maps</v>
      </c>
      <c r="H877" s="9" t="str">
        <f t="shared" si="27"/>
        <v>http://maps.google.com/?ll=36.7890308730001,37.9175311120001&amp;t=h&amp;z=15&amp;q=Halawaniyeh</v>
      </c>
      <c r="I877">
        <v>36.789030873000058</v>
      </c>
      <c r="J877">
        <v>37.917531112000063</v>
      </c>
      <c r="K877" t="s">
        <v>5015</v>
      </c>
      <c r="L877" t="s">
        <v>5016</v>
      </c>
      <c r="M877" s="2">
        <v>969.61843052555798</v>
      </c>
    </row>
    <row r="878" spans="1:13" x14ac:dyDescent="0.25">
      <c r="A878">
        <v>1211</v>
      </c>
      <c r="B878" t="s">
        <v>4951</v>
      </c>
      <c r="C878" t="s">
        <v>1832</v>
      </c>
      <c r="D878" t="s">
        <v>1832</v>
      </c>
      <c r="E878" t="s">
        <v>1818</v>
      </c>
      <c r="F878" t="s">
        <v>1817</v>
      </c>
      <c r="G878" s="10" t="str">
        <f t="shared" si="26"/>
        <v>see on Google Maps</v>
      </c>
      <c r="H878" s="9" t="str">
        <f t="shared" si="27"/>
        <v>http://maps.google.com/?ll=36.7507457450001,37.807167586&amp;t=h&amp;z=15&amp;q=Zoghra</v>
      </c>
      <c r="I878">
        <v>36.750745745000074</v>
      </c>
      <c r="J878">
        <v>37.807167586000048</v>
      </c>
      <c r="K878" t="s">
        <v>5015</v>
      </c>
      <c r="L878" t="s">
        <v>5016</v>
      </c>
      <c r="M878" s="2">
        <v>491.73506119510438</v>
      </c>
    </row>
    <row r="879" spans="1:13" x14ac:dyDescent="0.25">
      <c r="A879">
        <v>1212</v>
      </c>
      <c r="B879" t="s">
        <v>4951</v>
      </c>
      <c r="C879" t="s">
        <v>1832</v>
      </c>
      <c r="D879" t="s">
        <v>1832</v>
      </c>
      <c r="E879" t="s">
        <v>1820</v>
      </c>
      <c r="F879" t="s">
        <v>1819</v>
      </c>
      <c r="G879" s="10" t="str">
        <f t="shared" si="26"/>
        <v>see on Google Maps</v>
      </c>
      <c r="H879" s="9" t="str">
        <f t="shared" si="27"/>
        <v>http://maps.google.com/?ll=36.66203123,37.9554114380001&amp;t=h&amp;z=15&amp;q=Thahr Elmaghayer</v>
      </c>
      <c r="I879">
        <v>36.662031230000025</v>
      </c>
      <c r="J879">
        <v>37.955411438000056</v>
      </c>
      <c r="K879" t="s">
        <v>5015</v>
      </c>
      <c r="L879" t="s">
        <v>5016</v>
      </c>
      <c r="M879" s="2">
        <v>900.35997120230377</v>
      </c>
    </row>
    <row r="880" spans="1:13" x14ac:dyDescent="0.25">
      <c r="A880">
        <v>1213</v>
      </c>
      <c r="B880" t="s">
        <v>4951</v>
      </c>
      <c r="C880" t="s">
        <v>1832</v>
      </c>
      <c r="D880" t="s">
        <v>1832</v>
      </c>
      <c r="E880" t="s">
        <v>1822</v>
      </c>
      <c r="F880" t="s">
        <v>1821</v>
      </c>
      <c r="G880" s="10" t="str">
        <f t="shared" si="26"/>
        <v>see on Google Maps</v>
      </c>
      <c r="H880" s="9" t="str">
        <f t="shared" si="27"/>
        <v>http://maps.google.com/?ll=36.7646908510001,37.8423451740001&amp;t=h&amp;z=15&amp;q=Treikhem</v>
      </c>
      <c r="I880">
        <v>36.764690851000069</v>
      </c>
      <c r="J880">
        <v>37.842345174000059</v>
      </c>
      <c r="K880" t="s">
        <v>5015</v>
      </c>
      <c r="L880" t="s">
        <v>5016</v>
      </c>
      <c r="M880" s="2">
        <v>761.84305255579557</v>
      </c>
    </row>
    <row r="881" spans="1:13" x14ac:dyDescent="0.25">
      <c r="A881">
        <v>1214</v>
      </c>
      <c r="B881" t="s">
        <v>4951</v>
      </c>
      <c r="C881" t="s">
        <v>1832</v>
      </c>
      <c r="D881" t="s">
        <v>1832</v>
      </c>
      <c r="E881" t="s">
        <v>1824</v>
      </c>
      <c r="F881" t="s">
        <v>1823</v>
      </c>
      <c r="G881" s="10" t="str">
        <f t="shared" si="26"/>
        <v>see on Google Maps</v>
      </c>
      <c r="H881" s="9" t="str">
        <f t="shared" si="27"/>
        <v>http://maps.google.com/?ll=36.66279633,38.07055045&amp;t=h&amp;z=15&amp;q=Lower Um Rotha</v>
      </c>
      <c r="I881">
        <v>36.662796330000049</v>
      </c>
      <c r="J881">
        <v>38.070550450000042</v>
      </c>
      <c r="K881" t="s">
        <v>5015</v>
      </c>
      <c r="L881" t="s">
        <v>5016</v>
      </c>
      <c r="M881" s="2">
        <v>0</v>
      </c>
    </row>
    <row r="882" spans="1:13" x14ac:dyDescent="0.25">
      <c r="A882">
        <v>1215</v>
      </c>
      <c r="B882" t="s">
        <v>4951</v>
      </c>
      <c r="C882" t="s">
        <v>1832</v>
      </c>
      <c r="D882" t="s">
        <v>1832</v>
      </c>
      <c r="E882" t="s">
        <v>1826</v>
      </c>
      <c r="F882" t="s">
        <v>1825</v>
      </c>
      <c r="G882" s="10" t="str">
        <f t="shared" si="26"/>
        <v>see on Google Maps</v>
      </c>
      <c r="H882" s="9" t="str">
        <f t="shared" si="27"/>
        <v>http://maps.google.com/?ll=36.7677767050001,38.010339737&amp;t=h&amp;z=15&amp;q=Jamel</v>
      </c>
      <c r="I882">
        <v>36.767776705000074</v>
      </c>
      <c r="J882">
        <v>38.010339737000038</v>
      </c>
      <c r="K882" t="s">
        <v>5015</v>
      </c>
      <c r="L882" t="s">
        <v>5016</v>
      </c>
      <c r="M882" s="2">
        <v>2077.7537796976244</v>
      </c>
    </row>
    <row r="883" spans="1:13" x14ac:dyDescent="0.25">
      <c r="A883">
        <v>1216</v>
      </c>
      <c r="B883" t="s">
        <v>4951</v>
      </c>
      <c r="C883" t="s">
        <v>1832</v>
      </c>
      <c r="D883" t="s">
        <v>1832</v>
      </c>
      <c r="E883" t="s">
        <v>1828</v>
      </c>
      <c r="F883" t="s">
        <v>1827</v>
      </c>
      <c r="G883" s="10" t="str">
        <f t="shared" si="26"/>
        <v>see on Google Maps</v>
      </c>
      <c r="H883" s="9" t="str">
        <f t="shared" si="27"/>
        <v>http://maps.google.com/?ll=36.671482487,38.0154314800001&amp;t=h&amp;z=15&amp;q=Upper Um Rotha</v>
      </c>
      <c r="I883">
        <v>36.671482487000048</v>
      </c>
      <c r="J883">
        <v>38.015431480000075</v>
      </c>
      <c r="K883" t="s">
        <v>5015</v>
      </c>
      <c r="L883" t="s">
        <v>5016</v>
      </c>
      <c r="M883" s="2">
        <v>900.35997120230377</v>
      </c>
    </row>
    <row r="884" spans="1:13" x14ac:dyDescent="0.25">
      <c r="A884">
        <v>1217</v>
      </c>
      <c r="B884" t="s">
        <v>4951</v>
      </c>
      <c r="C884" t="s">
        <v>1832</v>
      </c>
      <c r="D884" t="s">
        <v>1832</v>
      </c>
      <c r="E884" t="s">
        <v>1830</v>
      </c>
      <c r="F884" t="s">
        <v>1829</v>
      </c>
      <c r="G884" s="10" t="str">
        <f t="shared" si="26"/>
        <v>see on Google Maps</v>
      </c>
      <c r="H884" s="9" t="str">
        <f t="shared" si="27"/>
        <v>http://maps.google.com/?ll=36.7999496370001,38.02734675&amp;t=h&amp;z=15&amp;q=Lower Jrables</v>
      </c>
      <c r="I884">
        <v>36.799949637000054</v>
      </c>
      <c r="J884">
        <v>38.027346750000049</v>
      </c>
      <c r="K884" t="s">
        <v>5015</v>
      </c>
      <c r="L884" t="s">
        <v>5016</v>
      </c>
      <c r="M884" s="2">
        <v>0</v>
      </c>
    </row>
    <row r="885" spans="1:13" x14ac:dyDescent="0.25">
      <c r="A885">
        <v>1218</v>
      </c>
      <c r="B885" t="s">
        <v>4951</v>
      </c>
      <c r="C885" t="s">
        <v>1832</v>
      </c>
      <c r="D885" t="s">
        <v>1832</v>
      </c>
      <c r="E885" t="s">
        <v>1832</v>
      </c>
      <c r="F885" t="s">
        <v>1831</v>
      </c>
      <c r="G885" s="10" t="str">
        <f t="shared" si="26"/>
        <v>see on Google Maps</v>
      </c>
      <c r="H885" s="9" t="str">
        <f t="shared" si="27"/>
        <v>http://maps.google.com/?ll=36.81447752,38.0099194110001&amp;t=h&amp;z=15&amp;q=Jarablus</v>
      </c>
      <c r="I885">
        <v>36.814477520000025</v>
      </c>
      <c r="J885">
        <v>38.009919411000055</v>
      </c>
      <c r="K885" t="s">
        <v>5015</v>
      </c>
      <c r="L885" t="s">
        <v>5016</v>
      </c>
      <c r="M885" s="2">
        <v>2631.8214542836572</v>
      </c>
    </row>
    <row r="886" spans="1:13" x14ac:dyDescent="0.25">
      <c r="A886">
        <v>1219</v>
      </c>
      <c r="B886" t="s">
        <v>4951</v>
      </c>
      <c r="C886" t="s">
        <v>1832</v>
      </c>
      <c r="D886" t="s">
        <v>1832</v>
      </c>
      <c r="E886" t="s">
        <v>1834</v>
      </c>
      <c r="F886" t="s">
        <v>1833</v>
      </c>
      <c r="G886" s="10" t="str">
        <f t="shared" si="26"/>
        <v>see on Google Maps</v>
      </c>
      <c r="H886" s="9" t="str">
        <f t="shared" si="27"/>
        <v>http://maps.google.com/?ll=36.6873426500001,37.9133780120001&amp;t=h&amp;z=15&amp;q=Um Sosa</v>
      </c>
      <c r="I886">
        <v>36.687342650000062</v>
      </c>
      <c r="J886">
        <v>37.913378012000067</v>
      </c>
      <c r="K886" t="s">
        <v>5015</v>
      </c>
      <c r="L886" t="s">
        <v>5016</v>
      </c>
      <c r="M886" s="2">
        <v>290.88552915766741</v>
      </c>
    </row>
    <row r="887" spans="1:13" x14ac:dyDescent="0.25">
      <c r="A887">
        <v>1220</v>
      </c>
      <c r="B887" t="s">
        <v>4951</v>
      </c>
      <c r="C887" t="s">
        <v>1832</v>
      </c>
      <c r="D887" t="s">
        <v>1832</v>
      </c>
      <c r="E887" t="s">
        <v>1836</v>
      </c>
      <c r="F887" t="s">
        <v>1835</v>
      </c>
      <c r="G887" s="10" t="str">
        <f t="shared" si="26"/>
        <v>see on Google Maps</v>
      </c>
      <c r="H887" s="9" t="str">
        <f t="shared" si="27"/>
        <v>http://maps.google.com/?ll=36.763291145,37.9297282110001&amp;t=h&amp;z=15&amp;q=Himar</v>
      </c>
      <c r="I887">
        <v>36.763291145000039</v>
      </c>
      <c r="J887">
        <v>37.929728211000054</v>
      </c>
      <c r="K887" t="s">
        <v>5015</v>
      </c>
      <c r="L887" t="s">
        <v>5016</v>
      </c>
      <c r="M887" s="2">
        <v>969.61843052555798</v>
      </c>
    </row>
    <row r="888" spans="1:13" x14ac:dyDescent="0.25">
      <c r="A888">
        <v>1221</v>
      </c>
      <c r="B888" t="s">
        <v>4951</v>
      </c>
      <c r="C888" t="s">
        <v>1832</v>
      </c>
      <c r="D888" t="s">
        <v>1832</v>
      </c>
      <c r="E888" t="s">
        <v>1838</v>
      </c>
      <c r="F888" t="s">
        <v>1837</v>
      </c>
      <c r="G888" s="10" t="str">
        <f t="shared" si="26"/>
        <v>see on Google Maps</v>
      </c>
      <c r="H888" s="9" t="str">
        <f t="shared" si="27"/>
        <v>http://maps.google.com/?ll=36.715127124,38.0330531500001&amp;t=h&amp;z=15&amp;q=Sreisat</v>
      </c>
      <c r="I888">
        <v>36.715127124000048</v>
      </c>
      <c r="J888">
        <v>38.033053150000057</v>
      </c>
      <c r="K888" t="s">
        <v>5015</v>
      </c>
      <c r="L888" t="s">
        <v>5016</v>
      </c>
      <c r="M888" s="2">
        <v>969.61843052555798</v>
      </c>
    </row>
    <row r="889" spans="1:13" x14ac:dyDescent="0.25">
      <c r="A889">
        <v>1222</v>
      </c>
      <c r="B889" t="s">
        <v>4951</v>
      </c>
      <c r="C889" t="s">
        <v>1832</v>
      </c>
      <c r="D889" t="s">
        <v>1832</v>
      </c>
      <c r="E889" t="s">
        <v>1840</v>
      </c>
      <c r="F889" t="s">
        <v>1839</v>
      </c>
      <c r="G889" s="10" t="str">
        <f t="shared" si="26"/>
        <v>see on Google Maps</v>
      </c>
      <c r="H889" s="9" t="str">
        <f t="shared" si="27"/>
        <v>http://maps.google.com/?ll=36.7031133890001,37.8915633010001&amp;t=h&amp;z=15&amp;q=Hadra - Big Baldaq</v>
      </c>
      <c r="I889">
        <v>36.703113389000066</v>
      </c>
      <c r="J889">
        <v>37.891563301000076</v>
      </c>
      <c r="K889" t="s">
        <v>5015</v>
      </c>
      <c r="L889" t="s">
        <v>5016</v>
      </c>
      <c r="M889" s="2">
        <v>457.10583153347733</v>
      </c>
    </row>
    <row r="890" spans="1:13" x14ac:dyDescent="0.25">
      <c r="A890">
        <v>1223</v>
      </c>
      <c r="B890" t="s">
        <v>4951</v>
      </c>
      <c r="C890" t="s">
        <v>1832</v>
      </c>
      <c r="D890" t="s">
        <v>1832</v>
      </c>
      <c r="E890" t="s">
        <v>1842</v>
      </c>
      <c r="F890" t="s">
        <v>1841</v>
      </c>
      <c r="G890" s="10" t="str">
        <f t="shared" si="26"/>
        <v>see on Google Maps</v>
      </c>
      <c r="H890" s="9" t="str">
        <f t="shared" si="27"/>
        <v>http://maps.google.com/?ll=36.6494488330001,37.8832089740001&amp;t=h&amp;z=15&amp;q=Mahsana - Mahsanli</v>
      </c>
      <c r="I890">
        <v>36.649448833000065</v>
      </c>
      <c r="J890">
        <v>37.88320897400007</v>
      </c>
      <c r="K890" t="s">
        <v>5015</v>
      </c>
      <c r="L890" t="s">
        <v>5016</v>
      </c>
      <c r="M890" s="2">
        <v>360.14398848092151</v>
      </c>
    </row>
    <row r="891" spans="1:13" x14ac:dyDescent="0.25">
      <c r="A891">
        <v>1225</v>
      </c>
      <c r="B891" t="s">
        <v>4951</v>
      </c>
      <c r="C891" t="s">
        <v>1832</v>
      </c>
      <c r="D891" t="s">
        <v>1832</v>
      </c>
      <c r="E891" t="s">
        <v>1844</v>
      </c>
      <c r="F891" t="s">
        <v>1843</v>
      </c>
      <c r="G891" s="10" t="str">
        <f t="shared" si="26"/>
        <v>see on Google Maps</v>
      </c>
      <c r="H891" s="9" t="str">
        <f t="shared" si="27"/>
        <v>http://maps.google.com/?ll=36.6406142550001,37.981632575&amp;t=h&amp;z=15&amp;q=Big Majra</v>
      </c>
      <c r="I891">
        <v>36.64061425500006</v>
      </c>
      <c r="J891">
        <v>37.981632575000049</v>
      </c>
      <c r="K891" t="s">
        <v>5015</v>
      </c>
      <c r="L891" t="s">
        <v>5016</v>
      </c>
      <c r="M891" s="2">
        <v>0</v>
      </c>
    </row>
    <row r="892" spans="1:13" x14ac:dyDescent="0.25">
      <c r="A892">
        <v>1226</v>
      </c>
      <c r="B892" t="s">
        <v>4951</v>
      </c>
      <c r="C892" t="s">
        <v>1832</v>
      </c>
      <c r="D892" t="s">
        <v>1832</v>
      </c>
      <c r="E892" t="s">
        <v>1846</v>
      </c>
      <c r="F892" t="s">
        <v>1845</v>
      </c>
      <c r="G892" s="10" t="str">
        <f t="shared" si="26"/>
        <v>see on Google Maps</v>
      </c>
      <c r="H892" s="9" t="str">
        <f t="shared" si="27"/>
        <v>http://maps.google.com/?ll=36.739441996,37.9236746230001&amp;t=h&amp;z=15&amp;q=Yusef Elbeik</v>
      </c>
      <c r="I892">
        <v>36.739441996000039</v>
      </c>
      <c r="J892">
        <v>37.923674623000068</v>
      </c>
      <c r="K892" t="s">
        <v>5015</v>
      </c>
      <c r="L892" t="s">
        <v>5016</v>
      </c>
      <c r="M892" s="2">
        <v>387.84737221022317</v>
      </c>
    </row>
    <row r="893" spans="1:13" x14ac:dyDescent="0.25">
      <c r="A893">
        <v>1227</v>
      </c>
      <c r="B893" t="s">
        <v>4951</v>
      </c>
      <c r="C893" t="s">
        <v>1832</v>
      </c>
      <c r="D893" t="s">
        <v>1832</v>
      </c>
      <c r="E893" t="s">
        <v>1848</v>
      </c>
      <c r="F893" t="s">
        <v>1847</v>
      </c>
      <c r="G893" s="10" t="str">
        <f t="shared" si="26"/>
        <v>see on Google Maps</v>
      </c>
      <c r="H893" s="9" t="str">
        <f t="shared" si="27"/>
        <v>http://maps.google.com/?ll=36.6501041720001,38.056938275&amp;t=h&amp;z=15&amp;q=Qirata</v>
      </c>
      <c r="I893">
        <v>36.650104172000056</v>
      </c>
      <c r="J893">
        <v>38.05693827500005</v>
      </c>
      <c r="K893" t="s">
        <v>5015</v>
      </c>
      <c r="L893" t="s">
        <v>5016</v>
      </c>
      <c r="M893" s="2">
        <v>0</v>
      </c>
    </row>
    <row r="894" spans="1:13" x14ac:dyDescent="0.25">
      <c r="A894">
        <v>1228</v>
      </c>
      <c r="B894" t="s">
        <v>4951</v>
      </c>
      <c r="C894" t="s">
        <v>1832</v>
      </c>
      <c r="D894" t="s">
        <v>1832</v>
      </c>
      <c r="E894" t="s">
        <v>1850</v>
      </c>
      <c r="F894" t="s">
        <v>1849</v>
      </c>
      <c r="G894" s="10" t="str">
        <f t="shared" si="26"/>
        <v>see on Google Maps</v>
      </c>
      <c r="H894" s="9" t="str">
        <f t="shared" si="27"/>
        <v>http://maps.google.com/?ll=36.782188752,37.994136354&amp;t=h&amp;z=15&amp;q=Marma Elhajar</v>
      </c>
      <c r="I894">
        <v>36.782188752000025</v>
      </c>
      <c r="J894">
        <v>37.994136354000034</v>
      </c>
      <c r="K894" t="s">
        <v>5015</v>
      </c>
      <c r="L894" t="s">
        <v>5016</v>
      </c>
      <c r="M894" s="2">
        <v>1177.3938084953204</v>
      </c>
    </row>
    <row r="895" spans="1:13" x14ac:dyDescent="0.25">
      <c r="A895">
        <v>1229</v>
      </c>
      <c r="B895" t="s">
        <v>4951</v>
      </c>
      <c r="C895" t="s">
        <v>1832</v>
      </c>
      <c r="D895" t="s">
        <v>1832</v>
      </c>
      <c r="E895" t="s">
        <v>1852</v>
      </c>
      <c r="F895" t="s">
        <v>1851</v>
      </c>
      <c r="G895" s="10" t="str">
        <f t="shared" si="26"/>
        <v>see on Google Maps</v>
      </c>
      <c r="H895" s="9" t="str">
        <f t="shared" si="27"/>
        <v>http://maps.google.com/?ll=36.631984071,38.015338537&amp;t=h&amp;z=15&amp;q=Little Majra</v>
      </c>
      <c r="I895">
        <v>36.631984071000034</v>
      </c>
      <c r="J895">
        <v>38.015338537000048</v>
      </c>
      <c r="K895" t="s">
        <v>5015</v>
      </c>
      <c r="L895" t="s">
        <v>5016</v>
      </c>
      <c r="M895" s="2">
        <v>0</v>
      </c>
    </row>
    <row r="896" spans="1:13" x14ac:dyDescent="0.25">
      <c r="A896">
        <v>1230</v>
      </c>
      <c r="B896" t="s">
        <v>4951</v>
      </c>
      <c r="C896" t="s">
        <v>1832</v>
      </c>
      <c r="D896" t="s">
        <v>1832</v>
      </c>
      <c r="E896" t="s">
        <v>1854</v>
      </c>
      <c r="F896" t="s">
        <v>1853</v>
      </c>
      <c r="G896" s="10" t="str">
        <f t="shared" si="26"/>
        <v>see on Google Maps</v>
      </c>
      <c r="H896" s="9" t="str">
        <f t="shared" si="27"/>
        <v>http://maps.google.com/?ll=36.7323577080001,37.9412597200001&amp;t=h&amp;z=15&amp;q=Mazaalah</v>
      </c>
      <c r="I896">
        <v>36.732357708000052</v>
      </c>
      <c r="J896">
        <v>37.941259720000062</v>
      </c>
      <c r="K896" t="s">
        <v>5015</v>
      </c>
      <c r="L896" t="s">
        <v>5016</v>
      </c>
      <c r="M896" s="2">
        <v>644.10367170626353</v>
      </c>
    </row>
    <row r="897" spans="1:13" x14ac:dyDescent="0.25">
      <c r="A897">
        <v>1231</v>
      </c>
      <c r="B897" t="s">
        <v>4951</v>
      </c>
      <c r="C897" t="s">
        <v>1832</v>
      </c>
      <c r="D897" t="s">
        <v>1832</v>
      </c>
      <c r="E897" t="s">
        <v>1856</v>
      </c>
      <c r="F897" t="s">
        <v>1855</v>
      </c>
      <c r="G897" s="10" t="str">
        <f t="shared" si="26"/>
        <v>see on Google Maps</v>
      </c>
      <c r="H897" s="9" t="str">
        <f t="shared" si="27"/>
        <v>http://maps.google.com/?ll=36.7423399620001,37.889603134&amp;t=h&amp;z=15&amp;q=Qandariya</v>
      </c>
      <c r="I897">
        <v>36.742339962000074</v>
      </c>
      <c r="J897">
        <v>37.889603134000026</v>
      </c>
      <c r="K897" t="s">
        <v>5015</v>
      </c>
      <c r="L897" t="s">
        <v>5016</v>
      </c>
      <c r="M897" s="2">
        <v>644.10367170626353</v>
      </c>
    </row>
    <row r="898" spans="1:13" x14ac:dyDescent="0.25">
      <c r="A898">
        <v>1232</v>
      </c>
      <c r="B898" t="s">
        <v>4951</v>
      </c>
      <c r="C898" t="s">
        <v>1832</v>
      </c>
      <c r="D898" t="s">
        <v>1874</v>
      </c>
      <c r="E898" t="s">
        <v>1858</v>
      </c>
      <c r="F898" t="s">
        <v>1857</v>
      </c>
      <c r="G898" s="10" t="str">
        <f t="shared" si="26"/>
        <v>see on Google Maps</v>
      </c>
      <c r="H898" s="9" t="str">
        <f t="shared" si="27"/>
        <v>http://maps.google.com/?ll=36.737501202,37.6934784270001&amp;t=h&amp;z=15&amp;q=Arab Azzah</v>
      </c>
      <c r="I898">
        <v>36.737501202000033</v>
      </c>
      <c r="J898">
        <v>37.693478427000059</v>
      </c>
      <c r="K898" t="s">
        <v>5015</v>
      </c>
      <c r="L898" t="s">
        <v>5017</v>
      </c>
      <c r="M898" s="2">
        <v>360.14596941940664</v>
      </c>
    </row>
    <row r="899" spans="1:13" x14ac:dyDescent="0.25">
      <c r="A899">
        <v>1233</v>
      </c>
      <c r="B899" t="s">
        <v>4951</v>
      </c>
      <c r="C899" t="s">
        <v>1832</v>
      </c>
      <c r="D899" t="s">
        <v>1874</v>
      </c>
      <c r="E899" t="s">
        <v>1860</v>
      </c>
      <c r="F899" t="s">
        <v>1859</v>
      </c>
      <c r="G899" s="10" t="str">
        <f t="shared" si="26"/>
        <v>see on Google Maps</v>
      </c>
      <c r="H899" s="9" t="str">
        <f t="shared" si="27"/>
        <v>http://maps.google.com/?ll=36.710749761,37.850008067&amp;t=h&amp;z=15&amp;q=Hfeira</v>
      </c>
      <c r="I899">
        <v>36.710749761000045</v>
      </c>
      <c r="J899">
        <v>37.850008067000033</v>
      </c>
      <c r="K899" t="s">
        <v>5015</v>
      </c>
      <c r="L899" t="s">
        <v>5017</v>
      </c>
      <c r="M899" s="2">
        <v>422.47892566507318</v>
      </c>
    </row>
    <row r="900" spans="1:13" x14ac:dyDescent="0.25">
      <c r="A900">
        <v>1234</v>
      </c>
      <c r="B900" t="s">
        <v>4951</v>
      </c>
      <c r="C900" t="s">
        <v>1832</v>
      </c>
      <c r="D900" t="s">
        <v>1874</v>
      </c>
      <c r="E900" t="s">
        <v>1862</v>
      </c>
      <c r="F900" t="s">
        <v>1861</v>
      </c>
      <c r="G900" s="10" t="str">
        <f t="shared" ref="G900:G963" si="28">HYPERLINK(H900,"see on Google Maps")</f>
        <v>see on Google Maps</v>
      </c>
      <c r="H900" s="9" t="str">
        <f t="shared" ref="H900:H963" si="29">CONCATENATE("http://maps.google.com/?ll=",I900, ",", J900,"&amp;t=h","&amp;z=15&amp;q=",E900)</f>
        <v>http://maps.google.com/?ll=36.611898146,37.7108643560001&amp;t=h&amp;z=15&amp;q=Tal Elhajar - Tal Elahamar</v>
      </c>
      <c r="I900">
        <v>36.611898146000044</v>
      </c>
      <c r="J900">
        <v>37.710864356000059</v>
      </c>
      <c r="K900" t="s">
        <v>5015</v>
      </c>
      <c r="L900" t="s">
        <v>5017</v>
      </c>
      <c r="M900" s="2">
        <v>484.81188191073971</v>
      </c>
    </row>
    <row r="901" spans="1:13" x14ac:dyDescent="0.25">
      <c r="A901">
        <v>1235</v>
      </c>
      <c r="B901" t="s">
        <v>4951</v>
      </c>
      <c r="C901" t="s">
        <v>1832</v>
      </c>
      <c r="D901" t="s">
        <v>1874</v>
      </c>
      <c r="E901" t="s">
        <v>1864</v>
      </c>
      <c r="F901" t="s">
        <v>1863</v>
      </c>
      <c r="G901" s="10" t="str">
        <f t="shared" si="28"/>
        <v>see on Google Maps</v>
      </c>
      <c r="H901" s="9" t="str">
        <f t="shared" si="29"/>
        <v>http://maps.google.com/?ll=36.5989748480001,37.7379253760001&amp;t=h&amp;z=15&amp;q=Tal Ali - Karbajli</v>
      </c>
      <c r="I901">
        <v>36.598974848000069</v>
      </c>
      <c r="J901">
        <v>37.737925376000078</v>
      </c>
      <c r="K901" t="s">
        <v>5015</v>
      </c>
      <c r="L901" t="s">
        <v>5017</v>
      </c>
      <c r="M901" s="2">
        <v>373.99773747399922</v>
      </c>
    </row>
    <row r="902" spans="1:13" x14ac:dyDescent="0.25">
      <c r="A902">
        <v>1236</v>
      </c>
      <c r="B902" t="s">
        <v>4951</v>
      </c>
      <c r="C902" t="s">
        <v>1832</v>
      </c>
      <c r="D902" t="s">
        <v>1874</v>
      </c>
      <c r="E902" t="s">
        <v>1866</v>
      </c>
      <c r="F902" t="s">
        <v>1865</v>
      </c>
      <c r="G902" s="10" t="str">
        <f t="shared" si="28"/>
        <v>see on Google Maps</v>
      </c>
      <c r="H902" s="9" t="str">
        <f t="shared" si="29"/>
        <v>http://maps.google.com/?ll=36.593668246,37.6876513490001&amp;t=h&amp;z=15&amp;q=Bilis</v>
      </c>
      <c r="I902">
        <v>36.59366824600005</v>
      </c>
      <c r="J902">
        <v>37.687651349000078</v>
      </c>
      <c r="K902" t="s">
        <v>5015</v>
      </c>
      <c r="L902" t="s">
        <v>5017</v>
      </c>
      <c r="M902" s="2">
        <v>325.51654928292527</v>
      </c>
    </row>
    <row r="903" spans="1:13" x14ac:dyDescent="0.25">
      <c r="A903">
        <v>1237</v>
      </c>
      <c r="B903" t="s">
        <v>4951</v>
      </c>
      <c r="C903" t="s">
        <v>1832</v>
      </c>
      <c r="D903" t="s">
        <v>1874</v>
      </c>
      <c r="E903" t="s">
        <v>1868</v>
      </c>
      <c r="F903" t="s">
        <v>1867</v>
      </c>
      <c r="G903" s="10" t="str">
        <f t="shared" si="28"/>
        <v>see on Google Maps</v>
      </c>
      <c r="H903" s="9" t="str">
        <f t="shared" si="29"/>
        <v>http://maps.google.com/?ll=36.720780947,37.8228454160001&amp;t=h&amp;z=15&amp;q=Kuliyeh</v>
      </c>
      <c r="I903">
        <v>36.720780947000037</v>
      </c>
      <c r="J903">
        <v>37.822845416000064</v>
      </c>
      <c r="K903" t="s">
        <v>5015</v>
      </c>
      <c r="L903" t="s">
        <v>5017</v>
      </c>
      <c r="M903" s="2">
        <v>484.81188191073971</v>
      </c>
    </row>
    <row r="904" spans="1:13" x14ac:dyDescent="0.25">
      <c r="A904">
        <v>1238</v>
      </c>
      <c r="B904" t="s">
        <v>4951</v>
      </c>
      <c r="C904" t="s">
        <v>1832</v>
      </c>
      <c r="D904" t="s">
        <v>1874</v>
      </c>
      <c r="E904" t="s">
        <v>1870</v>
      </c>
      <c r="F904" t="s">
        <v>1869</v>
      </c>
      <c r="G904" s="10" t="str">
        <f t="shared" si="28"/>
        <v>see on Google Maps</v>
      </c>
      <c r="H904" s="9" t="str">
        <f t="shared" si="29"/>
        <v>http://maps.google.com/?ll=36.7222894400001,37.794168401&amp;t=h&amp;z=15&amp;q=Sheineh</v>
      </c>
      <c r="I904">
        <v>36.722289440000054</v>
      </c>
      <c r="J904">
        <v>37.794168401000036</v>
      </c>
      <c r="K904" t="s">
        <v>5015</v>
      </c>
      <c r="L904" t="s">
        <v>5017</v>
      </c>
      <c r="M904" s="2">
        <v>505.58953399262856</v>
      </c>
    </row>
    <row r="905" spans="1:13" x14ac:dyDescent="0.25">
      <c r="A905">
        <v>1239</v>
      </c>
      <c r="B905" t="s">
        <v>4951</v>
      </c>
      <c r="C905" t="s">
        <v>1832</v>
      </c>
      <c r="D905" t="s">
        <v>1874</v>
      </c>
      <c r="E905" t="s">
        <v>1872</v>
      </c>
      <c r="F905" t="s">
        <v>1871</v>
      </c>
      <c r="G905" s="10" t="str">
        <f t="shared" si="28"/>
        <v>see on Google Maps</v>
      </c>
      <c r="H905" s="9" t="str">
        <f t="shared" si="29"/>
        <v>http://maps.google.com/?ll=36.5735021720001,37.6971790710001&amp;t=h&amp;z=15&amp;q=Hajar Elabyad</v>
      </c>
      <c r="I905">
        <v>36.573502172000076</v>
      </c>
      <c r="J905">
        <v>37.69717907100005</v>
      </c>
      <c r="K905" t="s">
        <v>5015</v>
      </c>
      <c r="L905" t="s">
        <v>5017</v>
      </c>
      <c r="M905" s="2">
        <v>616.40367842936905</v>
      </c>
    </row>
    <row r="906" spans="1:13" x14ac:dyDescent="0.25">
      <c r="A906">
        <v>1240</v>
      </c>
      <c r="B906" t="s">
        <v>4951</v>
      </c>
      <c r="C906" t="s">
        <v>1832</v>
      </c>
      <c r="D906" t="s">
        <v>1874</v>
      </c>
      <c r="E906" t="s">
        <v>1874</v>
      </c>
      <c r="F906" t="s">
        <v>1873</v>
      </c>
      <c r="G906" s="10" t="str">
        <f t="shared" si="28"/>
        <v>see on Google Maps</v>
      </c>
      <c r="H906" s="9" t="str">
        <f t="shared" si="29"/>
        <v>http://maps.google.com/?ll=36.677126066,37.75560083&amp;t=h&amp;z=15&amp;q=Ghandorah</v>
      </c>
      <c r="I906">
        <v>36.677126066000028</v>
      </c>
      <c r="J906">
        <v>37.755600830000049</v>
      </c>
      <c r="K906" t="s">
        <v>5015</v>
      </c>
      <c r="L906" t="s">
        <v>5017</v>
      </c>
      <c r="M906" s="2">
        <v>6370.4281283071205</v>
      </c>
    </row>
    <row r="907" spans="1:13" x14ac:dyDescent="0.25">
      <c r="A907">
        <v>1241</v>
      </c>
      <c r="B907" t="s">
        <v>4951</v>
      </c>
      <c r="C907" t="s">
        <v>1832</v>
      </c>
      <c r="D907" t="s">
        <v>1874</v>
      </c>
      <c r="E907" t="s">
        <v>1876</v>
      </c>
      <c r="F907" t="s">
        <v>1875</v>
      </c>
      <c r="G907" s="10" t="str">
        <f t="shared" si="28"/>
        <v>see on Google Maps</v>
      </c>
      <c r="H907" s="9" t="str">
        <f t="shared" si="29"/>
        <v>http://maps.google.com/?ll=36.733858239,37.861461315&amp;t=h&amp;z=15&amp;q=Ghassaniyeh - Jrables</v>
      </c>
      <c r="I907">
        <v>36.733858239000028</v>
      </c>
      <c r="J907">
        <v>37.861461315000042</v>
      </c>
      <c r="K907" t="s">
        <v>5015</v>
      </c>
      <c r="L907" t="s">
        <v>5017</v>
      </c>
      <c r="M907" s="2">
        <v>491.73776593803603</v>
      </c>
    </row>
    <row r="908" spans="1:13" x14ac:dyDescent="0.25">
      <c r="A908">
        <v>1242</v>
      </c>
      <c r="B908" t="s">
        <v>4951</v>
      </c>
      <c r="C908" t="s">
        <v>1832</v>
      </c>
      <c r="D908" t="s">
        <v>1874</v>
      </c>
      <c r="E908" t="s">
        <v>1878</v>
      </c>
      <c r="F908" t="s">
        <v>1877</v>
      </c>
      <c r="G908" s="10" t="str">
        <f t="shared" si="28"/>
        <v>see on Google Maps</v>
      </c>
      <c r="H908" s="9" t="str">
        <f t="shared" si="29"/>
        <v>http://maps.google.com/?ll=36.726668052,37.706819265&amp;t=h&amp;z=15&amp;q=Forsan - Sabahiler</v>
      </c>
      <c r="I908">
        <v>36.726668052000036</v>
      </c>
      <c r="J908">
        <v>37.706819265000036</v>
      </c>
      <c r="K908" t="s">
        <v>5015</v>
      </c>
      <c r="L908" t="s">
        <v>5017</v>
      </c>
      <c r="M908" s="2">
        <v>373.99773747399922</v>
      </c>
    </row>
    <row r="909" spans="1:13" x14ac:dyDescent="0.25">
      <c r="A909">
        <v>1243</v>
      </c>
      <c r="B909" t="s">
        <v>4951</v>
      </c>
      <c r="C909" t="s">
        <v>1832</v>
      </c>
      <c r="D909" t="s">
        <v>1874</v>
      </c>
      <c r="E909" t="s">
        <v>1880</v>
      </c>
      <c r="F909" t="s">
        <v>1879</v>
      </c>
      <c r="G909" s="10" t="str">
        <f t="shared" si="28"/>
        <v>see on Google Maps</v>
      </c>
      <c r="H909" s="9" t="str">
        <f t="shared" si="29"/>
        <v>http://maps.google.com/?ll=36.578261786,37.7230803030001&amp;t=h&amp;z=15&amp;q=Sheib</v>
      </c>
      <c r="I909">
        <v>36.578261786000041</v>
      </c>
      <c r="J909">
        <v>37.723080303000074</v>
      </c>
      <c r="K909" t="s">
        <v>5015</v>
      </c>
      <c r="L909" t="s">
        <v>5017</v>
      </c>
      <c r="M909" s="2">
        <v>671.81075064773938</v>
      </c>
    </row>
    <row r="910" spans="1:13" x14ac:dyDescent="0.25">
      <c r="A910">
        <v>1244</v>
      </c>
      <c r="B910" t="s">
        <v>4951</v>
      </c>
      <c r="C910" t="s">
        <v>1832</v>
      </c>
      <c r="D910" t="s">
        <v>1874</v>
      </c>
      <c r="E910" t="s">
        <v>1882</v>
      </c>
      <c r="F910" t="s">
        <v>1881</v>
      </c>
      <c r="G910" s="10" t="str">
        <f t="shared" si="28"/>
        <v>see on Google Maps</v>
      </c>
      <c r="H910" s="9" t="str">
        <f t="shared" si="29"/>
        <v>http://maps.google.com/?ll=36.722323761,37.658739515&amp;t=h&amp;z=15&amp;q=Qadi Jrables</v>
      </c>
      <c r="I910">
        <v>36.722323761000041</v>
      </c>
      <c r="J910">
        <v>37.658739515000036</v>
      </c>
      <c r="K910" t="s">
        <v>5015</v>
      </c>
      <c r="L910" t="s">
        <v>5017</v>
      </c>
      <c r="M910" s="2">
        <v>373.99773747399922</v>
      </c>
    </row>
    <row r="911" spans="1:13" x14ac:dyDescent="0.25">
      <c r="A911">
        <v>1245</v>
      </c>
      <c r="B911" t="s">
        <v>4951</v>
      </c>
      <c r="C911" t="s">
        <v>1832</v>
      </c>
      <c r="D911" t="s">
        <v>1874</v>
      </c>
      <c r="E911" t="s">
        <v>1884</v>
      </c>
      <c r="F911" t="s">
        <v>1883</v>
      </c>
      <c r="G911" s="10" t="str">
        <f t="shared" si="28"/>
        <v>see on Google Maps</v>
      </c>
      <c r="H911" s="9" t="str">
        <f t="shared" si="29"/>
        <v>http://maps.google.com/?ll=36.703918457,37.803592263&amp;t=h&amp;z=15&amp;q=Sabuniyeh</v>
      </c>
      <c r="I911">
        <v>36.703918457000043</v>
      </c>
      <c r="J911">
        <v>37.803592263000041</v>
      </c>
      <c r="K911" t="s">
        <v>5015</v>
      </c>
      <c r="L911" t="s">
        <v>5017</v>
      </c>
      <c r="M911" s="2">
        <v>654.49604057949864</v>
      </c>
    </row>
    <row r="912" spans="1:13" x14ac:dyDescent="0.25">
      <c r="A912">
        <v>1246</v>
      </c>
      <c r="B912" t="s">
        <v>4951</v>
      </c>
      <c r="C912" t="s">
        <v>1832</v>
      </c>
      <c r="D912" t="s">
        <v>1874</v>
      </c>
      <c r="E912" t="s">
        <v>1886</v>
      </c>
      <c r="F912" t="s">
        <v>1885</v>
      </c>
      <c r="G912" s="10" t="str">
        <f t="shared" si="28"/>
        <v>see on Google Maps</v>
      </c>
      <c r="H912" s="9" t="str">
        <f t="shared" si="29"/>
        <v>http://maps.google.com/?ll=36.657159388,37.850227794&amp;t=h&amp;z=15&amp;q=Little Arab Hasan</v>
      </c>
      <c r="I912">
        <v>36.657159388000025</v>
      </c>
      <c r="J912">
        <v>37.850227794000034</v>
      </c>
      <c r="K912" t="s">
        <v>5015</v>
      </c>
      <c r="L912" t="s">
        <v>5017</v>
      </c>
      <c r="M912" s="2">
        <v>657.95898259314674</v>
      </c>
    </row>
    <row r="913" spans="1:13" x14ac:dyDescent="0.25">
      <c r="A913">
        <v>1247</v>
      </c>
      <c r="B913" t="s">
        <v>4951</v>
      </c>
      <c r="C913" t="s">
        <v>1832</v>
      </c>
      <c r="D913" t="s">
        <v>1874</v>
      </c>
      <c r="E913" t="s">
        <v>1888</v>
      </c>
      <c r="F913" t="s">
        <v>1887</v>
      </c>
      <c r="G913" s="10" t="str">
        <f t="shared" si="28"/>
        <v>see on Google Maps</v>
      </c>
      <c r="H913" s="9" t="str">
        <f t="shared" si="29"/>
        <v>http://maps.google.com/?ll=36.73171381,37.8475711&amp;t=h&amp;z=15&amp;q=Thaheriya Jrables</v>
      </c>
      <c r="I913">
        <v>36.731713810000031</v>
      </c>
      <c r="J913">
        <v>37.847571100000039</v>
      </c>
      <c r="K913" t="s">
        <v>5015</v>
      </c>
      <c r="L913" t="s">
        <v>5017</v>
      </c>
      <c r="M913" s="2">
        <v>464.03422982885087</v>
      </c>
    </row>
    <row r="914" spans="1:13" x14ac:dyDescent="0.25">
      <c r="A914">
        <v>1248</v>
      </c>
      <c r="B914" t="s">
        <v>4951</v>
      </c>
      <c r="C914" t="s">
        <v>1832</v>
      </c>
      <c r="D914" t="s">
        <v>1874</v>
      </c>
      <c r="E914" t="s">
        <v>1890</v>
      </c>
      <c r="F914" t="s">
        <v>1889</v>
      </c>
      <c r="G914" s="10" t="str">
        <f t="shared" si="28"/>
        <v>see on Google Maps</v>
      </c>
      <c r="H914" s="9" t="str">
        <f t="shared" si="29"/>
        <v>http://maps.google.com/?ll=36.6889052430001,37.672444011&amp;t=h&amp;z=15&amp;q=Hmeireh - Ashkaji</v>
      </c>
      <c r="I914">
        <v>36.688905243000079</v>
      </c>
      <c r="J914">
        <v>37.672444011000039</v>
      </c>
      <c r="K914" t="s">
        <v>5015</v>
      </c>
      <c r="L914" t="s">
        <v>5017</v>
      </c>
      <c r="M914" s="2">
        <v>263.18359303725873</v>
      </c>
    </row>
    <row r="915" spans="1:13" x14ac:dyDescent="0.25">
      <c r="A915">
        <v>1249</v>
      </c>
      <c r="B915" t="s">
        <v>4951</v>
      </c>
      <c r="C915" t="s">
        <v>1832</v>
      </c>
      <c r="D915" t="s">
        <v>1874</v>
      </c>
      <c r="E915" t="s">
        <v>1892</v>
      </c>
      <c r="F915" t="s">
        <v>1891</v>
      </c>
      <c r="G915" s="10" t="str">
        <f t="shared" si="28"/>
        <v>see on Google Maps</v>
      </c>
      <c r="H915" s="9" t="str">
        <f t="shared" si="29"/>
        <v>http://maps.google.com/?ll=36.6727625280001,37.784445319&amp;t=h&amp;z=15&amp;q=Sweida - Qorret Tashli</v>
      </c>
      <c r="I915">
        <v>36.672762528000078</v>
      </c>
      <c r="J915">
        <v>37.784445319000042</v>
      </c>
      <c r="K915" t="s">
        <v>5015</v>
      </c>
      <c r="L915" t="s">
        <v>5017</v>
      </c>
      <c r="M915" s="2">
        <v>1315.9179651862935</v>
      </c>
    </row>
    <row r="916" spans="1:13" x14ac:dyDescent="0.25">
      <c r="A916">
        <v>1250</v>
      </c>
      <c r="B916" t="s">
        <v>4951</v>
      </c>
      <c r="C916" t="s">
        <v>1832</v>
      </c>
      <c r="D916" t="s">
        <v>1874</v>
      </c>
      <c r="E916" t="s">
        <v>1894</v>
      </c>
      <c r="F916" t="s">
        <v>1893</v>
      </c>
      <c r="G916" s="10" t="str">
        <f t="shared" si="28"/>
        <v>see on Google Maps</v>
      </c>
      <c r="H916" s="9" t="str">
        <f t="shared" si="29"/>
        <v>http://maps.google.com/?ll=36.729807045,37.7791912480001&amp;t=h&amp;z=15&amp;q=Tal Aghbar - Tal Elagher</v>
      </c>
      <c r="I916">
        <v>36.72980704500003</v>
      </c>
      <c r="J916">
        <v>37.779191248000075</v>
      </c>
      <c r="K916" t="s">
        <v>5015</v>
      </c>
      <c r="L916" t="s">
        <v>5017</v>
      </c>
      <c r="M916" s="2">
        <v>367.07185344670296</v>
      </c>
    </row>
    <row r="917" spans="1:13" x14ac:dyDescent="0.25">
      <c r="A917">
        <v>1251</v>
      </c>
      <c r="B917" t="s">
        <v>4951</v>
      </c>
      <c r="C917" t="s">
        <v>1832</v>
      </c>
      <c r="D917" t="s">
        <v>1874</v>
      </c>
      <c r="E917" t="s">
        <v>1896</v>
      </c>
      <c r="F917" t="s">
        <v>1895</v>
      </c>
      <c r="G917" s="10" t="str">
        <f t="shared" si="28"/>
        <v>see on Google Maps</v>
      </c>
      <c r="H917" s="9" t="str">
        <f t="shared" si="29"/>
        <v>http://maps.google.com/?ll=36.6297307630001,37.738026335&amp;t=h&amp;z=15&amp;q=Shahid</v>
      </c>
      <c r="I917">
        <v>36.629730763000055</v>
      </c>
      <c r="J917">
        <v>37.738026335000029</v>
      </c>
      <c r="K917" t="s">
        <v>5015</v>
      </c>
      <c r="L917" t="s">
        <v>5017</v>
      </c>
      <c r="M917" s="2">
        <v>422.47892566507318</v>
      </c>
    </row>
    <row r="918" spans="1:13" x14ac:dyDescent="0.25">
      <c r="A918">
        <v>1252</v>
      </c>
      <c r="B918" t="s">
        <v>4951</v>
      </c>
      <c r="C918" t="s">
        <v>1832</v>
      </c>
      <c r="D918" t="s">
        <v>1874</v>
      </c>
      <c r="E918" t="s">
        <v>1898</v>
      </c>
      <c r="F918" t="s">
        <v>1897</v>
      </c>
      <c r="G918" s="10" t="str">
        <f t="shared" si="28"/>
        <v>see on Google Maps</v>
      </c>
      <c r="H918" s="9" t="str">
        <f t="shared" si="29"/>
        <v>http://maps.google.com/?ll=36.6623227790001,37.6797928500001&amp;t=h&amp;z=15&amp;q=Jeb Eldam Jrables</v>
      </c>
      <c r="I918">
        <v>36.662322779000078</v>
      </c>
      <c r="J918">
        <v>37.679792850000069</v>
      </c>
      <c r="K918" t="s">
        <v>5015</v>
      </c>
      <c r="L918" t="s">
        <v>5017</v>
      </c>
      <c r="M918" s="2">
        <v>311.66478122833269</v>
      </c>
    </row>
    <row r="919" spans="1:13" x14ac:dyDescent="0.25">
      <c r="A919">
        <v>1253</v>
      </c>
      <c r="B919" t="s">
        <v>4951</v>
      </c>
      <c r="C919" t="s">
        <v>1832</v>
      </c>
      <c r="D919" t="s">
        <v>1874</v>
      </c>
      <c r="E919" t="s">
        <v>1900</v>
      </c>
      <c r="F919" t="s">
        <v>1899</v>
      </c>
      <c r="G919" s="10" t="str">
        <f t="shared" si="28"/>
        <v>see on Google Maps</v>
      </c>
      <c r="H919" s="9" t="str">
        <f t="shared" si="29"/>
        <v>http://maps.google.com/?ll=36.689060258,37.728380078&amp;t=h&amp;z=15&amp;q=Qubbet Elturkman</v>
      </c>
      <c r="I919">
        <v>36.68906025800004</v>
      </c>
      <c r="J919">
        <v>37.728380078000043</v>
      </c>
      <c r="K919" t="s">
        <v>5015</v>
      </c>
      <c r="L919" t="s">
        <v>5017</v>
      </c>
      <c r="M919" s="2">
        <v>692.58840272962823</v>
      </c>
    </row>
    <row r="920" spans="1:13" x14ac:dyDescent="0.25">
      <c r="A920">
        <v>1254</v>
      </c>
      <c r="B920" t="s">
        <v>4951</v>
      </c>
      <c r="C920" t="s">
        <v>1832</v>
      </c>
      <c r="D920" t="s">
        <v>1874</v>
      </c>
      <c r="E920" t="s">
        <v>1902</v>
      </c>
      <c r="F920" t="s">
        <v>1901</v>
      </c>
      <c r="G920" s="10" t="str">
        <f t="shared" si="28"/>
        <v>see on Google Maps</v>
      </c>
      <c r="H920" s="9" t="str">
        <f t="shared" si="29"/>
        <v>http://maps.google.com/?ll=36.6378890670001,37.670629363&amp;t=h&amp;z=15&amp;q=Big Nabgha</v>
      </c>
      <c r="I920">
        <v>36.63788906700006</v>
      </c>
      <c r="J920">
        <v>37.670629363000046</v>
      </c>
      <c r="K920" t="s">
        <v>5015</v>
      </c>
      <c r="L920" t="s">
        <v>5017</v>
      </c>
      <c r="M920" s="2">
        <v>228.5541729007773</v>
      </c>
    </row>
    <row r="921" spans="1:13" x14ac:dyDescent="0.25">
      <c r="A921">
        <v>1255</v>
      </c>
      <c r="B921" t="s">
        <v>4951</v>
      </c>
      <c r="C921" t="s">
        <v>1832</v>
      </c>
      <c r="D921" t="s">
        <v>1874</v>
      </c>
      <c r="E921" t="s">
        <v>1904</v>
      </c>
      <c r="F921" t="s">
        <v>1903</v>
      </c>
      <c r="G921" s="10" t="str">
        <f t="shared" si="28"/>
        <v>see on Google Maps</v>
      </c>
      <c r="H921" s="9" t="str">
        <f t="shared" si="29"/>
        <v>http://maps.google.com/?ll=36.6557456900001,37.6581166500001&amp;t=h&amp;z=15&amp;q=Big Mortafaa</v>
      </c>
      <c r="I921">
        <v>36.65574569000006</v>
      </c>
      <c r="J921">
        <v>37.658116650000068</v>
      </c>
      <c r="K921" t="s">
        <v>5015</v>
      </c>
      <c r="L921" t="s">
        <v>5017</v>
      </c>
      <c r="M921" s="2">
        <v>290.88712914644384</v>
      </c>
    </row>
    <row r="922" spans="1:13" x14ac:dyDescent="0.25">
      <c r="A922">
        <v>1256</v>
      </c>
      <c r="B922" t="s">
        <v>4951</v>
      </c>
      <c r="C922" t="s">
        <v>1832</v>
      </c>
      <c r="D922" t="s">
        <v>1874</v>
      </c>
      <c r="E922" t="s">
        <v>1906</v>
      </c>
      <c r="F922" t="s">
        <v>1905</v>
      </c>
      <c r="G922" s="10" t="str">
        <f t="shared" si="28"/>
        <v>see on Google Maps</v>
      </c>
      <c r="H922" s="9" t="str">
        <f t="shared" si="29"/>
        <v>http://maps.google.com/?ll=36.6753802490001,37.79657166&amp;t=h&amp;z=15&amp;q=Ghanameh</v>
      </c>
      <c r="I922">
        <v>36.675380249000057</v>
      </c>
      <c r="J922">
        <v>37.796571660000041</v>
      </c>
      <c r="K922" t="s">
        <v>5015</v>
      </c>
      <c r="L922" t="s">
        <v>5017</v>
      </c>
      <c r="M922" s="2">
        <v>761.84724300259097</v>
      </c>
    </row>
    <row r="923" spans="1:13" x14ac:dyDescent="0.25">
      <c r="A923">
        <v>1257</v>
      </c>
      <c r="B923" t="s">
        <v>4951</v>
      </c>
      <c r="C923" t="s">
        <v>1832</v>
      </c>
      <c r="D923" t="s">
        <v>1874</v>
      </c>
      <c r="E923" t="s">
        <v>1908</v>
      </c>
      <c r="F923" t="s">
        <v>1907</v>
      </c>
      <c r="G923" s="10" t="str">
        <f t="shared" si="28"/>
        <v>see on Google Maps</v>
      </c>
      <c r="H923" s="9" t="str">
        <f t="shared" si="29"/>
        <v>http://maps.google.com/?ll=36.644092453,37.7228240040001&amp;t=h&amp;z=15&amp;q=Big Qantara</v>
      </c>
      <c r="I923">
        <v>36.644092453000042</v>
      </c>
      <c r="J923">
        <v>37.722824004000074</v>
      </c>
      <c r="K923" t="s">
        <v>5015</v>
      </c>
      <c r="L923" t="s">
        <v>5017</v>
      </c>
      <c r="M923" s="2">
        <v>346.29420136481411</v>
      </c>
    </row>
    <row r="924" spans="1:13" x14ac:dyDescent="0.25">
      <c r="A924">
        <v>1258</v>
      </c>
      <c r="B924" t="s">
        <v>4951</v>
      </c>
      <c r="C924" t="s">
        <v>1832</v>
      </c>
      <c r="D924" t="s">
        <v>1874</v>
      </c>
      <c r="E924" t="s">
        <v>1910</v>
      </c>
      <c r="F924" t="s">
        <v>1909</v>
      </c>
      <c r="G924" s="10" t="str">
        <f t="shared" si="28"/>
        <v>see on Google Maps</v>
      </c>
      <c r="H924" s="9" t="str">
        <f t="shared" si="29"/>
        <v>http://maps.google.com/?ll=36.6992546290001,37.7363964190001&amp;t=h&amp;z=15&amp;q=Lilawa</v>
      </c>
      <c r="I924">
        <v>36.699254629000052</v>
      </c>
      <c r="J924">
        <v>37.736396419000073</v>
      </c>
      <c r="K924" t="s">
        <v>5015</v>
      </c>
      <c r="L924" t="s">
        <v>5017</v>
      </c>
      <c r="M924" s="2">
        <v>346.29420136481411</v>
      </c>
    </row>
    <row r="925" spans="1:13" x14ac:dyDescent="0.25">
      <c r="A925">
        <v>1283</v>
      </c>
      <c r="B925" t="s">
        <v>5343</v>
      </c>
      <c r="C925" t="s">
        <v>5343</v>
      </c>
      <c r="D925" t="s">
        <v>4759</v>
      </c>
      <c r="E925" t="s">
        <v>1912</v>
      </c>
      <c r="F925" t="s">
        <v>1911</v>
      </c>
      <c r="G925" s="10" t="str">
        <f t="shared" si="28"/>
        <v>see on Google Maps</v>
      </c>
      <c r="H925" s="9" t="str">
        <f t="shared" si="29"/>
        <v>http://maps.google.com/?ll=33.441129367,36.324913999&amp;t=h&amp;z=15&amp;q=Hjeireh</v>
      </c>
      <c r="I925">
        <v>33.44112936700003</v>
      </c>
      <c r="J925">
        <v>36.324913999000046</v>
      </c>
      <c r="K925" t="s">
        <v>5344</v>
      </c>
      <c r="L925" t="s">
        <v>5346</v>
      </c>
      <c r="M925" s="2">
        <v>24240.984072810013</v>
      </c>
    </row>
    <row r="926" spans="1:13" x14ac:dyDescent="0.25">
      <c r="A926">
        <v>1320</v>
      </c>
      <c r="B926" t="s">
        <v>5343</v>
      </c>
      <c r="C926" t="s">
        <v>31</v>
      </c>
      <c r="D926" t="s">
        <v>31</v>
      </c>
      <c r="E926" t="s">
        <v>1914</v>
      </c>
      <c r="F926" t="s">
        <v>1913</v>
      </c>
      <c r="G926" s="10" t="str">
        <f t="shared" si="28"/>
        <v>see on Google Maps</v>
      </c>
      <c r="H926" s="9" t="str">
        <f t="shared" si="29"/>
        <v>http://maps.google.com/?ll=33.59520467,36.4305367520001&amp;t=h&amp;z=15&amp;q=Btihet Elwafedine</v>
      </c>
      <c r="I926">
        <v>33.595204670000044</v>
      </c>
      <c r="J926">
        <v>36.43053675200008</v>
      </c>
      <c r="K926" t="s">
        <v>5354</v>
      </c>
      <c r="L926" t="s">
        <v>5355</v>
      </c>
      <c r="M926" s="2">
        <v>3180.3797468354428</v>
      </c>
    </row>
    <row r="927" spans="1:13" x14ac:dyDescent="0.25">
      <c r="A927">
        <v>1335</v>
      </c>
      <c r="B927" t="s">
        <v>5343</v>
      </c>
      <c r="C927" t="s">
        <v>31</v>
      </c>
      <c r="D927" t="s">
        <v>5358</v>
      </c>
      <c r="E927" t="s">
        <v>5358</v>
      </c>
      <c r="F927" t="s">
        <v>5553</v>
      </c>
      <c r="G927" s="10" t="str">
        <f t="shared" si="28"/>
        <v>see on Google Maps</v>
      </c>
      <c r="H927" s="9" t="str">
        <f t="shared" si="29"/>
        <v>http://maps.google.com/?ll=33.7800745370001,37.6880863000001&amp;t=h&amp;z=15&amp;q=Sabe Byar</v>
      </c>
      <c r="I927">
        <v>33.780074537000075</v>
      </c>
      <c r="J927">
        <v>37.688086300000066</v>
      </c>
      <c r="K927" t="s">
        <v>5354</v>
      </c>
      <c r="L927" t="s">
        <v>5357</v>
      </c>
      <c r="M927" s="2">
        <v>849.4610019023462</v>
      </c>
    </row>
    <row r="928" spans="1:13" x14ac:dyDescent="0.25">
      <c r="A928">
        <v>1385</v>
      </c>
      <c r="B928" t="s">
        <v>5343</v>
      </c>
      <c r="C928" t="s">
        <v>4774</v>
      </c>
      <c r="D928" t="s">
        <v>4774</v>
      </c>
      <c r="E928" t="s">
        <v>1916</v>
      </c>
      <c r="F928" t="s">
        <v>1915</v>
      </c>
      <c r="G928" s="10" t="str">
        <f t="shared" si="28"/>
        <v>see on Google Maps</v>
      </c>
      <c r="H928" s="9" t="str">
        <f t="shared" si="29"/>
        <v>http://maps.google.com/?ll=33.6990254130001,36.3220888870001&amp;t=h&amp;z=15&amp;q=Talfita</v>
      </c>
      <c r="I928">
        <v>33.699025413000072</v>
      </c>
      <c r="J928">
        <v>36.322088887000064</v>
      </c>
      <c r="K928" t="s">
        <v>5372</v>
      </c>
      <c r="L928" t="s">
        <v>5373</v>
      </c>
      <c r="M928" s="2">
        <v>5498.7554996857325</v>
      </c>
    </row>
    <row r="929" spans="1:13" x14ac:dyDescent="0.25">
      <c r="A929">
        <v>1386</v>
      </c>
      <c r="B929" t="s">
        <v>5343</v>
      </c>
      <c r="C929" t="s">
        <v>4774</v>
      </c>
      <c r="D929" t="s">
        <v>4774</v>
      </c>
      <c r="E929" t="s">
        <v>1918</v>
      </c>
      <c r="F929" t="s">
        <v>1917</v>
      </c>
      <c r="G929" s="10" t="str">
        <f t="shared" si="28"/>
        <v>see on Google Maps</v>
      </c>
      <c r="H929" s="9" t="str">
        <f t="shared" si="29"/>
        <v>http://maps.google.com/?ll=33.6624949210001,36.247695326&amp;t=h&amp;z=15&amp;q=Halbun</v>
      </c>
      <c r="I929">
        <v>33.662494921000075</v>
      </c>
      <c r="J929">
        <v>36.247695326000041</v>
      </c>
      <c r="K929" t="s">
        <v>5372</v>
      </c>
      <c r="L929" t="s">
        <v>5373</v>
      </c>
      <c r="M929" s="2">
        <v>6415.2147496333546</v>
      </c>
    </row>
    <row r="930" spans="1:13" x14ac:dyDescent="0.25">
      <c r="A930">
        <v>1388</v>
      </c>
      <c r="B930" t="s">
        <v>5343</v>
      </c>
      <c r="C930" t="s">
        <v>4774</v>
      </c>
      <c r="D930" t="s">
        <v>4774</v>
      </c>
      <c r="E930" t="s">
        <v>1920</v>
      </c>
      <c r="F930" t="s">
        <v>1919</v>
      </c>
      <c r="G930" s="10" t="str">
        <f t="shared" si="28"/>
        <v>see on Google Maps</v>
      </c>
      <c r="H930" s="9" t="str">
        <f t="shared" si="29"/>
        <v>http://maps.google.com/?ll=33.6430247050001,36.297703047&amp;t=h&amp;z=15&amp;q=Monin</v>
      </c>
      <c r="I930">
        <v>33.643024705000073</v>
      </c>
      <c r="J930">
        <v>36.297703047000027</v>
      </c>
      <c r="K930" t="s">
        <v>5372</v>
      </c>
      <c r="L930" t="s">
        <v>5373</v>
      </c>
      <c r="M930" s="2">
        <v>10081.051749423843</v>
      </c>
    </row>
    <row r="931" spans="1:13" x14ac:dyDescent="0.25">
      <c r="A931">
        <v>1406</v>
      </c>
      <c r="B931" t="s">
        <v>5343</v>
      </c>
      <c r="C931" t="s">
        <v>5379</v>
      </c>
      <c r="D931" t="s">
        <v>1922</v>
      </c>
      <c r="E931" t="s">
        <v>1922</v>
      </c>
      <c r="F931" t="s">
        <v>1921</v>
      </c>
      <c r="G931" s="10" t="str">
        <f t="shared" si="28"/>
        <v>see on Google Maps</v>
      </c>
      <c r="H931" s="9" t="str">
        <f t="shared" si="29"/>
        <v>http://maps.google.com/?ll=33.865030405,36.4145440080001&amp;t=h&amp;z=15&amp;q=Esal El-Ward</v>
      </c>
      <c r="I931">
        <v>33.865030405000027</v>
      </c>
      <c r="J931">
        <v>36.414544008000064</v>
      </c>
      <c r="K931" t="s">
        <v>5378</v>
      </c>
      <c r="L931" t="s">
        <v>5381</v>
      </c>
      <c r="M931" s="2">
        <v>2493.098901098901</v>
      </c>
    </row>
    <row r="932" spans="1:13" x14ac:dyDescent="0.25">
      <c r="A932">
        <v>1407</v>
      </c>
      <c r="B932" t="s">
        <v>5343</v>
      </c>
      <c r="C932" t="s">
        <v>5379</v>
      </c>
      <c r="D932" t="s">
        <v>1922</v>
      </c>
      <c r="E932" t="s">
        <v>1924</v>
      </c>
      <c r="F932" t="s">
        <v>1923</v>
      </c>
      <c r="G932" s="10" t="str">
        <f t="shared" si="28"/>
        <v>see on Google Maps</v>
      </c>
      <c r="H932" s="9" t="str">
        <f t="shared" si="29"/>
        <v>http://maps.google.com/?ll=33.9078532350001,36.4837735730001&amp;t=h&amp;z=15&amp;q=Jobbeh</v>
      </c>
      <c r="I932">
        <v>33.907853235000061</v>
      </c>
      <c r="J932">
        <v>36.483773573000065</v>
      </c>
      <c r="K932" t="s">
        <v>5378</v>
      </c>
      <c r="L932" t="s">
        <v>5381</v>
      </c>
      <c r="M932" s="2">
        <v>657.90109890109886</v>
      </c>
    </row>
    <row r="933" spans="1:13" x14ac:dyDescent="0.25">
      <c r="A933">
        <v>1411</v>
      </c>
      <c r="B933" t="s">
        <v>5343</v>
      </c>
      <c r="C933" t="s">
        <v>5383</v>
      </c>
      <c r="D933" t="s">
        <v>5383</v>
      </c>
      <c r="E933" t="s">
        <v>1926</v>
      </c>
      <c r="F933" t="s">
        <v>1925</v>
      </c>
      <c r="G933" s="10" t="str">
        <f t="shared" si="28"/>
        <v>see on Google Maps</v>
      </c>
      <c r="H933" s="9" t="str">
        <f t="shared" si="29"/>
        <v>http://maps.google.com/?ll=34.0293105380001,36.583946831&amp;t=h&amp;z=15&amp;q=Mashrafet Falita</v>
      </c>
      <c r="I933">
        <v>34.029310538000061</v>
      </c>
      <c r="J933">
        <v>36.583946831000048</v>
      </c>
      <c r="K933" t="s">
        <v>5382</v>
      </c>
      <c r="L933" t="s">
        <v>5384</v>
      </c>
      <c r="M933" s="2">
        <v>90.037426663969256</v>
      </c>
    </row>
    <row r="934" spans="1:13" x14ac:dyDescent="0.25">
      <c r="A934">
        <v>1415</v>
      </c>
      <c r="B934" t="s">
        <v>5343</v>
      </c>
      <c r="C934" t="s">
        <v>5383</v>
      </c>
      <c r="D934" t="s">
        <v>5386</v>
      </c>
      <c r="E934" t="s">
        <v>1928</v>
      </c>
      <c r="F934" t="s">
        <v>1927</v>
      </c>
      <c r="G934" s="10" t="str">
        <f t="shared" si="28"/>
        <v>see on Google Maps</v>
      </c>
      <c r="H934" s="9" t="str">
        <f t="shared" si="29"/>
        <v>http://maps.google.com/?ll=34.0830666320001,36.66089405&amp;t=h&amp;z=15&amp;q=Jarajir</v>
      </c>
      <c r="I934">
        <v>34.083066632000055</v>
      </c>
      <c r="J934">
        <v>36.660894050000024</v>
      </c>
      <c r="K934" t="s">
        <v>5382</v>
      </c>
      <c r="L934" t="s">
        <v>5385</v>
      </c>
      <c r="M934" s="2">
        <v>2562.6167400881059</v>
      </c>
    </row>
    <row r="935" spans="1:13" x14ac:dyDescent="0.25">
      <c r="A935">
        <v>1422</v>
      </c>
      <c r="B935" t="s">
        <v>5343</v>
      </c>
      <c r="C935" t="s">
        <v>47</v>
      </c>
      <c r="D935" t="s">
        <v>47</v>
      </c>
      <c r="E935" t="s">
        <v>1930</v>
      </c>
      <c r="F935" t="s">
        <v>1929</v>
      </c>
      <c r="G935" s="10" t="str">
        <f t="shared" si="28"/>
        <v>see on Google Maps</v>
      </c>
      <c r="H935" s="9" t="str">
        <f t="shared" si="29"/>
        <v>http://maps.google.com/?ll=33.725536543,36.126359973&amp;t=h&amp;z=15&amp;q=Bludan</v>
      </c>
      <c r="I935">
        <v>33.725536543000032</v>
      </c>
      <c r="J935">
        <v>36.126359973000035</v>
      </c>
      <c r="K935" t="s">
        <v>5387</v>
      </c>
      <c r="L935" t="s">
        <v>5388</v>
      </c>
      <c r="M935" s="2">
        <v>10913.984748803829</v>
      </c>
    </row>
    <row r="936" spans="1:13" x14ac:dyDescent="0.25">
      <c r="A936">
        <v>1474</v>
      </c>
      <c r="B936" t="s">
        <v>5343</v>
      </c>
      <c r="C936" t="s">
        <v>5395</v>
      </c>
      <c r="D936" t="s">
        <v>4831</v>
      </c>
      <c r="E936" t="s">
        <v>1932</v>
      </c>
      <c r="F936" t="s">
        <v>1931</v>
      </c>
      <c r="G936" s="10" t="str">
        <f t="shared" si="28"/>
        <v>see on Google Maps</v>
      </c>
      <c r="H936" s="9" t="str">
        <f t="shared" si="29"/>
        <v>http://maps.google.com/?ll=33.288319991,36.0552835500001&amp;t=h&amp;z=15&amp;q=Qleiah</v>
      </c>
      <c r="I936">
        <v>33.288319991000037</v>
      </c>
      <c r="J936">
        <v>36.05528355000007</v>
      </c>
      <c r="K936" t="s">
        <v>5394</v>
      </c>
      <c r="L936" t="s">
        <v>5398</v>
      </c>
      <c r="M936" s="2">
        <v>321.59233000322268</v>
      </c>
    </row>
    <row r="937" spans="1:13" x14ac:dyDescent="0.25">
      <c r="A937">
        <v>1485</v>
      </c>
      <c r="B937" t="s">
        <v>5343</v>
      </c>
      <c r="C937" t="s">
        <v>5395</v>
      </c>
      <c r="D937" t="s">
        <v>4831</v>
      </c>
      <c r="E937" t="s">
        <v>1934</v>
      </c>
      <c r="F937" t="s">
        <v>1933</v>
      </c>
      <c r="G937" s="10" t="str">
        <f t="shared" si="28"/>
        <v>see on Google Maps</v>
      </c>
      <c r="H937" s="9" t="str">
        <f t="shared" si="29"/>
        <v>http://maps.google.com/?ll=33.2670784270001,36.098575279&amp;t=h&amp;z=15&amp;q=Kanaker</v>
      </c>
      <c r="I937">
        <v>33.267078427000058</v>
      </c>
      <c r="J937">
        <v>36.098575279000045</v>
      </c>
      <c r="K937" t="s">
        <v>5394</v>
      </c>
      <c r="L937" t="s">
        <v>5398</v>
      </c>
      <c r="M937" s="2">
        <v>11218.337093135675</v>
      </c>
    </row>
    <row r="938" spans="1:13" x14ac:dyDescent="0.25">
      <c r="A938">
        <v>1508</v>
      </c>
      <c r="B938" t="s">
        <v>5181</v>
      </c>
      <c r="C938" t="s">
        <v>5181</v>
      </c>
      <c r="D938" t="s">
        <v>4845</v>
      </c>
      <c r="E938" t="s">
        <v>1936</v>
      </c>
      <c r="F938" t="s">
        <v>1935</v>
      </c>
      <c r="G938" s="10" t="str">
        <f t="shared" si="28"/>
        <v>see on Google Maps</v>
      </c>
      <c r="H938" s="9" t="str">
        <f t="shared" si="29"/>
        <v>http://maps.google.com/?ll=34.8036696140001,36.6389074150001&amp;t=h&amp;z=15&amp;q=Jawalek</v>
      </c>
      <c r="I938">
        <v>34.803669614000057</v>
      </c>
      <c r="J938">
        <v>36.638907415000062</v>
      </c>
      <c r="K938" t="s">
        <v>5182</v>
      </c>
      <c r="L938" t="s">
        <v>5184</v>
      </c>
      <c r="M938" s="2">
        <v>1174.632911392405</v>
      </c>
    </row>
    <row r="939" spans="1:13" x14ac:dyDescent="0.25">
      <c r="A939">
        <v>1519</v>
      </c>
      <c r="B939" t="s">
        <v>5181</v>
      </c>
      <c r="C939" t="s">
        <v>5181</v>
      </c>
      <c r="D939" t="s">
        <v>5181</v>
      </c>
      <c r="E939" t="s">
        <v>1938</v>
      </c>
      <c r="F939" t="s">
        <v>1937</v>
      </c>
      <c r="G939" s="10" t="str">
        <f t="shared" si="28"/>
        <v>see on Google Maps</v>
      </c>
      <c r="H939" s="9" t="str">
        <f t="shared" si="29"/>
        <v>http://maps.google.com/?ll=34.773315887,36.690253666&amp;t=h&amp;z=15&amp;q=Muhajerine</v>
      </c>
      <c r="I939">
        <v>34.773315887000024</v>
      </c>
      <c r="J939">
        <v>36.690253666000046</v>
      </c>
      <c r="K939" t="s">
        <v>5182</v>
      </c>
      <c r="L939" t="s">
        <v>5183</v>
      </c>
      <c r="M939" s="2">
        <v>6563.224445374135</v>
      </c>
    </row>
    <row r="940" spans="1:13" x14ac:dyDescent="0.25">
      <c r="A940">
        <v>1542</v>
      </c>
      <c r="B940" t="s">
        <v>5181</v>
      </c>
      <c r="C940" t="s">
        <v>5181</v>
      </c>
      <c r="D940" t="s">
        <v>4845</v>
      </c>
      <c r="E940" t="s">
        <v>1940</v>
      </c>
      <c r="F940" t="s">
        <v>1939</v>
      </c>
      <c r="G940" s="10" t="str">
        <f t="shared" si="28"/>
        <v>see on Google Maps</v>
      </c>
      <c r="H940" s="9" t="str">
        <f t="shared" si="29"/>
        <v>http://maps.google.com/?ll=34.800048164,36.626495966&amp;t=h&amp;z=15&amp;q=Sensil</v>
      </c>
      <c r="I940">
        <v>34.800048164000032</v>
      </c>
      <c r="J940">
        <v>36.62649596600005</v>
      </c>
      <c r="K940" t="s">
        <v>5182</v>
      </c>
      <c r="L940" t="s">
        <v>5184</v>
      </c>
      <c r="M940" s="2">
        <v>587.31645569620252</v>
      </c>
    </row>
    <row r="941" spans="1:13" x14ac:dyDescent="0.25">
      <c r="A941">
        <v>1612</v>
      </c>
      <c r="B941" t="s">
        <v>5181</v>
      </c>
      <c r="C941" t="s">
        <v>5181</v>
      </c>
      <c r="D941" t="s">
        <v>5190</v>
      </c>
      <c r="E941" t="s">
        <v>1942</v>
      </c>
      <c r="F941" t="s">
        <v>1941</v>
      </c>
      <c r="G941" s="10" t="str">
        <f t="shared" si="28"/>
        <v>see on Google Maps</v>
      </c>
      <c r="H941" s="9" t="str">
        <f t="shared" si="29"/>
        <v>http://maps.google.com/?ll=34.662755733,37.232769153&amp;t=h&amp;z=15&amp;q=Khaliliyeh</v>
      </c>
      <c r="I941">
        <v>34.66275573300004</v>
      </c>
      <c r="J941">
        <v>37.232769153000049</v>
      </c>
      <c r="K941" t="s">
        <v>5182</v>
      </c>
      <c r="L941" t="s">
        <v>5189</v>
      </c>
      <c r="M941" s="2">
        <v>20.777709736680954</v>
      </c>
    </row>
    <row r="942" spans="1:13" x14ac:dyDescent="0.25">
      <c r="A942">
        <v>1626</v>
      </c>
      <c r="B942" t="s">
        <v>5181</v>
      </c>
      <c r="C942" t="s">
        <v>5181</v>
      </c>
      <c r="D942" t="s">
        <v>5190</v>
      </c>
      <c r="E942" t="s">
        <v>1944</v>
      </c>
      <c r="F942" t="s">
        <v>1943</v>
      </c>
      <c r="G942" s="10" t="str">
        <f t="shared" si="28"/>
        <v>see on Google Maps</v>
      </c>
      <c r="H942" s="9" t="str">
        <f t="shared" si="29"/>
        <v>http://maps.google.com/?ll=34.657156027,37.2849273910001&amp;t=h&amp;z=15&amp;q=Jbab Hamad</v>
      </c>
      <c r="I942">
        <v>34.657156027000042</v>
      </c>
      <c r="J942">
        <v>37.284927391000053</v>
      </c>
      <c r="K942" t="s">
        <v>5182</v>
      </c>
      <c r="L942" t="s">
        <v>5189</v>
      </c>
      <c r="M942" s="2">
        <v>477.88732394366201</v>
      </c>
    </row>
    <row r="943" spans="1:13" x14ac:dyDescent="0.25">
      <c r="A943">
        <v>1872</v>
      </c>
      <c r="B943" t="s">
        <v>5181</v>
      </c>
      <c r="C943" t="s">
        <v>4884</v>
      </c>
      <c r="D943" t="s">
        <v>4906</v>
      </c>
      <c r="E943" t="s">
        <v>1946</v>
      </c>
      <c r="F943" t="s">
        <v>1945</v>
      </c>
      <c r="G943" s="10" t="str">
        <f t="shared" si="28"/>
        <v>see on Google Maps</v>
      </c>
      <c r="H943" s="9" t="str">
        <f t="shared" si="29"/>
        <v>http://maps.google.com/?ll=34.8487210380001,36.6591316980001&amp;t=h&amp;z=15&amp;q=Qanniyeh</v>
      </c>
      <c r="I943">
        <v>34.848721038000065</v>
      </c>
      <c r="J943">
        <v>36.659131698000067</v>
      </c>
      <c r="K943" t="s">
        <v>5218</v>
      </c>
      <c r="L943" t="s">
        <v>5220</v>
      </c>
      <c r="M943" s="2">
        <v>1976.6518254674979</v>
      </c>
    </row>
    <row r="944" spans="1:13" x14ac:dyDescent="0.25">
      <c r="A944">
        <v>1879</v>
      </c>
      <c r="B944" t="s">
        <v>5181</v>
      </c>
      <c r="C944" t="s">
        <v>5222</v>
      </c>
      <c r="D944" t="s">
        <v>5222</v>
      </c>
      <c r="E944" t="s">
        <v>1948</v>
      </c>
      <c r="F944" t="s">
        <v>1947</v>
      </c>
      <c r="G944" s="10" t="str">
        <f t="shared" si="28"/>
        <v>see on Google Maps</v>
      </c>
      <c r="H944" s="9" t="str">
        <f t="shared" si="29"/>
        <v>http://maps.google.com/?ll=34.014055883,38.0967346570001&amp;t=h&amp;z=15&amp;q=Alianiyeh</v>
      </c>
      <c r="I944">
        <v>34.014055883000026</v>
      </c>
      <c r="J944">
        <v>38.09673465700007</v>
      </c>
      <c r="K944" t="s">
        <v>5221</v>
      </c>
      <c r="L944" t="s">
        <v>5223</v>
      </c>
      <c r="M944" s="2">
        <v>862.27672955974845</v>
      </c>
    </row>
    <row r="945" spans="1:13" x14ac:dyDescent="0.25">
      <c r="A945">
        <v>1880</v>
      </c>
      <c r="B945" t="s">
        <v>5181</v>
      </c>
      <c r="C945" t="s">
        <v>5222</v>
      </c>
      <c r="D945" t="s">
        <v>1952</v>
      </c>
      <c r="E945" t="s">
        <v>1950</v>
      </c>
      <c r="F945" t="s">
        <v>1949</v>
      </c>
      <c r="G945" s="10" t="str">
        <f t="shared" si="28"/>
        <v>see on Google Maps</v>
      </c>
      <c r="H945" s="9" t="str">
        <f t="shared" si="29"/>
        <v>http://maps.google.com/?ll=35.0567076290001,38.3979359300001&amp;t=h&amp;z=15&amp;q=Tweinat</v>
      </c>
      <c r="I945">
        <v>35.056707629000073</v>
      </c>
      <c r="J945">
        <v>38.397935930000074</v>
      </c>
      <c r="K945" t="s">
        <v>5221</v>
      </c>
      <c r="L945" t="s">
        <v>5224</v>
      </c>
      <c r="M945" s="2">
        <v>692.57390050468632</v>
      </c>
    </row>
    <row r="946" spans="1:13" x14ac:dyDescent="0.25">
      <c r="A946">
        <v>1881</v>
      </c>
      <c r="B946" t="s">
        <v>5181</v>
      </c>
      <c r="C946" t="s">
        <v>5222</v>
      </c>
      <c r="D946" t="s">
        <v>1952</v>
      </c>
      <c r="E946" t="s">
        <v>1952</v>
      </c>
      <c r="F946" t="s">
        <v>1951</v>
      </c>
      <c r="G946" s="10" t="str">
        <f t="shared" si="28"/>
        <v>see on Google Maps</v>
      </c>
      <c r="H946" s="9" t="str">
        <f t="shared" si="29"/>
        <v>http://maps.google.com/?ll=34.883246967,38.870005108&amp;t=h&amp;z=15&amp;q=Sokhneh</v>
      </c>
      <c r="I946">
        <v>34.883246967000048</v>
      </c>
      <c r="J946">
        <v>38.870005108000043</v>
      </c>
      <c r="K946" t="s">
        <v>5221</v>
      </c>
      <c r="L946" t="s">
        <v>5224</v>
      </c>
      <c r="M946" s="2">
        <v>4363.2155731795237</v>
      </c>
    </row>
    <row r="947" spans="1:13" x14ac:dyDescent="0.25">
      <c r="A947">
        <v>1882</v>
      </c>
      <c r="B947" t="s">
        <v>5181</v>
      </c>
      <c r="C947" t="s">
        <v>5222</v>
      </c>
      <c r="D947" t="s">
        <v>1952</v>
      </c>
      <c r="E947" t="s">
        <v>1954</v>
      </c>
      <c r="F947" t="s">
        <v>1953</v>
      </c>
      <c r="G947" s="10" t="str">
        <f t="shared" si="28"/>
        <v>see on Google Maps</v>
      </c>
      <c r="H947" s="9" t="str">
        <f t="shared" si="29"/>
        <v>http://maps.google.com/?ll=35.1933730120001,38.8564077520001&amp;t=h&amp;z=15&amp;q=Kum</v>
      </c>
      <c r="I947">
        <v>35.193373012000052</v>
      </c>
      <c r="J947">
        <v>38.856407752000052</v>
      </c>
      <c r="K947" t="s">
        <v>5221</v>
      </c>
      <c r="L947" t="s">
        <v>5224</v>
      </c>
      <c r="M947" s="2">
        <v>1800.6921413121845</v>
      </c>
    </row>
    <row r="948" spans="1:13" x14ac:dyDescent="0.25">
      <c r="A948">
        <v>1883</v>
      </c>
      <c r="B948" t="s">
        <v>5181</v>
      </c>
      <c r="C948" t="s">
        <v>5222</v>
      </c>
      <c r="D948" t="s">
        <v>1952</v>
      </c>
      <c r="E948" t="s">
        <v>1956</v>
      </c>
      <c r="F948" t="s">
        <v>1955</v>
      </c>
      <c r="G948" s="10" t="str">
        <f t="shared" si="28"/>
        <v>see on Google Maps</v>
      </c>
      <c r="H948" s="9" t="str">
        <f t="shared" si="29"/>
        <v>http://maps.google.com/?ll=35.27362057,38.8455401370001&amp;t=h&amp;z=15&amp;q=Kdir</v>
      </c>
      <c r="I948">
        <v>35.273620570000048</v>
      </c>
      <c r="J948">
        <v>38.845540137000057</v>
      </c>
      <c r="K948" t="s">
        <v>5221</v>
      </c>
      <c r="L948" t="s">
        <v>5224</v>
      </c>
      <c r="M948" s="2">
        <v>671.79668348954579</v>
      </c>
    </row>
    <row r="949" spans="1:13" x14ac:dyDescent="0.25">
      <c r="A949">
        <v>1884</v>
      </c>
      <c r="B949" t="s">
        <v>5181</v>
      </c>
      <c r="C949" t="s">
        <v>5222</v>
      </c>
      <c r="D949" t="s">
        <v>1952</v>
      </c>
      <c r="E949" t="s">
        <v>1958</v>
      </c>
      <c r="F949" t="s">
        <v>1957</v>
      </c>
      <c r="G949" s="10" t="str">
        <f t="shared" si="28"/>
        <v>see on Google Maps</v>
      </c>
      <c r="H949" s="9" t="str">
        <f t="shared" si="29"/>
        <v>http://maps.google.com/?ll=35.0885874460001,38.9145066460001&amp;t=h&amp;z=15&amp;q=Tiba</v>
      </c>
      <c r="I949">
        <v>35.088587446000076</v>
      </c>
      <c r="J949">
        <v>38.914506646000063</v>
      </c>
      <c r="K949" t="s">
        <v>5221</v>
      </c>
      <c r="L949" t="s">
        <v>5224</v>
      </c>
      <c r="M949" s="2">
        <v>1592.9199711607787</v>
      </c>
    </row>
    <row r="950" spans="1:13" x14ac:dyDescent="0.25">
      <c r="A950">
        <v>1885</v>
      </c>
      <c r="B950" t="s">
        <v>5181</v>
      </c>
      <c r="C950" t="s">
        <v>5222</v>
      </c>
      <c r="D950" t="s">
        <v>1952</v>
      </c>
      <c r="E950" t="s">
        <v>1960</v>
      </c>
      <c r="F950" t="s">
        <v>1959</v>
      </c>
      <c r="G950" s="10" t="str">
        <f t="shared" si="28"/>
        <v>see on Google Maps</v>
      </c>
      <c r="H950" s="9" t="str">
        <f t="shared" si="29"/>
        <v>http://maps.google.com/?ll=35.2697876290001,38.621294844&amp;t=h&amp;z=15&amp;q=Karim</v>
      </c>
      <c r="I950">
        <v>35.269787629000064</v>
      </c>
      <c r="J950">
        <v>38.621294844000033</v>
      </c>
      <c r="K950" t="s">
        <v>5221</v>
      </c>
      <c r="L950" t="s">
        <v>5224</v>
      </c>
      <c r="M950" s="2">
        <v>484.80173035328045</v>
      </c>
    </row>
    <row r="951" spans="1:13" x14ac:dyDescent="0.25">
      <c r="A951">
        <v>1892</v>
      </c>
      <c r="B951" t="s">
        <v>5181</v>
      </c>
      <c r="C951" t="s">
        <v>5226</v>
      </c>
      <c r="D951" t="s">
        <v>5229</v>
      </c>
      <c r="E951" t="s">
        <v>1962</v>
      </c>
      <c r="F951" t="s">
        <v>1961</v>
      </c>
      <c r="G951" s="10" t="str">
        <f t="shared" si="28"/>
        <v>see on Google Maps</v>
      </c>
      <c r="H951" s="9" t="str">
        <f t="shared" si="29"/>
        <v>http://maps.google.com/?ll=34.93380488,37.31318098&amp;t=h&amp;z=15&amp;q=Abul Alaya</v>
      </c>
      <c r="I951">
        <v>34.933804880000025</v>
      </c>
      <c r="J951">
        <v>37.313180980000027</v>
      </c>
      <c r="K951" t="s">
        <v>5225</v>
      </c>
      <c r="L951" t="s">
        <v>5228</v>
      </c>
      <c r="M951" s="2">
        <v>0</v>
      </c>
    </row>
    <row r="952" spans="1:13" x14ac:dyDescent="0.25">
      <c r="A952">
        <v>1917</v>
      </c>
      <c r="B952" t="s">
        <v>5181</v>
      </c>
      <c r="C952" t="s">
        <v>5226</v>
      </c>
      <c r="D952" t="s">
        <v>5229</v>
      </c>
      <c r="E952" t="s">
        <v>1964</v>
      </c>
      <c r="F952" t="s">
        <v>1963</v>
      </c>
      <c r="G952" s="10" t="str">
        <f t="shared" si="28"/>
        <v>see on Google Maps</v>
      </c>
      <c r="H952" s="9" t="str">
        <f t="shared" si="29"/>
        <v>http://maps.google.com/?ll=34.9180691720001,37.295618575&amp;t=h&amp;z=15&amp;q=Asmad</v>
      </c>
      <c r="I952">
        <v>34.91806917200006</v>
      </c>
      <c r="J952">
        <v>37.295618575000049</v>
      </c>
      <c r="K952" t="s">
        <v>5225</v>
      </c>
      <c r="L952" t="s">
        <v>5228</v>
      </c>
      <c r="M952" s="2">
        <v>0</v>
      </c>
    </row>
    <row r="953" spans="1:13" x14ac:dyDescent="0.25">
      <c r="A953">
        <v>1922</v>
      </c>
      <c r="B953" t="s">
        <v>5181</v>
      </c>
      <c r="C953" t="s">
        <v>5226</v>
      </c>
      <c r="D953" t="s">
        <v>5229</v>
      </c>
      <c r="E953" t="s">
        <v>1966</v>
      </c>
      <c r="F953" t="s">
        <v>1965</v>
      </c>
      <c r="G953" s="10" t="str">
        <f t="shared" si="28"/>
        <v>see on Google Maps</v>
      </c>
      <c r="H953" s="9" t="str">
        <f t="shared" si="29"/>
        <v>http://maps.google.com/?ll=34.8137821830001,37.5762500270001&amp;t=h&amp;z=15&amp;q=Eliyet Elalyan - Eliyet Elomyan</v>
      </c>
      <c r="I953">
        <v>34.813782183000058</v>
      </c>
      <c r="J953">
        <v>37.576250027000071</v>
      </c>
      <c r="K953" t="s">
        <v>5225</v>
      </c>
      <c r="L953" t="s">
        <v>5228</v>
      </c>
      <c r="M953" s="2">
        <v>27.703942817615864</v>
      </c>
    </row>
    <row r="954" spans="1:13" x14ac:dyDescent="0.25">
      <c r="A954">
        <v>1923</v>
      </c>
      <c r="B954" t="s">
        <v>5181</v>
      </c>
      <c r="C954" t="s">
        <v>5226</v>
      </c>
      <c r="D954" t="s">
        <v>5229</v>
      </c>
      <c r="E954" t="s">
        <v>1968</v>
      </c>
      <c r="F954" t="s">
        <v>1967</v>
      </c>
      <c r="G954" s="10" t="str">
        <f t="shared" si="28"/>
        <v>see on Google Maps</v>
      </c>
      <c r="H954" s="9" t="str">
        <f t="shared" si="29"/>
        <v>http://maps.google.com/?ll=34.718917364,37.3179917510001&amp;t=h&amp;z=15&amp;q=Rasm Eltawil</v>
      </c>
      <c r="I954">
        <v>34.718917364000049</v>
      </c>
      <c r="J954">
        <v>37.317991751000079</v>
      </c>
      <c r="K954" t="s">
        <v>5225</v>
      </c>
      <c r="L954" t="s">
        <v>5228</v>
      </c>
      <c r="M954" s="2">
        <v>900.37814157251557</v>
      </c>
    </row>
    <row r="955" spans="1:13" x14ac:dyDescent="0.25">
      <c r="A955">
        <v>1924</v>
      </c>
      <c r="B955" t="s">
        <v>5181</v>
      </c>
      <c r="C955" t="s">
        <v>5226</v>
      </c>
      <c r="D955" t="s">
        <v>5229</v>
      </c>
      <c r="E955" t="s">
        <v>1970</v>
      </c>
      <c r="F955" t="s">
        <v>1969</v>
      </c>
      <c r="G955" s="10" t="str">
        <f t="shared" si="28"/>
        <v>see on Google Maps</v>
      </c>
      <c r="H955" s="9" t="str">
        <f t="shared" si="29"/>
        <v>http://maps.google.com/?ll=34.8314245340001,37.6846767590001&amp;t=h&amp;z=15&amp;q=Hweisis</v>
      </c>
      <c r="I955">
        <v>34.831424534000064</v>
      </c>
      <c r="J955">
        <v>37.68467675900007</v>
      </c>
      <c r="K955" t="s">
        <v>5225</v>
      </c>
      <c r="L955" t="s">
        <v>5228</v>
      </c>
      <c r="M955" s="2">
        <v>0</v>
      </c>
    </row>
    <row r="956" spans="1:13" x14ac:dyDescent="0.25">
      <c r="A956">
        <v>1925</v>
      </c>
      <c r="B956" t="s">
        <v>5181</v>
      </c>
      <c r="C956" t="s">
        <v>5226</v>
      </c>
      <c r="D956" t="s">
        <v>5229</v>
      </c>
      <c r="E956" t="s">
        <v>1972</v>
      </c>
      <c r="F956" t="s">
        <v>1971</v>
      </c>
      <c r="G956" s="10" t="str">
        <f t="shared" si="28"/>
        <v>see on Google Maps</v>
      </c>
      <c r="H956" s="9" t="str">
        <f t="shared" si="29"/>
        <v>http://maps.google.com/?ll=34.8907633040001,37.3907232&amp;t=h&amp;z=15&amp;q=Um Elrif - Elrish</v>
      </c>
      <c r="I956">
        <v>34.890763304000075</v>
      </c>
      <c r="J956">
        <v>37.390723200000025</v>
      </c>
      <c r="K956" t="s">
        <v>5225</v>
      </c>
      <c r="L956" t="s">
        <v>5228</v>
      </c>
      <c r="M956" s="2">
        <v>17.314964261009916</v>
      </c>
    </row>
    <row r="957" spans="1:13" x14ac:dyDescent="0.25">
      <c r="A957">
        <v>1926</v>
      </c>
      <c r="B957" t="s">
        <v>5181</v>
      </c>
      <c r="C957" t="s">
        <v>5226</v>
      </c>
      <c r="D957" t="s">
        <v>5229</v>
      </c>
      <c r="E957" t="s">
        <v>1974</v>
      </c>
      <c r="F957" t="s">
        <v>1973</v>
      </c>
      <c r="G957" s="10" t="str">
        <f t="shared" si="28"/>
        <v>see on Google Maps</v>
      </c>
      <c r="H957" s="9" t="str">
        <f t="shared" si="29"/>
        <v>http://maps.google.com/?ll=34.7238820100001,37.3642726360001&amp;t=h&amp;z=15&amp;q=Abu Qatur</v>
      </c>
      <c r="I957">
        <v>34.723882010000068</v>
      </c>
      <c r="J957">
        <v>37.364272636000067</v>
      </c>
      <c r="K957" t="s">
        <v>5225</v>
      </c>
      <c r="L957" t="s">
        <v>5228</v>
      </c>
      <c r="M957" s="2">
        <v>692.59857044039666</v>
      </c>
    </row>
    <row r="958" spans="1:13" x14ac:dyDescent="0.25">
      <c r="A958">
        <v>1927</v>
      </c>
      <c r="B958" t="s">
        <v>5181</v>
      </c>
      <c r="C958" t="s">
        <v>5226</v>
      </c>
      <c r="D958" t="s">
        <v>5229</v>
      </c>
      <c r="E958" t="s">
        <v>1976</v>
      </c>
      <c r="F958" t="s">
        <v>1975</v>
      </c>
      <c r="G958" s="10" t="str">
        <f t="shared" si="28"/>
        <v>see on Google Maps</v>
      </c>
      <c r="H958" s="9" t="str">
        <f t="shared" si="29"/>
        <v>http://maps.google.com/?ll=34.7052053260001,37.280572847&amp;t=h&amp;z=15&amp;q=Rasm Hamideh</v>
      </c>
      <c r="I958">
        <v>34.705205326000055</v>
      </c>
      <c r="J958">
        <v>37.28057284700003</v>
      </c>
      <c r="K958" t="s">
        <v>5225</v>
      </c>
      <c r="L958" t="s">
        <v>5228</v>
      </c>
      <c r="M958" s="2">
        <v>0</v>
      </c>
    </row>
    <row r="959" spans="1:13" x14ac:dyDescent="0.25">
      <c r="A959">
        <v>1928</v>
      </c>
      <c r="B959" t="s">
        <v>5181</v>
      </c>
      <c r="C959" t="s">
        <v>5226</v>
      </c>
      <c r="D959" t="s">
        <v>5229</v>
      </c>
      <c r="E959" t="s">
        <v>1978</v>
      </c>
      <c r="F959" t="s">
        <v>1977</v>
      </c>
      <c r="G959" s="10" t="str">
        <f t="shared" si="28"/>
        <v>see on Google Maps</v>
      </c>
      <c r="H959" s="9" t="str">
        <f t="shared" si="29"/>
        <v>http://maps.google.com/?ll=34.7724218820001,37.347902321&amp;t=h&amp;z=15&amp;q=Tawil</v>
      </c>
      <c r="I959">
        <v>34.77242188200006</v>
      </c>
      <c r="J959">
        <v>37.347902321000049</v>
      </c>
      <c r="K959" t="s">
        <v>5225</v>
      </c>
      <c r="L959" t="s">
        <v>5228</v>
      </c>
      <c r="M959" s="2">
        <v>110.81577127046346</v>
      </c>
    </row>
    <row r="960" spans="1:13" x14ac:dyDescent="0.25">
      <c r="A960">
        <v>1929</v>
      </c>
      <c r="B960" t="s">
        <v>5181</v>
      </c>
      <c r="C960" t="s">
        <v>5226</v>
      </c>
      <c r="D960" t="s">
        <v>5229</v>
      </c>
      <c r="E960" t="s">
        <v>1980</v>
      </c>
      <c r="F960" t="s">
        <v>1979</v>
      </c>
      <c r="G960" s="10" t="str">
        <f t="shared" si="28"/>
        <v>see on Google Maps</v>
      </c>
      <c r="H960" s="9" t="str">
        <f t="shared" si="29"/>
        <v xml:space="preserve">http://maps.google.com/?ll=34.9492322730001,37.3773765500001&amp;t=h&amp;z=15&amp;q=Northern Um Tweini </v>
      </c>
      <c r="I960">
        <v>34.949232273000064</v>
      </c>
      <c r="J960">
        <v>37.377376550000065</v>
      </c>
      <c r="K960" t="s">
        <v>5225</v>
      </c>
      <c r="L960" t="s">
        <v>5228</v>
      </c>
      <c r="M960" s="2">
        <v>374.00322803781415</v>
      </c>
    </row>
    <row r="961" spans="1:13" x14ac:dyDescent="0.25">
      <c r="A961">
        <v>1930</v>
      </c>
      <c r="B961" t="s">
        <v>5181</v>
      </c>
      <c r="C961" t="s">
        <v>5226</v>
      </c>
      <c r="D961" t="s">
        <v>5229</v>
      </c>
      <c r="E961" t="s">
        <v>1982</v>
      </c>
      <c r="F961" t="s">
        <v>1981</v>
      </c>
      <c r="G961" s="10" t="str">
        <f t="shared" si="28"/>
        <v>see on Google Maps</v>
      </c>
      <c r="H961" s="9" t="str">
        <f t="shared" si="29"/>
        <v>http://maps.google.com/?ll=34.892002249,37.4118885030001&amp;t=h&amp;z=15&amp;q=Shiha</v>
      </c>
      <c r="I961">
        <v>34.892002249000029</v>
      </c>
      <c r="J961">
        <v>37.411888503000057</v>
      </c>
      <c r="K961" t="s">
        <v>5225</v>
      </c>
      <c r="L961" t="s">
        <v>5228</v>
      </c>
      <c r="M961" s="2">
        <v>270.11344247175469</v>
      </c>
    </row>
    <row r="962" spans="1:13" x14ac:dyDescent="0.25">
      <c r="A962">
        <v>1931</v>
      </c>
      <c r="B962" t="s">
        <v>5181</v>
      </c>
      <c r="C962" t="s">
        <v>5226</v>
      </c>
      <c r="D962" t="s">
        <v>5229</v>
      </c>
      <c r="E962" t="s">
        <v>1984</v>
      </c>
      <c r="F962" t="s">
        <v>1983</v>
      </c>
      <c r="G962" s="10" t="str">
        <f t="shared" si="28"/>
        <v>see on Google Maps</v>
      </c>
      <c r="H962" s="9" t="str">
        <f t="shared" si="29"/>
        <v>http://maps.google.com/?ll=34.842471736,37.4692411990001&amp;t=h&amp;z=15&amp;q=Ghazla - Ghazileh</v>
      </c>
      <c r="I962">
        <v>34.84247173600005</v>
      </c>
      <c r="J962">
        <v>37.469241199000066</v>
      </c>
      <c r="K962" t="s">
        <v>5225</v>
      </c>
      <c r="L962" t="s">
        <v>5228</v>
      </c>
      <c r="M962" s="2">
        <v>761.85842748443633</v>
      </c>
    </row>
    <row r="963" spans="1:13" x14ac:dyDescent="0.25">
      <c r="A963">
        <v>1932</v>
      </c>
      <c r="B963" t="s">
        <v>5181</v>
      </c>
      <c r="C963" t="s">
        <v>5226</v>
      </c>
      <c r="D963" t="s">
        <v>5229</v>
      </c>
      <c r="E963" t="s">
        <v>1986</v>
      </c>
      <c r="F963" t="s">
        <v>1985</v>
      </c>
      <c r="G963" s="10" t="str">
        <f t="shared" si="28"/>
        <v>see on Google Maps</v>
      </c>
      <c r="H963" s="9" t="str">
        <f t="shared" si="29"/>
        <v>http://maps.google.com/?ll=34.965625215,37.3573818190001&amp;t=h&amp;z=15&amp;q=Arida - Khatamlo</v>
      </c>
      <c r="I963">
        <v>34.965625215000046</v>
      </c>
      <c r="J963">
        <v>37.357381819000068</v>
      </c>
      <c r="K963" t="s">
        <v>5225</v>
      </c>
      <c r="L963" t="s">
        <v>5228</v>
      </c>
      <c r="M963" s="2">
        <v>0</v>
      </c>
    </row>
    <row r="964" spans="1:13" x14ac:dyDescent="0.25">
      <c r="A964">
        <v>1933</v>
      </c>
      <c r="B964" t="s">
        <v>5181</v>
      </c>
      <c r="C964" t="s">
        <v>5226</v>
      </c>
      <c r="D964" t="s">
        <v>5229</v>
      </c>
      <c r="E964" t="s">
        <v>1988</v>
      </c>
      <c r="F964" t="s">
        <v>1987</v>
      </c>
      <c r="G964" s="10" t="str">
        <f t="shared" ref="G964:G1027" si="30">HYPERLINK(H964,"see on Google Maps")</f>
        <v>see on Google Maps</v>
      </c>
      <c r="H964" s="9" t="str">
        <f t="shared" ref="H964:H1027" si="31">CONCATENATE("http://maps.google.com/?ll=",I964, ",", J964,"&amp;t=h","&amp;z=15&amp;q=",E964)</f>
        <v>http://maps.google.com/?ll=34.923279441,37.3298383110001&amp;t=h&amp;z=15&amp;q=Tarfawi</v>
      </c>
      <c r="I964">
        <v>34.923279441000034</v>
      </c>
      <c r="J964">
        <v>37.32983831100006</v>
      </c>
      <c r="K964" t="s">
        <v>5225</v>
      </c>
      <c r="L964" t="s">
        <v>5228</v>
      </c>
      <c r="M964" s="2">
        <v>0</v>
      </c>
    </row>
    <row r="965" spans="1:13" x14ac:dyDescent="0.25">
      <c r="A965">
        <v>1935</v>
      </c>
      <c r="B965" t="s">
        <v>5181</v>
      </c>
      <c r="C965" t="s">
        <v>5226</v>
      </c>
      <c r="D965" t="s">
        <v>5229</v>
      </c>
      <c r="E965" t="s">
        <v>1990</v>
      </c>
      <c r="F965" t="s">
        <v>1989</v>
      </c>
      <c r="G965" s="10" t="str">
        <f t="shared" si="30"/>
        <v>see on Google Maps</v>
      </c>
      <c r="H965" s="9" t="str">
        <f t="shared" si="31"/>
        <v>http://maps.google.com/?ll=34.9522067130001,37.355837266&amp;t=h&amp;z=15&amp;q=Eastern Salam</v>
      </c>
      <c r="I965">
        <v>34.952206713000066</v>
      </c>
      <c r="J965">
        <v>37.355837266000037</v>
      </c>
      <c r="K965" t="s">
        <v>5225</v>
      </c>
      <c r="L965" t="s">
        <v>5228</v>
      </c>
      <c r="M965" s="2">
        <v>0</v>
      </c>
    </row>
    <row r="966" spans="1:13" x14ac:dyDescent="0.25">
      <c r="A966">
        <v>1939</v>
      </c>
      <c r="B966" t="s">
        <v>5181</v>
      </c>
      <c r="C966" t="s">
        <v>5226</v>
      </c>
      <c r="D966" t="s">
        <v>5229</v>
      </c>
      <c r="E966" t="s">
        <v>1992</v>
      </c>
      <c r="F966" t="s">
        <v>1991</v>
      </c>
      <c r="G966" s="10" t="str">
        <f t="shared" si="30"/>
        <v>see on Google Maps</v>
      </c>
      <c r="H966" s="9" t="str">
        <f t="shared" si="31"/>
        <v>http://maps.google.com/?ll=34.8767443030001,37.3730821440001&amp;t=h&amp;z=15&amp;q=Masaada</v>
      </c>
      <c r="I966">
        <v>34.876744303000066</v>
      </c>
      <c r="J966">
        <v>37.37308214400008</v>
      </c>
      <c r="K966" t="s">
        <v>5225</v>
      </c>
      <c r="L966" t="s">
        <v>5228</v>
      </c>
      <c r="M966" s="2">
        <v>0</v>
      </c>
    </row>
    <row r="967" spans="1:13" x14ac:dyDescent="0.25">
      <c r="A967">
        <v>1940</v>
      </c>
      <c r="B967" t="s">
        <v>5181</v>
      </c>
      <c r="C967" t="s">
        <v>5226</v>
      </c>
      <c r="D967" t="s">
        <v>5229</v>
      </c>
      <c r="E967" t="s">
        <v>1994</v>
      </c>
      <c r="F967" t="s">
        <v>1993</v>
      </c>
      <c r="G967" s="10" t="str">
        <f t="shared" si="30"/>
        <v>see on Google Maps</v>
      </c>
      <c r="H967" s="9" t="str">
        <f t="shared" si="31"/>
        <v>http://maps.google.com/?ll=34.7239534820001,37.249018746&amp;t=h&amp;z=15&amp;q=Western Habra</v>
      </c>
      <c r="I967">
        <v>34.72395348200007</v>
      </c>
      <c r="J967">
        <v>37.249018746000047</v>
      </c>
      <c r="K967" t="s">
        <v>5225</v>
      </c>
      <c r="L967" t="s">
        <v>5228</v>
      </c>
      <c r="M967" s="2">
        <v>124.6677426792714</v>
      </c>
    </row>
    <row r="968" spans="1:13" x14ac:dyDescent="0.25">
      <c r="A968">
        <v>1942</v>
      </c>
      <c r="B968" t="s">
        <v>5181</v>
      </c>
      <c r="C968" t="s">
        <v>5226</v>
      </c>
      <c r="D968" t="s">
        <v>5229</v>
      </c>
      <c r="E968" t="s">
        <v>1996</v>
      </c>
      <c r="F968" t="s">
        <v>1995</v>
      </c>
      <c r="G968" s="10" t="str">
        <f t="shared" si="30"/>
        <v>see on Google Maps</v>
      </c>
      <c r="H968" s="9" t="str">
        <f t="shared" si="31"/>
        <v>http://maps.google.com/?ll=34.9024973750001,37.447437887&amp;t=h&amp;z=15&amp;q=Mqeizel</v>
      </c>
      <c r="I968">
        <v>34.902497375000053</v>
      </c>
      <c r="J968">
        <v>37.447437887000035</v>
      </c>
      <c r="K968" t="s">
        <v>5225</v>
      </c>
      <c r="L968" t="s">
        <v>5228</v>
      </c>
      <c r="M968" s="2">
        <v>567.93082776112522</v>
      </c>
    </row>
    <row r="969" spans="1:13" x14ac:dyDescent="0.25">
      <c r="A969">
        <v>1943</v>
      </c>
      <c r="B969" t="s">
        <v>5181</v>
      </c>
      <c r="C969" t="s">
        <v>5226</v>
      </c>
      <c r="D969" t="s">
        <v>5229</v>
      </c>
      <c r="E969" t="s">
        <v>1998</v>
      </c>
      <c r="F969" t="s">
        <v>1997</v>
      </c>
      <c r="G969" s="10" t="str">
        <f t="shared" si="30"/>
        <v>see on Google Maps</v>
      </c>
      <c r="H969" s="9" t="str">
        <f t="shared" si="31"/>
        <v>http://maps.google.com/?ll=34.858257924,37.3822924880001&amp;t=h&amp;z=15&amp;q=Mizyen Elbaqar</v>
      </c>
      <c r="I969">
        <v>34.858257924000043</v>
      </c>
      <c r="J969">
        <v>37.382292488000076</v>
      </c>
      <c r="K969" t="s">
        <v>5225</v>
      </c>
      <c r="L969" t="s">
        <v>5228</v>
      </c>
      <c r="M969" s="2">
        <v>0</v>
      </c>
    </row>
    <row r="970" spans="1:13" x14ac:dyDescent="0.25">
      <c r="A970">
        <v>1944</v>
      </c>
      <c r="B970" t="s">
        <v>5181</v>
      </c>
      <c r="C970" t="s">
        <v>5226</v>
      </c>
      <c r="D970" t="s">
        <v>5229</v>
      </c>
      <c r="E970" t="s">
        <v>2000</v>
      </c>
      <c r="F970" t="s">
        <v>1999</v>
      </c>
      <c r="G970" s="10" t="str">
        <f t="shared" si="30"/>
        <v>see on Google Maps</v>
      </c>
      <c r="H970" s="9" t="str">
        <f t="shared" si="31"/>
        <v>http://maps.google.com/?ll=34.741056402,37.267635204&amp;t=h&amp;z=15&amp;q=Eastern Habra</v>
      </c>
      <c r="I970">
        <v>34.741056402000027</v>
      </c>
      <c r="J970">
        <v>37.267635204000044</v>
      </c>
      <c r="K970" t="s">
        <v>5225</v>
      </c>
      <c r="L970" t="s">
        <v>5228</v>
      </c>
      <c r="M970" s="2">
        <v>193.92759972331106</v>
      </c>
    </row>
    <row r="971" spans="1:13" x14ac:dyDescent="0.25">
      <c r="A971">
        <v>2007</v>
      </c>
      <c r="B971" t="s">
        <v>5137</v>
      </c>
      <c r="C971" t="s">
        <v>5137</v>
      </c>
      <c r="D971" t="s">
        <v>96</v>
      </c>
      <c r="E971" t="s">
        <v>2002</v>
      </c>
      <c r="F971" t="s">
        <v>2001</v>
      </c>
      <c r="G971" s="10" t="str">
        <f t="shared" si="30"/>
        <v>see on Google Maps</v>
      </c>
      <c r="H971" s="9" t="str">
        <f t="shared" si="31"/>
        <v>http://maps.google.com/?ll=35.406406888,36.8218973570001&amp;t=h&amp;z=15&amp;q=Atshan</v>
      </c>
      <c r="I971">
        <v>35.406406888000049</v>
      </c>
      <c r="J971">
        <v>36.821897357000068</v>
      </c>
      <c r="K971" t="s">
        <v>5138</v>
      </c>
      <c r="L971" t="s">
        <v>5140</v>
      </c>
      <c r="M971" s="2">
        <v>0</v>
      </c>
    </row>
    <row r="972" spans="1:13" x14ac:dyDescent="0.25">
      <c r="A972">
        <v>2009</v>
      </c>
      <c r="B972" t="s">
        <v>5137</v>
      </c>
      <c r="C972" t="s">
        <v>5137</v>
      </c>
      <c r="D972" t="s">
        <v>96</v>
      </c>
      <c r="E972" t="s">
        <v>2004</v>
      </c>
      <c r="F972" t="s">
        <v>2003</v>
      </c>
      <c r="G972" s="10" t="str">
        <f t="shared" si="30"/>
        <v>see on Google Maps</v>
      </c>
      <c r="H972" s="9" t="str">
        <f t="shared" si="31"/>
        <v>http://maps.google.com/?ll=35.2773490160001,36.64253705&amp;t=h&amp;z=15&amp;q=Eastern Zor Elheisa</v>
      </c>
      <c r="I972">
        <v>35.277349016000073</v>
      </c>
      <c r="J972">
        <v>36.642537050000044</v>
      </c>
      <c r="K972" t="s">
        <v>5138</v>
      </c>
      <c r="L972" t="s">
        <v>5140</v>
      </c>
      <c r="M972" s="2">
        <v>0</v>
      </c>
    </row>
    <row r="973" spans="1:13" x14ac:dyDescent="0.25">
      <c r="A973">
        <v>2015</v>
      </c>
      <c r="B973" t="s">
        <v>5137</v>
      </c>
      <c r="C973" t="s">
        <v>5137</v>
      </c>
      <c r="D973" t="s">
        <v>96</v>
      </c>
      <c r="E973" t="s">
        <v>2006</v>
      </c>
      <c r="F973" t="s">
        <v>2005</v>
      </c>
      <c r="G973" s="10" t="str">
        <f t="shared" si="30"/>
        <v>see on Google Maps</v>
      </c>
      <c r="H973" s="9" t="str">
        <f t="shared" si="31"/>
        <v>http://maps.google.com/?ll=35.373927129,36.6893176950001&amp;t=h&amp;z=15&amp;q=Murak</v>
      </c>
      <c r="I973">
        <v>35.373927129000037</v>
      </c>
      <c r="J973">
        <v>36.689317695000057</v>
      </c>
      <c r="K973" t="s">
        <v>5138</v>
      </c>
      <c r="L973" t="s">
        <v>5140</v>
      </c>
      <c r="M973" s="2">
        <v>2850.013145539906</v>
      </c>
    </row>
    <row r="974" spans="1:13" x14ac:dyDescent="0.25">
      <c r="A974">
        <v>2046</v>
      </c>
      <c r="B974" t="s">
        <v>5137</v>
      </c>
      <c r="C974" t="s">
        <v>5137</v>
      </c>
      <c r="D974" t="s">
        <v>4928</v>
      </c>
      <c r="E974" t="s">
        <v>2008</v>
      </c>
      <c r="F974" t="s">
        <v>2007</v>
      </c>
      <c r="G974" s="10" t="str">
        <f t="shared" si="30"/>
        <v>see on Google Maps</v>
      </c>
      <c r="H974" s="9" t="str">
        <f t="shared" si="31"/>
        <v>http://maps.google.com/?ll=34.9575119460001,36.452969765&amp;t=h&amp;z=15&amp;q=Kherbet Eljame</v>
      </c>
      <c r="I974">
        <v>34.957511946000068</v>
      </c>
      <c r="J974">
        <v>36.452969765000034</v>
      </c>
      <c r="K974" t="s">
        <v>5138</v>
      </c>
      <c r="L974" t="s">
        <v>5141</v>
      </c>
      <c r="M974" s="2">
        <v>801.56491831470339</v>
      </c>
    </row>
    <row r="975" spans="1:13" x14ac:dyDescent="0.25">
      <c r="A975">
        <v>2051</v>
      </c>
      <c r="B975" t="s">
        <v>5137</v>
      </c>
      <c r="C975" t="s">
        <v>5137</v>
      </c>
      <c r="D975" t="s">
        <v>1409</v>
      </c>
      <c r="E975" t="s">
        <v>2010</v>
      </c>
      <c r="F975" t="s">
        <v>2009</v>
      </c>
      <c r="G975" s="10" t="str">
        <f t="shared" si="30"/>
        <v>see on Google Maps</v>
      </c>
      <c r="H975" s="9" t="str">
        <f t="shared" si="31"/>
        <v>http://maps.google.com/?ll=35.2844419210001,37.0688878020001&amp;t=h&amp;z=15&amp;q=Ras Al Ain</v>
      </c>
      <c r="I975">
        <v>35.284441921000052</v>
      </c>
      <c r="J975">
        <v>37.068887802000063</v>
      </c>
      <c r="K975" t="s">
        <v>5138</v>
      </c>
      <c r="L975" t="s">
        <v>5142</v>
      </c>
      <c r="M975" s="2">
        <v>0</v>
      </c>
    </row>
    <row r="976" spans="1:13" x14ac:dyDescent="0.25">
      <c r="A976">
        <v>2057</v>
      </c>
      <c r="B976" t="s">
        <v>5137</v>
      </c>
      <c r="C976" t="s">
        <v>5137</v>
      </c>
      <c r="D976" t="s">
        <v>1409</v>
      </c>
      <c r="E976" t="s">
        <v>2012</v>
      </c>
      <c r="F976" t="s">
        <v>2011</v>
      </c>
      <c r="G976" s="10" t="str">
        <f t="shared" si="30"/>
        <v>see on Google Maps</v>
      </c>
      <c r="H976" s="9" t="str">
        <f t="shared" si="31"/>
        <v>http://maps.google.com/?ll=35.4042847010001,37.3124777&amp;t=h&amp;z=15&amp;q=Tharwa - Trut</v>
      </c>
      <c r="I976">
        <v>35.404284701000051</v>
      </c>
      <c r="J976">
        <v>37.312477700000045</v>
      </c>
      <c r="K976" t="s">
        <v>5138</v>
      </c>
      <c r="L976" t="s">
        <v>5142</v>
      </c>
      <c r="M976" s="2">
        <v>519.44068124637113</v>
      </c>
    </row>
    <row r="977" spans="1:13" x14ac:dyDescent="0.25">
      <c r="A977">
        <v>2231</v>
      </c>
      <c r="B977" t="s">
        <v>5137</v>
      </c>
      <c r="C977" t="s">
        <v>5156</v>
      </c>
      <c r="D977" t="s">
        <v>5159</v>
      </c>
      <c r="E977" t="s">
        <v>2014</v>
      </c>
      <c r="F977" t="s">
        <v>2013</v>
      </c>
      <c r="G977" s="10" t="str">
        <f t="shared" si="30"/>
        <v>see on Google Maps</v>
      </c>
      <c r="H977" s="9" t="str">
        <f t="shared" si="31"/>
        <v>http://maps.google.com/?ll=34.9803099690001,37.3153295320001&amp;t=h&amp;z=15&amp;q=Khreijeh</v>
      </c>
      <c r="I977">
        <v>34.980309969000075</v>
      </c>
      <c r="J977">
        <v>37.315329532000078</v>
      </c>
      <c r="K977" t="s">
        <v>5155</v>
      </c>
      <c r="L977" t="s">
        <v>5158</v>
      </c>
      <c r="M977" s="2">
        <v>0</v>
      </c>
    </row>
    <row r="978" spans="1:13" x14ac:dyDescent="0.25">
      <c r="A978">
        <v>2232</v>
      </c>
      <c r="B978" t="s">
        <v>5137</v>
      </c>
      <c r="C978" t="s">
        <v>5156</v>
      </c>
      <c r="D978" t="s">
        <v>5159</v>
      </c>
      <c r="E978" t="s">
        <v>2016</v>
      </c>
      <c r="F978" t="s">
        <v>2015</v>
      </c>
      <c r="G978" s="10" t="str">
        <f t="shared" si="30"/>
        <v>see on Google Maps</v>
      </c>
      <c r="H978" s="9" t="str">
        <f t="shared" si="31"/>
        <v>http://maps.google.com/?ll=35.004644291,37.347020236&amp;t=h&amp;z=15&amp;q=Akash</v>
      </c>
      <c r="I978">
        <v>35.004644291000034</v>
      </c>
      <c r="J978">
        <v>37.347020236000048</v>
      </c>
      <c r="K978" t="s">
        <v>5155</v>
      </c>
      <c r="L978" t="s">
        <v>5158</v>
      </c>
      <c r="M978" s="2">
        <v>282.95214105793451</v>
      </c>
    </row>
    <row r="979" spans="1:13" x14ac:dyDescent="0.25">
      <c r="A979">
        <v>2234</v>
      </c>
      <c r="B979" t="s">
        <v>5137</v>
      </c>
      <c r="C979" t="s">
        <v>5156</v>
      </c>
      <c r="D979" t="s">
        <v>5159</v>
      </c>
      <c r="E979" t="s">
        <v>1305</v>
      </c>
      <c r="F979" t="s">
        <v>2017</v>
      </c>
      <c r="G979" s="10" t="str">
        <f t="shared" si="30"/>
        <v>see on Google Maps</v>
      </c>
      <c r="H979" s="9" t="str">
        <f t="shared" si="31"/>
        <v>http://maps.google.com/?ll=35.0709789250001,37.3268758230001&amp;t=h&amp;z=15&amp;q=Abu Hanaya</v>
      </c>
      <c r="I979">
        <v>35.070978925000077</v>
      </c>
      <c r="J979">
        <v>37.32687582300008</v>
      </c>
      <c r="K979" t="s">
        <v>5155</v>
      </c>
      <c r="L979" t="s">
        <v>5158</v>
      </c>
      <c r="M979" s="2">
        <v>619.43576826196477</v>
      </c>
    </row>
    <row r="980" spans="1:13" x14ac:dyDescent="0.25">
      <c r="A980">
        <v>2235</v>
      </c>
      <c r="B980" t="s">
        <v>5137</v>
      </c>
      <c r="C980" t="s">
        <v>5156</v>
      </c>
      <c r="D980" t="s">
        <v>5159</v>
      </c>
      <c r="E980" t="s">
        <v>2019</v>
      </c>
      <c r="F980" t="s">
        <v>2018</v>
      </c>
      <c r="G980" s="10" t="str">
        <f t="shared" si="30"/>
        <v>see on Google Maps</v>
      </c>
      <c r="H980" s="9" t="str">
        <f t="shared" si="31"/>
        <v>http://maps.google.com/?ll=35.030072192,37.311519321&amp;t=h&amp;z=15&amp;q=Abu Hbeilat</v>
      </c>
      <c r="I980">
        <v>35.030072192000034</v>
      </c>
      <c r="J980">
        <v>37.311519321000048</v>
      </c>
      <c r="K980" t="s">
        <v>5155</v>
      </c>
      <c r="L980" t="s">
        <v>5158</v>
      </c>
      <c r="M980" s="2">
        <v>0</v>
      </c>
    </row>
    <row r="981" spans="1:13" x14ac:dyDescent="0.25">
      <c r="A981">
        <v>2236</v>
      </c>
      <c r="B981" t="s">
        <v>5137</v>
      </c>
      <c r="C981" t="s">
        <v>5156</v>
      </c>
      <c r="D981" t="s">
        <v>5159</v>
      </c>
      <c r="E981" t="s">
        <v>2021</v>
      </c>
      <c r="F981" t="s">
        <v>2020</v>
      </c>
      <c r="G981" s="10" t="str">
        <f t="shared" si="30"/>
        <v>see on Google Maps</v>
      </c>
      <c r="H981" s="9" t="str">
        <f t="shared" si="31"/>
        <v>http://maps.google.com/?ll=34.965343766,37.295216872&amp;t=h&amp;z=15&amp;q=Arshuneh</v>
      </c>
      <c r="I981">
        <v>34.965343766000046</v>
      </c>
      <c r="J981">
        <v>37.295216872000026</v>
      </c>
      <c r="K981" t="s">
        <v>5155</v>
      </c>
      <c r="L981" t="s">
        <v>5158</v>
      </c>
      <c r="M981" s="2">
        <v>0</v>
      </c>
    </row>
    <row r="982" spans="1:13" x14ac:dyDescent="0.25">
      <c r="A982">
        <v>2238</v>
      </c>
      <c r="B982" t="s">
        <v>5137</v>
      </c>
      <c r="C982" t="s">
        <v>5156</v>
      </c>
      <c r="D982" t="s">
        <v>5159</v>
      </c>
      <c r="E982" t="s">
        <v>790</v>
      </c>
      <c r="F982" t="s">
        <v>2022</v>
      </c>
      <c r="G982" s="10" t="str">
        <f t="shared" si="30"/>
        <v>see on Google Maps</v>
      </c>
      <c r="H982" s="9" t="str">
        <f t="shared" si="31"/>
        <v>http://maps.google.com/?ll=35.000032033,37.271944123&amp;t=h&amp;z=15&amp;q=Hardana</v>
      </c>
      <c r="I982">
        <v>35.000032033000025</v>
      </c>
      <c r="J982">
        <v>37.271944123000026</v>
      </c>
      <c r="K982" t="s">
        <v>5155</v>
      </c>
      <c r="L982" t="s">
        <v>5158</v>
      </c>
      <c r="M982" s="2">
        <v>0</v>
      </c>
    </row>
    <row r="983" spans="1:13" x14ac:dyDescent="0.25">
      <c r="A983">
        <v>2241</v>
      </c>
      <c r="B983" t="s">
        <v>5137</v>
      </c>
      <c r="C983" t="s">
        <v>5156</v>
      </c>
      <c r="D983" t="s">
        <v>5159</v>
      </c>
      <c r="E983" t="s">
        <v>2024</v>
      </c>
      <c r="F983" t="s">
        <v>2023</v>
      </c>
      <c r="G983" s="10" t="str">
        <f t="shared" si="30"/>
        <v>see on Google Maps</v>
      </c>
      <c r="H983" s="9" t="str">
        <f t="shared" si="31"/>
        <v>http://maps.google.com/?ll=34.9952602380001,37.3021671500001&amp;t=h&amp;z=15&amp;q=Um Mil</v>
      </c>
      <c r="I983">
        <v>34.995260238000071</v>
      </c>
      <c r="J983">
        <v>37.302167150000059</v>
      </c>
      <c r="K983" t="s">
        <v>5155</v>
      </c>
      <c r="L983" t="s">
        <v>5158</v>
      </c>
      <c r="M983" s="2">
        <v>0</v>
      </c>
    </row>
    <row r="984" spans="1:13" x14ac:dyDescent="0.25">
      <c r="A984">
        <v>2242</v>
      </c>
      <c r="B984" t="s">
        <v>5137</v>
      </c>
      <c r="C984" t="s">
        <v>5156</v>
      </c>
      <c r="D984" t="s">
        <v>5159</v>
      </c>
      <c r="E984" t="s">
        <v>2026</v>
      </c>
      <c r="F984" t="s">
        <v>2025</v>
      </c>
      <c r="G984" s="10" t="str">
        <f t="shared" si="30"/>
        <v>see on Google Maps</v>
      </c>
      <c r="H984" s="9" t="str">
        <f t="shared" si="31"/>
        <v>http://maps.google.com/?ll=35.010085496,37.2248897470001&amp;t=h&amp;z=15&amp;q=Eastern Mafkar</v>
      </c>
      <c r="I984">
        <v>35.010085496000045</v>
      </c>
      <c r="J984">
        <v>37.224889747000077</v>
      </c>
      <c r="K984" t="s">
        <v>5155</v>
      </c>
      <c r="L984" t="s">
        <v>5158</v>
      </c>
      <c r="M984" s="2">
        <v>0</v>
      </c>
    </row>
    <row r="985" spans="1:13" x14ac:dyDescent="0.25">
      <c r="A985">
        <v>2243</v>
      </c>
      <c r="B985" t="s">
        <v>5137</v>
      </c>
      <c r="C985" t="s">
        <v>5156</v>
      </c>
      <c r="D985" t="s">
        <v>5159</v>
      </c>
      <c r="E985" t="s">
        <v>2028</v>
      </c>
      <c r="F985" t="s">
        <v>2027</v>
      </c>
      <c r="G985" s="10" t="str">
        <f t="shared" si="30"/>
        <v>see on Google Maps</v>
      </c>
      <c r="H985" s="9" t="str">
        <f t="shared" si="31"/>
        <v>http://maps.google.com/?ll=34.9504899500001,37.2448747970001&amp;t=h&amp;z=15&amp;q=Fritan</v>
      </c>
      <c r="I985">
        <v>34.950489950000076</v>
      </c>
      <c r="J985">
        <v>37.24487479700008</v>
      </c>
      <c r="K985" t="s">
        <v>5155</v>
      </c>
      <c r="L985" t="s">
        <v>5158</v>
      </c>
      <c r="M985" s="2">
        <v>61.178841309823682</v>
      </c>
    </row>
    <row r="986" spans="1:13" x14ac:dyDescent="0.25">
      <c r="A986">
        <v>2244</v>
      </c>
      <c r="B986" t="s">
        <v>5137</v>
      </c>
      <c r="C986" t="s">
        <v>5156</v>
      </c>
      <c r="D986" t="s">
        <v>5159</v>
      </c>
      <c r="E986" t="s">
        <v>2030</v>
      </c>
      <c r="F986" t="s">
        <v>2029</v>
      </c>
      <c r="G986" s="10" t="str">
        <f t="shared" si="30"/>
        <v>see on Google Maps</v>
      </c>
      <c r="H986" s="9" t="str">
        <f t="shared" si="31"/>
        <v>http://maps.google.com/?ll=35.006777463,37.214927269&amp;t=h&amp;z=15&amp;q=Western Mafkar</v>
      </c>
      <c r="I986">
        <v>35.006777463000049</v>
      </c>
      <c r="J986">
        <v>37.214927269000043</v>
      </c>
      <c r="K986" t="s">
        <v>5155</v>
      </c>
      <c r="L986" t="s">
        <v>5158</v>
      </c>
      <c r="M986" s="2">
        <v>282.95214105793451</v>
      </c>
    </row>
    <row r="987" spans="1:13" x14ac:dyDescent="0.25">
      <c r="A987">
        <v>2247</v>
      </c>
      <c r="B987" t="s">
        <v>5137</v>
      </c>
      <c r="C987" t="s">
        <v>5156</v>
      </c>
      <c r="D987" t="s">
        <v>5161</v>
      </c>
      <c r="E987" t="s">
        <v>2032</v>
      </c>
      <c r="F987" t="s">
        <v>2031</v>
      </c>
      <c r="G987" s="10" t="str">
        <f t="shared" si="30"/>
        <v>see on Google Maps</v>
      </c>
      <c r="H987" s="9" t="str">
        <f t="shared" si="31"/>
        <v>http://maps.google.com/?ll=35.2214627220001,37.4268662170001&amp;t=h&amp;z=15&amp;q=Hasu Elablawi</v>
      </c>
      <c r="I987">
        <v>35.221462722000069</v>
      </c>
      <c r="J987">
        <v>37.426866217000054</v>
      </c>
      <c r="K987" t="s">
        <v>5155</v>
      </c>
      <c r="L987" t="s">
        <v>5160</v>
      </c>
      <c r="M987" s="2">
        <v>186.99587628865982</v>
      </c>
    </row>
    <row r="988" spans="1:13" x14ac:dyDescent="0.25">
      <c r="A988">
        <v>2249</v>
      </c>
      <c r="B988" t="s">
        <v>5137</v>
      </c>
      <c r="C988" t="s">
        <v>5156</v>
      </c>
      <c r="D988" t="s">
        <v>5161</v>
      </c>
      <c r="E988" t="s">
        <v>2034</v>
      </c>
      <c r="F988" t="s">
        <v>2033</v>
      </c>
      <c r="G988" s="10" t="str">
        <f t="shared" si="30"/>
        <v>see on Google Maps</v>
      </c>
      <c r="H988" s="9" t="str">
        <f t="shared" si="31"/>
        <v>http://maps.google.com/?ll=35.24567037,37.423655442&amp;t=h&amp;z=15&amp;q=Amya</v>
      </c>
      <c r="I988">
        <v>35.245670370000028</v>
      </c>
      <c r="J988">
        <v>37.42365544200004</v>
      </c>
      <c r="K988" t="s">
        <v>5155</v>
      </c>
      <c r="L988" t="s">
        <v>5160</v>
      </c>
      <c r="M988" s="2">
        <v>0</v>
      </c>
    </row>
    <row r="989" spans="1:13" x14ac:dyDescent="0.25">
      <c r="A989">
        <v>2250</v>
      </c>
      <c r="B989" t="s">
        <v>5137</v>
      </c>
      <c r="C989" t="s">
        <v>5156</v>
      </c>
      <c r="D989" t="s">
        <v>5161</v>
      </c>
      <c r="E989" t="s">
        <v>2036</v>
      </c>
      <c r="F989" t="s">
        <v>2035</v>
      </c>
      <c r="G989" s="10" t="str">
        <f t="shared" si="30"/>
        <v>see on Google Maps</v>
      </c>
      <c r="H989" s="9" t="str">
        <f t="shared" si="31"/>
        <v>http://maps.google.com/?ll=35.297520084,37.261055238&amp;t=h&amp;z=15&amp;q=Abul Kusour</v>
      </c>
      <c r="I989">
        <v>35.297520084000041</v>
      </c>
      <c r="J989">
        <v>37.26105523800004</v>
      </c>
      <c r="K989" t="s">
        <v>5155</v>
      </c>
      <c r="L989" t="s">
        <v>5160</v>
      </c>
      <c r="M989" s="2">
        <v>221.62474226804125</v>
      </c>
    </row>
    <row r="990" spans="1:13" x14ac:dyDescent="0.25">
      <c r="A990">
        <v>2256</v>
      </c>
      <c r="B990" t="s">
        <v>5137</v>
      </c>
      <c r="C990" t="s">
        <v>5156</v>
      </c>
      <c r="D990" t="s">
        <v>5161</v>
      </c>
      <c r="E990" t="s">
        <v>2038</v>
      </c>
      <c r="F990" t="s">
        <v>2037</v>
      </c>
      <c r="G990" s="10" t="str">
        <f t="shared" si="30"/>
        <v>see on Google Maps</v>
      </c>
      <c r="H990" s="9" t="str">
        <f t="shared" si="31"/>
        <v>http://maps.google.com/?ll=35.220696419,37.471860598&amp;t=h&amp;z=15&amp;q=Rasm Amun</v>
      </c>
      <c r="I990">
        <v>35.220696419000035</v>
      </c>
      <c r="J990">
        <v>37.471860598000035</v>
      </c>
      <c r="K990" t="s">
        <v>5155</v>
      </c>
      <c r="L990" t="s">
        <v>5160</v>
      </c>
      <c r="M990" s="2">
        <v>0</v>
      </c>
    </row>
    <row r="991" spans="1:13" x14ac:dyDescent="0.25">
      <c r="A991">
        <v>2257</v>
      </c>
      <c r="B991" t="s">
        <v>5137</v>
      </c>
      <c r="C991" t="s">
        <v>5156</v>
      </c>
      <c r="D991" t="s">
        <v>5161</v>
      </c>
      <c r="E991" t="s">
        <v>2040</v>
      </c>
      <c r="F991" t="s">
        <v>2039</v>
      </c>
      <c r="G991" s="10" t="str">
        <f t="shared" si="30"/>
        <v>see on Google Maps</v>
      </c>
      <c r="H991" s="9" t="str">
        <f t="shared" si="31"/>
        <v>http://maps.google.com/?ll=35.2095302650001,37.3183658230001&amp;t=h&amp;z=15&amp;q=Jeb Khsara</v>
      </c>
      <c r="I991">
        <v>35.209530265000069</v>
      </c>
      <c r="J991">
        <v>37.318365823000079</v>
      </c>
      <c r="K991" t="s">
        <v>5155</v>
      </c>
      <c r="L991" t="s">
        <v>5160</v>
      </c>
      <c r="M991" s="2">
        <v>0</v>
      </c>
    </row>
    <row r="992" spans="1:13" x14ac:dyDescent="0.25">
      <c r="A992">
        <v>2261</v>
      </c>
      <c r="B992" t="s">
        <v>5137</v>
      </c>
      <c r="C992" t="s">
        <v>5156</v>
      </c>
      <c r="D992" t="s">
        <v>5161</v>
      </c>
      <c r="E992" t="s">
        <v>2042</v>
      </c>
      <c r="F992" t="s">
        <v>2041</v>
      </c>
      <c r="G992" s="10" t="str">
        <f t="shared" si="30"/>
        <v>see on Google Maps</v>
      </c>
      <c r="H992" s="9" t="str">
        <f t="shared" si="31"/>
        <v>http://maps.google.com/?ll=35.2910340560001,37.284808422&amp;t=h&amp;z=15&amp;q=Aniq Bajra</v>
      </c>
      <c r="I992">
        <v>35.291034056000058</v>
      </c>
      <c r="J992">
        <v>37.284808422000026</v>
      </c>
      <c r="K992" t="s">
        <v>5155</v>
      </c>
      <c r="L992" t="s">
        <v>5160</v>
      </c>
      <c r="M992" s="2">
        <v>277.03092783505156</v>
      </c>
    </row>
    <row r="993" spans="1:13" x14ac:dyDescent="0.25">
      <c r="A993">
        <v>2263</v>
      </c>
      <c r="B993" t="s">
        <v>5137</v>
      </c>
      <c r="C993" t="s">
        <v>5156</v>
      </c>
      <c r="D993" t="s">
        <v>5161</v>
      </c>
      <c r="E993" t="s">
        <v>2044</v>
      </c>
      <c r="F993" t="s">
        <v>2043</v>
      </c>
      <c r="G993" s="10" t="str">
        <f t="shared" si="30"/>
        <v>see on Google Maps</v>
      </c>
      <c r="H993" s="9" t="str">
        <f t="shared" si="31"/>
        <v>http://maps.google.com/?ll=35.2367684210001,37.324885485&amp;t=h&amp;z=15&amp;q=Eastern Hart</v>
      </c>
      <c r="I993">
        <v>35.236768421000079</v>
      </c>
      <c r="J993">
        <v>37.324885485000038</v>
      </c>
      <c r="K993" t="s">
        <v>5155</v>
      </c>
      <c r="L993" t="s">
        <v>5160</v>
      </c>
      <c r="M993" s="2">
        <v>0</v>
      </c>
    </row>
    <row r="994" spans="1:13" x14ac:dyDescent="0.25">
      <c r="A994">
        <v>2277</v>
      </c>
      <c r="B994" t="s">
        <v>5137</v>
      </c>
      <c r="C994" t="s">
        <v>5156</v>
      </c>
      <c r="D994" t="s">
        <v>5163</v>
      </c>
      <c r="E994" t="s">
        <v>2046</v>
      </c>
      <c r="F994" t="s">
        <v>2045</v>
      </c>
      <c r="G994" s="10" t="str">
        <f t="shared" si="30"/>
        <v>see on Google Maps</v>
      </c>
      <c r="H994" s="9" t="str">
        <f t="shared" si="31"/>
        <v>http://maps.google.com/?ll=35.1171812210001,37.3437594810001&amp;t=h&amp;z=15&amp;q=Salba</v>
      </c>
      <c r="I994">
        <v>35.117181221000067</v>
      </c>
      <c r="J994">
        <v>37.343759481000063</v>
      </c>
      <c r="K994" t="s">
        <v>5155</v>
      </c>
      <c r="L994" t="s">
        <v>5162</v>
      </c>
      <c r="M994" s="2">
        <v>62.326683291770571</v>
      </c>
    </row>
    <row r="995" spans="1:13" x14ac:dyDescent="0.25">
      <c r="A995">
        <v>2279</v>
      </c>
      <c r="B995" t="s">
        <v>5137</v>
      </c>
      <c r="C995" t="s">
        <v>5156</v>
      </c>
      <c r="D995" t="s">
        <v>5163</v>
      </c>
      <c r="E995" t="s">
        <v>188</v>
      </c>
      <c r="F995" t="s">
        <v>2047</v>
      </c>
      <c r="G995" s="10" t="str">
        <f t="shared" si="30"/>
        <v>see on Google Maps</v>
      </c>
      <c r="H995" s="9" t="str">
        <f t="shared" si="31"/>
        <v>http://maps.google.com/?ll=35.1334710460001,37.2811892770001&amp;t=h&amp;z=15&amp;q=Mabuja</v>
      </c>
      <c r="I995">
        <v>35.133471046000068</v>
      </c>
      <c r="J995">
        <v>37.281189277000067</v>
      </c>
      <c r="K995" t="s">
        <v>5155</v>
      </c>
      <c r="L995" t="s">
        <v>5162</v>
      </c>
      <c r="M995" s="2">
        <v>0</v>
      </c>
    </row>
    <row r="996" spans="1:13" x14ac:dyDescent="0.25">
      <c r="A996">
        <v>2282</v>
      </c>
      <c r="B996" t="s">
        <v>5137</v>
      </c>
      <c r="C996" t="s">
        <v>5156</v>
      </c>
      <c r="D996" t="s">
        <v>2057</v>
      </c>
      <c r="E996" t="s">
        <v>2049</v>
      </c>
      <c r="F996" t="s">
        <v>2048</v>
      </c>
      <c r="G996" s="10" t="str">
        <f t="shared" si="30"/>
        <v>see on Google Maps</v>
      </c>
      <c r="H996" s="9" t="str">
        <f t="shared" si="31"/>
        <v>http://maps.google.com/?ll=35.1522661400001,37.5784600850001&amp;t=h&amp;z=15&amp;q=Abul Fashafish</v>
      </c>
      <c r="I996">
        <v>35.152266140000052</v>
      </c>
      <c r="J996">
        <v>37.578460085000074</v>
      </c>
      <c r="K996" t="s">
        <v>5155</v>
      </c>
      <c r="L996" t="s">
        <v>5164</v>
      </c>
      <c r="M996" s="2">
        <v>332.43759036144576</v>
      </c>
    </row>
    <row r="997" spans="1:13" x14ac:dyDescent="0.25">
      <c r="A997">
        <v>2283</v>
      </c>
      <c r="B997" t="s">
        <v>5137</v>
      </c>
      <c r="C997" t="s">
        <v>5156</v>
      </c>
      <c r="D997" t="s">
        <v>2057</v>
      </c>
      <c r="E997" t="s">
        <v>2051</v>
      </c>
      <c r="F997" t="s">
        <v>2050</v>
      </c>
      <c r="G997" s="10" t="str">
        <f t="shared" si="30"/>
        <v>see on Google Maps</v>
      </c>
      <c r="H997" s="9" t="str">
        <f t="shared" si="31"/>
        <v>http://maps.google.com/?ll=34.9647378070001,37.5288005300001&amp;t=h&amp;z=15&amp;q=Makhbuta</v>
      </c>
      <c r="I997">
        <v>34.964737807000063</v>
      </c>
      <c r="J997">
        <v>37.528800530000069</v>
      </c>
      <c r="K997" t="s">
        <v>5155</v>
      </c>
      <c r="L997" t="s">
        <v>5164</v>
      </c>
      <c r="M997" s="2">
        <v>166.21879518072288</v>
      </c>
    </row>
    <row r="998" spans="1:13" x14ac:dyDescent="0.25">
      <c r="A998">
        <v>2284</v>
      </c>
      <c r="B998" t="s">
        <v>5137</v>
      </c>
      <c r="C998" t="s">
        <v>5156</v>
      </c>
      <c r="D998" t="s">
        <v>2057</v>
      </c>
      <c r="E998" t="s">
        <v>2053</v>
      </c>
      <c r="F998" t="s">
        <v>2052</v>
      </c>
      <c r="G998" s="10" t="str">
        <f t="shared" si="30"/>
        <v>see on Google Maps</v>
      </c>
      <c r="H998" s="9" t="str">
        <f t="shared" si="31"/>
        <v>http://maps.google.com/?ll=35.176514431,37.3847556380001&amp;t=h&amp;z=15&amp;q=Dakileh</v>
      </c>
      <c r="I998">
        <v>35.176514431000044</v>
      </c>
      <c r="J998">
        <v>37.384755638000058</v>
      </c>
      <c r="K998" t="s">
        <v>5155</v>
      </c>
      <c r="L998" t="s">
        <v>5164</v>
      </c>
      <c r="M998" s="2">
        <v>318.58602409638553</v>
      </c>
    </row>
    <row r="999" spans="1:13" x14ac:dyDescent="0.25">
      <c r="A999">
        <v>2285</v>
      </c>
      <c r="B999" t="s">
        <v>5137</v>
      </c>
      <c r="C999" t="s">
        <v>5156</v>
      </c>
      <c r="D999" t="s">
        <v>2057</v>
      </c>
      <c r="E999" t="s">
        <v>2055</v>
      </c>
      <c r="F999" t="s">
        <v>2054</v>
      </c>
      <c r="G999" s="10" t="str">
        <f t="shared" si="30"/>
        <v>see on Google Maps</v>
      </c>
      <c r="H999" s="9" t="str">
        <f t="shared" si="31"/>
        <v>http://maps.google.com/?ll=35.111607722,37.5616905370001&amp;t=h&amp;z=15&amp;q=Rweideh</v>
      </c>
      <c r="I999">
        <v>35.111607722000031</v>
      </c>
      <c r="J999">
        <v>37.561690537000061</v>
      </c>
      <c r="K999" t="s">
        <v>5155</v>
      </c>
      <c r="L999" t="s">
        <v>5164</v>
      </c>
      <c r="M999" s="2">
        <v>200.84771084337348</v>
      </c>
    </row>
    <row r="1000" spans="1:13" x14ac:dyDescent="0.25">
      <c r="A1000">
        <v>2286</v>
      </c>
      <c r="B1000" t="s">
        <v>5137</v>
      </c>
      <c r="C1000" t="s">
        <v>5156</v>
      </c>
      <c r="D1000" t="s">
        <v>2057</v>
      </c>
      <c r="E1000" t="s">
        <v>2057</v>
      </c>
      <c r="F1000" t="s">
        <v>2056</v>
      </c>
      <c r="G1000" s="10" t="str">
        <f t="shared" si="30"/>
        <v>see on Google Maps</v>
      </c>
      <c r="H1000" s="9" t="str">
        <f t="shared" si="31"/>
        <v>http://maps.google.com/?ll=35.04281696,37.4651387500001&amp;t=h&amp;z=15&amp;q=Oqeirbat</v>
      </c>
      <c r="I1000">
        <v>35.042816960000039</v>
      </c>
      <c r="J1000">
        <v>37.465138750000051</v>
      </c>
      <c r="K1000" t="s">
        <v>5155</v>
      </c>
      <c r="L1000" t="s">
        <v>5164</v>
      </c>
      <c r="M1000" s="2">
        <v>2146.9927710843372</v>
      </c>
    </row>
    <row r="1001" spans="1:13" x14ac:dyDescent="0.25">
      <c r="A1001">
        <v>2287</v>
      </c>
      <c r="B1001" t="s">
        <v>5137</v>
      </c>
      <c r="C1001" t="s">
        <v>5156</v>
      </c>
      <c r="D1001" t="s">
        <v>2057</v>
      </c>
      <c r="E1001" t="s">
        <v>2059</v>
      </c>
      <c r="F1001" t="s">
        <v>2058</v>
      </c>
      <c r="G1001" s="10" t="str">
        <f t="shared" si="30"/>
        <v>see on Google Maps</v>
      </c>
      <c r="H1001" s="9" t="str">
        <f t="shared" si="31"/>
        <v>http://maps.google.com/?ll=35.0329807030001,37.3901863&amp;t=h&amp;z=15&amp;q=Abu Dali</v>
      </c>
      <c r="I1001">
        <v>35.032980703000078</v>
      </c>
      <c r="J1001">
        <v>37.390186300000039</v>
      </c>
      <c r="K1001" t="s">
        <v>5155</v>
      </c>
      <c r="L1001" t="s">
        <v>5164</v>
      </c>
      <c r="M1001" s="2">
        <v>207.77349397590359</v>
      </c>
    </row>
    <row r="1002" spans="1:13" x14ac:dyDescent="0.25">
      <c r="A1002">
        <v>2288</v>
      </c>
      <c r="B1002" t="s">
        <v>5137</v>
      </c>
      <c r="C1002" t="s">
        <v>5156</v>
      </c>
      <c r="D1002" t="s">
        <v>2057</v>
      </c>
      <c r="E1002" t="s">
        <v>252</v>
      </c>
      <c r="F1002" t="s">
        <v>2060</v>
      </c>
      <c r="G1002" s="10" t="str">
        <f t="shared" si="30"/>
        <v>see on Google Maps</v>
      </c>
      <c r="H1002" s="9" t="str">
        <f t="shared" si="31"/>
        <v>http://maps.google.com/?ll=34.978341276,37.4252913380001&amp;t=h&amp;z=15&amp;q=Rasm Elabed</v>
      </c>
      <c r="I1002">
        <v>34.978341276000037</v>
      </c>
      <c r="J1002">
        <v>37.425291338000079</v>
      </c>
      <c r="K1002" t="s">
        <v>5155</v>
      </c>
      <c r="L1002" t="s">
        <v>5164</v>
      </c>
      <c r="M1002" s="2">
        <v>318.58602409638553</v>
      </c>
    </row>
    <row r="1003" spans="1:13" x14ac:dyDescent="0.25">
      <c r="A1003">
        <v>2289</v>
      </c>
      <c r="B1003" t="s">
        <v>5137</v>
      </c>
      <c r="C1003" t="s">
        <v>5156</v>
      </c>
      <c r="D1003" t="s">
        <v>2057</v>
      </c>
      <c r="E1003" t="s">
        <v>2062</v>
      </c>
      <c r="F1003" t="s">
        <v>2061</v>
      </c>
      <c r="G1003" s="10" t="str">
        <f t="shared" si="30"/>
        <v>see on Google Maps</v>
      </c>
      <c r="H1003" s="9" t="str">
        <f t="shared" si="31"/>
        <v>http://maps.google.com/?ll=35.159032236,37.3807249610001&amp;t=h&amp;z=15&amp;q=Jeb Dkileh</v>
      </c>
      <c r="I1003">
        <v>35.15903223600003</v>
      </c>
      <c r="J1003">
        <v>37.380724961000055</v>
      </c>
      <c r="K1003" t="s">
        <v>5155</v>
      </c>
      <c r="L1003" t="s">
        <v>5164</v>
      </c>
      <c r="M1003" s="2">
        <v>180.07036144578311</v>
      </c>
    </row>
    <row r="1004" spans="1:13" x14ac:dyDescent="0.25">
      <c r="A1004">
        <v>2290</v>
      </c>
      <c r="B1004" t="s">
        <v>5137</v>
      </c>
      <c r="C1004" t="s">
        <v>5156</v>
      </c>
      <c r="D1004" t="s">
        <v>2057</v>
      </c>
      <c r="E1004" t="s">
        <v>2064</v>
      </c>
      <c r="F1004" t="s">
        <v>2063</v>
      </c>
      <c r="G1004" s="10" t="str">
        <f t="shared" si="30"/>
        <v>see on Google Maps</v>
      </c>
      <c r="H1004" s="9" t="str">
        <f t="shared" si="31"/>
        <v>http://maps.google.com/?ll=35.025135532,37.4234647210001&amp;t=h&amp;z=15&amp;q=Hamadi Elomr - Kawkab Elsweid</v>
      </c>
      <c r="I1004">
        <v>35.025135532000036</v>
      </c>
      <c r="J1004">
        <v>37.423464721000073</v>
      </c>
      <c r="K1004" t="s">
        <v>5155</v>
      </c>
      <c r="L1004" t="s">
        <v>5164</v>
      </c>
      <c r="M1004" s="2">
        <v>1108.1253012048192</v>
      </c>
    </row>
    <row r="1005" spans="1:13" x14ac:dyDescent="0.25">
      <c r="A1005">
        <v>2291</v>
      </c>
      <c r="B1005" t="s">
        <v>5137</v>
      </c>
      <c r="C1005" t="s">
        <v>5156</v>
      </c>
      <c r="D1005" t="s">
        <v>2057</v>
      </c>
      <c r="E1005" t="s">
        <v>2066</v>
      </c>
      <c r="F1005" t="s">
        <v>2065</v>
      </c>
      <c r="G1005" s="10" t="str">
        <f t="shared" si="30"/>
        <v>see on Google Maps</v>
      </c>
      <c r="H1005" s="9" t="str">
        <f t="shared" si="31"/>
        <v>http://maps.google.com/?ll=35.135190489,37.65166406&amp;t=h&amp;z=15&amp;q=Tehmaz</v>
      </c>
      <c r="I1005">
        <v>35.135190489000024</v>
      </c>
      <c r="J1005">
        <v>37.65166406000003</v>
      </c>
      <c r="K1005" t="s">
        <v>5155</v>
      </c>
      <c r="L1005" t="s">
        <v>5164</v>
      </c>
      <c r="M1005" s="2">
        <v>318.58602409638553</v>
      </c>
    </row>
    <row r="1006" spans="1:13" x14ac:dyDescent="0.25">
      <c r="A1006">
        <v>2292</v>
      </c>
      <c r="B1006" t="s">
        <v>5137</v>
      </c>
      <c r="C1006" t="s">
        <v>5156</v>
      </c>
      <c r="D1006" t="s">
        <v>2057</v>
      </c>
      <c r="E1006" t="s">
        <v>2068</v>
      </c>
      <c r="F1006" t="s">
        <v>2067</v>
      </c>
      <c r="G1006" s="10" t="str">
        <f t="shared" si="30"/>
        <v>see on Google Maps</v>
      </c>
      <c r="H1006" s="9" t="str">
        <f t="shared" si="31"/>
        <v>http://maps.google.com/?ll=35.168829472,37.453841448&amp;t=h&amp;z=15&amp;q=Jani Elelbawi</v>
      </c>
      <c r="I1006">
        <v>35.168829472000027</v>
      </c>
      <c r="J1006">
        <v>37.453841448000048</v>
      </c>
      <c r="K1006" t="s">
        <v>5155</v>
      </c>
      <c r="L1006" t="s">
        <v>5164</v>
      </c>
      <c r="M1006" s="2">
        <v>0</v>
      </c>
    </row>
    <row r="1007" spans="1:13" x14ac:dyDescent="0.25">
      <c r="A1007">
        <v>2293</v>
      </c>
      <c r="B1007" t="s">
        <v>5137</v>
      </c>
      <c r="C1007" t="s">
        <v>5156</v>
      </c>
      <c r="D1007" t="s">
        <v>2057</v>
      </c>
      <c r="E1007" t="s">
        <v>674</v>
      </c>
      <c r="F1007" t="s">
        <v>2069</v>
      </c>
      <c r="G1007" s="10" t="str">
        <f t="shared" si="30"/>
        <v>see on Google Maps</v>
      </c>
      <c r="H1007" s="9" t="str">
        <f t="shared" si="31"/>
        <v>http://maps.google.com/?ll=35.086478565,37.5952563590001&amp;t=h&amp;z=15&amp;q=Qastal</v>
      </c>
      <c r="I1007">
        <v>35.08647856500005</v>
      </c>
      <c r="J1007">
        <v>37.595256359000075</v>
      </c>
      <c r="K1007" t="s">
        <v>5155</v>
      </c>
      <c r="L1007" t="s">
        <v>5164</v>
      </c>
      <c r="M1007" s="2">
        <v>1385.1566265060239</v>
      </c>
    </row>
    <row r="1008" spans="1:13" x14ac:dyDescent="0.25">
      <c r="A1008">
        <v>2294</v>
      </c>
      <c r="B1008" t="s">
        <v>5137</v>
      </c>
      <c r="C1008" t="s">
        <v>5156</v>
      </c>
      <c r="D1008" t="s">
        <v>2057</v>
      </c>
      <c r="E1008" t="s">
        <v>2071</v>
      </c>
      <c r="F1008" t="s">
        <v>2070</v>
      </c>
      <c r="G1008" s="10" t="str">
        <f t="shared" si="30"/>
        <v>see on Google Maps</v>
      </c>
      <c r="H1008" s="9" t="str">
        <f t="shared" si="31"/>
        <v>http://maps.google.com/?ll=35.158439952,37.5261121730001&amp;t=h&amp;z=15&amp;q=Abu Hakfa</v>
      </c>
      <c r="I1008">
        <v>35.158439952000037</v>
      </c>
      <c r="J1008">
        <v>37.526112173000058</v>
      </c>
      <c r="K1008" t="s">
        <v>5155</v>
      </c>
      <c r="L1008" t="s">
        <v>5164</v>
      </c>
      <c r="M1008" s="2">
        <v>235.47662650602408</v>
      </c>
    </row>
    <row r="1009" spans="1:13" x14ac:dyDescent="0.25">
      <c r="A1009">
        <v>2295</v>
      </c>
      <c r="B1009" t="s">
        <v>5137</v>
      </c>
      <c r="C1009" t="s">
        <v>5156</v>
      </c>
      <c r="D1009" t="s">
        <v>2057</v>
      </c>
      <c r="E1009" t="s">
        <v>2073</v>
      </c>
      <c r="F1009" t="s">
        <v>2072</v>
      </c>
      <c r="G1009" s="10" t="str">
        <f t="shared" si="30"/>
        <v>see on Google Maps</v>
      </c>
      <c r="H1009" s="9" t="str">
        <f t="shared" si="31"/>
        <v>http://maps.google.com/?ll=35.1378423940001,37.4647625870001&amp;t=h&amp;z=15&amp;q=Jeb Abyad - Byud</v>
      </c>
      <c r="I1009">
        <v>35.137842394000074</v>
      </c>
      <c r="J1009">
        <v>37.464762587000052</v>
      </c>
      <c r="K1009" t="s">
        <v>5155</v>
      </c>
      <c r="L1009" t="s">
        <v>5164</v>
      </c>
      <c r="M1009" s="2">
        <v>277.03132530120479</v>
      </c>
    </row>
    <row r="1010" spans="1:13" x14ac:dyDescent="0.25">
      <c r="A1010">
        <v>2296</v>
      </c>
      <c r="B1010" t="s">
        <v>5137</v>
      </c>
      <c r="C1010" t="s">
        <v>5156</v>
      </c>
      <c r="D1010" t="s">
        <v>2057</v>
      </c>
      <c r="E1010" t="s">
        <v>2075</v>
      </c>
      <c r="F1010" t="s">
        <v>2074</v>
      </c>
      <c r="G1010" s="10" t="str">
        <f t="shared" si="30"/>
        <v>see on Google Maps</v>
      </c>
      <c r="H1010" s="9" t="str">
        <f t="shared" si="31"/>
        <v>http://maps.google.com/?ll=35.0519704320001,37.5487923490001&amp;t=h&amp;z=15&amp;q=Hanuteh</v>
      </c>
      <c r="I1010">
        <v>35.051970432000076</v>
      </c>
      <c r="J1010">
        <v>37.548792349000053</v>
      </c>
      <c r="K1010" t="s">
        <v>5155</v>
      </c>
      <c r="L1010" t="s">
        <v>5164</v>
      </c>
      <c r="M1010" s="2">
        <v>519.43373493975901</v>
      </c>
    </row>
    <row r="1011" spans="1:13" x14ac:dyDescent="0.25">
      <c r="A1011">
        <v>2297</v>
      </c>
      <c r="B1011" t="s">
        <v>5137</v>
      </c>
      <c r="C1011" t="s">
        <v>5156</v>
      </c>
      <c r="D1011" t="s">
        <v>2057</v>
      </c>
      <c r="E1011" t="s">
        <v>2077</v>
      </c>
      <c r="F1011" t="s">
        <v>2076</v>
      </c>
      <c r="G1011" s="10" t="str">
        <f t="shared" si="30"/>
        <v>see on Google Maps</v>
      </c>
      <c r="H1011" s="9" t="str">
        <f t="shared" si="31"/>
        <v>http://maps.google.com/?ll=35.1043128150001,37.495315282&amp;t=h&amp;z=15&amp;q=Jruh</v>
      </c>
      <c r="I1011">
        <v>35.104312815000071</v>
      </c>
      <c r="J1011">
        <v>37.495315282000035</v>
      </c>
      <c r="K1011" t="s">
        <v>5155</v>
      </c>
      <c r="L1011" t="s">
        <v>5164</v>
      </c>
      <c r="M1011" s="2">
        <v>1108.1253012048192</v>
      </c>
    </row>
    <row r="1012" spans="1:13" x14ac:dyDescent="0.25">
      <c r="A1012">
        <v>2298</v>
      </c>
      <c r="B1012" t="s">
        <v>5137</v>
      </c>
      <c r="C1012" t="s">
        <v>5156</v>
      </c>
      <c r="D1012" t="s">
        <v>2057</v>
      </c>
      <c r="E1012" t="s">
        <v>2079</v>
      </c>
      <c r="F1012" t="s">
        <v>2078</v>
      </c>
      <c r="G1012" s="10" t="str">
        <f t="shared" si="30"/>
        <v>see on Google Maps</v>
      </c>
      <c r="H1012" s="9" t="str">
        <f t="shared" si="31"/>
        <v>http://maps.google.com/?ll=35.0042186960001,37.40389815&amp;t=h&amp;z=15&amp;q=Suha</v>
      </c>
      <c r="I1012">
        <v>35.004218696000066</v>
      </c>
      <c r="J1012">
        <v>37.403898150000032</v>
      </c>
      <c r="K1012" t="s">
        <v>5155</v>
      </c>
      <c r="L1012" t="s">
        <v>5164</v>
      </c>
      <c r="M1012" s="2">
        <v>1592.9301204819276</v>
      </c>
    </row>
    <row r="1013" spans="1:13" x14ac:dyDescent="0.25">
      <c r="A1013">
        <v>2299</v>
      </c>
      <c r="B1013" t="s">
        <v>5137</v>
      </c>
      <c r="C1013" t="s">
        <v>5156</v>
      </c>
      <c r="D1013" t="s">
        <v>2057</v>
      </c>
      <c r="E1013" t="s">
        <v>2081</v>
      </c>
      <c r="F1013" t="s">
        <v>2080</v>
      </c>
      <c r="G1013" s="10" t="str">
        <f t="shared" si="30"/>
        <v>see on Google Maps</v>
      </c>
      <c r="H1013" s="9" t="str">
        <f t="shared" si="31"/>
        <v>http://maps.google.com/?ll=35.0124514500001,37.6147833370001&amp;t=h&amp;z=15&amp;q=Tabara Elhamra</v>
      </c>
      <c r="I1013">
        <v>35.012451450000071</v>
      </c>
      <c r="J1013">
        <v>37.614783337000063</v>
      </c>
      <c r="K1013" t="s">
        <v>5155</v>
      </c>
      <c r="L1013" t="s">
        <v>5164</v>
      </c>
      <c r="M1013" s="2">
        <v>221.62506024096385</v>
      </c>
    </row>
    <row r="1014" spans="1:13" x14ac:dyDescent="0.25">
      <c r="A1014">
        <v>2300</v>
      </c>
      <c r="B1014" t="s">
        <v>5137</v>
      </c>
      <c r="C1014" t="s">
        <v>5156</v>
      </c>
      <c r="D1014" t="s">
        <v>2057</v>
      </c>
      <c r="E1014" t="s">
        <v>2083</v>
      </c>
      <c r="F1014" t="s">
        <v>2082</v>
      </c>
      <c r="G1014" s="10" t="str">
        <f t="shared" si="30"/>
        <v>see on Google Maps</v>
      </c>
      <c r="H1014" s="9" t="str">
        <f t="shared" si="31"/>
        <v>http://maps.google.com/?ll=34.9595040400001,37.56307854&amp;t=h&amp;z=15&amp;q=Bustan Sbeih</v>
      </c>
      <c r="I1014">
        <v>34.95950404000007</v>
      </c>
      <c r="J1014">
        <v>37.563078540000049</v>
      </c>
      <c r="K1014" t="s">
        <v>5155</v>
      </c>
      <c r="L1014" t="s">
        <v>5164</v>
      </c>
      <c r="M1014" s="2">
        <v>186.99614457831325</v>
      </c>
    </row>
    <row r="1015" spans="1:13" x14ac:dyDescent="0.25">
      <c r="A1015">
        <v>2301</v>
      </c>
      <c r="B1015" t="s">
        <v>5137</v>
      </c>
      <c r="C1015" t="s">
        <v>5156</v>
      </c>
      <c r="D1015" t="s">
        <v>2057</v>
      </c>
      <c r="E1015" t="s">
        <v>1417</v>
      </c>
      <c r="F1015" t="s">
        <v>2084</v>
      </c>
      <c r="G1015" s="10" t="str">
        <f t="shared" si="30"/>
        <v>see on Google Maps</v>
      </c>
      <c r="H1015" s="9" t="str">
        <f t="shared" si="31"/>
        <v>http://maps.google.com/?ll=35.056616504,37.488353342&amp;t=h&amp;z=15&amp;q=Neimiyeh</v>
      </c>
      <c r="I1015">
        <v>35.056616504000033</v>
      </c>
      <c r="J1015">
        <v>37.488353342000039</v>
      </c>
      <c r="K1015" t="s">
        <v>5155</v>
      </c>
      <c r="L1015" t="s">
        <v>5164</v>
      </c>
      <c r="M1015" s="2">
        <v>761.83614457831322</v>
      </c>
    </row>
    <row r="1016" spans="1:13" x14ac:dyDescent="0.25">
      <c r="A1016">
        <v>2302</v>
      </c>
      <c r="B1016" t="s">
        <v>5137</v>
      </c>
      <c r="C1016" t="s">
        <v>5156</v>
      </c>
      <c r="D1016" t="s">
        <v>2057</v>
      </c>
      <c r="E1016" t="s">
        <v>2086</v>
      </c>
      <c r="F1016" t="s">
        <v>2085</v>
      </c>
      <c r="G1016" s="10" t="str">
        <f t="shared" si="30"/>
        <v>see on Google Maps</v>
      </c>
      <c r="H1016" s="9" t="str">
        <f t="shared" si="31"/>
        <v>http://maps.google.com/?ll=35.0988482590001,37.6807527120001&amp;t=h&amp;z=15&amp;q=Hdaj</v>
      </c>
      <c r="I1016">
        <v>35.098848259000079</v>
      </c>
      <c r="J1016">
        <v>37.680752712000071</v>
      </c>
      <c r="K1016" t="s">
        <v>5155</v>
      </c>
      <c r="L1016" t="s">
        <v>5164</v>
      </c>
      <c r="M1016" s="2">
        <v>297.80867469879519</v>
      </c>
    </row>
    <row r="1017" spans="1:13" x14ac:dyDescent="0.25">
      <c r="A1017">
        <v>2303</v>
      </c>
      <c r="B1017" t="s">
        <v>5137</v>
      </c>
      <c r="C1017" t="s">
        <v>5156</v>
      </c>
      <c r="D1017" t="s">
        <v>2057</v>
      </c>
      <c r="E1017" t="s">
        <v>2088</v>
      </c>
      <c r="F1017" t="s">
        <v>2087</v>
      </c>
      <c r="G1017" s="10" t="str">
        <f t="shared" si="30"/>
        <v>see on Google Maps</v>
      </c>
      <c r="H1017" s="9" t="str">
        <f t="shared" si="31"/>
        <v>http://maps.google.com/?ll=35.021531775,37.5252929920001&amp;t=h&amp;z=15&amp;q=Msheirfeh</v>
      </c>
      <c r="I1017">
        <v>35.021531775000028</v>
      </c>
      <c r="J1017">
        <v>37.525292992000061</v>
      </c>
      <c r="K1017" t="s">
        <v>5155</v>
      </c>
      <c r="L1017" t="s">
        <v>5164</v>
      </c>
      <c r="M1017" s="2">
        <v>270.10554216867467</v>
      </c>
    </row>
    <row r="1018" spans="1:13" x14ac:dyDescent="0.25">
      <c r="A1018">
        <v>2304</v>
      </c>
      <c r="B1018" t="s">
        <v>5137</v>
      </c>
      <c r="C1018" t="s">
        <v>5156</v>
      </c>
      <c r="D1018" t="s">
        <v>2057</v>
      </c>
      <c r="E1018" t="s">
        <v>2090</v>
      </c>
      <c r="F1018" t="s">
        <v>2089</v>
      </c>
      <c r="G1018" s="10" t="str">
        <f t="shared" si="30"/>
        <v>see on Google Maps</v>
      </c>
      <c r="H1018" s="9" t="str">
        <f t="shared" si="31"/>
        <v>http://maps.google.com/?ll=35.090176661,37.3679055750001&amp;t=h&amp;z=15&amp;q=Masud</v>
      </c>
      <c r="I1018">
        <v>35.090176661000044</v>
      </c>
      <c r="J1018">
        <v>37.367905575000066</v>
      </c>
      <c r="K1018" t="s">
        <v>5155</v>
      </c>
      <c r="L1018" t="s">
        <v>5164</v>
      </c>
      <c r="M1018" s="2">
        <v>900.35180722891562</v>
      </c>
    </row>
    <row r="1019" spans="1:13" x14ac:dyDescent="0.25">
      <c r="A1019">
        <v>2305</v>
      </c>
      <c r="B1019" t="s">
        <v>5137</v>
      </c>
      <c r="C1019" t="s">
        <v>5156</v>
      </c>
      <c r="D1019" t="s">
        <v>2057</v>
      </c>
      <c r="E1019" t="s">
        <v>2092</v>
      </c>
      <c r="F1019" t="s">
        <v>2091</v>
      </c>
      <c r="G1019" s="10" t="str">
        <f t="shared" si="30"/>
        <v>see on Google Maps</v>
      </c>
      <c r="H1019" s="9" t="str">
        <f t="shared" si="31"/>
        <v>http://maps.google.com/?ll=35.1295282510001,37.4154586010001&amp;t=h&amp;z=15&amp;q=Northern Mkeimin</v>
      </c>
      <c r="I1019">
        <v>35.129528251000067</v>
      </c>
      <c r="J1019">
        <v>37.415458601000068</v>
      </c>
      <c r="K1019" t="s">
        <v>5155</v>
      </c>
      <c r="L1019" t="s">
        <v>5164</v>
      </c>
      <c r="M1019" s="2">
        <v>692.57831325301197</v>
      </c>
    </row>
    <row r="1020" spans="1:13" x14ac:dyDescent="0.25">
      <c r="A1020">
        <v>2420</v>
      </c>
      <c r="B1020" t="s">
        <v>5137</v>
      </c>
      <c r="C1020" t="s">
        <v>2096</v>
      </c>
      <c r="D1020" t="s">
        <v>2096</v>
      </c>
      <c r="E1020" t="s">
        <v>2094</v>
      </c>
      <c r="F1020" t="s">
        <v>2093</v>
      </c>
      <c r="G1020" s="10" t="str">
        <f t="shared" si="30"/>
        <v>see on Google Maps</v>
      </c>
      <c r="H1020" s="9" t="str">
        <f t="shared" si="31"/>
        <v>http://maps.google.com/?ll=35.258506864,36.6089572760001&amp;t=h&amp;z=15&amp;q=Halfaya</v>
      </c>
      <c r="I1020">
        <v>35.258506864000026</v>
      </c>
      <c r="J1020">
        <v>36.608957276000069</v>
      </c>
      <c r="K1020" t="s">
        <v>5176</v>
      </c>
      <c r="L1020" t="s">
        <v>5177</v>
      </c>
      <c r="M1020" s="2">
        <v>8459.9950119505338</v>
      </c>
    </row>
    <row r="1021" spans="1:13" x14ac:dyDescent="0.25">
      <c r="A1021">
        <v>2424</v>
      </c>
      <c r="B1021" t="s">
        <v>5137</v>
      </c>
      <c r="C1021" t="s">
        <v>2096</v>
      </c>
      <c r="D1021" t="s">
        <v>2096</v>
      </c>
      <c r="E1021" t="s">
        <v>2096</v>
      </c>
      <c r="F1021" t="s">
        <v>2095</v>
      </c>
      <c r="G1021" s="10" t="str">
        <f t="shared" si="30"/>
        <v>see on Google Maps</v>
      </c>
      <c r="H1021" s="9" t="str">
        <f t="shared" si="31"/>
        <v>http://maps.google.com/?ll=35.246604652,36.5745246640001&amp;t=h&amp;z=15&amp;q=Muhradah</v>
      </c>
      <c r="I1021">
        <v>35.24660465200003</v>
      </c>
      <c r="J1021">
        <v>36.57452466400008</v>
      </c>
      <c r="K1021" t="s">
        <v>5176</v>
      </c>
      <c r="L1021" t="s">
        <v>5177</v>
      </c>
      <c r="M1021" s="2">
        <v>9696.2693546710998</v>
      </c>
    </row>
    <row r="1022" spans="1:13" x14ac:dyDescent="0.25">
      <c r="A1022">
        <v>2430</v>
      </c>
      <c r="B1022" t="s">
        <v>5137</v>
      </c>
      <c r="C1022" t="s">
        <v>2096</v>
      </c>
      <c r="D1022" t="s">
        <v>2098</v>
      </c>
      <c r="E1022" t="s">
        <v>2098</v>
      </c>
      <c r="F1022" t="s">
        <v>2097</v>
      </c>
      <c r="G1022" s="10" t="str">
        <f t="shared" si="30"/>
        <v>see on Google Maps</v>
      </c>
      <c r="H1022" s="9" t="str">
        <f t="shared" si="31"/>
        <v>http://maps.google.com/?ll=35.373576987,36.6018329990001&amp;t=h&amp;z=15&amp;q=Kafr Zeita</v>
      </c>
      <c r="I1022">
        <v>35.373576987000035</v>
      </c>
      <c r="J1022">
        <v>36.601832999000067</v>
      </c>
      <c r="K1022" t="s">
        <v>5176</v>
      </c>
      <c r="L1022" t="s">
        <v>5178</v>
      </c>
      <c r="M1022" s="2">
        <v>3878.6397449521787</v>
      </c>
    </row>
    <row r="1023" spans="1:13" x14ac:dyDescent="0.25">
      <c r="A1023">
        <v>3291</v>
      </c>
      <c r="B1023" t="s">
        <v>2155</v>
      </c>
      <c r="C1023" t="s">
        <v>2155</v>
      </c>
      <c r="D1023" t="s">
        <v>2155</v>
      </c>
      <c r="E1023" t="s">
        <v>2100</v>
      </c>
      <c r="F1023" t="s">
        <v>2099</v>
      </c>
      <c r="G1023" s="10" t="str">
        <f t="shared" si="30"/>
        <v>see on Google Maps</v>
      </c>
      <c r="H1023" s="9" t="str">
        <f t="shared" si="31"/>
        <v>http://maps.google.com/?ll=36.7181103400001,40.6621910690001&amp;t=h&amp;z=15&amp;q=Khazneh</v>
      </c>
      <c r="I1023">
        <v>36.718110340000067</v>
      </c>
      <c r="J1023">
        <v>40.662191069000073</v>
      </c>
      <c r="K1023" t="s">
        <v>5018</v>
      </c>
      <c r="L1023" t="s">
        <v>5019</v>
      </c>
      <c r="M1023" s="2">
        <v>106.40157002009252</v>
      </c>
    </row>
    <row r="1024" spans="1:13" x14ac:dyDescent="0.25">
      <c r="A1024">
        <v>3292</v>
      </c>
      <c r="B1024" t="s">
        <v>2155</v>
      </c>
      <c r="C1024" t="s">
        <v>2155</v>
      </c>
      <c r="D1024" t="s">
        <v>2155</v>
      </c>
      <c r="E1024" t="s">
        <v>2102</v>
      </c>
      <c r="F1024" t="s">
        <v>2101</v>
      </c>
      <c r="G1024" s="10" t="str">
        <f t="shared" si="30"/>
        <v>see on Google Maps</v>
      </c>
      <c r="H1024" s="9" t="str">
        <f t="shared" si="31"/>
        <v>http://maps.google.com/?ll=36.614218216,40.7295035750001&amp;t=h&amp;z=15&amp;q=Um Hajra Almoqbela</v>
      </c>
      <c r="I1024">
        <v>36.61421821600004</v>
      </c>
      <c r="J1024">
        <v>40.729503575000081</v>
      </c>
      <c r="K1024" t="s">
        <v>5018</v>
      </c>
      <c r="L1024" t="s">
        <v>5019</v>
      </c>
      <c r="M1024" s="2">
        <v>68.401009298630896</v>
      </c>
    </row>
    <row r="1025" spans="1:13" x14ac:dyDescent="0.25">
      <c r="A1025">
        <v>3293</v>
      </c>
      <c r="B1025" t="s">
        <v>2155</v>
      </c>
      <c r="C1025" t="s">
        <v>2155</v>
      </c>
      <c r="D1025" t="s">
        <v>2155</v>
      </c>
      <c r="E1025" t="s">
        <v>2104</v>
      </c>
      <c r="F1025" t="s">
        <v>2103</v>
      </c>
      <c r="G1025" s="10" t="str">
        <f t="shared" si="30"/>
        <v>see on Google Maps</v>
      </c>
      <c r="H1025" s="9" t="str">
        <f t="shared" si="31"/>
        <v>http://maps.google.com/?ll=36.6507387090001,40.592644255&amp;t=h&amp;z=15&amp;q=Rahmaniya</v>
      </c>
      <c r="I1025">
        <v>36.650738709000052</v>
      </c>
      <c r="J1025">
        <v>40.592644255000039</v>
      </c>
      <c r="K1025" t="s">
        <v>5018</v>
      </c>
      <c r="L1025" t="s">
        <v>5019</v>
      </c>
      <c r="M1025" s="2">
        <v>45.600672865753936</v>
      </c>
    </row>
    <row r="1026" spans="1:13" x14ac:dyDescent="0.25">
      <c r="A1026">
        <v>3294</v>
      </c>
      <c r="B1026" t="s">
        <v>2155</v>
      </c>
      <c r="C1026" t="s">
        <v>2155</v>
      </c>
      <c r="D1026" t="s">
        <v>2155</v>
      </c>
      <c r="E1026" t="s">
        <v>2106</v>
      </c>
      <c r="F1026" t="s">
        <v>2105</v>
      </c>
      <c r="G1026" s="10" t="str">
        <f t="shared" si="30"/>
        <v>see on Google Maps</v>
      </c>
      <c r="H1026" s="9" t="str">
        <f t="shared" si="31"/>
        <v>http://maps.google.com/?ll=36.518628532,40.687890963&amp;t=h&amp;z=15&amp;q=Um Qasir Almjarjaa</v>
      </c>
      <c r="I1026">
        <v>36.518628532000037</v>
      </c>
      <c r="J1026">
        <v>40.687890963000029</v>
      </c>
      <c r="K1026" t="s">
        <v>5018</v>
      </c>
      <c r="L1026" t="s">
        <v>5019</v>
      </c>
      <c r="M1026" s="2">
        <v>182.40269146301574</v>
      </c>
    </row>
    <row r="1027" spans="1:13" x14ac:dyDescent="0.25">
      <c r="A1027">
        <v>3295</v>
      </c>
      <c r="B1027" t="s">
        <v>2155</v>
      </c>
      <c r="C1027" t="s">
        <v>2155</v>
      </c>
      <c r="D1027" t="s">
        <v>2155</v>
      </c>
      <c r="E1027" t="s">
        <v>910</v>
      </c>
      <c r="F1027" t="s">
        <v>2107</v>
      </c>
      <c r="G1027" s="10" t="str">
        <f t="shared" si="30"/>
        <v>see on Google Maps</v>
      </c>
      <c r="H1027" s="9" t="str">
        <f t="shared" si="31"/>
        <v>http://maps.google.com/?ll=36.2718965120001,40.667796937&amp;t=h&amp;z=15&amp;q=Jdideh</v>
      </c>
      <c r="I1027">
        <v>36.271896512000069</v>
      </c>
      <c r="J1027">
        <v>40.667796937000048</v>
      </c>
      <c r="K1027" t="s">
        <v>5018</v>
      </c>
      <c r="L1027" t="s">
        <v>5019</v>
      </c>
      <c r="M1027" s="2">
        <v>76.001121442923221</v>
      </c>
    </row>
    <row r="1028" spans="1:13" x14ac:dyDescent="0.25">
      <c r="A1028">
        <v>3296</v>
      </c>
      <c r="B1028" t="s">
        <v>2155</v>
      </c>
      <c r="C1028" t="s">
        <v>2155</v>
      </c>
      <c r="D1028" t="s">
        <v>2155</v>
      </c>
      <c r="E1028" t="s">
        <v>2109</v>
      </c>
      <c r="F1028" t="s">
        <v>2108</v>
      </c>
      <c r="G1028" s="10" t="str">
        <f t="shared" ref="G1028:G1091" si="32">HYPERLINK(H1028,"see on Google Maps")</f>
        <v>see on Google Maps</v>
      </c>
      <c r="H1028" s="9" t="str">
        <f t="shared" ref="H1028:H1091" si="33">CONCATENATE("http://maps.google.com/?ll=",I1028, ",", J1028,"&amp;t=h","&amp;z=15&amp;q=",E1028)</f>
        <v>http://maps.google.com/?ll=36.5399844660001,40.56687392&amp;t=h&amp;z=15&amp;q=Razaza</v>
      </c>
      <c r="I1028">
        <v>36.539984466000078</v>
      </c>
      <c r="J1028">
        <v>40.566873920000035</v>
      </c>
      <c r="K1028" t="s">
        <v>5018</v>
      </c>
      <c r="L1028" t="s">
        <v>5019</v>
      </c>
      <c r="M1028" s="2">
        <v>228.00336432876966</v>
      </c>
    </row>
    <row r="1029" spans="1:13" x14ac:dyDescent="0.25">
      <c r="A1029">
        <v>3297</v>
      </c>
      <c r="B1029" t="s">
        <v>2155</v>
      </c>
      <c r="C1029" t="s">
        <v>2155</v>
      </c>
      <c r="D1029" t="s">
        <v>2155</v>
      </c>
      <c r="E1029" t="s">
        <v>2111</v>
      </c>
      <c r="F1029" t="s">
        <v>2110</v>
      </c>
      <c r="G1029" s="10" t="str">
        <f t="shared" si="32"/>
        <v>see on Google Maps</v>
      </c>
      <c r="H1029" s="9" t="str">
        <f t="shared" si="33"/>
        <v>http://maps.google.com/?ll=36.7297245770001,40.621531652&amp;t=h&amp;z=15&amp;q=Madina</v>
      </c>
      <c r="I1029">
        <v>36.72972457700007</v>
      </c>
      <c r="J1029">
        <v>40.621531652000044</v>
      </c>
      <c r="K1029" t="s">
        <v>5018</v>
      </c>
      <c r="L1029" t="s">
        <v>5019</v>
      </c>
      <c r="M1029" s="2">
        <v>121.60179430867716</v>
      </c>
    </row>
    <row r="1030" spans="1:13" x14ac:dyDescent="0.25">
      <c r="A1030">
        <v>3298</v>
      </c>
      <c r="B1030" t="s">
        <v>2155</v>
      </c>
      <c r="C1030" t="s">
        <v>2155</v>
      </c>
      <c r="D1030" t="s">
        <v>2155</v>
      </c>
      <c r="E1030" t="s">
        <v>2113</v>
      </c>
      <c r="F1030" t="s">
        <v>2112</v>
      </c>
      <c r="G1030" s="10" t="str">
        <f t="shared" si="32"/>
        <v>see on Google Maps</v>
      </c>
      <c r="H1030" s="9" t="str">
        <f t="shared" si="33"/>
        <v>http://maps.google.com/?ll=36.7388514410001,40.787861557&amp;t=h&amp;z=15&amp;q=Shama</v>
      </c>
      <c r="I1030">
        <v>36.738851441000065</v>
      </c>
      <c r="J1030">
        <v>40.787861557000042</v>
      </c>
      <c r="K1030" t="s">
        <v>5018</v>
      </c>
      <c r="L1030" t="s">
        <v>5019</v>
      </c>
      <c r="M1030" s="2">
        <v>68.401009298630896</v>
      </c>
    </row>
    <row r="1031" spans="1:13" x14ac:dyDescent="0.25">
      <c r="A1031">
        <v>3299</v>
      </c>
      <c r="B1031" t="s">
        <v>2155</v>
      </c>
      <c r="C1031" t="s">
        <v>2155</v>
      </c>
      <c r="D1031" t="s">
        <v>2155</v>
      </c>
      <c r="E1031" t="s">
        <v>2115</v>
      </c>
      <c r="F1031" t="s">
        <v>2114</v>
      </c>
      <c r="G1031" s="10" t="str">
        <f t="shared" si="32"/>
        <v>see on Google Maps</v>
      </c>
      <c r="H1031" s="9" t="str">
        <f t="shared" si="33"/>
        <v>http://maps.google.com/?ll=36.732017608,40.816016324&amp;t=h&amp;z=15&amp;q=Sofya</v>
      </c>
      <c r="I1031">
        <v>36.732017608000035</v>
      </c>
      <c r="J1031">
        <v>40.816016324000032</v>
      </c>
      <c r="K1031" t="s">
        <v>5018</v>
      </c>
      <c r="L1031" t="s">
        <v>5019</v>
      </c>
      <c r="M1031" s="2">
        <v>15.200224288584645</v>
      </c>
    </row>
    <row r="1032" spans="1:13" x14ac:dyDescent="0.25">
      <c r="A1032">
        <v>3300</v>
      </c>
      <c r="B1032" t="s">
        <v>2155</v>
      </c>
      <c r="C1032" t="s">
        <v>2155</v>
      </c>
      <c r="D1032" t="s">
        <v>2155</v>
      </c>
      <c r="E1032" t="s">
        <v>2117</v>
      </c>
      <c r="F1032" t="s">
        <v>2116</v>
      </c>
      <c r="G1032" s="10" t="str">
        <f t="shared" si="32"/>
        <v>see on Google Maps</v>
      </c>
      <c r="H1032" s="9" t="str">
        <f t="shared" si="33"/>
        <v>http://maps.google.com/?ll=36.5717865600001,40.7472062680001&amp;t=h&amp;z=15&amp;q=Kherbet Elias</v>
      </c>
      <c r="I1032">
        <v>36.571786560000078</v>
      </c>
      <c r="J1032">
        <v>40.74720626800007</v>
      </c>
      <c r="K1032" t="s">
        <v>5018</v>
      </c>
      <c r="L1032" t="s">
        <v>5019</v>
      </c>
      <c r="M1032" s="2">
        <v>1368.020185972618</v>
      </c>
    </row>
    <row r="1033" spans="1:13" x14ac:dyDescent="0.25">
      <c r="A1033">
        <v>3301</v>
      </c>
      <c r="B1033" t="s">
        <v>2155</v>
      </c>
      <c r="C1033" t="s">
        <v>2155</v>
      </c>
      <c r="D1033" t="s">
        <v>2155</v>
      </c>
      <c r="E1033" t="s">
        <v>2119</v>
      </c>
      <c r="F1033" t="s">
        <v>2118</v>
      </c>
      <c r="G1033" s="10" t="str">
        <f t="shared" si="32"/>
        <v>see on Google Maps</v>
      </c>
      <c r="H1033" s="9" t="str">
        <f t="shared" si="33"/>
        <v>http://maps.google.com/?ll=36.664739191,40.6999367670001&amp;t=h&amp;z=15&amp;q=Abu Rasin Haskeh</v>
      </c>
      <c r="I1033">
        <v>36.664739191000024</v>
      </c>
      <c r="J1033">
        <v>40.699936767000054</v>
      </c>
      <c r="K1033" t="s">
        <v>5018</v>
      </c>
      <c r="L1033" t="s">
        <v>5019</v>
      </c>
      <c r="M1033" s="2">
        <v>91.201345731507871</v>
      </c>
    </row>
    <row r="1034" spans="1:13" x14ac:dyDescent="0.25">
      <c r="A1034">
        <v>3302</v>
      </c>
      <c r="B1034" t="s">
        <v>2155</v>
      </c>
      <c r="C1034" t="s">
        <v>2155</v>
      </c>
      <c r="D1034" t="s">
        <v>2155</v>
      </c>
      <c r="E1034" t="s">
        <v>2121</v>
      </c>
      <c r="F1034" t="s">
        <v>2120</v>
      </c>
      <c r="G1034" s="10" t="str">
        <f t="shared" si="32"/>
        <v>see on Google Maps</v>
      </c>
      <c r="H1034" s="9" t="str">
        <f t="shared" si="33"/>
        <v>http://maps.google.com/?ll=36.4526548220001,40.7872009270001&amp;t=h&amp;z=15&amp;q=Talaah</v>
      </c>
      <c r="I1034">
        <v>36.452654822000056</v>
      </c>
      <c r="J1034">
        <v>40.787200927000072</v>
      </c>
      <c r="K1034" t="s">
        <v>5018</v>
      </c>
      <c r="L1034" t="s">
        <v>5019</v>
      </c>
      <c r="M1034" s="2">
        <v>45.600672865753936</v>
      </c>
    </row>
    <row r="1035" spans="1:13" x14ac:dyDescent="0.25">
      <c r="A1035">
        <v>3303</v>
      </c>
      <c r="B1035" t="s">
        <v>2155</v>
      </c>
      <c r="C1035" t="s">
        <v>2155</v>
      </c>
      <c r="D1035" t="s">
        <v>2155</v>
      </c>
      <c r="E1035" t="s">
        <v>2123</v>
      </c>
      <c r="F1035" t="s">
        <v>2122</v>
      </c>
      <c r="G1035" s="10" t="str">
        <f t="shared" si="32"/>
        <v>see on Google Maps</v>
      </c>
      <c r="H1035" s="9" t="str">
        <f t="shared" si="33"/>
        <v>http://maps.google.com/?ll=36.5375869600001,40.616875657&amp;t=h&amp;z=15&amp;q=Tal Majdal</v>
      </c>
      <c r="I1035">
        <v>36.537586960000056</v>
      </c>
      <c r="J1035">
        <v>40.616875657000037</v>
      </c>
      <c r="K1035" t="s">
        <v>5018</v>
      </c>
      <c r="L1035" t="s">
        <v>5019</v>
      </c>
      <c r="M1035" s="2">
        <v>304.00448577169288</v>
      </c>
    </row>
    <row r="1036" spans="1:13" x14ac:dyDescent="0.25">
      <c r="A1036">
        <v>3304</v>
      </c>
      <c r="B1036" t="s">
        <v>2155</v>
      </c>
      <c r="C1036" t="s">
        <v>2155</v>
      </c>
      <c r="D1036" t="s">
        <v>2155</v>
      </c>
      <c r="E1036" t="s">
        <v>2125</v>
      </c>
      <c r="F1036" t="s">
        <v>2124</v>
      </c>
      <c r="G1036" s="10" t="str">
        <f t="shared" si="32"/>
        <v>see on Google Maps</v>
      </c>
      <c r="H1036" s="9" t="str">
        <f t="shared" si="33"/>
        <v>http://maps.google.com/?ll=36.386762785,40.630788856&amp;t=h&amp;z=15&amp;q=Um Elshok</v>
      </c>
      <c r="I1036">
        <v>36.38676278500003</v>
      </c>
      <c r="J1036">
        <v>40.630788856000038</v>
      </c>
      <c r="K1036" t="s">
        <v>5018</v>
      </c>
      <c r="L1036" t="s">
        <v>5019</v>
      </c>
      <c r="M1036" s="2">
        <v>638.40942012055507</v>
      </c>
    </row>
    <row r="1037" spans="1:13" x14ac:dyDescent="0.25">
      <c r="A1037">
        <v>3305</v>
      </c>
      <c r="B1037" t="s">
        <v>2155</v>
      </c>
      <c r="C1037" t="s">
        <v>2155</v>
      </c>
      <c r="D1037" t="s">
        <v>2155</v>
      </c>
      <c r="E1037" t="s">
        <v>2127</v>
      </c>
      <c r="F1037" t="s">
        <v>2126</v>
      </c>
      <c r="G1037" s="10" t="str">
        <f t="shared" si="32"/>
        <v>see on Google Maps</v>
      </c>
      <c r="H1037" s="9" t="str">
        <f t="shared" si="33"/>
        <v>http://maps.google.com/?ll=36.5275176960001,40.6423740760001&amp;t=h&amp;z=15&amp;q=Rafraf</v>
      </c>
      <c r="I1037">
        <v>36.527517696000075</v>
      </c>
      <c r="J1037">
        <v>40.642374076000067</v>
      </c>
      <c r="K1037" t="s">
        <v>5018</v>
      </c>
      <c r="L1037" t="s">
        <v>5019</v>
      </c>
      <c r="M1037" s="2">
        <v>45.600672865753936</v>
      </c>
    </row>
    <row r="1038" spans="1:13" x14ac:dyDescent="0.25">
      <c r="A1038">
        <v>3306</v>
      </c>
      <c r="B1038" t="s">
        <v>2155</v>
      </c>
      <c r="C1038" t="s">
        <v>2155</v>
      </c>
      <c r="D1038" t="s">
        <v>2155</v>
      </c>
      <c r="E1038" t="s">
        <v>2129</v>
      </c>
      <c r="F1038" t="s">
        <v>2128</v>
      </c>
      <c r="G1038" s="10" t="str">
        <f t="shared" si="32"/>
        <v>see on Google Maps</v>
      </c>
      <c r="H1038" s="9" t="str">
        <f t="shared" si="33"/>
        <v>http://maps.google.com/?ll=36.4314736640001,40.8526153560001&amp;t=h&amp;z=15&amp;q=Western Sabe Skur</v>
      </c>
      <c r="I1038">
        <v>36.431473664000066</v>
      </c>
      <c r="J1038">
        <v>40.852615356000058</v>
      </c>
      <c r="K1038" t="s">
        <v>5018</v>
      </c>
      <c r="L1038" t="s">
        <v>5019</v>
      </c>
      <c r="M1038" s="2">
        <v>197.60291575160039</v>
      </c>
    </row>
    <row r="1039" spans="1:13" x14ac:dyDescent="0.25">
      <c r="A1039">
        <v>3307</v>
      </c>
      <c r="B1039" t="s">
        <v>2155</v>
      </c>
      <c r="C1039" t="s">
        <v>2155</v>
      </c>
      <c r="D1039" t="s">
        <v>2155</v>
      </c>
      <c r="E1039" t="s">
        <v>2131</v>
      </c>
      <c r="F1039" t="s">
        <v>2130</v>
      </c>
      <c r="G1039" s="10" t="str">
        <f t="shared" si="32"/>
        <v>see on Google Maps</v>
      </c>
      <c r="H1039" s="9" t="str">
        <f t="shared" si="33"/>
        <v>http://maps.google.com/?ll=36.6174230080001,40.7549803420001&amp;t=h&amp;z=15&amp;q=Duwadiyeh Haskeh</v>
      </c>
      <c r="I1039">
        <v>36.61742300800006</v>
      </c>
      <c r="J1039">
        <v>40.754980342000067</v>
      </c>
      <c r="K1039" t="s">
        <v>5018</v>
      </c>
      <c r="L1039" t="s">
        <v>5019</v>
      </c>
      <c r="M1039" s="2">
        <v>106.40157002009252</v>
      </c>
    </row>
    <row r="1040" spans="1:13" x14ac:dyDescent="0.25">
      <c r="A1040">
        <v>3308</v>
      </c>
      <c r="B1040" t="s">
        <v>2155</v>
      </c>
      <c r="C1040" t="s">
        <v>2155</v>
      </c>
      <c r="D1040" t="s">
        <v>2155</v>
      </c>
      <c r="E1040" t="s">
        <v>2133</v>
      </c>
      <c r="F1040" t="s">
        <v>2132</v>
      </c>
      <c r="G1040" s="10" t="str">
        <f t="shared" si="32"/>
        <v>see on Google Maps</v>
      </c>
      <c r="H1040" s="9" t="str">
        <f t="shared" si="33"/>
        <v>http://maps.google.com/?ll=36.4930886450001,40.836915296&amp;t=h&amp;z=15&amp;q=Salaliyeh</v>
      </c>
      <c r="I1040">
        <v>36.493088645000057</v>
      </c>
      <c r="J1040">
        <v>40.836915296000029</v>
      </c>
      <c r="K1040" t="s">
        <v>5018</v>
      </c>
      <c r="L1040" t="s">
        <v>5019</v>
      </c>
      <c r="M1040" s="2">
        <v>395.20583150320078</v>
      </c>
    </row>
    <row r="1041" spans="1:13" x14ac:dyDescent="0.25">
      <c r="A1041">
        <v>3309</v>
      </c>
      <c r="B1041" t="s">
        <v>2155</v>
      </c>
      <c r="C1041" t="s">
        <v>2155</v>
      </c>
      <c r="D1041" t="s">
        <v>2155</v>
      </c>
      <c r="E1041" t="s">
        <v>2135</v>
      </c>
      <c r="F1041" t="s">
        <v>2134</v>
      </c>
      <c r="G1041" s="10" t="str">
        <f t="shared" si="32"/>
        <v>see on Google Maps</v>
      </c>
      <c r="H1041" s="9" t="str">
        <f t="shared" si="33"/>
        <v>http://maps.google.com/?ll=36.3629138700001,40.674862019&amp;t=h&amp;z=15&amp;q=Hafayer</v>
      </c>
      <c r="I1041">
        <v>36.362913870000057</v>
      </c>
      <c r="J1041">
        <v>40.674862019000045</v>
      </c>
      <c r="K1041" t="s">
        <v>5018</v>
      </c>
      <c r="L1041" t="s">
        <v>5019</v>
      </c>
      <c r="M1041" s="2">
        <v>91.201345731507871</v>
      </c>
    </row>
    <row r="1042" spans="1:13" x14ac:dyDescent="0.25">
      <c r="A1042">
        <v>3310</v>
      </c>
      <c r="B1042" t="s">
        <v>2155</v>
      </c>
      <c r="C1042" t="s">
        <v>2155</v>
      </c>
      <c r="D1042" t="s">
        <v>2155</v>
      </c>
      <c r="E1042" t="s">
        <v>2137</v>
      </c>
      <c r="F1042" t="s">
        <v>2136</v>
      </c>
      <c r="G1042" s="10" t="str">
        <f t="shared" si="32"/>
        <v>see on Google Maps</v>
      </c>
      <c r="H1042" s="9" t="str">
        <f t="shared" si="33"/>
        <v>http://maps.google.com/?ll=36.5575536690001,40.649214967&amp;t=h&amp;z=15&amp;q=Tweineh</v>
      </c>
      <c r="I1042">
        <v>36.557553669000072</v>
      </c>
      <c r="J1042">
        <v>40.649214967000034</v>
      </c>
      <c r="K1042" t="s">
        <v>5018</v>
      </c>
      <c r="L1042" t="s">
        <v>5019</v>
      </c>
      <c r="M1042" s="2">
        <v>2508.0370076164663</v>
      </c>
    </row>
    <row r="1043" spans="1:13" x14ac:dyDescent="0.25">
      <c r="A1043">
        <v>3311</v>
      </c>
      <c r="B1043" t="s">
        <v>2155</v>
      </c>
      <c r="C1043" t="s">
        <v>2155</v>
      </c>
      <c r="D1043" t="s">
        <v>2155</v>
      </c>
      <c r="E1043" t="s">
        <v>2139</v>
      </c>
      <c r="F1043" t="s">
        <v>2138</v>
      </c>
      <c r="G1043" s="10" t="str">
        <f t="shared" si="32"/>
        <v>see on Google Maps</v>
      </c>
      <c r="H1043" s="9" t="str">
        <f t="shared" si="33"/>
        <v>http://maps.google.com/?ll=36.675516579,40.7183802160001&amp;t=h&amp;z=15&amp;q=Upper Tal Aswad</v>
      </c>
      <c r="I1043">
        <v>36.675516579000032</v>
      </c>
      <c r="J1043">
        <v>40.718380216000071</v>
      </c>
      <c r="K1043" t="s">
        <v>5018</v>
      </c>
      <c r="L1043" t="s">
        <v>5019</v>
      </c>
      <c r="M1043" s="2">
        <v>15.200224288584645</v>
      </c>
    </row>
    <row r="1044" spans="1:13" x14ac:dyDescent="0.25">
      <c r="A1044">
        <v>3312</v>
      </c>
      <c r="B1044" t="s">
        <v>2155</v>
      </c>
      <c r="C1044" t="s">
        <v>2155</v>
      </c>
      <c r="D1044" t="s">
        <v>2155</v>
      </c>
      <c r="E1044" t="s">
        <v>2141</v>
      </c>
      <c r="F1044" t="s">
        <v>2140</v>
      </c>
      <c r="G1044" s="10" t="str">
        <f t="shared" si="32"/>
        <v>see on Google Maps</v>
      </c>
      <c r="H1044" s="9" t="str">
        <f t="shared" si="33"/>
        <v>http://maps.google.com/?ll=36.6149757920001,40.7110105310001&amp;t=h&amp;z=15&amp;q=Harmala</v>
      </c>
      <c r="I1044">
        <v>36.614975792000052</v>
      </c>
      <c r="J1044">
        <v>40.711010531000056</v>
      </c>
      <c r="K1044" t="s">
        <v>5018</v>
      </c>
      <c r="L1044" t="s">
        <v>5019</v>
      </c>
      <c r="M1044" s="2">
        <v>53.20078501004626</v>
      </c>
    </row>
    <row r="1045" spans="1:13" x14ac:dyDescent="0.25">
      <c r="A1045">
        <v>3313</v>
      </c>
      <c r="B1045" t="s">
        <v>2155</v>
      </c>
      <c r="C1045" t="s">
        <v>2155</v>
      </c>
      <c r="D1045" t="s">
        <v>2155</v>
      </c>
      <c r="E1045" t="s">
        <v>2143</v>
      </c>
      <c r="F1045" t="s">
        <v>2142</v>
      </c>
      <c r="G1045" s="10" t="str">
        <f t="shared" si="32"/>
        <v>see on Google Maps</v>
      </c>
      <c r="H1045" s="9" t="str">
        <f t="shared" si="33"/>
        <v>http://maps.google.com/?ll=36.608521082,40.7695221560001&amp;t=h&amp;z=15&amp;q=Safya</v>
      </c>
      <c r="I1045">
        <v>36.608521082000038</v>
      </c>
      <c r="J1045">
        <v>40.76952215600005</v>
      </c>
      <c r="K1045" t="s">
        <v>5018</v>
      </c>
      <c r="L1045" t="s">
        <v>5019</v>
      </c>
      <c r="M1045" s="2">
        <v>1748.0257931872343</v>
      </c>
    </row>
    <row r="1046" spans="1:13" x14ac:dyDescent="0.25">
      <c r="A1046">
        <v>3314</v>
      </c>
      <c r="B1046" t="s">
        <v>2155</v>
      </c>
      <c r="C1046" t="s">
        <v>2155</v>
      </c>
      <c r="D1046" t="s">
        <v>2155</v>
      </c>
      <c r="E1046" t="s">
        <v>2145</v>
      </c>
      <c r="F1046" t="s">
        <v>2144</v>
      </c>
      <c r="G1046" s="10" t="str">
        <f t="shared" si="32"/>
        <v>see on Google Maps</v>
      </c>
      <c r="H1046" s="9" t="str">
        <f t="shared" si="33"/>
        <v>http://maps.google.com/?ll=36.537665614,40.634020816&amp;t=h&amp;z=15&amp;q=Um Eldibis Elhiskeh</v>
      </c>
      <c r="I1046">
        <v>36.537665614000048</v>
      </c>
      <c r="J1046">
        <v>40.634020816000032</v>
      </c>
      <c r="K1046" t="s">
        <v>5018</v>
      </c>
      <c r="L1046" t="s">
        <v>5019</v>
      </c>
      <c r="M1046" s="2">
        <v>136.80201859726179</v>
      </c>
    </row>
    <row r="1047" spans="1:13" x14ac:dyDescent="0.25">
      <c r="A1047">
        <v>3315</v>
      </c>
      <c r="B1047" t="s">
        <v>2155</v>
      </c>
      <c r="C1047" t="s">
        <v>2155</v>
      </c>
      <c r="D1047" t="s">
        <v>2155</v>
      </c>
      <c r="E1047" t="s">
        <v>2147</v>
      </c>
      <c r="F1047" t="s">
        <v>2146</v>
      </c>
      <c r="G1047" s="10" t="str">
        <f t="shared" si="32"/>
        <v>see on Google Maps</v>
      </c>
      <c r="H1047" s="9" t="str">
        <f t="shared" si="33"/>
        <v>http://maps.google.com/?ll=36.644096039,40.7264031500001&amp;t=h&amp;z=15&amp;q=Lower Tal Aswad</v>
      </c>
      <c r="I1047">
        <v>36.644096039000033</v>
      </c>
      <c r="J1047">
        <v>40.726403150000067</v>
      </c>
      <c r="K1047" t="s">
        <v>5018</v>
      </c>
      <c r="L1047" t="s">
        <v>5019</v>
      </c>
      <c r="M1047" s="2">
        <v>38.000560721461611</v>
      </c>
    </row>
    <row r="1048" spans="1:13" x14ac:dyDescent="0.25">
      <c r="A1048">
        <v>3316</v>
      </c>
      <c r="B1048" t="s">
        <v>2155</v>
      </c>
      <c r="C1048" t="s">
        <v>2155</v>
      </c>
      <c r="D1048" t="s">
        <v>2155</v>
      </c>
      <c r="E1048" t="s">
        <v>2149</v>
      </c>
      <c r="F1048" t="s">
        <v>2148</v>
      </c>
      <c r="G1048" s="10" t="str">
        <f t="shared" si="32"/>
        <v>see on Google Maps</v>
      </c>
      <c r="H1048" s="9" t="str">
        <f t="shared" si="33"/>
        <v>http://maps.google.com/?ll=36.7234689860001,40.562877273&amp;t=h&amp;z=15&amp;q=Masudiyeh Haska</v>
      </c>
      <c r="I1048">
        <v>36.723468986000057</v>
      </c>
      <c r="J1048">
        <v>40.562877273000026</v>
      </c>
      <c r="K1048" t="s">
        <v>5018</v>
      </c>
      <c r="L1048" t="s">
        <v>5019</v>
      </c>
      <c r="M1048" s="2">
        <v>357.20527078173916</v>
      </c>
    </row>
    <row r="1049" spans="1:13" x14ac:dyDescent="0.25">
      <c r="A1049">
        <v>3317</v>
      </c>
      <c r="B1049" t="s">
        <v>2155</v>
      </c>
      <c r="C1049" t="s">
        <v>2155</v>
      </c>
      <c r="D1049" t="s">
        <v>2155</v>
      </c>
      <c r="E1049" t="s">
        <v>2151</v>
      </c>
      <c r="F1049" t="s">
        <v>2150</v>
      </c>
      <c r="G1049" s="10" t="str">
        <f t="shared" si="32"/>
        <v>see on Google Maps</v>
      </c>
      <c r="H1049" s="9" t="str">
        <f t="shared" si="33"/>
        <v>http://maps.google.com/?ll=36.7420648450001,40.8172794020001&amp;t=h&amp;z=15&amp;q=Tal Mansur Haskeh</v>
      </c>
      <c r="I1049">
        <v>36.742064845000073</v>
      </c>
      <c r="J1049">
        <v>40.817279402000054</v>
      </c>
      <c r="K1049" t="s">
        <v>5018</v>
      </c>
      <c r="L1049" t="s">
        <v>5019</v>
      </c>
      <c r="M1049" s="2">
        <v>60.800897154338578</v>
      </c>
    </row>
    <row r="1050" spans="1:13" x14ac:dyDescent="0.25">
      <c r="A1050">
        <v>3318</v>
      </c>
      <c r="B1050" t="s">
        <v>2155</v>
      </c>
      <c r="C1050" t="s">
        <v>2155</v>
      </c>
      <c r="D1050" t="s">
        <v>2155</v>
      </c>
      <c r="E1050" t="s">
        <v>2153</v>
      </c>
      <c r="F1050" t="s">
        <v>2152</v>
      </c>
      <c r="G1050" s="10" t="str">
        <f t="shared" si="32"/>
        <v>see on Google Maps</v>
      </c>
      <c r="H1050" s="9" t="str">
        <f t="shared" si="33"/>
        <v>http://maps.google.com/?ll=36.3381077060001,40.801903102&amp;t=h&amp;z=15&amp;q=Eastern Taban</v>
      </c>
      <c r="I1050">
        <v>36.338107706000073</v>
      </c>
      <c r="J1050">
        <v>40.80190310200004</v>
      </c>
      <c r="K1050" t="s">
        <v>5018</v>
      </c>
      <c r="L1050" t="s">
        <v>5019</v>
      </c>
      <c r="M1050" s="2">
        <v>220.40325218447737</v>
      </c>
    </row>
    <row r="1051" spans="1:13" x14ac:dyDescent="0.25">
      <c r="A1051">
        <v>3319</v>
      </c>
      <c r="B1051" t="s">
        <v>2155</v>
      </c>
      <c r="C1051" t="s">
        <v>2155</v>
      </c>
      <c r="D1051" t="s">
        <v>2155</v>
      </c>
      <c r="E1051" t="s">
        <v>2155</v>
      </c>
      <c r="F1051" t="s">
        <v>2154</v>
      </c>
      <c r="G1051" s="10" t="str">
        <f t="shared" si="32"/>
        <v>see on Google Maps</v>
      </c>
      <c r="H1051" s="9" t="str">
        <f t="shared" si="33"/>
        <v>http://maps.google.com/?ll=36.5053751820001,40.7428988790001&amp;t=h&amp;z=15&amp;q=Al-Hasakeh</v>
      </c>
      <c r="I1051">
        <v>36.50537518200008</v>
      </c>
      <c r="J1051">
        <v>40.742898879000052</v>
      </c>
      <c r="K1051" t="s">
        <v>5018</v>
      </c>
      <c r="L1051" t="s">
        <v>5019</v>
      </c>
      <c r="M1051" s="2">
        <v>148202.18681370027</v>
      </c>
    </row>
    <row r="1052" spans="1:13" x14ac:dyDescent="0.25">
      <c r="A1052">
        <v>3320</v>
      </c>
      <c r="B1052" t="s">
        <v>2155</v>
      </c>
      <c r="C1052" t="s">
        <v>2155</v>
      </c>
      <c r="D1052" t="s">
        <v>2155</v>
      </c>
      <c r="E1052" t="s">
        <v>2157</v>
      </c>
      <c r="F1052" t="s">
        <v>2156</v>
      </c>
      <c r="G1052" s="10" t="str">
        <f t="shared" si="32"/>
        <v>see on Google Maps</v>
      </c>
      <c r="H1052" s="9" t="str">
        <f t="shared" si="33"/>
        <v>http://maps.google.com/?ll=36.468300453,40.8355102530001&amp;t=h&amp;z=15&amp;q=Eastern Rajman</v>
      </c>
      <c r="I1052">
        <v>36.46830045300004</v>
      </c>
      <c r="J1052">
        <v>40.835510253000052</v>
      </c>
      <c r="K1052" t="s">
        <v>5018</v>
      </c>
      <c r="L1052" t="s">
        <v>5019</v>
      </c>
      <c r="M1052" s="2">
        <v>220.40325218447737</v>
      </c>
    </row>
    <row r="1053" spans="1:13" x14ac:dyDescent="0.25">
      <c r="A1053">
        <v>3321</v>
      </c>
      <c r="B1053" t="s">
        <v>2155</v>
      </c>
      <c r="C1053" t="s">
        <v>2155</v>
      </c>
      <c r="D1053" t="s">
        <v>2155</v>
      </c>
      <c r="E1053" t="s">
        <v>2159</v>
      </c>
      <c r="F1053" t="s">
        <v>2158</v>
      </c>
      <c r="G1053" s="10" t="str">
        <f t="shared" si="32"/>
        <v>see on Google Maps</v>
      </c>
      <c r="H1053" s="9" t="str">
        <f t="shared" si="33"/>
        <v>http://maps.google.com/?ll=36.5242655050001,40.6744156340001&amp;t=h&amp;z=15&amp;q=Matl</v>
      </c>
      <c r="I1053">
        <v>36.524265505000074</v>
      </c>
      <c r="J1053">
        <v>40.67441563400007</v>
      </c>
      <c r="K1053" t="s">
        <v>5018</v>
      </c>
      <c r="L1053" t="s">
        <v>5019</v>
      </c>
      <c r="M1053" s="2">
        <v>235.60347647306199</v>
      </c>
    </row>
    <row r="1054" spans="1:13" x14ac:dyDescent="0.25">
      <c r="A1054">
        <v>3322</v>
      </c>
      <c r="B1054" t="s">
        <v>2155</v>
      </c>
      <c r="C1054" t="s">
        <v>2155</v>
      </c>
      <c r="D1054" t="s">
        <v>2155</v>
      </c>
      <c r="E1054" t="s">
        <v>2161</v>
      </c>
      <c r="F1054" t="s">
        <v>2160</v>
      </c>
      <c r="G1054" s="10" t="str">
        <f t="shared" si="32"/>
        <v>see on Google Maps</v>
      </c>
      <c r="H1054" s="9" t="str">
        <f t="shared" si="33"/>
        <v>http://maps.google.com/?ll=36.3176552,40.592942683&amp;t=h&amp;z=15&amp;q=First Mabtuh</v>
      </c>
      <c r="I1054">
        <v>36.317655200000047</v>
      </c>
      <c r="J1054">
        <v>40.592942683000047</v>
      </c>
      <c r="K1054" t="s">
        <v>5018</v>
      </c>
      <c r="L1054" t="s">
        <v>5019</v>
      </c>
      <c r="M1054" s="2">
        <v>152.00224288584644</v>
      </c>
    </row>
    <row r="1055" spans="1:13" x14ac:dyDescent="0.25">
      <c r="A1055">
        <v>3323</v>
      </c>
      <c r="B1055" t="s">
        <v>2155</v>
      </c>
      <c r="C1055" t="s">
        <v>2155</v>
      </c>
      <c r="D1055" t="s">
        <v>2155</v>
      </c>
      <c r="E1055" t="s">
        <v>2163</v>
      </c>
      <c r="F1055" t="s">
        <v>2162</v>
      </c>
      <c r="G1055" s="10" t="str">
        <f t="shared" si="32"/>
        <v>see on Google Maps</v>
      </c>
      <c r="H1055" s="9" t="str">
        <f t="shared" si="33"/>
        <v>http://maps.google.com/?ll=36.6173374730001,40.5999313190001&amp;t=h&amp;z=15&amp;q=Um Elmaez</v>
      </c>
      <c r="I1055">
        <v>36.617337473000077</v>
      </c>
      <c r="J1055">
        <v>40.599931319000063</v>
      </c>
      <c r="K1055" t="s">
        <v>5018</v>
      </c>
      <c r="L1055" t="s">
        <v>5019</v>
      </c>
      <c r="M1055" s="2">
        <v>296.40437362740056</v>
      </c>
    </row>
    <row r="1056" spans="1:13" x14ac:dyDescent="0.25">
      <c r="A1056">
        <v>3324</v>
      </c>
      <c r="B1056" t="s">
        <v>2155</v>
      </c>
      <c r="C1056" t="s">
        <v>2155</v>
      </c>
      <c r="D1056" t="s">
        <v>2155</v>
      </c>
      <c r="E1056" t="s">
        <v>2165</v>
      </c>
      <c r="F1056" t="s">
        <v>2164</v>
      </c>
      <c r="G1056" s="10" t="str">
        <f t="shared" si="32"/>
        <v>see on Google Maps</v>
      </c>
      <c r="H1056" s="9" t="str">
        <f t="shared" si="33"/>
        <v>http://maps.google.com/?ll=36.49045026,40.8711666890001&amp;t=h&amp;z=15&amp;q=Eastern Hamra</v>
      </c>
      <c r="I1056">
        <v>36.490450260000046</v>
      </c>
      <c r="J1056">
        <v>40.871166689000063</v>
      </c>
      <c r="K1056" t="s">
        <v>5018</v>
      </c>
      <c r="L1056" t="s">
        <v>5019</v>
      </c>
      <c r="M1056" s="2">
        <v>380.00560721461613</v>
      </c>
    </row>
    <row r="1057" spans="1:13" x14ac:dyDescent="0.25">
      <c r="A1057">
        <v>3325</v>
      </c>
      <c r="B1057" t="s">
        <v>2155</v>
      </c>
      <c r="C1057" t="s">
        <v>2155</v>
      </c>
      <c r="D1057" t="s">
        <v>2155</v>
      </c>
      <c r="E1057" t="s">
        <v>2167</v>
      </c>
      <c r="F1057" t="s">
        <v>2166</v>
      </c>
      <c r="G1057" s="10" t="str">
        <f t="shared" si="32"/>
        <v>see on Google Maps</v>
      </c>
      <c r="H1057" s="9" t="str">
        <f t="shared" si="33"/>
        <v>http://maps.google.com/?ll=36.546888418,40.6676889560001&amp;t=h&amp;z=15&amp;q=Um Elmilh</v>
      </c>
      <c r="I1057">
        <v>36.546888418000037</v>
      </c>
      <c r="J1057">
        <v>40.667688956000063</v>
      </c>
      <c r="K1057" t="s">
        <v>5018</v>
      </c>
      <c r="L1057" t="s">
        <v>5019</v>
      </c>
      <c r="M1057" s="2">
        <v>258.40381290593899</v>
      </c>
    </row>
    <row r="1058" spans="1:13" x14ac:dyDescent="0.25">
      <c r="A1058">
        <v>3326</v>
      </c>
      <c r="B1058" t="s">
        <v>2155</v>
      </c>
      <c r="C1058" t="s">
        <v>2155</v>
      </c>
      <c r="D1058" t="s">
        <v>2155</v>
      </c>
      <c r="E1058" t="s">
        <v>2169</v>
      </c>
      <c r="F1058" t="s">
        <v>2168</v>
      </c>
      <c r="G1058" s="10" t="str">
        <f t="shared" si="32"/>
        <v>see on Google Maps</v>
      </c>
      <c r="H1058" s="9" t="str">
        <f t="shared" si="33"/>
        <v>http://maps.google.com/?ll=36.3831950950001,40.6072639540001&amp;t=h&amp;z=15&amp;q=Ein Elhara</v>
      </c>
      <c r="I1058">
        <v>36.383195095000076</v>
      </c>
      <c r="J1058">
        <v>40.607263954000075</v>
      </c>
      <c r="K1058" t="s">
        <v>5018</v>
      </c>
      <c r="L1058" t="s">
        <v>5019</v>
      </c>
      <c r="M1058" s="2">
        <v>570.00841082192414</v>
      </c>
    </row>
    <row r="1059" spans="1:13" x14ac:dyDescent="0.25">
      <c r="A1059">
        <v>3327</v>
      </c>
      <c r="B1059" t="s">
        <v>2155</v>
      </c>
      <c r="C1059" t="s">
        <v>2155</v>
      </c>
      <c r="D1059" t="s">
        <v>2155</v>
      </c>
      <c r="E1059" t="s">
        <v>2171</v>
      </c>
      <c r="F1059" t="s">
        <v>2170</v>
      </c>
      <c r="G1059" s="10" t="str">
        <f t="shared" si="32"/>
        <v>see on Google Maps</v>
      </c>
      <c r="H1059" s="9" t="str">
        <f t="shared" si="33"/>
        <v>http://maps.google.com/?ll=36.5706443450001,40.7639455790001&amp;t=h&amp;z=15&amp;q=Sulaymaniya</v>
      </c>
      <c r="I1059">
        <v>36.570644345000062</v>
      </c>
      <c r="J1059">
        <v>40.763945579000051</v>
      </c>
      <c r="K1059" t="s">
        <v>5018</v>
      </c>
      <c r="L1059" t="s">
        <v>5019</v>
      </c>
      <c r="M1059" s="2">
        <v>448.406616513247</v>
      </c>
    </row>
    <row r="1060" spans="1:13" x14ac:dyDescent="0.25">
      <c r="A1060">
        <v>3328</v>
      </c>
      <c r="B1060" t="s">
        <v>2155</v>
      </c>
      <c r="C1060" t="s">
        <v>2155</v>
      </c>
      <c r="D1060" t="s">
        <v>2155</v>
      </c>
      <c r="E1060" t="s">
        <v>2173</v>
      </c>
      <c r="F1060" t="s">
        <v>2172</v>
      </c>
      <c r="G1060" s="10" t="str">
        <f t="shared" si="32"/>
        <v>see on Google Maps</v>
      </c>
      <c r="H1060" s="9" t="str">
        <f t="shared" si="33"/>
        <v>http://maps.google.com/?ll=36.6369535430001,40.8159986840001&amp;t=h&amp;z=15&amp;q=Sayed Ali</v>
      </c>
      <c r="I1060">
        <v>36.636953543000061</v>
      </c>
      <c r="J1060">
        <v>40.815998684000078</v>
      </c>
      <c r="K1060" t="s">
        <v>5018</v>
      </c>
      <c r="L1060" t="s">
        <v>5019</v>
      </c>
      <c r="M1060" s="2">
        <v>98.801457875800196</v>
      </c>
    </row>
    <row r="1061" spans="1:13" x14ac:dyDescent="0.25">
      <c r="A1061">
        <v>3329</v>
      </c>
      <c r="B1061" t="s">
        <v>2155</v>
      </c>
      <c r="C1061" t="s">
        <v>2155</v>
      </c>
      <c r="D1061" t="s">
        <v>2155</v>
      </c>
      <c r="E1061" t="s">
        <v>2175</v>
      </c>
      <c r="F1061" t="s">
        <v>2174</v>
      </c>
      <c r="G1061" s="10" t="str">
        <f t="shared" si="32"/>
        <v>see on Google Maps</v>
      </c>
      <c r="H1061" s="9" t="str">
        <f t="shared" si="33"/>
        <v xml:space="preserve">http://maps.google.com/?ll=36.4971394040001,40.6951264310001&amp;t=h&amp;z=15&amp;q=Southern Lower Um Hajra </v>
      </c>
      <c r="I1061">
        <v>36.497139404000052</v>
      </c>
      <c r="J1061">
        <v>40.695126431000062</v>
      </c>
      <c r="K1061" t="s">
        <v>5018</v>
      </c>
      <c r="L1061" t="s">
        <v>5019</v>
      </c>
      <c r="M1061" s="2">
        <v>547.20807438904717</v>
      </c>
    </row>
    <row r="1062" spans="1:13" x14ac:dyDescent="0.25">
      <c r="A1062">
        <v>3330</v>
      </c>
      <c r="B1062" t="s">
        <v>2155</v>
      </c>
      <c r="C1062" t="s">
        <v>2155</v>
      </c>
      <c r="D1062" t="s">
        <v>2155</v>
      </c>
      <c r="E1062" t="s">
        <v>2177</v>
      </c>
      <c r="F1062" t="s">
        <v>2176</v>
      </c>
      <c r="G1062" s="10" t="str">
        <f t="shared" si="32"/>
        <v>see on Google Maps</v>
      </c>
      <c r="H1062" s="9" t="str">
        <f t="shared" si="33"/>
        <v>http://maps.google.com/?ll=36.7346774380001,40.58301655&amp;t=h&amp;z=15&amp;q=Tal Baydar Haskeh</v>
      </c>
      <c r="I1062">
        <v>36.734677438000062</v>
      </c>
      <c r="J1062">
        <v>40.583016550000025</v>
      </c>
      <c r="K1062" t="s">
        <v>5018</v>
      </c>
      <c r="L1062" t="s">
        <v>5019</v>
      </c>
      <c r="M1062" s="2">
        <v>562.40829867763182</v>
      </c>
    </row>
    <row r="1063" spans="1:13" x14ac:dyDescent="0.25">
      <c r="A1063">
        <v>3331</v>
      </c>
      <c r="B1063" t="s">
        <v>2155</v>
      </c>
      <c r="C1063" t="s">
        <v>2155</v>
      </c>
      <c r="D1063" t="s">
        <v>2155</v>
      </c>
      <c r="E1063" t="s">
        <v>2179</v>
      </c>
      <c r="F1063" t="s">
        <v>2178</v>
      </c>
      <c r="G1063" s="10" t="str">
        <f t="shared" si="32"/>
        <v>see on Google Maps</v>
      </c>
      <c r="H1063" s="9" t="str">
        <f t="shared" si="33"/>
        <v>http://maps.google.com/?ll=36.7019890240001,40.832285911&amp;t=h&amp;z=15&amp;q=Tal Shaalan</v>
      </c>
      <c r="I1063">
        <v>36.701989024000056</v>
      </c>
      <c r="J1063">
        <v>40.832285911000042</v>
      </c>
      <c r="K1063" t="s">
        <v>5018</v>
      </c>
      <c r="L1063" t="s">
        <v>5019</v>
      </c>
      <c r="M1063" s="2">
        <v>0</v>
      </c>
    </row>
    <row r="1064" spans="1:13" x14ac:dyDescent="0.25">
      <c r="A1064">
        <v>3332</v>
      </c>
      <c r="B1064" t="s">
        <v>2155</v>
      </c>
      <c r="C1064" t="s">
        <v>2155</v>
      </c>
      <c r="D1064" t="s">
        <v>2155</v>
      </c>
      <c r="E1064" t="s">
        <v>2181</v>
      </c>
      <c r="F1064" t="s">
        <v>2180</v>
      </c>
      <c r="G1064" s="10" t="str">
        <f t="shared" si="32"/>
        <v>see on Google Maps</v>
      </c>
      <c r="H1064" s="9" t="str">
        <f t="shared" si="33"/>
        <v>http://maps.google.com/?ll=36.6014273430001,40.7401321620001&amp;t=h&amp;z=15&amp;q=Zaydiyeh Hasskeh</v>
      </c>
      <c r="I1064">
        <v>36.601427343000069</v>
      </c>
      <c r="J1064">
        <v>40.740132162000066</v>
      </c>
      <c r="K1064" t="s">
        <v>5018</v>
      </c>
      <c r="L1064" t="s">
        <v>5019</v>
      </c>
      <c r="M1064" s="2">
        <v>15.200224288584645</v>
      </c>
    </row>
    <row r="1065" spans="1:13" x14ac:dyDescent="0.25">
      <c r="A1065">
        <v>3333</v>
      </c>
      <c r="B1065" t="s">
        <v>2155</v>
      </c>
      <c r="C1065" t="s">
        <v>2155</v>
      </c>
      <c r="D1065" t="s">
        <v>2155</v>
      </c>
      <c r="E1065" t="s">
        <v>2183</v>
      </c>
      <c r="F1065" t="s">
        <v>2182</v>
      </c>
      <c r="G1065" s="10" t="str">
        <f t="shared" si="32"/>
        <v>see on Google Maps</v>
      </c>
      <c r="H1065" s="9" t="str">
        <f t="shared" si="33"/>
        <v>http://maps.google.com/?ll=36.595141739,40.860722658&amp;t=h&amp;z=15&amp;q=Rehiyeh Nameh</v>
      </c>
      <c r="I1065">
        <v>36.595141739000042</v>
      </c>
      <c r="J1065">
        <v>40.860722658000043</v>
      </c>
      <c r="K1065" t="s">
        <v>5018</v>
      </c>
      <c r="L1065" t="s">
        <v>5019</v>
      </c>
      <c r="M1065" s="2">
        <v>114.00168216438483</v>
      </c>
    </row>
    <row r="1066" spans="1:13" x14ac:dyDescent="0.25">
      <c r="A1066">
        <v>3334</v>
      </c>
      <c r="B1066" t="s">
        <v>2155</v>
      </c>
      <c r="C1066" t="s">
        <v>2155</v>
      </c>
      <c r="D1066" t="s">
        <v>2155</v>
      </c>
      <c r="E1066" t="s">
        <v>2185</v>
      </c>
      <c r="F1066" t="s">
        <v>2184</v>
      </c>
      <c r="G1066" s="10" t="str">
        <f t="shared" si="32"/>
        <v>see on Google Maps</v>
      </c>
      <c r="H1066" s="9" t="str">
        <f t="shared" si="33"/>
        <v>http://maps.google.com/?ll=36.6453120310001,40.5870427680001&amp;t=h&amp;z=15&amp;q=Hilaliyeh</v>
      </c>
      <c r="I1066">
        <v>36.64531203100006</v>
      </c>
      <c r="J1066">
        <v>40.58704276800006</v>
      </c>
      <c r="K1066" t="s">
        <v>5018</v>
      </c>
      <c r="L1066" t="s">
        <v>5019</v>
      </c>
      <c r="M1066" s="2">
        <v>30.400448577169289</v>
      </c>
    </row>
    <row r="1067" spans="1:13" x14ac:dyDescent="0.25">
      <c r="A1067">
        <v>3335</v>
      </c>
      <c r="B1067" t="s">
        <v>2155</v>
      </c>
      <c r="C1067" t="s">
        <v>2155</v>
      </c>
      <c r="D1067" t="s">
        <v>2155</v>
      </c>
      <c r="E1067" t="s">
        <v>2187</v>
      </c>
      <c r="F1067" t="s">
        <v>2186</v>
      </c>
      <c r="G1067" s="10" t="str">
        <f t="shared" si="32"/>
        <v>see on Google Maps</v>
      </c>
      <c r="H1067" s="9" t="str">
        <f t="shared" si="33"/>
        <v>http://maps.google.com/?ll=36.461939387,40.9365816230001&amp;t=h&amp;z=15&amp;q=Qubbet Elsokhur</v>
      </c>
      <c r="I1067">
        <v>36.461939387000029</v>
      </c>
      <c r="J1067">
        <v>40.936581623000052</v>
      </c>
      <c r="K1067" t="s">
        <v>5018</v>
      </c>
      <c r="L1067" t="s">
        <v>5019</v>
      </c>
      <c r="M1067" s="2">
        <v>136.80201859726179</v>
      </c>
    </row>
    <row r="1068" spans="1:13" x14ac:dyDescent="0.25">
      <c r="A1068">
        <v>3336</v>
      </c>
      <c r="B1068" t="s">
        <v>2155</v>
      </c>
      <c r="C1068" t="s">
        <v>2155</v>
      </c>
      <c r="D1068" t="s">
        <v>2155</v>
      </c>
      <c r="E1068" t="s">
        <v>2189</v>
      </c>
      <c r="F1068" t="s">
        <v>2188</v>
      </c>
      <c r="G1068" s="10" t="str">
        <f t="shared" si="32"/>
        <v>see on Google Maps</v>
      </c>
      <c r="H1068" s="9" t="str">
        <f t="shared" si="33"/>
        <v>http://maps.google.com/?ll=36.681004172,40.885717727&amp;t=h&amp;z=15&amp;q=Nurak</v>
      </c>
      <c r="I1068">
        <v>36.68100417200003</v>
      </c>
      <c r="J1068">
        <v>40.885717727000042</v>
      </c>
      <c r="K1068" t="s">
        <v>5018</v>
      </c>
      <c r="L1068" t="s">
        <v>5019</v>
      </c>
      <c r="M1068" s="2">
        <v>129.2019064529695</v>
      </c>
    </row>
    <row r="1069" spans="1:13" x14ac:dyDescent="0.25">
      <c r="A1069">
        <v>3337</v>
      </c>
      <c r="B1069" t="s">
        <v>2155</v>
      </c>
      <c r="C1069" t="s">
        <v>2155</v>
      </c>
      <c r="D1069" t="s">
        <v>2155</v>
      </c>
      <c r="E1069" t="s">
        <v>2191</v>
      </c>
      <c r="F1069" t="s">
        <v>2190</v>
      </c>
      <c r="G1069" s="10" t="str">
        <f t="shared" si="32"/>
        <v>see on Google Maps</v>
      </c>
      <c r="H1069" s="9" t="str">
        <f t="shared" si="33"/>
        <v>http://maps.google.com/?ll=36.5068237680001,40.6947697210001&amp;t=h&amp;z=15&amp;q=Qaber Amer</v>
      </c>
      <c r="I1069">
        <v>36.506823768000061</v>
      </c>
      <c r="J1069">
        <v>40.694769721000057</v>
      </c>
      <c r="K1069" t="s">
        <v>5018</v>
      </c>
      <c r="L1069" t="s">
        <v>5019</v>
      </c>
      <c r="M1069" s="2">
        <v>402.80594364749311</v>
      </c>
    </row>
    <row r="1070" spans="1:13" x14ac:dyDescent="0.25">
      <c r="A1070">
        <v>3338</v>
      </c>
      <c r="B1070" t="s">
        <v>2155</v>
      </c>
      <c r="C1070" t="s">
        <v>2155</v>
      </c>
      <c r="D1070" t="s">
        <v>2155</v>
      </c>
      <c r="E1070" t="s">
        <v>2193</v>
      </c>
      <c r="F1070" t="s">
        <v>2192</v>
      </c>
      <c r="G1070" s="10" t="str">
        <f t="shared" si="32"/>
        <v>see on Google Maps</v>
      </c>
      <c r="H1070" s="9" t="str">
        <f t="shared" si="33"/>
        <v>http://maps.google.com/?ll=36.5143389940001,40.8327479880001&amp;t=h&amp;z=15&amp;q=Qaber Elkhalif</v>
      </c>
      <c r="I1070">
        <v>36.51433899400007</v>
      </c>
      <c r="J1070">
        <v>40.832747988000051</v>
      </c>
      <c r="K1070" t="s">
        <v>5018</v>
      </c>
      <c r="L1070" t="s">
        <v>5019</v>
      </c>
      <c r="M1070" s="2">
        <v>144.40213074155412</v>
      </c>
    </row>
    <row r="1071" spans="1:13" x14ac:dyDescent="0.25">
      <c r="A1071">
        <v>3339</v>
      </c>
      <c r="B1071" t="s">
        <v>2155</v>
      </c>
      <c r="C1071" t="s">
        <v>2155</v>
      </c>
      <c r="D1071" t="s">
        <v>2155</v>
      </c>
      <c r="E1071" t="s">
        <v>2195</v>
      </c>
      <c r="F1071" t="s">
        <v>2194</v>
      </c>
      <c r="G1071" s="10" t="str">
        <f t="shared" si="32"/>
        <v>see on Google Maps</v>
      </c>
      <c r="H1071" s="9" t="str">
        <f t="shared" si="33"/>
        <v>http://maps.google.com/?ll=36.521692397,40.6249286280001&amp;t=h&amp;z=15&amp;q=Msheirfet Elashmal</v>
      </c>
      <c r="I1071">
        <v>36.521692397000038</v>
      </c>
      <c r="J1071">
        <v>40.624928628000077</v>
      </c>
      <c r="K1071" t="s">
        <v>5018</v>
      </c>
      <c r="L1071" t="s">
        <v>5019</v>
      </c>
      <c r="M1071" s="2">
        <v>182.40269146301574</v>
      </c>
    </row>
    <row r="1072" spans="1:13" x14ac:dyDescent="0.25">
      <c r="A1072">
        <v>3340</v>
      </c>
      <c r="B1072" t="s">
        <v>2155</v>
      </c>
      <c r="C1072" t="s">
        <v>2155</v>
      </c>
      <c r="D1072" t="s">
        <v>2155</v>
      </c>
      <c r="E1072" t="s">
        <v>2197</v>
      </c>
      <c r="F1072" t="s">
        <v>2196</v>
      </c>
      <c r="G1072" s="10" t="str">
        <f t="shared" si="32"/>
        <v>see on Google Maps</v>
      </c>
      <c r="H1072" s="9" t="str">
        <f t="shared" si="33"/>
        <v>http://maps.google.com/?ll=36.5891354190001,40.7501457110001&amp;t=h&amp;z=15&amp;q=Mahd Elrijleh</v>
      </c>
      <c r="I1072">
        <v>36.589135419000058</v>
      </c>
      <c r="J1072">
        <v>40.750145711000073</v>
      </c>
      <c r="K1072" t="s">
        <v>5018</v>
      </c>
      <c r="L1072" t="s">
        <v>5019</v>
      </c>
      <c r="M1072" s="2">
        <v>15.200224288584645</v>
      </c>
    </row>
    <row r="1073" spans="1:13" x14ac:dyDescent="0.25">
      <c r="A1073">
        <v>3341</v>
      </c>
      <c r="B1073" t="s">
        <v>2155</v>
      </c>
      <c r="C1073" t="s">
        <v>2155</v>
      </c>
      <c r="D1073" t="s">
        <v>2155</v>
      </c>
      <c r="E1073" t="s">
        <v>2199</v>
      </c>
      <c r="F1073" t="s">
        <v>2198</v>
      </c>
      <c r="G1073" s="10" t="str">
        <f t="shared" si="32"/>
        <v>see on Google Maps</v>
      </c>
      <c r="H1073" s="9" t="str">
        <f t="shared" si="33"/>
        <v>http://maps.google.com/?ll=36.5898498610001,40.832260021&amp;t=h&amp;z=15&amp;q=Masudiyeh Elbizara</v>
      </c>
      <c r="I1073">
        <v>36.589849861000062</v>
      </c>
      <c r="J1073">
        <v>40.832260021000025</v>
      </c>
      <c r="K1073" t="s">
        <v>5018</v>
      </c>
      <c r="L1073" t="s">
        <v>5019</v>
      </c>
      <c r="M1073" s="2">
        <v>45.600672865753936</v>
      </c>
    </row>
    <row r="1074" spans="1:13" x14ac:dyDescent="0.25">
      <c r="A1074">
        <v>3342</v>
      </c>
      <c r="B1074" t="s">
        <v>2155</v>
      </c>
      <c r="C1074" t="s">
        <v>2155</v>
      </c>
      <c r="D1074" t="s">
        <v>2155</v>
      </c>
      <c r="E1074" t="s">
        <v>2201</v>
      </c>
      <c r="F1074" t="s">
        <v>2200</v>
      </c>
      <c r="G1074" s="10" t="str">
        <f t="shared" si="32"/>
        <v>see on Google Maps</v>
      </c>
      <c r="H1074" s="9" t="str">
        <f t="shared" si="33"/>
        <v>http://maps.google.com/?ll=36.6601995360001,40.7149696660001&amp;t=h&amp;z=15&amp;q=Western Qamar</v>
      </c>
      <c r="I1074">
        <v>36.66019953600005</v>
      </c>
      <c r="J1074">
        <v>40.714969666000059</v>
      </c>
      <c r="K1074" t="s">
        <v>5018</v>
      </c>
      <c r="L1074" t="s">
        <v>5019</v>
      </c>
      <c r="M1074" s="2">
        <v>30.400448577169289</v>
      </c>
    </row>
    <row r="1075" spans="1:13" x14ac:dyDescent="0.25">
      <c r="A1075">
        <v>3343</v>
      </c>
      <c r="B1075" t="s">
        <v>2155</v>
      </c>
      <c r="C1075" t="s">
        <v>2155</v>
      </c>
      <c r="D1075" t="s">
        <v>2253</v>
      </c>
      <c r="E1075" t="s">
        <v>2203</v>
      </c>
      <c r="F1075" t="s">
        <v>2202</v>
      </c>
      <c r="G1075" s="10" t="str">
        <f t="shared" si="32"/>
        <v>see on Google Maps</v>
      </c>
      <c r="H1075" s="9" t="str">
        <f t="shared" si="33"/>
        <v>http://maps.google.com/?ll=36.5875863250001,40.3037564050001&amp;t=h&amp;z=15&amp;q=Western Rihaniya</v>
      </c>
      <c r="I1075">
        <v>36.587586325000075</v>
      </c>
      <c r="J1075">
        <v>40.303756405000058</v>
      </c>
      <c r="K1075" t="s">
        <v>5018</v>
      </c>
      <c r="L1075" t="s">
        <v>5020</v>
      </c>
      <c r="M1075" s="2">
        <v>62.334154270515221</v>
      </c>
    </row>
    <row r="1076" spans="1:13" x14ac:dyDescent="0.25">
      <c r="A1076">
        <v>3344</v>
      </c>
      <c r="B1076" t="s">
        <v>2155</v>
      </c>
      <c r="C1076" t="s">
        <v>2155</v>
      </c>
      <c r="D1076" t="s">
        <v>2253</v>
      </c>
      <c r="E1076" t="s">
        <v>2205</v>
      </c>
      <c r="F1076" t="s">
        <v>2204</v>
      </c>
      <c r="G1076" s="10" t="str">
        <f t="shared" si="32"/>
        <v>see on Google Maps</v>
      </c>
      <c r="H1076" s="9" t="str">
        <f t="shared" si="33"/>
        <v>http://maps.google.com/?ll=36.627558283,40.559609042&amp;t=h&amp;z=15&amp;q=Maqbara</v>
      </c>
      <c r="I1076">
        <v>36.627558283000042</v>
      </c>
      <c r="J1076">
        <v>40.559609042000034</v>
      </c>
      <c r="K1076" t="s">
        <v>5018</v>
      </c>
      <c r="L1076" t="s">
        <v>5020</v>
      </c>
      <c r="M1076" s="2">
        <v>96.964239976357007</v>
      </c>
    </row>
    <row r="1077" spans="1:13" x14ac:dyDescent="0.25">
      <c r="A1077">
        <v>3345</v>
      </c>
      <c r="B1077" t="s">
        <v>2155</v>
      </c>
      <c r="C1077" t="s">
        <v>2155</v>
      </c>
      <c r="D1077" t="s">
        <v>2253</v>
      </c>
      <c r="E1077" t="s">
        <v>2207</v>
      </c>
      <c r="F1077" t="s">
        <v>2206</v>
      </c>
      <c r="G1077" s="10" t="str">
        <f t="shared" si="32"/>
        <v>see on Google Maps</v>
      </c>
      <c r="H1077" s="9" t="str">
        <f t="shared" si="33"/>
        <v>http://maps.google.com/?ll=36.6509445140001,40.2713441560001&amp;t=h&amp;z=15&amp;q=Tawileh</v>
      </c>
      <c r="I1077">
        <v>36.650944514000059</v>
      </c>
      <c r="J1077">
        <v>40.271344156000055</v>
      </c>
      <c r="K1077" t="s">
        <v>5018</v>
      </c>
      <c r="L1077" t="s">
        <v>5020</v>
      </c>
      <c r="M1077" s="2">
        <v>159.29839424687222</v>
      </c>
    </row>
    <row r="1078" spans="1:13" x14ac:dyDescent="0.25">
      <c r="A1078">
        <v>3346</v>
      </c>
      <c r="B1078" t="s">
        <v>2155</v>
      </c>
      <c r="C1078" t="s">
        <v>2155</v>
      </c>
      <c r="D1078" t="s">
        <v>2253</v>
      </c>
      <c r="E1078" t="s">
        <v>2209</v>
      </c>
      <c r="F1078" t="s">
        <v>2208</v>
      </c>
      <c r="G1078" s="10" t="str">
        <f t="shared" si="32"/>
        <v>see on Google Maps</v>
      </c>
      <c r="H1078" s="9" t="str">
        <f t="shared" si="33"/>
        <v>http://maps.google.com/?ll=36.5496346990001,40.359532765&amp;t=h&amp;z=15&amp;q=Eastern Tal Hamam</v>
      </c>
      <c r="I1078">
        <v>36.54963469900008</v>
      </c>
      <c r="J1078">
        <v>40.35953276500004</v>
      </c>
      <c r="K1078" t="s">
        <v>5018</v>
      </c>
      <c r="L1078" t="s">
        <v>5020</v>
      </c>
      <c r="M1078" s="2">
        <v>34.630085705841793</v>
      </c>
    </row>
    <row r="1079" spans="1:13" x14ac:dyDescent="0.25">
      <c r="A1079">
        <v>3347</v>
      </c>
      <c r="B1079" t="s">
        <v>2155</v>
      </c>
      <c r="C1079" t="s">
        <v>2155</v>
      </c>
      <c r="D1079" t="s">
        <v>2253</v>
      </c>
      <c r="E1079" t="s">
        <v>2211</v>
      </c>
      <c r="F1079" t="s">
        <v>2210</v>
      </c>
      <c r="G1079" s="10" t="str">
        <f t="shared" si="32"/>
        <v>see on Google Maps</v>
      </c>
      <c r="H1079" s="9" t="str">
        <f t="shared" si="33"/>
        <v>http://maps.google.com/?ll=36.574771066,40.5087583930001&amp;t=h&amp;z=15&amp;q=Tal Shamiyeh</v>
      </c>
      <c r="I1079">
        <v>36.574771066000039</v>
      </c>
      <c r="J1079">
        <v>40.508758393000051</v>
      </c>
      <c r="K1079" t="s">
        <v>5018</v>
      </c>
      <c r="L1079" t="s">
        <v>5020</v>
      </c>
      <c r="M1079" s="2">
        <v>0</v>
      </c>
    </row>
    <row r="1080" spans="1:13" x14ac:dyDescent="0.25">
      <c r="A1080">
        <v>3348</v>
      </c>
      <c r="B1080" t="s">
        <v>2155</v>
      </c>
      <c r="C1080" t="s">
        <v>2155</v>
      </c>
      <c r="D1080" t="s">
        <v>2253</v>
      </c>
      <c r="E1080" t="s">
        <v>2213</v>
      </c>
      <c r="F1080" t="s">
        <v>2212</v>
      </c>
      <c r="G1080" s="10" t="str">
        <f t="shared" si="32"/>
        <v>see on Google Maps</v>
      </c>
      <c r="H1080" s="9" t="str">
        <f t="shared" si="33"/>
        <v>http://maps.google.com/?ll=36.5970765120001,40.3512419150001&amp;t=h&amp;z=15&amp;q=Um Elmasamir Tal Tamr</v>
      </c>
      <c r="I1080">
        <v>36.597076512000058</v>
      </c>
      <c r="J1080">
        <v>40.35124191500006</v>
      </c>
      <c r="K1080" t="s">
        <v>5018</v>
      </c>
      <c r="L1080" t="s">
        <v>5020</v>
      </c>
      <c r="M1080" s="2">
        <v>214.70653137621909</v>
      </c>
    </row>
    <row r="1081" spans="1:13" x14ac:dyDescent="0.25">
      <c r="A1081">
        <v>3349</v>
      </c>
      <c r="B1081" t="s">
        <v>2155</v>
      </c>
      <c r="C1081" t="s">
        <v>2155</v>
      </c>
      <c r="D1081" t="s">
        <v>2253</v>
      </c>
      <c r="E1081" t="s">
        <v>2215</v>
      </c>
      <c r="F1081" t="s">
        <v>2214</v>
      </c>
      <c r="G1081" s="10" t="str">
        <f t="shared" si="32"/>
        <v>see on Google Maps</v>
      </c>
      <c r="H1081" s="9" t="str">
        <f t="shared" si="33"/>
        <v>http://maps.google.com/?ll=36.5648695420001,40.5564848380001&amp;t=h&amp;z=15&amp;q=Tal Hermez</v>
      </c>
      <c r="I1081">
        <v>36.564869542000054</v>
      </c>
      <c r="J1081">
        <v>40.556484838000074</v>
      </c>
      <c r="K1081" t="s">
        <v>5018</v>
      </c>
      <c r="L1081" t="s">
        <v>5020</v>
      </c>
      <c r="M1081" s="2">
        <v>0</v>
      </c>
    </row>
    <row r="1082" spans="1:13" x14ac:dyDescent="0.25">
      <c r="A1082">
        <v>3350</v>
      </c>
      <c r="B1082" t="s">
        <v>2155</v>
      </c>
      <c r="C1082" t="s">
        <v>2155</v>
      </c>
      <c r="D1082" t="s">
        <v>2253</v>
      </c>
      <c r="E1082" t="s">
        <v>2217</v>
      </c>
      <c r="F1082" t="s">
        <v>2216</v>
      </c>
      <c r="G1082" s="10" t="str">
        <f t="shared" si="32"/>
        <v>see on Google Maps</v>
      </c>
      <c r="H1082" s="9" t="str">
        <f t="shared" si="33"/>
        <v>http://maps.google.com/?ll=36.43600709,40.187325559&amp;t=h&amp;z=15&amp;q=Jafr</v>
      </c>
      <c r="I1082">
        <v>36.436007090000032</v>
      </c>
      <c r="J1082">
        <v>40.187325559000044</v>
      </c>
      <c r="K1082" t="s">
        <v>5018</v>
      </c>
      <c r="L1082" t="s">
        <v>5020</v>
      </c>
      <c r="M1082" s="2">
        <v>969.6423997635701</v>
      </c>
    </row>
    <row r="1083" spans="1:13" x14ac:dyDescent="0.25">
      <c r="A1083">
        <v>3351</v>
      </c>
      <c r="B1083" t="s">
        <v>2155</v>
      </c>
      <c r="C1083" t="s">
        <v>2155</v>
      </c>
      <c r="D1083" t="s">
        <v>2253</v>
      </c>
      <c r="E1083" t="s">
        <v>2219</v>
      </c>
      <c r="F1083" t="s">
        <v>2218</v>
      </c>
      <c r="G1083" s="10" t="str">
        <f t="shared" si="32"/>
        <v>see on Google Maps</v>
      </c>
      <c r="H1083" s="9" t="str">
        <f t="shared" si="33"/>
        <v>http://maps.google.com/?ll=36.574565641,40.529830932&amp;t=h&amp;z=15&amp;q=Tal Sakra</v>
      </c>
      <c r="I1083">
        <v>36.574565641000049</v>
      </c>
      <c r="J1083">
        <v>40.529830932000039</v>
      </c>
      <c r="K1083" t="s">
        <v>5018</v>
      </c>
      <c r="L1083" t="s">
        <v>5020</v>
      </c>
      <c r="M1083" s="2">
        <v>6.9260171411683578</v>
      </c>
    </row>
    <row r="1084" spans="1:13" x14ac:dyDescent="0.25">
      <c r="A1084">
        <v>3352</v>
      </c>
      <c r="B1084" t="s">
        <v>2155</v>
      </c>
      <c r="C1084" t="s">
        <v>2155</v>
      </c>
      <c r="D1084" t="s">
        <v>2253</v>
      </c>
      <c r="E1084" t="s">
        <v>2221</v>
      </c>
      <c r="F1084" t="s">
        <v>2220</v>
      </c>
      <c r="G1084" s="10" t="str">
        <f t="shared" si="32"/>
        <v>see on Google Maps</v>
      </c>
      <c r="H1084" s="9" t="str">
        <f t="shared" si="33"/>
        <v>http://maps.google.com/?ll=36.639577817,40.3681704270001&amp;t=h&amp;z=15&amp;q=Tal Nasra</v>
      </c>
      <c r="I1084">
        <v>36.639577817000031</v>
      </c>
      <c r="J1084">
        <v>40.368170427000052</v>
      </c>
      <c r="K1084" t="s">
        <v>5018</v>
      </c>
      <c r="L1084" t="s">
        <v>5020</v>
      </c>
      <c r="M1084" s="2">
        <v>6.9260171411683578</v>
      </c>
    </row>
    <row r="1085" spans="1:13" x14ac:dyDescent="0.25">
      <c r="A1085">
        <v>3353</v>
      </c>
      <c r="B1085" t="s">
        <v>2155</v>
      </c>
      <c r="C1085" t="s">
        <v>2155</v>
      </c>
      <c r="D1085" t="s">
        <v>2253</v>
      </c>
      <c r="E1085" t="s">
        <v>2223</v>
      </c>
      <c r="F1085" t="s">
        <v>2222</v>
      </c>
      <c r="G1085" s="10" t="str">
        <f t="shared" si="32"/>
        <v>see on Google Maps</v>
      </c>
      <c r="H1085" s="9" t="str">
        <f t="shared" si="33"/>
        <v>http://maps.google.com/?ll=36.614545751,40.389497878&amp;t=h&amp;z=15&amp;q=Tal Mghas</v>
      </c>
      <c r="I1085">
        <v>36.614545751000037</v>
      </c>
      <c r="J1085">
        <v>40.389497878000043</v>
      </c>
      <c r="K1085" t="s">
        <v>5018</v>
      </c>
      <c r="L1085" t="s">
        <v>5020</v>
      </c>
      <c r="M1085" s="2">
        <v>48.482119988178503</v>
      </c>
    </row>
    <row r="1086" spans="1:13" x14ac:dyDescent="0.25">
      <c r="A1086">
        <v>3354</v>
      </c>
      <c r="B1086" t="s">
        <v>2155</v>
      </c>
      <c r="C1086" t="s">
        <v>2155</v>
      </c>
      <c r="D1086" t="s">
        <v>2253</v>
      </c>
      <c r="E1086" t="s">
        <v>2225</v>
      </c>
      <c r="F1086" t="s">
        <v>2224</v>
      </c>
      <c r="G1086" s="10" t="str">
        <f t="shared" si="32"/>
        <v>see on Google Maps</v>
      </c>
      <c r="H1086" s="9" t="str">
        <f t="shared" si="33"/>
        <v>http://maps.google.com/?ll=36.4952576700001,40.4880085830001&amp;t=h&amp;z=15&amp;q=Mutawaseta</v>
      </c>
      <c r="I1086">
        <v>36.495257670000058</v>
      </c>
      <c r="J1086">
        <v>40.488008583000067</v>
      </c>
      <c r="K1086" t="s">
        <v>5018</v>
      </c>
      <c r="L1086" t="s">
        <v>5020</v>
      </c>
      <c r="M1086" s="2">
        <v>76.186188552851931</v>
      </c>
    </row>
    <row r="1087" spans="1:13" x14ac:dyDescent="0.25">
      <c r="A1087">
        <v>3355</v>
      </c>
      <c r="B1087" t="s">
        <v>2155</v>
      </c>
      <c r="C1087" t="s">
        <v>2155</v>
      </c>
      <c r="D1087" t="s">
        <v>2253</v>
      </c>
      <c r="E1087" t="s">
        <v>2227</v>
      </c>
      <c r="F1087" t="s">
        <v>2226</v>
      </c>
      <c r="G1087" s="10" t="str">
        <f t="shared" si="32"/>
        <v>see on Google Maps</v>
      </c>
      <c r="H1087" s="9" t="str">
        <f t="shared" si="33"/>
        <v>http://maps.google.com/?ll=36.5867713270001,40.4494718870001&amp;t=h&amp;z=15&amp;q=Tal Nijmeh</v>
      </c>
      <c r="I1087">
        <v>36.586771327000065</v>
      </c>
      <c r="J1087">
        <v>40.449471887000072</v>
      </c>
      <c r="K1087" t="s">
        <v>5018</v>
      </c>
      <c r="L1087" t="s">
        <v>5020</v>
      </c>
      <c r="M1087" s="2">
        <v>200.85449709388237</v>
      </c>
    </row>
    <row r="1088" spans="1:13" x14ac:dyDescent="0.25">
      <c r="A1088">
        <v>3356</v>
      </c>
      <c r="B1088" t="s">
        <v>2155</v>
      </c>
      <c r="C1088" t="s">
        <v>2155</v>
      </c>
      <c r="D1088" t="s">
        <v>2253</v>
      </c>
      <c r="E1088" t="s">
        <v>2229</v>
      </c>
      <c r="F1088" t="s">
        <v>2228</v>
      </c>
      <c r="G1088" s="10" t="str">
        <f t="shared" si="32"/>
        <v>see on Google Maps</v>
      </c>
      <c r="H1088" s="9" t="str">
        <f t="shared" si="33"/>
        <v>http://maps.google.com/?ll=36.5913112490001,40.433183897&amp;t=h&amp;z=15&amp;q=Tal Damshij</v>
      </c>
      <c r="I1088">
        <v>36.591311249000057</v>
      </c>
      <c r="J1088">
        <v>40.433183897000049</v>
      </c>
      <c r="K1088" t="s">
        <v>5018</v>
      </c>
      <c r="L1088" t="s">
        <v>5020</v>
      </c>
      <c r="M1088" s="2">
        <v>0</v>
      </c>
    </row>
    <row r="1089" spans="1:13" x14ac:dyDescent="0.25">
      <c r="A1089">
        <v>3357</v>
      </c>
      <c r="B1089" t="s">
        <v>2155</v>
      </c>
      <c r="C1089" t="s">
        <v>2155</v>
      </c>
      <c r="D1089" t="s">
        <v>2253</v>
      </c>
      <c r="E1089" t="s">
        <v>2231</v>
      </c>
      <c r="F1089" t="s">
        <v>2230</v>
      </c>
      <c r="G1089" s="10" t="str">
        <f t="shared" si="32"/>
        <v>see on Google Maps</v>
      </c>
      <c r="H1089" s="9" t="str">
        <f t="shared" si="33"/>
        <v>http://maps.google.com/?ll=36.6812078180001,40.329590055&amp;t=h&amp;z=15&amp;q=Um Elkeif</v>
      </c>
      <c r="I1089">
        <v>36.681207818000075</v>
      </c>
      <c r="J1089">
        <v>40.32959005500004</v>
      </c>
      <c r="K1089" t="s">
        <v>5018</v>
      </c>
      <c r="L1089" t="s">
        <v>5020</v>
      </c>
      <c r="M1089" s="2">
        <v>13.852034282336716</v>
      </c>
    </row>
    <row r="1090" spans="1:13" x14ac:dyDescent="0.25">
      <c r="A1090">
        <v>3358</v>
      </c>
      <c r="B1090" t="s">
        <v>2155</v>
      </c>
      <c r="C1090" t="s">
        <v>2155</v>
      </c>
      <c r="D1090" t="s">
        <v>2253</v>
      </c>
      <c r="E1090" t="s">
        <v>2233</v>
      </c>
      <c r="F1090" t="s">
        <v>2232</v>
      </c>
      <c r="G1090" s="10" t="str">
        <f t="shared" si="32"/>
        <v>see on Google Maps</v>
      </c>
      <c r="H1090" s="9" t="str">
        <f t="shared" si="33"/>
        <v>http://maps.google.com/?ll=36.5578586760001,40.2544503290001&amp;t=h&amp;z=15&amp;q=Middle Seha</v>
      </c>
      <c r="I1090">
        <v>36.55785867600008</v>
      </c>
      <c r="J1090">
        <v>40.254450329000065</v>
      </c>
      <c r="K1090" t="s">
        <v>5018</v>
      </c>
      <c r="L1090" t="s">
        <v>5020</v>
      </c>
      <c r="M1090" s="2">
        <v>103.89025711752537</v>
      </c>
    </row>
    <row r="1091" spans="1:13" x14ac:dyDescent="0.25">
      <c r="A1091">
        <v>3359</v>
      </c>
      <c r="B1091" t="s">
        <v>2155</v>
      </c>
      <c r="C1091" t="s">
        <v>2155</v>
      </c>
      <c r="D1091" t="s">
        <v>2253</v>
      </c>
      <c r="E1091" t="s">
        <v>2235</v>
      </c>
      <c r="F1091" t="s">
        <v>2234</v>
      </c>
      <c r="G1091" s="10" t="str">
        <f t="shared" si="32"/>
        <v>see on Google Maps</v>
      </c>
      <c r="H1091" s="9" t="str">
        <f t="shared" si="33"/>
        <v>http://maps.google.com/?ll=36.569279513,40.3243023540001&amp;t=h&amp;z=15&amp;q=Western Tal Hamam</v>
      </c>
      <c r="I1091">
        <v>36.569279513000026</v>
      </c>
      <c r="J1091">
        <v>40.324302354000054</v>
      </c>
      <c r="K1091" t="s">
        <v>5018</v>
      </c>
      <c r="L1091" t="s">
        <v>5020</v>
      </c>
      <c r="M1091" s="2">
        <v>155.83538567628804</v>
      </c>
    </row>
    <row r="1092" spans="1:13" x14ac:dyDescent="0.25">
      <c r="A1092">
        <v>3360</v>
      </c>
      <c r="B1092" t="s">
        <v>2155</v>
      </c>
      <c r="C1092" t="s">
        <v>2155</v>
      </c>
      <c r="D1092" t="s">
        <v>2253</v>
      </c>
      <c r="E1092" t="s">
        <v>2237</v>
      </c>
      <c r="F1092" t="s">
        <v>2236</v>
      </c>
      <c r="G1092" s="10" t="str">
        <f t="shared" ref="G1092:G1155" si="34">HYPERLINK(H1092,"see on Google Maps")</f>
        <v>see on Google Maps</v>
      </c>
      <c r="H1092" s="9" t="str">
        <f t="shared" ref="H1092:H1155" si="35">CONCATENATE("http://maps.google.com/?ll=",I1092, ",", J1092,"&amp;t=h","&amp;z=15&amp;q=",E1092)</f>
        <v>http://maps.google.com/?ll=36.571748831,40.471262606&amp;t=h&amp;z=15&amp;q=Tal Bluah</v>
      </c>
      <c r="I1092">
        <v>36.571748831000036</v>
      </c>
      <c r="J1092">
        <v>40.471262606000039</v>
      </c>
      <c r="K1092" t="s">
        <v>5018</v>
      </c>
      <c r="L1092" t="s">
        <v>5020</v>
      </c>
      <c r="M1092" s="2">
        <v>0</v>
      </c>
    </row>
    <row r="1093" spans="1:13" x14ac:dyDescent="0.25">
      <c r="A1093">
        <v>3361</v>
      </c>
      <c r="B1093" t="s">
        <v>2155</v>
      </c>
      <c r="C1093" t="s">
        <v>2155</v>
      </c>
      <c r="D1093" t="s">
        <v>2253</v>
      </c>
      <c r="E1093" t="s">
        <v>2239</v>
      </c>
      <c r="F1093" t="s">
        <v>2238</v>
      </c>
      <c r="G1093" s="10" t="str">
        <f t="shared" si="34"/>
        <v>see on Google Maps</v>
      </c>
      <c r="H1093" s="9" t="str">
        <f t="shared" si="35"/>
        <v>http://maps.google.com/?ll=36.705919927,40.340633032&amp;t=h&amp;z=15&amp;q=Qasemiyeh</v>
      </c>
      <c r="I1093">
        <v>36.705919927000025</v>
      </c>
      <c r="J1093">
        <v>40.340633032000028</v>
      </c>
      <c r="K1093" t="s">
        <v>5018</v>
      </c>
      <c r="L1093" t="s">
        <v>5020</v>
      </c>
      <c r="M1093" s="2">
        <v>187.00246281154566</v>
      </c>
    </row>
    <row r="1094" spans="1:13" x14ac:dyDescent="0.25">
      <c r="A1094">
        <v>3362</v>
      </c>
      <c r="B1094" t="s">
        <v>2155</v>
      </c>
      <c r="C1094" t="s">
        <v>2155</v>
      </c>
      <c r="D1094" t="s">
        <v>2253</v>
      </c>
      <c r="E1094" t="s">
        <v>2241</v>
      </c>
      <c r="F1094" t="s">
        <v>2240</v>
      </c>
      <c r="G1094" s="10" t="str">
        <f t="shared" si="34"/>
        <v>see on Google Maps</v>
      </c>
      <c r="H1094" s="9" t="str">
        <f t="shared" si="35"/>
        <v>http://maps.google.com/?ll=36.6399268160001,40.29286309&amp;t=h&amp;z=15&amp;q=Salmasa</v>
      </c>
      <c r="I1094">
        <v>36.63992681600007</v>
      </c>
      <c r="J1094">
        <v>40.292863090000026</v>
      </c>
      <c r="K1094" t="s">
        <v>5018</v>
      </c>
      <c r="L1094" t="s">
        <v>5020</v>
      </c>
      <c r="M1094" s="2">
        <v>304.74475421140772</v>
      </c>
    </row>
    <row r="1095" spans="1:13" x14ac:dyDescent="0.25">
      <c r="A1095">
        <v>3363</v>
      </c>
      <c r="B1095" t="s">
        <v>2155</v>
      </c>
      <c r="C1095" t="s">
        <v>2155</v>
      </c>
      <c r="D1095" t="s">
        <v>2253</v>
      </c>
      <c r="E1095" t="s">
        <v>2243</v>
      </c>
      <c r="F1095" t="s">
        <v>2242</v>
      </c>
      <c r="G1095" s="10" t="str">
        <f t="shared" si="34"/>
        <v>see on Google Maps</v>
      </c>
      <c r="H1095" s="9" t="str">
        <f t="shared" si="35"/>
        <v>http://maps.google.com/?ll=36.5767748430001,40.469131743&amp;t=h&amp;z=15&amp;q=Tal Baz</v>
      </c>
      <c r="I1095">
        <v>36.576774843000067</v>
      </c>
      <c r="J1095">
        <v>40.469131743000048</v>
      </c>
      <c r="K1095" t="s">
        <v>5018</v>
      </c>
      <c r="L1095" t="s">
        <v>5020</v>
      </c>
      <c r="M1095" s="2">
        <v>0</v>
      </c>
    </row>
    <row r="1096" spans="1:13" x14ac:dyDescent="0.25">
      <c r="A1096">
        <v>3364</v>
      </c>
      <c r="B1096" t="s">
        <v>2155</v>
      </c>
      <c r="C1096" t="s">
        <v>2155</v>
      </c>
      <c r="D1096" t="s">
        <v>2253</v>
      </c>
      <c r="E1096" t="s">
        <v>2245</v>
      </c>
      <c r="F1096" t="s">
        <v>2244</v>
      </c>
      <c r="G1096" s="10" t="str">
        <f t="shared" si="34"/>
        <v>see on Google Maps</v>
      </c>
      <c r="H1096" s="9" t="str">
        <f t="shared" si="35"/>
        <v>http://maps.google.com/?ll=36.451404945,40.2979891750001&amp;t=h&amp;z=15&amp;q=Ghorra</v>
      </c>
      <c r="I1096">
        <v>36.451404945000036</v>
      </c>
      <c r="J1096">
        <v>40.297989175000055</v>
      </c>
      <c r="K1096" t="s">
        <v>5018</v>
      </c>
      <c r="L1096" t="s">
        <v>5020</v>
      </c>
      <c r="M1096" s="2">
        <v>1246.6830854103043</v>
      </c>
    </row>
    <row r="1097" spans="1:13" x14ac:dyDescent="0.25">
      <c r="A1097">
        <v>3365</v>
      </c>
      <c r="B1097" t="s">
        <v>2155</v>
      </c>
      <c r="C1097" t="s">
        <v>2155</v>
      </c>
      <c r="D1097" t="s">
        <v>2253</v>
      </c>
      <c r="E1097" t="s">
        <v>2247</v>
      </c>
      <c r="F1097" t="s">
        <v>2246</v>
      </c>
      <c r="G1097" s="10" t="str">
        <f t="shared" si="34"/>
        <v>see on Google Maps</v>
      </c>
      <c r="H1097" s="9" t="str">
        <f t="shared" si="35"/>
        <v>http://maps.google.com/?ll=36.475969483,40.3679189100001&amp;t=h&amp;z=15&amp;q=Beida</v>
      </c>
      <c r="I1097">
        <v>36.475969483000029</v>
      </c>
      <c r="J1097">
        <v>40.367918910000071</v>
      </c>
      <c r="K1097" t="s">
        <v>5018</v>
      </c>
      <c r="L1097" t="s">
        <v>5020</v>
      </c>
      <c r="M1097" s="2">
        <v>48.482119988178503</v>
      </c>
    </row>
    <row r="1098" spans="1:13" x14ac:dyDescent="0.25">
      <c r="A1098">
        <v>3366</v>
      </c>
      <c r="B1098" t="s">
        <v>2155</v>
      </c>
      <c r="C1098" t="s">
        <v>2155</v>
      </c>
      <c r="D1098" t="s">
        <v>2253</v>
      </c>
      <c r="E1098" t="s">
        <v>2249</v>
      </c>
      <c r="F1098" t="s">
        <v>2248</v>
      </c>
      <c r="G1098" s="10" t="str">
        <f t="shared" si="34"/>
        <v>see on Google Maps</v>
      </c>
      <c r="H1098" s="9" t="str">
        <f t="shared" si="35"/>
        <v>http://maps.google.com/?ll=36.6665696170001,40.31129766&amp;t=h&amp;z=15&amp;q=Sukkar Elahimer</v>
      </c>
      <c r="I1098">
        <v>36.66656961700005</v>
      </c>
      <c r="J1098">
        <v>40.311297660000037</v>
      </c>
      <c r="K1098" t="s">
        <v>5018</v>
      </c>
      <c r="L1098" t="s">
        <v>5020</v>
      </c>
      <c r="M1098" s="2">
        <v>332.44882277608116</v>
      </c>
    </row>
    <row r="1099" spans="1:13" x14ac:dyDescent="0.25">
      <c r="A1099">
        <v>3367</v>
      </c>
      <c r="B1099" t="s">
        <v>2155</v>
      </c>
      <c r="C1099" t="s">
        <v>2155</v>
      </c>
      <c r="D1099" t="s">
        <v>2253</v>
      </c>
      <c r="E1099" t="s">
        <v>2251</v>
      </c>
      <c r="F1099" t="s">
        <v>2250</v>
      </c>
      <c r="G1099" s="10" t="str">
        <f t="shared" si="34"/>
        <v>see on Google Maps</v>
      </c>
      <c r="H1099" s="9" t="str">
        <f t="shared" si="35"/>
        <v>http://maps.google.com/?ll=36.620603659,40.371772132&amp;t=h&amp;z=15&amp;q=Tal Talaah</v>
      </c>
      <c r="I1099">
        <v>36.620603659000039</v>
      </c>
      <c r="J1099">
        <v>40.371772132000046</v>
      </c>
      <c r="K1099" t="s">
        <v>5018</v>
      </c>
      <c r="L1099" t="s">
        <v>5020</v>
      </c>
      <c r="M1099" s="2">
        <v>62.334154270515221</v>
      </c>
    </row>
    <row r="1100" spans="1:13" x14ac:dyDescent="0.25">
      <c r="A1100">
        <v>3368</v>
      </c>
      <c r="B1100" t="s">
        <v>2155</v>
      </c>
      <c r="C1100" t="s">
        <v>2155</v>
      </c>
      <c r="D1100" t="s">
        <v>2253</v>
      </c>
      <c r="E1100" t="s">
        <v>2253</v>
      </c>
      <c r="F1100" t="s">
        <v>2252</v>
      </c>
      <c r="G1100" s="10" t="str">
        <f t="shared" si="34"/>
        <v>see on Google Maps</v>
      </c>
      <c r="H1100" s="9" t="str">
        <f t="shared" si="35"/>
        <v>http://maps.google.com/?ll=36.6534406010001,40.371810441&amp;t=h&amp;z=15&amp;q=Tal Tamer</v>
      </c>
      <c r="I1100">
        <v>36.653440601000057</v>
      </c>
      <c r="J1100">
        <v>40.371810441000036</v>
      </c>
      <c r="K1100" t="s">
        <v>5018</v>
      </c>
      <c r="L1100" t="s">
        <v>5020</v>
      </c>
      <c r="M1100" s="2">
        <v>27704.068564673431</v>
      </c>
    </row>
    <row r="1101" spans="1:13" x14ac:dyDescent="0.25">
      <c r="A1101">
        <v>3369</v>
      </c>
      <c r="B1101" t="s">
        <v>2155</v>
      </c>
      <c r="C1101" t="s">
        <v>2155</v>
      </c>
      <c r="D1101" t="s">
        <v>2253</v>
      </c>
      <c r="E1101" t="s">
        <v>2255</v>
      </c>
      <c r="F1101" t="s">
        <v>2254</v>
      </c>
      <c r="G1101" s="10" t="str">
        <f t="shared" si="34"/>
        <v>see on Google Maps</v>
      </c>
      <c r="H1101" s="9" t="str">
        <f t="shared" si="35"/>
        <v>http://maps.google.com/?ll=36.604763119,40.393573545&amp;t=h&amp;z=15&amp;q=Abu Tineh</v>
      </c>
      <c r="I1101">
        <v>36.60476311900004</v>
      </c>
      <c r="J1101">
        <v>40.393573545000038</v>
      </c>
      <c r="K1101" t="s">
        <v>5018</v>
      </c>
      <c r="L1101" t="s">
        <v>5020</v>
      </c>
      <c r="M1101" s="2">
        <v>6.9260171411683578</v>
      </c>
    </row>
    <row r="1102" spans="1:13" x14ac:dyDescent="0.25">
      <c r="A1102">
        <v>3370</v>
      </c>
      <c r="B1102" t="s">
        <v>2155</v>
      </c>
      <c r="C1102" t="s">
        <v>2155</v>
      </c>
      <c r="D1102" t="s">
        <v>2253</v>
      </c>
      <c r="E1102" t="s">
        <v>2257</v>
      </c>
      <c r="F1102" t="s">
        <v>2256</v>
      </c>
      <c r="G1102" s="10" t="str">
        <f t="shared" si="34"/>
        <v>see on Google Maps</v>
      </c>
      <c r="H1102" s="9" t="str">
        <f t="shared" si="35"/>
        <v>http://maps.google.com/?ll=36.485111821,40.451125716&amp;t=h&amp;z=15&amp;q=Hamaniyeh - Kerbet Eltamer</v>
      </c>
      <c r="I1102">
        <v>36.485111821000032</v>
      </c>
      <c r="J1102">
        <v>40.451125716000035</v>
      </c>
      <c r="K1102" t="s">
        <v>5018</v>
      </c>
      <c r="L1102" t="s">
        <v>5020</v>
      </c>
      <c r="M1102" s="2">
        <v>34.630085705841793</v>
      </c>
    </row>
    <row r="1103" spans="1:13" x14ac:dyDescent="0.25">
      <c r="A1103">
        <v>3371</v>
      </c>
      <c r="B1103" t="s">
        <v>2155</v>
      </c>
      <c r="C1103" t="s">
        <v>2155</v>
      </c>
      <c r="D1103" t="s">
        <v>2253</v>
      </c>
      <c r="E1103" t="s">
        <v>2259</v>
      </c>
      <c r="F1103" t="s">
        <v>2258</v>
      </c>
      <c r="G1103" s="10" t="str">
        <f t="shared" si="34"/>
        <v>see on Google Maps</v>
      </c>
      <c r="H1103" s="9" t="str">
        <f t="shared" si="35"/>
        <v>http://maps.google.com/?ll=36.669884876,40.3351912460001&amp;t=h&amp;z=15&amp;q=Tal Kifji</v>
      </c>
      <c r="I1103">
        <v>36.669884876000026</v>
      </c>
      <c r="J1103">
        <v>40.335191246000079</v>
      </c>
      <c r="K1103" t="s">
        <v>5018</v>
      </c>
      <c r="L1103" t="s">
        <v>5020</v>
      </c>
      <c r="M1103" s="2">
        <v>13.852034282336716</v>
      </c>
    </row>
    <row r="1104" spans="1:13" x14ac:dyDescent="0.25">
      <c r="A1104">
        <v>3372</v>
      </c>
      <c r="B1104" t="s">
        <v>2155</v>
      </c>
      <c r="C1104" t="s">
        <v>2155</v>
      </c>
      <c r="D1104" t="s">
        <v>2253</v>
      </c>
      <c r="E1104" t="s">
        <v>2261</v>
      </c>
      <c r="F1104" t="s">
        <v>2260</v>
      </c>
      <c r="G1104" s="10" t="str">
        <f t="shared" si="34"/>
        <v>see on Google Maps</v>
      </c>
      <c r="H1104" s="9" t="str">
        <f t="shared" si="35"/>
        <v>http://maps.google.com/?ll=36.477551109,40.2449104630001&amp;t=h&amp;z=15&amp;q=Tal Elmoghor</v>
      </c>
      <c r="I1104">
        <v>36.477551109000046</v>
      </c>
      <c r="J1104">
        <v>40.244910463000053</v>
      </c>
      <c r="K1104" t="s">
        <v>5018</v>
      </c>
      <c r="L1104" t="s">
        <v>5020</v>
      </c>
      <c r="M1104" s="2">
        <v>117.74229139986208</v>
      </c>
    </row>
    <row r="1105" spans="1:13" x14ac:dyDescent="0.25">
      <c r="A1105">
        <v>3373</v>
      </c>
      <c r="B1105" t="s">
        <v>2155</v>
      </c>
      <c r="C1105" t="s">
        <v>2155</v>
      </c>
      <c r="D1105" t="s">
        <v>2253</v>
      </c>
      <c r="E1105" t="s">
        <v>2263</v>
      </c>
      <c r="F1105" t="s">
        <v>2262</v>
      </c>
      <c r="G1105" s="10" t="str">
        <f t="shared" si="34"/>
        <v>see on Google Maps</v>
      </c>
      <c r="H1105" s="9" t="str">
        <f t="shared" si="35"/>
        <v>http://maps.google.com/?ll=36.543032333,40.506541106&amp;t=h&amp;z=15&amp;q=Bab Elfaraj</v>
      </c>
      <c r="I1105">
        <v>36.543032333000042</v>
      </c>
      <c r="J1105">
        <v>40.506541106000043</v>
      </c>
      <c r="K1105" t="s">
        <v>5018</v>
      </c>
      <c r="L1105" t="s">
        <v>5020</v>
      </c>
      <c r="M1105" s="2">
        <v>152.37237710570386</v>
      </c>
    </row>
    <row r="1106" spans="1:13" x14ac:dyDescent="0.25">
      <c r="A1106">
        <v>3374</v>
      </c>
      <c r="B1106" t="s">
        <v>2155</v>
      </c>
      <c r="C1106" t="s">
        <v>2155</v>
      </c>
      <c r="D1106" t="s">
        <v>2253</v>
      </c>
      <c r="E1106" t="s">
        <v>2265</v>
      </c>
      <c r="F1106" t="s">
        <v>2264</v>
      </c>
      <c r="G1106" s="10" t="str">
        <f t="shared" si="34"/>
        <v>see on Google Maps</v>
      </c>
      <c r="H1106" s="9" t="str">
        <f t="shared" si="35"/>
        <v>http://maps.google.com/?ll=36.519375386,40.552265649&amp;t=h&amp;z=15&amp;q=Nayfeh</v>
      </c>
      <c r="I1106">
        <v>36.519375386000036</v>
      </c>
      <c r="J1106">
        <v>40.552265649000049</v>
      </c>
      <c r="K1106" t="s">
        <v>5018</v>
      </c>
      <c r="L1106" t="s">
        <v>5020</v>
      </c>
      <c r="M1106" s="2">
        <v>138.52034282336717</v>
      </c>
    </row>
    <row r="1107" spans="1:13" x14ac:dyDescent="0.25">
      <c r="A1107">
        <v>3375</v>
      </c>
      <c r="B1107" t="s">
        <v>2155</v>
      </c>
      <c r="C1107" t="s">
        <v>2155</v>
      </c>
      <c r="D1107" t="s">
        <v>2253</v>
      </c>
      <c r="E1107" t="s">
        <v>2267</v>
      </c>
      <c r="F1107" t="s">
        <v>2266</v>
      </c>
      <c r="G1107" s="10" t="str">
        <f t="shared" si="34"/>
        <v>see on Google Maps</v>
      </c>
      <c r="H1107" s="9" t="str">
        <f t="shared" si="35"/>
        <v xml:space="preserve">http://maps.google.com/?ll=36.7272701030001,40.399186237&amp;t=h&amp;z=15&amp;q=Fakkeh </v>
      </c>
      <c r="I1107">
        <v>36.72727010300008</v>
      </c>
      <c r="J1107">
        <v>40.399186237000038</v>
      </c>
      <c r="K1107" t="s">
        <v>5018</v>
      </c>
      <c r="L1107" t="s">
        <v>5020</v>
      </c>
      <c r="M1107" s="2">
        <v>263.18865136439763</v>
      </c>
    </row>
    <row r="1108" spans="1:13" x14ac:dyDescent="0.25">
      <c r="A1108">
        <v>3376</v>
      </c>
      <c r="B1108" t="s">
        <v>2155</v>
      </c>
      <c r="C1108" t="s">
        <v>2155</v>
      </c>
      <c r="D1108" t="s">
        <v>2253</v>
      </c>
      <c r="E1108" t="s">
        <v>2269</v>
      </c>
      <c r="F1108" t="s">
        <v>2268</v>
      </c>
      <c r="G1108" s="10" t="str">
        <f t="shared" si="34"/>
        <v>see on Google Maps</v>
      </c>
      <c r="H1108" s="9" t="str">
        <f t="shared" si="35"/>
        <v>http://maps.google.com/?ll=36.5827740410001,40.5676422120001&amp;t=h&amp;z=15&amp;q=Shmuka</v>
      </c>
      <c r="I1108">
        <v>36.58277404100005</v>
      </c>
      <c r="J1108">
        <v>40.567642212000067</v>
      </c>
      <c r="K1108" t="s">
        <v>5018</v>
      </c>
      <c r="L1108" t="s">
        <v>5020</v>
      </c>
      <c r="M1108" s="2">
        <v>519.4512855876269</v>
      </c>
    </row>
    <row r="1109" spans="1:13" x14ac:dyDescent="0.25">
      <c r="A1109">
        <v>3377</v>
      </c>
      <c r="B1109" t="s">
        <v>2155</v>
      </c>
      <c r="C1109" t="s">
        <v>2155</v>
      </c>
      <c r="D1109" t="s">
        <v>2253</v>
      </c>
      <c r="E1109" t="s">
        <v>2271</v>
      </c>
      <c r="F1109" t="s">
        <v>2270</v>
      </c>
      <c r="G1109" s="10" t="str">
        <f t="shared" si="34"/>
        <v>see on Google Maps</v>
      </c>
      <c r="H1109" s="9" t="str">
        <f t="shared" si="35"/>
        <v>http://maps.google.com/?ll=36.45210723,40.33637801&amp;t=h&amp;z=15&amp;q=Khazneh Tal Tamr</v>
      </c>
      <c r="I1109">
        <v>36.452107230000024</v>
      </c>
      <c r="J1109">
        <v>40.336378010000033</v>
      </c>
      <c r="K1109" t="s">
        <v>5018</v>
      </c>
      <c r="L1109" t="s">
        <v>5020</v>
      </c>
      <c r="M1109" s="2">
        <v>152.37237710570386</v>
      </c>
    </row>
    <row r="1110" spans="1:13" x14ac:dyDescent="0.25">
      <c r="A1110">
        <v>3378</v>
      </c>
      <c r="B1110" t="s">
        <v>2155</v>
      </c>
      <c r="C1110" t="s">
        <v>2155</v>
      </c>
      <c r="D1110" t="s">
        <v>2253</v>
      </c>
      <c r="E1110" t="s">
        <v>2273</v>
      </c>
      <c r="F1110" t="s">
        <v>2272</v>
      </c>
      <c r="G1110" s="10" t="str">
        <f t="shared" si="34"/>
        <v>see on Google Maps</v>
      </c>
      <c r="H1110" s="9" t="str">
        <f t="shared" si="35"/>
        <v>http://maps.google.com/?ll=36.5939942000001,40.4212046740001&amp;t=h&amp;z=15&amp;q=Tal Fweidat Shamiyeh</v>
      </c>
      <c r="I1110">
        <v>36.593994200000054</v>
      </c>
      <c r="J1110">
        <v>40.42120467400008</v>
      </c>
      <c r="K1110" t="s">
        <v>5018</v>
      </c>
      <c r="L1110" t="s">
        <v>5020</v>
      </c>
      <c r="M1110" s="2">
        <v>173.15042852920894</v>
      </c>
    </row>
    <row r="1111" spans="1:13" x14ac:dyDescent="0.25">
      <c r="A1111">
        <v>3379</v>
      </c>
      <c r="B1111" t="s">
        <v>2155</v>
      </c>
      <c r="C1111" t="s">
        <v>2155</v>
      </c>
      <c r="D1111" t="s">
        <v>2253</v>
      </c>
      <c r="E1111" t="s">
        <v>2275</v>
      </c>
      <c r="F1111" t="s">
        <v>2274</v>
      </c>
      <c r="G1111" s="10" t="str">
        <f t="shared" si="34"/>
        <v>see on Google Maps</v>
      </c>
      <c r="H1111" s="9" t="str">
        <f t="shared" si="35"/>
        <v>http://maps.google.com/?ll=36.5762929530001,40.551990274&amp;t=h&amp;z=15&amp;q=Tal Arbush</v>
      </c>
      <c r="I1111">
        <v>36.576292953000063</v>
      </c>
      <c r="J1111">
        <v>40.551990274000048</v>
      </c>
      <c r="K1111" t="s">
        <v>5018</v>
      </c>
      <c r="L1111" t="s">
        <v>5020</v>
      </c>
      <c r="M1111" s="2">
        <v>0</v>
      </c>
    </row>
    <row r="1112" spans="1:13" x14ac:dyDescent="0.25">
      <c r="A1112">
        <v>3380</v>
      </c>
      <c r="B1112" t="s">
        <v>2155</v>
      </c>
      <c r="C1112" t="s">
        <v>2155</v>
      </c>
      <c r="D1112" t="s">
        <v>2253</v>
      </c>
      <c r="E1112" t="s">
        <v>2277</v>
      </c>
      <c r="F1112" t="s">
        <v>2276</v>
      </c>
      <c r="G1112" s="10" t="str">
        <f t="shared" si="34"/>
        <v>see on Google Maps</v>
      </c>
      <c r="H1112" s="9" t="str">
        <f t="shared" si="35"/>
        <v>http://maps.google.com/?ll=36.6634860570001,40.286987304&amp;t=h&amp;z=15&amp;q=Tal Tawil</v>
      </c>
      <c r="I1112">
        <v>36.663486057000057</v>
      </c>
      <c r="J1112">
        <v>40.286987304000036</v>
      </c>
      <c r="K1112" t="s">
        <v>5018</v>
      </c>
      <c r="L1112" t="s">
        <v>5020</v>
      </c>
      <c r="M1112" s="2">
        <v>20.778051423505072</v>
      </c>
    </row>
    <row r="1113" spans="1:13" x14ac:dyDescent="0.25">
      <c r="A1113">
        <v>3381</v>
      </c>
      <c r="B1113" t="s">
        <v>2155</v>
      </c>
      <c r="C1113" t="s">
        <v>2155</v>
      </c>
      <c r="D1113" t="s">
        <v>2253</v>
      </c>
      <c r="E1113" t="s">
        <v>2279</v>
      </c>
      <c r="F1113" t="s">
        <v>2278</v>
      </c>
      <c r="G1113" s="10" t="str">
        <f t="shared" si="34"/>
        <v>see on Google Maps</v>
      </c>
      <c r="H1113" s="9" t="str">
        <f t="shared" si="35"/>
        <v>http://maps.google.com/?ll=36.5776702160001,40.479200237&amp;t=h&amp;z=15&amp;q=Tal Rumman</v>
      </c>
      <c r="I1113">
        <v>36.577670216000058</v>
      </c>
      <c r="J1113">
        <v>40.479200237000043</v>
      </c>
      <c r="K1113" t="s">
        <v>5018</v>
      </c>
      <c r="L1113" t="s">
        <v>5020</v>
      </c>
      <c r="M1113" s="2">
        <v>6.9260171411683578</v>
      </c>
    </row>
    <row r="1114" spans="1:13" x14ac:dyDescent="0.25">
      <c r="A1114">
        <v>3382</v>
      </c>
      <c r="B1114" t="s">
        <v>2155</v>
      </c>
      <c r="C1114" t="s">
        <v>2155</v>
      </c>
      <c r="D1114" t="s">
        <v>2253</v>
      </c>
      <c r="E1114" t="s">
        <v>2281</v>
      </c>
      <c r="F1114" t="s">
        <v>2280</v>
      </c>
      <c r="G1114" s="10" t="str">
        <f t="shared" si="34"/>
        <v>see on Google Maps</v>
      </c>
      <c r="H1114" s="9" t="str">
        <f t="shared" si="35"/>
        <v>http://maps.google.com/?ll=36.6084181790001,40.3996339880001&amp;t=h&amp;z=15&amp;q=Tal Massas</v>
      </c>
      <c r="I1114">
        <v>36.608418179000068</v>
      </c>
      <c r="J1114">
        <v>40.399633988000062</v>
      </c>
      <c r="K1114" t="s">
        <v>5018</v>
      </c>
      <c r="L1114" t="s">
        <v>5020</v>
      </c>
      <c r="M1114" s="2">
        <v>6.9260171411683578</v>
      </c>
    </row>
    <row r="1115" spans="1:13" x14ac:dyDescent="0.25">
      <c r="A1115">
        <v>3383</v>
      </c>
      <c r="B1115" t="s">
        <v>2155</v>
      </c>
      <c r="C1115" t="s">
        <v>2155</v>
      </c>
      <c r="D1115" t="s">
        <v>2253</v>
      </c>
      <c r="E1115" t="s">
        <v>2283</v>
      </c>
      <c r="F1115" t="s">
        <v>2282</v>
      </c>
      <c r="G1115" s="10" t="str">
        <f t="shared" si="34"/>
        <v>see on Google Maps</v>
      </c>
      <c r="H1115" s="9" t="str">
        <f t="shared" si="35"/>
        <v>http://maps.google.com/?ll=36.703309828,40.401097829&amp;t=h&amp;z=15&amp;q=Derdara Tal Tamr</v>
      </c>
      <c r="I1115">
        <v>36.703309828000044</v>
      </c>
      <c r="J1115">
        <v>40.401097829000037</v>
      </c>
      <c r="K1115" t="s">
        <v>5018</v>
      </c>
      <c r="L1115" t="s">
        <v>5020</v>
      </c>
      <c r="M1115" s="2">
        <v>103.89025711752537</v>
      </c>
    </row>
    <row r="1116" spans="1:13" x14ac:dyDescent="0.25">
      <c r="A1116">
        <v>3384</v>
      </c>
      <c r="B1116" t="s">
        <v>2155</v>
      </c>
      <c r="C1116" t="s">
        <v>2155</v>
      </c>
      <c r="D1116" t="s">
        <v>2253</v>
      </c>
      <c r="E1116" t="s">
        <v>2285</v>
      </c>
      <c r="F1116" t="s">
        <v>2284</v>
      </c>
      <c r="G1116" s="10" t="str">
        <f t="shared" si="34"/>
        <v>see on Google Maps</v>
      </c>
      <c r="H1116" s="9" t="str">
        <f t="shared" si="35"/>
        <v>http://maps.google.com/?ll=36.567973667,40.506801737&amp;t=h&amp;z=15&amp;q=Tal Makhada</v>
      </c>
      <c r="I1116">
        <v>36.567973667000047</v>
      </c>
      <c r="J1116">
        <v>40.506801737000046</v>
      </c>
      <c r="K1116" t="s">
        <v>5018</v>
      </c>
      <c r="L1116" t="s">
        <v>5020</v>
      </c>
      <c r="M1116" s="2">
        <v>6.9260171411683578</v>
      </c>
    </row>
    <row r="1117" spans="1:13" x14ac:dyDescent="0.25">
      <c r="A1117">
        <v>3385</v>
      </c>
      <c r="B1117" t="s">
        <v>2155</v>
      </c>
      <c r="C1117" t="s">
        <v>2155</v>
      </c>
      <c r="D1117" t="s">
        <v>2253</v>
      </c>
      <c r="E1117" t="s">
        <v>2287</v>
      </c>
      <c r="F1117" t="s">
        <v>2286</v>
      </c>
      <c r="G1117" s="10" t="str">
        <f t="shared" si="34"/>
        <v>see on Google Maps</v>
      </c>
      <c r="H1117" s="9" t="str">
        <f t="shared" si="35"/>
        <v>http://maps.google.com/?ll=36.462942872,40.2328872240001&amp;t=h&amp;z=15&amp;q=Abu Kabret Tal Tamr</v>
      </c>
      <c r="I1117">
        <v>36.462942872000042</v>
      </c>
      <c r="J1117">
        <v>40.232887224000081</v>
      </c>
      <c r="K1117" t="s">
        <v>5018</v>
      </c>
      <c r="L1117" t="s">
        <v>5020</v>
      </c>
      <c r="M1117" s="2">
        <v>145.44635996453553</v>
      </c>
    </row>
    <row r="1118" spans="1:13" x14ac:dyDescent="0.25">
      <c r="A1118">
        <v>3386</v>
      </c>
      <c r="B1118" t="s">
        <v>2155</v>
      </c>
      <c r="C1118" t="s">
        <v>2155</v>
      </c>
      <c r="D1118" t="s">
        <v>2253</v>
      </c>
      <c r="E1118" t="s">
        <v>2289</v>
      </c>
      <c r="F1118" t="s">
        <v>2288</v>
      </c>
      <c r="G1118" s="10" t="str">
        <f t="shared" si="34"/>
        <v>see on Google Maps</v>
      </c>
      <c r="H1118" s="9" t="str">
        <f t="shared" si="35"/>
        <v>http://maps.google.com/?ll=36.6297149660001,40.3708801270001&amp;t=h&amp;z=15&amp;q=Tal Hafyan</v>
      </c>
      <c r="I1118">
        <v>36.629714966000051</v>
      </c>
      <c r="J1118">
        <v>40.370880127000078</v>
      </c>
      <c r="K1118" t="s">
        <v>5018</v>
      </c>
      <c r="L1118" t="s">
        <v>5020</v>
      </c>
      <c r="M1118" s="2">
        <v>0</v>
      </c>
    </row>
    <row r="1119" spans="1:13" x14ac:dyDescent="0.25">
      <c r="A1119">
        <v>3387</v>
      </c>
      <c r="B1119" t="s">
        <v>2155</v>
      </c>
      <c r="C1119" t="s">
        <v>2155</v>
      </c>
      <c r="D1119" t="s">
        <v>2253</v>
      </c>
      <c r="E1119" t="s">
        <v>2291</v>
      </c>
      <c r="F1119" t="s">
        <v>2290</v>
      </c>
      <c r="G1119" s="10" t="str">
        <f t="shared" si="34"/>
        <v>see on Google Maps</v>
      </c>
      <c r="H1119" s="9" t="str">
        <f t="shared" si="35"/>
        <v>http://maps.google.com/?ll=36.598202772,40.415153758&amp;t=h&amp;z=15&amp;q=Tal Jadaya</v>
      </c>
      <c r="I1119">
        <v>36.598202772000036</v>
      </c>
      <c r="J1119">
        <v>40.415153758000031</v>
      </c>
      <c r="K1119" t="s">
        <v>5018</v>
      </c>
      <c r="L1119" t="s">
        <v>5020</v>
      </c>
      <c r="M1119" s="2">
        <v>48.482119988178503</v>
      </c>
    </row>
    <row r="1120" spans="1:13" x14ac:dyDescent="0.25">
      <c r="A1120">
        <v>3388</v>
      </c>
      <c r="B1120" t="s">
        <v>2155</v>
      </c>
      <c r="C1120" t="s">
        <v>2155</v>
      </c>
      <c r="D1120" t="s">
        <v>2253</v>
      </c>
      <c r="E1120" t="s">
        <v>2293</v>
      </c>
      <c r="F1120" t="s">
        <v>2292</v>
      </c>
      <c r="G1120" s="10" t="str">
        <f t="shared" si="34"/>
        <v>see on Google Maps</v>
      </c>
      <c r="H1120" s="9" t="str">
        <f t="shared" si="35"/>
        <v>http://maps.google.com/?ll=36.720189534,40.2764545650001&amp;t=h&amp;z=15&amp;q=Tal Eljamiliyeh</v>
      </c>
      <c r="I1120">
        <v>36.720189534000042</v>
      </c>
      <c r="J1120">
        <v>40.276454565000051</v>
      </c>
      <c r="K1120" t="s">
        <v>5018</v>
      </c>
      <c r="L1120" t="s">
        <v>5020</v>
      </c>
      <c r="M1120" s="2">
        <v>34.630085705841793</v>
      </c>
    </row>
    <row r="1121" spans="1:13" x14ac:dyDescent="0.25">
      <c r="A1121">
        <v>3389</v>
      </c>
      <c r="B1121" t="s">
        <v>2155</v>
      </c>
      <c r="C1121" t="s">
        <v>2155</v>
      </c>
      <c r="D1121" t="s">
        <v>2253</v>
      </c>
      <c r="E1121" t="s">
        <v>2295</v>
      </c>
      <c r="F1121" t="s">
        <v>2294</v>
      </c>
      <c r="G1121" s="10" t="str">
        <f t="shared" si="34"/>
        <v>see on Google Maps</v>
      </c>
      <c r="H1121" s="9" t="str">
        <f t="shared" si="35"/>
        <v>http://maps.google.com/?ll=36.6386939510001,40.357425822&amp;t=h&amp;z=15&amp;q=Tal Shamran</v>
      </c>
      <c r="I1121">
        <v>36.63869395100005</v>
      </c>
      <c r="J1121">
        <v>40.357425822000039</v>
      </c>
      <c r="K1121" t="s">
        <v>5018</v>
      </c>
      <c r="L1121" t="s">
        <v>5020</v>
      </c>
      <c r="M1121" s="2">
        <v>13.852034282336716</v>
      </c>
    </row>
    <row r="1122" spans="1:13" x14ac:dyDescent="0.25">
      <c r="A1122">
        <v>3390</v>
      </c>
      <c r="B1122" t="s">
        <v>2155</v>
      </c>
      <c r="C1122" t="s">
        <v>2155</v>
      </c>
      <c r="D1122" t="s">
        <v>2253</v>
      </c>
      <c r="E1122" t="s">
        <v>2297</v>
      </c>
      <c r="F1122" t="s">
        <v>2296</v>
      </c>
      <c r="G1122" s="10" t="str">
        <f t="shared" si="34"/>
        <v>see on Google Maps</v>
      </c>
      <c r="H1122" s="9" t="str">
        <f t="shared" si="35"/>
        <v>http://maps.google.com/?ll=36.665939564,40.343254637&amp;t=h&amp;z=15&amp;q=Tal Jomaa</v>
      </c>
      <c r="I1122">
        <v>36.665939564000041</v>
      </c>
      <c r="J1122">
        <v>40.34325463700003</v>
      </c>
      <c r="K1122" t="s">
        <v>5018</v>
      </c>
      <c r="L1122" t="s">
        <v>5020</v>
      </c>
      <c r="M1122" s="2">
        <v>173.15042852920894</v>
      </c>
    </row>
    <row r="1123" spans="1:13" x14ac:dyDescent="0.25">
      <c r="A1123">
        <v>3391</v>
      </c>
      <c r="B1123" t="s">
        <v>2155</v>
      </c>
      <c r="C1123" t="s">
        <v>2155</v>
      </c>
      <c r="D1123" t="s">
        <v>2253</v>
      </c>
      <c r="E1123" t="s">
        <v>2299</v>
      </c>
      <c r="F1123" t="s">
        <v>2298</v>
      </c>
      <c r="G1123" s="10" t="str">
        <f t="shared" si="34"/>
        <v>see on Google Maps</v>
      </c>
      <c r="H1123" s="9" t="str">
        <f t="shared" si="35"/>
        <v>http://maps.google.com/?ll=36.5669397500001,40.4900032300001&amp;t=h&amp;z=15&amp;q=Kharita</v>
      </c>
      <c r="I1123">
        <v>36.566939750000074</v>
      </c>
      <c r="J1123">
        <v>40.49000323000007</v>
      </c>
      <c r="K1123" t="s">
        <v>5018</v>
      </c>
      <c r="L1123" t="s">
        <v>5020</v>
      </c>
      <c r="M1123" s="2">
        <v>0</v>
      </c>
    </row>
    <row r="1124" spans="1:13" x14ac:dyDescent="0.25">
      <c r="A1124">
        <v>3392</v>
      </c>
      <c r="B1124" t="s">
        <v>2155</v>
      </c>
      <c r="C1124" t="s">
        <v>2155</v>
      </c>
      <c r="D1124" t="s">
        <v>2253</v>
      </c>
      <c r="E1124" t="s">
        <v>2301</v>
      </c>
      <c r="F1124" t="s">
        <v>2300</v>
      </c>
      <c r="G1124" s="10" t="str">
        <f t="shared" si="34"/>
        <v>see on Google Maps</v>
      </c>
      <c r="H1124" s="9" t="str">
        <f t="shared" si="35"/>
        <v>http://maps.google.com/?ll=36.6179141040001,40.4563903810001&amp;t=h&amp;z=15&amp;q=Wadi Elnijmeh</v>
      </c>
      <c r="I1124">
        <v>36.617914104000079</v>
      </c>
      <c r="J1124">
        <v>40.456390381000062</v>
      </c>
      <c r="K1124" t="s">
        <v>5018</v>
      </c>
      <c r="L1124" t="s">
        <v>5020</v>
      </c>
      <c r="M1124" s="2">
        <v>332.44882277608116</v>
      </c>
    </row>
    <row r="1125" spans="1:13" x14ac:dyDescent="0.25">
      <c r="A1125">
        <v>3393</v>
      </c>
      <c r="B1125" t="s">
        <v>2155</v>
      </c>
      <c r="C1125" t="s">
        <v>2155</v>
      </c>
      <c r="D1125" t="s">
        <v>2253</v>
      </c>
      <c r="E1125" t="s">
        <v>2303</v>
      </c>
      <c r="F1125" t="s">
        <v>2302</v>
      </c>
      <c r="G1125" s="10" t="str">
        <f t="shared" si="34"/>
        <v>see on Google Maps</v>
      </c>
      <c r="H1125" s="9" t="str">
        <f t="shared" si="35"/>
        <v>http://maps.google.com/?ll=36.613581158,40.520957595&amp;t=h&amp;z=15&amp;q=Kon Attar</v>
      </c>
      <c r="I1125">
        <v>36.613581158000045</v>
      </c>
      <c r="J1125">
        <v>40.520957595000027</v>
      </c>
      <c r="K1125" t="s">
        <v>5018</v>
      </c>
      <c r="L1125" t="s">
        <v>5020</v>
      </c>
      <c r="M1125" s="2">
        <v>221.63254851738745</v>
      </c>
    </row>
    <row r="1126" spans="1:13" x14ac:dyDescent="0.25">
      <c r="A1126">
        <v>3394</v>
      </c>
      <c r="B1126" t="s">
        <v>2155</v>
      </c>
      <c r="C1126" t="s">
        <v>2155</v>
      </c>
      <c r="D1126" t="s">
        <v>2253</v>
      </c>
      <c r="E1126" t="s">
        <v>2305</v>
      </c>
      <c r="F1126" t="s">
        <v>2304</v>
      </c>
      <c r="G1126" s="10" t="str">
        <f t="shared" si="34"/>
        <v>see on Google Maps</v>
      </c>
      <c r="H1126" s="9" t="str">
        <f t="shared" si="35"/>
        <v>http://maps.google.com/?ll=36.7053053980001,40.4092712070001&amp;t=h&amp;z=15&amp;q=Mjeibret Zarkan</v>
      </c>
      <c r="I1126">
        <v>36.705305398000064</v>
      </c>
      <c r="J1126">
        <v>40.409271207000074</v>
      </c>
      <c r="K1126" t="s">
        <v>5018</v>
      </c>
      <c r="L1126" t="s">
        <v>5020</v>
      </c>
      <c r="M1126" s="2">
        <v>152.37237710570386</v>
      </c>
    </row>
    <row r="1127" spans="1:13" x14ac:dyDescent="0.25">
      <c r="A1127">
        <v>3395</v>
      </c>
      <c r="B1127" t="s">
        <v>2155</v>
      </c>
      <c r="C1127" t="s">
        <v>2155</v>
      </c>
      <c r="D1127" t="s">
        <v>2253</v>
      </c>
      <c r="E1127" t="s">
        <v>2307</v>
      </c>
      <c r="F1127" t="s">
        <v>2306</v>
      </c>
      <c r="G1127" s="10" t="str">
        <f t="shared" si="34"/>
        <v>see on Google Maps</v>
      </c>
      <c r="H1127" s="9" t="str">
        <f t="shared" si="35"/>
        <v>http://maps.google.com/?ll=36.748488932,40.383253439&amp;t=h&amp;z=15&amp;q=Qaber Sghir</v>
      </c>
      <c r="I1127">
        <v>36.748488932000043</v>
      </c>
      <c r="J1127">
        <v>40.383253439000043</v>
      </c>
      <c r="K1127" t="s">
        <v>5018</v>
      </c>
      <c r="L1127" t="s">
        <v>5020</v>
      </c>
      <c r="M1127" s="2">
        <v>187.00246281154566</v>
      </c>
    </row>
    <row r="1128" spans="1:13" x14ac:dyDescent="0.25">
      <c r="A1128">
        <v>3396</v>
      </c>
      <c r="B1128" t="s">
        <v>2155</v>
      </c>
      <c r="C1128" t="s">
        <v>2155</v>
      </c>
      <c r="D1128" t="s">
        <v>2253</v>
      </c>
      <c r="E1128" t="s">
        <v>2309</v>
      </c>
      <c r="F1128" t="s">
        <v>2308</v>
      </c>
      <c r="G1128" s="10" t="str">
        <f t="shared" si="34"/>
        <v>see on Google Maps</v>
      </c>
      <c r="H1128" s="9" t="str">
        <f t="shared" si="35"/>
        <v>http://maps.google.com/?ll=36.453161876,40.380279541&amp;t=h&amp;z=15&amp;q=Madineh Qabliyeh</v>
      </c>
      <c r="I1128">
        <v>36.453161876000024</v>
      </c>
      <c r="J1128">
        <v>40.38027954100005</v>
      </c>
      <c r="K1128" t="s">
        <v>5018</v>
      </c>
      <c r="L1128" t="s">
        <v>5020</v>
      </c>
      <c r="M1128" s="2">
        <v>90.038222835188648</v>
      </c>
    </row>
    <row r="1129" spans="1:13" x14ac:dyDescent="0.25">
      <c r="A1129">
        <v>3397</v>
      </c>
      <c r="B1129" t="s">
        <v>2155</v>
      </c>
      <c r="C1129" t="s">
        <v>2155</v>
      </c>
      <c r="D1129" t="s">
        <v>5022</v>
      </c>
      <c r="E1129" t="s">
        <v>2311</v>
      </c>
      <c r="F1129" t="s">
        <v>2310</v>
      </c>
      <c r="G1129" s="10" t="str">
        <f t="shared" si="34"/>
        <v>see on Google Maps</v>
      </c>
      <c r="H1129" s="9" t="str">
        <f t="shared" si="35"/>
        <v>http://maps.google.com/?ll=36.1222814380001,40.7128132280001&amp;t=h&amp;z=15&amp;q=Eastern Rashidiyeh</v>
      </c>
      <c r="I1129">
        <v>36.122281438000073</v>
      </c>
      <c r="J1129">
        <v>40.712813228000073</v>
      </c>
      <c r="K1129" t="s">
        <v>5018</v>
      </c>
      <c r="L1129" t="s">
        <v>5021</v>
      </c>
      <c r="M1129" s="2">
        <v>1454.4480000000001</v>
      </c>
    </row>
    <row r="1130" spans="1:13" x14ac:dyDescent="0.25">
      <c r="A1130">
        <v>3398</v>
      </c>
      <c r="B1130" t="s">
        <v>2155</v>
      </c>
      <c r="C1130" t="s">
        <v>2155</v>
      </c>
      <c r="D1130" t="s">
        <v>5022</v>
      </c>
      <c r="E1130" t="s">
        <v>2313</v>
      </c>
      <c r="F1130" t="s">
        <v>2312</v>
      </c>
      <c r="G1130" s="10" t="str">
        <f t="shared" si="34"/>
        <v>see on Google Maps</v>
      </c>
      <c r="H1130" s="9" t="str">
        <f t="shared" si="35"/>
        <v>http://maps.google.com/?ll=36.1638974370001,41.007188005&amp;t=h&amp;z=15&amp;q=Hweizeh</v>
      </c>
      <c r="I1130">
        <v>36.16389743700006</v>
      </c>
      <c r="J1130">
        <v>41.007188005000046</v>
      </c>
      <c r="K1130" t="s">
        <v>5018</v>
      </c>
      <c r="L1130" t="s">
        <v>5021</v>
      </c>
      <c r="M1130" s="2">
        <v>2562.598857142857</v>
      </c>
    </row>
    <row r="1131" spans="1:13" x14ac:dyDescent="0.25">
      <c r="A1131">
        <v>3399</v>
      </c>
      <c r="B1131" t="s">
        <v>2155</v>
      </c>
      <c r="C1131" t="s">
        <v>2155</v>
      </c>
      <c r="D1131" t="s">
        <v>5022</v>
      </c>
      <c r="E1131" t="s">
        <v>2315</v>
      </c>
      <c r="F1131" t="s">
        <v>2314</v>
      </c>
      <c r="G1131" s="10" t="str">
        <f t="shared" si="34"/>
        <v>see on Google Maps</v>
      </c>
      <c r="H1131" s="9" t="str">
        <f t="shared" si="35"/>
        <v>http://maps.google.com/?ll=35.95209528,40.87028945&amp;t=h&amp;z=15&amp;q=Eastern Elweh</v>
      </c>
      <c r="I1131">
        <v>35.952095280000037</v>
      </c>
      <c r="J1131">
        <v>40.87028945000003</v>
      </c>
      <c r="K1131" t="s">
        <v>5018</v>
      </c>
      <c r="L1131" t="s">
        <v>5021</v>
      </c>
      <c r="M1131" s="2">
        <v>380.92685714285716</v>
      </c>
    </row>
    <row r="1132" spans="1:13" x14ac:dyDescent="0.25">
      <c r="A1132">
        <v>3400</v>
      </c>
      <c r="B1132" t="s">
        <v>2155</v>
      </c>
      <c r="C1132" t="s">
        <v>2155</v>
      </c>
      <c r="D1132" t="s">
        <v>5022</v>
      </c>
      <c r="E1132" t="s">
        <v>2317</v>
      </c>
      <c r="F1132" t="s">
        <v>2316</v>
      </c>
      <c r="G1132" s="10" t="str">
        <f t="shared" si="34"/>
        <v>see on Google Maps</v>
      </c>
      <c r="H1132" s="9" t="str">
        <f t="shared" si="35"/>
        <v>http://maps.google.com/?ll=36.081039145,40.6564789010001&amp;t=h&amp;z=15&amp;q=Forty Seven</v>
      </c>
      <c r="I1132">
        <v>36.081039145000034</v>
      </c>
      <c r="J1132">
        <v>40.656478901000071</v>
      </c>
      <c r="K1132" t="s">
        <v>5018</v>
      </c>
      <c r="L1132" t="s">
        <v>5021</v>
      </c>
      <c r="M1132" s="2">
        <v>9003.7257142857143</v>
      </c>
    </row>
    <row r="1133" spans="1:13" x14ac:dyDescent="0.25">
      <c r="A1133">
        <v>3401</v>
      </c>
      <c r="B1133" t="s">
        <v>2155</v>
      </c>
      <c r="C1133" t="s">
        <v>2155</v>
      </c>
      <c r="D1133" t="s">
        <v>5022</v>
      </c>
      <c r="E1133" t="s">
        <v>2319</v>
      </c>
      <c r="F1133" t="s">
        <v>2318</v>
      </c>
      <c r="G1133" s="10" t="str">
        <f t="shared" si="34"/>
        <v>see on Google Maps</v>
      </c>
      <c r="H1133" s="9" t="str">
        <f t="shared" si="35"/>
        <v>http://maps.google.com/?ll=36.006192818,40.7599360880001&amp;t=h&amp;z=15&amp;q=Adla</v>
      </c>
      <c r="I1133">
        <v>36.006192818000045</v>
      </c>
      <c r="J1133">
        <v>40.759936088000075</v>
      </c>
      <c r="K1133" t="s">
        <v>5018</v>
      </c>
      <c r="L1133" t="s">
        <v>5021</v>
      </c>
      <c r="M1133" s="2">
        <v>1731.4857142857143</v>
      </c>
    </row>
    <row r="1134" spans="1:13" x14ac:dyDescent="0.25">
      <c r="A1134">
        <v>3402</v>
      </c>
      <c r="B1134" t="s">
        <v>2155</v>
      </c>
      <c r="C1134" t="s">
        <v>2155</v>
      </c>
      <c r="D1134" t="s">
        <v>5022</v>
      </c>
      <c r="E1134" t="s">
        <v>2321</v>
      </c>
      <c r="F1134" t="s">
        <v>2320</v>
      </c>
      <c r="G1134" s="10" t="str">
        <f t="shared" si="34"/>
        <v>see on Google Maps</v>
      </c>
      <c r="H1134" s="9" t="str">
        <f t="shared" si="35"/>
        <v>http://maps.google.com/?ll=35.9942147300001,40.814371883&amp;t=h&amp;z=15&amp;q=Western Jermez</v>
      </c>
      <c r="I1134">
        <v>35.994214730000067</v>
      </c>
      <c r="J1134">
        <v>40.814371883000035</v>
      </c>
      <c r="K1134" t="s">
        <v>5018</v>
      </c>
      <c r="L1134" t="s">
        <v>5021</v>
      </c>
      <c r="M1134" s="2">
        <v>1731.4857142857143</v>
      </c>
    </row>
    <row r="1135" spans="1:13" x14ac:dyDescent="0.25">
      <c r="A1135">
        <v>3403</v>
      </c>
      <c r="B1135" t="s">
        <v>2155</v>
      </c>
      <c r="C1135" t="s">
        <v>2155</v>
      </c>
      <c r="D1135" t="s">
        <v>5022</v>
      </c>
      <c r="E1135" t="s">
        <v>2323</v>
      </c>
      <c r="F1135" t="s">
        <v>2322</v>
      </c>
      <c r="G1135" s="10" t="str">
        <f t="shared" si="34"/>
        <v>see on Google Maps</v>
      </c>
      <c r="H1135" s="9" t="str">
        <f t="shared" si="35"/>
        <v>http://maps.google.com/?ll=36.089998044,40.497619867&amp;t=h&amp;z=15&amp;q=Tarnabet Elrafee</v>
      </c>
      <c r="I1135">
        <v>36.089998044000026</v>
      </c>
      <c r="J1135">
        <v>40.497619867000026</v>
      </c>
      <c r="K1135" t="s">
        <v>5018</v>
      </c>
      <c r="L1135" t="s">
        <v>5021</v>
      </c>
      <c r="M1135" s="2">
        <v>692.59428571428566</v>
      </c>
    </row>
    <row r="1136" spans="1:13" x14ac:dyDescent="0.25">
      <c r="A1136">
        <v>3404</v>
      </c>
      <c r="B1136" t="s">
        <v>2155</v>
      </c>
      <c r="C1136" t="s">
        <v>2155</v>
      </c>
      <c r="D1136" t="s">
        <v>5022</v>
      </c>
      <c r="E1136" t="s">
        <v>2325</v>
      </c>
      <c r="F1136" t="s">
        <v>2324</v>
      </c>
      <c r="G1136" s="10" t="str">
        <f t="shared" si="34"/>
        <v>see on Google Maps</v>
      </c>
      <c r="H1136" s="9" t="str">
        <f t="shared" si="35"/>
        <v>http://maps.google.com/?ll=36.0995024060001,40.71698231&amp;t=h&amp;z=15&amp;q=Eastern Henna</v>
      </c>
      <c r="I1136">
        <v>36.099502406000056</v>
      </c>
      <c r="J1136">
        <v>40.716982310000049</v>
      </c>
      <c r="K1136" t="s">
        <v>5018</v>
      </c>
      <c r="L1136" t="s">
        <v>5021</v>
      </c>
      <c r="M1136" s="2">
        <v>2354.8205714285714</v>
      </c>
    </row>
    <row r="1137" spans="1:13" x14ac:dyDescent="0.25">
      <c r="A1137">
        <v>3405</v>
      </c>
      <c r="B1137" t="s">
        <v>2155</v>
      </c>
      <c r="C1137" t="s">
        <v>2155</v>
      </c>
      <c r="D1137" t="s">
        <v>5022</v>
      </c>
      <c r="E1137" t="s">
        <v>2327</v>
      </c>
      <c r="F1137" t="s">
        <v>2326</v>
      </c>
      <c r="G1137" s="10" t="str">
        <f t="shared" si="34"/>
        <v>see on Google Maps</v>
      </c>
      <c r="H1137" s="9" t="str">
        <f t="shared" si="35"/>
        <v>http://maps.google.com/?ll=36.050661699,40.738802166&amp;t=h&amp;z=15&amp;q=Shaddadah</v>
      </c>
      <c r="I1137">
        <v>36.050661699000045</v>
      </c>
      <c r="J1137">
        <v>40.738802166000028</v>
      </c>
      <c r="K1137" t="s">
        <v>5018</v>
      </c>
      <c r="L1137" t="s">
        <v>5021</v>
      </c>
      <c r="M1137" s="2">
        <v>10388.914285714285</v>
      </c>
    </row>
    <row r="1138" spans="1:13" x14ac:dyDescent="0.25">
      <c r="A1138">
        <v>3406</v>
      </c>
      <c r="B1138" t="s">
        <v>2155</v>
      </c>
      <c r="C1138" t="s">
        <v>2155</v>
      </c>
      <c r="D1138" t="s">
        <v>5022</v>
      </c>
      <c r="E1138" t="s">
        <v>2329</v>
      </c>
      <c r="F1138" t="s">
        <v>2328</v>
      </c>
      <c r="G1138" s="10" t="str">
        <f t="shared" si="34"/>
        <v>see on Google Maps</v>
      </c>
      <c r="H1138" s="9" t="str">
        <f t="shared" si="35"/>
        <v>http://maps.google.com/?ll=35.9153498920001,40.84578401&amp;t=h&amp;z=15&amp;q=Kishkish Jabbur</v>
      </c>
      <c r="I1138">
        <v>35.915349892000052</v>
      </c>
      <c r="J1138">
        <v>40.845784010000045</v>
      </c>
      <c r="K1138" t="s">
        <v>5018</v>
      </c>
      <c r="L1138" t="s">
        <v>5021</v>
      </c>
      <c r="M1138" s="2">
        <v>0</v>
      </c>
    </row>
    <row r="1139" spans="1:13" x14ac:dyDescent="0.25">
      <c r="A1139">
        <v>3407</v>
      </c>
      <c r="B1139" t="s">
        <v>2155</v>
      </c>
      <c r="C1139" t="s">
        <v>2155</v>
      </c>
      <c r="D1139" t="s">
        <v>2343</v>
      </c>
      <c r="E1139" t="s">
        <v>2331</v>
      </c>
      <c r="F1139" t="s">
        <v>2330</v>
      </c>
      <c r="G1139" s="10" t="str">
        <f t="shared" si="34"/>
        <v>see on Google Maps</v>
      </c>
      <c r="H1139" s="9" t="str">
        <f t="shared" si="35"/>
        <v>http://maps.google.com/?ll=35.8169196740001,40.8809407270001&amp;t=h&amp;z=15&amp;q=Elwet Eldisheisha</v>
      </c>
      <c r="I1139">
        <v>35.816919674000076</v>
      </c>
      <c r="J1139">
        <v>40.880940727000052</v>
      </c>
      <c r="K1139" t="s">
        <v>5018</v>
      </c>
      <c r="L1139" t="s">
        <v>5023</v>
      </c>
      <c r="M1139" s="2">
        <v>2562.6386554621849</v>
      </c>
    </row>
    <row r="1140" spans="1:13" x14ac:dyDescent="0.25">
      <c r="A1140">
        <v>3408</v>
      </c>
      <c r="B1140" t="s">
        <v>2155</v>
      </c>
      <c r="C1140" t="s">
        <v>2155</v>
      </c>
      <c r="D1140" t="s">
        <v>2343</v>
      </c>
      <c r="E1140" t="s">
        <v>2333</v>
      </c>
      <c r="F1140" t="s">
        <v>2332</v>
      </c>
      <c r="G1140" s="10" t="str">
        <f t="shared" si="34"/>
        <v>see on Google Maps</v>
      </c>
      <c r="H1140" s="9" t="str">
        <f t="shared" si="35"/>
        <v>http://maps.google.com/?ll=35.9019001520001,40.887259568&amp;t=h&amp;z=15&amp;q=Fadghami</v>
      </c>
      <c r="I1140">
        <v>35.901900152000053</v>
      </c>
      <c r="J1140">
        <v>40.887259568000047</v>
      </c>
      <c r="K1140" t="s">
        <v>5018</v>
      </c>
      <c r="L1140" t="s">
        <v>5023</v>
      </c>
      <c r="M1140" s="2">
        <v>2562.6386554621849</v>
      </c>
    </row>
    <row r="1141" spans="1:13" x14ac:dyDescent="0.25">
      <c r="A1141">
        <v>3409</v>
      </c>
      <c r="B1141" t="s">
        <v>2155</v>
      </c>
      <c r="C1141" t="s">
        <v>2155</v>
      </c>
      <c r="D1141" t="s">
        <v>2343</v>
      </c>
      <c r="E1141" t="s">
        <v>2335</v>
      </c>
      <c r="F1141" t="s">
        <v>2334</v>
      </c>
      <c r="G1141" s="10" t="str">
        <f t="shared" si="34"/>
        <v>see on Google Maps</v>
      </c>
      <c r="H1141" s="9" t="str">
        <f t="shared" si="35"/>
        <v>http://maps.google.com/?ll=36.060517357,41.255814592&amp;t=h&amp;z=15&amp;q=Tal Sfuk</v>
      </c>
      <c r="I1141">
        <v>36.060517357000037</v>
      </c>
      <c r="J1141">
        <v>41.255814592000036</v>
      </c>
      <c r="K1141" t="s">
        <v>5018</v>
      </c>
      <c r="L1141" t="s">
        <v>5023</v>
      </c>
      <c r="M1141" s="2">
        <v>4155.6302521008402</v>
      </c>
    </row>
    <row r="1142" spans="1:13" x14ac:dyDescent="0.25">
      <c r="A1142">
        <v>3410</v>
      </c>
      <c r="B1142" t="s">
        <v>2155</v>
      </c>
      <c r="C1142" t="s">
        <v>2155</v>
      </c>
      <c r="D1142" t="s">
        <v>2343</v>
      </c>
      <c r="E1142" t="s">
        <v>2337</v>
      </c>
      <c r="F1142" t="s">
        <v>2336</v>
      </c>
      <c r="G1142" s="10" t="str">
        <f t="shared" si="34"/>
        <v>see on Google Maps</v>
      </c>
      <c r="H1142" s="9" t="str">
        <f t="shared" si="35"/>
        <v>http://maps.google.com/?ll=35.8545659110001,40.882486128&amp;t=h&amp;z=15&amp;q=Shamasani</v>
      </c>
      <c r="I1142">
        <v>35.854565911000066</v>
      </c>
      <c r="J1142">
        <v>40.882486128000039</v>
      </c>
      <c r="K1142" t="s">
        <v>5018</v>
      </c>
      <c r="L1142" t="s">
        <v>5023</v>
      </c>
      <c r="M1142" s="2">
        <v>1870.0336134453783</v>
      </c>
    </row>
    <row r="1143" spans="1:13" x14ac:dyDescent="0.25">
      <c r="A1143">
        <v>3411</v>
      </c>
      <c r="B1143" t="s">
        <v>2155</v>
      </c>
      <c r="C1143" t="s">
        <v>2155</v>
      </c>
      <c r="D1143" t="s">
        <v>2343</v>
      </c>
      <c r="E1143" t="s">
        <v>2339</v>
      </c>
      <c r="F1143" t="s">
        <v>2338</v>
      </c>
      <c r="G1143" s="10" t="str">
        <f t="shared" si="34"/>
        <v>see on Google Maps</v>
      </c>
      <c r="H1143" s="9" t="str">
        <f t="shared" si="35"/>
        <v>http://maps.google.com/?ll=35.842621648,40.927589492&amp;t=h&amp;z=15&amp;q=Thalja</v>
      </c>
      <c r="I1143">
        <v>35.842621648000033</v>
      </c>
      <c r="J1143">
        <v>40.927589492000038</v>
      </c>
      <c r="K1143" t="s">
        <v>5018</v>
      </c>
      <c r="L1143" t="s">
        <v>5023</v>
      </c>
      <c r="M1143" s="2">
        <v>277.0420168067227</v>
      </c>
    </row>
    <row r="1144" spans="1:13" x14ac:dyDescent="0.25">
      <c r="A1144">
        <v>3412</v>
      </c>
      <c r="B1144" t="s">
        <v>2155</v>
      </c>
      <c r="C1144" t="s">
        <v>2155</v>
      </c>
      <c r="D1144" t="s">
        <v>2343</v>
      </c>
      <c r="E1144" t="s">
        <v>2341</v>
      </c>
      <c r="F1144" t="s">
        <v>2340</v>
      </c>
      <c r="G1144" s="10" t="str">
        <f t="shared" si="34"/>
        <v>see on Google Maps</v>
      </c>
      <c r="H1144" s="9" t="str">
        <f t="shared" si="35"/>
        <v>http://maps.google.com/?ll=35.862288042,40.8486633300001&amp;t=h&amp;z=15&amp;q=Kishkish Zyanat</v>
      </c>
      <c r="I1144">
        <v>35.862288042000046</v>
      </c>
      <c r="J1144">
        <v>40.848663330000079</v>
      </c>
      <c r="K1144" t="s">
        <v>5018</v>
      </c>
      <c r="L1144" t="s">
        <v>5023</v>
      </c>
      <c r="M1144" s="2">
        <v>1523.7310924369749</v>
      </c>
    </row>
    <row r="1145" spans="1:13" x14ac:dyDescent="0.25">
      <c r="A1145">
        <v>3413</v>
      </c>
      <c r="B1145" t="s">
        <v>2155</v>
      </c>
      <c r="C1145" t="s">
        <v>2155</v>
      </c>
      <c r="D1145" t="s">
        <v>2343</v>
      </c>
      <c r="E1145" t="s">
        <v>2343</v>
      </c>
      <c r="F1145" t="s">
        <v>2342</v>
      </c>
      <c r="G1145" s="10" t="str">
        <f t="shared" si="34"/>
        <v>see on Google Maps</v>
      </c>
      <c r="H1145" s="9" t="str">
        <f t="shared" si="35"/>
        <v>http://maps.google.com/?ll=35.7589811080001,40.767740976&amp;t=h&amp;z=15&amp;q=Markada</v>
      </c>
      <c r="I1145">
        <v>35.758981108000057</v>
      </c>
      <c r="J1145">
        <v>40.767740976000027</v>
      </c>
      <c r="K1145" t="s">
        <v>5018</v>
      </c>
      <c r="L1145" t="s">
        <v>5023</v>
      </c>
      <c r="M1145" s="2">
        <v>11774.285714285714</v>
      </c>
    </row>
    <row r="1146" spans="1:13" x14ac:dyDescent="0.25">
      <c r="A1146">
        <v>3414</v>
      </c>
      <c r="B1146" t="s">
        <v>2155</v>
      </c>
      <c r="C1146" t="s">
        <v>2155</v>
      </c>
      <c r="D1146" t="s">
        <v>5025</v>
      </c>
      <c r="E1146" t="s">
        <v>2345</v>
      </c>
      <c r="F1146" t="s">
        <v>2344</v>
      </c>
      <c r="G1146" s="10" t="str">
        <f t="shared" si="34"/>
        <v>see on Google Maps</v>
      </c>
      <c r="H1146" s="9" t="str">
        <f t="shared" si="35"/>
        <v>http://maps.google.com/?ll=36.7768233630001,41.161571248&amp;t=h&amp;z=15&amp;q=Kherbet Elsweifat</v>
      </c>
      <c r="I1146">
        <v>36.776823363000062</v>
      </c>
      <c r="J1146">
        <v>41.16157124800003</v>
      </c>
      <c r="K1146" t="s">
        <v>5018</v>
      </c>
      <c r="L1146" t="s">
        <v>5024</v>
      </c>
      <c r="M1146" s="2">
        <v>230</v>
      </c>
    </row>
    <row r="1147" spans="1:13" x14ac:dyDescent="0.25">
      <c r="A1147">
        <v>3415</v>
      </c>
      <c r="B1147" t="s">
        <v>2155</v>
      </c>
      <c r="C1147" t="s">
        <v>2155</v>
      </c>
      <c r="D1147" t="s">
        <v>5025</v>
      </c>
      <c r="E1147" t="s">
        <v>2347</v>
      </c>
      <c r="F1147" t="s">
        <v>2346</v>
      </c>
      <c r="G1147" s="10" t="str">
        <f t="shared" si="34"/>
        <v>see on Google Maps</v>
      </c>
      <c r="H1147" s="9" t="str">
        <f t="shared" si="35"/>
        <v>http://maps.google.com/?ll=36.6621318250001,41.1035954290001&amp;t=h&amp;z=15&amp;q=Aseibek</v>
      </c>
      <c r="I1147">
        <v>36.662131825000074</v>
      </c>
      <c r="J1147">
        <v>41.103595429000052</v>
      </c>
      <c r="K1147" t="s">
        <v>5018</v>
      </c>
      <c r="L1147" t="s">
        <v>5024</v>
      </c>
      <c r="M1147" s="2">
        <v>100</v>
      </c>
    </row>
    <row r="1148" spans="1:13" x14ac:dyDescent="0.25">
      <c r="A1148">
        <v>3416</v>
      </c>
      <c r="B1148" t="s">
        <v>2155</v>
      </c>
      <c r="C1148" t="s">
        <v>2155</v>
      </c>
      <c r="D1148" t="s">
        <v>5025</v>
      </c>
      <c r="E1148" t="s">
        <v>2349</v>
      </c>
      <c r="F1148" t="s">
        <v>2348</v>
      </c>
      <c r="G1148" s="10" t="str">
        <f t="shared" si="34"/>
        <v>see on Google Maps</v>
      </c>
      <c r="H1148" s="9" t="str">
        <f t="shared" si="35"/>
        <v>http://maps.google.com/?ll=36.592304744,40.9257202140001&amp;t=h&amp;z=15&amp;q=Bawab</v>
      </c>
      <c r="I1148">
        <v>36.592304744000046</v>
      </c>
      <c r="J1148">
        <v>40.92572021400008</v>
      </c>
      <c r="K1148" t="s">
        <v>5018</v>
      </c>
      <c r="L1148" t="s">
        <v>5024</v>
      </c>
      <c r="M1148" s="2">
        <v>30</v>
      </c>
    </row>
    <row r="1149" spans="1:13" x14ac:dyDescent="0.25">
      <c r="A1149">
        <v>3417</v>
      </c>
      <c r="B1149" t="s">
        <v>2155</v>
      </c>
      <c r="C1149" t="s">
        <v>2155</v>
      </c>
      <c r="D1149" t="s">
        <v>5025</v>
      </c>
      <c r="E1149" t="s">
        <v>2351</v>
      </c>
      <c r="F1149" t="s">
        <v>2350</v>
      </c>
      <c r="G1149" s="10" t="str">
        <f t="shared" si="34"/>
        <v>see on Google Maps</v>
      </c>
      <c r="H1149" s="9" t="str">
        <f t="shared" si="35"/>
        <v>http://maps.google.com/?ll=36.550236268,41.073860546&amp;t=h&amp;z=15&amp;q=Tal Elsamen</v>
      </c>
      <c r="I1149">
        <v>36.550236268000049</v>
      </c>
      <c r="J1149">
        <v>41.073860546000049</v>
      </c>
      <c r="K1149" t="s">
        <v>5018</v>
      </c>
      <c r="L1149" t="s">
        <v>5024</v>
      </c>
      <c r="M1149" s="2">
        <v>40</v>
      </c>
    </row>
    <row r="1150" spans="1:13" x14ac:dyDescent="0.25">
      <c r="A1150">
        <v>3418</v>
      </c>
      <c r="B1150" t="s">
        <v>2155</v>
      </c>
      <c r="C1150" t="s">
        <v>2155</v>
      </c>
      <c r="D1150" t="s">
        <v>5025</v>
      </c>
      <c r="E1150" t="s">
        <v>2353</v>
      </c>
      <c r="F1150" t="s">
        <v>2352</v>
      </c>
      <c r="G1150" s="10" t="str">
        <f t="shared" si="34"/>
        <v>see on Google Maps</v>
      </c>
      <c r="H1150" s="9" t="str">
        <f t="shared" si="35"/>
        <v>http://maps.google.com/?ll=36.7571532050001,41.052198923&amp;t=h&amp;z=15&amp;q=Daffeh</v>
      </c>
      <c r="I1150">
        <v>36.757153205000066</v>
      </c>
      <c r="J1150">
        <v>41.052198923000049</v>
      </c>
      <c r="K1150" t="s">
        <v>5018</v>
      </c>
      <c r="L1150" t="s">
        <v>5024</v>
      </c>
      <c r="M1150" s="2">
        <v>30</v>
      </c>
    </row>
    <row r="1151" spans="1:13" x14ac:dyDescent="0.25">
      <c r="A1151">
        <v>3419</v>
      </c>
      <c r="B1151" t="s">
        <v>2155</v>
      </c>
      <c r="C1151" t="s">
        <v>2155</v>
      </c>
      <c r="D1151" t="s">
        <v>5025</v>
      </c>
      <c r="E1151" t="s">
        <v>2355</v>
      </c>
      <c r="F1151" t="s">
        <v>2354</v>
      </c>
      <c r="G1151" s="10" t="str">
        <f t="shared" si="34"/>
        <v>see on Google Maps</v>
      </c>
      <c r="H1151" s="9" t="str">
        <f t="shared" si="35"/>
        <v>http://maps.google.com/?ll=36.6314408320001,41.032389827&amp;t=h&amp;z=15&amp;q=Said Bir Elhilu</v>
      </c>
      <c r="I1151">
        <v>36.631440832000067</v>
      </c>
      <c r="J1151">
        <v>41.032389827000031</v>
      </c>
      <c r="K1151" t="s">
        <v>5018</v>
      </c>
      <c r="L1151" t="s">
        <v>5024</v>
      </c>
      <c r="M1151" s="2">
        <v>130</v>
      </c>
    </row>
    <row r="1152" spans="1:13" x14ac:dyDescent="0.25">
      <c r="A1152">
        <v>3420</v>
      </c>
      <c r="B1152" t="s">
        <v>2155</v>
      </c>
      <c r="C1152" t="s">
        <v>2155</v>
      </c>
      <c r="D1152" t="s">
        <v>5025</v>
      </c>
      <c r="E1152" t="s">
        <v>2357</v>
      </c>
      <c r="F1152" t="s">
        <v>2356</v>
      </c>
      <c r="G1152" s="10" t="str">
        <f t="shared" si="34"/>
        <v>see on Google Maps</v>
      </c>
      <c r="H1152" s="9" t="str">
        <f t="shared" si="35"/>
        <v>http://maps.google.com/?ll=36.7422284350001,41.062434024&amp;t=h&amp;z=15&amp;q=Tal Elfaras</v>
      </c>
      <c r="I1152">
        <v>36.742228435000072</v>
      </c>
      <c r="J1152">
        <v>41.062434024000027</v>
      </c>
      <c r="K1152" t="s">
        <v>5018</v>
      </c>
      <c r="L1152" t="s">
        <v>5024</v>
      </c>
      <c r="M1152" s="2">
        <v>30</v>
      </c>
    </row>
    <row r="1153" spans="1:13" x14ac:dyDescent="0.25">
      <c r="A1153">
        <v>3421</v>
      </c>
      <c r="B1153" t="s">
        <v>2155</v>
      </c>
      <c r="C1153" t="s">
        <v>2155</v>
      </c>
      <c r="D1153" t="s">
        <v>5025</v>
      </c>
      <c r="E1153" t="s">
        <v>2359</v>
      </c>
      <c r="F1153" t="s">
        <v>2358</v>
      </c>
      <c r="G1153" s="10" t="str">
        <f t="shared" si="34"/>
        <v>see on Google Maps</v>
      </c>
      <c r="H1153" s="9" t="str">
        <f t="shared" si="35"/>
        <v>http://maps.google.com/?ll=36.6157173290001,41.2192873230001&amp;t=h&amp;z=15&amp;q=Tal Elabed</v>
      </c>
      <c r="I1153">
        <v>36.615717329000063</v>
      </c>
      <c r="J1153">
        <v>41.21928732300006</v>
      </c>
      <c r="K1153" t="s">
        <v>5018</v>
      </c>
      <c r="L1153" t="s">
        <v>5024</v>
      </c>
      <c r="M1153" s="2">
        <v>90</v>
      </c>
    </row>
    <row r="1154" spans="1:13" x14ac:dyDescent="0.25">
      <c r="A1154">
        <v>3422</v>
      </c>
      <c r="B1154" t="s">
        <v>2155</v>
      </c>
      <c r="C1154" t="s">
        <v>2155</v>
      </c>
      <c r="D1154" t="s">
        <v>5025</v>
      </c>
      <c r="E1154" t="s">
        <v>2361</v>
      </c>
      <c r="F1154" t="s">
        <v>2360</v>
      </c>
      <c r="G1154" s="10" t="str">
        <f t="shared" si="34"/>
        <v>see on Google Maps</v>
      </c>
      <c r="H1154" s="9" t="str">
        <f t="shared" si="35"/>
        <v xml:space="preserve">http://maps.google.com/?ll=36.643224882,41.161746076&amp;t=h&amp;z=15&amp;q=Northern Um Elrus </v>
      </c>
      <c r="I1154">
        <v>36.643224882000027</v>
      </c>
      <c r="J1154">
        <v>41.161746076000043</v>
      </c>
      <c r="K1154" t="s">
        <v>5018</v>
      </c>
      <c r="L1154" t="s">
        <v>5024</v>
      </c>
      <c r="M1154" s="2">
        <v>470</v>
      </c>
    </row>
    <row r="1155" spans="1:13" x14ac:dyDescent="0.25">
      <c r="A1155">
        <v>3423</v>
      </c>
      <c r="B1155" t="s">
        <v>2155</v>
      </c>
      <c r="C1155" t="s">
        <v>2155</v>
      </c>
      <c r="D1155" t="s">
        <v>5025</v>
      </c>
      <c r="E1155" t="s">
        <v>2363</v>
      </c>
      <c r="F1155" t="s">
        <v>2362</v>
      </c>
      <c r="G1155" s="10" t="str">
        <f t="shared" si="34"/>
        <v>see on Google Maps</v>
      </c>
      <c r="H1155" s="9" t="str">
        <f t="shared" si="35"/>
        <v>http://maps.google.com/?ll=36.8083914790001,41.1921051150001&amp;t=h&amp;z=15&amp;q=Um Eltawarij</v>
      </c>
      <c r="I1155">
        <v>36.808391479000079</v>
      </c>
      <c r="J1155">
        <v>41.192105115000061</v>
      </c>
      <c r="K1155" t="s">
        <v>5018</v>
      </c>
      <c r="L1155" t="s">
        <v>5024</v>
      </c>
      <c r="M1155" s="2">
        <v>40</v>
      </c>
    </row>
    <row r="1156" spans="1:13" x14ac:dyDescent="0.25">
      <c r="A1156">
        <v>3424</v>
      </c>
      <c r="B1156" t="s">
        <v>2155</v>
      </c>
      <c r="C1156" t="s">
        <v>2155</v>
      </c>
      <c r="D1156" t="s">
        <v>5025</v>
      </c>
      <c r="E1156" t="s">
        <v>2365</v>
      </c>
      <c r="F1156" t="s">
        <v>2364</v>
      </c>
      <c r="G1156" s="10" t="str">
        <f t="shared" ref="G1156:G1219" si="36">HYPERLINK(H1156,"see on Google Maps")</f>
        <v>see on Google Maps</v>
      </c>
      <c r="H1156" s="9" t="str">
        <f t="shared" ref="H1156:H1219" si="37">CONCATENATE("http://maps.google.com/?ll=",I1156, ",", J1156,"&amp;t=h","&amp;z=15&amp;q=",E1156)</f>
        <v>http://maps.google.com/?ll=36.701474832,41.1686624870001&amp;t=h&amp;z=15&amp;q=Atshana</v>
      </c>
      <c r="I1156">
        <v>36.701474832000031</v>
      </c>
      <c r="J1156">
        <v>41.168662487000063</v>
      </c>
      <c r="K1156" t="s">
        <v>5018</v>
      </c>
      <c r="L1156" t="s">
        <v>5024</v>
      </c>
      <c r="M1156" s="2">
        <v>10</v>
      </c>
    </row>
    <row r="1157" spans="1:13" x14ac:dyDescent="0.25">
      <c r="A1157">
        <v>3425</v>
      </c>
      <c r="B1157" t="s">
        <v>2155</v>
      </c>
      <c r="C1157" t="s">
        <v>2155</v>
      </c>
      <c r="D1157" t="s">
        <v>5025</v>
      </c>
      <c r="E1157" t="s">
        <v>2367</v>
      </c>
      <c r="F1157" t="s">
        <v>2366</v>
      </c>
      <c r="G1157" s="10" t="str">
        <f t="shared" si="36"/>
        <v>see on Google Maps</v>
      </c>
      <c r="H1157" s="9" t="str">
        <f t="shared" si="37"/>
        <v>http://maps.google.com/?ll=36.7927883080001,41.0886569310001&amp;t=h&amp;z=15&amp;q=Bweir Bir Helo</v>
      </c>
      <c r="I1157">
        <v>36.79278830800007</v>
      </c>
      <c r="J1157">
        <v>41.08865693100006</v>
      </c>
      <c r="K1157" t="s">
        <v>5018</v>
      </c>
      <c r="L1157" t="s">
        <v>5024</v>
      </c>
      <c r="M1157" s="2">
        <v>10</v>
      </c>
    </row>
    <row r="1158" spans="1:13" x14ac:dyDescent="0.25">
      <c r="A1158">
        <v>3426</v>
      </c>
      <c r="B1158" t="s">
        <v>2155</v>
      </c>
      <c r="C1158" t="s">
        <v>2155</v>
      </c>
      <c r="D1158" t="s">
        <v>5025</v>
      </c>
      <c r="E1158" t="s">
        <v>2369</v>
      </c>
      <c r="F1158" t="s">
        <v>2368</v>
      </c>
      <c r="G1158" s="10" t="str">
        <f t="shared" si="36"/>
        <v>see on Google Maps</v>
      </c>
      <c r="H1158" s="9" t="str">
        <f t="shared" si="37"/>
        <v>http://maps.google.com/?ll=36.628535222,40.9882008020001&amp;t=h&amp;z=15&amp;q=Sibat</v>
      </c>
      <c r="I1158">
        <v>36.628535222000039</v>
      </c>
      <c r="J1158">
        <v>40.988200802000051</v>
      </c>
      <c r="K1158" t="s">
        <v>5018</v>
      </c>
      <c r="L1158" t="s">
        <v>5024</v>
      </c>
      <c r="M1158" s="2">
        <v>70</v>
      </c>
    </row>
    <row r="1159" spans="1:13" x14ac:dyDescent="0.25">
      <c r="A1159">
        <v>3427</v>
      </c>
      <c r="B1159" t="s">
        <v>2155</v>
      </c>
      <c r="C1159" t="s">
        <v>2155</v>
      </c>
      <c r="D1159" t="s">
        <v>5025</v>
      </c>
      <c r="E1159" t="s">
        <v>2371</v>
      </c>
      <c r="F1159" t="s">
        <v>2370</v>
      </c>
      <c r="G1159" s="10" t="str">
        <f t="shared" si="36"/>
        <v>see on Google Maps</v>
      </c>
      <c r="H1159" s="9" t="str">
        <f t="shared" si="37"/>
        <v>http://maps.google.com/?ll=36.6207640980001,40.931831602&amp;t=h&amp;z=15&amp;q=Upper Khweilid</v>
      </c>
      <c r="I1159">
        <v>36.620764098000052</v>
      </c>
      <c r="J1159">
        <v>40.931831602000045</v>
      </c>
      <c r="K1159" t="s">
        <v>5018</v>
      </c>
      <c r="L1159" t="s">
        <v>5024</v>
      </c>
      <c r="M1159" s="2">
        <v>30</v>
      </c>
    </row>
    <row r="1160" spans="1:13" x14ac:dyDescent="0.25">
      <c r="A1160">
        <v>3428</v>
      </c>
      <c r="B1160" t="s">
        <v>2155</v>
      </c>
      <c r="C1160" t="s">
        <v>2155</v>
      </c>
      <c r="D1160" t="s">
        <v>5025</v>
      </c>
      <c r="E1160" t="s">
        <v>2373</v>
      </c>
      <c r="F1160" t="s">
        <v>2372</v>
      </c>
      <c r="G1160" s="10" t="str">
        <f t="shared" si="36"/>
        <v>see on Google Maps</v>
      </c>
      <c r="H1160" s="9" t="str">
        <f t="shared" si="37"/>
        <v>http://maps.google.com/?ll=36.5995383480001,40.8862896860001&amp;t=h&amp;z=15&amp;q=Kharab Ghazal</v>
      </c>
      <c r="I1160">
        <v>36.599538348000067</v>
      </c>
      <c r="J1160">
        <v>40.886289686000055</v>
      </c>
      <c r="K1160" t="s">
        <v>5018</v>
      </c>
      <c r="L1160" t="s">
        <v>5024</v>
      </c>
      <c r="M1160" s="2">
        <v>80</v>
      </c>
    </row>
    <row r="1161" spans="1:13" x14ac:dyDescent="0.25">
      <c r="A1161">
        <v>3429</v>
      </c>
      <c r="B1161" t="s">
        <v>2155</v>
      </c>
      <c r="C1161" t="s">
        <v>2155</v>
      </c>
      <c r="D1161" t="s">
        <v>5025</v>
      </c>
      <c r="E1161" t="s">
        <v>2375</v>
      </c>
      <c r="F1161" t="s">
        <v>2374</v>
      </c>
      <c r="G1161" s="10" t="str">
        <f t="shared" si="36"/>
        <v>see on Google Maps</v>
      </c>
      <c r="H1161" s="9" t="str">
        <f t="shared" si="37"/>
        <v>http://maps.google.com/?ll=36.536812062,40.9864580990001&amp;t=h&amp;z=15&amp;q=Bseiriyeh</v>
      </c>
      <c r="I1161">
        <v>36.536812062000024</v>
      </c>
      <c r="J1161">
        <v>40.98645809900006</v>
      </c>
      <c r="K1161" t="s">
        <v>5018</v>
      </c>
      <c r="L1161" t="s">
        <v>5024</v>
      </c>
      <c r="M1161" s="2">
        <v>10</v>
      </c>
    </row>
    <row r="1162" spans="1:13" x14ac:dyDescent="0.25">
      <c r="A1162">
        <v>3430</v>
      </c>
      <c r="B1162" t="s">
        <v>2155</v>
      </c>
      <c r="C1162" t="s">
        <v>2155</v>
      </c>
      <c r="D1162" t="s">
        <v>5025</v>
      </c>
      <c r="E1162" t="s">
        <v>2377</v>
      </c>
      <c r="F1162" t="s">
        <v>2376</v>
      </c>
      <c r="G1162" s="10" t="str">
        <f t="shared" si="36"/>
        <v>see on Google Maps</v>
      </c>
      <c r="H1162" s="9" t="str">
        <f t="shared" si="37"/>
        <v>http://maps.google.com/?ll=36.697111308,41.03495738&amp;t=h&amp;z=15&amp;q=Bir Elhilu</v>
      </c>
      <c r="I1162">
        <v>36.697111308000046</v>
      </c>
      <c r="J1162">
        <v>41.034957380000037</v>
      </c>
      <c r="K1162" t="s">
        <v>5018</v>
      </c>
      <c r="L1162" t="s">
        <v>5024</v>
      </c>
      <c r="M1162" s="2">
        <v>70</v>
      </c>
    </row>
    <row r="1163" spans="1:13" x14ac:dyDescent="0.25">
      <c r="A1163">
        <v>3431</v>
      </c>
      <c r="B1163" t="s">
        <v>2155</v>
      </c>
      <c r="C1163" t="s">
        <v>2155</v>
      </c>
      <c r="D1163" t="s">
        <v>5025</v>
      </c>
      <c r="E1163" t="s">
        <v>2379</v>
      </c>
      <c r="F1163" t="s">
        <v>2378</v>
      </c>
      <c r="G1163" s="10" t="str">
        <f t="shared" si="36"/>
        <v>see on Google Maps</v>
      </c>
      <c r="H1163" s="9" t="str">
        <f t="shared" si="37"/>
        <v>http://maps.google.com/?ll=36.5934285980001,41.1525349660001&amp;t=h&amp;z=15&amp;q=Adleh</v>
      </c>
      <c r="I1163">
        <v>36.59342859800006</v>
      </c>
      <c r="J1163">
        <v>41.152534966000076</v>
      </c>
      <c r="K1163" t="s">
        <v>5018</v>
      </c>
      <c r="L1163" t="s">
        <v>5024</v>
      </c>
      <c r="M1163" s="2">
        <v>10</v>
      </c>
    </row>
    <row r="1164" spans="1:13" x14ac:dyDescent="0.25">
      <c r="A1164">
        <v>3432</v>
      </c>
      <c r="B1164" t="s">
        <v>2155</v>
      </c>
      <c r="C1164" t="s">
        <v>2155</v>
      </c>
      <c r="D1164" t="s">
        <v>5025</v>
      </c>
      <c r="E1164" t="s">
        <v>2381</v>
      </c>
      <c r="F1164" t="s">
        <v>2380</v>
      </c>
      <c r="G1164" s="10" t="str">
        <f t="shared" si="36"/>
        <v>see on Google Maps</v>
      </c>
      <c r="H1164" s="9" t="str">
        <f t="shared" si="37"/>
        <v>http://maps.google.com/?ll=36.638757662,41.109008471&amp;t=h&amp;z=15&amp;q=Shokor</v>
      </c>
      <c r="I1164">
        <v>36.638757662000046</v>
      </c>
      <c r="J1164">
        <v>41.109008471000038</v>
      </c>
      <c r="K1164" t="s">
        <v>5018</v>
      </c>
      <c r="L1164" t="s">
        <v>5024</v>
      </c>
      <c r="M1164" s="2">
        <v>50</v>
      </c>
    </row>
    <row r="1165" spans="1:13" x14ac:dyDescent="0.25">
      <c r="A1165">
        <v>3433</v>
      </c>
      <c r="B1165" t="s">
        <v>2155</v>
      </c>
      <c r="C1165" t="s">
        <v>2155</v>
      </c>
      <c r="D1165" t="s">
        <v>5025</v>
      </c>
      <c r="E1165" t="s">
        <v>2383</v>
      </c>
      <c r="F1165" t="s">
        <v>2382</v>
      </c>
      <c r="G1165" s="10" t="str">
        <f t="shared" si="36"/>
        <v>see on Google Maps</v>
      </c>
      <c r="H1165" s="9" t="str">
        <f t="shared" si="37"/>
        <v>http://maps.google.com/?ll=36.590044375,40.9974540430001&amp;t=h&amp;z=15&amp;q=Kherbet Elrayes</v>
      </c>
      <c r="I1165">
        <v>36.590044375000048</v>
      </c>
      <c r="J1165">
        <v>40.997454043000062</v>
      </c>
      <c r="K1165" t="s">
        <v>5018</v>
      </c>
      <c r="L1165" t="s">
        <v>5024</v>
      </c>
      <c r="M1165" s="2">
        <v>70</v>
      </c>
    </row>
    <row r="1166" spans="1:13" x14ac:dyDescent="0.25">
      <c r="A1166">
        <v>3434</v>
      </c>
      <c r="B1166" t="s">
        <v>2155</v>
      </c>
      <c r="C1166" t="s">
        <v>2155</v>
      </c>
      <c r="D1166" t="s">
        <v>5025</v>
      </c>
      <c r="E1166" t="s">
        <v>2385</v>
      </c>
      <c r="F1166" t="s">
        <v>2384</v>
      </c>
      <c r="G1166" s="10" t="str">
        <f t="shared" si="36"/>
        <v>see on Google Maps</v>
      </c>
      <c r="H1166" s="9" t="str">
        <f t="shared" si="37"/>
        <v>http://maps.google.com/?ll=36.6397279770001,41.0955497940001&amp;t=h&amp;z=15&amp;q=Sekman</v>
      </c>
      <c r="I1166">
        <v>36.639727977000064</v>
      </c>
      <c r="J1166">
        <v>41.095549794000078</v>
      </c>
      <c r="K1166" t="s">
        <v>5018</v>
      </c>
      <c r="L1166" t="s">
        <v>5024</v>
      </c>
      <c r="M1166" s="2">
        <v>60</v>
      </c>
    </row>
    <row r="1167" spans="1:13" x14ac:dyDescent="0.25">
      <c r="A1167">
        <v>3435</v>
      </c>
      <c r="B1167" t="s">
        <v>2155</v>
      </c>
      <c r="C1167" t="s">
        <v>2155</v>
      </c>
      <c r="D1167" t="s">
        <v>5025</v>
      </c>
      <c r="E1167" t="s">
        <v>2387</v>
      </c>
      <c r="F1167" t="s">
        <v>2386</v>
      </c>
      <c r="G1167" s="10" t="str">
        <f t="shared" si="36"/>
        <v>see on Google Maps</v>
      </c>
      <c r="H1167" s="9" t="str">
        <f t="shared" si="37"/>
        <v>http://maps.google.com/?ll=36.5877741620001,41.0723152830001&amp;t=h&amp;z=15&amp;q=Rajm Eltafihi</v>
      </c>
      <c r="I1167">
        <v>36.587774162000073</v>
      </c>
      <c r="J1167">
        <v>41.07231528300008</v>
      </c>
      <c r="K1167" t="s">
        <v>5018</v>
      </c>
      <c r="L1167" t="s">
        <v>5024</v>
      </c>
      <c r="M1167" s="2">
        <v>10</v>
      </c>
    </row>
    <row r="1168" spans="1:13" x14ac:dyDescent="0.25">
      <c r="A1168">
        <v>3436</v>
      </c>
      <c r="B1168" t="s">
        <v>2155</v>
      </c>
      <c r="C1168" t="s">
        <v>2155</v>
      </c>
      <c r="D1168" t="s">
        <v>5025</v>
      </c>
      <c r="E1168" t="s">
        <v>2389</v>
      </c>
      <c r="F1168" t="s">
        <v>2388</v>
      </c>
      <c r="G1168" s="10" t="str">
        <f t="shared" si="36"/>
        <v>see on Google Maps</v>
      </c>
      <c r="H1168" s="9" t="str">
        <f t="shared" si="37"/>
        <v>http://maps.google.com/?ll=36.682463904,41.0536383150001&amp;t=h&amp;z=15&amp;q=Tal Brak</v>
      </c>
      <c r="I1168">
        <v>36.682463904000031</v>
      </c>
      <c r="J1168">
        <v>41.053638315000057</v>
      </c>
      <c r="K1168" t="s">
        <v>5018</v>
      </c>
      <c r="L1168" t="s">
        <v>5024</v>
      </c>
      <c r="M1168" s="2">
        <v>0</v>
      </c>
    </row>
    <row r="1169" spans="1:13" x14ac:dyDescent="0.25">
      <c r="A1169">
        <v>3437</v>
      </c>
      <c r="B1169" t="s">
        <v>2155</v>
      </c>
      <c r="C1169" t="s">
        <v>2155</v>
      </c>
      <c r="D1169" t="s">
        <v>5025</v>
      </c>
      <c r="E1169" t="s">
        <v>2391</v>
      </c>
      <c r="F1169" t="s">
        <v>2390</v>
      </c>
      <c r="G1169" s="10" t="str">
        <f t="shared" si="36"/>
        <v>see on Google Maps</v>
      </c>
      <c r="H1169" s="9" t="str">
        <f t="shared" si="37"/>
        <v>http://maps.google.com/?ll=36.7619425830001,41.0880532190001&amp;t=h&amp;z=15&amp;q=Jasaa</v>
      </c>
      <c r="I1169">
        <v>36.761942583000064</v>
      </c>
      <c r="J1169">
        <v>41.088053219000074</v>
      </c>
      <c r="K1169" t="s">
        <v>5018</v>
      </c>
      <c r="L1169" t="s">
        <v>5024</v>
      </c>
      <c r="M1169" s="2">
        <v>50</v>
      </c>
    </row>
    <row r="1170" spans="1:13" x14ac:dyDescent="0.25">
      <c r="A1170">
        <v>3438</v>
      </c>
      <c r="B1170" t="s">
        <v>2155</v>
      </c>
      <c r="C1170" t="s">
        <v>2155</v>
      </c>
      <c r="D1170" t="s">
        <v>5025</v>
      </c>
      <c r="E1170" t="s">
        <v>2393</v>
      </c>
      <c r="F1170" t="s">
        <v>2392</v>
      </c>
      <c r="G1170" s="10" t="str">
        <f t="shared" si="36"/>
        <v>see on Google Maps</v>
      </c>
      <c r="H1170" s="9" t="str">
        <f t="shared" si="37"/>
        <v>http://maps.google.com/?ll=36.7069718930001,41.102174484&amp;t=h&amp;z=15&amp;q=Western Gherban</v>
      </c>
      <c r="I1170">
        <v>36.706971893000059</v>
      </c>
      <c r="J1170">
        <v>41.102174484000045</v>
      </c>
      <c r="K1170" t="s">
        <v>5018</v>
      </c>
      <c r="L1170" t="s">
        <v>5024</v>
      </c>
      <c r="M1170" s="2">
        <v>150</v>
      </c>
    </row>
    <row r="1171" spans="1:13" x14ac:dyDescent="0.25">
      <c r="A1171">
        <v>3439</v>
      </c>
      <c r="B1171" t="s">
        <v>2155</v>
      </c>
      <c r="C1171" t="s">
        <v>2155</v>
      </c>
      <c r="D1171" t="s">
        <v>5025</v>
      </c>
      <c r="E1171" t="s">
        <v>2395</v>
      </c>
      <c r="F1171" t="s">
        <v>2394</v>
      </c>
      <c r="G1171" s="10" t="str">
        <f t="shared" si="36"/>
        <v>see on Google Maps</v>
      </c>
      <c r="H1171" s="9" t="str">
        <f t="shared" si="37"/>
        <v>http://maps.google.com/?ll=36.7952478290001,41.2061356350001&amp;t=h&amp;z=15&amp;q=Tal Masti</v>
      </c>
      <c r="I1171">
        <v>36.795247829000061</v>
      </c>
      <c r="J1171">
        <v>41.206135635000066</v>
      </c>
      <c r="K1171" t="s">
        <v>5018</v>
      </c>
      <c r="L1171" t="s">
        <v>5024</v>
      </c>
      <c r="M1171" s="2">
        <v>30</v>
      </c>
    </row>
    <row r="1172" spans="1:13" x14ac:dyDescent="0.25">
      <c r="A1172">
        <v>3440</v>
      </c>
      <c r="B1172" t="s">
        <v>2155</v>
      </c>
      <c r="C1172" t="s">
        <v>2155</v>
      </c>
      <c r="D1172" t="s">
        <v>5025</v>
      </c>
      <c r="E1172" t="s">
        <v>2397</v>
      </c>
      <c r="F1172" t="s">
        <v>2396</v>
      </c>
      <c r="G1172" s="10" t="str">
        <f t="shared" si="36"/>
        <v>see on Google Maps</v>
      </c>
      <c r="H1172" s="9" t="str">
        <f t="shared" si="37"/>
        <v>http://maps.google.com/?ll=36.5932959260001,41.189422408&amp;t=h&amp;z=15&amp;q=Darja</v>
      </c>
      <c r="I1172">
        <v>36.593295926000053</v>
      </c>
      <c r="J1172">
        <v>41.189422408000041</v>
      </c>
      <c r="K1172" t="s">
        <v>5018</v>
      </c>
      <c r="L1172" t="s">
        <v>5024</v>
      </c>
      <c r="M1172" s="2">
        <v>240</v>
      </c>
    </row>
    <row r="1173" spans="1:13" x14ac:dyDescent="0.25">
      <c r="A1173">
        <v>3441</v>
      </c>
      <c r="B1173" t="s">
        <v>2155</v>
      </c>
      <c r="C1173" t="s">
        <v>2155</v>
      </c>
      <c r="D1173" t="s">
        <v>5025</v>
      </c>
      <c r="E1173" t="s">
        <v>2399</v>
      </c>
      <c r="F1173" t="s">
        <v>2398</v>
      </c>
      <c r="G1173" s="10" t="str">
        <f t="shared" si="36"/>
        <v>see on Google Maps</v>
      </c>
      <c r="H1173" s="9" t="str">
        <f t="shared" si="37"/>
        <v>http://maps.google.com/?ll=36.7546136070001,41.1672705510001&amp;t=h&amp;z=15&amp;q=Kharab Abdel Sayed</v>
      </c>
      <c r="I1173">
        <v>36.754613607000067</v>
      </c>
      <c r="J1173">
        <v>41.167270551000058</v>
      </c>
      <c r="K1173" t="s">
        <v>5018</v>
      </c>
      <c r="L1173" t="s">
        <v>5024</v>
      </c>
      <c r="M1173" s="2">
        <v>220</v>
      </c>
    </row>
    <row r="1174" spans="1:13" x14ac:dyDescent="0.25">
      <c r="A1174">
        <v>3442</v>
      </c>
      <c r="B1174" t="s">
        <v>2155</v>
      </c>
      <c r="C1174" t="s">
        <v>2155</v>
      </c>
      <c r="D1174" t="s">
        <v>5025</v>
      </c>
      <c r="E1174" t="s">
        <v>2401</v>
      </c>
      <c r="F1174" t="s">
        <v>2400</v>
      </c>
      <c r="G1174" s="10" t="str">
        <f t="shared" si="36"/>
        <v>see on Google Maps</v>
      </c>
      <c r="H1174" s="9" t="str">
        <f t="shared" si="37"/>
        <v>http://maps.google.com/?ll=36.6811836460001,41.010897991&amp;t=h&amp;z=15&amp;q=Um Hajra Qolo</v>
      </c>
      <c r="I1174">
        <v>36.681183646000079</v>
      </c>
      <c r="J1174">
        <v>41.010897991000036</v>
      </c>
      <c r="K1174" t="s">
        <v>5018</v>
      </c>
      <c r="L1174" t="s">
        <v>5024</v>
      </c>
      <c r="M1174" s="2">
        <v>10</v>
      </c>
    </row>
    <row r="1175" spans="1:13" x14ac:dyDescent="0.25">
      <c r="A1175">
        <v>3443</v>
      </c>
      <c r="B1175" t="s">
        <v>2155</v>
      </c>
      <c r="C1175" t="s">
        <v>2155</v>
      </c>
      <c r="D1175" t="s">
        <v>5025</v>
      </c>
      <c r="E1175" t="s">
        <v>2403</v>
      </c>
      <c r="F1175" t="s">
        <v>2402</v>
      </c>
      <c r="G1175" s="10" t="str">
        <f t="shared" si="36"/>
        <v>see on Google Maps</v>
      </c>
      <c r="H1175" s="9" t="str">
        <f t="shared" si="37"/>
        <v>http://maps.google.com/?ll=36.684438621,41.166484875&amp;t=h&amp;z=15&amp;q=Bir Elhilu Elatshaneh</v>
      </c>
      <c r="I1175">
        <v>36.684438621000027</v>
      </c>
      <c r="J1175">
        <v>41.166484875000037</v>
      </c>
      <c r="K1175" t="s">
        <v>5018</v>
      </c>
      <c r="L1175" t="s">
        <v>5024</v>
      </c>
      <c r="M1175" s="2">
        <v>40</v>
      </c>
    </row>
    <row r="1176" spans="1:13" x14ac:dyDescent="0.25">
      <c r="A1176">
        <v>3444</v>
      </c>
      <c r="B1176" t="s">
        <v>2155</v>
      </c>
      <c r="C1176" t="s">
        <v>2155</v>
      </c>
      <c r="D1176" t="s">
        <v>5025</v>
      </c>
      <c r="E1176" t="s">
        <v>2405</v>
      </c>
      <c r="F1176" t="s">
        <v>2404</v>
      </c>
      <c r="G1176" s="10" t="str">
        <f t="shared" si="36"/>
        <v>see on Google Maps</v>
      </c>
      <c r="H1176" s="9" t="str">
        <f t="shared" si="37"/>
        <v>http://maps.google.com/?ll=36.714568328,40.926391601&amp;t=h&amp;z=15&amp;q=Kherbet Hawas</v>
      </c>
      <c r="I1176">
        <v>36.714568328000041</v>
      </c>
      <c r="J1176">
        <v>40.926391601000034</v>
      </c>
      <c r="K1176" t="s">
        <v>5018</v>
      </c>
      <c r="L1176" t="s">
        <v>5024</v>
      </c>
      <c r="M1176" s="2">
        <v>10</v>
      </c>
    </row>
    <row r="1177" spans="1:13" x14ac:dyDescent="0.25">
      <c r="A1177">
        <v>3445</v>
      </c>
      <c r="B1177" t="s">
        <v>2155</v>
      </c>
      <c r="C1177" t="s">
        <v>2155</v>
      </c>
      <c r="D1177" t="s">
        <v>5025</v>
      </c>
      <c r="E1177" t="s">
        <v>2407</v>
      </c>
      <c r="F1177" t="s">
        <v>2406</v>
      </c>
      <c r="G1177" s="10" t="str">
        <f t="shared" si="36"/>
        <v>see on Google Maps</v>
      </c>
      <c r="H1177" s="9" t="str">
        <f t="shared" si="37"/>
        <v>http://maps.google.com/?ll=36.6527630030001,40.9855797180001&amp;t=h&amp;z=15&amp;q=Tal Shaaban</v>
      </c>
      <c r="I1177">
        <v>36.652763003000075</v>
      </c>
      <c r="J1177">
        <v>40.985579718000054</v>
      </c>
      <c r="K1177" t="s">
        <v>5018</v>
      </c>
      <c r="L1177" t="s">
        <v>5024</v>
      </c>
      <c r="M1177" s="2">
        <v>60</v>
      </c>
    </row>
    <row r="1178" spans="1:13" x14ac:dyDescent="0.25">
      <c r="A1178">
        <v>3446</v>
      </c>
      <c r="B1178" t="s">
        <v>2155</v>
      </c>
      <c r="C1178" t="s">
        <v>2155</v>
      </c>
      <c r="D1178" t="s">
        <v>5025</v>
      </c>
      <c r="E1178" t="s">
        <v>2409</v>
      </c>
      <c r="F1178" t="s">
        <v>2408</v>
      </c>
      <c r="G1178" s="10" t="str">
        <f t="shared" si="36"/>
        <v>see on Google Maps</v>
      </c>
      <c r="H1178" s="9" t="str">
        <f t="shared" si="37"/>
        <v>http://maps.google.com/?ll=36.8111954030001,41.2144732080001&amp;t=h&amp;z=15&amp;q=Meizleh</v>
      </c>
      <c r="I1178">
        <v>36.811195403000056</v>
      </c>
      <c r="J1178">
        <v>41.214473208000072</v>
      </c>
      <c r="K1178" t="s">
        <v>5018</v>
      </c>
      <c r="L1178" t="s">
        <v>5024</v>
      </c>
      <c r="M1178" s="2">
        <v>110</v>
      </c>
    </row>
    <row r="1179" spans="1:13" x14ac:dyDescent="0.25">
      <c r="A1179">
        <v>3447</v>
      </c>
      <c r="B1179" t="s">
        <v>2155</v>
      </c>
      <c r="C1179" t="s">
        <v>2155</v>
      </c>
      <c r="D1179" t="s">
        <v>5025</v>
      </c>
      <c r="E1179" t="s">
        <v>2411</v>
      </c>
      <c r="F1179" t="s">
        <v>2410</v>
      </c>
      <c r="G1179" s="10" t="str">
        <f t="shared" si="36"/>
        <v>see on Google Maps</v>
      </c>
      <c r="H1179" s="9" t="str">
        <f t="shared" si="37"/>
        <v>http://maps.google.com/?ll=36.7811614080001,41.2147857460001&amp;t=h&amp;z=15&amp;q=Little Hayahi</v>
      </c>
      <c r="I1179">
        <v>36.78116140800006</v>
      </c>
      <c r="J1179">
        <v>41.214785746000075</v>
      </c>
      <c r="K1179" t="s">
        <v>5018</v>
      </c>
      <c r="L1179" t="s">
        <v>5024</v>
      </c>
      <c r="M1179" s="2">
        <v>10</v>
      </c>
    </row>
    <row r="1180" spans="1:13" x14ac:dyDescent="0.25">
      <c r="A1180">
        <v>3448</v>
      </c>
      <c r="B1180" t="s">
        <v>2155</v>
      </c>
      <c r="C1180" t="s">
        <v>2155</v>
      </c>
      <c r="D1180" t="s">
        <v>5025</v>
      </c>
      <c r="E1180" t="s">
        <v>2413</v>
      </c>
      <c r="F1180" t="s">
        <v>2412</v>
      </c>
      <c r="G1180" s="10" t="str">
        <f t="shared" si="36"/>
        <v>see on Google Maps</v>
      </c>
      <c r="H1180" s="9" t="str">
        <f t="shared" si="37"/>
        <v>http://maps.google.com/?ll=36.629852977,40.9334544330001&amp;t=h&amp;z=15&amp;q=Kbeibat</v>
      </c>
      <c r="I1180">
        <v>36.629852977000041</v>
      </c>
      <c r="J1180">
        <v>40.933454433000065</v>
      </c>
      <c r="K1180" t="s">
        <v>5018</v>
      </c>
      <c r="L1180" t="s">
        <v>5024</v>
      </c>
      <c r="M1180" s="2">
        <v>50</v>
      </c>
    </row>
    <row r="1181" spans="1:13" x14ac:dyDescent="0.25">
      <c r="A1181">
        <v>3449</v>
      </c>
      <c r="B1181" t="s">
        <v>2155</v>
      </c>
      <c r="C1181" t="s">
        <v>2155</v>
      </c>
      <c r="D1181" t="s">
        <v>5025</v>
      </c>
      <c r="E1181" t="s">
        <v>2415</v>
      </c>
      <c r="F1181" t="s">
        <v>2414</v>
      </c>
      <c r="G1181" s="10" t="str">
        <f t="shared" si="36"/>
        <v>see on Google Maps</v>
      </c>
      <c r="H1181" s="9" t="str">
        <f t="shared" si="37"/>
        <v>http://maps.google.com/?ll=36.7865294150001,41.2270805140001&amp;t=h&amp;z=15&amp;q=Big Hayahi</v>
      </c>
      <c r="I1181">
        <v>36.786529415000075</v>
      </c>
      <c r="J1181">
        <v>41.227080514000079</v>
      </c>
      <c r="K1181" t="s">
        <v>5018</v>
      </c>
      <c r="L1181" t="s">
        <v>5024</v>
      </c>
      <c r="M1181" s="2">
        <v>10</v>
      </c>
    </row>
    <row r="1182" spans="1:13" x14ac:dyDescent="0.25">
      <c r="A1182">
        <v>3450</v>
      </c>
      <c r="B1182" t="s">
        <v>2155</v>
      </c>
      <c r="C1182" t="s">
        <v>2155</v>
      </c>
      <c r="D1182" t="s">
        <v>5025</v>
      </c>
      <c r="E1182" t="s">
        <v>2417</v>
      </c>
      <c r="F1182" t="s">
        <v>2416</v>
      </c>
      <c r="G1182" s="10" t="str">
        <f t="shared" si="36"/>
        <v>see on Google Maps</v>
      </c>
      <c r="H1182" s="9" t="str">
        <f t="shared" si="37"/>
        <v>http://maps.google.com/?ll=36.7209023400001,41.0175988670001&amp;t=h&amp;z=15&amp;q=Qaber Elabed</v>
      </c>
      <c r="I1182">
        <v>36.720902340000066</v>
      </c>
      <c r="J1182">
        <v>41.017598867000061</v>
      </c>
      <c r="K1182" t="s">
        <v>5018</v>
      </c>
      <c r="L1182" t="s">
        <v>5024</v>
      </c>
      <c r="M1182" s="2">
        <v>180</v>
      </c>
    </row>
    <row r="1183" spans="1:13" x14ac:dyDescent="0.25">
      <c r="A1183">
        <v>3451</v>
      </c>
      <c r="B1183" t="s">
        <v>2155</v>
      </c>
      <c r="C1183" t="s">
        <v>2155</v>
      </c>
      <c r="D1183" t="s">
        <v>5025</v>
      </c>
      <c r="E1183" t="s">
        <v>2419</v>
      </c>
      <c r="F1183" t="s">
        <v>2418</v>
      </c>
      <c r="G1183" s="10" t="str">
        <f t="shared" si="36"/>
        <v>see on Google Maps</v>
      </c>
      <c r="H1183" s="9" t="str">
        <f t="shared" si="37"/>
        <v>http://maps.google.com/?ll=36.7341026020001,40.9801520560001&amp;t=h&amp;z=15&amp;q=Madinet Ati</v>
      </c>
      <c r="I1183">
        <v>36.734102602000064</v>
      </c>
      <c r="J1183">
        <v>40.980152056000065</v>
      </c>
      <c r="K1183" t="s">
        <v>5018</v>
      </c>
      <c r="L1183" t="s">
        <v>5024</v>
      </c>
      <c r="M1183" s="2">
        <v>20</v>
      </c>
    </row>
    <row r="1184" spans="1:13" x14ac:dyDescent="0.25">
      <c r="A1184">
        <v>3452</v>
      </c>
      <c r="B1184" t="s">
        <v>2155</v>
      </c>
      <c r="C1184" t="s">
        <v>2155</v>
      </c>
      <c r="D1184" t="s">
        <v>5025</v>
      </c>
      <c r="E1184" t="s">
        <v>2421</v>
      </c>
      <c r="F1184" t="s">
        <v>2420</v>
      </c>
      <c r="G1184" s="10" t="str">
        <f t="shared" si="36"/>
        <v>see on Google Maps</v>
      </c>
      <c r="H1184" s="9" t="str">
        <f t="shared" si="37"/>
        <v>http://maps.google.com/?ll=36.565324703,41.0224720240001&amp;t=h&amp;z=15&amp;q=Mithlit</v>
      </c>
      <c r="I1184">
        <v>36.565324703000044</v>
      </c>
      <c r="J1184">
        <v>41.022472024000081</v>
      </c>
      <c r="K1184" t="s">
        <v>5018</v>
      </c>
      <c r="L1184" t="s">
        <v>5024</v>
      </c>
      <c r="M1184" s="2">
        <v>100</v>
      </c>
    </row>
    <row r="1185" spans="1:13" x14ac:dyDescent="0.25">
      <c r="A1185">
        <v>3453</v>
      </c>
      <c r="B1185" t="s">
        <v>2155</v>
      </c>
      <c r="C1185" t="s">
        <v>2155</v>
      </c>
      <c r="D1185" t="s">
        <v>5025</v>
      </c>
      <c r="E1185" t="s">
        <v>2423</v>
      </c>
      <c r="F1185" t="s">
        <v>2422</v>
      </c>
      <c r="G1185" s="10" t="str">
        <f t="shared" si="36"/>
        <v>see on Google Maps</v>
      </c>
      <c r="H1185" s="9" t="str">
        <f t="shared" si="37"/>
        <v>http://maps.google.com/?ll=36.6846836660001,41.1238317780001&amp;t=h&amp;z=15&amp;q=Big Qaemqam</v>
      </c>
      <c r="I1185">
        <v>36.684683666000069</v>
      </c>
      <c r="J1185">
        <v>41.123831778000067</v>
      </c>
      <c r="K1185" t="s">
        <v>5018</v>
      </c>
      <c r="L1185" t="s">
        <v>5024</v>
      </c>
      <c r="M1185" s="2">
        <v>30</v>
      </c>
    </row>
    <row r="1186" spans="1:13" x14ac:dyDescent="0.25">
      <c r="A1186">
        <v>3454</v>
      </c>
      <c r="B1186" t="s">
        <v>2155</v>
      </c>
      <c r="C1186" t="s">
        <v>2155</v>
      </c>
      <c r="D1186" t="s">
        <v>2429</v>
      </c>
      <c r="E1186" t="s">
        <v>2425</v>
      </c>
      <c r="F1186" t="s">
        <v>2424</v>
      </c>
      <c r="G1186" s="10" t="str">
        <f t="shared" si="36"/>
        <v>see on Google Maps</v>
      </c>
      <c r="H1186" s="9" t="str">
        <f t="shared" si="37"/>
        <v>http://maps.google.com/?ll=36.22405675,40.221945814&amp;t=h&amp;z=15&amp;q=Ghazalan</v>
      </c>
      <c r="I1186">
        <v>36.224056750000045</v>
      </c>
      <c r="J1186">
        <v>40.221945814000037</v>
      </c>
      <c r="K1186" t="s">
        <v>5018</v>
      </c>
      <c r="L1186" t="s">
        <v>5026</v>
      </c>
      <c r="M1186" s="2">
        <v>761.83745583038876</v>
      </c>
    </row>
    <row r="1187" spans="1:13" x14ac:dyDescent="0.25">
      <c r="A1187">
        <v>3455</v>
      </c>
      <c r="B1187" t="s">
        <v>2155</v>
      </c>
      <c r="C1187" t="s">
        <v>2155</v>
      </c>
      <c r="D1187" t="s">
        <v>2429</v>
      </c>
      <c r="E1187" t="s">
        <v>2427</v>
      </c>
      <c r="F1187" t="s">
        <v>2426</v>
      </c>
      <c r="G1187" s="10" t="str">
        <f t="shared" si="36"/>
        <v>see on Google Maps</v>
      </c>
      <c r="H1187" s="9" t="str">
        <f t="shared" si="37"/>
        <v>http://maps.google.com/?ll=36.159848938,40.688235477&amp;t=h&amp;z=15&amp;q=Gharb</v>
      </c>
      <c r="I1187">
        <v>36.159848938000039</v>
      </c>
      <c r="J1187">
        <v>40.688235477000035</v>
      </c>
      <c r="K1187" t="s">
        <v>5018</v>
      </c>
      <c r="L1187" t="s">
        <v>5026</v>
      </c>
      <c r="M1187" s="2">
        <v>1523.6749116607775</v>
      </c>
    </row>
    <row r="1188" spans="1:13" x14ac:dyDescent="0.25">
      <c r="A1188">
        <v>3456</v>
      </c>
      <c r="B1188" t="s">
        <v>2155</v>
      </c>
      <c r="C1188" t="s">
        <v>2155</v>
      </c>
      <c r="D1188" t="s">
        <v>2429</v>
      </c>
      <c r="E1188" t="s">
        <v>2429</v>
      </c>
      <c r="F1188" t="s">
        <v>2428</v>
      </c>
      <c r="G1188" s="10" t="str">
        <f t="shared" si="36"/>
        <v>see on Google Maps</v>
      </c>
      <c r="H1188" s="9" t="str">
        <f t="shared" si="37"/>
        <v>http://maps.google.com/?ll=36.248840742,40.763076782&amp;t=h&amp;z=15&amp;q=Areesheh</v>
      </c>
      <c r="I1188">
        <v>36.248840742000027</v>
      </c>
      <c r="J1188">
        <v>40.763076782000041</v>
      </c>
      <c r="K1188" t="s">
        <v>5018</v>
      </c>
      <c r="L1188" t="s">
        <v>5026</v>
      </c>
      <c r="M1188" s="2">
        <v>3185.8657243816256</v>
      </c>
    </row>
    <row r="1189" spans="1:13" x14ac:dyDescent="0.25">
      <c r="A1189">
        <v>3457</v>
      </c>
      <c r="B1189" t="s">
        <v>2155</v>
      </c>
      <c r="C1189" t="s">
        <v>2155</v>
      </c>
      <c r="D1189" t="s">
        <v>2429</v>
      </c>
      <c r="E1189" t="s">
        <v>2431</v>
      </c>
      <c r="F1189" t="s">
        <v>2430</v>
      </c>
      <c r="G1189" s="10" t="str">
        <f t="shared" si="36"/>
        <v>see on Google Maps</v>
      </c>
      <c r="H1189" s="9" t="str">
        <f t="shared" si="37"/>
        <v>http://maps.google.com/?ll=36.1991066750001,40.7486193490001&amp;t=h&amp;z=15&amp;q=Hdadiyeh</v>
      </c>
      <c r="I1189">
        <v>36.199106675000053</v>
      </c>
      <c r="J1189">
        <v>40.74861934900008</v>
      </c>
      <c r="K1189" t="s">
        <v>5018</v>
      </c>
      <c r="L1189" t="s">
        <v>5026</v>
      </c>
      <c r="M1189" s="2">
        <v>1939.2226148409895</v>
      </c>
    </row>
    <row r="1190" spans="1:13" x14ac:dyDescent="0.25">
      <c r="A1190">
        <v>3458</v>
      </c>
      <c r="B1190" t="s">
        <v>2155</v>
      </c>
      <c r="C1190" t="s">
        <v>2155</v>
      </c>
      <c r="D1190" t="s">
        <v>2429</v>
      </c>
      <c r="E1190" t="s">
        <v>2433</v>
      </c>
      <c r="F1190" t="s">
        <v>2432</v>
      </c>
      <c r="G1190" s="10" t="str">
        <f t="shared" si="36"/>
        <v>see on Google Maps</v>
      </c>
      <c r="H1190" s="9" t="str">
        <f t="shared" si="37"/>
        <v>http://maps.google.com/?ll=36.1722815690001,40.3404339670001&amp;t=h&amp;z=15&amp;q=Zein Elmabraj</v>
      </c>
      <c r="I1190">
        <v>36.172281569000063</v>
      </c>
      <c r="J1190">
        <v>40.340433967000081</v>
      </c>
      <c r="K1190" t="s">
        <v>5018</v>
      </c>
      <c r="L1190" t="s">
        <v>5026</v>
      </c>
      <c r="M1190" s="2">
        <v>339.36395759717317</v>
      </c>
    </row>
    <row r="1191" spans="1:13" x14ac:dyDescent="0.25">
      <c r="A1191">
        <v>3459</v>
      </c>
      <c r="B1191" t="s">
        <v>2155</v>
      </c>
      <c r="C1191" t="s">
        <v>2155</v>
      </c>
      <c r="D1191" t="s">
        <v>2429</v>
      </c>
      <c r="E1191" t="s">
        <v>2435</v>
      </c>
      <c r="F1191" t="s">
        <v>2434</v>
      </c>
      <c r="G1191" s="10" t="str">
        <f t="shared" si="36"/>
        <v>see on Google Maps</v>
      </c>
      <c r="H1191" s="9" t="str">
        <f t="shared" si="37"/>
        <v>http://maps.google.com/?ll=36.197852869,40.709129707&amp;t=h&amp;z=15&amp;q=Hejiyeh</v>
      </c>
      <c r="I1191">
        <v>36.19785286900003</v>
      </c>
      <c r="J1191">
        <v>40.709129707000045</v>
      </c>
      <c r="K1191" t="s">
        <v>5018</v>
      </c>
      <c r="L1191" t="s">
        <v>5026</v>
      </c>
      <c r="M1191" s="2">
        <v>2424.028268551237</v>
      </c>
    </row>
    <row r="1192" spans="1:13" x14ac:dyDescent="0.25">
      <c r="A1192">
        <v>3460</v>
      </c>
      <c r="B1192" t="s">
        <v>2155</v>
      </c>
      <c r="C1192" t="s">
        <v>2155</v>
      </c>
      <c r="D1192" t="s">
        <v>2429</v>
      </c>
      <c r="E1192" t="s">
        <v>2437</v>
      </c>
      <c r="F1192" t="s">
        <v>2436</v>
      </c>
      <c r="G1192" s="10" t="str">
        <f t="shared" si="36"/>
        <v>see on Google Maps</v>
      </c>
      <c r="H1192" s="9" t="str">
        <f t="shared" si="37"/>
        <v>http://maps.google.com/?ll=36.2174614310001,40.709533691&amp;t=h&amp;z=15&amp;q=Hamadaniyeh</v>
      </c>
      <c r="I1192">
        <v>36.217461431000061</v>
      </c>
      <c r="J1192">
        <v>40.709533691000047</v>
      </c>
      <c r="K1192" t="s">
        <v>5018</v>
      </c>
      <c r="L1192" t="s">
        <v>5026</v>
      </c>
      <c r="M1192" s="2">
        <v>1246.643109540636</v>
      </c>
    </row>
    <row r="1193" spans="1:13" x14ac:dyDescent="0.25">
      <c r="A1193">
        <v>3461</v>
      </c>
      <c r="B1193" t="s">
        <v>2155</v>
      </c>
      <c r="C1193" t="s">
        <v>2155</v>
      </c>
      <c r="D1193" t="s">
        <v>2429</v>
      </c>
      <c r="E1193" t="s">
        <v>2439</v>
      </c>
      <c r="F1193" t="s">
        <v>2438</v>
      </c>
      <c r="G1193" s="10" t="str">
        <f t="shared" si="36"/>
        <v>see on Google Maps</v>
      </c>
      <c r="H1193" s="9" t="str">
        <f t="shared" si="37"/>
        <v>http://maps.google.com/?ll=36.1580940040001,40.275605053&amp;t=h&amp;z=15&amp;q=Um Madfaa</v>
      </c>
      <c r="I1193">
        <v>36.158094004000077</v>
      </c>
      <c r="J1193">
        <v>40.275605053000049</v>
      </c>
      <c r="K1193" t="s">
        <v>5018</v>
      </c>
      <c r="L1193" t="s">
        <v>5026</v>
      </c>
      <c r="M1193" s="2">
        <v>761.83745583038876</v>
      </c>
    </row>
    <row r="1194" spans="1:13" x14ac:dyDescent="0.25">
      <c r="A1194">
        <v>3462</v>
      </c>
      <c r="B1194" t="s">
        <v>2155</v>
      </c>
      <c r="C1194" t="s">
        <v>2155</v>
      </c>
      <c r="D1194" t="s">
        <v>2429</v>
      </c>
      <c r="E1194" t="s">
        <v>2441</v>
      </c>
      <c r="F1194" t="s">
        <v>2440</v>
      </c>
      <c r="G1194" s="10" t="str">
        <f t="shared" si="36"/>
        <v>see on Google Maps</v>
      </c>
      <c r="H1194" s="9" t="str">
        <f t="shared" si="37"/>
        <v>http://maps.google.com/?ll=36.1083399940001,40.446164315&amp;t=h&amp;z=15&amp;q=Um Kheif</v>
      </c>
      <c r="I1194">
        <v>36.108339994000062</v>
      </c>
      <c r="J1194">
        <v>40.446164315000033</v>
      </c>
      <c r="K1194" t="s">
        <v>5018</v>
      </c>
      <c r="L1194" t="s">
        <v>5026</v>
      </c>
      <c r="M1194" s="2">
        <v>62.332155477031804</v>
      </c>
    </row>
    <row r="1195" spans="1:13" x14ac:dyDescent="0.25">
      <c r="A1195">
        <v>3463</v>
      </c>
      <c r="B1195" t="s">
        <v>2155</v>
      </c>
      <c r="C1195" t="s">
        <v>2155</v>
      </c>
      <c r="D1195" t="s">
        <v>2429</v>
      </c>
      <c r="E1195" t="s">
        <v>2443</v>
      </c>
      <c r="F1195" t="s">
        <v>2442</v>
      </c>
      <c r="G1195" s="10" t="str">
        <f t="shared" si="36"/>
        <v>see on Google Maps</v>
      </c>
      <c r="H1195" s="9" t="str">
        <f t="shared" si="37"/>
        <v>http://maps.google.com/?ll=36.190985551,40.4583168660001&amp;t=h&amp;z=15&amp;q=Metyaha</v>
      </c>
      <c r="I1195">
        <v>36.19098555100004</v>
      </c>
      <c r="J1195">
        <v>40.458316866000075</v>
      </c>
      <c r="K1195" t="s">
        <v>5018</v>
      </c>
      <c r="L1195" t="s">
        <v>5026</v>
      </c>
      <c r="M1195" s="2">
        <v>505.58303886925796</v>
      </c>
    </row>
    <row r="1196" spans="1:13" x14ac:dyDescent="0.25">
      <c r="A1196">
        <v>3464</v>
      </c>
      <c r="B1196" t="s">
        <v>2155</v>
      </c>
      <c r="C1196" t="s">
        <v>2155</v>
      </c>
      <c r="D1196" t="s">
        <v>2429</v>
      </c>
      <c r="E1196" t="s">
        <v>2445</v>
      </c>
      <c r="F1196" t="s">
        <v>2444</v>
      </c>
      <c r="G1196" s="10" t="str">
        <f t="shared" si="36"/>
        <v>see on Google Maps</v>
      </c>
      <c r="H1196" s="9" t="str">
        <f t="shared" si="37"/>
        <v>http://maps.google.com/?ll=36.233384818,40.393064656&amp;t=h&amp;z=15&amp;q=Manajid</v>
      </c>
      <c r="I1196">
        <v>36.233384818000047</v>
      </c>
      <c r="J1196">
        <v>40.393064656000035</v>
      </c>
      <c r="K1196" t="s">
        <v>5018</v>
      </c>
      <c r="L1196" t="s">
        <v>5026</v>
      </c>
      <c r="M1196" s="2">
        <v>969.61130742049477</v>
      </c>
    </row>
    <row r="1197" spans="1:13" x14ac:dyDescent="0.25">
      <c r="A1197">
        <v>3465</v>
      </c>
      <c r="B1197" t="s">
        <v>2155</v>
      </c>
      <c r="C1197" t="s">
        <v>2155</v>
      </c>
      <c r="D1197" t="s">
        <v>2472</v>
      </c>
      <c r="E1197" t="s">
        <v>2447</v>
      </c>
      <c r="F1197" t="s">
        <v>2446</v>
      </c>
      <c r="G1197" s="10" t="str">
        <f t="shared" si="36"/>
        <v>see on Google Maps</v>
      </c>
      <c r="H1197" s="9" t="str">
        <f t="shared" si="37"/>
        <v>http://maps.google.com/?ll=36.292333915,41.0960083000001&amp;t=h&amp;z=15&amp;q=Khan</v>
      </c>
      <c r="I1197">
        <v>36.292333915000029</v>
      </c>
      <c r="J1197">
        <v>41.096008300000051</v>
      </c>
      <c r="K1197" t="s">
        <v>5018</v>
      </c>
      <c r="L1197" t="s">
        <v>5027</v>
      </c>
      <c r="M1197" s="2">
        <v>470.95525997581626</v>
      </c>
    </row>
    <row r="1198" spans="1:13" x14ac:dyDescent="0.25">
      <c r="A1198">
        <v>3466</v>
      </c>
      <c r="B1198" t="s">
        <v>2155</v>
      </c>
      <c r="C1198" t="s">
        <v>2155</v>
      </c>
      <c r="D1198" t="s">
        <v>2472</v>
      </c>
      <c r="E1198" t="s">
        <v>2449</v>
      </c>
      <c r="F1198" t="s">
        <v>2448</v>
      </c>
      <c r="G1198" s="10" t="str">
        <f t="shared" si="36"/>
        <v>see on Google Maps</v>
      </c>
      <c r="H1198" s="9" t="str">
        <f t="shared" si="37"/>
        <v>http://maps.google.com/?ll=36.2823045820001,41.1718126860001&amp;t=h&amp;z=15&amp;q=Eastern Janabeh</v>
      </c>
      <c r="I1198">
        <v>36.282304582000052</v>
      </c>
      <c r="J1198">
        <v>41.171812686000067</v>
      </c>
      <c r="K1198" t="s">
        <v>5018</v>
      </c>
      <c r="L1198" t="s">
        <v>5027</v>
      </c>
      <c r="M1198" s="2">
        <v>200.84856675439221</v>
      </c>
    </row>
    <row r="1199" spans="1:13" x14ac:dyDescent="0.25">
      <c r="A1199">
        <v>3467</v>
      </c>
      <c r="B1199" t="s">
        <v>2155</v>
      </c>
      <c r="C1199" t="s">
        <v>2155</v>
      </c>
      <c r="D1199" t="s">
        <v>2472</v>
      </c>
      <c r="E1199" t="s">
        <v>2451</v>
      </c>
      <c r="F1199" t="s">
        <v>2450</v>
      </c>
      <c r="G1199" s="10" t="str">
        <f t="shared" si="36"/>
        <v>see on Google Maps</v>
      </c>
      <c r="H1199" s="9" t="str">
        <f t="shared" si="37"/>
        <v>http://maps.google.com/?ll=36.283339975,41.1535220420001&amp;t=h&amp;z=15&amp;q=Middle Janabeh</v>
      </c>
      <c r="I1199">
        <v>36.283339975000047</v>
      </c>
      <c r="J1199">
        <v>41.153522042000077</v>
      </c>
      <c r="K1199" t="s">
        <v>5018</v>
      </c>
      <c r="L1199" t="s">
        <v>5027</v>
      </c>
      <c r="M1199" s="2">
        <v>263.18088057472085</v>
      </c>
    </row>
    <row r="1200" spans="1:13" x14ac:dyDescent="0.25">
      <c r="A1200">
        <v>3468</v>
      </c>
      <c r="B1200" t="s">
        <v>2155</v>
      </c>
      <c r="C1200" t="s">
        <v>2155</v>
      </c>
      <c r="D1200" t="s">
        <v>2472</v>
      </c>
      <c r="E1200" t="s">
        <v>2453</v>
      </c>
      <c r="F1200" t="s">
        <v>2452</v>
      </c>
      <c r="G1200" s="10" t="str">
        <f t="shared" si="36"/>
        <v>see on Google Maps</v>
      </c>
      <c r="H1200" s="9" t="str">
        <f t="shared" si="37"/>
        <v>http://maps.google.com/?ll=36.514785897,41.283094901&amp;t=h&amp;z=15&amp;q=Ghazala Elhole</v>
      </c>
      <c r="I1200">
        <v>36.514785897000024</v>
      </c>
      <c r="J1200">
        <v>41.283094901000027</v>
      </c>
      <c r="K1200" t="s">
        <v>5018</v>
      </c>
      <c r="L1200" t="s">
        <v>5027</v>
      </c>
      <c r="M1200" s="2">
        <v>180.07112881428267</v>
      </c>
    </row>
    <row r="1201" spans="1:13" x14ac:dyDescent="0.25">
      <c r="A1201">
        <v>3469</v>
      </c>
      <c r="B1201" t="s">
        <v>2155</v>
      </c>
      <c r="C1201" t="s">
        <v>2155</v>
      </c>
      <c r="D1201" t="s">
        <v>2472</v>
      </c>
      <c r="E1201" t="s">
        <v>2455</v>
      </c>
      <c r="F1201" t="s">
        <v>2454</v>
      </c>
      <c r="G1201" s="10" t="str">
        <f t="shared" si="36"/>
        <v>see on Google Maps</v>
      </c>
      <c r="H1201" s="9" t="str">
        <f t="shared" si="37"/>
        <v>http://maps.google.com/?ll=36.539573697,41.278360574&amp;t=h&amp;z=15&amp;q=Um Fakik</v>
      </c>
      <c r="I1201">
        <v>36.539573697000037</v>
      </c>
      <c r="J1201">
        <v>41.278360574000033</v>
      </c>
      <c r="K1201" t="s">
        <v>5018</v>
      </c>
      <c r="L1201" t="s">
        <v>5027</v>
      </c>
      <c r="M1201" s="2">
        <v>235.47762998790813</v>
      </c>
    </row>
    <row r="1202" spans="1:13" x14ac:dyDescent="0.25">
      <c r="A1202">
        <v>3470</v>
      </c>
      <c r="B1202" t="s">
        <v>2155</v>
      </c>
      <c r="C1202" t="s">
        <v>2155</v>
      </c>
      <c r="D1202" t="s">
        <v>2472</v>
      </c>
      <c r="E1202" t="s">
        <v>2457</v>
      </c>
      <c r="F1202" t="s">
        <v>2456</v>
      </c>
      <c r="G1202" s="10" t="str">
        <f t="shared" si="36"/>
        <v>see on Google Maps</v>
      </c>
      <c r="H1202" s="9" t="str">
        <f t="shared" si="37"/>
        <v>http://maps.google.com/?ll=36.359466517,40.9410251910001&amp;t=h&amp;z=15&amp;q=Motasarrefiyeh</v>
      </c>
      <c r="I1202">
        <v>36.359466517000044</v>
      </c>
      <c r="J1202">
        <v>40.941025191000051</v>
      </c>
      <c r="K1202" t="s">
        <v>5018</v>
      </c>
      <c r="L1202" t="s">
        <v>5027</v>
      </c>
      <c r="M1202" s="2">
        <v>180.07112881428267</v>
      </c>
    </row>
    <row r="1203" spans="1:13" x14ac:dyDescent="0.25">
      <c r="A1203">
        <v>3471</v>
      </c>
      <c r="B1203" t="s">
        <v>2155</v>
      </c>
      <c r="C1203" t="s">
        <v>2155</v>
      </c>
      <c r="D1203" t="s">
        <v>2472</v>
      </c>
      <c r="E1203" t="s">
        <v>2459</v>
      </c>
      <c r="F1203" t="s">
        <v>2458</v>
      </c>
      <c r="G1203" s="10" t="str">
        <f t="shared" si="36"/>
        <v>see on Google Maps</v>
      </c>
      <c r="H1203" s="9" t="str">
        <f t="shared" si="37"/>
        <v>http://maps.google.com/?ll=36.337325449,40.9333886490001&amp;t=h&amp;z=15&amp;q=Abu Wishwash</v>
      </c>
      <c r="I1203">
        <v>36.337325449000048</v>
      </c>
      <c r="J1203">
        <v>40.933388649000051</v>
      </c>
      <c r="K1203" t="s">
        <v>5018</v>
      </c>
      <c r="L1203" t="s">
        <v>5027</v>
      </c>
      <c r="M1203" s="2">
        <v>166.21950352087632</v>
      </c>
    </row>
    <row r="1204" spans="1:13" x14ac:dyDescent="0.25">
      <c r="A1204">
        <v>3472</v>
      </c>
      <c r="B1204" t="s">
        <v>2155</v>
      </c>
      <c r="C1204" t="s">
        <v>2155</v>
      </c>
      <c r="D1204" t="s">
        <v>2472</v>
      </c>
      <c r="E1204" t="s">
        <v>2461</v>
      </c>
      <c r="F1204" t="s">
        <v>2460</v>
      </c>
      <c r="G1204" s="10" t="str">
        <f t="shared" si="36"/>
        <v>see on Google Maps</v>
      </c>
      <c r="H1204" s="9" t="str">
        <f t="shared" si="37"/>
        <v>http://maps.google.com/?ll=36.422517971,41.223358154&amp;t=h&amp;z=15&amp;q=Khatuniya Bahra</v>
      </c>
      <c r="I1204">
        <v>36.422517971000048</v>
      </c>
      <c r="J1204">
        <v>41.223358154000039</v>
      </c>
      <c r="K1204" t="s">
        <v>5018</v>
      </c>
      <c r="L1204" t="s">
        <v>5027</v>
      </c>
      <c r="M1204" s="2">
        <v>761.83939113734982</v>
      </c>
    </row>
    <row r="1205" spans="1:13" x14ac:dyDescent="0.25">
      <c r="A1205">
        <v>3473</v>
      </c>
      <c r="B1205" t="s">
        <v>2155</v>
      </c>
      <c r="C1205" t="s">
        <v>2155</v>
      </c>
      <c r="D1205" t="s">
        <v>2472</v>
      </c>
      <c r="E1205" t="s">
        <v>2463</v>
      </c>
      <c r="F1205" t="s">
        <v>2462</v>
      </c>
      <c r="G1205" s="10" t="str">
        <f t="shared" si="36"/>
        <v>see on Google Maps</v>
      </c>
      <c r="H1205" s="9" t="str">
        <f t="shared" si="37"/>
        <v>http://maps.google.com/?ll=36.4097922670001,41.10357729&amp;t=h&amp;z=15&amp;q=Abu Hjera Khawatneh</v>
      </c>
      <c r="I1205">
        <v>36.409792267000057</v>
      </c>
      <c r="J1205">
        <v>41.103577290000032</v>
      </c>
      <c r="K1205" t="s">
        <v>5018</v>
      </c>
      <c r="L1205" t="s">
        <v>5027</v>
      </c>
      <c r="M1205" s="2">
        <v>831.09751760438155</v>
      </c>
    </row>
    <row r="1206" spans="1:13" x14ac:dyDescent="0.25">
      <c r="A1206">
        <v>3474</v>
      </c>
      <c r="B1206" t="s">
        <v>2155</v>
      </c>
      <c r="C1206" t="s">
        <v>2155</v>
      </c>
      <c r="D1206" t="s">
        <v>2472</v>
      </c>
      <c r="E1206" t="s">
        <v>2465</v>
      </c>
      <c r="F1206" t="s">
        <v>2464</v>
      </c>
      <c r="G1206" s="10" t="str">
        <f t="shared" si="36"/>
        <v>see on Google Maps</v>
      </c>
      <c r="H1206" s="9" t="str">
        <f t="shared" si="37"/>
        <v>http://maps.google.com/?ll=36.531991179,41.1519235380001&amp;t=h&amp;z=15&amp;q=Khweitleh Hmud</v>
      </c>
      <c r="I1206">
        <v>36.531991179000045</v>
      </c>
      <c r="J1206">
        <v>41.151923538000062</v>
      </c>
      <c r="K1206" t="s">
        <v>5018</v>
      </c>
      <c r="L1206" t="s">
        <v>5027</v>
      </c>
      <c r="M1206" s="2">
        <v>360.14225762856535</v>
      </c>
    </row>
    <row r="1207" spans="1:13" x14ac:dyDescent="0.25">
      <c r="A1207">
        <v>3475</v>
      </c>
      <c r="B1207" t="s">
        <v>2155</v>
      </c>
      <c r="C1207" t="s">
        <v>2155</v>
      </c>
      <c r="D1207" t="s">
        <v>2472</v>
      </c>
      <c r="E1207" t="s">
        <v>2467</v>
      </c>
      <c r="F1207" t="s">
        <v>2466</v>
      </c>
      <c r="G1207" s="10" t="str">
        <f t="shared" si="36"/>
        <v>see on Google Maps</v>
      </c>
      <c r="H1207" s="9" t="str">
        <f t="shared" si="37"/>
        <v>http://maps.google.com/?ll=36.368900888,41.003135044&amp;t=h&amp;z=15&amp;q=Shallala</v>
      </c>
      <c r="I1207">
        <v>36.368900888000042</v>
      </c>
      <c r="J1207">
        <v>41.003135044000032</v>
      </c>
      <c r="K1207" t="s">
        <v>5018</v>
      </c>
      <c r="L1207" t="s">
        <v>5027</v>
      </c>
      <c r="M1207" s="2">
        <v>394.77132086208127</v>
      </c>
    </row>
    <row r="1208" spans="1:13" x14ac:dyDescent="0.25">
      <c r="A1208">
        <v>3476</v>
      </c>
      <c r="B1208" t="s">
        <v>2155</v>
      </c>
      <c r="C1208" t="s">
        <v>2155</v>
      </c>
      <c r="D1208" t="s">
        <v>2472</v>
      </c>
      <c r="E1208" t="s">
        <v>2469</v>
      </c>
      <c r="F1208" t="s">
        <v>2468</v>
      </c>
      <c r="G1208" s="10" t="str">
        <f t="shared" si="36"/>
        <v>see on Google Maps</v>
      </c>
      <c r="H1208" s="9" t="str">
        <f t="shared" si="37"/>
        <v>http://maps.google.com/?ll=36.5521228800001,41.2714526090001&amp;t=h&amp;z=15&amp;q=Nafayel</v>
      </c>
      <c r="I1208">
        <v>36.55212288000007</v>
      </c>
      <c r="J1208">
        <v>41.27145260900005</v>
      </c>
      <c r="K1208" t="s">
        <v>5018</v>
      </c>
      <c r="L1208" t="s">
        <v>5027</v>
      </c>
      <c r="M1208" s="2">
        <v>401.69713350878442</v>
      </c>
    </row>
    <row r="1209" spans="1:13" x14ac:dyDescent="0.25">
      <c r="A1209">
        <v>3477</v>
      </c>
      <c r="B1209" t="s">
        <v>2155</v>
      </c>
      <c r="C1209" t="s">
        <v>2155</v>
      </c>
      <c r="D1209" t="s">
        <v>2472</v>
      </c>
      <c r="E1209" t="s">
        <v>2365</v>
      </c>
      <c r="F1209" t="s">
        <v>2470</v>
      </c>
      <c r="G1209" s="10" t="str">
        <f t="shared" si="36"/>
        <v>see on Google Maps</v>
      </c>
      <c r="H1209" s="9" t="str">
        <f t="shared" si="37"/>
        <v>http://maps.google.com/?ll=36.509164035,41.084594096&amp;t=h&amp;z=15&amp;q=Atshana</v>
      </c>
      <c r="I1209">
        <v>36.509164035000026</v>
      </c>
      <c r="J1209">
        <v>41.084594096000046</v>
      </c>
      <c r="K1209" t="s">
        <v>5018</v>
      </c>
      <c r="L1209" t="s">
        <v>5027</v>
      </c>
      <c r="M1209" s="2">
        <v>318.58738174834627</v>
      </c>
    </row>
    <row r="1210" spans="1:13" x14ac:dyDescent="0.25">
      <c r="A1210">
        <v>3478</v>
      </c>
      <c r="B1210" t="s">
        <v>2155</v>
      </c>
      <c r="C1210" t="s">
        <v>2155</v>
      </c>
      <c r="D1210" t="s">
        <v>2472</v>
      </c>
      <c r="E1210" t="s">
        <v>2472</v>
      </c>
      <c r="F1210" t="s">
        <v>2471</v>
      </c>
      <c r="G1210" s="10" t="str">
        <f t="shared" si="36"/>
        <v>see on Google Maps</v>
      </c>
      <c r="H1210" s="9" t="str">
        <f t="shared" si="37"/>
        <v>http://maps.google.com/?ll=36.3904804640001,41.150570687&amp;t=h&amp;z=15&amp;q=Hole</v>
      </c>
      <c r="I1210">
        <v>36.390480464000063</v>
      </c>
      <c r="J1210">
        <v>41.150570687000027</v>
      </c>
      <c r="K1210" t="s">
        <v>5018</v>
      </c>
      <c r="L1210" t="s">
        <v>5027</v>
      </c>
      <c r="M1210" s="2">
        <v>2831.9647912369301</v>
      </c>
    </row>
    <row r="1211" spans="1:13" x14ac:dyDescent="0.25">
      <c r="A1211">
        <v>3479</v>
      </c>
      <c r="B1211" t="s">
        <v>2155</v>
      </c>
      <c r="C1211" t="s">
        <v>2155</v>
      </c>
      <c r="D1211" t="s">
        <v>2472</v>
      </c>
      <c r="E1211" t="s">
        <v>2474</v>
      </c>
      <c r="F1211" t="s">
        <v>2473</v>
      </c>
      <c r="G1211" s="10" t="str">
        <f t="shared" si="36"/>
        <v>see on Google Maps</v>
      </c>
      <c r="H1211" s="9" t="str">
        <f t="shared" si="37"/>
        <v>http://maps.google.com/?ll=36.4864833940001,41.1482282810001&amp;t=h&amp;z=15&amp;q=Eastern Botha</v>
      </c>
      <c r="I1211">
        <v>36.486483394000061</v>
      </c>
      <c r="J1211">
        <v>41.148228281000058</v>
      </c>
      <c r="K1211" t="s">
        <v>5018</v>
      </c>
      <c r="L1211" t="s">
        <v>5027</v>
      </c>
      <c r="M1211" s="2">
        <v>519.43594850273848</v>
      </c>
    </row>
    <row r="1212" spans="1:13" x14ac:dyDescent="0.25">
      <c r="A1212">
        <v>3480</v>
      </c>
      <c r="B1212" t="s">
        <v>2155</v>
      </c>
      <c r="C1212" t="s">
        <v>2155</v>
      </c>
      <c r="D1212" t="s">
        <v>2472</v>
      </c>
      <c r="E1212" t="s">
        <v>2476</v>
      </c>
      <c r="F1212" t="s">
        <v>2475</v>
      </c>
      <c r="G1212" s="10" t="str">
        <f t="shared" si="36"/>
        <v>see on Google Maps</v>
      </c>
      <c r="H1212" s="9" t="str">
        <f t="shared" si="37"/>
        <v>http://maps.google.com/?ll=36.428669948,41.011486066&amp;t=h&amp;z=15&amp;q=Nazileh</v>
      </c>
      <c r="I1212">
        <v>36.428669948000049</v>
      </c>
      <c r="J1212">
        <v>41.011486066000032</v>
      </c>
      <c r="K1212" t="s">
        <v>5018</v>
      </c>
      <c r="L1212" t="s">
        <v>5027</v>
      </c>
      <c r="M1212" s="2">
        <v>228.55181734120495</v>
      </c>
    </row>
    <row r="1213" spans="1:13" x14ac:dyDescent="0.25">
      <c r="A1213">
        <v>3481</v>
      </c>
      <c r="B1213" t="s">
        <v>2155</v>
      </c>
      <c r="C1213" t="s">
        <v>2155</v>
      </c>
      <c r="D1213" t="s">
        <v>2472</v>
      </c>
      <c r="E1213" t="s">
        <v>2478</v>
      </c>
      <c r="F1213" t="s">
        <v>2477</v>
      </c>
      <c r="G1213" s="10" t="str">
        <f t="shared" si="36"/>
        <v>see on Google Maps</v>
      </c>
      <c r="H1213" s="9" t="str">
        <f t="shared" si="37"/>
        <v>http://maps.google.com/?ll=36.386512533,41.056132577&amp;t=h&amp;z=15&amp;q=Western Mazraet Elhole</v>
      </c>
      <c r="I1213">
        <v>36.38651253300003</v>
      </c>
      <c r="J1213">
        <v>41.056132577000028</v>
      </c>
      <c r="K1213" t="s">
        <v>5018</v>
      </c>
      <c r="L1213" t="s">
        <v>5027</v>
      </c>
      <c r="M1213" s="2">
        <v>588.69407496977033</v>
      </c>
    </row>
    <row r="1214" spans="1:13" x14ac:dyDescent="0.25">
      <c r="A1214">
        <v>3482</v>
      </c>
      <c r="B1214" t="s">
        <v>2155</v>
      </c>
      <c r="C1214" t="s">
        <v>2155</v>
      </c>
      <c r="D1214" t="s">
        <v>2472</v>
      </c>
      <c r="E1214" t="s">
        <v>2480</v>
      </c>
      <c r="F1214" t="s">
        <v>2479</v>
      </c>
      <c r="G1214" s="10" t="str">
        <f t="shared" si="36"/>
        <v>see on Google Maps</v>
      </c>
      <c r="H1214" s="9" t="str">
        <f t="shared" si="37"/>
        <v>http://maps.google.com/?ll=36.293777069,40.981849616&amp;t=h&amp;z=15&amp;q=Qattara</v>
      </c>
      <c r="I1214">
        <v>36.293777069000043</v>
      </c>
      <c r="J1214">
        <v>40.981849616000034</v>
      </c>
      <c r="K1214" t="s">
        <v>5018</v>
      </c>
      <c r="L1214" t="s">
        <v>5027</v>
      </c>
      <c r="M1214" s="2">
        <v>214.70019204779857</v>
      </c>
    </row>
    <row r="1215" spans="1:13" x14ac:dyDescent="0.25">
      <c r="A1215">
        <v>3483</v>
      </c>
      <c r="B1215" t="s">
        <v>2155</v>
      </c>
      <c r="C1215" t="s">
        <v>2560</v>
      </c>
      <c r="D1215" t="s">
        <v>2560</v>
      </c>
      <c r="E1215" t="s">
        <v>2482</v>
      </c>
      <c r="F1215" t="s">
        <v>2481</v>
      </c>
      <c r="G1215" s="10" t="str">
        <f t="shared" si="36"/>
        <v>see on Google Maps</v>
      </c>
      <c r="H1215" s="9" t="str">
        <f t="shared" si="37"/>
        <v>http://maps.google.com/?ll=36.8762034640001,41.205557534&amp;t=h&amp;z=15&amp;q=Tuffahiyeh</v>
      </c>
      <c r="I1215">
        <v>36.876203464000071</v>
      </c>
      <c r="J1215">
        <v>41.205557534000036</v>
      </c>
      <c r="K1215" t="s">
        <v>5028</v>
      </c>
      <c r="L1215" t="s">
        <v>5029</v>
      </c>
      <c r="M1215" s="2">
        <v>103.89001550757486</v>
      </c>
    </row>
    <row r="1216" spans="1:13" x14ac:dyDescent="0.25">
      <c r="A1216">
        <v>3484</v>
      </c>
      <c r="B1216" t="s">
        <v>2155</v>
      </c>
      <c r="C1216" t="s">
        <v>2560</v>
      </c>
      <c r="D1216" t="s">
        <v>2560</v>
      </c>
      <c r="E1216" t="s">
        <v>2484</v>
      </c>
      <c r="F1216" t="s">
        <v>2483</v>
      </c>
      <c r="G1216" s="10" t="str">
        <f t="shared" si="36"/>
        <v>see on Google Maps</v>
      </c>
      <c r="H1216" s="9" t="str">
        <f t="shared" si="37"/>
        <v>http://maps.google.com/?ll=36.902226764,41.1956217640001&amp;t=h&amp;z=15&amp;q=Shamasiyeh</v>
      </c>
      <c r="I1216">
        <v>36.902226764000034</v>
      </c>
      <c r="J1216">
        <v>41.195621764000066</v>
      </c>
      <c r="K1216" t="s">
        <v>5028</v>
      </c>
      <c r="L1216" t="s">
        <v>5029</v>
      </c>
      <c r="M1216" s="2">
        <v>297.81804445504793</v>
      </c>
    </row>
    <row r="1217" spans="1:13" x14ac:dyDescent="0.25">
      <c r="A1217">
        <v>3485</v>
      </c>
      <c r="B1217" t="s">
        <v>2155</v>
      </c>
      <c r="C1217" t="s">
        <v>2560</v>
      </c>
      <c r="D1217" t="s">
        <v>2560</v>
      </c>
      <c r="E1217" t="s">
        <v>2486</v>
      </c>
      <c r="F1217" t="s">
        <v>2485</v>
      </c>
      <c r="G1217" s="10" t="str">
        <f t="shared" si="36"/>
        <v>see on Google Maps</v>
      </c>
      <c r="H1217" s="9" t="str">
        <f t="shared" si="37"/>
        <v>http://maps.google.com/?ll=37.0466117980001,41.0783815730001&amp;t=h&amp;z=15&amp;q=Hatemiyeh</v>
      </c>
      <c r="I1217">
        <v>37.046611798000072</v>
      </c>
      <c r="J1217">
        <v>41.078381573000058</v>
      </c>
      <c r="K1217" t="s">
        <v>5028</v>
      </c>
      <c r="L1217" t="s">
        <v>5029</v>
      </c>
      <c r="M1217" s="2">
        <v>969.64014473736529</v>
      </c>
    </row>
    <row r="1218" spans="1:13" x14ac:dyDescent="0.25">
      <c r="A1218">
        <v>3486</v>
      </c>
      <c r="B1218" t="s">
        <v>2155</v>
      </c>
      <c r="C1218" t="s">
        <v>2560</v>
      </c>
      <c r="D1218" t="s">
        <v>2560</v>
      </c>
      <c r="E1218" t="s">
        <v>2488</v>
      </c>
      <c r="F1218" t="s">
        <v>2487</v>
      </c>
      <c r="G1218" s="10" t="str">
        <f t="shared" si="36"/>
        <v>see on Google Maps</v>
      </c>
      <c r="H1218" s="9" t="str">
        <f t="shared" si="37"/>
        <v>http://maps.google.com/?ll=36.9193888140001,41.309556006&amp;t=h&amp;z=15&amp;q=Big Sweidiyeh</v>
      </c>
      <c r="I1218">
        <v>36.919388814000058</v>
      </c>
      <c r="J1218">
        <v>41.309556006000037</v>
      </c>
      <c r="K1218" t="s">
        <v>5028</v>
      </c>
      <c r="L1218" t="s">
        <v>5029</v>
      </c>
      <c r="M1218" s="2">
        <v>90.038013439898208</v>
      </c>
    </row>
    <row r="1219" spans="1:13" x14ac:dyDescent="0.25">
      <c r="A1219">
        <v>3487</v>
      </c>
      <c r="B1219" t="s">
        <v>2155</v>
      </c>
      <c r="C1219" t="s">
        <v>2560</v>
      </c>
      <c r="D1219" t="s">
        <v>2560</v>
      </c>
      <c r="E1219" t="s">
        <v>2490</v>
      </c>
      <c r="F1219" t="s">
        <v>2489</v>
      </c>
      <c r="G1219" s="10" t="str">
        <f t="shared" si="36"/>
        <v>see on Google Maps</v>
      </c>
      <c r="H1219" s="9" t="str">
        <f t="shared" si="37"/>
        <v>http://maps.google.com/?ll=37.040791712,41.130584717&amp;t=h&amp;z=15&amp;q=Ath-Thawrah</v>
      </c>
      <c r="I1219">
        <v>37.040791712000043</v>
      </c>
      <c r="J1219">
        <v>41.130584717000033</v>
      </c>
      <c r="K1219" t="s">
        <v>5028</v>
      </c>
      <c r="L1219" t="s">
        <v>5029</v>
      </c>
      <c r="M1219" s="2">
        <v>450.19006719949107</v>
      </c>
    </row>
    <row r="1220" spans="1:13" x14ac:dyDescent="0.25">
      <c r="A1220">
        <v>3488</v>
      </c>
      <c r="B1220" t="s">
        <v>2155</v>
      </c>
      <c r="C1220" t="s">
        <v>2560</v>
      </c>
      <c r="D1220" t="s">
        <v>2560</v>
      </c>
      <c r="E1220" t="s">
        <v>2492</v>
      </c>
      <c r="F1220" t="s">
        <v>2491</v>
      </c>
      <c r="G1220" s="10" t="str">
        <f t="shared" ref="G1220:G1283" si="38">HYPERLINK(H1220,"see on Google Maps")</f>
        <v>see on Google Maps</v>
      </c>
      <c r="H1220" s="9" t="str">
        <f t="shared" ref="H1220:H1283" si="39">CONCATENATE("http://maps.google.com/?ll=",I1220, ",", J1220,"&amp;t=h","&amp;z=15&amp;q=",E1220)</f>
        <v>http://maps.google.com/?ll=36.934226122,41.308257461&amp;t=h&amp;z=15&amp;q=Little Sweidiyeh</v>
      </c>
      <c r="I1220">
        <v>36.934226122000041</v>
      </c>
      <c r="J1220">
        <v>41.308257461000039</v>
      </c>
      <c r="K1220" t="s">
        <v>5028</v>
      </c>
      <c r="L1220" t="s">
        <v>5029</v>
      </c>
      <c r="M1220" s="2">
        <v>48.482007236868263</v>
      </c>
    </row>
    <row r="1221" spans="1:13" x14ac:dyDescent="0.25">
      <c r="A1221">
        <v>3489</v>
      </c>
      <c r="B1221" t="s">
        <v>2155</v>
      </c>
      <c r="C1221" t="s">
        <v>2560</v>
      </c>
      <c r="D1221" t="s">
        <v>2560</v>
      </c>
      <c r="E1221" t="s">
        <v>2494</v>
      </c>
      <c r="F1221" t="s">
        <v>2493</v>
      </c>
      <c r="G1221" s="10" t="str">
        <f t="shared" si="38"/>
        <v>see on Google Maps</v>
      </c>
      <c r="H1221" s="9" t="str">
        <f t="shared" si="39"/>
        <v>http://maps.google.com/?ll=37.090336633,41.090874166&amp;t=h&amp;z=15&amp;q=Dudan</v>
      </c>
      <c r="I1221">
        <v>37.090336633000049</v>
      </c>
      <c r="J1221">
        <v>41.090874166000049</v>
      </c>
      <c r="K1221" t="s">
        <v>5028</v>
      </c>
      <c r="L1221" t="s">
        <v>5029</v>
      </c>
      <c r="M1221" s="2">
        <v>83.11201240605989</v>
      </c>
    </row>
    <row r="1222" spans="1:13" x14ac:dyDescent="0.25">
      <c r="A1222">
        <v>3490</v>
      </c>
      <c r="B1222" t="s">
        <v>2155</v>
      </c>
      <c r="C1222" t="s">
        <v>2560</v>
      </c>
      <c r="D1222" t="s">
        <v>2560</v>
      </c>
      <c r="E1222" t="s">
        <v>2496</v>
      </c>
      <c r="F1222" t="s">
        <v>2495</v>
      </c>
      <c r="G1222" s="10" t="str">
        <f t="shared" si="38"/>
        <v>see on Google Maps</v>
      </c>
      <c r="H1222" s="9" t="str">
        <f t="shared" si="39"/>
        <v>http://maps.google.com/?ll=36.867938742,41.1800138940001&amp;t=h&amp;z=15&amp;q=Tal Elthahab Qameshli</v>
      </c>
      <c r="I1222">
        <v>36.867938742000035</v>
      </c>
      <c r="J1222">
        <v>41.180013894000069</v>
      </c>
      <c r="K1222" t="s">
        <v>5028</v>
      </c>
      <c r="L1222" t="s">
        <v>5029</v>
      </c>
      <c r="M1222" s="2">
        <v>581.78408684241924</v>
      </c>
    </row>
    <row r="1223" spans="1:13" x14ac:dyDescent="0.25">
      <c r="A1223">
        <v>3491</v>
      </c>
      <c r="B1223" t="s">
        <v>2155</v>
      </c>
      <c r="C1223" t="s">
        <v>2560</v>
      </c>
      <c r="D1223" t="s">
        <v>2560</v>
      </c>
      <c r="E1223" t="s">
        <v>2498</v>
      </c>
      <c r="F1223" t="s">
        <v>2497</v>
      </c>
      <c r="G1223" s="10" t="str">
        <f t="shared" si="38"/>
        <v>see on Google Maps</v>
      </c>
      <c r="H1223" s="9" t="str">
        <f t="shared" si="39"/>
        <v>http://maps.google.com/?ll=37.0154751640001,41.282760904&amp;t=h&amp;z=15&amp;q=Rashwaniyeh</v>
      </c>
      <c r="I1223">
        <v>37.015475164000065</v>
      </c>
      <c r="J1223">
        <v>41.282760904000043</v>
      </c>
      <c r="K1223" t="s">
        <v>5028</v>
      </c>
      <c r="L1223" t="s">
        <v>5029</v>
      </c>
      <c r="M1223" s="2">
        <v>166.22402481211978</v>
      </c>
    </row>
    <row r="1224" spans="1:13" x14ac:dyDescent="0.25">
      <c r="A1224">
        <v>3492</v>
      </c>
      <c r="B1224" t="s">
        <v>2155</v>
      </c>
      <c r="C1224" t="s">
        <v>2560</v>
      </c>
      <c r="D1224" t="s">
        <v>2560</v>
      </c>
      <c r="E1224" t="s">
        <v>2500</v>
      </c>
      <c r="F1224" t="s">
        <v>2499</v>
      </c>
      <c r="G1224" s="10" t="str">
        <f t="shared" si="38"/>
        <v>see on Google Maps</v>
      </c>
      <c r="H1224" s="9" t="str">
        <f t="shared" si="39"/>
        <v>http://maps.google.com/?ll=36.8767197870001,41.1452197300001&amp;t=h&amp;z=15&amp;q=Tal Teir</v>
      </c>
      <c r="I1224">
        <v>36.87671978700007</v>
      </c>
      <c r="J1224">
        <v>41.145219730000065</v>
      </c>
      <c r="K1224" t="s">
        <v>5028</v>
      </c>
      <c r="L1224" t="s">
        <v>5029</v>
      </c>
      <c r="M1224" s="2">
        <v>48.482007236868263</v>
      </c>
    </row>
    <row r="1225" spans="1:13" x14ac:dyDescent="0.25">
      <c r="A1225">
        <v>3493</v>
      </c>
      <c r="B1225" t="s">
        <v>2155</v>
      </c>
      <c r="C1225" t="s">
        <v>2560</v>
      </c>
      <c r="D1225" t="s">
        <v>2560</v>
      </c>
      <c r="E1225" t="s">
        <v>2502</v>
      </c>
      <c r="F1225" t="s">
        <v>2501</v>
      </c>
      <c r="G1225" s="10" t="str">
        <f t="shared" si="38"/>
        <v>see on Google Maps</v>
      </c>
      <c r="H1225" s="9" t="str">
        <f t="shared" si="39"/>
        <v>http://maps.google.com/?ll=37.0123467450001,41.1592006600001&amp;t=h&amp;z=15&amp;q=Tal Fares</v>
      </c>
      <c r="I1225">
        <v>37.012346745000059</v>
      </c>
      <c r="J1225">
        <v>41.159200660000067</v>
      </c>
      <c r="K1225" t="s">
        <v>5028</v>
      </c>
      <c r="L1225" t="s">
        <v>5029</v>
      </c>
      <c r="M1225" s="2">
        <v>76.186011372221557</v>
      </c>
    </row>
    <row r="1226" spans="1:13" x14ac:dyDescent="0.25">
      <c r="A1226">
        <v>3494</v>
      </c>
      <c r="B1226" t="s">
        <v>2155</v>
      </c>
      <c r="C1226" t="s">
        <v>2560</v>
      </c>
      <c r="D1226" t="s">
        <v>2560</v>
      </c>
      <c r="E1226" t="s">
        <v>2504</v>
      </c>
      <c r="F1226" t="s">
        <v>2503</v>
      </c>
      <c r="G1226" s="10" t="str">
        <f t="shared" si="38"/>
        <v>see on Google Maps</v>
      </c>
      <c r="H1226" s="9" t="str">
        <f t="shared" si="39"/>
        <v>http://maps.google.com/?ll=36.850904572,41.1145137080001&amp;t=h&amp;z=15&amp;q=Kherbet Elqdi</v>
      </c>
      <c r="I1226">
        <v>36.850904572000047</v>
      </c>
      <c r="J1226">
        <v>41.114513708000061</v>
      </c>
      <c r="K1226" t="s">
        <v>5028</v>
      </c>
      <c r="L1226" t="s">
        <v>5029</v>
      </c>
      <c r="M1226" s="2">
        <v>193.92802894747305</v>
      </c>
    </row>
    <row r="1227" spans="1:13" x14ac:dyDescent="0.25">
      <c r="A1227">
        <v>3495</v>
      </c>
      <c r="B1227" t="s">
        <v>2155</v>
      </c>
      <c r="C1227" t="s">
        <v>2560</v>
      </c>
      <c r="D1227" t="s">
        <v>2560</v>
      </c>
      <c r="E1227" t="s">
        <v>136</v>
      </c>
      <c r="F1227" t="s">
        <v>2505</v>
      </c>
      <c r="G1227" s="10" t="str">
        <f t="shared" si="38"/>
        <v>see on Google Maps</v>
      </c>
      <c r="H1227" s="9" t="str">
        <f t="shared" si="39"/>
        <v>http://maps.google.com/?ll=36.928614641,41.179063055&amp;t=h&amp;z=15&amp;q=Kita</v>
      </c>
      <c r="I1227">
        <v>36.928614641000024</v>
      </c>
      <c r="J1227">
        <v>41.179063055000029</v>
      </c>
      <c r="K1227" t="s">
        <v>5028</v>
      </c>
      <c r="L1227" t="s">
        <v>5029</v>
      </c>
      <c r="M1227" s="2">
        <v>505.59807547019761</v>
      </c>
    </row>
    <row r="1228" spans="1:13" x14ac:dyDescent="0.25">
      <c r="A1228">
        <v>3496</v>
      </c>
      <c r="B1228" t="s">
        <v>2155</v>
      </c>
      <c r="C1228" t="s">
        <v>2560</v>
      </c>
      <c r="D1228" t="s">
        <v>2560</v>
      </c>
      <c r="E1228" t="s">
        <v>2507</v>
      </c>
      <c r="F1228" t="s">
        <v>2506</v>
      </c>
      <c r="G1228" s="10" t="str">
        <f t="shared" si="38"/>
        <v>see on Google Maps</v>
      </c>
      <c r="H1228" s="9" t="str">
        <f t="shared" si="39"/>
        <v>http://maps.google.com/?ll=37.038777769,41.1182016820001&amp;t=h&amp;z=15&amp;q=Nejem</v>
      </c>
      <c r="I1228">
        <v>37.038777769000035</v>
      </c>
      <c r="J1228">
        <v>41.118201682000063</v>
      </c>
      <c r="K1228" t="s">
        <v>5028</v>
      </c>
      <c r="L1228" t="s">
        <v>5029</v>
      </c>
      <c r="M1228" s="2">
        <v>34.63000516919162</v>
      </c>
    </row>
    <row r="1229" spans="1:13" x14ac:dyDescent="0.25">
      <c r="A1229">
        <v>3497</v>
      </c>
      <c r="B1229" t="s">
        <v>2155</v>
      </c>
      <c r="C1229" t="s">
        <v>2560</v>
      </c>
      <c r="D1229" t="s">
        <v>2560</v>
      </c>
      <c r="E1229" t="s">
        <v>2509</v>
      </c>
      <c r="F1229" t="s">
        <v>2508</v>
      </c>
      <c r="G1229" s="10" t="str">
        <f t="shared" si="38"/>
        <v>see on Google Maps</v>
      </c>
      <c r="H1229" s="9" t="str">
        <f t="shared" si="39"/>
        <v>http://maps.google.com/?ll=36.969066336,41.323791504&amp;t=h&amp;z=15&amp;q=Rikabiyeh</v>
      </c>
      <c r="I1229">
        <v>36.969066336000026</v>
      </c>
      <c r="J1229">
        <v>41.323791504000042</v>
      </c>
      <c r="K1229" t="s">
        <v>5028</v>
      </c>
      <c r="L1229" t="s">
        <v>5029</v>
      </c>
      <c r="M1229" s="2">
        <v>103.89001550757486</v>
      </c>
    </row>
    <row r="1230" spans="1:13" x14ac:dyDescent="0.25">
      <c r="A1230">
        <v>3498</v>
      </c>
      <c r="B1230" t="s">
        <v>2155</v>
      </c>
      <c r="C1230" t="s">
        <v>2560</v>
      </c>
      <c r="D1230" t="s">
        <v>2560</v>
      </c>
      <c r="E1230" t="s">
        <v>2511</v>
      </c>
      <c r="F1230" t="s">
        <v>2510</v>
      </c>
      <c r="G1230" s="10" t="str">
        <f t="shared" si="38"/>
        <v>see on Google Maps</v>
      </c>
      <c r="H1230" s="9" t="str">
        <f t="shared" si="39"/>
        <v>http://maps.google.com/?ll=36.9888353360001,41.1841656300001&amp;t=h&amp;z=15&amp;q=Big Dankhiyeh</v>
      </c>
      <c r="I1230">
        <v>36.988835336000079</v>
      </c>
      <c r="J1230">
        <v>41.184165630000052</v>
      </c>
      <c r="K1230" t="s">
        <v>5028</v>
      </c>
      <c r="L1230" t="s">
        <v>5029</v>
      </c>
      <c r="M1230" s="2">
        <v>1108.1601654141318</v>
      </c>
    </row>
    <row r="1231" spans="1:13" x14ac:dyDescent="0.25">
      <c r="A1231">
        <v>3499</v>
      </c>
      <c r="B1231" t="s">
        <v>2155</v>
      </c>
      <c r="C1231" t="s">
        <v>2560</v>
      </c>
      <c r="D1231" t="s">
        <v>2560</v>
      </c>
      <c r="E1231" t="s">
        <v>2513</v>
      </c>
      <c r="F1231" t="s">
        <v>2512</v>
      </c>
      <c r="G1231" s="10" t="str">
        <f t="shared" si="38"/>
        <v>see on Google Maps</v>
      </c>
      <c r="H1231" s="9" t="str">
        <f t="shared" si="39"/>
        <v>http://maps.google.com/?ll=36.8841819250001,41.080369906&amp;t=h&amp;z=15&amp;q=Tal Kif Anz</v>
      </c>
      <c r="I1231">
        <v>36.884181925000064</v>
      </c>
      <c r="J1231">
        <v>41.080369906000044</v>
      </c>
      <c r="K1231" t="s">
        <v>5028</v>
      </c>
      <c r="L1231" t="s">
        <v>5029</v>
      </c>
      <c r="M1231" s="2">
        <v>96.964014473736526</v>
      </c>
    </row>
    <row r="1232" spans="1:13" x14ac:dyDescent="0.25">
      <c r="A1232">
        <v>3500</v>
      </c>
      <c r="B1232" t="s">
        <v>2155</v>
      </c>
      <c r="C1232" t="s">
        <v>2560</v>
      </c>
      <c r="D1232" t="s">
        <v>2560</v>
      </c>
      <c r="E1232" t="s">
        <v>43</v>
      </c>
      <c r="F1232" t="s">
        <v>2514</v>
      </c>
      <c r="G1232" s="10" t="str">
        <f t="shared" si="38"/>
        <v>see on Google Maps</v>
      </c>
      <c r="H1232" s="9" t="str">
        <f t="shared" si="39"/>
        <v>http://maps.google.com/?ll=36.825976504,41.253771311&amp;t=h&amp;z=15&amp;q=Salhiyeh</v>
      </c>
      <c r="I1232">
        <v>36.825976504000039</v>
      </c>
      <c r="J1232">
        <v>41.253771311000037</v>
      </c>
      <c r="K1232" t="s">
        <v>5028</v>
      </c>
      <c r="L1232" t="s">
        <v>5029</v>
      </c>
      <c r="M1232" s="2">
        <v>290.89204342120962</v>
      </c>
    </row>
    <row r="1233" spans="1:13" x14ac:dyDescent="0.25">
      <c r="A1233">
        <v>3501</v>
      </c>
      <c r="B1233" t="s">
        <v>2155</v>
      </c>
      <c r="C1233" t="s">
        <v>2560</v>
      </c>
      <c r="D1233" t="s">
        <v>2560</v>
      </c>
      <c r="E1233" t="s">
        <v>2516</v>
      </c>
      <c r="F1233" t="s">
        <v>2515</v>
      </c>
      <c r="G1233" s="10" t="str">
        <f t="shared" si="38"/>
        <v>see on Google Maps</v>
      </c>
      <c r="H1233" s="9" t="str">
        <f t="shared" si="39"/>
        <v>http://maps.google.com/?ll=36.94326153,41.1961517330001&amp;t=h&amp;z=15&amp;q=Abu Thweil</v>
      </c>
      <c r="I1233">
        <v>36.943261530000029</v>
      </c>
      <c r="J1233">
        <v>41.196151733000079</v>
      </c>
      <c r="K1233" t="s">
        <v>5028</v>
      </c>
      <c r="L1233" t="s">
        <v>5029</v>
      </c>
      <c r="M1233" s="2">
        <v>692.60010338383233</v>
      </c>
    </row>
    <row r="1234" spans="1:13" x14ac:dyDescent="0.25">
      <c r="A1234">
        <v>3502</v>
      </c>
      <c r="B1234" t="s">
        <v>2155</v>
      </c>
      <c r="C1234" t="s">
        <v>2560</v>
      </c>
      <c r="D1234" t="s">
        <v>2560</v>
      </c>
      <c r="E1234" t="s">
        <v>2518</v>
      </c>
      <c r="F1234" t="s">
        <v>2517</v>
      </c>
      <c r="G1234" s="10" t="str">
        <f t="shared" si="38"/>
        <v>see on Google Maps</v>
      </c>
      <c r="H1234" s="9" t="str">
        <f t="shared" si="39"/>
        <v>http://maps.google.com/?ll=36.953235567,41.1403584240001&amp;t=h&amp;z=15&amp;q=Abu Rasin Qameshli</v>
      </c>
      <c r="I1234">
        <v>36.953235567000036</v>
      </c>
      <c r="J1234">
        <v>41.140358424000055</v>
      </c>
      <c r="K1234" t="s">
        <v>5028</v>
      </c>
      <c r="L1234" t="s">
        <v>5029</v>
      </c>
      <c r="M1234" s="2">
        <v>623.34009304544918</v>
      </c>
    </row>
    <row r="1235" spans="1:13" x14ac:dyDescent="0.25">
      <c r="A1235">
        <v>3503</v>
      </c>
      <c r="B1235" t="s">
        <v>2155</v>
      </c>
      <c r="C1235" t="s">
        <v>2560</v>
      </c>
      <c r="D1235" t="s">
        <v>2560</v>
      </c>
      <c r="E1235" t="s">
        <v>2520</v>
      </c>
      <c r="F1235" t="s">
        <v>2519</v>
      </c>
      <c r="G1235" s="10" t="str">
        <f t="shared" si="38"/>
        <v>see on Google Maps</v>
      </c>
      <c r="H1235" s="9" t="str">
        <f t="shared" si="39"/>
        <v>http://maps.google.com/?ll=36.926688379,41.192032925&amp;t=h&amp;z=15&amp;q=Big Dalawiya</v>
      </c>
      <c r="I1235">
        <v>36.926688379000041</v>
      </c>
      <c r="J1235">
        <v>41.192032925000035</v>
      </c>
      <c r="K1235" t="s">
        <v>5028</v>
      </c>
      <c r="L1235" t="s">
        <v>5029</v>
      </c>
      <c r="M1235" s="2">
        <v>311.67004652272459</v>
      </c>
    </row>
    <row r="1236" spans="1:13" x14ac:dyDescent="0.25">
      <c r="A1236">
        <v>3504</v>
      </c>
      <c r="B1236" t="s">
        <v>2155</v>
      </c>
      <c r="C1236" t="s">
        <v>2560</v>
      </c>
      <c r="D1236" t="s">
        <v>2560</v>
      </c>
      <c r="E1236" t="s">
        <v>2522</v>
      </c>
      <c r="F1236" t="s">
        <v>2521</v>
      </c>
      <c r="G1236" s="10" t="str">
        <f t="shared" si="38"/>
        <v>see on Google Maps</v>
      </c>
      <c r="H1236" s="9" t="str">
        <f t="shared" si="39"/>
        <v>http://maps.google.com/?ll=36.9340307570001,41.0940893760001&amp;t=h&amp;z=15&amp;q=Kherbet Tami</v>
      </c>
      <c r="I1236">
        <v>36.934030757000073</v>
      </c>
      <c r="J1236">
        <v>41.094089376000056</v>
      </c>
      <c r="K1236" t="s">
        <v>5028</v>
      </c>
      <c r="L1236" t="s">
        <v>5029</v>
      </c>
      <c r="M1236" s="2">
        <v>103.89001550757486</v>
      </c>
    </row>
    <row r="1237" spans="1:13" x14ac:dyDescent="0.25">
      <c r="A1237">
        <v>3505</v>
      </c>
      <c r="B1237" t="s">
        <v>2155</v>
      </c>
      <c r="C1237" t="s">
        <v>2560</v>
      </c>
      <c r="D1237" t="s">
        <v>2560</v>
      </c>
      <c r="E1237" t="s">
        <v>2524</v>
      </c>
      <c r="F1237" t="s">
        <v>2523</v>
      </c>
      <c r="G1237" s="10" t="str">
        <f t="shared" si="38"/>
        <v>see on Google Maps</v>
      </c>
      <c r="H1237" s="9" t="str">
        <f t="shared" si="39"/>
        <v>http://maps.google.com/?ll=36.871655807,41.192983801&amp;t=h&amp;z=15&amp;q=Takht Elshmasiyeh</v>
      </c>
      <c r="I1237">
        <v>36.871655807000025</v>
      </c>
      <c r="J1237">
        <v>41.192983801000025</v>
      </c>
      <c r="K1237" t="s">
        <v>5028</v>
      </c>
      <c r="L1237" t="s">
        <v>5029</v>
      </c>
      <c r="M1237" s="2">
        <v>110.81601654141318</v>
      </c>
    </row>
    <row r="1238" spans="1:13" x14ac:dyDescent="0.25">
      <c r="A1238">
        <v>3506</v>
      </c>
      <c r="B1238" t="s">
        <v>2155</v>
      </c>
      <c r="C1238" t="s">
        <v>2560</v>
      </c>
      <c r="D1238" t="s">
        <v>2560</v>
      </c>
      <c r="E1238" t="s">
        <v>2526</v>
      </c>
      <c r="F1238" t="s">
        <v>2525</v>
      </c>
      <c r="G1238" s="10" t="str">
        <f t="shared" si="38"/>
        <v>see on Google Maps</v>
      </c>
      <c r="H1238" s="9" t="str">
        <f t="shared" si="39"/>
        <v xml:space="preserve">http://maps.google.com/?ll=36.9127339350001,41.2543840610001&amp;t=h&amp;z=15&amp;q=Upper Big Um Jfar </v>
      </c>
      <c r="I1238">
        <v>36.912733935000063</v>
      </c>
      <c r="J1238">
        <v>41.254384061000053</v>
      </c>
      <c r="K1238" t="s">
        <v>5028</v>
      </c>
      <c r="L1238" t="s">
        <v>5029</v>
      </c>
      <c r="M1238" s="2">
        <v>124.66801860908983</v>
      </c>
    </row>
    <row r="1239" spans="1:13" x14ac:dyDescent="0.25">
      <c r="A1239">
        <v>3507</v>
      </c>
      <c r="B1239" t="s">
        <v>2155</v>
      </c>
      <c r="C1239" t="s">
        <v>2560</v>
      </c>
      <c r="D1239" t="s">
        <v>2560</v>
      </c>
      <c r="E1239" t="s">
        <v>2528</v>
      </c>
      <c r="F1239" t="s">
        <v>2527</v>
      </c>
      <c r="G1239" s="10" t="str">
        <f t="shared" si="38"/>
        <v>see on Google Maps</v>
      </c>
      <c r="H1239" s="9" t="str">
        <f t="shared" si="39"/>
        <v>http://maps.google.com/?ll=37.0073645320001,41.2789191360001&amp;t=h&amp;z=15&amp;q=Jokha</v>
      </c>
      <c r="I1239">
        <v>37.007364532000054</v>
      </c>
      <c r="J1239">
        <v>41.27891913600007</v>
      </c>
      <c r="K1239" t="s">
        <v>5028</v>
      </c>
      <c r="L1239" t="s">
        <v>5029</v>
      </c>
      <c r="M1239" s="2">
        <v>27.704004135353294</v>
      </c>
    </row>
    <row r="1240" spans="1:13" x14ac:dyDescent="0.25">
      <c r="A1240">
        <v>3508</v>
      </c>
      <c r="B1240" t="s">
        <v>2155</v>
      </c>
      <c r="C1240" t="s">
        <v>2560</v>
      </c>
      <c r="D1240" t="s">
        <v>2560</v>
      </c>
      <c r="E1240" t="s">
        <v>2530</v>
      </c>
      <c r="F1240" t="s">
        <v>2529</v>
      </c>
      <c r="G1240" s="10" t="str">
        <f t="shared" si="38"/>
        <v>see on Google Maps</v>
      </c>
      <c r="H1240" s="9" t="str">
        <f t="shared" si="39"/>
        <v>http://maps.google.com/?ll=36.839232354,41.113267712&amp;t=h&amp;z=15&amp;q=Dalali</v>
      </c>
      <c r="I1240">
        <v>36.839232354000046</v>
      </c>
      <c r="J1240">
        <v>41.113267712000038</v>
      </c>
      <c r="K1240" t="s">
        <v>5028</v>
      </c>
      <c r="L1240" t="s">
        <v>5029</v>
      </c>
      <c r="M1240" s="2">
        <v>103.89001550757486</v>
      </c>
    </row>
    <row r="1241" spans="1:13" x14ac:dyDescent="0.25">
      <c r="A1241">
        <v>3509</v>
      </c>
      <c r="B1241" t="s">
        <v>2155</v>
      </c>
      <c r="C1241" t="s">
        <v>2560</v>
      </c>
      <c r="D1241" t="s">
        <v>2560</v>
      </c>
      <c r="E1241" t="s">
        <v>2532</v>
      </c>
      <c r="F1241" t="s">
        <v>2531</v>
      </c>
      <c r="G1241" s="10" t="str">
        <f t="shared" si="38"/>
        <v>see on Google Maps</v>
      </c>
      <c r="H1241" s="9" t="str">
        <f t="shared" si="39"/>
        <v>http://maps.google.com/?ll=37.0655128490001,41.118581754&amp;t=h&amp;z=15&amp;q=Tal Sheer Qamishli</v>
      </c>
      <c r="I1241">
        <v>37.065512849000072</v>
      </c>
      <c r="J1241">
        <v>41.118581754000047</v>
      </c>
      <c r="K1241" t="s">
        <v>5028</v>
      </c>
      <c r="L1241" t="s">
        <v>5029</v>
      </c>
      <c r="M1241" s="2">
        <v>152.37202274444311</v>
      </c>
    </row>
    <row r="1242" spans="1:13" x14ac:dyDescent="0.25">
      <c r="A1242">
        <v>3510</v>
      </c>
      <c r="B1242" t="s">
        <v>2155</v>
      </c>
      <c r="C1242" t="s">
        <v>2560</v>
      </c>
      <c r="D1242" t="s">
        <v>2560</v>
      </c>
      <c r="E1242" t="s">
        <v>2534</v>
      </c>
      <c r="F1242" t="s">
        <v>2533</v>
      </c>
      <c r="G1242" s="10" t="str">
        <f t="shared" si="38"/>
        <v>see on Google Maps</v>
      </c>
      <c r="H1242" s="9" t="str">
        <f t="shared" si="39"/>
        <v>http://maps.google.com/?ll=36.908358424,41.1445631010001&amp;t=h&amp;z=15&amp;q=Akula Qameshli</v>
      </c>
      <c r="I1242">
        <v>36.908358424000028</v>
      </c>
      <c r="J1242">
        <v>41.144563101000074</v>
      </c>
      <c r="K1242" t="s">
        <v>5028</v>
      </c>
      <c r="L1242" t="s">
        <v>5029</v>
      </c>
      <c r="M1242" s="2">
        <v>221.63203308282635</v>
      </c>
    </row>
    <row r="1243" spans="1:13" x14ac:dyDescent="0.25">
      <c r="A1243">
        <v>3511</v>
      </c>
      <c r="B1243" t="s">
        <v>2155</v>
      </c>
      <c r="C1243" t="s">
        <v>2560</v>
      </c>
      <c r="D1243" t="s">
        <v>2560</v>
      </c>
      <c r="E1243" t="s">
        <v>2536</v>
      </c>
      <c r="F1243" t="s">
        <v>2535</v>
      </c>
      <c r="G1243" s="10" t="str">
        <f t="shared" si="38"/>
        <v>see on Google Maps</v>
      </c>
      <c r="H1243" s="9" t="str">
        <f t="shared" si="39"/>
        <v>http://maps.google.com/?ll=36.9575999250001,41.2356189000001&amp;t=h&amp;z=15&amp;q=Abu Jala</v>
      </c>
      <c r="I1243">
        <v>36.957599925000068</v>
      </c>
      <c r="J1243">
        <v>41.235618900000077</v>
      </c>
      <c r="K1243" t="s">
        <v>5028</v>
      </c>
      <c r="L1243" t="s">
        <v>5029</v>
      </c>
      <c r="M1243" s="2">
        <v>103.89001550757486</v>
      </c>
    </row>
    <row r="1244" spans="1:13" x14ac:dyDescent="0.25">
      <c r="A1244">
        <v>3512</v>
      </c>
      <c r="B1244" t="s">
        <v>2155</v>
      </c>
      <c r="C1244" t="s">
        <v>2560</v>
      </c>
      <c r="D1244" t="s">
        <v>2560</v>
      </c>
      <c r="E1244" t="s">
        <v>2538</v>
      </c>
      <c r="F1244" t="s">
        <v>2537</v>
      </c>
      <c r="G1244" s="10" t="str">
        <f t="shared" si="38"/>
        <v>see on Google Maps</v>
      </c>
      <c r="H1244" s="9" t="str">
        <f t="shared" si="39"/>
        <v>http://maps.google.com/?ll=36.8409110690001,41.1308222860001&amp;t=h&amp;z=15&amp;q=Rejm</v>
      </c>
      <c r="I1244">
        <v>36.840911069000072</v>
      </c>
      <c r="J1244">
        <v>41.130822286000068</v>
      </c>
      <c r="K1244" t="s">
        <v>5028</v>
      </c>
      <c r="L1244" t="s">
        <v>5029</v>
      </c>
      <c r="M1244" s="2">
        <v>110.81601654141318</v>
      </c>
    </row>
    <row r="1245" spans="1:13" x14ac:dyDescent="0.25">
      <c r="A1245">
        <v>3513</v>
      </c>
      <c r="B1245" t="s">
        <v>2155</v>
      </c>
      <c r="C1245" t="s">
        <v>2560</v>
      </c>
      <c r="D1245" t="s">
        <v>2560</v>
      </c>
      <c r="E1245" t="s">
        <v>2540</v>
      </c>
      <c r="F1245" t="s">
        <v>2539</v>
      </c>
      <c r="G1245" s="10" t="str">
        <f t="shared" si="38"/>
        <v>see on Google Maps</v>
      </c>
      <c r="H1245" s="9" t="str">
        <f t="shared" si="39"/>
        <v>http://maps.google.com/?ll=36.900533373,41.2634901490001&amp;t=h&amp;z=15&amp;q=Jaddue</v>
      </c>
      <c r="I1245">
        <v>36.90053337300003</v>
      </c>
      <c r="J1245">
        <v>41.263490149000063</v>
      </c>
      <c r="K1245" t="s">
        <v>5028</v>
      </c>
      <c r="L1245" t="s">
        <v>5029</v>
      </c>
      <c r="M1245" s="2">
        <v>96.964014473736526</v>
      </c>
    </row>
    <row r="1246" spans="1:13" x14ac:dyDescent="0.25">
      <c r="A1246">
        <v>3514</v>
      </c>
      <c r="B1246" t="s">
        <v>2155</v>
      </c>
      <c r="C1246" t="s">
        <v>2560</v>
      </c>
      <c r="D1246" t="s">
        <v>2560</v>
      </c>
      <c r="E1246" t="s">
        <v>2542</v>
      </c>
      <c r="F1246" t="s">
        <v>2541</v>
      </c>
      <c r="G1246" s="10" t="str">
        <f t="shared" si="38"/>
        <v>see on Google Maps</v>
      </c>
      <c r="H1246" s="9" t="str">
        <f t="shared" si="39"/>
        <v>http://maps.google.com/?ll=37.011379278,41.23290931&amp;t=h&amp;z=15&amp;q=Tartab</v>
      </c>
      <c r="I1246">
        <v>37.011379278000049</v>
      </c>
      <c r="J1246">
        <v>41.232909310000025</v>
      </c>
      <c r="K1246" t="s">
        <v>5028</v>
      </c>
      <c r="L1246" t="s">
        <v>5029</v>
      </c>
      <c r="M1246" s="2">
        <v>41.556006203029945</v>
      </c>
    </row>
    <row r="1247" spans="1:13" x14ac:dyDescent="0.25">
      <c r="A1247">
        <v>3515</v>
      </c>
      <c r="B1247" t="s">
        <v>2155</v>
      </c>
      <c r="C1247" t="s">
        <v>2560</v>
      </c>
      <c r="D1247" t="s">
        <v>2560</v>
      </c>
      <c r="E1247" t="s">
        <v>2544</v>
      </c>
      <c r="F1247" t="s">
        <v>2543</v>
      </c>
      <c r="G1247" s="10" t="str">
        <f t="shared" si="38"/>
        <v>see on Google Maps</v>
      </c>
      <c r="H1247" s="9" t="str">
        <f t="shared" si="39"/>
        <v>http://maps.google.com/?ll=36.8904575770001,41.2403140600001&amp;t=h&amp;z=15&amp;q=Tal Eltiben</v>
      </c>
      <c r="I1247">
        <v>36.890457577000063</v>
      </c>
      <c r="J1247">
        <v>41.24031406000006</v>
      </c>
      <c r="K1247" t="s">
        <v>5028</v>
      </c>
      <c r="L1247" t="s">
        <v>5029</v>
      </c>
      <c r="M1247" s="2">
        <v>69.260010338383239</v>
      </c>
    </row>
    <row r="1248" spans="1:13" x14ac:dyDescent="0.25">
      <c r="A1248">
        <v>3516</v>
      </c>
      <c r="B1248" t="s">
        <v>2155</v>
      </c>
      <c r="C1248" t="s">
        <v>2560</v>
      </c>
      <c r="D1248" t="s">
        <v>2560</v>
      </c>
      <c r="E1248" t="s">
        <v>2546</v>
      </c>
      <c r="F1248" t="s">
        <v>2545</v>
      </c>
      <c r="G1248" s="10" t="str">
        <f t="shared" si="38"/>
        <v>see on Google Maps</v>
      </c>
      <c r="H1248" s="9" t="str">
        <f t="shared" si="39"/>
        <v>http://maps.google.com/?ll=36.9452089230001,41.314265189&amp;t=h&amp;z=15&amp;q=Buladiyeh</v>
      </c>
      <c r="I1248">
        <v>36.945208923000052</v>
      </c>
      <c r="J1248">
        <v>41.314265189000025</v>
      </c>
      <c r="K1248" t="s">
        <v>5028</v>
      </c>
      <c r="L1248" t="s">
        <v>5029</v>
      </c>
      <c r="M1248" s="2">
        <v>270.11404031969465</v>
      </c>
    </row>
    <row r="1249" spans="1:13" x14ac:dyDescent="0.25">
      <c r="A1249">
        <v>3517</v>
      </c>
      <c r="B1249" t="s">
        <v>2155</v>
      </c>
      <c r="C1249" t="s">
        <v>2560</v>
      </c>
      <c r="D1249" t="s">
        <v>2560</v>
      </c>
      <c r="E1249" t="s">
        <v>2548</v>
      </c>
      <c r="F1249" t="s">
        <v>2547</v>
      </c>
      <c r="G1249" s="10" t="str">
        <f t="shared" si="38"/>
        <v>see on Google Maps</v>
      </c>
      <c r="H1249" s="9" t="str">
        <f t="shared" si="39"/>
        <v>http://maps.google.com/?ll=36.8431358350001,41.165008544&amp;t=h&amp;z=15&amp;q=Kherbet Daher</v>
      </c>
      <c r="I1249">
        <v>36.843135835000055</v>
      </c>
      <c r="J1249">
        <v>41.165008544000045</v>
      </c>
      <c r="K1249" t="s">
        <v>5028</v>
      </c>
      <c r="L1249" t="s">
        <v>5029</v>
      </c>
      <c r="M1249" s="2">
        <v>117.74201757525151</v>
      </c>
    </row>
    <row r="1250" spans="1:13" x14ac:dyDescent="0.25">
      <c r="A1250">
        <v>3518</v>
      </c>
      <c r="B1250" t="s">
        <v>2155</v>
      </c>
      <c r="C1250" t="s">
        <v>2560</v>
      </c>
      <c r="D1250" t="s">
        <v>2560</v>
      </c>
      <c r="E1250" t="s">
        <v>2550</v>
      </c>
      <c r="F1250" t="s">
        <v>2549</v>
      </c>
      <c r="G1250" s="10" t="str">
        <f t="shared" si="38"/>
        <v>see on Google Maps</v>
      </c>
      <c r="H1250" s="9" t="str">
        <f t="shared" si="39"/>
        <v>http://maps.google.com/?ll=36.9739633510001,41.2478001220001&amp;t=h&amp;z=15&amp;q=Tal Elthum</v>
      </c>
      <c r="I1250">
        <v>36.973963351000066</v>
      </c>
      <c r="J1250">
        <v>41.247800122000058</v>
      </c>
      <c r="K1250" t="s">
        <v>5028</v>
      </c>
      <c r="L1250" t="s">
        <v>5029</v>
      </c>
      <c r="M1250" s="2">
        <v>62.334009304544914</v>
      </c>
    </row>
    <row r="1251" spans="1:13" x14ac:dyDescent="0.25">
      <c r="A1251">
        <v>3519</v>
      </c>
      <c r="B1251" t="s">
        <v>2155</v>
      </c>
      <c r="C1251" t="s">
        <v>2560</v>
      </c>
      <c r="D1251" t="s">
        <v>2560</v>
      </c>
      <c r="E1251" t="s">
        <v>2552</v>
      </c>
      <c r="F1251" t="s">
        <v>2551</v>
      </c>
      <c r="G1251" s="10" t="str">
        <f t="shared" si="38"/>
        <v>see on Google Maps</v>
      </c>
      <c r="H1251" s="9" t="str">
        <f t="shared" si="39"/>
        <v>http://maps.google.com/?ll=36.935836029,41.360091389&amp;t=h&amp;z=15&amp;q=Rehiyeh</v>
      </c>
      <c r="I1251">
        <v>36.935836029000029</v>
      </c>
      <c r="J1251">
        <v>41.360091389000047</v>
      </c>
      <c r="K1251" t="s">
        <v>5028</v>
      </c>
      <c r="L1251" t="s">
        <v>5029</v>
      </c>
      <c r="M1251" s="2">
        <v>457.11606823332937</v>
      </c>
    </row>
    <row r="1252" spans="1:13" x14ac:dyDescent="0.25">
      <c r="A1252">
        <v>3520</v>
      </c>
      <c r="B1252" t="s">
        <v>2155</v>
      </c>
      <c r="C1252" t="s">
        <v>2560</v>
      </c>
      <c r="D1252" t="s">
        <v>2560</v>
      </c>
      <c r="E1252" t="s">
        <v>2554</v>
      </c>
      <c r="F1252" t="s">
        <v>2553</v>
      </c>
      <c r="G1252" s="10" t="str">
        <f t="shared" si="38"/>
        <v>see on Google Maps</v>
      </c>
      <c r="H1252" s="9" t="str">
        <f t="shared" si="39"/>
        <v>http://maps.google.com/?ll=36.9475642090001,41.3367627850001&amp;t=h&amp;z=15&amp;q=Tal Eid</v>
      </c>
      <c r="I1252">
        <v>36.947564209000063</v>
      </c>
      <c r="J1252">
        <v>41.336762785000076</v>
      </c>
      <c r="K1252" t="s">
        <v>5028</v>
      </c>
      <c r="L1252" t="s">
        <v>5029</v>
      </c>
      <c r="M1252" s="2">
        <v>96.964014473736526</v>
      </c>
    </row>
    <row r="1253" spans="1:13" x14ac:dyDescent="0.25">
      <c r="A1253">
        <v>3521</v>
      </c>
      <c r="B1253" t="s">
        <v>2155</v>
      </c>
      <c r="C1253" t="s">
        <v>2560</v>
      </c>
      <c r="D1253" t="s">
        <v>2560</v>
      </c>
      <c r="E1253" t="s">
        <v>2556</v>
      </c>
      <c r="F1253" t="s">
        <v>2555</v>
      </c>
      <c r="G1253" s="10" t="str">
        <f t="shared" si="38"/>
        <v>see on Google Maps</v>
      </c>
      <c r="H1253" s="9" t="str">
        <f t="shared" si="39"/>
        <v>http://maps.google.com/?ll=36.8980260860001,41.1192743570001&amp;t=h&amp;z=15&amp;q=Upper Barku</v>
      </c>
      <c r="I1253">
        <v>36.898026086000073</v>
      </c>
      <c r="J1253">
        <v>41.119274357000052</v>
      </c>
      <c r="K1253" t="s">
        <v>5028</v>
      </c>
      <c r="L1253" t="s">
        <v>5029</v>
      </c>
      <c r="M1253" s="2">
        <v>83.11201240605989</v>
      </c>
    </row>
    <row r="1254" spans="1:13" x14ac:dyDescent="0.25">
      <c r="A1254">
        <v>3522</v>
      </c>
      <c r="B1254" t="s">
        <v>2155</v>
      </c>
      <c r="C1254" t="s">
        <v>2560</v>
      </c>
      <c r="D1254" t="s">
        <v>2560</v>
      </c>
      <c r="E1254" t="s">
        <v>2558</v>
      </c>
      <c r="F1254" t="s">
        <v>2557</v>
      </c>
      <c r="G1254" s="10" t="str">
        <f t="shared" si="38"/>
        <v>see on Google Maps</v>
      </c>
      <c r="H1254" s="9" t="str">
        <f t="shared" si="39"/>
        <v>http://maps.google.com/?ll=36.873621353,41.092996408&amp;t=h&amp;z=15&amp;q=Kherbet Antar</v>
      </c>
      <c r="I1254">
        <v>36.873621353000033</v>
      </c>
      <c r="J1254">
        <v>41.092996408000033</v>
      </c>
      <c r="K1254" t="s">
        <v>5028</v>
      </c>
      <c r="L1254" t="s">
        <v>5029</v>
      </c>
      <c r="M1254" s="2">
        <v>96.964014473736526</v>
      </c>
    </row>
    <row r="1255" spans="1:13" x14ac:dyDescent="0.25">
      <c r="A1255">
        <v>3523</v>
      </c>
      <c r="B1255" t="s">
        <v>2155</v>
      </c>
      <c r="C1255" t="s">
        <v>2560</v>
      </c>
      <c r="D1255" t="s">
        <v>2560</v>
      </c>
      <c r="E1255" t="s">
        <v>2560</v>
      </c>
      <c r="F1255" t="s">
        <v>2559</v>
      </c>
      <c r="G1255" s="10" t="str">
        <f t="shared" si="38"/>
        <v>see on Google Maps</v>
      </c>
      <c r="H1255" s="9" t="str">
        <f t="shared" si="39"/>
        <v>http://maps.google.com/?ll=37.0447477320001,41.226183056&amp;t=h&amp;z=15&amp;q=Quamishli</v>
      </c>
      <c r="I1255">
        <v>37.044747732000076</v>
      </c>
      <c r="J1255">
        <v>41.226183056000025</v>
      </c>
      <c r="K1255" t="s">
        <v>5028</v>
      </c>
      <c r="L1255" t="s">
        <v>5029</v>
      </c>
      <c r="M1255" s="2">
        <v>152372.02274444312</v>
      </c>
    </row>
    <row r="1256" spans="1:13" x14ac:dyDescent="0.25">
      <c r="A1256">
        <v>3524</v>
      </c>
      <c r="B1256" t="s">
        <v>2155</v>
      </c>
      <c r="C1256" t="s">
        <v>2560</v>
      </c>
      <c r="D1256" t="s">
        <v>2560</v>
      </c>
      <c r="E1256" t="s">
        <v>2109</v>
      </c>
      <c r="F1256" t="s">
        <v>2561</v>
      </c>
      <c r="G1256" s="10" t="str">
        <f t="shared" si="38"/>
        <v>see on Google Maps</v>
      </c>
      <c r="H1256" s="9" t="str">
        <f t="shared" si="39"/>
        <v>http://maps.google.com/?ll=36.9058711110001,41.213961856&amp;t=h&amp;z=15&amp;q=Razaza</v>
      </c>
      <c r="I1256">
        <v>36.905871111000067</v>
      </c>
      <c r="J1256">
        <v>41.213961856000026</v>
      </c>
      <c r="K1256" t="s">
        <v>5028</v>
      </c>
      <c r="L1256" t="s">
        <v>5029</v>
      </c>
      <c r="M1256" s="2">
        <v>180.07602687979642</v>
      </c>
    </row>
    <row r="1257" spans="1:13" x14ac:dyDescent="0.25">
      <c r="A1257">
        <v>3525</v>
      </c>
      <c r="B1257" t="s">
        <v>2155</v>
      </c>
      <c r="C1257" t="s">
        <v>2560</v>
      </c>
      <c r="D1257" t="s">
        <v>2560</v>
      </c>
      <c r="E1257" t="s">
        <v>2563</v>
      </c>
      <c r="F1257" t="s">
        <v>2562</v>
      </c>
      <c r="G1257" s="10" t="str">
        <f t="shared" si="38"/>
        <v>see on Google Maps</v>
      </c>
      <c r="H1257" s="9" t="str">
        <f t="shared" si="39"/>
        <v>http://maps.google.com/?ll=36.944881342,41.2935432410001&amp;t=h&amp;z=15&amp;q=Jermez</v>
      </c>
      <c r="I1257">
        <v>36.944881342000031</v>
      </c>
      <c r="J1257">
        <v>41.293543241000066</v>
      </c>
      <c r="K1257" t="s">
        <v>5028</v>
      </c>
      <c r="L1257" t="s">
        <v>5029</v>
      </c>
      <c r="M1257" s="2">
        <v>380.9300568611078</v>
      </c>
    </row>
    <row r="1258" spans="1:13" x14ac:dyDescent="0.25">
      <c r="A1258">
        <v>3526</v>
      </c>
      <c r="B1258" t="s">
        <v>2155</v>
      </c>
      <c r="C1258" t="s">
        <v>2560</v>
      </c>
      <c r="D1258" t="s">
        <v>2560</v>
      </c>
      <c r="E1258" t="s">
        <v>2565</v>
      </c>
      <c r="F1258" t="s">
        <v>2564</v>
      </c>
      <c r="G1258" s="10" t="str">
        <f t="shared" si="38"/>
        <v>see on Google Maps</v>
      </c>
      <c r="H1258" s="9" t="str">
        <f t="shared" si="39"/>
        <v xml:space="preserve">http://maps.google.com/?ll=37.0377864110001,41.2806399840001&amp;t=h&amp;z=15&amp;q=Kherbet Amu </v>
      </c>
      <c r="I1258">
        <v>37.03778641100007</v>
      </c>
      <c r="J1258">
        <v>41.280639984000061</v>
      </c>
      <c r="K1258" t="s">
        <v>5028</v>
      </c>
      <c r="L1258" t="s">
        <v>5029</v>
      </c>
      <c r="M1258" s="2">
        <v>2562.6203825201796</v>
      </c>
    </row>
    <row r="1259" spans="1:13" x14ac:dyDescent="0.25">
      <c r="A1259">
        <v>3527</v>
      </c>
      <c r="B1259" t="s">
        <v>2155</v>
      </c>
      <c r="C1259" t="s">
        <v>2560</v>
      </c>
      <c r="D1259" t="s">
        <v>2560</v>
      </c>
      <c r="E1259" t="s">
        <v>2567</v>
      </c>
      <c r="F1259" t="s">
        <v>2566</v>
      </c>
      <c r="G1259" s="10" t="str">
        <f t="shared" si="38"/>
        <v>see on Google Maps</v>
      </c>
      <c r="H1259" s="9" t="str">
        <f t="shared" si="39"/>
        <v>http://maps.google.com/?ll=37.0360921130001,41.2946366840001&amp;t=h&amp;z=15&amp;q=Shark</v>
      </c>
      <c r="I1259">
        <v>37.036092113000052</v>
      </c>
      <c r="J1259">
        <v>41.294636684000068</v>
      </c>
      <c r="K1259" t="s">
        <v>5028</v>
      </c>
      <c r="L1259" t="s">
        <v>5029</v>
      </c>
      <c r="M1259" s="2">
        <v>90.038013439898208</v>
      </c>
    </row>
    <row r="1260" spans="1:13" x14ac:dyDescent="0.25">
      <c r="A1260">
        <v>3528</v>
      </c>
      <c r="B1260" t="s">
        <v>2155</v>
      </c>
      <c r="C1260" t="s">
        <v>2560</v>
      </c>
      <c r="D1260" t="s">
        <v>2560</v>
      </c>
      <c r="E1260" t="s">
        <v>2569</v>
      </c>
      <c r="F1260" t="s">
        <v>2568</v>
      </c>
      <c r="G1260" s="10" t="str">
        <f t="shared" si="38"/>
        <v>see on Google Maps</v>
      </c>
      <c r="H1260" s="9" t="str">
        <f t="shared" si="39"/>
        <v>http://maps.google.com/?ll=37.008679263,41.338003896&amp;t=h&amp;z=15&amp;q=Hamu</v>
      </c>
      <c r="I1260">
        <v>37.008679263000033</v>
      </c>
      <c r="J1260">
        <v>41.338003896000032</v>
      </c>
      <c r="K1260" t="s">
        <v>5028</v>
      </c>
      <c r="L1260" t="s">
        <v>5029</v>
      </c>
      <c r="M1260" s="2">
        <v>2424.1003618434133</v>
      </c>
    </row>
    <row r="1261" spans="1:13" x14ac:dyDescent="0.25">
      <c r="A1261">
        <v>3529</v>
      </c>
      <c r="B1261" t="s">
        <v>2155</v>
      </c>
      <c r="C1261" t="s">
        <v>2560</v>
      </c>
      <c r="D1261" t="s">
        <v>2560</v>
      </c>
      <c r="E1261" t="s">
        <v>2571</v>
      </c>
      <c r="F1261" t="s">
        <v>2570</v>
      </c>
      <c r="G1261" s="10" t="str">
        <f t="shared" si="38"/>
        <v>see on Google Maps</v>
      </c>
      <c r="H1261" s="9" t="str">
        <f t="shared" si="39"/>
        <v>http://maps.google.com/?ll=36.967187446,41.209451233&amp;t=h&amp;z=15&amp;q=Safieh Qameshli</v>
      </c>
      <c r="I1261">
        <v>36.967187446000025</v>
      </c>
      <c r="J1261">
        <v>41.209451233000038</v>
      </c>
      <c r="K1261" t="s">
        <v>5028</v>
      </c>
      <c r="L1261" t="s">
        <v>5029</v>
      </c>
      <c r="M1261" s="2">
        <v>595.63608891009585</v>
      </c>
    </row>
    <row r="1262" spans="1:13" x14ac:dyDescent="0.25">
      <c r="A1262">
        <v>3530</v>
      </c>
      <c r="B1262" t="s">
        <v>2155</v>
      </c>
      <c r="C1262" t="s">
        <v>2560</v>
      </c>
      <c r="D1262" t="s">
        <v>2560</v>
      </c>
      <c r="E1262" t="s">
        <v>2573</v>
      </c>
      <c r="F1262" t="s">
        <v>2572</v>
      </c>
      <c r="G1262" s="10" t="str">
        <f t="shared" si="38"/>
        <v>see on Google Maps</v>
      </c>
      <c r="H1262" s="9" t="str">
        <f t="shared" si="39"/>
        <v>http://maps.google.com/?ll=36.850028653,41.2702026370001&amp;t=h&amp;z=15&amp;q=Western Tal Steeh</v>
      </c>
      <c r="I1262">
        <v>36.850028653000038</v>
      </c>
      <c r="J1262">
        <v>41.270202637000068</v>
      </c>
      <c r="K1262" t="s">
        <v>5028</v>
      </c>
      <c r="L1262" t="s">
        <v>5029</v>
      </c>
      <c r="M1262" s="2">
        <v>249.33603721817965</v>
      </c>
    </row>
    <row r="1263" spans="1:13" x14ac:dyDescent="0.25">
      <c r="A1263">
        <v>3531</v>
      </c>
      <c r="B1263" t="s">
        <v>2155</v>
      </c>
      <c r="C1263" t="s">
        <v>2560</v>
      </c>
      <c r="D1263" t="s">
        <v>2560</v>
      </c>
      <c r="E1263" t="s">
        <v>2575</v>
      </c>
      <c r="F1263" t="s">
        <v>2574</v>
      </c>
      <c r="G1263" s="10" t="str">
        <f t="shared" si="38"/>
        <v>see on Google Maps</v>
      </c>
      <c r="H1263" s="9" t="str">
        <f t="shared" si="39"/>
        <v>http://maps.google.com/?ll=37.0184336830001,41.3296813960001&amp;t=h&amp;z=15&amp;q=Al-Qusayr</v>
      </c>
      <c r="I1263">
        <v>37.018433683000069</v>
      </c>
      <c r="J1263">
        <v>41.329681396000069</v>
      </c>
      <c r="K1263" t="s">
        <v>5028</v>
      </c>
      <c r="L1263" t="s">
        <v>5029</v>
      </c>
      <c r="M1263" s="2">
        <v>1662.2402481211977</v>
      </c>
    </row>
    <row r="1264" spans="1:13" x14ac:dyDescent="0.25">
      <c r="A1264">
        <v>3532</v>
      </c>
      <c r="B1264" t="s">
        <v>2155</v>
      </c>
      <c r="C1264" t="s">
        <v>2560</v>
      </c>
      <c r="D1264" t="s">
        <v>2560</v>
      </c>
      <c r="E1264" t="s">
        <v>2577</v>
      </c>
      <c r="F1264" t="s">
        <v>2576</v>
      </c>
      <c r="G1264" s="10" t="str">
        <f t="shared" si="38"/>
        <v>see on Google Maps</v>
      </c>
      <c r="H1264" s="9" t="str">
        <f t="shared" si="39"/>
        <v>http://maps.google.com/?ll=36.9436187690001,41.26216701&amp;t=h&amp;z=15&amp;q=Tal Odeh Qamishli</v>
      </c>
      <c r="I1264">
        <v>36.943618769000068</v>
      </c>
      <c r="J1264">
        <v>41.262167010000042</v>
      </c>
      <c r="K1264" t="s">
        <v>5028</v>
      </c>
      <c r="L1264" t="s">
        <v>5029</v>
      </c>
      <c r="M1264" s="2">
        <v>1454.460217106048</v>
      </c>
    </row>
    <row r="1265" spans="1:13" x14ac:dyDescent="0.25">
      <c r="A1265">
        <v>3533</v>
      </c>
      <c r="B1265" t="s">
        <v>2155</v>
      </c>
      <c r="C1265" t="s">
        <v>2560</v>
      </c>
      <c r="D1265" t="s">
        <v>2560</v>
      </c>
      <c r="E1265" t="s">
        <v>2579</v>
      </c>
      <c r="F1265" t="s">
        <v>2578</v>
      </c>
      <c r="G1265" s="10" t="str">
        <f t="shared" si="38"/>
        <v>see on Google Maps</v>
      </c>
      <c r="H1265" s="9" t="str">
        <f t="shared" si="39"/>
        <v>http://maps.google.com/?ll=36.8380397670001,41.196899171&amp;t=h&amp;z=15&amp;q=Big Bawe</v>
      </c>
      <c r="I1265">
        <v>36.838039767000055</v>
      </c>
      <c r="J1265">
        <v>41.196899171000041</v>
      </c>
      <c r="K1265" t="s">
        <v>5028</v>
      </c>
      <c r="L1265" t="s">
        <v>5029</v>
      </c>
      <c r="M1265" s="2">
        <v>290.89204342120962</v>
      </c>
    </row>
    <row r="1266" spans="1:13" x14ac:dyDescent="0.25">
      <c r="A1266">
        <v>3534</v>
      </c>
      <c r="B1266" t="s">
        <v>2155</v>
      </c>
      <c r="C1266" t="s">
        <v>2560</v>
      </c>
      <c r="D1266" t="s">
        <v>2560</v>
      </c>
      <c r="E1266" t="s">
        <v>2581</v>
      </c>
      <c r="F1266" t="s">
        <v>2580</v>
      </c>
      <c r="G1266" s="10" t="str">
        <f t="shared" si="38"/>
        <v>see on Google Maps</v>
      </c>
      <c r="H1266" s="9" t="str">
        <f t="shared" si="39"/>
        <v>http://maps.google.com/?ll=37.0531393200001,41.285186767&amp;t=h&amp;z=15&amp;q=Um Elfursan</v>
      </c>
      <c r="I1266">
        <v>37.053139320000071</v>
      </c>
      <c r="J1266">
        <v>41.285186767000027</v>
      </c>
      <c r="K1266" t="s">
        <v>5028</v>
      </c>
      <c r="L1266" t="s">
        <v>5029</v>
      </c>
      <c r="M1266" s="2">
        <v>1662.2402481211977</v>
      </c>
    </row>
    <row r="1267" spans="1:13" x14ac:dyDescent="0.25">
      <c r="A1267">
        <v>3535</v>
      </c>
      <c r="B1267" t="s">
        <v>2155</v>
      </c>
      <c r="C1267" t="s">
        <v>2560</v>
      </c>
      <c r="D1267" t="s">
        <v>2560</v>
      </c>
      <c r="E1267" t="s">
        <v>2583</v>
      </c>
      <c r="F1267" t="s">
        <v>2582</v>
      </c>
      <c r="G1267" s="10" t="str">
        <f t="shared" si="38"/>
        <v>see on Google Maps</v>
      </c>
      <c r="H1267" s="9" t="str">
        <f t="shared" si="39"/>
        <v>http://maps.google.com/?ll=36.9420533210001,41.2202741190001&amp;t=h&amp;z=15&amp;q=Mluk Sray</v>
      </c>
      <c r="I1267">
        <v>36.94205332100006</v>
      </c>
      <c r="J1267">
        <v>41.220274119000067</v>
      </c>
      <c r="K1267" t="s">
        <v>5028</v>
      </c>
      <c r="L1267" t="s">
        <v>5029</v>
      </c>
      <c r="M1267" s="2">
        <v>228.55803411666469</v>
      </c>
    </row>
    <row r="1268" spans="1:13" x14ac:dyDescent="0.25">
      <c r="A1268">
        <v>3536</v>
      </c>
      <c r="B1268" t="s">
        <v>2155</v>
      </c>
      <c r="C1268" t="s">
        <v>2560</v>
      </c>
      <c r="D1268" t="s">
        <v>2560</v>
      </c>
      <c r="E1268" t="s">
        <v>2585</v>
      </c>
      <c r="F1268" t="s">
        <v>2584</v>
      </c>
      <c r="G1268" s="10" t="str">
        <f t="shared" si="38"/>
        <v>see on Google Maps</v>
      </c>
      <c r="H1268" s="9" t="str">
        <f t="shared" si="39"/>
        <v>http://maps.google.com/?ll=37.0466158730001,41.091973878&amp;t=h&amp;z=15&amp;q=Haram Sheikho</v>
      </c>
      <c r="I1268">
        <v>37.046615873000064</v>
      </c>
      <c r="J1268">
        <v>41.091973878000033</v>
      </c>
      <c r="K1268" t="s">
        <v>5028</v>
      </c>
      <c r="L1268" t="s">
        <v>5029</v>
      </c>
      <c r="M1268" s="2">
        <v>62.334009304544914</v>
      </c>
    </row>
    <row r="1269" spans="1:13" x14ac:dyDescent="0.25">
      <c r="A1269">
        <v>3537</v>
      </c>
      <c r="B1269" t="s">
        <v>2155</v>
      </c>
      <c r="C1269" t="s">
        <v>2560</v>
      </c>
      <c r="D1269" t="s">
        <v>2560</v>
      </c>
      <c r="E1269" t="s">
        <v>2587</v>
      </c>
      <c r="F1269" t="s">
        <v>2586</v>
      </c>
      <c r="G1269" s="10" t="str">
        <f t="shared" si="38"/>
        <v>see on Google Maps</v>
      </c>
      <c r="H1269" s="9" t="str">
        <f t="shared" si="39"/>
        <v>http://maps.google.com/?ll=36.8971694700001,41.0941644590001&amp;t=h&amp;z=15&amp;q=Haram Hassan</v>
      </c>
      <c r="I1269">
        <v>36.897169470000051</v>
      </c>
      <c r="J1269">
        <v>41.094164459000069</v>
      </c>
      <c r="K1269" t="s">
        <v>5028</v>
      </c>
      <c r="L1269" t="s">
        <v>5029</v>
      </c>
      <c r="M1269" s="2">
        <v>152.37202274444311</v>
      </c>
    </row>
    <row r="1270" spans="1:13" x14ac:dyDescent="0.25">
      <c r="A1270">
        <v>3538</v>
      </c>
      <c r="B1270" t="s">
        <v>2155</v>
      </c>
      <c r="C1270" t="s">
        <v>2560</v>
      </c>
      <c r="D1270" t="s">
        <v>2560</v>
      </c>
      <c r="E1270" t="s">
        <v>2589</v>
      </c>
      <c r="F1270" t="s">
        <v>2588</v>
      </c>
      <c r="G1270" s="10" t="str">
        <f t="shared" si="38"/>
        <v>see on Google Maps</v>
      </c>
      <c r="H1270" s="9" t="str">
        <f t="shared" si="39"/>
        <v>http://maps.google.com/?ll=36.8331608410001,41.1365447260001&amp;t=h&amp;z=15&amp;q=Maryuza</v>
      </c>
      <c r="I1270">
        <v>36.833160841000051</v>
      </c>
      <c r="J1270">
        <v>41.136544726000068</v>
      </c>
      <c r="K1270" t="s">
        <v>5028</v>
      </c>
      <c r="L1270" t="s">
        <v>5029</v>
      </c>
      <c r="M1270" s="2">
        <v>83.11201240605989</v>
      </c>
    </row>
    <row r="1271" spans="1:13" x14ac:dyDescent="0.25">
      <c r="A1271">
        <v>3539</v>
      </c>
      <c r="B1271" t="s">
        <v>2155</v>
      </c>
      <c r="C1271" t="s">
        <v>2560</v>
      </c>
      <c r="D1271" t="s">
        <v>2560</v>
      </c>
      <c r="E1271" t="s">
        <v>2591</v>
      </c>
      <c r="F1271" t="s">
        <v>2590</v>
      </c>
      <c r="G1271" s="10" t="str">
        <f t="shared" si="38"/>
        <v>see on Google Maps</v>
      </c>
      <c r="H1271" s="9" t="str">
        <f t="shared" si="39"/>
        <v>http://maps.google.com/?ll=36.9697091260001,41.1995910580001&amp;t=h&amp;z=15&amp;q=Wattutiyeh</v>
      </c>
      <c r="I1271">
        <v>36.969709126000055</v>
      </c>
      <c r="J1271">
        <v>41.199591058000067</v>
      </c>
      <c r="K1271" t="s">
        <v>5028</v>
      </c>
      <c r="L1271" t="s">
        <v>5029</v>
      </c>
      <c r="M1271" s="2">
        <v>69.260010338383239</v>
      </c>
    </row>
    <row r="1272" spans="1:13" x14ac:dyDescent="0.25">
      <c r="A1272">
        <v>3540</v>
      </c>
      <c r="B1272" t="s">
        <v>2155</v>
      </c>
      <c r="C1272" t="s">
        <v>2560</v>
      </c>
      <c r="D1272" t="s">
        <v>2560</v>
      </c>
      <c r="E1272" t="s">
        <v>2593</v>
      </c>
      <c r="F1272" t="s">
        <v>2592</v>
      </c>
      <c r="G1272" s="10" t="str">
        <f t="shared" si="38"/>
        <v>see on Google Maps</v>
      </c>
      <c r="H1272" s="9" t="str">
        <f t="shared" si="39"/>
        <v>http://maps.google.com/?ll=37.0033001850001,41.1212045190001&amp;t=h&amp;z=15&amp;q=Naqara</v>
      </c>
      <c r="I1272">
        <v>37.003300185000057</v>
      </c>
      <c r="J1272">
        <v>41.121204519000059</v>
      </c>
      <c r="K1272" t="s">
        <v>5028</v>
      </c>
      <c r="L1272" t="s">
        <v>5029</v>
      </c>
      <c r="M1272" s="2">
        <v>76.186011372221557</v>
      </c>
    </row>
    <row r="1273" spans="1:13" x14ac:dyDescent="0.25">
      <c r="A1273">
        <v>3541</v>
      </c>
      <c r="B1273" t="s">
        <v>2155</v>
      </c>
      <c r="C1273" t="s">
        <v>2560</v>
      </c>
      <c r="D1273" t="s">
        <v>2560</v>
      </c>
      <c r="E1273" t="s">
        <v>2595</v>
      </c>
      <c r="F1273" t="s">
        <v>2594</v>
      </c>
      <c r="G1273" s="10" t="str">
        <f t="shared" si="38"/>
        <v>see on Google Maps</v>
      </c>
      <c r="H1273" s="9" t="str">
        <f t="shared" si="39"/>
        <v>http://maps.google.com/?ll=36.9735809640001,41.2949149680001&amp;t=h&amp;z=15&amp;q=Hayahi</v>
      </c>
      <c r="I1273">
        <v>36.973580964000064</v>
      </c>
      <c r="J1273">
        <v>41.294914968000057</v>
      </c>
      <c r="K1273" t="s">
        <v>5028</v>
      </c>
      <c r="L1273" t="s">
        <v>5029</v>
      </c>
      <c r="M1273" s="2">
        <v>20.778003101514972</v>
      </c>
    </row>
    <row r="1274" spans="1:13" x14ac:dyDescent="0.25">
      <c r="A1274">
        <v>3542</v>
      </c>
      <c r="B1274" t="s">
        <v>2155</v>
      </c>
      <c r="C1274" t="s">
        <v>2560</v>
      </c>
      <c r="D1274" t="s">
        <v>2560</v>
      </c>
      <c r="E1274" t="s">
        <v>2597</v>
      </c>
      <c r="F1274" t="s">
        <v>2596</v>
      </c>
      <c r="G1274" s="10" t="str">
        <f t="shared" si="38"/>
        <v>see on Google Maps</v>
      </c>
      <c r="H1274" s="9" t="str">
        <f t="shared" si="39"/>
        <v>http://maps.google.com/?ll=37.0546903430001,41.3375408480001&amp;t=h&amp;z=15&amp;q=Ghaybi</v>
      </c>
      <c r="I1274">
        <v>37.054690343000061</v>
      </c>
      <c r="J1274">
        <v>41.33754084800006</v>
      </c>
      <c r="K1274" t="s">
        <v>5028</v>
      </c>
      <c r="L1274" t="s">
        <v>5029</v>
      </c>
      <c r="M1274" s="2">
        <v>103.89001550757486</v>
      </c>
    </row>
    <row r="1275" spans="1:13" x14ac:dyDescent="0.25">
      <c r="A1275">
        <v>3543</v>
      </c>
      <c r="B1275" t="s">
        <v>2155</v>
      </c>
      <c r="C1275" t="s">
        <v>2560</v>
      </c>
      <c r="D1275" t="s">
        <v>2707</v>
      </c>
      <c r="E1275" t="s">
        <v>2599</v>
      </c>
      <c r="F1275" t="s">
        <v>2598</v>
      </c>
      <c r="G1275" s="10" t="str">
        <f t="shared" si="38"/>
        <v>see on Google Maps</v>
      </c>
      <c r="H1275" s="9" t="str">
        <f t="shared" si="39"/>
        <v>http://maps.google.com/?ll=36.777152804,41.2569611430001&amp;t=h&amp;z=15&amp;q=Little Tal Bustan</v>
      </c>
      <c r="I1275">
        <v>36.777152804000025</v>
      </c>
      <c r="J1275">
        <v>41.256961143000069</v>
      </c>
      <c r="K1275" t="s">
        <v>5028</v>
      </c>
      <c r="L1275" t="s">
        <v>5030</v>
      </c>
      <c r="M1275" s="2">
        <v>117.74476393326233</v>
      </c>
    </row>
    <row r="1276" spans="1:13" x14ac:dyDescent="0.25">
      <c r="A1276">
        <v>3544</v>
      </c>
      <c r="B1276" t="s">
        <v>2155</v>
      </c>
      <c r="C1276" t="s">
        <v>2560</v>
      </c>
      <c r="D1276" t="s">
        <v>2707</v>
      </c>
      <c r="E1276" t="s">
        <v>2601</v>
      </c>
      <c r="F1276" t="s">
        <v>2600</v>
      </c>
      <c r="G1276" s="10" t="str">
        <f t="shared" si="38"/>
        <v>see on Google Maps</v>
      </c>
      <c r="H1276" s="9" t="str">
        <f t="shared" si="39"/>
        <v>http://maps.google.com/?ll=36.595667502,41.285999142&amp;t=h&amp;z=15&amp;q=Tal Iss</v>
      </c>
      <c r="I1276">
        <v>36.595667502000026</v>
      </c>
      <c r="J1276">
        <v>41.285999142000037</v>
      </c>
      <c r="K1276" t="s">
        <v>5028</v>
      </c>
      <c r="L1276" t="s">
        <v>5030</v>
      </c>
      <c r="M1276" s="2">
        <v>145.44941427050051</v>
      </c>
    </row>
    <row r="1277" spans="1:13" x14ac:dyDescent="0.25">
      <c r="A1277">
        <v>3545</v>
      </c>
      <c r="B1277" t="s">
        <v>2155</v>
      </c>
      <c r="C1277" t="s">
        <v>2560</v>
      </c>
      <c r="D1277" t="s">
        <v>2707</v>
      </c>
      <c r="E1277" t="s">
        <v>2603</v>
      </c>
      <c r="F1277" t="s">
        <v>2602</v>
      </c>
      <c r="G1277" s="10" t="str">
        <f t="shared" si="38"/>
        <v>see on Google Maps</v>
      </c>
      <c r="H1277" s="9" t="str">
        <f t="shared" si="39"/>
        <v>http://maps.google.com/?ll=36.727402446,41.6469226150001&amp;t=h&amp;z=15&amp;q=Tal Ehmeir</v>
      </c>
      <c r="I1277">
        <v>36.727402446000042</v>
      </c>
      <c r="J1277">
        <v>41.646922615000051</v>
      </c>
      <c r="K1277" t="s">
        <v>5028</v>
      </c>
      <c r="L1277" t="s">
        <v>5030</v>
      </c>
      <c r="M1277" s="2">
        <v>55.409300674476391</v>
      </c>
    </row>
    <row r="1278" spans="1:13" x14ac:dyDescent="0.25">
      <c r="A1278">
        <v>3546</v>
      </c>
      <c r="B1278" t="s">
        <v>2155</v>
      </c>
      <c r="C1278" t="s">
        <v>2560</v>
      </c>
      <c r="D1278" t="s">
        <v>2707</v>
      </c>
      <c r="E1278" t="s">
        <v>170</v>
      </c>
      <c r="F1278" t="s">
        <v>2604</v>
      </c>
      <c r="G1278" s="10" t="str">
        <f t="shared" si="38"/>
        <v>see on Google Maps</v>
      </c>
      <c r="H1278" s="9" t="str">
        <f t="shared" si="39"/>
        <v>http://maps.google.com/?ll=36.701656234,41.6500394710001&amp;t=h&amp;z=15&amp;q=Zubayda</v>
      </c>
      <c r="I1278">
        <v>36.701656234000041</v>
      </c>
      <c r="J1278">
        <v>41.650039471000071</v>
      </c>
      <c r="K1278" t="s">
        <v>5028</v>
      </c>
      <c r="L1278" t="s">
        <v>5030</v>
      </c>
      <c r="M1278" s="2">
        <v>27.704650337238196</v>
      </c>
    </row>
    <row r="1279" spans="1:13" x14ac:dyDescent="0.25">
      <c r="A1279">
        <v>3547</v>
      </c>
      <c r="B1279" t="s">
        <v>2155</v>
      </c>
      <c r="C1279" t="s">
        <v>2560</v>
      </c>
      <c r="D1279" t="s">
        <v>2707</v>
      </c>
      <c r="E1279" t="s">
        <v>2606</v>
      </c>
      <c r="F1279" t="s">
        <v>2605</v>
      </c>
      <c r="G1279" s="10" t="str">
        <f t="shared" si="38"/>
        <v>see on Google Maps</v>
      </c>
      <c r="H1279" s="9" t="str">
        <f t="shared" si="39"/>
        <v>http://maps.google.com/?ll=36.7030903420001,41.3508136180001&amp;t=h&amp;z=15&amp;q=Little Zorma</v>
      </c>
      <c r="I1279">
        <v>36.703090342000053</v>
      </c>
      <c r="J1279">
        <v>41.350813618000075</v>
      </c>
      <c r="K1279" t="s">
        <v>5028</v>
      </c>
      <c r="L1279" t="s">
        <v>5030</v>
      </c>
      <c r="M1279" s="2">
        <v>166.22790202342918</v>
      </c>
    </row>
    <row r="1280" spans="1:13" x14ac:dyDescent="0.25">
      <c r="A1280">
        <v>3548</v>
      </c>
      <c r="B1280" t="s">
        <v>2155</v>
      </c>
      <c r="C1280" t="s">
        <v>2560</v>
      </c>
      <c r="D1280" t="s">
        <v>2707</v>
      </c>
      <c r="E1280" t="s">
        <v>2608</v>
      </c>
      <c r="F1280" t="s">
        <v>2607</v>
      </c>
      <c r="G1280" s="10" t="str">
        <f t="shared" si="38"/>
        <v>see on Google Maps</v>
      </c>
      <c r="H1280" s="9" t="str">
        <f t="shared" si="39"/>
        <v>http://maps.google.com/?ll=36.5807503990001,41.6740531520001&amp;t=h&amp;z=15&amp;q=Khazaa</v>
      </c>
      <c r="I1280">
        <v>36.580750399000067</v>
      </c>
      <c r="J1280">
        <v>41.674053152000056</v>
      </c>
      <c r="K1280" t="s">
        <v>5028</v>
      </c>
      <c r="L1280" t="s">
        <v>5030</v>
      </c>
      <c r="M1280" s="2">
        <v>221.63720269790556</v>
      </c>
    </row>
    <row r="1281" spans="1:13" x14ac:dyDescent="0.25">
      <c r="A1281">
        <v>3549</v>
      </c>
      <c r="B1281" t="s">
        <v>2155</v>
      </c>
      <c r="C1281" t="s">
        <v>2560</v>
      </c>
      <c r="D1281" t="s">
        <v>2707</v>
      </c>
      <c r="E1281" t="s">
        <v>2610</v>
      </c>
      <c r="F1281" t="s">
        <v>2609</v>
      </c>
      <c r="G1281" s="10" t="str">
        <f t="shared" si="38"/>
        <v>see on Google Maps</v>
      </c>
      <c r="H1281" s="9" t="str">
        <f t="shared" si="39"/>
        <v>http://maps.google.com/?ll=36.7892062280001,41.367087048&amp;t=h&amp;z=15&amp;q=Kharab Elmahar</v>
      </c>
      <c r="I1281">
        <v>36.789206228000069</v>
      </c>
      <c r="J1281">
        <v>41.36708704800003</v>
      </c>
      <c r="K1281" t="s">
        <v>5028</v>
      </c>
      <c r="L1281" t="s">
        <v>5030</v>
      </c>
      <c r="M1281" s="2">
        <v>55.409300674476391</v>
      </c>
    </row>
    <row r="1282" spans="1:13" x14ac:dyDescent="0.25">
      <c r="A1282">
        <v>3550</v>
      </c>
      <c r="B1282" t="s">
        <v>2155</v>
      </c>
      <c r="C1282" t="s">
        <v>2560</v>
      </c>
      <c r="D1282" t="s">
        <v>2707</v>
      </c>
      <c r="E1282" t="s">
        <v>2612</v>
      </c>
      <c r="F1282" t="s">
        <v>2611</v>
      </c>
      <c r="G1282" s="10" t="str">
        <f t="shared" si="38"/>
        <v>see on Google Maps</v>
      </c>
      <c r="H1282" s="9" t="str">
        <f t="shared" si="39"/>
        <v>http://maps.google.com/?ll=36.8613682020001,41.301392725&amp;t=h&amp;z=15&amp;q=Tawarij Elghaanah</v>
      </c>
      <c r="I1282">
        <v>36.861368202000051</v>
      </c>
      <c r="J1282">
        <v>41.301392725000028</v>
      </c>
      <c r="K1282" t="s">
        <v>5028</v>
      </c>
      <c r="L1282" t="s">
        <v>5030</v>
      </c>
      <c r="M1282" s="2">
        <v>48.48313809016684</v>
      </c>
    </row>
    <row r="1283" spans="1:13" x14ac:dyDescent="0.25">
      <c r="A1283">
        <v>3551</v>
      </c>
      <c r="B1283" t="s">
        <v>2155</v>
      </c>
      <c r="C1283" t="s">
        <v>2560</v>
      </c>
      <c r="D1283" t="s">
        <v>2707</v>
      </c>
      <c r="E1283" t="s">
        <v>2614</v>
      </c>
      <c r="F1283" t="s">
        <v>2613</v>
      </c>
      <c r="G1283" s="10" t="str">
        <f t="shared" si="38"/>
        <v>see on Google Maps</v>
      </c>
      <c r="H1283" s="9" t="str">
        <f t="shared" si="39"/>
        <v>http://maps.google.com/?ll=36.6524476920001,41.2667100140001&amp;t=h&amp;z=15&amp;q=Tuffahiyeh Tal Hmis</v>
      </c>
      <c r="I1283">
        <v>36.652447692000067</v>
      </c>
      <c r="J1283">
        <v>41.266710014000068</v>
      </c>
      <c r="K1283" t="s">
        <v>5028</v>
      </c>
      <c r="L1283" t="s">
        <v>5030</v>
      </c>
      <c r="M1283" s="2">
        <v>207.78487752928646</v>
      </c>
    </row>
    <row r="1284" spans="1:13" x14ac:dyDescent="0.25">
      <c r="A1284">
        <v>3552</v>
      </c>
      <c r="B1284" t="s">
        <v>2155</v>
      </c>
      <c r="C1284" t="s">
        <v>2560</v>
      </c>
      <c r="D1284" t="s">
        <v>2707</v>
      </c>
      <c r="E1284" t="s">
        <v>2616</v>
      </c>
      <c r="F1284" t="s">
        <v>2615</v>
      </c>
      <c r="G1284" s="10" t="str">
        <f t="shared" ref="G1284:G1347" si="40">HYPERLINK(H1284,"see on Google Maps")</f>
        <v>see on Google Maps</v>
      </c>
      <c r="H1284" s="9" t="str">
        <f t="shared" ref="H1284:H1347" si="41">CONCATENATE("http://maps.google.com/?ll=",I1284, ",", J1284,"&amp;t=h","&amp;z=15&amp;q=",E1284)</f>
        <v>http://maps.google.com/?ll=36.778868951,41.2698155960001&amp;t=h&amp;z=15&amp;q=Kharijet Tal Hmis</v>
      </c>
      <c r="I1284">
        <v>36.778868951000049</v>
      </c>
      <c r="J1284">
        <v>41.269815596000058</v>
      </c>
      <c r="K1284" t="s">
        <v>5028</v>
      </c>
      <c r="L1284" t="s">
        <v>5030</v>
      </c>
      <c r="M1284" s="2">
        <v>173.15406460773872</v>
      </c>
    </row>
    <row r="1285" spans="1:13" x14ac:dyDescent="0.25">
      <c r="A1285">
        <v>3553</v>
      </c>
      <c r="B1285" t="s">
        <v>2155</v>
      </c>
      <c r="C1285" t="s">
        <v>2560</v>
      </c>
      <c r="D1285" t="s">
        <v>2707</v>
      </c>
      <c r="E1285" t="s">
        <v>2618</v>
      </c>
      <c r="F1285" t="s">
        <v>2617</v>
      </c>
      <c r="G1285" s="10" t="str">
        <f t="shared" si="40"/>
        <v>see on Google Maps</v>
      </c>
      <c r="H1285" s="9" t="str">
        <f t="shared" si="41"/>
        <v>http://maps.google.com/?ll=36.5616319220001,41.5247459&amp;t=h&amp;z=15&amp;q=Taghleb</v>
      </c>
      <c r="I1285">
        <v>36.561631922000061</v>
      </c>
      <c r="J1285">
        <v>41.524745900000028</v>
      </c>
      <c r="K1285" t="s">
        <v>5028</v>
      </c>
      <c r="L1285" t="s">
        <v>5030</v>
      </c>
      <c r="M1285" s="2">
        <v>193.93255236066736</v>
      </c>
    </row>
    <row r="1286" spans="1:13" x14ac:dyDescent="0.25">
      <c r="A1286">
        <v>3554</v>
      </c>
      <c r="B1286" t="s">
        <v>2155</v>
      </c>
      <c r="C1286" t="s">
        <v>2560</v>
      </c>
      <c r="D1286" t="s">
        <v>2707</v>
      </c>
      <c r="E1286" t="s">
        <v>2620</v>
      </c>
      <c r="F1286" t="s">
        <v>2619</v>
      </c>
      <c r="G1286" s="10" t="str">
        <f t="shared" si="40"/>
        <v>see on Google Maps</v>
      </c>
      <c r="H1286" s="9" t="str">
        <f t="shared" si="41"/>
        <v>http://maps.google.com/?ll=36.62700598,41.426622035&amp;t=h&amp;z=15&amp;q=Okath</v>
      </c>
      <c r="I1286">
        <v>36.627005980000035</v>
      </c>
      <c r="J1286">
        <v>41.426622035000037</v>
      </c>
      <c r="K1286" t="s">
        <v>5028</v>
      </c>
      <c r="L1286" t="s">
        <v>5030</v>
      </c>
      <c r="M1286" s="2">
        <v>117.74476393326233</v>
      </c>
    </row>
    <row r="1287" spans="1:13" x14ac:dyDescent="0.25">
      <c r="A1287">
        <v>3555</v>
      </c>
      <c r="B1287" t="s">
        <v>2155</v>
      </c>
      <c r="C1287" t="s">
        <v>2560</v>
      </c>
      <c r="D1287" t="s">
        <v>2707</v>
      </c>
      <c r="E1287" t="s">
        <v>2622</v>
      </c>
      <c r="F1287" t="s">
        <v>2621</v>
      </c>
      <c r="G1287" s="10" t="str">
        <f t="shared" si="40"/>
        <v>see on Google Maps</v>
      </c>
      <c r="H1287" s="9" t="str">
        <f t="shared" si="41"/>
        <v>http://maps.google.com/?ll=36.630914547,41.4756633690001&amp;t=h&amp;z=15&amp;q=Hdeibiyeh</v>
      </c>
      <c r="I1287">
        <v>36.630914547000032</v>
      </c>
      <c r="J1287">
        <v>41.475663369000074</v>
      </c>
      <c r="K1287" t="s">
        <v>5028</v>
      </c>
      <c r="L1287" t="s">
        <v>5030</v>
      </c>
      <c r="M1287" s="2">
        <v>304.75115370962016</v>
      </c>
    </row>
    <row r="1288" spans="1:13" x14ac:dyDescent="0.25">
      <c r="A1288">
        <v>3556</v>
      </c>
      <c r="B1288" t="s">
        <v>2155</v>
      </c>
      <c r="C1288" t="s">
        <v>2560</v>
      </c>
      <c r="D1288" t="s">
        <v>2707</v>
      </c>
      <c r="E1288" t="s">
        <v>1470</v>
      </c>
      <c r="F1288" t="s">
        <v>2623</v>
      </c>
      <c r="G1288" s="10" t="str">
        <f t="shared" si="40"/>
        <v>see on Google Maps</v>
      </c>
      <c r="H1288" s="9" t="str">
        <f t="shared" si="41"/>
        <v>http://maps.google.com/?ll=36.87921514,41.341418591&amp;t=h&amp;z=15&amp;q=Tal Ghazal</v>
      </c>
      <c r="I1288">
        <v>36.879215140000042</v>
      </c>
      <c r="J1288">
        <v>41.341418591000036</v>
      </c>
      <c r="K1288" t="s">
        <v>5028</v>
      </c>
      <c r="L1288" t="s">
        <v>5030</v>
      </c>
      <c r="M1288" s="2">
        <v>83.11395101171459</v>
      </c>
    </row>
    <row r="1289" spans="1:13" x14ac:dyDescent="0.25">
      <c r="A1289">
        <v>3557</v>
      </c>
      <c r="B1289" t="s">
        <v>2155</v>
      </c>
      <c r="C1289" t="s">
        <v>2560</v>
      </c>
      <c r="D1289" t="s">
        <v>2707</v>
      </c>
      <c r="E1289" t="s">
        <v>2625</v>
      </c>
      <c r="F1289" t="s">
        <v>2624</v>
      </c>
      <c r="G1289" s="10" t="str">
        <f t="shared" si="40"/>
        <v>see on Google Maps</v>
      </c>
      <c r="H1289" s="9" t="str">
        <f t="shared" si="41"/>
        <v>http://maps.google.com/?ll=36.851724373,41.3241693590001&amp;t=h&amp;z=15&amp;q=Tal Anbar</v>
      </c>
      <c r="I1289">
        <v>36.851724373000025</v>
      </c>
      <c r="J1289">
        <v>41.324169359000052</v>
      </c>
      <c r="K1289" t="s">
        <v>5028</v>
      </c>
      <c r="L1289" t="s">
        <v>5030</v>
      </c>
      <c r="M1289" s="2">
        <v>90.040113596024128</v>
      </c>
    </row>
    <row r="1290" spans="1:13" x14ac:dyDescent="0.25">
      <c r="A1290">
        <v>3558</v>
      </c>
      <c r="B1290" t="s">
        <v>2155</v>
      </c>
      <c r="C1290" t="s">
        <v>2560</v>
      </c>
      <c r="D1290" t="s">
        <v>2707</v>
      </c>
      <c r="E1290" t="s">
        <v>2627</v>
      </c>
      <c r="F1290" t="s">
        <v>2626</v>
      </c>
      <c r="G1290" s="10" t="str">
        <f t="shared" si="40"/>
        <v>see on Google Maps</v>
      </c>
      <c r="H1290" s="9" t="str">
        <f t="shared" si="41"/>
        <v>http://maps.google.com/?ll=36.8783421570001,41.2672890110001&amp;t=h&amp;z=15&amp;q=Rashidiyeh</v>
      </c>
      <c r="I1290">
        <v>36.878342157000077</v>
      </c>
      <c r="J1290">
        <v>41.267289011000059</v>
      </c>
      <c r="K1290" t="s">
        <v>5028</v>
      </c>
      <c r="L1290" t="s">
        <v>5030</v>
      </c>
      <c r="M1290" s="2">
        <v>173.15406460773872</v>
      </c>
    </row>
    <row r="1291" spans="1:13" x14ac:dyDescent="0.25">
      <c r="A1291">
        <v>3559</v>
      </c>
      <c r="B1291" t="s">
        <v>2155</v>
      </c>
      <c r="C1291" t="s">
        <v>2560</v>
      </c>
      <c r="D1291" t="s">
        <v>2707</v>
      </c>
      <c r="E1291" t="s">
        <v>2629</v>
      </c>
      <c r="F1291" t="s">
        <v>2628</v>
      </c>
      <c r="G1291" s="10" t="str">
        <f t="shared" si="40"/>
        <v>see on Google Maps</v>
      </c>
      <c r="H1291" s="9" t="str">
        <f t="shared" si="41"/>
        <v>http://maps.google.com/?ll=36.6092664490001,41.54670623&amp;t=h&amp;z=15&amp;q=Eastern Granada</v>
      </c>
      <c r="I1291">
        <v>36.609266449000074</v>
      </c>
      <c r="J1291">
        <v>41.546706230000041</v>
      </c>
      <c r="K1291" t="s">
        <v>5028</v>
      </c>
      <c r="L1291" t="s">
        <v>5030</v>
      </c>
      <c r="M1291" s="2">
        <v>408.64359247426336</v>
      </c>
    </row>
    <row r="1292" spans="1:13" x14ac:dyDescent="0.25">
      <c r="A1292">
        <v>3560</v>
      </c>
      <c r="B1292" t="s">
        <v>2155</v>
      </c>
      <c r="C1292" t="s">
        <v>2560</v>
      </c>
      <c r="D1292" t="s">
        <v>2707</v>
      </c>
      <c r="E1292" t="s">
        <v>2631</v>
      </c>
      <c r="F1292" t="s">
        <v>2630</v>
      </c>
      <c r="G1292" s="10" t="str">
        <f t="shared" si="40"/>
        <v>see on Google Maps</v>
      </c>
      <c r="H1292" s="9" t="str">
        <f t="shared" si="41"/>
        <v>http://maps.google.com/?ll=36.7132658400001,41.370185635&amp;t=h&amp;z=15&amp;q=Tarahiyeh - Sheikh Salem</v>
      </c>
      <c r="I1292">
        <v>36.713265840000076</v>
      </c>
      <c r="J1292">
        <v>41.370185635000041</v>
      </c>
      <c r="K1292" t="s">
        <v>5028</v>
      </c>
      <c r="L1292" t="s">
        <v>5030</v>
      </c>
      <c r="M1292" s="2">
        <v>588.72381966631167</v>
      </c>
    </row>
    <row r="1293" spans="1:13" x14ac:dyDescent="0.25">
      <c r="A1293">
        <v>3561</v>
      </c>
      <c r="B1293" t="s">
        <v>2155</v>
      </c>
      <c r="C1293" t="s">
        <v>2560</v>
      </c>
      <c r="D1293" t="s">
        <v>2707</v>
      </c>
      <c r="E1293" t="s">
        <v>2633</v>
      </c>
      <c r="F1293" t="s">
        <v>2632</v>
      </c>
      <c r="G1293" s="10" t="str">
        <f t="shared" si="40"/>
        <v>see on Google Maps</v>
      </c>
      <c r="H1293" s="9" t="str">
        <f t="shared" si="41"/>
        <v>http://maps.google.com/?ll=36.842442987,41.279424901&amp;t=h&amp;z=15&amp;q=Hdadiyeh Tal Hmeis</v>
      </c>
      <c r="I1293">
        <v>36.842442987000027</v>
      </c>
      <c r="J1293">
        <v>41.279424901000027</v>
      </c>
      <c r="K1293" t="s">
        <v>5028</v>
      </c>
      <c r="L1293" t="s">
        <v>5030</v>
      </c>
      <c r="M1293" s="2">
        <v>180.08022719204826</v>
      </c>
    </row>
    <row r="1294" spans="1:13" x14ac:dyDescent="0.25">
      <c r="A1294">
        <v>3562</v>
      </c>
      <c r="B1294" t="s">
        <v>2155</v>
      </c>
      <c r="C1294" t="s">
        <v>2560</v>
      </c>
      <c r="D1294" t="s">
        <v>2707</v>
      </c>
      <c r="E1294" t="s">
        <v>2635</v>
      </c>
      <c r="F1294" t="s">
        <v>2634</v>
      </c>
      <c r="G1294" s="10" t="str">
        <f t="shared" si="40"/>
        <v>see on Google Maps</v>
      </c>
      <c r="H1294" s="9" t="str">
        <f t="shared" si="41"/>
        <v>http://maps.google.com/?ll=36.8004275920001,41.4508235110001&amp;t=h&amp;z=15&amp;q=Little Upper Haswiyeh</v>
      </c>
      <c r="I1294">
        <v>36.800427592000062</v>
      </c>
      <c r="J1294">
        <v>41.450823511000067</v>
      </c>
      <c r="K1294" t="s">
        <v>5028</v>
      </c>
      <c r="L1294" t="s">
        <v>5030</v>
      </c>
      <c r="M1294" s="2">
        <v>623.35463258785933</v>
      </c>
    </row>
    <row r="1295" spans="1:13" x14ac:dyDescent="0.25">
      <c r="A1295">
        <v>3563</v>
      </c>
      <c r="B1295" t="s">
        <v>2155</v>
      </c>
      <c r="C1295" t="s">
        <v>2560</v>
      </c>
      <c r="D1295" t="s">
        <v>2707</v>
      </c>
      <c r="E1295" t="s">
        <v>2637</v>
      </c>
      <c r="F1295" t="s">
        <v>2636</v>
      </c>
      <c r="G1295" s="10" t="str">
        <f t="shared" si="40"/>
        <v>see on Google Maps</v>
      </c>
      <c r="H1295" s="9" t="str">
        <f t="shared" si="41"/>
        <v>http://maps.google.com/?ll=36.713976099,41.7008834750001&amp;t=h&amp;z=15&amp;q=Zarqaa</v>
      </c>
      <c r="I1295">
        <v>36.713976099000035</v>
      </c>
      <c r="J1295">
        <v>41.700883475000069</v>
      </c>
      <c r="K1295" t="s">
        <v>5028</v>
      </c>
      <c r="L1295" t="s">
        <v>5030</v>
      </c>
      <c r="M1295" s="2">
        <v>27.704650337238196</v>
      </c>
    </row>
    <row r="1296" spans="1:13" x14ac:dyDescent="0.25">
      <c r="A1296">
        <v>3564</v>
      </c>
      <c r="B1296" t="s">
        <v>2155</v>
      </c>
      <c r="C1296" t="s">
        <v>2560</v>
      </c>
      <c r="D1296" t="s">
        <v>2707</v>
      </c>
      <c r="E1296" t="s">
        <v>2639</v>
      </c>
      <c r="F1296" t="s">
        <v>2638</v>
      </c>
      <c r="G1296" s="10" t="str">
        <f t="shared" si="40"/>
        <v>see on Google Maps</v>
      </c>
      <c r="H1296" s="9" t="str">
        <f t="shared" si="41"/>
        <v>http://maps.google.com/?ll=36.815458441,41.2834494580001&amp;t=h&amp;z=15&amp;q=Tamna Elbariyeh</v>
      </c>
      <c r="I1296">
        <v>36.815458441000033</v>
      </c>
      <c r="J1296">
        <v>41.283449458000064</v>
      </c>
      <c r="K1296" t="s">
        <v>5028</v>
      </c>
      <c r="L1296" t="s">
        <v>5030</v>
      </c>
      <c r="M1296" s="2">
        <v>34.630812921547744</v>
      </c>
    </row>
    <row r="1297" spans="1:13" x14ac:dyDescent="0.25">
      <c r="A1297">
        <v>3565</v>
      </c>
      <c r="B1297" t="s">
        <v>2155</v>
      </c>
      <c r="C1297" t="s">
        <v>2560</v>
      </c>
      <c r="D1297" t="s">
        <v>2707</v>
      </c>
      <c r="E1297" t="s">
        <v>2641</v>
      </c>
      <c r="F1297" t="s">
        <v>2640</v>
      </c>
      <c r="G1297" s="10" t="str">
        <f t="shared" si="40"/>
        <v>see on Google Maps</v>
      </c>
      <c r="H1297" s="9" t="str">
        <f t="shared" si="41"/>
        <v>http://maps.google.com/?ll=36.7050792140001,41.7363958920001&amp;t=h&amp;z=15&amp;q=Safana W Akrasha</v>
      </c>
      <c r="I1297">
        <v>36.705079214000079</v>
      </c>
      <c r="J1297">
        <v>41.736395892000075</v>
      </c>
      <c r="K1297" t="s">
        <v>5028</v>
      </c>
      <c r="L1297" t="s">
        <v>5030</v>
      </c>
      <c r="M1297" s="2">
        <v>588.72381966631167</v>
      </c>
    </row>
    <row r="1298" spans="1:13" x14ac:dyDescent="0.25">
      <c r="A1298">
        <v>3566</v>
      </c>
      <c r="B1298" t="s">
        <v>2155</v>
      </c>
      <c r="C1298" t="s">
        <v>2560</v>
      </c>
      <c r="D1298" t="s">
        <v>2707</v>
      </c>
      <c r="E1298" t="s">
        <v>2643</v>
      </c>
      <c r="F1298" t="s">
        <v>2642</v>
      </c>
      <c r="G1298" s="10" t="str">
        <f t="shared" si="40"/>
        <v>see on Google Maps</v>
      </c>
      <c r="H1298" s="9" t="str">
        <f t="shared" si="41"/>
        <v>http://maps.google.com/?ll=36.830269591,41.379987553&amp;t=h&amp;z=15&amp;q=Abu Tweineh</v>
      </c>
      <c r="I1298">
        <v>36.830269591000047</v>
      </c>
      <c r="J1298">
        <v>41.379987553000035</v>
      </c>
      <c r="K1298" t="s">
        <v>5028</v>
      </c>
      <c r="L1298" t="s">
        <v>5030</v>
      </c>
      <c r="M1298" s="2">
        <v>41.556975505857295</v>
      </c>
    </row>
    <row r="1299" spans="1:13" x14ac:dyDescent="0.25">
      <c r="A1299">
        <v>3567</v>
      </c>
      <c r="B1299" t="s">
        <v>2155</v>
      </c>
      <c r="C1299" t="s">
        <v>2560</v>
      </c>
      <c r="D1299" t="s">
        <v>2707</v>
      </c>
      <c r="E1299" t="s">
        <v>2645</v>
      </c>
      <c r="F1299" t="s">
        <v>2644</v>
      </c>
      <c r="G1299" s="10" t="str">
        <f t="shared" si="40"/>
        <v>see on Google Maps</v>
      </c>
      <c r="H1299" s="9" t="str">
        <f t="shared" si="41"/>
        <v>http://maps.google.com/?ll=36.7848860190001,41.4335153100001&amp;t=h&amp;z=15&amp;q=Big Lower Haswiyeh</v>
      </c>
      <c r="I1299">
        <v>36.784886019000055</v>
      </c>
      <c r="J1299">
        <v>41.433515310000075</v>
      </c>
      <c r="K1299" t="s">
        <v>5028</v>
      </c>
      <c r="L1299" t="s">
        <v>5030</v>
      </c>
      <c r="M1299" s="2">
        <v>1177.4476393326233</v>
      </c>
    </row>
    <row r="1300" spans="1:13" x14ac:dyDescent="0.25">
      <c r="A1300">
        <v>3568</v>
      </c>
      <c r="B1300" t="s">
        <v>2155</v>
      </c>
      <c r="C1300" t="s">
        <v>2560</v>
      </c>
      <c r="D1300" t="s">
        <v>2707</v>
      </c>
      <c r="E1300" t="s">
        <v>2647</v>
      </c>
      <c r="F1300" t="s">
        <v>2646</v>
      </c>
      <c r="G1300" s="10" t="str">
        <f t="shared" si="40"/>
        <v>see on Google Maps</v>
      </c>
      <c r="H1300" s="9" t="str">
        <f t="shared" si="41"/>
        <v>http://maps.google.com/?ll=36.685405018,41.715049256&amp;t=h&amp;z=15&amp;q=Qadessiyeh</v>
      </c>
      <c r="I1300">
        <v>36.68540501800004</v>
      </c>
      <c r="J1300">
        <v>41.715049256000043</v>
      </c>
      <c r="K1300" t="s">
        <v>5028</v>
      </c>
      <c r="L1300" t="s">
        <v>5030</v>
      </c>
      <c r="M1300" s="2">
        <v>62.335463258785936</v>
      </c>
    </row>
    <row r="1301" spans="1:13" x14ac:dyDescent="0.25">
      <c r="A1301">
        <v>3569</v>
      </c>
      <c r="B1301" t="s">
        <v>2155</v>
      </c>
      <c r="C1301" t="s">
        <v>2560</v>
      </c>
      <c r="D1301" t="s">
        <v>2707</v>
      </c>
      <c r="E1301" t="s">
        <v>2649</v>
      </c>
      <c r="F1301" t="s">
        <v>2648</v>
      </c>
      <c r="G1301" s="10" t="str">
        <f t="shared" si="40"/>
        <v>see on Google Maps</v>
      </c>
      <c r="H1301" s="9" t="str">
        <f t="shared" si="41"/>
        <v>http://maps.google.com/?ll=36.7757892320001,41.3133112950001&amp;t=h&amp;z=15&amp;q=Fokhariyeh</v>
      </c>
      <c r="I1301">
        <v>36.775789232000079</v>
      </c>
      <c r="J1301">
        <v>41.313311295000062</v>
      </c>
      <c r="K1301" t="s">
        <v>5028</v>
      </c>
      <c r="L1301" t="s">
        <v>5030</v>
      </c>
      <c r="M1301" s="2">
        <v>62.335463258785936</v>
      </c>
    </row>
    <row r="1302" spans="1:13" x14ac:dyDescent="0.25">
      <c r="A1302">
        <v>3570</v>
      </c>
      <c r="B1302" t="s">
        <v>2155</v>
      </c>
      <c r="C1302" t="s">
        <v>2560</v>
      </c>
      <c r="D1302" t="s">
        <v>2707</v>
      </c>
      <c r="E1302" t="s">
        <v>2651</v>
      </c>
      <c r="F1302" t="s">
        <v>2650</v>
      </c>
      <c r="G1302" s="10" t="str">
        <f t="shared" si="40"/>
        <v>see on Google Maps</v>
      </c>
      <c r="H1302" s="9" t="str">
        <f t="shared" si="41"/>
        <v>http://maps.google.com/?ll=36.8506278950001,41.350989526&amp;t=h&amp;z=15&amp;q=Tal Ahmed</v>
      </c>
      <c r="I1302">
        <v>36.850627895000059</v>
      </c>
      <c r="J1302">
        <v>41.350989526000035</v>
      </c>
      <c r="K1302" t="s">
        <v>5028</v>
      </c>
      <c r="L1302" t="s">
        <v>5030</v>
      </c>
      <c r="M1302" s="2">
        <v>505.60986865459705</v>
      </c>
    </row>
    <row r="1303" spans="1:13" x14ac:dyDescent="0.25">
      <c r="A1303">
        <v>3571</v>
      </c>
      <c r="B1303" t="s">
        <v>2155</v>
      </c>
      <c r="C1303" t="s">
        <v>2560</v>
      </c>
      <c r="D1303" t="s">
        <v>2707</v>
      </c>
      <c r="E1303" t="s">
        <v>2653</v>
      </c>
      <c r="F1303" t="s">
        <v>2652</v>
      </c>
      <c r="G1303" s="10" t="str">
        <f t="shared" si="40"/>
        <v>see on Google Maps</v>
      </c>
      <c r="H1303" s="9" t="str">
        <f t="shared" si="41"/>
        <v>http://maps.google.com/?ll=36.726677362,41.670073609&amp;t=h&amp;z=15&amp;q=Kherbet Elahmir</v>
      </c>
      <c r="I1303">
        <v>36.726677362000032</v>
      </c>
      <c r="J1303">
        <v>41.670073609000042</v>
      </c>
      <c r="K1303" t="s">
        <v>5028</v>
      </c>
      <c r="L1303" t="s">
        <v>5030</v>
      </c>
      <c r="M1303" s="2">
        <v>90.040113596024128</v>
      </c>
    </row>
    <row r="1304" spans="1:13" x14ac:dyDescent="0.25">
      <c r="A1304">
        <v>3572</v>
      </c>
      <c r="B1304" t="s">
        <v>2155</v>
      </c>
      <c r="C1304" t="s">
        <v>2560</v>
      </c>
      <c r="D1304" t="s">
        <v>2707</v>
      </c>
      <c r="E1304" t="s">
        <v>2655</v>
      </c>
      <c r="F1304" t="s">
        <v>2654</v>
      </c>
      <c r="G1304" s="10" t="str">
        <f t="shared" si="40"/>
        <v>see on Google Maps</v>
      </c>
      <c r="H1304" s="9" t="str">
        <f t="shared" si="41"/>
        <v>http://maps.google.com/?ll=36.569330302,41.337499366&amp;t=h&amp;z=15&amp;q=Festat</v>
      </c>
      <c r="I1304">
        <v>36.569330302000026</v>
      </c>
      <c r="J1304">
        <v>41.337499366000031</v>
      </c>
      <c r="K1304" t="s">
        <v>5028</v>
      </c>
      <c r="L1304" t="s">
        <v>5030</v>
      </c>
      <c r="M1304" s="2">
        <v>567.94533191338303</v>
      </c>
    </row>
    <row r="1305" spans="1:13" x14ac:dyDescent="0.25">
      <c r="A1305">
        <v>3573</v>
      </c>
      <c r="B1305" t="s">
        <v>2155</v>
      </c>
      <c r="C1305" t="s">
        <v>2560</v>
      </c>
      <c r="D1305" t="s">
        <v>2707</v>
      </c>
      <c r="E1305" t="s">
        <v>2657</v>
      </c>
      <c r="F1305" t="s">
        <v>2656</v>
      </c>
      <c r="G1305" s="10" t="str">
        <f t="shared" si="40"/>
        <v>see on Google Maps</v>
      </c>
      <c r="H1305" s="9" t="str">
        <f t="shared" si="41"/>
        <v>http://maps.google.com/?ll=36.649047481,41.417831778&amp;t=h&amp;z=15&amp;q=Khansaa</v>
      </c>
      <c r="I1305">
        <v>36.649047481000025</v>
      </c>
      <c r="J1305">
        <v>41.41783177800005</v>
      </c>
      <c r="K1305" t="s">
        <v>5028</v>
      </c>
      <c r="L1305" t="s">
        <v>5030</v>
      </c>
      <c r="M1305" s="2">
        <v>360.16045438409651</v>
      </c>
    </row>
    <row r="1306" spans="1:13" x14ac:dyDescent="0.25">
      <c r="A1306">
        <v>3574</v>
      </c>
      <c r="B1306" t="s">
        <v>2155</v>
      </c>
      <c r="C1306" t="s">
        <v>2560</v>
      </c>
      <c r="D1306" t="s">
        <v>2707</v>
      </c>
      <c r="E1306" t="s">
        <v>2659</v>
      </c>
      <c r="F1306" t="s">
        <v>2658</v>
      </c>
      <c r="G1306" s="10" t="str">
        <f t="shared" si="40"/>
        <v>see on Google Maps</v>
      </c>
      <c r="H1306" s="9" t="str">
        <f t="shared" si="41"/>
        <v>http://maps.google.com/?ll=36.5495580900001,41.420927234&amp;t=h&amp;z=15&amp;q=Ghassan</v>
      </c>
      <c r="I1306">
        <v>36.549558090000062</v>
      </c>
      <c r="J1306">
        <v>41.420927234000033</v>
      </c>
      <c r="K1306" t="s">
        <v>5028</v>
      </c>
      <c r="L1306" t="s">
        <v>5030</v>
      </c>
      <c r="M1306" s="2">
        <v>477.90521831735884</v>
      </c>
    </row>
    <row r="1307" spans="1:13" x14ac:dyDescent="0.25">
      <c r="A1307">
        <v>3575</v>
      </c>
      <c r="B1307" t="s">
        <v>2155</v>
      </c>
      <c r="C1307" t="s">
        <v>2560</v>
      </c>
      <c r="D1307" t="s">
        <v>2707</v>
      </c>
      <c r="E1307" t="s">
        <v>2661</v>
      </c>
      <c r="F1307" t="s">
        <v>2660</v>
      </c>
      <c r="G1307" s="10" t="str">
        <f t="shared" si="40"/>
        <v>see on Google Maps</v>
      </c>
      <c r="H1307" s="9" t="str">
        <f t="shared" si="41"/>
        <v>http://maps.google.com/?ll=36.865694127,41.3223598440001&amp;t=h&amp;z=15&amp;q=Kherbet Nura</v>
      </c>
      <c r="I1307">
        <v>36.86569412700004</v>
      </c>
      <c r="J1307">
        <v>41.322359844000061</v>
      </c>
      <c r="K1307" t="s">
        <v>5028</v>
      </c>
      <c r="L1307" t="s">
        <v>5030</v>
      </c>
      <c r="M1307" s="2">
        <v>55.409300674476391</v>
      </c>
    </row>
    <row r="1308" spans="1:13" x14ac:dyDescent="0.25">
      <c r="A1308">
        <v>3576</v>
      </c>
      <c r="B1308" t="s">
        <v>2155</v>
      </c>
      <c r="C1308" t="s">
        <v>2560</v>
      </c>
      <c r="D1308" t="s">
        <v>2707</v>
      </c>
      <c r="E1308" t="s">
        <v>2663</v>
      </c>
      <c r="F1308" t="s">
        <v>2662</v>
      </c>
      <c r="G1308" s="10" t="str">
        <f t="shared" si="40"/>
        <v>see on Google Maps</v>
      </c>
      <c r="H1308" s="9" t="str">
        <f t="shared" si="41"/>
        <v>http://maps.google.com/?ll=36.870044541,41.424737701&amp;t=h&amp;z=15&amp;q=Abu Khazaf</v>
      </c>
      <c r="I1308">
        <v>36.870044541000027</v>
      </c>
      <c r="J1308">
        <v>41.424737701000026</v>
      </c>
      <c r="K1308" t="s">
        <v>5028</v>
      </c>
      <c r="L1308" t="s">
        <v>5030</v>
      </c>
      <c r="M1308" s="2">
        <v>609.50230741924031</v>
      </c>
    </row>
    <row r="1309" spans="1:13" x14ac:dyDescent="0.25">
      <c r="A1309">
        <v>3577</v>
      </c>
      <c r="B1309" t="s">
        <v>2155</v>
      </c>
      <c r="C1309" t="s">
        <v>2560</v>
      </c>
      <c r="D1309" t="s">
        <v>2707</v>
      </c>
      <c r="E1309" t="s">
        <v>2665</v>
      </c>
      <c r="F1309" t="s">
        <v>2664</v>
      </c>
      <c r="G1309" s="10" t="str">
        <f t="shared" si="40"/>
        <v>see on Google Maps</v>
      </c>
      <c r="H1309" s="9" t="str">
        <f t="shared" si="41"/>
        <v>http://maps.google.com/?ll=36.6387671360001,41.2981540850001&amp;t=h&amp;z=15&amp;q=Shamdiniyeh</v>
      </c>
      <c r="I1309">
        <v>36.63876713600007</v>
      </c>
      <c r="J1309">
        <v>41.298154085000078</v>
      </c>
      <c r="K1309" t="s">
        <v>5028</v>
      </c>
      <c r="L1309" t="s">
        <v>5030</v>
      </c>
      <c r="M1309" s="2">
        <v>367.08661696840608</v>
      </c>
    </row>
    <row r="1310" spans="1:13" x14ac:dyDescent="0.25">
      <c r="A1310">
        <v>3578</v>
      </c>
      <c r="B1310" t="s">
        <v>2155</v>
      </c>
      <c r="C1310" t="s">
        <v>2560</v>
      </c>
      <c r="D1310" t="s">
        <v>2707</v>
      </c>
      <c r="E1310" t="s">
        <v>2667</v>
      </c>
      <c r="F1310" t="s">
        <v>2666</v>
      </c>
      <c r="G1310" s="10" t="str">
        <f t="shared" si="40"/>
        <v>see on Google Maps</v>
      </c>
      <c r="H1310" s="9" t="str">
        <f t="shared" si="41"/>
        <v>http://maps.google.com/?ll=36.614217124,41.7340143380001&amp;t=h&amp;z=15&amp;q=Led Tal Hmis</v>
      </c>
      <c r="I1310">
        <v>36.614217124000049</v>
      </c>
      <c r="J1310">
        <v>41.734014338000065</v>
      </c>
      <c r="K1310" t="s">
        <v>5028</v>
      </c>
      <c r="L1310" t="s">
        <v>5030</v>
      </c>
      <c r="M1310" s="2">
        <v>62.335463258785936</v>
      </c>
    </row>
    <row r="1311" spans="1:13" x14ac:dyDescent="0.25">
      <c r="A1311">
        <v>3579</v>
      </c>
      <c r="B1311" t="s">
        <v>2155</v>
      </c>
      <c r="C1311" t="s">
        <v>2560</v>
      </c>
      <c r="D1311" t="s">
        <v>2707</v>
      </c>
      <c r="E1311" t="s">
        <v>2669</v>
      </c>
      <c r="F1311" t="s">
        <v>2668</v>
      </c>
      <c r="G1311" s="10" t="str">
        <f t="shared" si="40"/>
        <v>see on Google Maps</v>
      </c>
      <c r="H1311" s="9" t="str">
        <f t="shared" si="41"/>
        <v>http://maps.google.com/?ll=36.655875532,41.3696557420001&amp;t=h&amp;z=15&amp;q=Zbaa</v>
      </c>
      <c r="I1311">
        <v>36.655875532000039</v>
      </c>
      <c r="J1311">
        <v>41.369655742000077</v>
      </c>
      <c r="K1311" t="s">
        <v>5028</v>
      </c>
      <c r="L1311" t="s">
        <v>5030</v>
      </c>
      <c r="M1311" s="2">
        <v>637.20695775647846</v>
      </c>
    </row>
    <row r="1312" spans="1:13" x14ac:dyDescent="0.25">
      <c r="A1312">
        <v>3580</v>
      </c>
      <c r="B1312" t="s">
        <v>2155</v>
      </c>
      <c r="C1312" t="s">
        <v>2560</v>
      </c>
      <c r="D1312" t="s">
        <v>2707</v>
      </c>
      <c r="E1312" t="s">
        <v>2671</v>
      </c>
      <c r="F1312" t="s">
        <v>2670</v>
      </c>
      <c r="G1312" s="10" t="str">
        <f t="shared" si="40"/>
        <v>see on Google Maps</v>
      </c>
      <c r="H1312" s="9" t="str">
        <f t="shared" si="41"/>
        <v>http://maps.google.com/?ll=36.6543959910001,41.3172593040001&amp;t=h&amp;z=15&amp;q=Big Balqis</v>
      </c>
      <c r="I1312">
        <v>36.654395991000058</v>
      </c>
      <c r="J1312">
        <v>41.317259304000061</v>
      </c>
      <c r="K1312" t="s">
        <v>5028</v>
      </c>
      <c r="L1312" t="s">
        <v>5030</v>
      </c>
      <c r="M1312" s="2">
        <v>512.53603123890662</v>
      </c>
    </row>
    <row r="1313" spans="1:13" x14ac:dyDescent="0.25">
      <c r="A1313">
        <v>3581</v>
      </c>
      <c r="B1313" t="s">
        <v>2155</v>
      </c>
      <c r="C1313" t="s">
        <v>2560</v>
      </c>
      <c r="D1313" t="s">
        <v>2707</v>
      </c>
      <c r="E1313" t="s">
        <v>2673</v>
      </c>
      <c r="F1313" t="s">
        <v>2672</v>
      </c>
      <c r="G1313" s="10" t="str">
        <f t="shared" si="40"/>
        <v>see on Google Maps</v>
      </c>
      <c r="H1313" s="9" t="str">
        <f t="shared" si="41"/>
        <v>http://maps.google.com/?ll=36.630385339,41.274178282&amp;t=h&amp;z=15&amp;q=Abu Khashab</v>
      </c>
      <c r="I1313">
        <v>36.630385339000043</v>
      </c>
      <c r="J1313">
        <v>41.274178282000037</v>
      </c>
      <c r="K1313" t="s">
        <v>5028</v>
      </c>
      <c r="L1313" t="s">
        <v>5030</v>
      </c>
      <c r="M1313" s="2">
        <v>318.60347887823923</v>
      </c>
    </row>
    <row r="1314" spans="1:13" x14ac:dyDescent="0.25">
      <c r="A1314">
        <v>3582</v>
      </c>
      <c r="B1314" t="s">
        <v>2155</v>
      </c>
      <c r="C1314" t="s">
        <v>2560</v>
      </c>
      <c r="D1314" t="s">
        <v>2707</v>
      </c>
      <c r="E1314" t="s">
        <v>2675</v>
      </c>
      <c r="F1314" t="s">
        <v>2674</v>
      </c>
      <c r="G1314" s="10" t="str">
        <f t="shared" si="40"/>
        <v>see on Google Maps</v>
      </c>
      <c r="H1314" s="9" t="str">
        <f t="shared" si="41"/>
        <v>http://maps.google.com/?ll=36.553489724,41.453194571&amp;t=h&amp;z=15&amp;q=Rabeeah Tal Hmis</v>
      </c>
      <c r="I1314">
        <v>36.55348972400003</v>
      </c>
      <c r="J1314">
        <v>41.45319457100004</v>
      </c>
      <c r="K1314" t="s">
        <v>5028</v>
      </c>
      <c r="L1314" t="s">
        <v>5030</v>
      </c>
      <c r="M1314" s="2">
        <v>380.93894213702515</v>
      </c>
    </row>
    <row r="1315" spans="1:13" x14ac:dyDescent="0.25">
      <c r="A1315">
        <v>3583</v>
      </c>
      <c r="B1315" t="s">
        <v>2155</v>
      </c>
      <c r="C1315" t="s">
        <v>2560</v>
      </c>
      <c r="D1315" t="s">
        <v>2707</v>
      </c>
      <c r="E1315" t="s">
        <v>2677</v>
      </c>
      <c r="F1315" t="s">
        <v>2676</v>
      </c>
      <c r="G1315" s="10" t="str">
        <f t="shared" si="40"/>
        <v>see on Google Maps</v>
      </c>
      <c r="H1315" s="9" t="str">
        <f t="shared" si="41"/>
        <v>http://maps.google.com/?ll=36.724249812,41.32672654&amp;t=h&amp;z=15&amp;q=Skiriyeh</v>
      </c>
      <c r="I1315">
        <v>36.724249812000039</v>
      </c>
      <c r="J1315">
        <v>41.326726540000038</v>
      </c>
      <c r="K1315" t="s">
        <v>5028</v>
      </c>
      <c r="L1315" t="s">
        <v>5030</v>
      </c>
      <c r="M1315" s="2">
        <v>0</v>
      </c>
    </row>
    <row r="1316" spans="1:13" x14ac:dyDescent="0.25">
      <c r="A1316">
        <v>3584</v>
      </c>
      <c r="B1316" t="s">
        <v>2155</v>
      </c>
      <c r="C1316" t="s">
        <v>2560</v>
      </c>
      <c r="D1316" t="s">
        <v>2707</v>
      </c>
      <c r="E1316" t="s">
        <v>2679</v>
      </c>
      <c r="F1316" t="s">
        <v>2678</v>
      </c>
      <c r="G1316" s="10" t="str">
        <f t="shared" si="40"/>
        <v>see on Google Maps</v>
      </c>
      <c r="H1316" s="9" t="str">
        <f t="shared" si="41"/>
        <v>http://maps.google.com/?ll=36.9070517390001,41.325258637&amp;t=h&amp;z=15&amp;q=Kharab Askar</v>
      </c>
      <c r="I1316">
        <v>36.907051739000053</v>
      </c>
      <c r="J1316">
        <v>41.325258637000047</v>
      </c>
      <c r="K1316" t="s">
        <v>5028</v>
      </c>
      <c r="L1316" t="s">
        <v>5030</v>
      </c>
      <c r="M1316" s="2">
        <v>214.711040113596</v>
      </c>
    </row>
    <row r="1317" spans="1:13" x14ac:dyDescent="0.25">
      <c r="A1317">
        <v>3585</v>
      </c>
      <c r="B1317" t="s">
        <v>2155</v>
      </c>
      <c r="C1317" t="s">
        <v>2560</v>
      </c>
      <c r="D1317" t="s">
        <v>2707</v>
      </c>
      <c r="E1317" t="s">
        <v>2681</v>
      </c>
      <c r="F1317" t="s">
        <v>2680</v>
      </c>
      <c r="G1317" s="10" t="str">
        <f t="shared" si="40"/>
        <v>see on Google Maps</v>
      </c>
      <c r="H1317" s="9" t="str">
        <f t="shared" si="41"/>
        <v>http://maps.google.com/?ll=36.885327488,41.3312859910001&amp;t=h&amp;z=15&amp;q=Wahabiyeh</v>
      </c>
      <c r="I1317">
        <v>36.88532748800003</v>
      </c>
      <c r="J1317">
        <v>41.331285991000072</v>
      </c>
      <c r="K1317" t="s">
        <v>5028</v>
      </c>
      <c r="L1317" t="s">
        <v>5030</v>
      </c>
      <c r="M1317" s="2">
        <v>0</v>
      </c>
    </row>
    <row r="1318" spans="1:13" x14ac:dyDescent="0.25">
      <c r="A1318">
        <v>3586</v>
      </c>
      <c r="B1318" t="s">
        <v>2155</v>
      </c>
      <c r="C1318" t="s">
        <v>2560</v>
      </c>
      <c r="D1318" t="s">
        <v>2707</v>
      </c>
      <c r="E1318" t="s">
        <v>2683</v>
      </c>
      <c r="F1318" t="s">
        <v>2682</v>
      </c>
      <c r="G1318" s="10" t="str">
        <f t="shared" si="40"/>
        <v>see on Google Maps</v>
      </c>
      <c r="H1318" s="9" t="str">
        <f t="shared" si="41"/>
        <v>http://maps.google.com/?ll=36.6448218030001,41.601637327&amp;t=h&amp;z=15&amp;q=Western Tuhama</v>
      </c>
      <c r="I1318">
        <v>36.64482180300007</v>
      </c>
      <c r="J1318">
        <v>41.601637327000049</v>
      </c>
      <c r="K1318" t="s">
        <v>5028</v>
      </c>
      <c r="L1318" t="s">
        <v>5030</v>
      </c>
      <c r="M1318" s="2">
        <v>76.187788427405039</v>
      </c>
    </row>
    <row r="1319" spans="1:13" x14ac:dyDescent="0.25">
      <c r="A1319">
        <v>3587</v>
      </c>
      <c r="B1319" t="s">
        <v>2155</v>
      </c>
      <c r="C1319" t="s">
        <v>2560</v>
      </c>
      <c r="D1319" t="s">
        <v>2707</v>
      </c>
      <c r="E1319" t="s">
        <v>2685</v>
      </c>
      <c r="F1319" t="s">
        <v>2684</v>
      </c>
      <c r="G1319" s="10" t="str">
        <f t="shared" si="40"/>
        <v>see on Google Maps</v>
      </c>
      <c r="H1319" s="9" t="str">
        <f t="shared" si="41"/>
        <v>http://maps.google.com/?ll=36.794410424,41.4042053220001&amp;t=h&amp;z=15&amp;q=Sadiyeh</v>
      </c>
      <c r="I1319">
        <v>36.794410424000034</v>
      </c>
      <c r="J1319">
        <v>41.404205322000053</v>
      </c>
      <c r="K1319" t="s">
        <v>5028</v>
      </c>
      <c r="L1319" t="s">
        <v>5030</v>
      </c>
      <c r="M1319" s="2">
        <v>159.30173943911961</v>
      </c>
    </row>
    <row r="1320" spans="1:13" x14ac:dyDescent="0.25">
      <c r="A1320">
        <v>3588</v>
      </c>
      <c r="B1320" t="s">
        <v>2155</v>
      </c>
      <c r="C1320" t="s">
        <v>2560</v>
      </c>
      <c r="D1320" t="s">
        <v>2707</v>
      </c>
      <c r="E1320" t="s">
        <v>2687</v>
      </c>
      <c r="F1320" t="s">
        <v>2686</v>
      </c>
      <c r="G1320" s="10" t="str">
        <f t="shared" si="40"/>
        <v>see on Google Maps</v>
      </c>
      <c r="H1320" s="9" t="str">
        <f t="shared" si="41"/>
        <v>http://maps.google.com/?ll=36.815289007,41.363776709&amp;t=h&amp;z=15&amp;q=Khweitleh Reidat</v>
      </c>
      <c r="I1320">
        <v>36.815289007000047</v>
      </c>
      <c r="J1320">
        <v>41.363776709000035</v>
      </c>
      <c r="K1320" t="s">
        <v>5028</v>
      </c>
      <c r="L1320" t="s">
        <v>5030</v>
      </c>
      <c r="M1320" s="2">
        <v>90.040113596024128</v>
      </c>
    </row>
    <row r="1321" spans="1:13" x14ac:dyDescent="0.25">
      <c r="A1321">
        <v>3589</v>
      </c>
      <c r="B1321" t="s">
        <v>2155</v>
      </c>
      <c r="C1321" t="s">
        <v>2560</v>
      </c>
      <c r="D1321" t="s">
        <v>2707</v>
      </c>
      <c r="E1321" t="s">
        <v>2689</v>
      </c>
      <c r="F1321" t="s">
        <v>2688</v>
      </c>
      <c r="G1321" s="10" t="str">
        <f t="shared" si="40"/>
        <v>see on Google Maps</v>
      </c>
      <c r="H1321" s="9" t="str">
        <f t="shared" si="41"/>
        <v>http://maps.google.com/?ll=36.802448579,41.2932239100001&amp;t=h&amp;z=15&amp;q=Um Gadir</v>
      </c>
      <c r="I1321">
        <v>36.802448579000043</v>
      </c>
      <c r="J1321">
        <v>41.293223910000052</v>
      </c>
      <c r="K1321" t="s">
        <v>5028</v>
      </c>
      <c r="L1321" t="s">
        <v>5030</v>
      </c>
      <c r="M1321" s="2">
        <v>27.704650337238196</v>
      </c>
    </row>
    <row r="1322" spans="1:13" x14ac:dyDescent="0.25">
      <c r="A1322">
        <v>3590</v>
      </c>
      <c r="B1322" t="s">
        <v>2155</v>
      </c>
      <c r="C1322" t="s">
        <v>2560</v>
      </c>
      <c r="D1322" t="s">
        <v>2707</v>
      </c>
      <c r="E1322" t="s">
        <v>2691</v>
      </c>
      <c r="F1322" t="s">
        <v>2690</v>
      </c>
      <c r="G1322" s="10" t="str">
        <f t="shared" si="40"/>
        <v>see on Google Maps</v>
      </c>
      <c r="H1322" s="9" t="str">
        <f t="shared" si="41"/>
        <v>http://maps.google.com/?ll=36.6448490160001,41.3321343650001&amp;t=h&amp;z=15&amp;q=Little Eastern Balqis</v>
      </c>
      <c r="I1322">
        <v>36.64484901600008</v>
      </c>
      <c r="J1322">
        <v>41.332134365000059</v>
      </c>
      <c r="K1322" t="s">
        <v>5028</v>
      </c>
      <c r="L1322" t="s">
        <v>5030</v>
      </c>
      <c r="M1322" s="2">
        <v>152.37557685481008</v>
      </c>
    </row>
    <row r="1323" spans="1:13" x14ac:dyDescent="0.25">
      <c r="A1323">
        <v>3591</v>
      </c>
      <c r="B1323" t="s">
        <v>2155</v>
      </c>
      <c r="C1323" t="s">
        <v>2560</v>
      </c>
      <c r="D1323" t="s">
        <v>2707</v>
      </c>
      <c r="E1323" t="s">
        <v>2693</v>
      </c>
      <c r="F1323" t="s">
        <v>2692</v>
      </c>
      <c r="G1323" s="10" t="str">
        <f t="shared" si="40"/>
        <v>see on Google Maps</v>
      </c>
      <c r="H1323" s="9" t="str">
        <f t="shared" si="41"/>
        <v>http://maps.google.com/?ll=36.908167399,41.4194318940001&amp;t=h&amp;z=15&amp;q=Tal Maaruf</v>
      </c>
      <c r="I1323">
        <v>36.908167399000035</v>
      </c>
      <c r="J1323">
        <v>41.41943189400007</v>
      </c>
      <c r="K1323" t="s">
        <v>5028</v>
      </c>
      <c r="L1323" t="s">
        <v>5030</v>
      </c>
      <c r="M1323" s="2">
        <v>692.61625843095487</v>
      </c>
    </row>
    <row r="1324" spans="1:13" x14ac:dyDescent="0.25">
      <c r="A1324">
        <v>3592</v>
      </c>
      <c r="B1324" t="s">
        <v>2155</v>
      </c>
      <c r="C1324" t="s">
        <v>2560</v>
      </c>
      <c r="D1324" t="s">
        <v>2707</v>
      </c>
      <c r="E1324" t="s">
        <v>2695</v>
      </c>
      <c r="F1324" t="s">
        <v>2694</v>
      </c>
      <c r="G1324" s="10" t="str">
        <f t="shared" si="40"/>
        <v>see on Google Maps</v>
      </c>
      <c r="H1324" s="9" t="str">
        <f t="shared" si="41"/>
        <v>http://maps.google.com/?ll=36.8757488750001,41.2866046410001&amp;t=h&amp;z=15&amp;q=Eastern Tal Steeh</v>
      </c>
      <c r="I1324">
        <v>36.875748875000056</v>
      </c>
      <c r="J1324">
        <v>41.286604641000054</v>
      </c>
      <c r="K1324" t="s">
        <v>5028</v>
      </c>
      <c r="L1324" t="s">
        <v>5030</v>
      </c>
      <c r="M1324" s="2">
        <v>166.22790202342918</v>
      </c>
    </row>
    <row r="1325" spans="1:13" x14ac:dyDescent="0.25">
      <c r="A1325">
        <v>3593</v>
      </c>
      <c r="B1325" t="s">
        <v>2155</v>
      </c>
      <c r="C1325" t="s">
        <v>2560</v>
      </c>
      <c r="D1325" t="s">
        <v>2707</v>
      </c>
      <c r="E1325" t="s">
        <v>2697</v>
      </c>
      <c r="F1325" t="s">
        <v>2696</v>
      </c>
      <c r="G1325" s="10" t="str">
        <f t="shared" si="40"/>
        <v>see on Google Maps</v>
      </c>
      <c r="H1325" s="9" t="str">
        <f t="shared" si="41"/>
        <v>http://maps.google.com/?ll=36.8882319030001,41.317464715&amp;t=h&amp;z=15&amp;q=Amara Eltawil</v>
      </c>
      <c r="I1325">
        <v>36.888231903000076</v>
      </c>
      <c r="J1325">
        <v>41.317464715000028</v>
      </c>
      <c r="K1325" t="s">
        <v>5028</v>
      </c>
      <c r="L1325" t="s">
        <v>5030</v>
      </c>
      <c r="M1325" s="2">
        <v>76.187788427405039</v>
      </c>
    </row>
    <row r="1326" spans="1:13" x14ac:dyDescent="0.25">
      <c r="A1326">
        <v>3594</v>
      </c>
      <c r="B1326" t="s">
        <v>2155</v>
      </c>
      <c r="C1326" t="s">
        <v>2560</v>
      </c>
      <c r="D1326" t="s">
        <v>2707</v>
      </c>
      <c r="E1326" t="s">
        <v>2699</v>
      </c>
      <c r="F1326" t="s">
        <v>2698</v>
      </c>
      <c r="G1326" s="10" t="str">
        <f t="shared" si="40"/>
        <v>see on Google Maps</v>
      </c>
      <c r="H1326" s="9" t="str">
        <f t="shared" si="41"/>
        <v>http://maps.google.com/?ll=36.8271789290001,41.296595086&amp;t=h&amp;z=15&amp;q=Rehiyeh Sawda</v>
      </c>
      <c r="I1326">
        <v>36.82717892900007</v>
      </c>
      <c r="J1326">
        <v>41.296595086000025</v>
      </c>
      <c r="K1326" t="s">
        <v>5028</v>
      </c>
      <c r="L1326" t="s">
        <v>5030</v>
      </c>
      <c r="M1326" s="2">
        <v>62.335463258785936</v>
      </c>
    </row>
    <row r="1327" spans="1:13" x14ac:dyDescent="0.25">
      <c r="A1327">
        <v>3595</v>
      </c>
      <c r="B1327" t="s">
        <v>2155</v>
      </c>
      <c r="C1327" t="s">
        <v>2560</v>
      </c>
      <c r="D1327" t="s">
        <v>2707</v>
      </c>
      <c r="E1327" t="s">
        <v>2701</v>
      </c>
      <c r="F1327" t="s">
        <v>2700</v>
      </c>
      <c r="G1327" s="10" t="str">
        <f t="shared" si="40"/>
        <v>see on Google Maps</v>
      </c>
      <c r="H1327" s="9" t="str">
        <f t="shared" si="41"/>
        <v>http://maps.google.com/?ll=36.7605214370001,41.2999534640001&amp;t=h&amp;z=15&amp;q=Rashidiyeh Tal Hmis</v>
      </c>
      <c r="I1327">
        <v>36.760521437000079</v>
      </c>
      <c r="J1327">
        <v>41.299953464000055</v>
      </c>
      <c r="K1327" t="s">
        <v>5028</v>
      </c>
      <c r="L1327" t="s">
        <v>5030</v>
      </c>
      <c r="M1327" s="2">
        <v>27.704650337238196</v>
      </c>
    </row>
    <row r="1328" spans="1:13" x14ac:dyDescent="0.25">
      <c r="A1328">
        <v>3596</v>
      </c>
      <c r="B1328" t="s">
        <v>2155</v>
      </c>
      <c r="C1328" t="s">
        <v>2560</v>
      </c>
      <c r="D1328" t="s">
        <v>2707</v>
      </c>
      <c r="E1328" t="s">
        <v>2703</v>
      </c>
      <c r="F1328" t="s">
        <v>2702</v>
      </c>
      <c r="G1328" s="10" t="str">
        <f t="shared" si="40"/>
        <v>see on Google Maps</v>
      </c>
      <c r="H1328" s="9" t="str">
        <f t="shared" si="41"/>
        <v>http://maps.google.com/?ll=36.5824589380001,41.292150732&amp;t=h&amp;z=15&amp;q=Jamiliya</v>
      </c>
      <c r="I1328">
        <v>36.582458938000059</v>
      </c>
      <c r="J1328">
        <v>41.292150732000039</v>
      </c>
      <c r="K1328" t="s">
        <v>5028</v>
      </c>
      <c r="L1328" t="s">
        <v>5030</v>
      </c>
      <c r="M1328" s="2">
        <v>48.48313809016684</v>
      </c>
    </row>
    <row r="1329" spans="1:13" x14ac:dyDescent="0.25">
      <c r="A1329">
        <v>3597</v>
      </c>
      <c r="B1329" t="s">
        <v>2155</v>
      </c>
      <c r="C1329" t="s">
        <v>2560</v>
      </c>
      <c r="D1329" t="s">
        <v>2707</v>
      </c>
      <c r="E1329" t="s">
        <v>2705</v>
      </c>
      <c r="F1329" t="s">
        <v>2704</v>
      </c>
      <c r="G1329" s="10" t="str">
        <f t="shared" si="40"/>
        <v>see on Google Maps</v>
      </c>
      <c r="H1329" s="9" t="str">
        <f t="shared" si="41"/>
        <v>http://maps.google.com/?ll=36.803928123,41.3263299700001&amp;t=h&amp;z=15&amp;q=Rehiyeh Madineh</v>
      </c>
      <c r="I1329">
        <v>36.803928123000048</v>
      </c>
      <c r="J1329">
        <v>41.326329970000074</v>
      </c>
      <c r="K1329" t="s">
        <v>5028</v>
      </c>
      <c r="L1329" t="s">
        <v>5030</v>
      </c>
      <c r="M1329" s="2">
        <v>62.335463258785936</v>
      </c>
    </row>
    <row r="1330" spans="1:13" x14ac:dyDescent="0.25">
      <c r="A1330">
        <v>3598</v>
      </c>
      <c r="B1330" t="s">
        <v>2155</v>
      </c>
      <c r="C1330" t="s">
        <v>2560</v>
      </c>
      <c r="D1330" t="s">
        <v>2707</v>
      </c>
      <c r="E1330" t="s">
        <v>2707</v>
      </c>
      <c r="F1330" t="s">
        <v>2706</v>
      </c>
      <c r="G1330" s="10" t="str">
        <f t="shared" si="40"/>
        <v>see on Google Maps</v>
      </c>
      <c r="H1330" s="9" t="str">
        <f t="shared" si="41"/>
        <v>http://maps.google.com/?ll=36.756071682,41.3975075270001&amp;t=h&amp;z=15&amp;q=Tal Hmis</v>
      </c>
      <c r="I1330">
        <v>36.756071682000027</v>
      </c>
      <c r="J1330">
        <v>41.397507527000073</v>
      </c>
      <c r="K1330" t="s">
        <v>5028</v>
      </c>
      <c r="L1330" t="s">
        <v>5030</v>
      </c>
      <c r="M1330" s="2">
        <v>1246.7092651757187</v>
      </c>
    </row>
    <row r="1331" spans="1:13" x14ac:dyDescent="0.25">
      <c r="A1331">
        <v>3599</v>
      </c>
      <c r="B1331" t="s">
        <v>2155</v>
      </c>
      <c r="C1331" t="s">
        <v>2560</v>
      </c>
      <c r="D1331" t="s">
        <v>2707</v>
      </c>
      <c r="E1331" t="s">
        <v>2709</v>
      </c>
      <c r="F1331" t="s">
        <v>2708</v>
      </c>
      <c r="G1331" s="10" t="str">
        <f t="shared" si="40"/>
        <v>see on Google Maps</v>
      </c>
      <c r="H1331" s="9" t="str">
        <f t="shared" si="41"/>
        <v>http://maps.google.com/?ll=36.824190856,41.342941782&amp;t=h&amp;z=15&amp;q=Tal Maha</v>
      </c>
      <c r="I1331">
        <v>36.82419085600003</v>
      </c>
      <c r="J1331">
        <v>41.342941782000025</v>
      </c>
      <c r="K1331" t="s">
        <v>5028</v>
      </c>
      <c r="L1331" t="s">
        <v>5030</v>
      </c>
      <c r="M1331" s="2">
        <v>6.9261625843095489</v>
      </c>
    </row>
    <row r="1332" spans="1:13" x14ac:dyDescent="0.25">
      <c r="A1332">
        <v>3600</v>
      </c>
      <c r="B1332" t="s">
        <v>2155</v>
      </c>
      <c r="C1332" t="s">
        <v>2560</v>
      </c>
      <c r="D1332" t="s">
        <v>2707</v>
      </c>
      <c r="E1332" t="s">
        <v>2711</v>
      </c>
      <c r="F1332" t="s">
        <v>2710</v>
      </c>
      <c r="G1332" s="10" t="str">
        <f t="shared" si="40"/>
        <v>see on Google Maps</v>
      </c>
      <c r="H1332" s="9" t="str">
        <f t="shared" si="41"/>
        <v>http://maps.google.com/?ll=36.7728491870001,41.359494064&amp;t=h&amp;z=15&amp;q=Hseiniyeh Tal Hmeis</v>
      </c>
      <c r="I1332">
        <v>36.772849187000077</v>
      </c>
      <c r="J1332">
        <v>41.359494064000046</v>
      </c>
      <c r="K1332" t="s">
        <v>5028</v>
      </c>
      <c r="L1332" t="s">
        <v>5030</v>
      </c>
      <c r="M1332" s="2">
        <v>20.778487752928648</v>
      </c>
    </row>
    <row r="1333" spans="1:13" x14ac:dyDescent="0.25">
      <c r="A1333">
        <v>3601</v>
      </c>
      <c r="B1333" t="s">
        <v>2155</v>
      </c>
      <c r="C1333" t="s">
        <v>2560</v>
      </c>
      <c r="D1333" t="s">
        <v>2707</v>
      </c>
      <c r="E1333" t="s">
        <v>2713</v>
      </c>
      <c r="F1333" t="s">
        <v>2712</v>
      </c>
      <c r="G1333" s="10" t="str">
        <f t="shared" si="40"/>
        <v>see on Google Maps</v>
      </c>
      <c r="H1333" s="9" t="str">
        <f t="shared" si="41"/>
        <v>http://maps.google.com/?ll=36.7658721540001,41.2686955090001&amp;t=h&amp;z=15&amp;q=Bardeh</v>
      </c>
      <c r="I1333">
        <v>36.765872154000078</v>
      </c>
      <c r="J1333">
        <v>41.268695509000054</v>
      </c>
      <c r="K1333" t="s">
        <v>5028</v>
      </c>
      <c r="L1333" t="s">
        <v>5030</v>
      </c>
      <c r="M1333" s="2">
        <v>34.630812921547744</v>
      </c>
    </row>
    <row r="1334" spans="1:13" x14ac:dyDescent="0.25">
      <c r="A1334">
        <v>3602</v>
      </c>
      <c r="B1334" t="s">
        <v>2155</v>
      </c>
      <c r="C1334" t="s">
        <v>2560</v>
      </c>
      <c r="D1334" t="s">
        <v>2707</v>
      </c>
      <c r="E1334" t="s">
        <v>2715</v>
      </c>
      <c r="F1334" t="s">
        <v>2714</v>
      </c>
      <c r="G1334" s="10" t="str">
        <f t="shared" si="40"/>
        <v>see on Google Maps</v>
      </c>
      <c r="H1334" s="9" t="str">
        <f t="shared" si="41"/>
        <v>http://maps.google.com/?ll=36.8120933330001,41.3945162540001&amp;t=h&amp;z=15&amp;q=Shora</v>
      </c>
      <c r="I1334">
        <v>36.812093333000064</v>
      </c>
      <c r="J1334">
        <v>41.394516254000052</v>
      </c>
      <c r="K1334" t="s">
        <v>5028</v>
      </c>
      <c r="L1334" t="s">
        <v>5030</v>
      </c>
      <c r="M1334" s="2">
        <v>159.30173943911961</v>
      </c>
    </row>
    <row r="1335" spans="1:13" x14ac:dyDescent="0.25">
      <c r="A1335">
        <v>3603</v>
      </c>
      <c r="B1335" t="s">
        <v>2155</v>
      </c>
      <c r="C1335" t="s">
        <v>2560</v>
      </c>
      <c r="D1335" t="s">
        <v>2707</v>
      </c>
      <c r="E1335" t="s">
        <v>2717</v>
      </c>
      <c r="F1335" t="s">
        <v>2716</v>
      </c>
      <c r="G1335" s="10" t="str">
        <f t="shared" si="40"/>
        <v>see on Google Maps</v>
      </c>
      <c r="H1335" s="9" t="str">
        <f t="shared" si="41"/>
        <v>http://maps.google.com/?ll=36.717378895,41.2332554610001&amp;t=h&amp;z=15&amp;q=Rasm Eldrue</v>
      </c>
      <c r="I1335">
        <v>36.717378895000024</v>
      </c>
      <c r="J1335">
        <v>41.233255461000056</v>
      </c>
      <c r="K1335" t="s">
        <v>5028</v>
      </c>
      <c r="L1335" t="s">
        <v>5030</v>
      </c>
      <c r="M1335" s="2">
        <v>62.335463258785936</v>
      </c>
    </row>
    <row r="1336" spans="1:13" x14ac:dyDescent="0.25">
      <c r="A1336">
        <v>3604</v>
      </c>
      <c r="B1336" t="s">
        <v>2155</v>
      </c>
      <c r="C1336" t="s">
        <v>2560</v>
      </c>
      <c r="D1336" t="s">
        <v>2707</v>
      </c>
      <c r="E1336" t="s">
        <v>2719</v>
      </c>
      <c r="F1336" t="s">
        <v>2718</v>
      </c>
      <c r="G1336" s="10" t="str">
        <f t="shared" si="40"/>
        <v>see on Google Maps</v>
      </c>
      <c r="H1336" s="9" t="str">
        <f t="shared" si="41"/>
        <v>http://maps.google.com/?ll=36.641035963,41.5795651280001&amp;t=h&amp;z=15&amp;q=Tharan</v>
      </c>
      <c r="I1336">
        <v>36.641035963000036</v>
      </c>
      <c r="J1336">
        <v>41.57956512800007</v>
      </c>
      <c r="K1336" t="s">
        <v>5028</v>
      </c>
      <c r="L1336" t="s">
        <v>5030</v>
      </c>
      <c r="M1336" s="2">
        <v>193.93255236066736</v>
      </c>
    </row>
    <row r="1337" spans="1:13" x14ac:dyDescent="0.25">
      <c r="A1337">
        <v>3605</v>
      </c>
      <c r="B1337" t="s">
        <v>2155</v>
      </c>
      <c r="C1337" t="s">
        <v>2560</v>
      </c>
      <c r="D1337" t="s">
        <v>2707</v>
      </c>
      <c r="E1337" t="s">
        <v>2721</v>
      </c>
      <c r="F1337" t="s">
        <v>2720</v>
      </c>
      <c r="G1337" s="10" t="str">
        <f t="shared" si="40"/>
        <v>see on Google Maps</v>
      </c>
      <c r="H1337" s="9" t="str">
        <f t="shared" si="41"/>
        <v>http://maps.google.com/?ll=36.561196986,41.356417591&amp;t=h&amp;z=15&amp;q=Kharnubi Hisu</v>
      </c>
      <c r="I1337">
        <v>36.561196986000027</v>
      </c>
      <c r="J1337">
        <v>41.356417591000024</v>
      </c>
      <c r="K1337" t="s">
        <v>5028</v>
      </c>
      <c r="L1337" t="s">
        <v>5030</v>
      </c>
      <c r="M1337" s="2">
        <v>595.64998225062118</v>
      </c>
    </row>
    <row r="1338" spans="1:13" x14ac:dyDescent="0.25">
      <c r="A1338">
        <v>3606</v>
      </c>
      <c r="B1338" t="s">
        <v>2155</v>
      </c>
      <c r="C1338" t="s">
        <v>2560</v>
      </c>
      <c r="D1338" t="s">
        <v>2707</v>
      </c>
      <c r="E1338" t="s">
        <v>2723</v>
      </c>
      <c r="F1338" t="s">
        <v>2722</v>
      </c>
      <c r="G1338" s="10" t="str">
        <f t="shared" si="40"/>
        <v>see on Google Maps</v>
      </c>
      <c r="H1338" s="9" t="str">
        <f t="shared" si="41"/>
        <v>http://maps.google.com/?ll=36.6175928870001,41.3735198970001&amp;t=h&amp;z=15&amp;q=Taef</v>
      </c>
      <c r="I1338">
        <v>36.617592887000058</v>
      </c>
      <c r="J1338">
        <v>41.373519897000051</v>
      </c>
      <c r="K1338" t="s">
        <v>5028</v>
      </c>
      <c r="L1338" t="s">
        <v>5030</v>
      </c>
      <c r="M1338" s="2">
        <v>110.81860134895278</v>
      </c>
    </row>
    <row r="1339" spans="1:13" x14ac:dyDescent="0.25">
      <c r="A1339">
        <v>3607</v>
      </c>
      <c r="B1339" t="s">
        <v>2155</v>
      </c>
      <c r="C1339" t="s">
        <v>2560</v>
      </c>
      <c r="D1339" t="s">
        <v>2707</v>
      </c>
      <c r="E1339" t="s">
        <v>2725</v>
      </c>
      <c r="F1339" t="s">
        <v>2724</v>
      </c>
      <c r="G1339" s="10" t="str">
        <f t="shared" si="40"/>
        <v>see on Google Maps</v>
      </c>
      <c r="H1339" s="9" t="str">
        <f t="shared" si="41"/>
        <v>http://maps.google.com/?ll=36.6025032790001,41.3088668730001&amp;t=h&amp;z=15&amp;q=Damdam</v>
      </c>
      <c r="I1339">
        <v>36.602503279000075</v>
      </c>
      <c r="J1339">
        <v>41.308866873000056</v>
      </c>
      <c r="K1339" t="s">
        <v>5028</v>
      </c>
      <c r="L1339" t="s">
        <v>5030</v>
      </c>
      <c r="M1339" s="2">
        <v>34.630812921547744</v>
      </c>
    </row>
    <row r="1340" spans="1:13" x14ac:dyDescent="0.25">
      <c r="A1340">
        <v>3608</v>
      </c>
      <c r="B1340" t="s">
        <v>2155</v>
      </c>
      <c r="C1340" t="s">
        <v>2560</v>
      </c>
      <c r="D1340" t="s">
        <v>2707</v>
      </c>
      <c r="E1340" t="s">
        <v>2727</v>
      </c>
      <c r="F1340" t="s">
        <v>2726</v>
      </c>
      <c r="G1340" s="10" t="str">
        <f t="shared" si="40"/>
        <v>see on Google Maps</v>
      </c>
      <c r="H1340" s="9" t="str">
        <f t="shared" si="41"/>
        <v>http://maps.google.com/?ll=36.7298880270001,41.2592135040001&amp;t=h&amp;z=15&amp;q=Ashwan</v>
      </c>
      <c r="I1340">
        <v>36.729888027000072</v>
      </c>
      <c r="J1340">
        <v>41.259213504000058</v>
      </c>
      <c r="K1340" t="s">
        <v>5028</v>
      </c>
      <c r="L1340" t="s">
        <v>5030</v>
      </c>
      <c r="M1340" s="2">
        <v>41.556975505857295</v>
      </c>
    </row>
    <row r="1341" spans="1:13" x14ac:dyDescent="0.25">
      <c r="A1341">
        <v>3609</v>
      </c>
      <c r="B1341" t="s">
        <v>2155</v>
      </c>
      <c r="C1341" t="s">
        <v>2560</v>
      </c>
      <c r="D1341" t="s">
        <v>2707</v>
      </c>
      <c r="E1341" t="s">
        <v>2729</v>
      </c>
      <c r="F1341" t="s">
        <v>2728</v>
      </c>
      <c r="G1341" s="10" t="str">
        <f t="shared" si="40"/>
        <v>see on Google Maps</v>
      </c>
      <c r="H1341" s="9" t="str">
        <f t="shared" si="41"/>
        <v>http://maps.google.com/?ll=36.5842152330001,41.649823772&amp;t=h&amp;z=15&amp;q=Salima</v>
      </c>
      <c r="I1341">
        <v>36.584215233000066</v>
      </c>
      <c r="J1341">
        <v>41.649823772000047</v>
      </c>
      <c r="K1341" t="s">
        <v>5028</v>
      </c>
      <c r="L1341" t="s">
        <v>5030</v>
      </c>
      <c r="M1341" s="2">
        <v>90.040113596024128</v>
      </c>
    </row>
    <row r="1342" spans="1:13" x14ac:dyDescent="0.25">
      <c r="A1342">
        <v>3610</v>
      </c>
      <c r="B1342" t="s">
        <v>2155</v>
      </c>
      <c r="C1342" t="s">
        <v>2560</v>
      </c>
      <c r="D1342" t="s">
        <v>2707</v>
      </c>
      <c r="E1342" t="s">
        <v>2731</v>
      </c>
      <c r="F1342" t="s">
        <v>2730</v>
      </c>
      <c r="G1342" s="10" t="str">
        <f t="shared" si="40"/>
        <v>see on Google Maps</v>
      </c>
      <c r="H1342" s="9" t="str">
        <f t="shared" si="41"/>
        <v>http://maps.google.com/?ll=36.5835675280001,41.43445475&amp;t=h&amp;z=15&amp;q=Zahraa</v>
      </c>
      <c r="I1342">
        <v>36.58356752800006</v>
      </c>
      <c r="J1342">
        <v>41.434454750000043</v>
      </c>
      <c r="K1342" t="s">
        <v>5028</v>
      </c>
      <c r="L1342" t="s">
        <v>5030</v>
      </c>
      <c r="M1342" s="2">
        <v>131.59708910188144</v>
      </c>
    </row>
    <row r="1343" spans="1:13" x14ac:dyDescent="0.25">
      <c r="A1343">
        <v>3611</v>
      </c>
      <c r="B1343" t="s">
        <v>2155</v>
      </c>
      <c r="C1343" t="s">
        <v>2560</v>
      </c>
      <c r="D1343" t="s">
        <v>2707</v>
      </c>
      <c r="E1343" t="s">
        <v>2733</v>
      </c>
      <c r="F1343" t="s">
        <v>2732</v>
      </c>
      <c r="G1343" s="10" t="str">
        <f t="shared" si="40"/>
        <v>see on Google Maps</v>
      </c>
      <c r="H1343" s="9" t="str">
        <f t="shared" si="41"/>
        <v>http://maps.google.com/?ll=36.9222922270001,41.3712029930001&amp;t=h&amp;z=15&amp;q=Big Hajiyeh</v>
      </c>
      <c r="I1343">
        <v>36.922292227000071</v>
      </c>
      <c r="J1343">
        <v>41.371202993000054</v>
      </c>
      <c r="K1343" t="s">
        <v>5028</v>
      </c>
      <c r="L1343" t="s">
        <v>5030</v>
      </c>
      <c r="M1343" s="2">
        <v>62.335463258785936</v>
      </c>
    </row>
    <row r="1344" spans="1:13" x14ac:dyDescent="0.25">
      <c r="A1344">
        <v>3612</v>
      </c>
      <c r="B1344" t="s">
        <v>2155</v>
      </c>
      <c r="C1344" t="s">
        <v>2560</v>
      </c>
      <c r="D1344" t="s">
        <v>2707</v>
      </c>
      <c r="E1344" t="s">
        <v>2735</v>
      </c>
      <c r="F1344" t="s">
        <v>2734</v>
      </c>
      <c r="G1344" s="10" t="str">
        <f t="shared" si="40"/>
        <v>see on Google Maps</v>
      </c>
      <c r="H1344" s="9" t="str">
        <f t="shared" si="41"/>
        <v>http://maps.google.com/?ll=36.7200993810001,41.6062380270001&amp;t=h&amp;z=15&amp;q=Eastern Harset Elrad</v>
      </c>
      <c r="I1344">
        <v>36.720099381000068</v>
      </c>
      <c r="J1344">
        <v>41.606238027000074</v>
      </c>
      <c r="K1344" t="s">
        <v>5028</v>
      </c>
      <c r="L1344" t="s">
        <v>5030</v>
      </c>
      <c r="M1344" s="2">
        <v>131.59708910188144</v>
      </c>
    </row>
    <row r="1345" spans="1:13" x14ac:dyDescent="0.25">
      <c r="A1345">
        <v>3613</v>
      </c>
      <c r="B1345" t="s">
        <v>2155</v>
      </c>
      <c r="C1345" t="s">
        <v>2560</v>
      </c>
      <c r="D1345" t="s">
        <v>2707</v>
      </c>
      <c r="E1345" t="s">
        <v>2737</v>
      </c>
      <c r="F1345" t="s">
        <v>2736</v>
      </c>
      <c r="G1345" s="10" t="str">
        <f t="shared" si="40"/>
        <v>see on Google Maps</v>
      </c>
      <c r="H1345" s="9" t="str">
        <f t="shared" si="41"/>
        <v>http://maps.google.com/?ll=36.8785205940001,41.3865552680001&amp;t=h&amp;z=15&amp;q=Middle Sharmukh</v>
      </c>
      <c r="I1345">
        <v>36.878520594000065</v>
      </c>
      <c r="J1345">
        <v>41.386555268000052</v>
      </c>
      <c r="K1345" t="s">
        <v>5028</v>
      </c>
      <c r="L1345" t="s">
        <v>5030</v>
      </c>
      <c r="M1345" s="2">
        <v>20.778487752928648</v>
      </c>
    </row>
    <row r="1346" spans="1:13" x14ac:dyDescent="0.25">
      <c r="A1346">
        <v>3614</v>
      </c>
      <c r="B1346" t="s">
        <v>2155</v>
      </c>
      <c r="C1346" t="s">
        <v>2560</v>
      </c>
      <c r="D1346" t="s">
        <v>2707</v>
      </c>
      <c r="E1346" t="s">
        <v>2739</v>
      </c>
      <c r="F1346" t="s">
        <v>2738</v>
      </c>
      <c r="G1346" s="10" t="str">
        <f t="shared" si="40"/>
        <v>see on Google Maps</v>
      </c>
      <c r="H1346" s="9" t="str">
        <f t="shared" si="41"/>
        <v>http://maps.google.com/?ll=36.727842078,41.408805251&amp;t=h&amp;z=15&amp;q=Big Hanjur</v>
      </c>
      <c r="I1346">
        <v>36.727842078000037</v>
      </c>
      <c r="J1346">
        <v>41.408805251000047</v>
      </c>
      <c r="K1346" t="s">
        <v>5028</v>
      </c>
      <c r="L1346" t="s">
        <v>5030</v>
      </c>
      <c r="M1346" s="2">
        <v>145.44941427050051</v>
      </c>
    </row>
    <row r="1347" spans="1:13" x14ac:dyDescent="0.25">
      <c r="A1347">
        <v>3615</v>
      </c>
      <c r="B1347" t="s">
        <v>2155</v>
      </c>
      <c r="C1347" t="s">
        <v>2560</v>
      </c>
      <c r="D1347" t="s">
        <v>2707</v>
      </c>
      <c r="E1347" t="s">
        <v>2741</v>
      </c>
      <c r="F1347" t="s">
        <v>2740</v>
      </c>
      <c r="G1347" s="10" t="str">
        <f t="shared" si="40"/>
        <v>see on Google Maps</v>
      </c>
      <c r="H1347" s="9" t="str">
        <f t="shared" si="41"/>
        <v>http://maps.google.com/?ll=36.7396756110001,41.5625490470001&amp;t=h&amp;z=15&amp;q=Western Harset Elrad</v>
      </c>
      <c r="I1347">
        <v>36.739675611000052</v>
      </c>
      <c r="J1347">
        <v>41.562549047000061</v>
      </c>
      <c r="K1347" t="s">
        <v>5028</v>
      </c>
      <c r="L1347" t="s">
        <v>5030</v>
      </c>
      <c r="M1347" s="2">
        <v>96.966276180333679</v>
      </c>
    </row>
    <row r="1348" spans="1:13" x14ac:dyDescent="0.25">
      <c r="A1348">
        <v>3616</v>
      </c>
      <c r="B1348" t="s">
        <v>2155</v>
      </c>
      <c r="C1348" t="s">
        <v>2560</v>
      </c>
      <c r="D1348" t="s">
        <v>2707</v>
      </c>
      <c r="E1348" t="s">
        <v>2743</v>
      </c>
      <c r="F1348" t="s">
        <v>2742</v>
      </c>
      <c r="G1348" s="10" t="str">
        <f t="shared" ref="G1348:G1411" si="42">HYPERLINK(H1348,"see on Google Maps")</f>
        <v>see on Google Maps</v>
      </c>
      <c r="H1348" s="9" t="str">
        <f t="shared" ref="H1348:H1411" si="43">CONCATENATE("http://maps.google.com/?ll=",I1348, ",", J1348,"&amp;t=h","&amp;z=15&amp;q=",E1348)</f>
        <v xml:space="preserve">http://maps.google.com/?ll=36.9062813150001,41.3502152460001&amp;t=h&amp;z=15&amp;q=Little Hajiyeh </v>
      </c>
      <c r="I1348">
        <v>36.906281315000058</v>
      </c>
      <c r="J1348">
        <v>41.350215246000062</v>
      </c>
      <c r="K1348" t="s">
        <v>5028</v>
      </c>
      <c r="L1348" t="s">
        <v>5030</v>
      </c>
      <c r="M1348" s="2">
        <v>62.335463258785936</v>
      </c>
    </row>
    <row r="1349" spans="1:13" x14ac:dyDescent="0.25">
      <c r="A1349">
        <v>3617</v>
      </c>
      <c r="B1349" t="s">
        <v>2155</v>
      </c>
      <c r="C1349" t="s">
        <v>2560</v>
      </c>
      <c r="D1349" t="s">
        <v>2707</v>
      </c>
      <c r="E1349" t="s">
        <v>2745</v>
      </c>
      <c r="F1349" t="s">
        <v>2744</v>
      </c>
      <c r="G1349" s="10" t="str">
        <f t="shared" si="42"/>
        <v>see on Google Maps</v>
      </c>
      <c r="H1349" s="9" t="str">
        <f t="shared" si="43"/>
        <v>http://maps.google.com/?ll=36.5781228430001,41.6227732890001&amp;t=h&amp;z=15&amp;q=Tamim</v>
      </c>
      <c r="I1349">
        <v>36.578122843000074</v>
      </c>
      <c r="J1349">
        <v>41.622773289000065</v>
      </c>
      <c r="K1349" t="s">
        <v>5028</v>
      </c>
      <c r="L1349" t="s">
        <v>5030</v>
      </c>
      <c r="M1349" s="2">
        <v>55.409300674476391</v>
      </c>
    </row>
    <row r="1350" spans="1:13" x14ac:dyDescent="0.25">
      <c r="A1350">
        <v>3618</v>
      </c>
      <c r="B1350" t="s">
        <v>2155</v>
      </c>
      <c r="C1350" t="s">
        <v>2560</v>
      </c>
      <c r="D1350" t="s">
        <v>2707</v>
      </c>
      <c r="E1350" t="s">
        <v>2747</v>
      </c>
      <c r="F1350" t="s">
        <v>2746</v>
      </c>
      <c r="G1350" s="10" t="str">
        <f t="shared" si="42"/>
        <v>see on Google Maps</v>
      </c>
      <c r="H1350" s="9" t="str">
        <f t="shared" si="43"/>
        <v>http://maps.google.com/?ll=36.660920671,41.4677648360001&amp;t=h&amp;z=15&amp;q=Khawla Elazwar</v>
      </c>
      <c r="I1350">
        <v>36.660920671000042</v>
      </c>
      <c r="J1350">
        <v>41.467764836000072</v>
      </c>
      <c r="K1350" t="s">
        <v>5028</v>
      </c>
      <c r="L1350" t="s">
        <v>5030</v>
      </c>
      <c r="M1350" s="2">
        <v>83.11395101171459</v>
      </c>
    </row>
    <row r="1351" spans="1:13" x14ac:dyDescent="0.25">
      <c r="A1351">
        <v>3619</v>
      </c>
      <c r="B1351" t="s">
        <v>2155</v>
      </c>
      <c r="C1351" t="s">
        <v>2560</v>
      </c>
      <c r="D1351" t="s">
        <v>2707</v>
      </c>
      <c r="E1351" t="s">
        <v>2749</v>
      </c>
      <c r="F1351" t="s">
        <v>2748</v>
      </c>
      <c r="G1351" s="10" t="str">
        <f t="shared" si="42"/>
        <v>see on Google Maps</v>
      </c>
      <c r="H1351" s="9" t="str">
        <f t="shared" si="43"/>
        <v>http://maps.google.com/?ll=36.8996887210001,41.375701904&amp;t=h&amp;z=15&amp;q=Big Sharmukh</v>
      </c>
      <c r="I1351">
        <v>36.899688721000075</v>
      </c>
      <c r="J1351">
        <v>41.375701904000039</v>
      </c>
      <c r="K1351" t="s">
        <v>5028</v>
      </c>
      <c r="L1351" t="s">
        <v>5030</v>
      </c>
      <c r="M1351" s="2">
        <v>242.41569045083421</v>
      </c>
    </row>
    <row r="1352" spans="1:13" x14ac:dyDescent="0.25">
      <c r="A1352">
        <v>3620</v>
      </c>
      <c r="B1352" t="s">
        <v>2155</v>
      </c>
      <c r="C1352" t="s">
        <v>2560</v>
      </c>
      <c r="D1352" t="s">
        <v>2707</v>
      </c>
      <c r="E1352" t="s">
        <v>2751</v>
      </c>
      <c r="F1352" t="s">
        <v>2750</v>
      </c>
      <c r="G1352" s="10" t="str">
        <f t="shared" si="42"/>
        <v>see on Google Maps</v>
      </c>
      <c r="H1352" s="9" t="str">
        <f t="shared" si="43"/>
        <v>http://maps.google.com/?ll=36.7558304930001,41.334832706&amp;t=h&amp;z=15&amp;q=Kharnubieh Nayef</v>
      </c>
      <c r="I1352">
        <v>36.755830493000076</v>
      </c>
      <c r="J1352">
        <v>41.334832706000043</v>
      </c>
      <c r="K1352" t="s">
        <v>5028</v>
      </c>
      <c r="L1352" t="s">
        <v>5030</v>
      </c>
      <c r="M1352" s="2">
        <v>34.630812921547744</v>
      </c>
    </row>
    <row r="1353" spans="1:13" x14ac:dyDescent="0.25">
      <c r="A1353">
        <v>3621</v>
      </c>
      <c r="B1353" t="s">
        <v>2155</v>
      </c>
      <c r="C1353" t="s">
        <v>2560</v>
      </c>
      <c r="D1353" t="s">
        <v>2707</v>
      </c>
      <c r="E1353" t="s">
        <v>2753</v>
      </c>
      <c r="F1353" t="s">
        <v>2752</v>
      </c>
      <c r="G1353" s="10" t="str">
        <f t="shared" si="42"/>
        <v>see on Google Maps</v>
      </c>
      <c r="H1353" s="9" t="str">
        <f t="shared" si="43"/>
        <v>http://maps.google.com/?ll=36.8706505440001,41.3936723&amp;t=h&amp;z=15&amp;q=Little Sharmukh</v>
      </c>
      <c r="I1353">
        <v>36.870650544000057</v>
      </c>
      <c r="J1353">
        <v>41.393672300000048</v>
      </c>
      <c r="K1353" t="s">
        <v>5028</v>
      </c>
      <c r="L1353" t="s">
        <v>5030</v>
      </c>
      <c r="M1353" s="2">
        <v>76.187788427405039</v>
      </c>
    </row>
    <row r="1354" spans="1:13" x14ac:dyDescent="0.25">
      <c r="A1354">
        <v>3622</v>
      </c>
      <c r="B1354" t="s">
        <v>2155</v>
      </c>
      <c r="C1354" t="s">
        <v>2560</v>
      </c>
      <c r="D1354" t="s">
        <v>2707</v>
      </c>
      <c r="E1354" t="s">
        <v>2755</v>
      </c>
      <c r="F1354" t="s">
        <v>2754</v>
      </c>
      <c r="G1354" s="10" t="str">
        <f t="shared" si="42"/>
        <v>see on Google Maps</v>
      </c>
      <c r="H1354" s="9" t="str">
        <f t="shared" si="43"/>
        <v>http://maps.google.com/?ll=36.7263562910001,41.3641530890001&amp;t=h&amp;z=15&amp;q=Akula Tal Hmis</v>
      </c>
      <c r="I1354">
        <v>36.726356291000059</v>
      </c>
      <c r="J1354">
        <v>41.364153089000069</v>
      </c>
      <c r="K1354" t="s">
        <v>5028</v>
      </c>
      <c r="L1354" t="s">
        <v>5030</v>
      </c>
      <c r="M1354" s="2">
        <v>131.59708910188144</v>
      </c>
    </row>
    <row r="1355" spans="1:13" x14ac:dyDescent="0.25">
      <c r="A1355">
        <v>3623</v>
      </c>
      <c r="B1355" t="s">
        <v>2155</v>
      </c>
      <c r="C1355" t="s">
        <v>2560</v>
      </c>
      <c r="D1355" t="s">
        <v>2707</v>
      </c>
      <c r="E1355" t="s">
        <v>2757</v>
      </c>
      <c r="F1355" t="s">
        <v>2756</v>
      </c>
      <c r="G1355" s="10" t="str">
        <f t="shared" si="42"/>
        <v>see on Google Maps</v>
      </c>
      <c r="H1355" s="9" t="str">
        <f t="shared" si="43"/>
        <v>http://maps.google.com/?ll=36.693002128,41.6827582400001&amp;t=h&amp;z=15&amp;q=Bikaret Elhilaiya</v>
      </c>
      <c r="I1355">
        <v>36.693002128000046</v>
      </c>
      <c r="J1355">
        <v>41.682758240000055</v>
      </c>
      <c r="K1355" t="s">
        <v>5028</v>
      </c>
      <c r="L1355" t="s">
        <v>5030</v>
      </c>
      <c r="M1355" s="2">
        <v>96.966276180333679</v>
      </c>
    </row>
    <row r="1356" spans="1:13" x14ac:dyDescent="0.25">
      <c r="A1356">
        <v>3624</v>
      </c>
      <c r="B1356" t="s">
        <v>2155</v>
      </c>
      <c r="C1356" t="s">
        <v>2560</v>
      </c>
      <c r="D1356" t="s">
        <v>2707</v>
      </c>
      <c r="E1356" t="s">
        <v>2759</v>
      </c>
      <c r="F1356" t="s">
        <v>2758</v>
      </c>
      <c r="G1356" s="10" t="str">
        <f t="shared" si="42"/>
        <v>see on Google Maps</v>
      </c>
      <c r="H1356" s="9" t="str">
        <f t="shared" si="43"/>
        <v>http://maps.google.com/?ll=36.5484475710001,41.3476934870001&amp;t=h&amp;z=15&amp;q=Eskandarun</v>
      </c>
      <c r="I1356">
        <v>36.548447571000054</v>
      </c>
      <c r="J1356">
        <v>41.347693487000072</v>
      </c>
      <c r="K1356" t="s">
        <v>5028</v>
      </c>
      <c r="L1356" t="s">
        <v>5030</v>
      </c>
      <c r="M1356" s="2">
        <v>318.60347887823923</v>
      </c>
    </row>
    <row r="1357" spans="1:13" x14ac:dyDescent="0.25">
      <c r="A1357">
        <v>3625</v>
      </c>
      <c r="B1357" t="s">
        <v>2155</v>
      </c>
      <c r="C1357" t="s">
        <v>2560</v>
      </c>
      <c r="D1357" t="s">
        <v>2707</v>
      </c>
      <c r="E1357" t="s">
        <v>2761</v>
      </c>
      <c r="F1357" t="s">
        <v>2760</v>
      </c>
      <c r="G1357" s="10" t="str">
        <f t="shared" si="42"/>
        <v>see on Google Maps</v>
      </c>
      <c r="H1357" s="9" t="str">
        <f t="shared" si="43"/>
        <v>http://maps.google.com/?ll=36.5738704350001,41.576992627&amp;t=h&amp;z=15&amp;q=Umaya</v>
      </c>
      <c r="I1357">
        <v>36.57387043500006</v>
      </c>
      <c r="J1357">
        <v>41.576992627000038</v>
      </c>
      <c r="K1357" t="s">
        <v>5028</v>
      </c>
      <c r="L1357" t="s">
        <v>5030</v>
      </c>
      <c r="M1357" s="2">
        <v>83.11395101171459</v>
      </c>
    </row>
    <row r="1358" spans="1:13" x14ac:dyDescent="0.25">
      <c r="A1358">
        <v>3626</v>
      </c>
      <c r="B1358" t="s">
        <v>2155</v>
      </c>
      <c r="C1358" t="s">
        <v>2560</v>
      </c>
      <c r="D1358" t="s">
        <v>2707</v>
      </c>
      <c r="E1358" t="s">
        <v>2763</v>
      </c>
      <c r="F1358" t="s">
        <v>2762</v>
      </c>
      <c r="G1358" s="10" t="str">
        <f t="shared" si="42"/>
        <v>see on Google Maps</v>
      </c>
      <c r="H1358" s="9" t="str">
        <f t="shared" si="43"/>
        <v>http://maps.google.com/?ll=36.851913262,41.3978881830001&amp;t=h&amp;z=15&amp;q=Mathluthet Hamzeh</v>
      </c>
      <c r="I1358">
        <v>36.851913262000039</v>
      </c>
      <c r="J1358">
        <v>41.397888183000077</v>
      </c>
      <c r="K1358" t="s">
        <v>5028</v>
      </c>
      <c r="L1358" t="s">
        <v>5030</v>
      </c>
      <c r="M1358" s="2">
        <v>76.187788427405039</v>
      </c>
    </row>
    <row r="1359" spans="1:13" x14ac:dyDescent="0.25">
      <c r="A1359">
        <v>3627</v>
      </c>
      <c r="B1359" t="s">
        <v>2155</v>
      </c>
      <c r="C1359" t="s">
        <v>2560</v>
      </c>
      <c r="D1359" t="s">
        <v>2707</v>
      </c>
      <c r="E1359" t="s">
        <v>2765</v>
      </c>
      <c r="F1359" t="s">
        <v>2764</v>
      </c>
      <c r="G1359" s="10" t="str">
        <f t="shared" si="42"/>
        <v>see on Google Maps</v>
      </c>
      <c r="H1359" s="9" t="str">
        <f t="shared" si="43"/>
        <v>http://maps.google.com/?ll=36.745139608,41.278142169&amp;t=h&amp;z=15&amp;q=Kdeimiyat</v>
      </c>
      <c r="I1359">
        <v>36.745139608000045</v>
      </c>
      <c r="J1359">
        <v>41.278142169000034</v>
      </c>
      <c r="K1359" t="s">
        <v>5028</v>
      </c>
      <c r="L1359" t="s">
        <v>5030</v>
      </c>
      <c r="M1359" s="2">
        <v>103.89243876464323</v>
      </c>
    </row>
    <row r="1360" spans="1:13" x14ac:dyDescent="0.25">
      <c r="A1360">
        <v>3628</v>
      </c>
      <c r="B1360" t="s">
        <v>2155</v>
      </c>
      <c r="C1360" t="s">
        <v>2560</v>
      </c>
      <c r="D1360" t="s">
        <v>2707</v>
      </c>
      <c r="E1360" t="s">
        <v>2767</v>
      </c>
      <c r="F1360" t="s">
        <v>2766</v>
      </c>
      <c r="G1360" s="10" t="str">
        <f t="shared" si="42"/>
        <v>see on Google Maps</v>
      </c>
      <c r="H1360" s="9" t="str">
        <f t="shared" si="43"/>
        <v>http://maps.google.com/?ll=36.8211116910001,41.3310852050001&amp;t=h&amp;z=15&amp;q=Farfara Tal Hmis</v>
      </c>
      <c r="I1360">
        <v>36.821111691000056</v>
      </c>
      <c r="J1360">
        <v>41.331085205000079</v>
      </c>
      <c r="K1360" t="s">
        <v>5028</v>
      </c>
      <c r="L1360" t="s">
        <v>5030</v>
      </c>
      <c r="M1360" s="2">
        <v>124.67092651757187</v>
      </c>
    </row>
    <row r="1361" spans="1:13" x14ac:dyDescent="0.25">
      <c r="A1361">
        <v>3629</v>
      </c>
      <c r="B1361" t="s">
        <v>2155</v>
      </c>
      <c r="C1361" t="s">
        <v>2560</v>
      </c>
      <c r="D1361" t="s">
        <v>2707</v>
      </c>
      <c r="E1361" t="s">
        <v>2769</v>
      </c>
      <c r="F1361" t="s">
        <v>2768</v>
      </c>
      <c r="G1361" s="10" t="str">
        <f t="shared" si="42"/>
        <v>see on Google Maps</v>
      </c>
      <c r="H1361" s="9" t="str">
        <f t="shared" si="43"/>
        <v>http://maps.google.com/?ll=36.8025236070001,41.3452738&amp;t=h&amp;z=15&amp;q=Madinet Rehiyeh</v>
      </c>
      <c r="I1361">
        <v>36.802523607000069</v>
      </c>
      <c r="J1361">
        <v>41.345273800000029</v>
      </c>
      <c r="K1361" t="s">
        <v>5028</v>
      </c>
      <c r="L1361" t="s">
        <v>5030</v>
      </c>
      <c r="M1361" s="2">
        <v>62.335463258785936</v>
      </c>
    </row>
    <row r="1362" spans="1:13" x14ac:dyDescent="0.25">
      <c r="A1362">
        <v>3630</v>
      </c>
      <c r="B1362" t="s">
        <v>2155</v>
      </c>
      <c r="C1362" t="s">
        <v>2560</v>
      </c>
      <c r="D1362" t="s">
        <v>2707</v>
      </c>
      <c r="E1362" t="s">
        <v>2771</v>
      </c>
      <c r="F1362" t="s">
        <v>2770</v>
      </c>
      <c r="G1362" s="10" t="str">
        <f t="shared" si="42"/>
        <v>see on Google Maps</v>
      </c>
      <c r="H1362" s="9" t="str">
        <f t="shared" si="43"/>
        <v>http://maps.google.com/?ll=36.7687105250001,41.413340256&amp;t=h&amp;z=15&amp;q=Mjerinat Mahal</v>
      </c>
      <c r="I1362">
        <v>36.768710525000074</v>
      </c>
      <c r="J1362">
        <v>41.413340256000026</v>
      </c>
      <c r="K1362" t="s">
        <v>5028</v>
      </c>
      <c r="L1362" t="s">
        <v>5030</v>
      </c>
      <c r="M1362" s="2">
        <v>83.11395101171459</v>
      </c>
    </row>
    <row r="1363" spans="1:13" x14ac:dyDescent="0.25">
      <c r="A1363">
        <v>3631</v>
      </c>
      <c r="B1363" t="s">
        <v>2155</v>
      </c>
      <c r="C1363" t="s">
        <v>2560</v>
      </c>
      <c r="D1363" t="s">
        <v>2707</v>
      </c>
      <c r="E1363" t="s">
        <v>2773</v>
      </c>
      <c r="F1363" t="s">
        <v>2772</v>
      </c>
      <c r="G1363" s="10" t="str">
        <f t="shared" si="42"/>
        <v>see on Google Maps</v>
      </c>
      <c r="H1363" s="9" t="str">
        <f t="shared" si="43"/>
        <v>http://maps.google.com/?ll=36.7753369260001,41.470031368&amp;t=h&amp;z=15&amp;q=Naem Elhyar</v>
      </c>
      <c r="I1363">
        <v>36.77533692600008</v>
      </c>
      <c r="J1363">
        <v>41.470031368000036</v>
      </c>
      <c r="K1363" t="s">
        <v>5028</v>
      </c>
      <c r="L1363" t="s">
        <v>5030</v>
      </c>
      <c r="M1363" s="2">
        <v>152.37557685481008</v>
      </c>
    </row>
    <row r="1364" spans="1:13" x14ac:dyDescent="0.25">
      <c r="A1364">
        <v>3632</v>
      </c>
      <c r="B1364" t="s">
        <v>2155</v>
      </c>
      <c r="C1364" t="s">
        <v>2560</v>
      </c>
      <c r="D1364" t="s">
        <v>2707</v>
      </c>
      <c r="E1364" t="s">
        <v>2775</v>
      </c>
      <c r="F1364" t="s">
        <v>2774</v>
      </c>
      <c r="G1364" s="10" t="str">
        <f t="shared" si="42"/>
        <v>see on Google Maps</v>
      </c>
      <c r="H1364" s="9" t="str">
        <f t="shared" si="43"/>
        <v>http://maps.google.com/?ll=36.671797258,41.515517478&amp;t=h&amp;z=15&amp;q=Nasibeh Elmazeniyeh</v>
      </c>
      <c r="I1364">
        <v>36.671797258000026</v>
      </c>
      <c r="J1364">
        <v>41.515517478000049</v>
      </c>
      <c r="K1364" t="s">
        <v>5028</v>
      </c>
      <c r="L1364" t="s">
        <v>5030</v>
      </c>
      <c r="M1364" s="2">
        <v>34.630812921547744</v>
      </c>
    </row>
    <row r="1365" spans="1:13" x14ac:dyDescent="0.25">
      <c r="A1365">
        <v>3633</v>
      </c>
      <c r="B1365" t="s">
        <v>2155</v>
      </c>
      <c r="C1365" t="s">
        <v>2560</v>
      </c>
      <c r="D1365" t="s">
        <v>2707</v>
      </c>
      <c r="E1365" t="s">
        <v>2777</v>
      </c>
      <c r="F1365" t="s">
        <v>2776</v>
      </c>
      <c r="G1365" s="10" t="str">
        <f t="shared" si="42"/>
        <v>see on Google Maps</v>
      </c>
      <c r="H1365" s="9" t="str">
        <f t="shared" si="43"/>
        <v>http://maps.google.com/?ll=36.617067547,41.6833439600001&amp;t=h&amp;z=15&amp;q=Eastern Palestine</v>
      </c>
      <c r="I1365">
        <v>36.617067547000033</v>
      </c>
      <c r="J1365">
        <v>41.683343960000059</v>
      </c>
      <c r="K1365" t="s">
        <v>5028</v>
      </c>
      <c r="L1365" t="s">
        <v>5030</v>
      </c>
      <c r="M1365" s="2">
        <v>554.0930067447639</v>
      </c>
    </row>
    <row r="1366" spans="1:13" x14ac:dyDescent="0.25">
      <c r="A1366">
        <v>3634</v>
      </c>
      <c r="B1366" t="s">
        <v>2155</v>
      </c>
      <c r="C1366" t="s">
        <v>2560</v>
      </c>
      <c r="D1366" t="s">
        <v>2707</v>
      </c>
      <c r="E1366" t="s">
        <v>2779</v>
      </c>
      <c r="F1366" t="s">
        <v>2778</v>
      </c>
      <c r="G1366" s="10" t="str">
        <f t="shared" si="42"/>
        <v>see on Google Maps</v>
      </c>
      <c r="H1366" s="9" t="str">
        <f t="shared" si="43"/>
        <v>http://maps.google.com/?ll=36.5969233590001,41.607047494&amp;t=h&amp;z=15&amp;q=Eastern Cordoba</v>
      </c>
      <c r="I1366">
        <v>36.596923359000073</v>
      </c>
      <c r="J1366">
        <v>41.607047494000028</v>
      </c>
      <c r="K1366" t="s">
        <v>5028</v>
      </c>
      <c r="L1366" t="s">
        <v>5030</v>
      </c>
      <c r="M1366" s="2">
        <v>131.59708910188144</v>
      </c>
    </row>
    <row r="1367" spans="1:13" x14ac:dyDescent="0.25">
      <c r="A1367">
        <v>3635</v>
      </c>
      <c r="B1367" t="s">
        <v>2155</v>
      </c>
      <c r="C1367" t="s">
        <v>2560</v>
      </c>
      <c r="D1367" t="s">
        <v>2707</v>
      </c>
      <c r="E1367" t="s">
        <v>2781</v>
      </c>
      <c r="F1367" t="s">
        <v>2780</v>
      </c>
      <c r="G1367" s="10" t="str">
        <f t="shared" si="42"/>
        <v>see on Google Maps</v>
      </c>
      <c r="H1367" s="9" t="str">
        <f t="shared" si="43"/>
        <v>http://maps.google.com/?ll=36.592527214,41.751733104&amp;t=h&amp;z=15&amp;q=Kinana</v>
      </c>
      <c r="I1367">
        <v>36.592527214000029</v>
      </c>
      <c r="J1367">
        <v>41.751733104000039</v>
      </c>
      <c r="K1367" t="s">
        <v>5028</v>
      </c>
      <c r="L1367" t="s">
        <v>5030</v>
      </c>
      <c r="M1367" s="2">
        <v>0</v>
      </c>
    </row>
    <row r="1368" spans="1:13" x14ac:dyDescent="0.25">
      <c r="A1368">
        <v>3636</v>
      </c>
      <c r="B1368" t="s">
        <v>2155</v>
      </c>
      <c r="C1368" t="s">
        <v>2560</v>
      </c>
      <c r="D1368" t="s">
        <v>2707</v>
      </c>
      <c r="E1368" t="s">
        <v>2783</v>
      </c>
      <c r="F1368" t="s">
        <v>2782</v>
      </c>
      <c r="G1368" s="10" t="str">
        <f t="shared" si="42"/>
        <v>see on Google Maps</v>
      </c>
      <c r="H1368" s="9" t="str">
        <f t="shared" si="43"/>
        <v>http://maps.google.com/?ll=36.637619366,41.5272589780001&amp;t=h&amp;z=15&amp;q=Yathreb</v>
      </c>
      <c r="I1368">
        <v>36.637619366000024</v>
      </c>
      <c r="J1368">
        <v>41.527258978000077</v>
      </c>
      <c r="K1368" t="s">
        <v>5028</v>
      </c>
      <c r="L1368" t="s">
        <v>5030</v>
      </c>
      <c r="M1368" s="2">
        <v>41.556975505857295</v>
      </c>
    </row>
    <row r="1369" spans="1:13" x14ac:dyDescent="0.25">
      <c r="A1369">
        <v>3637</v>
      </c>
      <c r="B1369" t="s">
        <v>2155</v>
      </c>
      <c r="C1369" t="s">
        <v>2560</v>
      </c>
      <c r="D1369" t="s">
        <v>2707</v>
      </c>
      <c r="E1369" t="s">
        <v>2785</v>
      </c>
      <c r="F1369" t="s">
        <v>2784</v>
      </c>
      <c r="G1369" s="10" t="str">
        <f t="shared" si="42"/>
        <v>see on Google Maps</v>
      </c>
      <c r="H1369" s="9" t="str">
        <f t="shared" si="43"/>
        <v>http://maps.google.com/?ll=36.5766229270001,41.385560916&amp;t=h&amp;z=15&amp;q=Qayrawan Tal Hmis</v>
      </c>
      <c r="I1369">
        <v>36.576622927000074</v>
      </c>
      <c r="J1369">
        <v>41.385560916000031</v>
      </c>
      <c r="K1369" t="s">
        <v>5028</v>
      </c>
      <c r="L1369" t="s">
        <v>5030</v>
      </c>
      <c r="M1369" s="2">
        <v>761.8778842740503</v>
      </c>
    </row>
    <row r="1370" spans="1:13" x14ac:dyDescent="0.25">
      <c r="A1370">
        <v>3638</v>
      </c>
      <c r="B1370" t="s">
        <v>2155</v>
      </c>
      <c r="C1370" t="s">
        <v>2560</v>
      </c>
      <c r="D1370" t="s">
        <v>2707</v>
      </c>
      <c r="E1370" t="s">
        <v>2787</v>
      </c>
      <c r="F1370" t="s">
        <v>2786</v>
      </c>
      <c r="G1370" s="10" t="str">
        <f t="shared" si="42"/>
        <v>see on Google Maps</v>
      </c>
      <c r="H1370" s="9" t="str">
        <f t="shared" si="43"/>
        <v>http://maps.google.com/?ll=36.590101799,41.7208666860001&amp;t=h&amp;z=15&amp;q=Hamdan</v>
      </c>
      <c r="I1370">
        <v>36.590101799000024</v>
      </c>
      <c r="J1370">
        <v>41.720866686000079</v>
      </c>
      <c r="K1370" t="s">
        <v>5028</v>
      </c>
      <c r="L1370" t="s">
        <v>5030</v>
      </c>
      <c r="M1370" s="2">
        <v>83.11395101171459</v>
      </c>
    </row>
    <row r="1371" spans="1:13" x14ac:dyDescent="0.25">
      <c r="A1371">
        <v>3639</v>
      </c>
      <c r="B1371" t="s">
        <v>2155</v>
      </c>
      <c r="C1371" t="s">
        <v>2560</v>
      </c>
      <c r="D1371" t="s">
        <v>2707</v>
      </c>
      <c r="E1371" t="s">
        <v>2789</v>
      </c>
      <c r="F1371" t="s">
        <v>2788</v>
      </c>
      <c r="G1371" s="10" t="str">
        <f t="shared" si="42"/>
        <v>see on Google Maps</v>
      </c>
      <c r="H1371" s="9" t="str">
        <f t="shared" si="43"/>
        <v>http://maps.google.com/?ll=36.568047275,41.542049381&amp;t=h&amp;z=15&amp;q=Wael</v>
      </c>
      <c r="I1371">
        <v>36.568047275000026</v>
      </c>
      <c r="J1371">
        <v>41.542049381000027</v>
      </c>
      <c r="K1371" t="s">
        <v>5028</v>
      </c>
      <c r="L1371" t="s">
        <v>5030</v>
      </c>
      <c r="M1371" s="2">
        <v>83.11395101171459</v>
      </c>
    </row>
    <row r="1372" spans="1:13" x14ac:dyDescent="0.25">
      <c r="A1372">
        <v>3640</v>
      </c>
      <c r="B1372" t="s">
        <v>2155</v>
      </c>
      <c r="C1372" t="s">
        <v>2560</v>
      </c>
      <c r="D1372" t="s">
        <v>2707</v>
      </c>
      <c r="E1372" t="s">
        <v>2791</v>
      </c>
      <c r="F1372" t="s">
        <v>2790</v>
      </c>
      <c r="G1372" s="10" t="str">
        <f t="shared" si="42"/>
        <v>see on Google Maps</v>
      </c>
      <c r="H1372" s="9" t="str">
        <f t="shared" si="43"/>
        <v>http://maps.google.com/?ll=36.7025564300001,41.506748298&amp;t=h&amp;z=15&amp;q=Msheirfet Elhomor</v>
      </c>
      <c r="I1372">
        <v>36.702556430000072</v>
      </c>
      <c r="J1372">
        <v>41.506748298000048</v>
      </c>
      <c r="K1372" t="s">
        <v>5028</v>
      </c>
      <c r="L1372" t="s">
        <v>5030</v>
      </c>
      <c r="M1372" s="2">
        <v>69.261625843095487</v>
      </c>
    </row>
    <row r="1373" spans="1:13" x14ac:dyDescent="0.25">
      <c r="A1373">
        <v>3641</v>
      </c>
      <c r="B1373" t="s">
        <v>2155</v>
      </c>
      <c r="C1373" t="s">
        <v>2560</v>
      </c>
      <c r="D1373" t="s">
        <v>2805</v>
      </c>
      <c r="E1373" t="s">
        <v>2793</v>
      </c>
      <c r="F1373" t="s">
        <v>2792</v>
      </c>
      <c r="G1373" s="10" t="str">
        <f t="shared" si="42"/>
        <v>see on Google Maps</v>
      </c>
      <c r="H1373" s="9" t="str">
        <f t="shared" si="43"/>
        <v>http://maps.google.com/?ll=37.0259532640001,41.0240147000001&amp;t=h&amp;z=15&amp;q=Haj Naser</v>
      </c>
      <c r="I1373">
        <v>37.025953264000066</v>
      </c>
      <c r="J1373">
        <v>41.024014700000066</v>
      </c>
      <c r="K1373" t="s">
        <v>5028</v>
      </c>
      <c r="L1373" t="s">
        <v>5031</v>
      </c>
      <c r="M1373" s="2">
        <v>62.333848873177203</v>
      </c>
    </row>
    <row r="1374" spans="1:13" x14ac:dyDescent="0.25">
      <c r="A1374">
        <v>3642</v>
      </c>
      <c r="B1374" t="s">
        <v>2155</v>
      </c>
      <c r="C1374" t="s">
        <v>2560</v>
      </c>
      <c r="D1374" t="s">
        <v>2805</v>
      </c>
      <c r="E1374" t="s">
        <v>2795</v>
      </c>
      <c r="F1374" t="s">
        <v>2794</v>
      </c>
      <c r="G1374" s="10" t="str">
        <f t="shared" si="42"/>
        <v>see on Google Maps</v>
      </c>
      <c r="H1374" s="9" t="str">
        <f t="shared" si="43"/>
        <v>http://maps.google.com/?ll=37.1073328150001,40.8902426560001&amp;t=h&amp;z=15&amp;q=Jorhariyeh</v>
      </c>
      <c r="I1374">
        <v>37.107332815000063</v>
      </c>
      <c r="J1374">
        <v>40.890242656000055</v>
      </c>
      <c r="K1374" t="s">
        <v>5028</v>
      </c>
      <c r="L1374" t="s">
        <v>5031</v>
      </c>
      <c r="M1374" s="2">
        <v>450.188908528502</v>
      </c>
    </row>
    <row r="1375" spans="1:13" x14ac:dyDescent="0.25">
      <c r="A1375">
        <v>3643</v>
      </c>
      <c r="B1375" t="s">
        <v>2155</v>
      </c>
      <c r="C1375" t="s">
        <v>2560</v>
      </c>
      <c r="D1375" t="s">
        <v>2805</v>
      </c>
      <c r="E1375" t="s">
        <v>2797</v>
      </c>
      <c r="F1375" t="s">
        <v>2796</v>
      </c>
      <c r="G1375" s="10" t="str">
        <f t="shared" si="42"/>
        <v>see on Google Maps</v>
      </c>
      <c r="H1375" s="9" t="str">
        <f t="shared" si="43"/>
        <v>http://maps.google.com/?ll=36.836643644,40.8940284130001&amp;t=h&amp;z=15&amp;q=Tal Khanzir</v>
      </c>
      <c r="I1375">
        <v>36.836643644000048</v>
      </c>
      <c r="J1375">
        <v>40.894028413000058</v>
      </c>
      <c r="K1375" t="s">
        <v>5028</v>
      </c>
      <c r="L1375" t="s">
        <v>5031</v>
      </c>
      <c r="M1375" s="2">
        <v>152.37163057887761</v>
      </c>
    </row>
    <row r="1376" spans="1:13" x14ac:dyDescent="0.25">
      <c r="A1376">
        <v>3644</v>
      </c>
      <c r="B1376" t="s">
        <v>2155</v>
      </c>
      <c r="C1376" t="s">
        <v>2560</v>
      </c>
      <c r="D1376" t="s">
        <v>2805</v>
      </c>
      <c r="E1376" t="s">
        <v>2799</v>
      </c>
      <c r="F1376" t="s">
        <v>2798</v>
      </c>
      <c r="G1376" s="10" t="str">
        <f t="shared" si="42"/>
        <v>see on Google Maps</v>
      </c>
      <c r="H1376" s="9" t="str">
        <f t="shared" si="43"/>
        <v>http://maps.google.com/?ll=37.0930016340001,41.0006145520001&amp;t=h&amp;z=15&amp;q=Hasba</v>
      </c>
      <c r="I1376">
        <v>37.093001634000075</v>
      </c>
      <c r="J1376">
        <v>41.000614552000059</v>
      </c>
      <c r="K1376" t="s">
        <v>5028</v>
      </c>
      <c r="L1376" t="s">
        <v>5031</v>
      </c>
      <c r="M1376" s="2">
        <v>55.407865665046401</v>
      </c>
    </row>
    <row r="1377" spans="1:13" x14ac:dyDescent="0.25">
      <c r="A1377">
        <v>3645</v>
      </c>
      <c r="B1377" t="s">
        <v>2155</v>
      </c>
      <c r="C1377" t="s">
        <v>2560</v>
      </c>
      <c r="D1377" t="s">
        <v>2805</v>
      </c>
      <c r="E1377" t="s">
        <v>2801</v>
      </c>
      <c r="F1377" t="s">
        <v>2800</v>
      </c>
      <c r="G1377" s="10" t="str">
        <f t="shared" si="42"/>
        <v>see on Google Maps</v>
      </c>
      <c r="H1377" s="9" t="str">
        <f t="shared" si="43"/>
        <v>http://maps.google.com/?ll=36.9973089980001,40.928332326&amp;t=h&amp;z=15&amp;q=Tal Khaled</v>
      </c>
      <c r="I1377">
        <v>36.997308998000051</v>
      </c>
      <c r="J1377">
        <v>40.928332326000032</v>
      </c>
      <c r="K1377" t="s">
        <v>5028</v>
      </c>
      <c r="L1377" t="s">
        <v>5031</v>
      </c>
      <c r="M1377" s="2">
        <v>76.185815289438807</v>
      </c>
    </row>
    <row r="1378" spans="1:13" x14ac:dyDescent="0.25">
      <c r="A1378">
        <v>3646</v>
      </c>
      <c r="B1378" t="s">
        <v>2155</v>
      </c>
      <c r="C1378" t="s">
        <v>2560</v>
      </c>
      <c r="D1378" t="s">
        <v>2805</v>
      </c>
      <c r="E1378" t="s">
        <v>2803</v>
      </c>
      <c r="F1378" t="s">
        <v>2802</v>
      </c>
      <c r="G1378" s="10" t="str">
        <f t="shared" si="42"/>
        <v>see on Google Maps</v>
      </c>
      <c r="H1378" s="9" t="str">
        <f t="shared" si="43"/>
        <v>http://maps.google.com/?ll=36.9033457780001,41.0158372820001&amp;t=h&amp;z=15&amp;q=Abu Khinjar</v>
      </c>
      <c r="I1378">
        <v>36.903345778000073</v>
      </c>
      <c r="J1378">
        <v>41.015837282000064</v>
      </c>
      <c r="K1378" t="s">
        <v>5028</v>
      </c>
      <c r="L1378" t="s">
        <v>5031</v>
      </c>
      <c r="M1378" s="2">
        <v>34.629916040654003</v>
      </c>
    </row>
    <row r="1379" spans="1:13" x14ac:dyDescent="0.25">
      <c r="A1379">
        <v>3647</v>
      </c>
      <c r="B1379" t="s">
        <v>2155</v>
      </c>
      <c r="C1379" t="s">
        <v>2560</v>
      </c>
      <c r="D1379" t="s">
        <v>2805</v>
      </c>
      <c r="E1379" t="s">
        <v>2805</v>
      </c>
      <c r="F1379" t="s">
        <v>2804</v>
      </c>
      <c r="G1379" s="10" t="str">
        <f t="shared" si="42"/>
        <v>see on Google Maps</v>
      </c>
      <c r="H1379" s="9" t="str">
        <f t="shared" si="43"/>
        <v>http://maps.google.com/?ll=37.1026305990001,40.931273316&amp;t=h&amp;z=15&amp;q=Amuda</v>
      </c>
      <c r="I1379">
        <v>37.102630599000065</v>
      </c>
      <c r="J1379">
        <v>40.931273316000045</v>
      </c>
      <c r="K1379" t="s">
        <v>5028</v>
      </c>
      <c r="L1379" t="s">
        <v>5031</v>
      </c>
      <c r="M1379" s="2">
        <v>24587.240388864342</v>
      </c>
    </row>
    <row r="1380" spans="1:13" x14ac:dyDescent="0.25">
      <c r="A1380">
        <v>3648</v>
      </c>
      <c r="B1380" t="s">
        <v>2155</v>
      </c>
      <c r="C1380" t="s">
        <v>2560</v>
      </c>
      <c r="D1380" t="s">
        <v>2805</v>
      </c>
      <c r="E1380" t="s">
        <v>2807</v>
      </c>
      <c r="F1380" t="s">
        <v>2806</v>
      </c>
      <c r="G1380" s="10" t="str">
        <f t="shared" si="42"/>
        <v>see on Google Maps</v>
      </c>
      <c r="H1380" s="9" t="str">
        <f t="shared" si="43"/>
        <v>http://maps.google.com/?ll=36.8736269280001,40.8971052740001&amp;t=h&amp;z=15&amp;q=Hettin Amuda</v>
      </c>
      <c r="I1380">
        <v>36.873626928000078</v>
      </c>
      <c r="J1380">
        <v>40.897105274000069</v>
      </c>
      <c r="K1380" t="s">
        <v>5028</v>
      </c>
      <c r="L1380" t="s">
        <v>5031</v>
      </c>
      <c r="M1380" s="2">
        <v>83.111798497569609</v>
      </c>
    </row>
    <row r="1381" spans="1:13" x14ac:dyDescent="0.25">
      <c r="A1381">
        <v>3649</v>
      </c>
      <c r="B1381" t="s">
        <v>2155</v>
      </c>
      <c r="C1381" t="s">
        <v>2560</v>
      </c>
      <c r="D1381" t="s">
        <v>2805</v>
      </c>
      <c r="E1381" t="s">
        <v>2809</v>
      </c>
      <c r="F1381" t="s">
        <v>2808</v>
      </c>
      <c r="G1381" s="10" t="str">
        <f t="shared" si="42"/>
        <v>see on Google Maps</v>
      </c>
      <c r="H1381" s="9" t="str">
        <f t="shared" si="43"/>
        <v>http://maps.google.com/?ll=36.960986328,40.9306729310001&amp;t=h&amp;z=15&amp;q=Fares</v>
      </c>
      <c r="I1381">
        <v>36.960986328000047</v>
      </c>
      <c r="J1381">
        <v>40.930672931000061</v>
      </c>
      <c r="K1381" t="s">
        <v>5028</v>
      </c>
      <c r="L1381" t="s">
        <v>5031</v>
      </c>
      <c r="M1381" s="2">
        <v>166.22359699513922</v>
      </c>
    </row>
    <row r="1382" spans="1:13" x14ac:dyDescent="0.25">
      <c r="A1382">
        <v>3650</v>
      </c>
      <c r="B1382" t="s">
        <v>2155</v>
      </c>
      <c r="C1382" t="s">
        <v>2560</v>
      </c>
      <c r="D1382" t="s">
        <v>2805</v>
      </c>
      <c r="E1382" t="s">
        <v>2811</v>
      </c>
      <c r="F1382" t="s">
        <v>2810</v>
      </c>
      <c r="G1382" s="10" t="str">
        <f t="shared" si="42"/>
        <v>see on Google Maps</v>
      </c>
      <c r="H1382" s="9" t="str">
        <f t="shared" si="43"/>
        <v>http://maps.google.com/?ll=36.8005984380001,41.0003941680001&amp;t=h&amp;z=15&amp;q=Haj Bakari</v>
      </c>
      <c r="I1382">
        <v>36.800598438000065</v>
      </c>
      <c r="J1382">
        <v>41.000394168000071</v>
      </c>
      <c r="K1382" t="s">
        <v>5028</v>
      </c>
      <c r="L1382" t="s">
        <v>5031</v>
      </c>
      <c r="M1382" s="2">
        <v>27.703932832523201</v>
      </c>
    </row>
    <row r="1383" spans="1:13" x14ac:dyDescent="0.25">
      <c r="A1383">
        <v>3651</v>
      </c>
      <c r="B1383" t="s">
        <v>2155</v>
      </c>
      <c r="C1383" t="s">
        <v>2560</v>
      </c>
      <c r="D1383" t="s">
        <v>2805</v>
      </c>
      <c r="E1383" t="s">
        <v>2813</v>
      </c>
      <c r="F1383" t="s">
        <v>2812</v>
      </c>
      <c r="G1383" s="10" t="str">
        <f t="shared" si="42"/>
        <v>see on Google Maps</v>
      </c>
      <c r="H1383" s="9" t="str">
        <f t="shared" si="43"/>
        <v>http://maps.google.com/?ll=37.0122317330001,41.0811933860001&amp;t=h&amp;z=15&amp;q=Hallaba</v>
      </c>
      <c r="I1383">
        <v>37.012231733000078</v>
      </c>
      <c r="J1383">
        <v>41.081193386000052</v>
      </c>
      <c r="K1383" t="s">
        <v>5028</v>
      </c>
      <c r="L1383" t="s">
        <v>5031</v>
      </c>
      <c r="M1383" s="2">
        <v>48.481882456915599</v>
      </c>
    </row>
    <row r="1384" spans="1:13" x14ac:dyDescent="0.25">
      <c r="A1384">
        <v>3652</v>
      </c>
      <c r="B1384" t="s">
        <v>2155</v>
      </c>
      <c r="C1384" t="s">
        <v>2560</v>
      </c>
      <c r="D1384" t="s">
        <v>2805</v>
      </c>
      <c r="E1384" t="s">
        <v>2815</v>
      </c>
      <c r="F1384" t="s">
        <v>2814</v>
      </c>
      <c r="G1384" s="10" t="str">
        <f t="shared" si="42"/>
        <v>see on Google Maps</v>
      </c>
      <c r="H1384" s="9" t="str">
        <f t="shared" si="43"/>
        <v>http://maps.google.com/?ll=37.078083695,40.9072918250001&amp;t=h&amp;z=15&amp;q=Tal Habash</v>
      </c>
      <c r="I1384">
        <v>37.078083695000032</v>
      </c>
      <c r="J1384">
        <v>40.907291825000073</v>
      </c>
      <c r="K1384" t="s">
        <v>5028</v>
      </c>
      <c r="L1384" t="s">
        <v>5031</v>
      </c>
      <c r="M1384" s="2">
        <v>117.7417145382236</v>
      </c>
    </row>
    <row r="1385" spans="1:13" x14ac:dyDescent="0.25">
      <c r="A1385">
        <v>3653</v>
      </c>
      <c r="B1385" t="s">
        <v>2155</v>
      </c>
      <c r="C1385" t="s">
        <v>2560</v>
      </c>
      <c r="D1385" t="s">
        <v>2805</v>
      </c>
      <c r="E1385" t="s">
        <v>2817</v>
      </c>
      <c r="F1385" t="s">
        <v>2816</v>
      </c>
      <c r="G1385" s="10" t="str">
        <f t="shared" si="42"/>
        <v>see on Google Maps</v>
      </c>
      <c r="H1385" s="9" t="str">
        <f t="shared" si="43"/>
        <v>http://maps.google.com/?ll=37.0235903860001,40.8046521270001&amp;t=h&amp;z=15&amp;q=Tor Elyas</v>
      </c>
      <c r="I1385">
        <v>37.02359038600008</v>
      </c>
      <c r="J1385">
        <v>40.804652127000054</v>
      </c>
      <c r="K1385" t="s">
        <v>5028</v>
      </c>
      <c r="L1385" t="s">
        <v>5031</v>
      </c>
      <c r="M1385" s="2">
        <v>103.889748121962</v>
      </c>
    </row>
    <row r="1386" spans="1:13" x14ac:dyDescent="0.25">
      <c r="A1386">
        <v>3654</v>
      </c>
      <c r="B1386" t="s">
        <v>2155</v>
      </c>
      <c r="C1386" t="s">
        <v>2560</v>
      </c>
      <c r="D1386" t="s">
        <v>2805</v>
      </c>
      <c r="E1386" t="s">
        <v>2819</v>
      </c>
      <c r="F1386" t="s">
        <v>2818</v>
      </c>
      <c r="G1386" s="10" t="str">
        <f t="shared" si="42"/>
        <v>see on Google Maps</v>
      </c>
      <c r="H1386" s="9" t="str">
        <f t="shared" si="43"/>
        <v>http://maps.google.com/?ll=36.8729432120001,41.0204487130001&amp;t=h&amp;z=15&amp;q=Tal Arbid</v>
      </c>
      <c r="I1386">
        <v>36.872943212000052</v>
      </c>
      <c r="J1386">
        <v>41.020448713000064</v>
      </c>
      <c r="K1386" t="s">
        <v>5028</v>
      </c>
      <c r="L1386" t="s">
        <v>5031</v>
      </c>
      <c r="M1386" s="2">
        <v>34.629916040654003</v>
      </c>
    </row>
    <row r="1387" spans="1:13" x14ac:dyDescent="0.25">
      <c r="A1387">
        <v>3655</v>
      </c>
      <c r="B1387" t="s">
        <v>2155</v>
      </c>
      <c r="C1387" t="s">
        <v>2560</v>
      </c>
      <c r="D1387" t="s">
        <v>2805</v>
      </c>
      <c r="E1387" t="s">
        <v>2821</v>
      </c>
      <c r="F1387" t="s">
        <v>2820</v>
      </c>
      <c r="G1387" s="10" t="str">
        <f t="shared" si="42"/>
        <v>see on Google Maps</v>
      </c>
      <c r="H1387" s="9" t="str">
        <f t="shared" si="43"/>
        <v>http://maps.google.com/?ll=36.922326846,40.8999426070001&amp;t=h&amp;z=15&amp;q=Lower Tal Arus</v>
      </c>
      <c r="I1387">
        <v>36.922326846000033</v>
      </c>
      <c r="J1387">
        <v>40.899942607000071</v>
      </c>
      <c r="K1387" t="s">
        <v>5028</v>
      </c>
      <c r="L1387" t="s">
        <v>5031</v>
      </c>
      <c r="M1387" s="2">
        <v>41.555899248784804</v>
      </c>
    </row>
    <row r="1388" spans="1:13" x14ac:dyDescent="0.25">
      <c r="A1388">
        <v>3656</v>
      </c>
      <c r="B1388" t="s">
        <v>2155</v>
      </c>
      <c r="C1388" t="s">
        <v>2560</v>
      </c>
      <c r="D1388" t="s">
        <v>2805</v>
      </c>
      <c r="E1388" t="s">
        <v>2823</v>
      </c>
      <c r="F1388" t="s">
        <v>2822</v>
      </c>
      <c r="G1388" s="10" t="str">
        <f t="shared" si="42"/>
        <v>see on Google Maps</v>
      </c>
      <c r="H1388" s="9" t="str">
        <f t="shared" si="43"/>
        <v>http://maps.google.com/?ll=37.120792959,40.772570903&amp;t=h&amp;z=15&amp;q=Dar</v>
      </c>
      <c r="I1388">
        <v>37.120792959000028</v>
      </c>
      <c r="J1388">
        <v>40.77257090300003</v>
      </c>
      <c r="K1388" t="s">
        <v>5028</v>
      </c>
      <c r="L1388" t="s">
        <v>5031</v>
      </c>
      <c r="M1388" s="2">
        <v>138.51966416261601</v>
      </c>
    </row>
    <row r="1389" spans="1:13" x14ac:dyDescent="0.25">
      <c r="A1389">
        <v>3657</v>
      </c>
      <c r="B1389" t="s">
        <v>2155</v>
      </c>
      <c r="C1389" t="s">
        <v>2560</v>
      </c>
      <c r="D1389" t="s">
        <v>2805</v>
      </c>
      <c r="E1389" t="s">
        <v>2825</v>
      </c>
      <c r="F1389" t="s">
        <v>2824</v>
      </c>
      <c r="G1389" s="10" t="str">
        <f t="shared" si="42"/>
        <v>see on Google Maps</v>
      </c>
      <c r="H1389" s="9" t="str">
        <f t="shared" si="43"/>
        <v>http://maps.google.com/?ll=37.0964474680001,40.989449849&amp;t=h&amp;z=15&amp;q=Lower Hasda</v>
      </c>
      <c r="I1389">
        <v>37.096447468000065</v>
      </c>
      <c r="J1389">
        <v>40.989449849000039</v>
      </c>
      <c r="K1389" t="s">
        <v>5028</v>
      </c>
      <c r="L1389" t="s">
        <v>5031</v>
      </c>
      <c r="M1389" s="2">
        <v>48.481882456915599</v>
      </c>
    </row>
    <row r="1390" spans="1:13" x14ac:dyDescent="0.25">
      <c r="A1390">
        <v>3658</v>
      </c>
      <c r="B1390" t="s">
        <v>2155</v>
      </c>
      <c r="C1390" t="s">
        <v>2560</v>
      </c>
      <c r="D1390" t="s">
        <v>2805</v>
      </c>
      <c r="E1390" t="s">
        <v>2827</v>
      </c>
      <c r="F1390" t="s">
        <v>2826</v>
      </c>
      <c r="G1390" s="10" t="str">
        <f t="shared" si="42"/>
        <v>see on Google Maps</v>
      </c>
      <c r="H1390" s="9" t="str">
        <f t="shared" si="43"/>
        <v>http://maps.google.com/?ll=37.0150292370001,40.8451483360001&amp;t=h&amp;z=15&amp;q=Talil</v>
      </c>
      <c r="I1390">
        <v>37.015029237000078</v>
      </c>
      <c r="J1390">
        <v>40.845148336000079</v>
      </c>
      <c r="K1390" t="s">
        <v>5028</v>
      </c>
      <c r="L1390" t="s">
        <v>5031</v>
      </c>
      <c r="M1390" s="2">
        <v>90.037781705700411</v>
      </c>
    </row>
    <row r="1391" spans="1:13" x14ac:dyDescent="0.25">
      <c r="A1391">
        <v>3659</v>
      </c>
      <c r="B1391" t="s">
        <v>2155</v>
      </c>
      <c r="C1391" t="s">
        <v>2560</v>
      </c>
      <c r="D1391" t="s">
        <v>2805</v>
      </c>
      <c r="E1391" t="s">
        <v>2829</v>
      </c>
      <c r="F1391" t="s">
        <v>2828</v>
      </c>
      <c r="G1391" s="10" t="str">
        <f t="shared" si="42"/>
        <v>see on Google Maps</v>
      </c>
      <c r="H1391" s="9" t="str">
        <f t="shared" si="43"/>
        <v>http://maps.google.com/?ll=36.87182871,40.9215718310001&amp;t=h&amp;z=15&amp;q=Tal Eshq</v>
      </c>
      <c r="I1391">
        <v>36.871828710000045</v>
      </c>
      <c r="J1391">
        <v>40.921571831000051</v>
      </c>
      <c r="K1391" t="s">
        <v>5028</v>
      </c>
      <c r="L1391" t="s">
        <v>5031</v>
      </c>
      <c r="M1391" s="2">
        <v>41.555899248784804</v>
      </c>
    </row>
    <row r="1392" spans="1:13" x14ac:dyDescent="0.25">
      <c r="A1392">
        <v>3660</v>
      </c>
      <c r="B1392" t="s">
        <v>2155</v>
      </c>
      <c r="C1392" t="s">
        <v>2560</v>
      </c>
      <c r="D1392" t="s">
        <v>2805</v>
      </c>
      <c r="E1392" t="s">
        <v>2831</v>
      </c>
      <c r="F1392" t="s">
        <v>2830</v>
      </c>
      <c r="G1392" s="10" t="str">
        <f t="shared" si="42"/>
        <v>see on Google Maps</v>
      </c>
      <c r="H1392" s="9" t="str">
        <f t="shared" si="43"/>
        <v>http://maps.google.com/?ll=37.0369171340001,40.9589375300001&amp;t=h&amp;z=15&amp;q=Amara</v>
      </c>
      <c r="I1392">
        <v>37.036917134000078</v>
      </c>
      <c r="J1392">
        <v>40.958937530000071</v>
      </c>
      <c r="K1392" t="s">
        <v>5028</v>
      </c>
      <c r="L1392" t="s">
        <v>5031</v>
      </c>
      <c r="M1392" s="2">
        <v>117.7417145382236</v>
      </c>
    </row>
    <row r="1393" spans="1:13" x14ac:dyDescent="0.25">
      <c r="A1393">
        <v>3661</v>
      </c>
      <c r="B1393" t="s">
        <v>2155</v>
      </c>
      <c r="C1393" t="s">
        <v>2560</v>
      </c>
      <c r="D1393" t="s">
        <v>2805</v>
      </c>
      <c r="E1393" t="s">
        <v>2833</v>
      </c>
      <c r="F1393" t="s">
        <v>2832</v>
      </c>
      <c r="G1393" s="10" t="str">
        <f t="shared" si="42"/>
        <v>see on Google Maps</v>
      </c>
      <c r="H1393" s="9" t="str">
        <f t="shared" si="43"/>
        <v>http://maps.google.com/?ll=36.8309546260001,40.9492853840001&amp;t=h&amp;z=15&amp;q=Lower Bustan</v>
      </c>
      <c r="I1393">
        <v>36.83095462600005</v>
      </c>
      <c r="J1393">
        <v>40.949285384000063</v>
      </c>
      <c r="K1393" t="s">
        <v>5028</v>
      </c>
      <c r="L1393" t="s">
        <v>5031</v>
      </c>
      <c r="M1393" s="2">
        <v>41.555899248784804</v>
      </c>
    </row>
    <row r="1394" spans="1:13" x14ac:dyDescent="0.25">
      <c r="A1394">
        <v>3662</v>
      </c>
      <c r="B1394" t="s">
        <v>2155</v>
      </c>
      <c r="C1394" t="s">
        <v>2560</v>
      </c>
      <c r="D1394" t="s">
        <v>2805</v>
      </c>
      <c r="E1394" t="s">
        <v>2835</v>
      </c>
      <c r="F1394" t="s">
        <v>2834</v>
      </c>
      <c r="G1394" s="10" t="str">
        <f t="shared" si="42"/>
        <v>see on Google Maps</v>
      </c>
      <c r="H1394" s="9" t="str">
        <f t="shared" si="43"/>
        <v>http://maps.google.com/?ll=36.8104882120001,40.7731766630001&amp;t=h&amp;z=15&amp;q=Billet Bkara</v>
      </c>
      <c r="I1394">
        <v>36.810488212000052</v>
      </c>
      <c r="J1394">
        <v>40.773176663000072</v>
      </c>
      <c r="K1394" t="s">
        <v>5028</v>
      </c>
      <c r="L1394" t="s">
        <v>5031</v>
      </c>
      <c r="M1394" s="2">
        <v>20.777949624392402</v>
      </c>
    </row>
    <row r="1395" spans="1:13" x14ac:dyDescent="0.25">
      <c r="A1395">
        <v>3663</v>
      </c>
      <c r="B1395" t="s">
        <v>2155</v>
      </c>
      <c r="C1395" t="s">
        <v>2560</v>
      </c>
      <c r="D1395" t="s">
        <v>2805</v>
      </c>
      <c r="E1395" t="s">
        <v>2837</v>
      </c>
      <c r="F1395" t="s">
        <v>2836</v>
      </c>
      <c r="G1395" s="10" t="str">
        <f t="shared" si="42"/>
        <v>see on Google Maps</v>
      </c>
      <c r="H1395" s="9" t="str">
        <f t="shared" si="43"/>
        <v>http://maps.google.com/?ll=36.9783613390001,40.9574224780001&amp;t=h&amp;z=15&amp;q=Tal Aswad Amudeh</v>
      </c>
      <c r="I1395">
        <v>36.97836133900006</v>
      </c>
      <c r="J1395">
        <v>40.957422478000069</v>
      </c>
      <c r="K1395" t="s">
        <v>5028</v>
      </c>
      <c r="L1395" t="s">
        <v>5031</v>
      </c>
      <c r="M1395" s="2">
        <v>124.66769774635441</v>
      </c>
    </row>
    <row r="1396" spans="1:13" x14ac:dyDescent="0.25">
      <c r="A1396">
        <v>3664</v>
      </c>
      <c r="B1396" t="s">
        <v>2155</v>
      </c>
      <c r="C1396" t="s">
        <v>2560</v>
      </c>
      <c r="D1396" t="s">
        <v>2805</v>
      </c>
      <c r="E1396" t="s">
        <v>2713</v>
      </c>
      <c r="F1396" t="s">
        <v>2838</v>
      </c>
      <c r="G1396" s="10" t="str">
        <f t="shared" si="42"/>
        <v>see on Google Maps</v>
      </c>
      <c r="H1396" s="9" t="str">
        <f t="shared" si="43"/>
        <v>http://maps.google.com/?ll=37.077541017,40.978578972&amp;t=h&amp;z=15&amp;q=Bardeh</v>
      </c>
      <c r="I1396">
        <v>37.077541017000044</v>
      </c>
      <c r="J1396">
        <v>40.978578972000037</v>
      </c>
      <c r="K1396" t="s">
        <v>5028</v>
      </c>
      <c r="L1396" t="s">
        <v>5031</v>
      </c>
      <c r="M1396" s="2">
        <v>55.407865665046401</v>
      </c>
    </row>
    <row r="1397" spans="1:13" x14ac:dyDescent="0.25">
      <c r="A1397">
        <v>3665</v>
      </c>
      <c r="B1397" t="s">
        <v>2155</v>
      </c>
      <c r="C1397" t="s">
        <v>2560</v>
      </c>
      <c r="D1397" t="s">
        <v>2805</v>
      </c>
      <c r="E1397" t="s">
        <v>2840</v>
      </c>
      <c r="F1397" t="s">
        <v>2839</v>
      </c>
      <c r="G1397" s="10" t="str">
        <f t="shared" si="42"/>
        <v>see on Google Maps</v>
      </c>
      <c r="H1397" s="9" t="str">
        <f t="shared" si="43"/>
        <v>http://maps.google.com/?ll=36.963599007,41.0618069600001&amp;t=h&amp;z=15&amp;q=Tal Ahmar</v>
      </c>
      <c r="I1397">
        <v>36.963599007000028</v>
      </c>
      <c r="J1397">
        <v>41.061806960000069</v>
      </c>
      <c r="K1397" t="s">
        <v>5028</v>
      </c>
      <c r="L1397" t="s">
        <v>5031</v>
      </c>
      <c r="M1397" s="2">
        <v>256.2613787008396</v>
      </c>
    </row>
    <row r="1398" spans="1:13" x14ac:dyDescent="0.25">
      <c r="A1398">
        <v>3666</v>
      </c>
      <c r="B1398" t="s">
        <v>2155</v>
      </c>
      <c r="C1398" t="s">
        <v>2560</v>
      </c>
      <c r="D1398" t="s">
        <v>2805</v>
      </c>
      <c r="E1398" t="s">
        <v>2842</v>
      </c>
      <c r="F1398" t="s">
        <v>2841</v>
      </c>
      <c r="G1398" s="10" t="str">
        <f t="shared" si="42"/>
        <v>see on Google Maps</v>
      </c>
      <c r="H1398" s="9" t="str">
        <f t="shared" si="43"/>
        <v>http://maps.google.com/?ll=37.0279945680001,40.910256528&amp;t=h&amp;z=15&amp;q=Sardaq</v>
      </c>
      <c r="I1398">
        <v>37.027994568000054</v>
      </c>
      <c r="J1398">
        <v>40.910256528000048</v>
      </c>
      <c r="K1398" t="s">
        <v>5028</v>
      </c>
      <c r="L1398" t="s">
        <v>5031</v>
      </c>
      <c r="M1398" s="2">
        <v>62.333848873177203</v>
      </c>
    </row>
    <row r="1399" spans="1:13" x14ac:dyDescent="0.25">
      <c r="A1399">
        <v>3667</v>
      </c>
      <c r="B1399" t="s">
        <v>2155</v>
      </c>
      <c r="C1399" t="s">
        <v>2560</v>
      </c>
      <c r="D1399" t="s">
        <v>2805</v>
      </c>
      <c r="E1399" t="s">
        <v>2844</v>
      </c>
      <c r="F1399" t="s">
        <v>2843</v>
      </c>
      <c r="G1399" s="10" t="str">
        <f t="shared" si="42"/>
        <v>see on Google Maps</v>
      </c>
      <c r="H1399" s="9" t="str">
        <f t="shared" si="43"/>
        <v>http://maps.google.com/?ll=37.0538139230001,40.9744781100001&amp;t=h&amp;z=15&amp;q=Lower Um Elosud</v>
      </c>
      <c r="I1399">
        <v>37.053813923000064</v>
      </c>
      <c r="J1399">
        <v>40.974478110000064</v>
      </c>
      <c r="K1399" t="s">
        <v>5028</v>
      </c>
      <c r="L1399" t="s">
        <v>5031</v>
      </c>
      <c r="M1399" s="2">
        <v>145.4456473707468</v>
      </c>
    </row>
    <row r="1400" spans="1:13" x14ac:dyDescent="0.25">
      <c r="A1400">
        <v>3668</v>
      </c>
      <c r="B1400" t="s">
        <v>2155</v>
      </c>
      <c r="C1400" t="s">
        <v>2560</v>
      </c>
      <c r="D1400" t="s">
        <v>2805</v>
      </c>
      <c r="E1400" t="s">
        <v>2846</v>
      </c>
      <c r="F1400" t="s">
        <v>2845</v>
      </c>
      <c r="G1400" s="10" t="str">
        <f t="shared" si="42"/>
        <v>see on Google Maps</v>
      </c>
      <c r="H1400" s="9" t="str">
        <f t="shared" si="43"/>
        <v xml:space="preserve">http://maps.google.com/?ll=36.851067807,40.9816950410001&amp;t=h&amp;z=15&amp;q=Upper Kherbet Ghazal  </v>
      </c>
      <c r="I1400">
        <v>36.851067807000049</v>
      </c>
      <c r="J1400">
        <v>40.98169504100008</v>
      </c>
      <c r="K1400" t="s">
        <v>5028</v>
      </c>
      <c r="L1400" t="s">
        <v>5031</v>
      </c>
      <c r="M1400" s="2">
        <v>55.407865665046401</v>
      </c>
    </row>
    <row r="1401" spans="1:13" x14ac:dyDescent="0.25">
      <c r="A1401">
        <v>3669</v>
      </c>
      <c r="B1401" t="s">
        <v>2155</v>
      </c>
      <c r="C1401" t="s">
        <v>2560</v>
      </c>
      <c r="D1401" t="s">
        <v>2805</v>
      </c>
      <c r="E1401" t="s">
        <v>2848</v>
      </c>
      <c r="F1401" t="s">
        <v>2847</v>
      </c>
      <c r="G1401" s="10" t="str">
        <f t="shared" si="42"/>
        <v>see on Google Maps</v>
      </c>
      <c r="H1401" s="9" t="str">
        <f t="shared" si="43"/>
        <v>http://maps.google.com/?ll=37.0174662740001,41.012431217&amp;t=h&amp;z=15&amp;q=Karawan</v>
      </c>
      <c r="I1401">
        <v>37.017466274000071</v>
      </c>
      <c r="J1401">
        <v>41.012431217000028</v>
      </c>
      <c r="K1401" t="s">
        <v>5028</v>
      </c>
      <c r="L1401" t="s">
        <v>5031</v>
      </c>
      <c r="M1401" s="2">
        <v>6.9259832081308002</v>
      </c>
    </row>
    <row r="1402" spans="1:13" x14ac:dyDescent="0.25">
      <c r="A1402">
        <v>3670</v>
      </c>
      <c r="B1402" t="s">
        <v>2155</v>
      </c>
      <c r="C1402" t="s">
        <v>2560</v>
      </c>
      <c r="D1402" t="s">
        <v>2805</v>
      </c>
      <c r="E1402" t="s">
        <v>2850</v>
      </c>
      <c r="F1402" t="s">
        <v>2849</v>
      </c>
      <c r="G1402" s="10" t="str">
        <f t="shared" si="42"/>
        <v>see on Google Maps</v>
      </c>
      <c r="H1402" s="9" t="str">
        <f t="shared" si="43"/>
        <v>http://maps.google.com/?ll=36.8117264840001,40.9173103730001&amp;t=h&amp;z=15&amp;q=Sfira Amuda</v>
      </c>
      <c r="I1402">
        <v>36.811726484000076</v>
      </c>
      <c r="J1402">
        <v>40.917310373000078</v>
      </c>
      <c r="K1402" t="s">
        <v>5028</v>
      </c>
      <c r="L1402" t="s">
        <v>5031</v>
      </c>
      <c r="M1402" s="2">
        <v>83.111798497569609</v>
      </c>
    </row>
    <row r="1403" spans="1:13" x14ac:dyDescent="0.25">
      <c r="A1403">
        <v>3671</v>
      </c>
      <c r="B1403" t="s">
        <v>2155</v>
      </c>
      <c r="C1403" t="s">
        <v>2560</v>
      </c>
      <c r="D1403" t="s">
        <v>2805</v>
      </c>
      <c r="E1403" t="s">
        <v>2852</v>
      </c>
      <c r="F1403" t="s">
        <v>2851</v>
      </c>
      <c r="G1403" s="10" t="str">
        <f t="shared" si="42"/>
        <v>see on Google Maps</v>
      </c>
      <c r="H1403" s="9" t="str">
        <f t="shared" si="43"/>
        <v>http://maps.google.com/?ll=37.083431326,40.8770238930001&amp;t=h&amp;z=15&amp;q=Dikiyeh</v>
      </c>
      <c r="I1403">
        <v>37.083431326000039</v>
      </c>
      <c r="J1403">
        <v>40.877023893000057</v>
      </c>
      <c r="K1403" t="s">
        <v>5028</v>
      </c>
      <c r="L1403" t="s">
        <v>5031</v>
      </c>
      <c r="M1403" s="2">
        <v>96.963764913831199</v>
      </c>
    </row>
    <row r="1404" spans="1:13" x14ac:dyDescent="0.25">
      <c r="A1404">
        <v>3672</v>
      </c>
      <c r="B1404" t="s">
        <v>2155</v>
      </c>
      <c r="C1404" t="s">
        <v>2560</v>
      </c>
      <c r="D1404" t="s">
        <v>2805</v>
      </c>
      <c r="E1404" t="s">
        <v>2854</v>
      </c>
      <c r="F1404" t="s">
        <v>2853</v>
      </c>
      <c r="G1404" s="10" t="str">
        <f t="shared" si="42"/>
        <v>see on Google Maps</v>
      </c>
      <c r="H1404" s="9" t="str">
        <f t="shared" si="43"/>
        <v>http://maps.google.com/?ll=36.8573781740001,40.961194537&amp;t=h&amp;z=15&amp;q=Upper Bustan</v>
      </c>
      <c r="I1404">
        <v>36.857378174000075</v>
      </c>
      <c r="J1404">
        <v>40.96119453700004</v>
      </c>
      <c r="K1404" t="s">
        <v>5028</v>
      </c>
      <c r="L1404" t="s">
        <v>5031</v>
      </c>
      <c r="M1404" s="2">
        <v>27.703932832523201</v>
      </c>
    </row>
    <row r="1405" spans="1:13" x14ac:dyDescent="0.25">
      <c r="A1405">
        <v>3673</v>
      </c>
      <c r="B1405" t="s">
        <v>2155</v>
      </c>
      <c r="C1405" t="s">
        <v>2560</v>
      </c>
      <c r="D1405" t="s">
        <v>2805</v>
      </c>
      <c r="E1405" t="s">
        <v>2856</v>
      </c>
      <c r="F1405" t="s">
        <v>2855</v>
      </c>
      <c r="G1405" s="10" t="str">
        <f t="shared" si="42"/>
        <v>see on Google Maps</v>
      </c>
      <c r="H1405" s="9" t="str">
        <f t="shared" si="43"/>
        <v>http://maps.google.com/?ll=36.9937630540001,40.981288426&amp;t=h&amp;z=15&amp;q=Khaled</v>
      </c>
      <c r="I1405">
        <v>36.993763054000055</v>
      </c>
      <c r="J1405">
        <v>40.981288426000049</v>
      </c>
      <c r="K1405" t="s">
        <v>5028</v>
      </c>
      <c r="L1405" t="s">
        <v>5031</v>
      </c>
      <c r="M1405" s="2">
        <v>55.407865665046401</v>
      </c>
    </row>
    <row r="1406" spans="1:13" x14ac:dyDescent="0.25">
      <c r="A1406">
        <v>3674</v>
      </c>
      <c r="B1406" t="s">
        <v>2155</v>
      </c>
      <c r="C1406" t="s">
        <v>2560</v>
      </c>
      <c r="D1406" t="s">
        <v>2805</v>
      </c>
      <c r="E1406" t="s">
        <v>2858</v>
      </c>
      <c r="F1406" t="s">
        <v>2857</v>
      </c>
      <c r="G1406" s="10" t="str">
        <f t="shared" si="42"/>
        <v>see on Google Maps</v>
      </c>
      <c r="H1406" s="9" t="str">
        <f t="shared" si="43"/>
        <v>http://maps.google.com/?ll=36.826035892,40.763727513&amp;t=h&amp;z=15&amp;q=Kherbet Sheib Amuda</v>
      </c>
      <c r="I1406">
        <v>36.82603589200005</v>
      </c>
      <c r="J1406">
        <v>40.763727513000049</v>
      </c>
      <c r="K1406" t="s">
        <v>5028</v>
      </c>
      <c r="L1406" t="s">
        <v>5031</v>
      </c>
      <c r="M1406" s="2">
        <v>34.629916040654003</v>
      </c>
    </row>
    <row r="1407" spans="1:13" x14ac:dyDescent="0.25">
      <c r="A1407">
        <v>3675</v>
      </c>
      <c r="B1407" t="s">
        <v>2155</v>
      </c>
      <c r="C1407" t="s">
        <v>2560</v>
      </c>
      <c r="D1407" t="s">
        <v>2805</v>
      </c>
      <c r="E1407" t="s">
        <v>2860</v>
      </c>
      <c r="F1407" t="s">
        <v>2859</v>
      </c>
      <c r="G1407" s="10" t="str">
        <f t="shared" si="42"/>
        <v>see on Google Maps</v>
      </c>
      <c r="H1407" s="9" t="str">
        <f t="shared" si="43"/>
        <v>http://maps.google.com/?ll=36.902287695,40.932504399&amp;t=h&amp;z=15&amp;q=Um Enab</v>
      </c>
      <c r="I1407">
        <v>36.902287695000041</v>
      </c>
      <c r="J1407">
        <v>40.932504399000038</v>
      </c>
      <c r="K1407" t="s">
        <v>5028</v>
      </c>
      <c r="L1407" t="s">
        <v>5031</v>
      </c>
      <c r="M1407" s="2">
        <v>41.555899248784804</v>
      </c>
    </row>
    <row r="1408" spans="1:13" x14ac:dyDescent="0.25">
      <c r="A1408">
        <v>3676</v>
      </c>
      <c r="B1408" t="s">
        <v>2155</v>
      </c>
      <c r="C1408" t="s">
        <v>2560</v>
      </c>
      <c r="D1408" t="s">
        <v>2805</v>
      </c>
      <c r="E1408" t="s">
        <v>2862</v>
      </c>
      <c r="F1408" t="s">
        <v>2861</v>
      </c>
      <c r="G1408" s="10" t="str">
        <f t="shared" si="42"/>
        <v>see on Google Maps</v>
      </c>
      <c r="H1408" s="9" t="str">
        <f t="shared" si="43"/>
        <v>http://maps.google.com/?ll=37.0649384290001,41.0104042500001&amp;t=h&amp;z=15&amp;q=Um Rabee</v>
      </c>
      <c r="I1408">
        <v>37.064938429000051</v>
      </c>
      <c r="J1408">
        <v>41.010404250000079</v>
      </c>
      <c r="K1408" t="s">
        <v>5028</v>
      </c>
      <c r="L1408" t="s">
        <v>5031</v>
      </c>
      <c r="M1408" s="2">
        <v>692.59832081308002</v>
      </c>
    </row>
    <row r="1409" spans="1:13" x14ac:dyDescent="0.25">
      <c r="A1409">
        <v>3677</v>
      </c>
      <c r="B1409" t="s">
        <v>2155</v>
      </c>
      <c r="C1409" t="s">
        <v>2560</v>
      </c>
      <c r="D1409" t="s">
        <v>2805</v>
      </c>
      <c r="E1409" t="s">
        <v>2864</v>
      </c>
      <c r="F1409" t="s">
        <v>2863</v>
      </c>
      <c r="G1409" s="10" t="str">
        <f t="shared" si="42"/>
        <v>see on Google Maps</v>
      </c>
      <c r="H1409" s="9" t="str">
        <f t="shared" si="43"/>
        <v>http://maps.google.com/?ll=37.00721164,40.9979956560001&amp;t=h&amp;z=15&amp;q=Sabahiyeh</v>
      </c>
      <c r="I1409">
        <v>37.007211640000037</v>
      </c>
      <c r="J1409">
        <v>40.997995656000057</v>
      </c>
      <c r="K1409" t="s">
        <v>5028</v>
      </c>
      <c r="L1409" t="s">
        <v>5031</v>
      </c>
      <c r="M1409" s="2">
        <v>34.629916040654003</v>
      </c>
    </row>
    <row r="1410" spans="1:13" x14ac:dyDescent="0.25">
      <c r="A1410">
        <v>3678</v>
      </c>
      <c r="B1410" t="s">
        <v>2155</v>
      </c>
      <c r="C1410" t="s">
        <v>2560</v>
      </c>
      <c r="D1410" t="s">
        <v>2805</v>
      </c>
      <c r="E1410" t="s">
        <v>496</v>
      </c>
      <c r="F1410" t="s">
        <v>2865</v>
      </c>
      <c r="G1410" s="10" t="str">
        <f t="shared" si="42"/>
        <v>see on Google Maps</v>
      </c>
      <c r="H1410" s="9" t="str">
        <f t="shared" si="43"/>
        <v>http://maps.google.com/?ll=37.056819424,40.8252368940001&amp;t=h&amp;z=15&amp;q=Jalaq</v>
      </c>
      <c r="I1410">
        <v>37.056819424000025</v>
      </c>
      <c r="J1410">
        <v>40.825236894000057</v>
      </c>
      <c r="K1410" t="s">
        <v>5028</v>
      </c>
      <c r="L1410" t="s">
        <v>5031</v>
      </c>
      <c r="M1410" s="2">
        <v>166.22359699513922</v>
      </c>
    </row>
    <row r="1411" spans="1:13" x14ac:dyDescent="0.25">
      <c r="A1411">
        <v>3679</v>
      </c>
      <c r="B1411" t="s">
        <v>2155</v>
      </c>
      <c r="C1411" t="s">
        <v>2560</v>
      </c>
      <c r="D1411" t="s">
        <v>2805</v>
      </c>
      <c r="E1411" t="s">
        <v>2867</v>
      </c>
      <c r="F1411" t="s">
        <v>2866</v>
      </c>
      <c r="G1411" s="10" t="str">
        <f t="shared" si="42"/>
        <v>see on Google Maps</v>
      </c>
      <c r="H1411" s="9" t="str">
        <f t="shared" si="43"/>
        <v>http://maps.google.com/?ll=37.1161790850001,40.8098374680001&amp;t=h&amp;z=15&amp;q=Khorzeh</v>
      </c>
      <c r="I1411">
        <v>37.116179085000056</v>
      </c>
      <c r="J1411">
        <v>40.809837468000069</v>
      </c>
      <c r="K1411" t="s">
        <v>5028</v>
      </c>
      <c r="L1411" t="s">
        <v>5031</v>
      </c>
      <c r="M1411" s="2">
        <v>124.66769774635441</v>
      </c>
    </row>
    <row r="1412" spans="1:13" x14ac:dyDescent="0.25">
      <c r="A1412">
        <v>3680</v>
      </c>
      <c r="B1412" t="s">
        <v>2155</v>
      </c>
      <c r="C1412" t="s">
        <v>2560</v>
      </c>
      <c r="D1412" t="s">
        <v>2805</v>
      </c>
      <c r="E1412" t="s">
        <v>2869</v>
      </c>
      <c r="F1412" t="s">
        <v>2868</v>
      </c>
      <c r="G1412" s="10" t="str">
        <f t="shared" ref="G1412:G1475" si="44">HYPERLINK(H1412,"see on Google Maps")</f>
        <v>see on Google Maps</v>
      </c>
      <c r="H1412" s="9" t="str">
        <f t="shared" ref="H1412:H1475" si="45">CONCATENATE("http://maps.google.com/?ll=",I1412, ",", J1412,"&amp;t=h","&amp;z=15&amp;q=",E1412)</f>
        <v>http://maps.google.com/?ll=37.036580207,40.9290319780001&amp;t=h&amp;z=15&amp;q=Rayat Elkhalil</v>
      </c>
      <c r="I1412">
        <v>37.036580207000043</v>
      </c>
      <c r="J1412">
        <v>40.929031978000069</v>
      </c>
      <c r="K1412" t="s">
        <v>5028</v>
      </c>
      <c r="L1412" t="s">
        <v>5031</v>
      </c>
      <c r="M1412" s="2">
        <v>166.22359699513922</v>
      </c>
    </row>
    <row r="1413" spans="1:13" x14ac:dyDescent="0.25">
      <c r="A1413">
        <v>3681</v>
      </c>
      <c r="B1413" t="s">
        <v>2155</v>
      </c>
      <c r="C1413" t="s">
        <v>2560</v>
      </c>
      <c r="D1413" t="s">
        <v>2805</v>
      </c>
      <c r="E1413" t="s">
        <v>2871</v>
      </c>
      <c r="F1413" t="s">
        <v>2870</v>
      </c>
      <c r="G1413" s="10" t="str">
        <f t="shared" si="44"/>
        <v>see on Google Maps</v>
      </c>
      <c r="H1413" s="9" t="str">
        <f t="shared" si="45"/>
        <v>http://maps.google.com/?ll=37.017512793,40.93484776&amp;t=h&amp;z=15&amp;q=Western Raya</v>
      </c>
      <c r="I1413">
        <v>37.017512793000037</v>
      </c>
      <c r="J1413">
        <v>40.934847760000025</v>
      </c>
      <c r="K1413" t="s">
        <v>5028</v>
      </c>
      <c r="L1413" t="s">
        <v>5031</v>
      </c>
      <c r="M1413" s="2">
        <v>692.59832081308002</v>
      </c>
    </row>
    <row r="1414" spans="1:13" x14ac:dyDescent="0.25">
      <c r="A1414">
        <v>3682</v>
      </c>
      <c r="B1414" t="s">
        <v>2155</v>
      </c>
      <c r="C1414" t="s">
        <v>2560</v>
      </c>
      <c r="D1414" t="s">
        <v>2805</v>
      </c>
      <c r="E1414" t="s">
        <v>2873</v>
      </c>
      <c r="F1414" t="s">
        <v>2872</v>
      </c>
      <c r="G1414" s="10" t="str">
        <f t="shared" si="44"/>
        <v>see on Google Maps</v>
      </c>
      <c r="H1414" s="9" t="str">
        <f t="shared" si="45"/>
        <v>http://maps.google.com/?ll=36.838977873,40.779268067&amp;t=h&amp;z=15&amp;q=Wardiyeh Amudeh</v>
      </c>
      <c r="I1414">
        <v>36.838977873000033</v>
      </c>
      <c r="J1414">
        <v>40.779268067000032</v>
      </c>
      <c r="K1414" t="s">
        <v>5028</v>
      </c>
      <c r="L1414" t="s">
        <v>5031</v>
      </c>
      <c r="M1414" s="2">
        <v>41.555899248784804</v>
      </c>
    </row>
    <row r="1415" spans="1:13" x14ac:dyDescent="0.25">
      <c r="A1415">
        <v>3683</v>
      </c>
      <c r="B1415" t="s">
        <v>2155</v>
      </c>
      <c r="C1415" t="s">
        <v>2560</v>
      </c>
      <c r="D1415" t="s">
        <v>2805</v>
      </c>
      <c r="E1415" t="s">
        <v>2875</v>
      </c>
      <c r="F1415" t="s">
        <v>2874</v>
      </c>
      <c r="G1415" s="10" t="str">
        <f t="shared" si="44"/>
        <v>see on Google Maps</v>
      </c>
      <c r="H1415" s="9" t="str">
        <f t="shared" si="45"/>
        <v>http://maps.google.com/?ll=36.9854519520001,40.929917517&amp;t=h&amp;z=15&amp;q=Raya Qabli</v>
      </c>
      <c r="I1415">
        <v>36.985451952000062</v>
      </c>
      <c r="J1415">
        <v>40.929917517000035</v>
      </c>
      <c r="K1415" t="s">
        <v>5028</v>
      </c>
      <c r="L1415" t="s">
        <v>5031</v>
      </c>
      <c r="M1415" s="2">
        <v>110.8157313300928</v>
      </c>
    </row>
    <row r="1416" spans="1:13" x14ac:dyDescent="0.25">
      <c r="A1416">
        <v>3684</v>
      </c>
      <c r="B1416" t="s">
        <v>2155</v>
      </c>
      <c r="C1416" t="s">
        <v>2560</v>
      </c>
      <c r="D1416" t="s">
        <v>2805</v>
      </c>
      <c r="E1416" t="s">
        <v>2877</v>
      </c>
      <c r="F1416" t="s">
        <v>2876</v>
      </c>
      <c r="G1416" s="10" t="str">
        <f t="shared" si="44"/>
        <v>see on Google Maps</v>
      </c>
      <c r="H1416" s="9" t="str">
        <f t="shared" si="45"/>
        <v>http://maps.google.com/?ll=36.9177175840001,40.858087557&amp;t=h&amp;z=15&amp;q=Kherbet Elsawda</v>
      </c>
      <c r="I1416">
        <v>36.917717584000059</v>
      </c>
      <c r="J1416">
        <v>40.858087557000033</v>
      </c>
      <c r="K1416" t="s">
        <v>5028</v>
      </c>
      <c r="L1416" t="s">
        <v>5031</v>
      </c>
      <c r="M1416" s="2">
        <v>62.333848873177203</v>
      </c>
    </row>
    <row r="1417" spans="1:13" x14ac:dyDescent="0.25">
      <c r="A1417">
        <v>3685</v>
      </c>
      <c r="B1417" t="s">
        <v>2155</v>
      </c>
      <c r="C1417" t="s">
        <v>2560</v>
      </c>
      <c r="D1417" t="s">
        <v>2805</v>
      </c>
      <c r="E1417" t="s">
        <v>2879</v>
      </c>
      <c r="F1417" t="s">
        <v>2878</v>
      </c>
      <c r="G1417" s="10" t="str">
        <f t="shared" si="44"/>
        <v>see on Google Maps</v>
      </c>
      <c r="H1417" s="9" t="str">
        <f t="shared" si="45"/>
        <v>http://maps.google.com/?ll=36.837571741,40.7574502300001&amp;t=h&amp;z=15&amp;q=Rihaniyet Amuda</v>
      </c>
      <c r="I1417">
        <v>36.837571741000033</v>
      </c>
      <c r="J1417">
        <v>40.757450230000074</v>
      </c>
      <c r="K1417" t="s">
        <v>5028</v>
      </c>
      <c r="L1417" t="s">
        <v>5031</v>
      </c>
      <c r="M1417" s="2">
        <v>103.889748121962</v>
      </c>
    </row>
    <row r="1418" spans="1:13" x14ac:dyDescent="0.25">
      <c r="A1418">
        <v>3686</v>
      </c>
      <c r="B1418" t="s">
        <v>2155</v>
      </c>
      <c r="C1418" t="s">
        <v>2560</v>
      </c>
      <c r="D1418" t="s">
        <v>2805</v>
      </c>
      <c r="E1418" t="s">
        <v>1355</v>
      </c>
      <c r="F1418" t="s">
        <v>2880</v>
      </c>
      <c r="G1418" s="10" t="str">
        <f t="shared" si="44"/>
        <v>see on Google Maps</v>
      </c>
      <c r="H1418" s="9" t="str">
        <f t="shared" si="45"/>
        <v>http://maps.google.com/?ll=37.0736628700001,41.0543032510001&amp;t=h&amp;z=15&amp;q=Shajra</v>
      </c>
      <c r="I1418">
        <v>37.073662870000078</v>
      </c>
      <c r="J1418">
        <v>41.054303251000078</v>
      </c>
      <c r="K1418" t="s">
        <v>5028</v>
      </c>
      <c r="L1418" t="s">
        <v>5031</v>
      </c>
      <c r="M1418" s="2">
        <v>76.185815289438807</v>
      </c>
    </row>
    <row r="1419" spans="1:13" x14ac:dyDescent="0.25">
      <c r="A1419">
        <v>3687</v>
      </c>
      <c r="B1419" t="s">
        <v>2155</v>
      </c>
      <c r="C1419" t="s">
        <v>2560</v>
      </c>
      <c r="D1419" t="s">
        <v>2805</v>
      </c>
      <c r="E1419" t="s">
        <v>2882</v>
      </c>
      <c r="F1419" t="s">
        <v>2881</v>
      </c>
      <c r="G1419" s="10" t="str">
        <f t="shared" si="44"/>
        <v>see on Google Maps</v>
      </c>
      <c r="H1419" s="9" t="str">
        <f t="shared" si="45"/>
        <v>http://maps.google.com/?ll=37.02876144,40.863051141&amp;t=h&amp;z=15&amp;q=Deir Mary</v>
      </c>
      <c r="I1419">
        <v>37.028761440000039</v>
      </c>
      <c r="J1419">
        <v>40.863051141000028</v>
      </c>
      <c r="K1419" t="s">
        <v>5028</v>
      </c>
      <c r="L1419" t="s">
        <v>5031</v>
      </c>
      <c r="M1419" s="2">
        <v>48.481882456915599</v>
      </c>
    </row>
    <row r="1420" spans="1:13" x14ac:dyDescent="0.25">
      <c r="A1420">
        <v>3688</v>
      </c>
      <c r="B1420" t="s">
        <v>2155</v>
      </c>
      <c r="C1420" t="s">
        <v>2560</v>
      </c>
      <c r="D1420" t="s">
        <v>2805</v>
      </c>
      <c r="E1420" t="s">
        <v>2884</v>
      </c>
      <c r="F1420" t="s">
        <v>2883</v>
      </c>
      <c r="G1420" s="10" t="str">
        <f t="shared" si="44"/>
        <v>see on Google Maps</v>
      </c>
      <c r="H1420" s="9" t="str">
        <f t="shared" si="45"/>
        <v>http://maps.google.com/?ll=37.093302931,40.820499349&amp;t=h&amp;z=15&amp;q=Jaberiyeh Amudeh</v>
      </c>
      <c r="I1420">
        <v>37.093302931000039</v>
      </c>
      <c r="J1420">
        <v>40.820499349000045</v>
      </c>
      <c r="K1420" t="s">
        <v>5028</v>
      </c>
      <c r="L1420" t="s">
        <v>5031</v>
      </c>
      <c r="M1420" s="2">
        <v>505.59677419354841</v>
      </c>
    </row>
    <row r="1421" spans="1:13" x14ac:dyDescent="0.25">
      <c r="A1421">
        <v>3689</v>
      </c>
      <c r="B1421" t="s">
        <v>2155</v>
      </c>
      <c r="C1421" t="s">
        <v>2560</v>
      </c>
      <c r="D1421" t="s">
        <v>2805</v>
      </c>
      <c r="E1421" t="s">
        <v>2886</v>
      </c>
      <c r="F1421" t="s">
        <v>2885</v>
      </c>
      <c r="G1421" s="10" t="str">
        <f t="shared" si="44"/>
        <v>see on Google Maps</v>
      </c>
      <c r="H1421" s="9" t="str">
        <f t="shared" si="45"/>
        <v>http://maps.google.com/?ll=37.0588344070001,41.0283304160001&amp;t=h&amp;z=15&amp;q=Bab Elkheir</v>
      </c>
      <c r="I1421">
        <v>37.058834407000063</v>
      </c>
      <c r="J1421">
        <v>41.028330416000074</v>
      </c>
      <c r="K1421" t="s">
        <v>5028</v>
      </c>
      <c r="L1421" t="s">
        <v>5031</v>
      </c>
      <c r="M1421" s="2">
        <v>83.111798497569609</v>
      </c>
    </row>
    <row r="1422" spans="1:13" x14ac:dyDescent="0.25">
      <c r="A1422">
        <v>3690</v>
      </c>
      <c r="B1422" t="s">
        <v>2155</v>
      </c>
      <c r="C1422" t="s">
        <v>2560</v>
      </c>
      <c r="D1422" t="s">
        <v>2805</v>
      </c>
      <c r="E1422" t="s">
        <v>2888</v>
      </c>
      <c r="F1422" t="s">
        <v>2887</v>
      </c>
      <c r="G1422" s="10" t="str">
        <f t="shared" si="44"/>
        <v>see on Google Maps</v>
      </c>
      <c r="H1422" s="9" t="str">
        <f t="shared" si="45"/>
        <v>http://maps.google.com/?ll=37.0100189350001,40.911024581&amp;t=h&amp;z=15&amp;q=Markab</v>
      </c>
      <c r="I1422">
        <v>37.010018935000062</v>
      </c>
      <c r="J1422">
        <v>40.911024581000049</v>
      </c>
      <c r="K1422" t="s">
        <v>5028</v>
      </c>
      <c r="L1422" t="s">
        <v>5031</v>
      </c>
      <c r="M1422" s="2">
        <v>41.555899248784804</v>
      </c>
    </row>
    <row r="1423" spans="1:13" x14ac:dyDescent="0.25">
      <c r="A1423">
        <v>3691</v>
      </c>
      <c r="B1423" t="s">
        <v>2155</v>
      </c>
      <c r="C1423" t="s">
        <v>2560</v>
      </c>
      <c r="D1423" t="s">
        <v>2805</v>
      </c>
      <c r="E1423" t="s">
        <v>2890</v>
      </c>
      <c r="F1423" t="s">
        <v>2889</v>
      </c>
      <c r="G1423" s="10" t="str">
        <f t="shared" si="44"/>
        <v>see on Google Maps</v>
      </c>
      <c r="H1423" s="9" t="str">
        <f t="shared" si="45"/>
        <v>http://maps.google.com/?ll=36.9537593310001,40.8090108120001&amp;t=h&amp;z=15&amp;q=Qaber Ali</v>
      </c>
      <c r="I1423">
        <v>36.953759331000072</v>
      </c>
      <c r="J1423">
        <v>40.809010812000054</v>
      </c>
      <c r="K1423" t="s">
        <v>5028</v>
      </c>
      <c r="L1423" t="s">
        <v>5031</v>
      </c>
      <c r="M1423" s="2">
        <v>69.259832081308005</v>
      </c>
    </row>
    <row r="1424" spans="1:13" x14ac:dyDescent="0.25">
      <c r="A1424">
        <v>3692</v>
      </c>
      <c r="B1424" t="s">
        <v>2155</v>
      </c>
      <c r="C1424" t="s">
        <v>2560</v>
      </c>
      <c r="D1424" t="s">
        <v>2805</v>
      </c>
      <c r="E1424" t="s">
        <v>2892</v>
      </c>
      <c r="F1424" t="s">
        <v>2891</v>
      </c>
      <c r="G1424" s="10" t="str">
        <f t="shared" si="44"/>
        <v>see on Google Maps</v>
      </c>
      <c r="H1424" s="9" t="str">
        <f t="shared" si="45"/>
        <v>http://maps.google.com/?ll=37.066259222,40.795344813&amp;t=h&amp;z=15&amp;q=Mustafa</v>
      </c>
      <c r="I1424">
        <v>37.066259222000042</v>
      </c>
      <c r="J1424">
        <v>40.795344813000042</v>
      </c>
      <c r="K1424" t="s">
        <v>5028</v>
      </c>
      <c r="L1424" t="s">
        <v>5031</v>
      </c>
      <c r="M1424" s="2">
        <v>41.555899248784804</v>
      </c>
    </row>
    <row r="1425" spans="1:13" x14ac:dyDescent="0.25">
      <c r="A1425">
        <v>3693</v>
      </c>
      <c r="B1425" t="s">
        <v>2155</v>
      </c>
      <c r="C1425" t="s">
        <v>2560</v>
      </c>
      <c r="D1425" t="s">
        <v>2805</v>
      </c>
      <c r="E1425" t="s">
        <v>2894</v>
      </c>
      <c r="F1425" t="s">
        <v>2893</v>
      </c>
      <c r="G1425" s="10" t="str">
        <f t="shared" si="44"/>
        <v>see on Google Maps</v>
      </c>
      <c r="H1425" s="9" t="str">
        <f t="shared" si="45"/>
        <v>http://maps.google.com/?ll=36.971480145,41.0182524520001&amp;t=h&amp;z=15&amp;q=Mashad</v>
      </c>
      <c r="I1425">
        <v>36.971480145000044</v>
      </c>
      <c r="J1425">
        <v>41.01825245200007</v>
      </c>
      <c r="K1425" t="s">
        <v>5028</v>
      </c>
      <c r="L1425" t="s">
        <v>5031</v>
      </c>
      <c r="M1425" s="2">
        <v>110.8157313300928</v>
      </c>
    </row>
    <row r="1426" spans="1:13" x14ac:dyDescent="0.25">
      <c r="A1426">
        <v>3694</v>
      </c>
      <c r="B1426" t="s">
        <v>2155</v>
      </c>
      <c r="C1426" t="s">
        <v>2560</v>
      </c>
      <c r="D1426" t="s">
        <v>2805</v>
      </c>
      <c r="E1426" t="s">
        <v>2896</v>
      </c>
      <c r="F1426" t="s">
        <v>2895</v>
      </c>
      <c r="G1426" s="10" t="str">
        <f t="shared" si="44"/>
        <v>see on Google Maps</v>
      </c>
      <c r="H1426" s="9" t="str">
        <f t="shared" si="45"/>
        <v>http://maps.google.com/?ll=36.9021365030001,40.8513721090001&amp;t=h&amp;z=15&amp;q=Fokhar</v>
      </c>
      <c r="I1426">
        <v>36.902136503000065</v>
      </c>
      <c r="J1426">
        <v>40.851372109000067</v>
      </c>
      <c r="K1426" t="s">
        <v>5028</v>
      </c>
      <c r="L1426" t="s">
        <v>5031</v>
      </c>
      <c r="M1426" s="2">
        <v>69.259832081308005</v>
      </c>
    </row>
    <row r="1427" spans="1:13" x14ac:dyDescent="0.25">
      <c r="A1427">
        <v>3695</v>
      </c>
      <c r="B1427" t="s">
        <v>2155</v>
      </c>
      <c r="C1427" t="s">
        <v>2560</v>
      </c>
      <c r="D1427" t="s">
        <v>2805</v>
      </c>
      <c r="E1427" t="s">
        <v>2898</v>
      </c>
      <c r="F1427" t="s">
        <v>2897</v>
      </c>
      <c r="G1427" s="10" t="str">
        <f t="shared" si="44"/>
        <v>see on Google Maps</v>
      </c>
      <c r="H1427" s="9" t="str">
        <f t="shared" si="45"/>
        <v>http://maps.google.com/?ll=37.0750195840001,40.809907239&amp;t=h&amp;z=15&amp;q=Qadah</v>
      </c>
      <c r="I1427">
        <v>37.075019584000074</v>
      </c>
      <c r="J1427">
        <v>40.80990723900004</v>
      </c>
      <c r="K1427" t="s">
        <v>5028</v>
      </c>
      <c r="L1427" t="s">
        <v>5031</v>
      </c>
      <c r="M1427" s="2">
        <v>13.8519664162616</v>
      </c>
    </row>
    <row r="1428" spans="1:13" x14ac:dyDescent="0.25">
      <c r="A1428">
        <v>3696</v>
      </c>
      <c r="B1428" t="s">
        <v>2155</v>
      </c>
      <c r="C1428" t="s">
        <v>2560</v>
      </c>
      <c r="D1428" t="s">
        <v>2805</v>
      </c>
      <c r="E1428" t="s">
        <v>2900</v>
      </c>
      <c r="F1428" t="s">
        <v>2899</v>
      </c>
      <c r="G1428" s="10" t="str">
        <f t="shared" si="44"/>
        <v>see on Google Maps</v>
      </c>
      <c r="H1428" s="9" t="str">
        <f t="shared" si="45"/>
        <v>http://maps.google.com/?ll=37.0474824070001,40.8942388740001&amp;t=h&amp;z=15&amp;q=Koub</v>
      </c>
      <c r="I1428">
        <v>37.047482407000075</v>
      </c>
      <c r="J1428">
        <v>40.894238874000052</v>
      </c>
      <c r="K1428" t="s">
        <v>5028</v>
      </c>
      <c r="L1428" t="s">
        <v>5031</v>
      </c>
      <c r="M1428" s="2">
        <v>55.407865665046401</v>
      </c>
    </row>
    <row r="1429" spans="1:13" x14ac:dyDescent="0.25">
      <c r="A1429">
        <v>3697</v>
      </c>
      <c r="B1429" t="s">
        <v>2155</v>
      </c>
      <c r="C1429" t="s">
        <v>2560</v>
      </c>
      <c r="D1429" t="s">
        <v>2805</v>
      </c>
      <c r="E1429" t="s">
        <v>1932</v>
      </c>
      <c r="F1429" t="s">
        <v>2901</v>
      </c>
      <c r="G1429" s="10" t="str">
        <f t="shared" si="44"/>
        <v>see on Google Maps</v>
      </c>
      <c r="H1429" s="9" t="str">
        <f t="shared" si="45"/>
        <v>http://maps.google.com/?ll=37.0625601510001,40.8492955460001&amp;t=h&amp;z=15&amp;q=Qleiah</v>
      </c>
      <c r="I1429">
        <v>37.062560151000071</v>
      </c>
      <c r="J1429">
        <v>40.849295546000064</v>
      </c>
      <c r="K1429" t="s">
        <v>5028</v>
      </c>
      <c r="L1429" t="s">
        <v>5031</v>
      </c>
      <c r="M1429" s="2">
        <v>166.22359699513922</v>
      </c>
    </row>
    <row r="1430" spans="1:13" x14ac:dyDescent="0.25">
      <c r="A1430">
        <v>3698</v>
      </c>
      <c r="B1430" t="s">
        <v>2155</v>
      </c>
      <c r="C1430" t="s">
        <v>2560</v>
      </c>
      <c r="D1430" t="s">
        <v>2805</v>
      </c>
      <c r="E1430" t="s">
        <v>2903</v>
      </c>
      <c r="F1430" t="s">
        <v>2902</v>
      </c>
      <c r="G1430" s="10" t="str">
        <f t="shared" si="44"/>
        <v>see on Google Maps</v>
      </c>
      <c r="H1430" s="9" t="str">
        <f t="shared" si="45"/>
        <v>http://maps.google.com/?ll=36.825804894,40.97801687&amp;t=h&amp;z=15&amp;q=Qayrawan Amuda</v>
      </c>
      <c r="I1430">
        <v>36.825804894000044</v>
      </c>
      <c r="J1430">
        <v>40.978016870000033</v>
      </c>
      <c r="K1430" t="s">
        <v>5028</v>
      </c>
      <c r="L1430" t="s">
        <v>5031</v>
      </c>
      <c r="M1430" s="2">
        <v>48.481882456915599</v>
      </c>
    </row>
    <row r="1431" spans="1:13" x14ac:dyDescent="0.25">
      <c r="A1431">
        <v>3699</v>
      </c>
      <c r="B1431" t="s">
        <v>2155</v>
      </c>
      <c r="C1431" t="s">
        <v>2560</v>
      </c>
      <c r="D1431" t="s">
        <v>2805</v>
      </c>
      <c r="E1431" t="s">
        <v>2905</v>
      </c>
      <c r="F1431" t="s">
        <v>2904</v>
      </c>
      <c r="G1431" s="10" t="str">
        <f t="shared" si="44"/>
        <v>see on Google Maps</v>
      </c>
      <c r="H1431" s="9" t="str">
        <f t="shared" si="45"/>
        <v>http://maps.google.com/?ll=37.0652144790001,40.888616153&amp;t=h&amp;z=15&amp;q=Kinda</v>
      </c>
      <c r="I1431">
        <v>37.065214479000076</v>
      </c>
      <c r="J1431">
        <v>40.888616153000044</v>
      </c>
      <c r="K1431" t="s">
        <v>5028</v>
      </c>
      <c r="L1431" t="s">
        <v>5031</v>
      </c>
      <c r="M1431" s="2">
        <v>27.703932832523201</v>
      </c>
    </row>
    <row r="1432" spans="1:13" x14ac:dyDescent="0.25">
      <c r="A1432">
        <v>3700</v>
      </c>
      <c r="B1432" t="s">
        <v>2155</v>
      </c>
      <c r="C1432" t="s">
        <v>2560</v>
      </c>
      <c r="D1432" t="s">
        <v>2805</v>
      </c>
      <c r="E1432" t="s">
        <v>2907</v>
      </c>
      <c r="F1432" t="s">
        <v>2906</v>
      </c>
      <c r="G1432" s="10" t="str">
        <f t="shared" si="44"/>
        <v>see on Google Maps</v>
      </c>
      <c r="H1432" s="9" t="str">
        <f t="shared" si="45"/>
        <v>http://maps.google.com/?ll=36.9809720710001,41.077593274&amp;t=h&amp;z=15&amp;q=Nif</v>
      </c>
      <c r="I1432">
        <v>36.980972071000053</v>
      </c>
      <c r="J1432">
        <v>41.077593274000037</v>
      </c>
      <c r="K1432" t="s">
        <v>5028</v>
      </c>
      <c r="L1432" t="s">
        <v>5031</v>
      </c>
      <c r="M1432" s="2">
        <v>207.779496243924</v>
      </c>
    </row>
    <row r="1433" spans="1:13" x14ac:dyDescent="0.25">
      <c r="A1433">
        <v>3701</v>
      </c>
      <c r="B1433" t="s">
        <v>2155</v>
      </c>
      <c r="C1433" t="s">
        <v>2560</v>
      </c>
      <c r="D1433" t="s">
        <v>2927</v>
      </c>
      <c r="E1433" t="s">
        <v>2909</v>
      </c>
      <c r="F1433" t="s">
        <v>2908</v>
      </c>
      <c r="G1433" s="10" t="str">
        <f t="shared" si="44"/>
        <v>see on Google Maps</v>
      </c>
      <c r="H1433" s="9" t="str">
        <f t="shared" si="45"/>
        <v>http://maps.google.com/?ll=36.764282227,41.564086914&amp;t=h&amp;z=15&amp;q=Tal Srat</v>
      </c>
      <c r="I1433">
        <v>36.764282227000024</v>
      </c>
      <c r="J1433">
        <v>41.564086914000029</v>
      </c>
      <c r="K1433" t="s">
        <v>5028</v>
      </c>
      <c r="L1433" t="s">
        <v>5032</v>
      </c>
      <c r="M1433" s="2">
        <v>96.961582350703694</v>
      </c>
    </row>
    <row r="1434" spans="1:13" x14ac:dyDescent="0.25">
      <c r="A1434">
        <v>3702</v>
      </c>
      <c r="B1434" t="s">
        <v>2155</v>
      </c>
      <c r="C1434" t="s">
        <v>2560</v>
      </c>
      <c r="D1434" t="s">
        <v>2927</v>
      </c>
      <c r="E1434" t="s">
        <v>2911</v>
      </c>
      <c r="F1434" t="s">
        <v>2910</v>
      </c>
      <c r="G1434" s="10" t="str">
        <f t="shared" si="44"/>
        <v>see on Google Maps</v>
      </c>
      <c r="H1434" s="9" t="str">
        <f t="shared" si="45"/>
        <v>http://maps.google.com/?ll=37.018142174,41.4084079790001&amp;t=h&amp;z=15&amp;q=Bweir Qahtaniya</v>
      </c>
      <c r="I1434">
        <v>37.018142174000047</v>
      </c>
      <c r="J1434">
        <v>41.40840797900006</v>
      </c>
      <c r="K1434" t="s">
        <v>5028</v>
      </c>
      <c r="L1434" t="s">
        <v>5032</v>
      </c>
      <c r="M1434" s="2">
        <v>34.629136553822747</v>
      </c>
    </row>
    <row r="1435" spans="1:13" x14ac:dyDescent="0.25">
      <c r="A1435">
        <v>3703</v>
      </c>
      <c r="B1435" t="s">
        <v>2155</v>
      </c>
      <c r="C1435" t="s">
        <v>2560</v>
      </c>
      <c r="D1435" t="s">
        <v>2927</v>
      </c>
      <c r="E1435" t="s">
        <v>2913</v>
      </c>
      <c r="F1435" t="s">
        <v>2912</v>
      </c>
      <c r="G1435" s="10" t="str">
        <f t="shared" si="44"/>
        <v>see on Google Maps</v>
      </c>
      <c r="H1435" s="9" t="str">
        <f t="shared" si="45"/>
        <v>http://maps.google.com/?ll=36.8665302200001,41.6807873430001&amp;t=h&amp;z=15&amp;q=Eheimer</v>
      </c>
      <c r="I1435">
        <v>36.866530220000072</v>
      </c>
      <c r="J1435">
        <v>41.680787343000077</v>
      </c>
      <c r="K1435" t="s">
        <v>5028</v>
      </c>
      <c r="L1435" t="s">
        <v>5032</v>
      </c>
      <c r="M1435" s="2">
        <v>90.035755039939147</v>
      </c>
    </row>
    <row r="1436" spans="1:13" x14ac:dyDescent="0.25">
      <c r="A1436">
        <v>3704</v>
      </c>
      <c r="B1436" t="s">
        <v>2155</v>
      </c>
      <c r="C1436" t="s">
        <v>2560</v>
      </c>
      <c r="D1436" t="s">
        <v>2927</v>
      </c>
      <c r="E1436" t="s">
        <v>2915</v>
      </c>
      <c r="F1436" t="s">
        <v>2914</v>
      </c>
      <c r="G1436" s="10" t="str">
        <f t="shared" si="44"/>
        <v>see on Google Maps</v>
      </c>
      <c r="H1436" s="9" t="str">
        <f t="shared" si="45"/>
        <v>http://maps.google.com/?ll=36.9930210540001,41.4006338730001&amp;t=h&amp;z=15&amp;q=Big Khazneh</v>
      </c>
      <c r="I1436">
        <v>36.993021054000053</v>
      </c>
      <c r="J1436">
        <v>41.400633873000061</v>
      </c>
      <c r="K1436" t="s">
        <v>5028</v>
      </c>
      <c r="L1436" t="s">
        <v>5032</v>
      </c>
      <c r="M1436" s="2">
        <v>332.4397109166984</v>
      </c>
    </row>
    <row r="1437" spans="1:13" x14ac:dyDescent="0.25">
      <c r="A1437">
        <v>3705</v>
      </c>
      <c r="B1437" t="s">
        <v>2155</v>
      </c>
      <c r="C1437" t="s">
        <v>2560</v>
      </c>
      <c r="D1437" t="s">
        <v>2927</v>
      </c>
      <c r="E1437" t="s">
        <v>2917</v>
      </c>
      <c r="F1437" t="s">
        <v>2916</v>
      </c>
      <c r="G1437" s="10" t="str">
        <f t="shared" si="44"/>
        <v>see on Google Maps</v>
      </c>
      <c r="H1437" s="9" t="str">
        <f t="shared" si="45"/>
        <v>http://maps.google.com/?ll=36.9156079540001,41.54341729&amp;t=h&amp;z=15&amp;q=Sofiyeh</v>
      </c>
      <c r="I1437">
        <v>36.915607954000052</v>
      </c>
      <c r="J1437">
        <v>41.543417290000036</v>
      </c>
      <c r="K1437" t="s">
        <v>5028</v>
      </c>
      <c r="L1437" t="s">
        <v>5032</v>
      </c>
      <c r="M1437" s="2">
        <v>34.629136553822747</v>
      </c>
    </row>
    <row r="1438" spans="1:13" x14ac:dyDescent="0.25">
      <c r="A1438">
        <v>3706</v>
      </c>
      <c r="B1438" t="s">
        <v>2155</v>
      </c>
      <c r="C1438" t="s">
        <v>2560</v>
      </c>
      <c r="D1438" t="s">
        <v>2927</v>
      </c>
      <c r="E1438" t="s">
        <v>2919</v>
      </c>
      <c r="F1438" t="s">
        <v>2918</v>
      </c>
      <c r="G1438" s="10" t="str">
        <f t="shared" si="44"/>
        <v>see on Google Maps</v>
      </c>
      <c r="H1438" s="9" t="str">
        <f t="shared" si="45"/>
        <v>http://maps.google.com/?ll=36.933763775,41.472142531&amp;t=h&amp;z=15&amp;q=Kherbet Elthibeh Qahtaiyeh</v>
      </c>
      <c r="I1438">
        <v>36.933763775000045</v>
      </c>
      <c r="J1438">
        <v>41.472142531000031</v>
      </c>
      <c r="K1438" t="s">
        <v>5028</v>
      </c>
      <c r="L1438" t="s">
        <v>5032</v>
      </c>
      <c r="M1438" s="2">
        <v>256.25561049828832</v>
      </c>
    </row>
    <row r="1439" spans="1:13" x14ac:dyDescent="0.25">
      <c r="A1439">
        <v>3707</v>
      </c>
      <c r="B1439" t="s">
        <v>2155</v>
      </c>
      <c r="C1439" t="s">
        <v>2560</v>
      </c>
      <c r="D1439" t="s">
        <v>2927</v>
      </c>
      <c r="E1439" t="s">
        <v>2921</v>
      </c>
      <c r="F1439" t="s">
        <v>2920</v>
      </c>
      <c r="G1439" s="10" t="str">
        <f t="shared" si="44"/>
        <v>see on Google Maps</v>
      </c>
      <c r="H1439" s="9" t="str">
        <f t="shared" si="45"/>
        <v>http://maps.google.com/?ll=36.812111332,41.601069524&amp;t=h&amp;z=15&amp;q=Khweitleh Eljawaleh</v>
      </c>
      <c r="I1439">
        <v>36.812111332000029</v>
      </c>
      <c r="J1439">
        <v>41.601069524000025</v>
      </c>
      <c r="K1439" t="s">
        <v>5028</v>
      </c>
      <c r="L1439" t="s">
        <v>5032</v>
      </c>
      <c r="M1439" s="2">
        <v>1800.7151007987829</v>
      </c>
    </row>
    <row r="1440" spans="1:13" x14ac:dyDescent="0.25">
      <c r="A1440">
        <v>3708</v>
      </c>
      <c r="B1440" t="s">
        <v>2155</v>
      </c>
      <c r="C1440" t="s">
        <v>2560</v>
      </c>
      <c r="D1440" t="s">
        <v>2927</v>
      </c>
      <c r="E1440" t="s">
        <v>2923</v>
      </c>
      <c r="F1440" t="s">
        <v>2922</v>
      </c>
      <c r="G1440" s="10" t="str">
        <f t="shared" si="44"/>
        <v>see on Google Maps</v>
      </c>
      <c r="H1440" s="9" t="str">
        <f t="shared" si="45"/>
        <v>http://maps.google.com/?ll=37.0104752680001,41.419836644&amp;t=h&amp;z=15&amp;q=Kherbet Khalil</v>
      </c>
      <c r="I1440">
        <v>37.01047526800005</v>
      </c>
      <c r="J1440">
        <v>41.419836644000043</v>
      </c>
      <c r="K1440" t="s">
        <v>5028</v>
      </c>
      <c r="L1440" t="s">
        <v>5032</v>
      </c>
      <c r="M1440" s="2">
        <v>6.92582731076455</v>
      </c>
    </row>
    <row r="1441" spans="1:13" x14ac:dyDescent="0.25">
      <c r="A1441">
        <v>3709</v>
      </c>
      <c r="B1441" t="s">
        <v>2155</v>
      </c>
      <c r="C1441" t="s">
        <v>2560</v>
      </c>
      <c r="D1441" t="s">
        <v>2927</v>
      </c>
      <c r="E1441" t="s">
        <v>2925</v>
      </c>
      <c r="F1441" t="s">
        <v>2924</v>
      </c>
      <c r="G1441" s="10" t="str">
        <f t="shared" si="44"/>
        <v>see on Google Maps</v>
      </c>
      <c r="H1441" s="9" t="str">
        <f t="shared" si="45"/>
        <v>http://maps.google.com/?ll=36.8627366320001,41.6390867060001&amp;t=h&amp;z=15&amp;q=Waara</v>
      </c>
      <c r="I1441">
        <v>36.862736632000065</v>
      </c>
      <c r="J1441">
        <v>41.639086706000057</v>
      </c>
      <c r="K1441" t="s">
        <v>5028</v>
      </c>
      <c r="L1441" t="s">
        <v>5032</v>
      </c>
      <c r="M1441" s="2">
        <v>470.95625713198939</v>
      </c>
    </row>
    <row r="1442" spans="1:13" x14ac:dyDescent="0.25">
      <c r="A1442">
        <v>3710</v>
      </c>
      <c r="B1442" t="s">
        <v>2155</v>
      </c>
      <c r="C1442" t="s">
        <v>2560</v>
      </c>
      <c r="D1442" t="s">
        <v>2927</v>
      </c>
      <c r="E1442" t="s">
        <v>2927</v>
      </c>
      <c r="F1442" t="s">
        <v>2926</v>
      </c>
      <c r="G1442" s="10" t="str">
        <f t="shared" si="44"/>
        <v>see on Google Maps</v>
      </c>
      <c r="H1442" s="9" t="str">
        <f t="shared" si="45"/>
        <v>http://maps.google.com/?ll=37.026279995,41.54699707&amp;t=h&amp;z=15&amp;q=Qahtaniyyeh</v>
      </c>
      <c r="I1442">
        <v>37.026279995000039</v>
      </c>
      <c r="J1442">
        <v>41.546997070000032</v>
      </c>
      <c r="K1442" t="s">
        <v>5028</v>
      </c>
      <c r="L1442" t="s">
        <v>5032</v>
      </c>
      <c r="M1442" s="2">
        <v>6441.0193990110311</v>
      </c>
    </row>
    <row r="1443" spans="1:13" x14ac:dyDescent="0.25">
      <c r="A1443">
        <v>3711</v>
      </c>
      <c r="B1443" t="s">
        <v>2155</v>
      </c>
      <c r="C1443" t="s">
        <v>2560</v>
      </c>
      <c r="D1443" t="s">
        <v>2927</v>
      </c>
      <c r="E1443" t="s">
        <v>2929</v>
      </c>
      <c r="F1443" t="s">
        <v>2928</v>
      </c>
      <c r="G1443" s="10" t="str">
        <f t="shared" si="44"/>
        <v>see on Google Maps</v>
      </c>
      <c r="H1443" s="9" t="str">
        <f t="shared" si="45"/>
        <v>http://maps.google.com/?ll=36.8885122890001,41.6803444170001&amp;t=h&amp;z=15&amp;q=Kherbet Thyabiyeh</v>
      </c>
      <c r="I1443">
        <v>36.888512289000062</v>
      </c>
      <c r="J1443">
        <v>41.680344417000072</v>
      </c>
      <c r="K1443" t="s">
        <v>5028</v>
      </c>
      <c r="L1443" t="s">
        <v>5032</v>
      </c>
      <c r="M1443" s="2">
        <v>124.66489159376189</v>
      </c>
    </row>
    <row r="1444" spans="1:13" x14ac:dyDescent="0.25">
      <c r="A1444">
        <v>3712</v>
      </c>
      <c r="B1444" t="s">
        <v>2155</v>
      </c>
      <c r="C1444" t="s">
        <v>2560</v>
      </c>
      <c r="D1444" t="s">
        <v>2927</v>
      </c>
      <c r="E1444" t="s">
        <v>2931</v>
      </c>
      <c r="F1444" t="s">
        <v>2930</v>
      </c>
      <c r="G1444" s="10" t="str">
        <f t="shared" si="44"/>
        <v>see on Google Maps</v>
      </c>
      <c r="H1444" s="9" t="str">
        <f t="shared" si="45"/>
        <v>http://maps.google.com/?ll=37.0258563580001,41.370010376&amp;t=h&amp;z=15&amp;q=Tanuriyeh</v>
      </c>
      <c r="I1444">
        <v>37.025856358000055</v>
      </c>
      <c r="J1444">
        <v>41.370010376000039</v>
      </c>
      <c r="K1444" t="s">
        <v>5028</v>
      </c>
      <c r="L1444" t="s">
        <v>5032</v>
      </c>
      <c r="M1444" s="2">
        <v>297.81057436287563</v>
      </c>
    </row>
    <row r="1445" spans="1:13" x14ac:dyDescent="0.25">
      <c r="A1445">
        <v>3713</v>
      </c>
      <c r="B1445" t="s">
        <v>2155</v>
      </c>
      <c r="C1445" t="s">
        <v>2560</v>
      </c>
      <c r="D1445" t="s">
        <v>2927</v>
      </c>
      <c r="E1445" t="s">
        <v>2933</v>
      </c>
      <c r="F1445" t="s">
        <v>2932</v>
      </c>
      <c r="G1445" s="10" t="str">
        <f t="shared" si="44"/>
        <v>see on Google Maps</v>
      </c>
      <c r="H1445" s="9" t="str">
        <f t="shared" si="45"/>
        <v>http://maps.google.com/?ll=36.852708975,41.6636818630001&amp;t=h&amp;z=15&amp;q=Abu Ghadir</v>
      </c>
      <c r="I1445">
        <v>36.852708975000041</v>
      </c>
      <c r="J1445">
        <v>41.663681863000079</v>
      </c>
      <c r="K1445" t="s">
        <v>5028</v>
      </c>
      <c r="L1445" t="s">
        <v>5032</v>
      </c>
      <c r="M1445" s="2">
        <v>380.92050209205024</v>
      </c>
    </row>
    <row r="1446" spans="1:13" x14ac:dyDescent="0.25">
      <c r="A1446">
        <v>3714</v>
      </c>
      <c r="B1446" t="s">
        <v>2155</v>
      </c>
      <c r="C1446" t="s">
        <v>2560</v>
      </c>
      <c r="D1446" t="s">
        <v>2927</v>
      </c>
      <c r="E1446" t="s">
        <v>2935</v>
      </c>
      <c r="F1446" t="s">
        <v>2934</v>
      </c>
      <c r="G1446" s="10" t="str">
        <f t="shared" si="44"/>
        <v>see on Google Maps</v>
      </c>
      <c r="H1446" s="9" t="str">
        <f t="shared" si="45"/>
        <v>http://maps.google.com/?ll=37.002184277,41.6491291450001&amp;t=h&amp;z=15&amp;q=Karimeh</v>
      </c>
      <c r="I1446">
        <v>37.002184277000026</v>
      </c>
      <c r="J1446">
        <v>41.649129145000074</v>
      </c>
      <c r="K1446" t="s">
        <v>5028</v>
      </c>
      <c r="L1446" t="s">
        <v>5032</v>
      </c>
      <c r="M1446" s="2">
        <v>616.39863065804491</v>
      </c>
    </row>
    <row r="1447" spans="1:13" x14ac:dyDescent="0.25">
      <c r="A1447">
        <v>3715</v>
      </c>
      <c r="B1447" t="s">
        <v>2155</v>
      </c>
      <c r="C1447" t="s">
        <v>2560</v>
      </c>
      <c r="D1447" t="s">
        <v>2927</v>
      </c>
      <c r="E1447" t="s">
        <v>2937</v>
      </c>
      <c r="F1447" t="s">
        <v>2936</v>
      </c>
      <c r="G1447" s="10" t="str">
        <f t="shared" si="44"/>
        <v>see on Google Maps</v>
      </c>
      <c r="H1447" s="9" t="str">
        <f t="shared" si="45"/>
        <v>http://maps.google.com/?ll=37.028147952,41.4397265220001&amp;t=h&amp;z=15&amp;q=Bayandur</v>
      </c>
      <c r="I1447">
        <v>37.02814795200004</v>
      </c>
      <c r="J1447">
        <v>41.439726522000058</v>
      </c>
      <c r="K1447" t="s">
        <v>5028</v>
      </c>
      <c r="L1447" t="s">
        <v>5032</v>
      </c>
      <c r="M1447" s="2">
        <v>311.66222898440475</v>
      </c>
    </row>
    <row r="1448" spans="1:13" x14ac:dyDescent="0.25">
      <c r="A1448">
        <v>3716</v>
      </c>
      <c r="B1448" t="s">
        <v>2155</v>
      </c>
      <c r="C1448" t="s">
        <v>2560</v>
      </c>
      <c r="D1448" t="s">
        <v>2927</v>
      </c>
      <c r="E1448" t="s">
        <v>2939</v>
      </c>
      <c r="F1448" t="s">
        <v>2938</v>
      </c>
      <c r="G1448" s="10" t="str">
        <f t="shared" si="44"/>
        <v>see on Google Maps</v>
      </c>
      <c r="H1448" s="9" t="str">
        <f t="shared" si="45"/>
        <v>http://maps.google.com/?ll=37.100164567,41.6432386490001&amp;t=h&amp;z=15&amp;q=Tal Elsayed</v>
      </c>
      <c r="I1448">
        <v>37.100164567000036</v>
      </c>
      <c r="J1448">
        <v>41.643238649000068</v>
      </c>
      <c r="K1448" t="s">
        <v>5028</v>
      </c>
      <c r="L1448" t="s">
        <v>5032</v>
      </c>
      <c r="M1448" s="2">
        <v>69.258273107645493</v>
      </c>
    </row>
    <row r="1449" spans="1:13" x14ac:dyDescent="0.25">
      <c r="A1449">
        <v>3717</v>
      </c>
      <c r="B1449" t="s">
        <v>2155</v>
      </c>
      <c r="C1449" t="s">
        <v>2560</v>
      </c>
      <c r="D1449" t="s">
        <v>2927</v>
      </c>
      <c r="E1449" t="s">
        <v>2941</v>
      </c>
      <c r="F1449" t="s">
        <v>2940</v>
      </c>
      <c r="G1449" s="10" t="str">
        <f t="shared" si="44"/>
        <v>see on Google Maps</v>
      </c>
      <c r="H1449" s="9" t="str">
        <f t="shared" si="45"/>
        <v>http://maps.google.com/?ll=36.8434973270001,41.5524465670001&amp;t=h&amp;z=15&amp;q=Kharab Elabed</v>
      </c>
      <c r="I1449">
        <v>36.84349732700008</v>
      </c>
      <c r="J1449">
        <v>41.552446567000061</v>
      </c>
      <c r="K1449" t="s">
        <v>5028</v>
      </c>
      <c r="L1449" t="s">
        <v>5032</v>
      </c>
      <c r="M1449" s="2">
        <v>318.58805629516928</v>
      </c>
    </row>
    <row r="1450" spans="1:13" x14ac:dyDescent="0.25">
      <c r="A1450">
        <v>3718</v>
      </c>
      <c r="B1450" t="s">
        <v>2155</v>
      </c>
      <c r="C1450" t="s">
        <v>2560</v>
      </c>
      <c r="D1450" t="s">
        <v>2927</v>
      </c>
      <c r="E1450" t="s">
        <v>2943</v>
      </c>
      <c r="F1450" t="s">
        <v>2942</v>
      </c>
      <c r="G1450" s="10" t="str">
        <f t="shared" si="44"/>
        <v>see on Google Maps</v>
      </c>
      <c r="H1450" s="9" t="str">
        <f t="shared" si="45"/>
        <v>http://maps.google.com/?ll=37.05854838,41.354928328&amp;t=h&amp;z=15&amp;q=Tal Ziwan</v>
      </c>
      <c r="I1450">
        <v>37.058548380000047</v>
      </c>
      <c r="J1450">
        <v>41.354928328000028</v>
      </c>
      <c r="K1450" t="s">
        <v>5028</v>
      </c>
      <c r="L1450" t="s">
        <v>5032</v>
      </c>
      <c r="M1450" s="2">
        <v>117.73906428299735</v>
      </c>
    </row>
    <row r="1451" spans="1:13" x14ac:dyDescent="0.25">
      <c r="A1451">
        <v>3719</v>
      </c>
      <c r="B1451" t="s">
        <v>2155</v>
      </c>
      <c r="C1451" t="s">
        <v>2560</v>
      </c>
      <c r="D1451" t="s">
        <v>2927</v>
      </c>
      <c r="E1451" t="s">
        <v>2945</v>
      </c>
      <c r="F1451" t="s">
        <v>2944</v>
      </c>
      <c r="G1451" s="10" t="str">
        <f t="shared" si="44"/>
        <v>see on Google Maps</v>
      </c>
      <c r="H1451" s="9" t="str">
        <f t="shared" si="45"/>
        <v>http://maps.google.com/?ll=36.927916064,41.500539814&amp;t=h&amp;z=15&amp;q=Suqiyeh</v>
      </c>
      <c r="I1451">
        <v>36.927916064000044</v>
      </c>
      <c r="J1451">
        <v>41.500539814000035</v>
      </c>
      <c r="K1451" t="s">
        <v>5028</v>
      </c>
      <c r="L1451" t="s">
        <v>5032</v>
      </c>
      <c r="M1451" s="2">
        <v>20.77748193229365</v>
      </c>
    </row>
    <row r="1452" spans="1:13" x14ac:dyDescent="0.25">
      <c r="A1452">
        <v>3720</v>
      </c>
      <c r="B1452" t="s">
        <v>2155</v>
      </c>
      <c r="C1452" t="s">
        <v>2560</v>
      </c>
      <c r="D1452" t="s">
        <v>2927</v>
      </c>
      <c r="E1452" t="s">
        <v>2947</v>
      </c>
      <c r="F1452" t="s">
        <v>2946</v>
      </c>
      <c r="G1452" s="10" t="str">
        <f t="shared" si="44"/>
        <v>see on Google Maps</v>
      </c>
      <c r="H1452" s="9" t="str">
        <f t="shared" si="45"/>
        <v>http://maps.google.com/?ll=36.8038454650001,41.519166242&amp;t=h&amp;z=15&amp;q=Um Jfar</v>
      </c>
      <c r="I1452">
        <v>36.803845465000052</v>
      </c>
      <c r="J1452">
        <v>41.51916624200004</v>
      </c>
      <c r="K1452" t="s">
        <v>5028</v>
      </c>
      <c r="L1452" t="s">
        <v>5032</v>
      </c>
      <c r="M1452" s="2">
        <v>55.4066184861164</v>
      </c>
    </row>
    <row r="1453" spans="1:13" x14ac:dyDescent="0.25">
      <c r="A1453">
        <v>3721</v>
      </c>
      <c r="B1453" t="s">
        <v>2155</v>
      </c>
      <c r="C1453" t="s">
        <v>2560</v>
      </c>
      <c r="D1453" t="s">
        <v>2927</v>
      </c>
      <c r="E1453" t="s">
        <v>2949</v>
      </c>
      <c r="F1453" t="s">
        <v>2948</v>
      </c>
      <c r="G1453" s="10" t="str">
        <f t="shared" si="44"/>
        <v>see on Google Maps</v>
      </c>
      <c r="H1453" s="9" t="str">
        <f t="shared" si="45"/>
        <v>http://maps.google.com/?ll=36.9883413000001,41.5481588210001&amp;t=h&amp;z=15&amp;q=Little Bayaza</v>
      </c>
      <c r="I1453">
        <v>36.988341300000059</v>
      </c>
      <c r="J1453">
        <v>41.548158821000072</v>
      </c>
      <c r="K1453" t="s">
        <v>5028</v>
      </c>
      <c r="L1453" t="s">
        <v>5032</v>
      </c>
      <c r="M1453" s="2">
        <v>48.480791175351847</v>
      </c>
    </row>
    <row r="1454" spans="1:13" x14ac:dyDescent="0.25">
      <c r="A1454">
        <v>3722</v>
      </c>
      <c r="B1454" t="s">
        <v>2155</v>
      </c>
      <c r="C1454" t="s">
        <v>2560</v>
      </c>
      <c r="D1454" t="s">
        <v>2927</v>
      </c>
      <c r="E1454" t="s">
        <v>2951</v>
      </c>
      <c r="F1454" t="s">
        <v>2950</v>
      </c>
      <c r="G1454" s="10" t="str">
        <f t="shared" si="44"/>
        <v>see on Google Maps</v>
      </c>
      <c r="H1454" s="9" t="str">
        <f t="shared" si="45"/>
        <v>http://maps.google.com/?ll=36.9710840020001,41.5529971030001&amp;t=h&amp;z=15&amp;q=Big Bayaza</v>
      </c>
      <c r="I1454">
        <v>36.971084002000055</v>
      </c>
      <c r="J1454">
        <v>41.552997103000052</v>
      </c>
      <c r="K1454" t="s">
        <v>5028</v>
      </c>
      <c r="L1454" t="s">
        <v>5032</v>
      </c>
      <c r="M1454" s="2">
        <v>103.88740966146824</v>
      </c>
    </row>
    <row r="1455" spans="1:13" x14ac:dyDescent="0.25">
      <c r="A1455">
        <v>3723</v>
      </c>
      <c r="B1455" t="s">
        <v>2155</v>
      </c>
      <c r="C1455" t="s">
        <v>2560</v>
      </c>
      <c r="D1455" t="s">
        <v>2927</v>
      </c>
      <c r="E1455" t="s">
        <v>2953</v>
      </c>
      <c r="F1455" t="s">
        <v>2952</v>
      </c>
      <c r="G1455" s="10" t="str">
        <f t="shared" si="44"/>
        <v>see on Google Maps</v>
      </c>
      <c r="H1455" s="9" t="str">
        <f t="shared" si="45"/>
        <v>http://maps.google.com/?ll=36.9100716290001,41.601926572&amp;t=h&amp;z=15&amp;q=Um Krein</v>
      </c>
      <c r="I1455">
        <v>36.910071629000072</v>
      </c>
      <c r="J1455">
        <v>41.601926572000025</v>
      </c>
      <c r="K1455" t="s">
        <v>5028</v>
      </c>
      <c r="L1455" t="s">
        <v>5032</v>
      </c>
      <c r="M1455" s="2">
        <v>48.480791175351847</v>
      </c>
    </row>
    <row r="1456" spans="1:13" x14ac:dyDescent="0.25">
      <c r="A1456">
        <v>3724</v>
      </c>
      <c r="B1456" t="s">
        <v>2155</v>
      </c>
      <c r="C1456" t="s">
        <v>2560</v>
      </c>
      <c r="D1456" t="s">
        <v>2927</v>
      </c>
      <c r="E1456" t="s">
        <v>2955</v>
      </c>
      <c r="F1456" t="s">
        <v>2954</v>
      </c>
      <c r="G1456" s="10" t="str">
        <f t="shared" si="44"/>
        <v>see on Google Maps</v>
      </c>
      <c r="H1456" s="9" t="str">
        <f t="shared" si="45"/>
        <v>http://maps.google.com/?ll=37.0721133860001,41.4532610910001&amp;t=h&amp;z=15&amp;q=Tal Jihad</v>
      </c>
      <c r="I1456">
        <v>37.072113386000069</v>
      </c>
      <c r="J1456">
        <v>41.453261091000059</v>
      </c>
      <c r="K1456" t="s">
        <v>5028</v>
      </c>
      <c r="L1456" t="s">
        <v>5032</v>
      </c>
      <c r="M1456" s="2">
        <v>27.7033092430582</v>
      </c>
    </row>
    <row r="1457" spans="1:13" x14ac:dyDescent="0.25">
      <c r="A1457">
        <v>3725</v>
      </c>
      <c r="B1457" t="s">
        <v>2155</v>
      </c>
      <c r="C1457" t="s">
        <v>2560</v>
      </c>
      <c r="D1457" t="s">
        <v>2927</v>
      </c>
      <c r="E1457" t="s">
        <v>2957</v>
      </c>
      <c r="F1457" t="s">
        <v>2956</v>
      </c>
      <c r="G1457" s="10" t="str">
        <f t="shared" si="44"/>
        <v>see on Google Maps</v>
      </c>
      <c r="H1457" s="9" t="str">
        <f t="shared" si="45"/>
        <v>http://maps.google.com/?ll=37.0482218240001,41.4651120410001&amp;t=h&amp;z=15&amp;q=Lower Khweitleh</v>
      </c>
      <c r="I1457">
        <v>37.048221824000052</v>
      </c>
      <c r="J1457">
        <v>41.465112041000054</v>
      </c>
      <c r="K1457" t="s">
        <v>5028</v>
      </c>
      <c r="L1457" t="s">
        <v>5032</v>
      </c>
      <c r="M1457" s="2">
        <v>13.8516546215291</v>
      </c>
    </row>
    <row r="1458" spans="1:13" x14ac:dyDescent="0.25">
      <c r="A1458">
        <v>3726</v>
      </c>
      <c r="B1458" t="s">
        <v>2155</v>
      </c>
      <c r="C1458" t="s">
        <v>2560</v>
      </c>
      <c r="D1458" t="s">
        <v>2927</v>
      </c>
      <c r="E1458" t="s">
        <v>2959</v>
      </c>
      <c r="F1458" t="s">
        <v>2958</v>
      </c>
      <c r="G1458" s="10" t="str">
        <f t="shared" si="44"/>
        <v>see on Google Maps</v>
      </c>
      <c r="H1458" s="9" t="str">
        <f t="shared" si="45"/>
        <v xml:space="preserve">http://maps.google.com/?ll=36.7635058820001,41.6269765970001&amp;t=h&amp;z=15&amp;q=Abteik </v>
      </c>
      <c r="I1458">
        <v>36.763505882000061</v>
      </c>
      <c r="J1458">
        <v>41.626976597000066</v>
      </c>
      <c r="K1458" t="s">
        <v>5028</v>
      </c>
      <c r="L1458" t="s">
        <v>5032</v>
      </c>
      <c r="M1458" s="2">
        <v>76.18410041841004</v>
      </c>
    </row>
    <row r="1459" spans="1:13" x14ac:dyDescent="0.25">
      <c r="A1459">
        <v>3727</v>
      </c>
      <c r="B1459" t="s">
        <v>2155</v>
      </c>
      <c r="C1459" t="s">
        <v>2560</v>
      </c>
      <c r="D1459" t="s">
        <v>2927</v>
      </c>
      <c r="E1459" t="s">
        <v>2961</v>
      </c>
      <c r="F1459" t="s">
        <v>2960</v>
      </c>
      <c r="G1459" s="10" t="str">
        <f t="shared" si="44"/>
        <v>see on Google Maps</v>
      </c>
      <c r="H1459" s="9" t="str">
        <f t="shared" si="45"/>
        <v>http://maps.google.com/?ll=37.024854438,41.468838385&amp;t=h&amp;z=15&amp;q=Hilweh</v>
      </c>
      <c r="I1459">
        <v>37.024854438000034</v>
      </c>
      <c r="J1459">
        <v>41.468838385000026</v>
      </c>
      <c r="K1459" t="s">
        <v>5028</v>
      </c>
      <c r="L1459" t="s">
        <v>5032</v>
      </c>
      <c r="M1459" s="2">
        <v>193.92316470140739</v>
      </c>
    </row>
    <row r="1460" spans="1:13" x14ac:dyDescent="0.25">
      <c r="A1460">
        <v>3728</v>
      </c>
      <c r="B1460" t="s">
        <v>2155</v>
      </c>
      <c r="C1460" t="s">
        <v>2560</v>
      </c>
      <c r="D1460" t="s">
        <v>2927</v>
      </c>
      <c r="E1460" t="s">
        <v>2963</v>
      </c>
      <c r="F1460" t="s">
        <v>2962</v>
      </c>
      <c r="G1460" s="10" t="str">
        <f t="shared" si="44"/>
        <v>see on Google Maps</v>
      </c>
      <c r="H1460" s="9" t="str">
        <f t="shared" si="45"/>
        <v>http://maps.google.com/?ll=36.77961793,41.650963264&amp;t=h&amp;z=15&amp;q=Mandub</v>
      </c>
      <c r="I1460">
        <v>36.779617930000029</v>
      </c>
      <c r="J1460">
        <v>41.65096326400004</v>
      </c>
      <c r="K1460" t="s">
        <v>5028</v>
      </c>
      <c r="L1460" t="s">
        <v>5032</v>
      </c>
      <c r="M1460" s="2">
        <v>62.332445796880947</v>
      </c>
    </row>
    <row r="1461" spans="1:13" x14ac:dyDescent="0.25">
      <c r="A1461">
        <v>3729</v>
      </c>
      <c r="B1461" t="s">
        <v>2155</v>
      </c>
      <c r="C1461" t="s">
        <v>2560</v>
      </c>
      <c r="D1461" t="s">
        <v>2927</v>
      </c>
      <c r="E1461" t="s">
        <v>2965</v>
      </c>
      <c r="F1461" t="s">
        <v>2964</v>
      </c>
      <c r="G1461" s="10" t="str">
        <f t="shared" si="44"/>
        <v>see on Google Maps</v>
      </c>
      <c r="H1461" s="9" t="str">
        <f t="shared" si="45"/>
        <v>http://maps.google.com/?ll=37.061924461,41.50362539&amp;t=h&amp;z=15&amp;q=Rotan</v>
      </c>
      <c r="I1461">
        <v>37.061924461000046</v>
      </c>
      <c r="J1461">
        <v>41.503625390000025</v>
      </c>
      <c r="K1461" t="s">
        <v>5028</v>
      </c>
      <c r="L1461" t="s">
        <v>5032</v>
      </c>
      <c r="M1461" s="2">
        <v>6.92582731076455</v>
      </c>
    </row>
    <row r="1462" spans="1:13" x14ac:dyDescent="0.25">
      <c r="A1462">
        <v>3730</v>
      </c>
      <c r="B1462" t="s">
        <v>2155</v>
      </c>
      <c r="C1462" t="s">
        <v>2560</v>
      </c>
      <c r="D1462" t="s">
        <v>2927</v>
      </c>
      <c r="E1462" t="s">
        <v>1978</v>
      </c>
      <c r="F1462" t="s">
        <v>2966</v>
      </c>
      <c r="G1462" s="10" t="str">
        <f t="shared" si="44"/>
        <v>see on Google Maps</v>
      </c>
      <c r="H1462" s="9" t="str">
        <f t="shared" si="45"/>
        <v>http://maps.google.com/?ll=36.866263356,41.5748971580001&amp;t=h&amp;z=15&amp;q=Tawil</v>
      </c>
      <c r="I1462">
        <v>36.866263356000047</v>
      </c>
      <c r="J1462">
        <v>41.574897158000056</v>
      </c>
      <c r="K1462" t="s">
        <v>5028</v>
      </c>
      <c r="L1462" t="s">
        <v>5032</v>
      </c>
      <c r="M1462" s="2">
        <v>103.88740966146824</v>
      </c>
    </row>
    <row r="1463" spans="1:13" x14ac:dyDescent="0.25">
      <c r="A1463">
        <v>3731</v>
      </c>
      <c r="B1463" t="s">
        <v>2155</v>
      </c>
      <c r="C1463" t="s">
        <v>2560</v>
      </c>
      <c r="D1463" t="s">
        <v>2927</v>
      </c>
      <c r="E1463" t="s">
        <v>876</v>
      </c>
      <c r="F1463" t="s">
        <v>2967</v>
      </c>
      <c r="G1463" s="10" t="str">
        <f t="shared" si="44"/>
        <v>see on Google Maps</v>
      </c>
      <c r="H1463" s="9" t="str">
        <f t="shared" si="45"/>
        <v>http://maps.google.com/?ll=36.9905872190001,41.579415166&amp;t=h&amp;z=15&amp;q=Alsayed Ali</v>
      </c>
      <c r="I1463">
        <v>36.990587219000076</v>
      </c>
      <c r="J1463">
        <v>41.579415166000047</v>
      </c>
      <c r="K1463" t="s">
        <v>5028</v>
      </c>
      <c r="L1463" t="s">
        <v>5032</v>
      </c>
      <c r="M1463" s="2">
        <v>96.961582350703694</v>
      </c>
    </row>
    <row r="1464" spans="1:13" x14ac:dyDescent="0.25">
      <c r="A1464">
        <v>3732</v>
      </c>
      <c r="B1464" t="s">
        <v>2155</v>
      </c>
      <c r="C1464" t="s">
        <v>2560</v>
      </c>
      <c r="D1464" t="s">
        <v>2927</v>
      </c>
      <c r="E1464" t="s">
        <v>2969</v>
      </c>
      <c r="F1464" t="s">
        <v>2968</v>
      </c>
      <c r="G1464" s="10" t="str">
        <f t="shared" si="44"/>
        <v>see on Google Maps</v>
      </c>
      <c r="H1464" s="9" t="str">
        <f t="shared" si="45"/>
        <v>http://maps.google.com/?ll=36.9526180830001,41.480622705&amp;t=h&amp;z=15&amp;q=Lower New Siha</v>
      </c>
      <c r="I1464">
        <v>36.952618083000061</v>
      </c>
      <c r="J1464">
        <v>41.48062270500003</v>
      </c>
      <c r="K1464" t="s">
        <v>5028</v>
      </c>
      <c r="L1464" t="s">
        <v>5032</v>
      </c>
      <c r="M1464" s="2">
        <v>186.99733739064283</v>
      </c>
    </row>
    <row r="1465" spans="1:13" x14ac:dyDescent="0.25">
      <c r="A1465">
        <v>3733</v>
      </c>
      <c r="B1465" t="s">
        <v>2155</v>
      </c>
      <c r="C1465" t="s">
        <v>2560</v>
      </c>
      <c r="D1465" t="s">
        <v>2927</v>
      </c>
      <c r="E1465" t="s">
        <v>2971</v>
      </c>
      <c r="F1465" t="s">
        <v>2970</v>
      </c>
      <c r="G1465" s="10" t="str">
        <f t="shared" si="44"/>
        <v>see on Google Maps</v>
      </c>
      <c r="H1465" s="9" t="str">
        <f t="shared" si="45"/>
        <v>http://maps.google.com/?ll=36.8510199130001,41.61122956&amp;t=h&amp;z=15&amp;q=Upper Ghariqa</v>
      </c>
      <c r="I1465">
        <v>36.851019913000073</v>
      </c>
      <c r="J1465">
        <v>41.611229560000027</v>
      </c>
      <c r="K1465" t="s">
        <v>5028</v>
      </c>
      <c r="L1465" t="s">
        <v>5032</v>
      </c>
      <c r="M1465" s="2">
        <v>90.035755039939147</v>
      </c>
    </row>
    <row r="1466" spans="1:13" x14ac:dyDescent="0.25">
      <c r="A1466">
        <v>3734</v>
      </c>
      <c r="B1466" t="s">
        <v>2155</v>
      </c>
      <c r="C1466" t="s">
        <v>2560</v>
      </c>
      <c r="D1466" t="s">
        <v>2927</v>
      </c>
      <c r="E1466" t="s">
        <v>2973</v>
      </c>
      <c r="F1466" t="s">
        <v>2972</v>
      </c>
      <c r="G1466" s="10" t="str">
        <f t="shared" si="44"/>
        <v>see on Google Maps</v>
      </c>
      <c r="H1466" s="9" t="str">
        <f t="shared" si="45"/>
        <v>http://maps.google.com/?ll=36.955052004,41.4188142730001&amp;t=h&amp;z=15&amp;q=Shil</v>
      </c>
      <c r="I1466">
        <v>36.955052004000038</v>
      </c>
      <c r="J1466">
        <v>41.418814273000066</v>
      </c>
      <c r="K1466" t="s">
        <v>5028</v>
      </c>
      <c r="L1466" t="s">
        <v>5032</v>
      </c>
      <c r="M1466" s="2">
        <v>283.95891974134651</v>
      </c>
    </row>
    <row r="1467" spans="1:13" x14ac:dyDescent="0.25">
      <c r="A1467">
        <v>3735</v>
      </c>
      <c r="B1467" t="s">
        <v>2155</v>
      </c>
      <c r="C1467" t="s">
        <v>2560</v>
      </c>
      <c r="D1467" t="s">
        <v>2927</v>
      </c>
      <c r="E1467" t="s">
        <v>2975</v>
      </c>
      <c r="F1467" t="s">
        <v>2974</v>
      </c>
      <c r="G1467" s="10" t="str">
        <f t="shared" si="44"/>
        <v>see on Google Maps</v>
      </c>
      <c r="H1467" s="9" t="str">
        <f t="shared" si="45"/>
        <v>http://maps.google.com/?ll=36.848421683,41.594478215&amp;t=h&amp;z=15&amp;q=Lower Ghariqa</v>
      </c>
      <c r="I1467">
        <v>36.848421683000026</v>
      </c>
      <c r="J1467">
        <v>41.594478215000038</v>
      </c>
      <c r="K1467" t="s">
        <v>5028</v>
      </c>
      <c r="L1467" t="s">
        <v>5032</v>
      </c>
      <c r="M1467" s="2">
        <v>166.2198554583492</v>
      </c>
    </row>
    <row r="1468" spans="1:13" x14ac:dyDescent="0.25">
      <c r="A1468">
        <v>3736</v>
      </c>
      <c r="B1468" t="s">
        <v>2155</v>
      </c>
      <c r="C1468" t="s">
        <v>2560</v>
      </c>
      <c r="D1468" t="s">
        <v>2927</v>
      </c>
      <c r="E1468" t="s">
        <v>2977</v>
      </c>
      <c r="F1468" t="s">
        <v>2976</v>
      </c>
      <c r="G1468" s="10" t="str">
        <f t="shared" si="44"/>
        <v>see on Google Maps</v>
      </c>
      <c r="H1468" s="9" t="str">
        <f t="shared" si="45"/>
        <v>http://maps.google.com/?ll=37.052196146,41.435794279&amp;t=h&amp;z=15&amp;q=Tal Sheer Qahtaniyeh</v>
      </c>
      <c r="I1468">
        <v>37.052196146000028</v>
      </c>
      <c r="J1468">
        <v>41.435794279000049</v>
      </c>
      <c r="K1468" t="s">
        <v>5028</v>
      </c>
      <c r="L1468" t="s">
        <v>5032</v>
      </c>
      <c r="M1468" s="2">
        <v>103.88740966146824</v>
      </c>
    </row>
    <row r="1469" spans="1:13" x14ac:dyDescent="0.25">
      <c r="A1469">
        <v>3737</v>
      </c>
      <c r="B1469" t="s">
        <v>2155</v>
      </c>
      <c r="C1469" t="s">
        <v>2560</v>
      </c>
      <c r="D1469" t="s">
        <v>2927</v>
      </c>
      <c r="E1469" t="s">
        <v>2979</v>
      </c>
      <c r="F1469" t="s">
        <v>2978</v>
      </c>
      <c r="G1469" s="10" t="str">
        <f t="shared" si="44"/>
        <v>see on Google Maps</v>
      </c>
      <c r="H1469" s="9" t="str">
        <f t="shared" si="45"/>
        <v>http://maps.google.com/?ll=37.0660095220001,41.3851945060001&amp;t=h&amp;z=15&amp;q=Tal Kharnub</v>
      </c>
      <c r="I1469">
        <v>37.066009522000058</v>
      </c>
      <c r="J1469">
        <v>41.385194506000062</v>
      </c>
      <c r="K1469" t="s">
        <v>5028</v>
      </c>
      <c r="L1469" t="s">
        <v>5032</v>
      </c>
      <c r="M1469" s="2">
        <v>83.109927729174601</v>
      </c>
    </row>
    <row r="1470" spans="1:13" x14ac:dyDescent="0.25">
      <c r="A1470">
        <v>3738</v>
      </c>
      <c r="B1470" t="s">
        <v>2155</v>
      </c>
      <c r="C1470" t="s">
        <v>2560</v>
      </c>
      <c r="D1470" t="s">
        <v>2927</v>
      </c>
      <c r="E1470" t="s">
        <v>2981</v>
      </c>
      <c r="F1470" t="s">
        <v>2980</v>
      </c>
      <c r="G1470" s="10" t="str">
        <f t="shared" si="44"/>
        <v>see on Google Maps</v>
      </c>
      <c r="H1470" s="9" t="str">
        <f t="shared" si="45"/>
        <v>http://maps.google.com/?ll=36.799787687,41.5459837860001&amp;t=h&amp;z=15&amp;q=Hbeis</v>
      </c>
      <c r="I1470">
        <v>36.799787687000048</v>
      </c>
      <c r="J1470">
        <v>41.545983786000079</v>
      </c>
      <c r="K1470" t="s">
        <v>5028</v>
      </c>
      <c r="L1470" t="s">
        <v>5032</v>
      </c>
      <c r="M1470" s="2">
        <v>103.88740966146824</v>
      </c>
    </row>
    <row r="1471" spans="1:13" x14ac:dyDescent="0.25">
      <c r="A1471">
        <v>3739</v>
      </c>
      <c r="B1471" t="s">
        <v>2155</v>
      </c>
      <c r="C1471" t="s">
        <v>2560</v>
      </c>
      <c r="D1471" t="s">
        <v>2927</v>
      </c>
      <c r="E1471" t="s">
        <v>2983</v>
      </c>
      <c r="F1471" t="s">
        <v>2982</v>
      </c>
      <c r="G1471" s="10" t="str">
        <f t="shared" si="44"/>
        <v>see on Google Maps</v>
      </c>
      <c r="H1471" s="9" t="str">
        <f t="shared" si="45"/>
        <v>http://maps.google.com/?ll=37.031782949,41.62276402&amp;t=h&amp;z=15&amp;q=Manathra</v>
      </c>
      <c r="I1471">
        <v>37.031782949000046</v>
      </c>
      <c r="J1471">
        <v>41.622764020000034</v>
      </c>
      <c r="K1471" t="s">
        <v>5028</v>
      </c>
      <c r="L1471" t="s">
        <v>5032</v>
      </c>
      <c r="M1471" s="2">
        <v>1108.1323697223279</v>
      </c>
    </row>
    <row r="1472" spans="1:13" x14ac:dyDescent="0.25">
      <c r="A1472">
        <v>3740</v>
      </c>
      <c r="B1472" t="s">
        <v>2155</v>
      </c>
      <c r="C1472" t="s">
        <v>2560</v>
      </c>
      <c r="D1472" t="s">
        <v>2927</v>
      </c>
      <c r="E1472" t="s">
        <v>2985</v>
      </c>
      <c r="F1472" t="s">
        <v>2984</v>
      </c>
      <c r="G1472" s="10" t="str">
        <f t="shared" si="44"/>
        <v>see on Google Maps</v>
      </c>
      <c r="H1472" s="9" t="str">
        <f t="shared" si="45"/>
        <v>http://maps.google.com/?ll=37.063895218,41.554567654&amp;t=h&amp;z=15&amp;q=Shalhumiyeh</v>
      </c>
      <c r="I1472">
        <v>37.063895218000027</v>
      </c>
      <c r="J1472">
        <v>41.554567654000039</v>
      </c>
      <c r="K1472" t="s">
        <v>5028</v>
      </c>
      <c r="L1472" t="s">
        <v>5032</v>
      </c>
      <c r="M1472" s="2">
        <v>55.4066184861164</v>
      </c>
    </row>
    <row r="1473" spans="1:13" x14ac:dyDescent="0.25">
      <c r="A1473">
        <v>3741</v>
      </c>
      <c r="B1473" t="s">
        <v>2155</v>
      </c>
      <c r="C1473" t="s">
        <v>2560</v>
      </c>
      <c r="D1473" t="s">
        <v>2927</v>
      </c>
      <c r="E1473" t="s">
        <v>2987</v>
      </c>
      <c r="F1473" t="s">
        <v>2986</v>
      </c>
      <c r="G1473" s="10" t="str">
        <f t="shared" si="44"/>
        <v>see on Google Maps</v>
      </c>
      <c r="H1473" s="9" t="str">
        <f t="shared" si="45"/>
        <v>http://maps.google.com/?ll=37.089981471,41.6166946820001&amp;t=h&amp;z=15&amp;q=Tal Khatun Qahtaniya</v>
      </c>
      <c r="I1473">
        <v>37.089981471000044</v>
      </c>
      <c r="J1473">
        <v>41.616694682000059</v>
      </c>
      <c r="K1473" t="s">
        <v>5028</v>
      </c>
      <c r="L1473" t="s">
        <v>5032</v>
      </c>
      <c r="M1473" s="2">
        <v>48.480791175351847</v>
      </c>
    </row>
    <row r="1474" spans="1:13" x14ac:dyDescent="0.25">
      <c r="A1474">
        <v>3742</v>
      </c>
      <c r="B1474" t="s">
        <v>2155</v>
      </c>
      <c r="C1474" t="s">
        <v>2560</v>
      </c>
      <c r="D1474" t="s">
        <v>2927</v>
      </c>
      <c r="E1474" t="s">
        <v>2989</v>
      </c>
      <c r="F1474" t="s">
        <v>2988</v>
      </c>
      <c r="G1474" s="10" t="str">
        <f t="shared" si="44"/>
        <v>see on Google Maps</v>
      </c>
      <c r="H1474" s="9" t="str">
        <f t="shared" si="45"/>
        <v>http://maps.google.com/?ll=36.8779138730001,41.550883664&amp;t=h&amp;z=15&amp;q=Kherbet Elteir Qahtaniyeh</v>
      </c>
      <c r="I1474">
        <v>36.877913873000068</v>
      </c>
      <c r="J1474">
        <v>41.550883664000025</v>
      </c>
      <c r="K1474" t="s">
        <v>5028</v>
      </c>
      <c r="L1474" t="s">
        <v>5032</v>
      </c>
      <c r="M1474" s="2">
        <v>76.18410041841004</v>
      </c>
    </row>
    <row r="1475" spans="1:13" x14ac:dyDescent="0.25">
      <c r="A1475">
        <v>3743</v>
      </c>
      <c r="B1475" t="s">
        <v>2155</v>
      </c>
      <c r="C1475" t="s">
        <v>2560</v>
      </c>
      <c r="D1475" t="s">
        <v>2927</v>
      </c>
      <c r="E1475" t="s">
        <v>2991</v>
      </c>
      <c r="F1475" t="s">
        <v>2990</v>
      </c>
      <c r="G1475" s="10" t="str">
        <f t="shared" si="44"/>
        <v>see on Google Maps</v>
      </c>
      <c r="H1475" s="9" t="str">
        <f t="shared" si="45"/>
        <v>http://maps.google.com/?ll=36.8149724250001,41.5286821490001&amp;t=h&amp;z=15&amp;q=Abtak Upper Hreith</v>
      </c>
      <c r="I1475">
        <v>36.814972425000065</v>
      </c>
      <c r="J1475">
        <v>41.528682149000076</v>
      </c>
      <c r="K1475" t="s">
        <v>5028</v>
      </c>
      <c r="L1475" t="s">
        <v>5032</v>
      </c>
      <c r="M1475" s="2">
        <v>408.62381133510843</v>
      </c>
    </row>
    <row r="1476" spans="1:13" x14ac:dyDescent="0.25">
      <c r="A1476">
        <v>3744</v>
      </c>
      <c r="B1476" t="s">
        <v>2155</v>
      </c>
      <c r="C1476" t="s">
        <v>2560</v>
      </c>
      <c r="D1476" t="s">
        <v>2927</v>
      </c>
      <c r="E1476" t="s">
        <v>2993</v>
      </c>
      <c r="F1476" t="s">
        <v>2992</v>
      </c>
      <c r="G1476" s="10" t="str">
        <f t="shared" ref="G1476:G1539" si="46">HYPERLINK(H1476,"see on Google Maps")</f>
        <v>see on Google Maps</v>
      </c>
      <c r="H1476" s="9" t="str">
        <f t="shared" ref="H1476:H1539" si="47">CONCATENATE("http://maps.google.com/?ll=",I1476, ",", J1476,"&amp;t=h","&amp;z=15&amp;q=",E1476)</f>
        <v>http://maps.google.com/?ll=36.925371612,41.437493509&amp;t=h&amp;z=15&amp;q=Balij</v>
      </c>
      <c r="I1476">
        <v>36.925371612000049</v>
      </c>
      <c r="J1476">
        <v>41.437493509000035</v>
      </c>
      <c r="K1476" t="s">
        <v>5028</v>
      </c>
      <c r="L1476" t="s">
        <v>5032</v>
      </c>
      <c r="M1476" s="2">
        <v>62.332445796880947</v>
      </c>
    </row>
    <row r="1477" spans="1:13" x14ac:dyDescent="0.25">
      <c r="A1477">
        <v>3745</v>
      </c>
      <c r="B1477" t="s">
        <v>2155</v>
      </c>
      <c r="C1477" t="s">
        <v>2560</v>
      </c>
      <c r="D1477" t="s">
        <v>2927</v>
      </c>
      <c r="E1477" t="s">
        <v>2995</v>
      </c>
      <c r="F1477" t="s">
        <v>2994</v>
      </c>
      <c r="G1477" s="10" t="str">
        <f t="shared" si="46"/>
        <v>see on Google Maps</v>
      </c>
      <c r="H1477" s="9" t="str">
        <f t="shared" si="47"/>
        <v>http://maps.google.com/?ll=37.071968349,41.5255836950001&amp;t=h&amp;z=15&amp;q=Zorfafa</v>
      </c>
      <c r="I1477">
        <v>37.071968349000031</v>
      </c>
      <c r="J1477">
        <v>41.52558369500008</v>
      </c>
      <c r="K1477" t="s">
        <v>5028</v>
      </c>
      <c r="L1477" t="s">
        <v>5032</v>
      </c>
      <c r="M1477" s="2">
        <v>6.92582731076455</v>
      </c>
    </row>
    <row r="1478" spans="1:13" x14ac:dyDescent="0.25">
      <c r="A1478">
        <v>3746</v>
      </c>
      <c r="B1478" t="s">
        <v>2155</v>
      </c>
      <c r="C1478" t="s">
        <v>2560</v>
      </c>
      <c r="D1478" t="s">
        <v>2927</v>
      </c>
      <c r="E1478" t="s">
        <v>2997</v>
      </c>
      <c r="F1478" t="s">
        <v>2996</v>
      </c>
      <c r="G1478" s="10" t="str">
        <f t="shared" si="46"/>
        <v>see on Google Maps</v>
      </c>
      <c r="H1478" s="9" t="str">
        <f t="shared" si="47"/>
        <v>http://maps.google.com/?ll=36.968598544,41.4472605820001&amp;t=h&amp;z=15&amp;q=Upper Siha</v>
      </c>
      <c r="I1478">
        <v>36.968598544000031</v>
      </c>
      <c r="J1478">
        <v>41.447260582000069</v>
      </c>
      <c r="K1478" t="s">
        <v>5028</v>
      </c>
      <c r="L1478" t="s">
        <v>5032</v>
      </c>
      <c r="M1478" s="2">
        <v>166.2198554583492</v>
      </c>
    </row>
    <row r="1479" spans="1:13" x14ac:dyDescent="0.25">
      <c r="A1479">
        <v>3747</v>
      </c>
      <c r="B1479" t="s">
        <v>2155</v>
      </c>
      <c r="C1479" t="s">
        <v>2560</v>
      </c>
      <c r="D1479" t="s">
        <v>2927</v>
      </c>
      <c r="E1479" t="s">
        <v>2999</v>
      </c>
      <c r="F1479" t="s">
        <v>2998</v>
      </c>
      <c r="G1479" s="10" t="str">
        <f t="shared" si="46"/>
        <v>see on Google Maps</v>
      </c>
      <c r="H1479" s="9" t="str">
        <f t="shared" si="47"/>
        <v>http://maps.google.com/?ll=36.9485578310001,41.638971144&amp;t=h&amp;z=15&amp;q=Tal Odeh Qahtaniya</v>
      </c>
      <c r="I1479">
        <v>36.948557831000073</v>
      </c>
      <c r="J1479">
        <v>41.638971144000038</v>
      </c>
      <c r="K1479" t="s">
        <v>5028</v>
      </c>
      <c r="L1479" t="s">
        <v>5032</v>
      </c>
      <c r="M1479" s="2">
        <v>353.21719284899206</v>
      </c>
    </row>
    <row r="1480" spans="1:13" x14ac:dyDescent="0.25">
      <c r="A1480">
        <v>3748</v>
      </c>
      <c r="B1480" t="s">
        <v>2155</v>
      </c>
      <c r="C1480" t="s">
        <v>2560</v>
      </c>
      <c r="D1480" t="s">
        <v>2927</v>
      </c>
      <c r="E1480" t="s">
        <v>3001</v>
      </c>
      <c r="F1480" t="s">
        <v>3000</v>
      </c>
      <c r="G1480" s="10" t="str">
        <f t="shared" si="46"/>
        <v>see on Google Maps</v>
      </c>
      <c r="H1480" s="9" t="str">
        <f t="shared" si="47"/>
        <v>http://maps.google.com/?ll=36.9706464160001,41.599425029&amp;t=h&amp;z=15&amp;q=Bsheiriyeh Qahtaniya</v>
      </c>
      <c r="I1480">
        <v>36.970646416000079</v>
      </c>
      <c r="J1480">
        <v>41.599425029000031</v>
      </c>
      <c r="K1480" t="s">
        <v>5028</v>
      </c>
      <c r="L1480" t="s">
        <v>5032</v>
      </c>
      <c r="M1480" s="2">
        <v>380.92050209205024</v>
      </c>
    </row>
    <row r="1481" spans="1:13" x14ac:dyDescent="0.25">
      <c r="A1481">
        <v>3749</v>
      </c>
      <c r="B1481" t="s">
        <v>2155</v>
      </c>
      <c r="C1481" t="s">
        <v>2560</v>
      </c>
      <c r="D1481" t="s">
        <v>2927</v>
      </c>
      <c r="E1481" t="s">
        <v>3003</v>
      </c>
      <c r="F1481" t="s">
        <v>3002</v>
      </c>
      <c r="G1481" s="10" t="str">
        <f t="shared" si="46"/>
        <v>see on Google Maps</v>
      </c>
      <c r="H1481" s="9" t="str">
        <f t="shared" si="47"/>
        <v>http://maps.google.com/?ll=36.8453047400001,41.625643504&amp;t=h&amp;z=15&amp;q=Safieh Qahtaniyeh</v>
      </c>
      <c r="I1481">
        <v>36.845304740000074</v>
      </c>
      <c r="J1481">
        <v>41.625643504000038</v>
      </c>
      <c r="K1481" t="s">
        <v>5028</v>
      </c>
      <c r="L1481" t="s">
        <v>5032</v>
      </c>
      <c r="M1481" s="2">
        <v>152.36820083682008</v>
      </c>
    </row>
    <row r="1482" spans="1:13" x14ac:dyDescent="0.25">
      <c r="A1482">
        <v>3750</v>
      </c>
      <c r="B1482" t="s">
        <v>2155</v>
      </c>
      <c r="C1482" t="s">
        <v>2560</v>
      </c>
      <c r="D1482" t="s">
        <v>2927</v>
      </c>
      <c r="E1482" t="s">
        <v>3005</v>
      </c>
      <c r="F1482" t="s">
        <v>3004</v>
      </c>
      <c r="G1482" s="10" t="str">
        <f t="shared" si="46"/>
        <v>see on Google Maps</v>
      </c>
      <c r="H1482" s="9" t="str">
        <f t="shared" si="47"/>
        <v>http://maps.google.com/?ll=36.982809037,41.520847014&amp;t=h&amp;z=15&amp;q=Tal Barham</v>
      </c>
      <c r="I1482">
        <v>36.982809037000038</v>
      </c>
      <c r="J1482">
        <v>41.520847014000026</v>
      </c>
      <c r="K1482" t="s">
        <v>5028</v>
      </c>
      <c r="L1482" t="s">
        <v>5032</v>
      </c>
      <c r="M1482" s="2">
        <v>34.629136553822747</v>
      </c>
    </row>
    <row r="1483" spans="1:13" x14ac:dyDescent="0.25">
      <c r="A1483">
        <v>3751</v>
      </c>
      <c r="B1483" t="s">
        <v>2155</v>
      </c>
      <c r="C1483" t="s">
        <v>2560</v>
      </c>
      <c r="D1483" t="s">
        <v>2927</v>
      </c>
      <c r="E1483" t="s">
        <v>3007</v>
      </c>
      <c r="F1483" t="s">
        <v>3006</v>
      </c>
      <c r="G1483" s="10" t="str">
        <f t="shared" si="46"/>
        <v>see on Google Maps</v>
      </c>
      <c r="H1483" s="9" t="str">
        <f t="shared" si="47"/>
        <v>http://maps.google.com/?ll=37.0036300790001,41.6028793560001&amp;t=h&amp;z=15&amp;q=Tal Brie - Krie Brie</v>
      </c>
      <c r="I1483">
        <v>37.003630079000061</v>
      </c>
      <c r="J1483">
        <v>41.602879356000074</v>
      </c>
      <c r="K1483" t="s">
        <v>5028</v>
      </c>
      <c r="L1483" t="s">
        <v>5032</v>
      </c>
      <c r="M1483" s="2">
        <v>505.58539368581211</v>
      </c>
    </row>
    <row r="1484" spans="1:13" x14ac:dyDescent="0.25">
      <c r="A1484">
        <v>3752</v>
      </c>
      <c r="B1484" t="s">
        <v>2155</v>
      </c>
      <c r="C1484" t="s">
        <v>2560</v>
      </c>
      <c r="D1484" t="s">
        <v>2927</v>
      </c>
      <c r="E1484" t="s">
        <v>3009</v>
      </c>
      <c r="F1484" t="s">
        <v>3008</v>
      </c>
      <c r="G1484" s="10" t="str">
        <f t="shared" si="46"/>
        <v>see on Google Maps</v>
      </c>
      <c r="H1484" s="9" t="str">
        <f t="shared" si="47"/>
        <v>http://maps.google.com/?ll=36.7661786140001,41.6700783060001&amp;t=h&amp;z=15&amp;q=Lower Western Araja</v>
      </c>
      <c r="I1484">
        <v>36.766178614000069</v>
      </c>
      <c r="J1484">
        <v>41.67007830600005</v>
      </c>
      <c r="K1484" t="s">
        <v>5028</v>
      </c>
      <c r="L1484" t="s">
        <v>5032</v>
      </c>
      <c r="M1484" s="2">
        <v>186.99733739064283</v>
      </c>
    </row>
    <row r="1485" spans="1:13" x14ac:dyDescent="0.25">
      <c r="A1485">
        <v>3753</v>
      </c>
      <c r="B1485" t="s">
        <v>2155</v>
      </c>
      <c r="C1485" t="s">
        <v>2560</v>
      </c>
      <c r="D1485" t="s">
        <v>2927</v>
      </c>
      <c r="E1485" t="s">
        <v>3011</v>
      </c>
      <c r="F1485" t="s">
        <v>3010</v>
      </c>
      <c r="G1485" s="10" t="str">
        <f t="shared" si="46"/>
        <v>see on Google Maps</v>
      </c>
      <c r="H1485" s="9" t="str">
        <f t="shared" si="47"/>
        <v>http://maps.google.com/?ll=37.0512234650001,41.5156412440001&amp;t=h&amp;z=15&amp;q=Mahrakan</v>
      </c>
      <c r="I1485">
        <v>37.051223465000078</v>
      </c>
      <c r="J1485">
        <v>41.515641244000051</v>
      </c>
      <c r="K1485" t="s">
        <v>5028</v>
      </c>
      <c r="L1485" t="s">
        <v>5032</v>
      </c>
      <c r="M1485" s="2">
        <v>27.7033092430582</v>
      </c>
    </row>
    <row r="1486" spans="1:13" x14ac:dyDescent="0.25">
      <c r="A1486">
        <v>3754</v>
      </c>
      <c r="B1486" t="s">
        <v>2155</v>
      </c>
      <c r="C1486" t="s">
        <v>2560</v>
      </c>
      <c r="D1486" t="s">
        <v>2927</v>
      </c>
      <c r="E1486" t="s">
        <v>3013</v>
      </c>
      <c r="F1486" t="s">
        <v>3012</v>
      </c>
      <c r="G1486" s="10" t="str">
        <f t="shared" si="46"/>
        <v>see on Google Maps</v>
      </c>
      <c r="H1486" s="9" t="str">
        <f t="shared" si="47"/>
        <v>http://maps.google.com/?ll=36.992079802,41.476382873&amp;t=h&amp;z=15&amp;q=Qutba</v>
      </c>
      <c r="I1486">
        <v>36.992079802000035</v>
      </c>
      <c r="J1486">
        <v>41.476382873000034</v>
      </c>
      <c r="K1486" t="s">
        <v>5028</v>
      </c>
      <c r="L1486" t="s">
        <v>5032</v>
      </c>
      <c r="M1486" s="2">
        <v>27.7033092430582</v>
      </c>
    </row>
    <row r="1487" spans="1:13" x14ac:dyDescent="0.25">
      <c r="A1487">
        <v>3755</v>
      </c>
      <c r="B1487" t="s">
        <v>2155</v>
      </c>
      <c r="C1487" t="s">
        <v>2560</v>
      </c>
      <c r="D1487" t="s">
        <v>2927</v>
      </c>
      <c r="E1487" t="s">
        <v>3015</v>
      </c>
      <c r="F1487" t="s">
        <v>3014</v>
      </c>
      <c r="G1487" s="10" t="str">
        <f t="shared" si="46"/>
        <v>see on Google Maps</v>
      </c>
      <c r="H1487" s="9" t="str">
        <f t="shared" si="47"/>
        <v>http://maps.google.com/?ll=36.957541027,41.50491579&amp;t=h&amp;z=15&amp;q=Big Lilan</v>
      </c>
      <c r="I1487">
        <v>36.957541027000048</v>
      </c>
      <c r="J1487">
        <v>41.504915790000041</v>
      </c>
      <c r="K1487" t="s">
        <v>5028</v>
      </c>
      <c r="L1487" t="s">
        <v>5032</v>
      </c>
      <c r="M1487" s="2">
        <v>110.8132369722328</v>
      </c>
    </row>
    <row r="1488" spans="1:13" x14ac:dyDescent="0.25">
      <c r="A1488">
        <v>3756</v>
      </c>
      <c r="B1488" t="s">
        <v>2155</v>
      </c>
      <c r="C1488" t="s">
        <v>2560</v>
      </c>
      <c r="D1488" t="s">
        <v>2927</v>
      </c>
      <c r="E1488" t="s">
        <v>3017</v>
      </c>
      <c r="F1488" t="s">
        <v>3016</v>
      </c>
      <c r="G1488" s="10" t="str">
        <f t="shared" si="46"/>
        <v>see on Google Maps</v>
      </c>
      <c r="H1488" s="9" t="str">
        <f t="shared" si="47"/>
        <v>http://maps.google.com/?ll=36.854439632,41.515864718&amp;t=h&amp;z=15&amp;q=Morjana</v>
      </c>
      <c r="I1488">
        <v>36.854439632000037</v>
      </c>
      <c r="J1488">
        <v>41.515864718000046</v>
      </c>
      <c r="K1488" t="s">
        <v>5028</v>
      </c>
      <c r="L1488" t="s">
        <v>5032</v>
      </c>
      <c r="M1488" s="2">
        <v>34.629136553822747</v>
      </c>
    </row>
    <row r="1489" spans="1:13" x14ac:dyDescent="0.25">
      <c r="A1489">
        <v>3757</v>
      </c>
      <c r="B1489" t="s">
        <v>2155</v>
      </c>
      <c r="C1489" t="s">
        <v>2560</v>
      </c>
      <c r="D1489" t="s">
        <v>2927</v>
      </c>
      <c r="E1489" t="s">
        <v>3019</v>
      </c>
      <c r="F1489" t="s">
        <v>3018</v>
      </c>
      <c r="G1489" s="10" t="str">
        <f t="shared" si="46"/>
        <v>see on Google Maps</v>
      </c>
      <c r="H1489" s="9" t="str">
        <f t="shared" si="47"/>
        <v>http://maps.google.com/?ll=37.0844555300001,41.5833758900001&amp;t=h&amp;z=15&amp;q=Malabas</v>
      </c>
      <c r="I1489">
        <v>37.084455530000071</v>
      </c>
      <c r="J1489">
        <v>41.58337589000007</v>
      </c>
      <c r="K1489" t="s">
        <v>5028</v>
      </c>
      <c r="L1489" t="s">
        <v>5032</v>
      </c>
      <c r="M1489" s="2">
        <v>20.77748193229365</v>
      </c>
    </row>
    <row r="1490" spans="1:13" x14ac:dyDescent="0.25">
      <c r="A1490">
        <v>3758</v>
      </c>
      <c r="B1490" t="s">
        <v>2155</v>
      </c>
      <c r="C1490" t="s">
        <v>2560</v>
      </c>
      <c r="D1490" t="s">
        <v>2927</v>
      </c>
      <c r="E1490" t="s">
        <v>3021</v>
      </c>
      <c r="F1490" t="s">
        <v>3020</v>
      </c>
      <c r="G1490" s="10" t="str">
        <f t="shared" si="46"/>
        <v>see on Google Maps</v>
      </c>
      <c r="H1490" s="9" t="str">
        <f t="shared" si="47"/>
        <v>http://maps.google.com/?ll=36.9724532500001,41.4834562990001&amp;t=h&amp;z=15&amp;q=Lower Qutba</v>
      </c>
      <c r="I1490">
        <v>36.972453250000058</v>
      </c>
      <c r="J1490">
        <v>41.483456299000068</v>
      </c>
      <c r="K1490" t="s">
        <v>5028</v>
      </c>
      <c r="L1490" t="s">
        <v>5032</v>
      </c>
      <c r="M1490" s="2">
        <v>83.109927729174601</v>
      </c>
    </row>
    <row r="1491" spans="1:13" x14ac:dyDescent="0.25">
      <c r="A1491">
        <v>3759</v>
      </c>
      <c r="B1491" t="s">
        <v>2155</v>
      </c>
      <c r="C1491" t="s">
        <v>2560</v>
      </c>
      <c r="D1491" t="s">
        <v>2927</v>
      </c>
      <c r="E1491" t="s">
        <v>3023</v>
      </c>
      <c r="F1491" t="s">
        <v>3022</v>
      </c>
      <c r="G1491" s="10" t="str">
        <f t="shared" si="46"/>
        <v>see on Google Maps</v>
      </c>
      <c r="H1491" s="9" t="str">
        <f t="shared" si="47"/>
        <v>http://maps.google.com/?ll=36.9626420370001,41.6699141290001&amp;t=h&amp;z=15&amp;q=Msheirfeh Qahtaniyeh</v>
      </c>
      <c r="I1491">
        <v>36.96264203700008</v>
      </c>
      <c r="J1491">
        <v>41.669914129000063</v>
      </c>
      <c r="K1491" t="s">
        <v>5028</v>
      </c>
      <c r="L1491" t="s">
        <v>5032</v>
      </c>
      <c r="M1491" s="2">
        <v>283.95891974134651</v>
      </c>
    </row>
    <row r="1492" spans="1:13" x14ac:dyDescent="0.25">
      <c r="A1492">
        <v>3760</v>
      </c>
      <c r="B1492" t="s">
        <v>2155</v>
      </c>
      <c r="C1492" t="s">
        <v>2560</v>
      </c>
      <c r="D1492" t="s">
        <v>2927</v>
      </c>
      <c r="E1492" t="s">
        <v>3025</v>
      </c>
      <c r="F1492" t="s">
        <v>3024</v>
      </c>
      <c r="G1492" s="10" t="str">
        <f t="shared" si="46"/>
        <v>see on Google Maps</v>
      </c>
      <c r="H1492" s="9" t="str">
        <f t="shared" si="47"/>
        <v>http://maps.google.com/?ll=36.950236497,41.5947095430001&amp;t=h&amp;z=15&amp;q=Nabbuah</v>
      </c>
      <c r="I1492">
        <v>36.950236497000049</v>
      </c>
      <c r="J1492">
        <v>41.594709543000079</v>
      </c>
      <c r="K1492" t="s">
        <v>5028</v>
      </c>
      <c r="L1492" t="s">
        <v>5032</v>
      </c>
      <c r="M1492" s="2">
        <v>394.77215671357931</v>
      </c>
    </row>
    <row r="1493" spans="1:13" x14ac:dyDescent="0.25">
      <c r="A1493">
        <v>3761</v>
      </c>
      <c r="B1493" t="s">
        <v>2155</v>
      </c>
      <c r="C1493" t="s">
        <v>762</v>
      </c>
      <c r="D1493" t="s">
        <v>762</v>
      </c>
      <c r="E1493" t="s">
        <v>3027</v>
      </c>
      <c r="F1493" t="s">
        <v>3026</v>
      </c>
      <c r="G1493" s="10" t="str">
        <f t="shared" si="46"/>
        <v>see on Google Maps</v>
      </c>
      <c r="H1493" s="9" t="str">
        <f t="shared" si="47"/>
        <v>http://maps.google.com/?ll=37.0264775800001,41.917814993&amp;t=h&amp;z=15&amp;q=Beit Hannun</v>
      </c>
      <c r="I1493">
        <v>37.026477580000062</v>
      </c>
      <c r="J1493">
        <v>41.917814993000036</v>
      </c>
      <c r="K1493" t="s">
        <v>5033</v>
      </c>
      <c r="L1493" t="s">
        <v>5034</v>
      </c>
      <c r="M1493" s="2">
        <v>256.26236315590791</v>
      </c>
    </row>
    <row r="1494" spans="1:13" x14ac:dyDescent="0.25">
      <c r="A1494">
        <v>3762</v>
      </c>
      <c r="B1494" t="s">
        <v>2155</v>
      </c>
      <c r="C1494" t="s">
        <v>762</v>
      </c>
      <c r="D1494" t="s">
        <v>762</v>
      </c>
      <c r="E1494" t="s">
        <v>3029</v>
      </c>
      <c r="F1494" t="s">
        <v>3028</v>
      </c>
      <c r="G1494" s="10" t="str">
        <f t="shared" si="46"/>
        <v>see on Google Maps</v>
      </c>
      <c r="H1494" s="9" t="str">
        <f t="shared" si="47"/>
        <v>http://maps.google.com/?ll=37.144420487,41.908495417&amp;t=h&amp;z=15&amp;q=Mreijat</v>
      </c>
      <c r="I1494">
        <v>37.144420487000048</v>
      </c>
      <c r="J1494">
        <v>41.90849541700004</v>
      </c>
      <c r="K1494" t="s">
        <v>5033</v>
      </c>
      <c r="L1494" t="s">
        <v>5034</v>
      </c>
      <c r="M1494" s="2">
        <v>200.85428463571159</v>
      </c>
    </row>
    <row r="1495" spans="1:13" x14ac:dyDescent="0.25">
      <c r="A1495">
        <v>3763</v>
      </c>
      <c r="B1495" t="s">
        <v>2155</v>
      </c>
      <c r="C1495" t="s">
        <v>762</v>
      </c>
      <c r="D1495" t="s">
        <v>762</v>
      </c>
      <c r="E1495" t="s">
        <v>564</v>
      </c>
      <c r="F1495" t="s">
        <v>3030</v>
      </c>
      <c r="G1495" s="10" t="str">
        <f t="shared" si="46"/>
        <v>see on Google Maps</v>
      </c>
      <c r="H1495" s="9" t="str">
        <f t="shared" si="47"/>
        <v>http://maps.google.com/?ll=37.0530520180001,42.1934219410001&amp;t=h&amp;z=15&amp;q=Batra</v>
      </c>
      <c r="I1495">
        <v>37.053052018000074</v>
      </c>
      <c r="J1495">
        <v>42.193421941000054</v>
      </c>
      <c r="K1495" t="s">
        <v>5033</v>
      </c>
      <c r="L1495" t="s">
        <v>5034</v>
      </c>
      <c r="M1495" s="2">
        <v>117.74216685541714</v>
      </c>
    </row>
    <row r="1496" spans="1:13" x14ac:dyDescent="0.25">
      <c r="A1496">
        <v>3764</v>
      </c>
      <c r="B1496" t="s">
        <v>2155</v>
      </c>
      <c r="C1496" t="s">
        <v>762</v>
      </c>
      <c r="D1496" t="s">
        <v>762</v>
      </c>
      <c r="E1496" t="s">
        <v>3032</v>
      </c>
      <c r="F1496" t="s">
        <v>3031</v>
      </c>
      <c r="G1496" s="10" t="str">
        <f t="shared" si="46"/>
        <v>see on Google Maps</v>
      </c>
      <c r="H1496" s="9" t="str">
        <f t="shared" si="47"/>
        <v>http://maps.google.com/?ll=37.1276747630001,42.2497068700001&amp;t=h&amp;z=15&amp;q=Al-Hama</v>
      </c>
      <c r="I1496">
        <v>37.127674763000073</v>
      </c>
      <c r="J1496">
        <v>42.249706870000068</v>
      </c>
      <c r="K1496" t="s">
        <v>5033</v>
      </c>
      <c r="L1496" t="s">
        <v>5034</v>
      </c>
      <c r="M1496" s="2">
        <v>27.704039260098149</v>
      </c>
    </row>
    <row r="1497" spans="1:13" x14ac:dyDescent="0.25">
      <c r="A1497">
        <v>3765</v>
      </c>
      <c r="B1497" t="s">
        <v>2155</v>
      </c>
      <c r="C1497" t="s">
        <v>762</v>
      </c>
      <c r="D1497" t="s">
        <v>762</v>
      </c>
      <c r="E1497" t="s">
        <v>3034</v>
      </c>
      <c r="F1497" t="s">
        <v>3033</v>
      </c>
      <c r="G1497" s="10" t="str">
        <f t="shared" si="46"/>
        <v>see on Google Maps</v>
      </c>
      <c r="H1497" s="9" t="str">
        <f t="shared" si="47"/>
        <v>http://maps.google.com/?ll=37.0041921060001,41.994093756&amp;t=h&amp;z=15&amp;q=Kherbet Abbas</v>
      </c>
      <c r="I1497">
        <v>37.004192106000062</v>
      </c>
      <c r="J1497">
        <v>41.994093756000041</v>
      </c>
      <c r="K1497" t="s">
        <v>5033</v>
      </c>
      <c r="L1497" t="s">
        <v>5034</v>
      </c>
      <c r="M1497" s="2">
        <v>159.29822574556437</v>
      </c>
    </row>
    <row r="1498" spans="1:13" x14ac:dyDescent="0.25">
      <c r="A1498">
        <v>3766</v>
      </c>
      <c r="B1498" t="s">
        <v>2155</v>
      </c>
      <c r="C1498" t="s">
        <v>762</v>
      </c>
      <c r="D1498" t="s">
        <v>762</v>
      </c>
      <c r="E1498" t="s">
        <v>3036</v>
      </c>
      <c r="F1498" t="s">
        <v>3035</v>
      </c>
      <c r="G1498" s="10" t="str">
        <f t="shared" si="46"/>
        <v>see on Google Maps</v>
      </c>
      <c r="H1498" s="9" t="str">
        <f t="shared" si="47"/>
        <v>http://maps.google.com/?ll=36.994191449,42.2125854490001&amp;t=h&amp;z=15&amp;q=Upper Tal Khanzir</v>
      </c>
      <c r="I1498">
        <v>36.994191449000027</v>
      </c>
      <c r="J1498">
        <v>42.212585449000073</v>
      </c>
      <c r="K1498" t="s">
        <v>5033</v>
      </c>
      <c r="L1498" t="s">
        <v>5034</v>
      </c>
      <c r="M1498" s="2">
        <v>304.74443186107965</v>
      </c>
    </row>
    <row r="1499" spans="1:13" x14ac:dyDescent="0.25">
      <c r="A1499">
        <v>3767</v>
      </c>
      <c r="B1499" t="s">
        <v>2155</v>
      </c>
      <c r="C1499" t="s">
        <v>762</v>
      </c>
      <c r="D1499" t="s">
        <v>762</v>
      </c>
      <c r="E1499" t="s">
        <v>3038</v>
      </c>
      <c r="F1499" t="s">
        <v>3037</v>
      </c>
      <c r="G1499" s="10" t="str">
        <f t="shared" si="46"/>
        <v>see on Google Maps</v>
      </c>
      <c r="H1499" s="9" t="str">
        <f t="shared" si="47"/>
        <v>http://maps.google.com/?ll=36.987755248,42.011727901&amp;t=h&amp;z=15&amp;q=Saideh</v>
      </c>
      <c r="I1499">
        <v>36.987755248000042</v>
      </c>
      <c r="J1499">
        <v>42.011727901000029</v>
      </c>
      <c r="K1499" t="s">
        <v>5033</v>
      </c>
      <c r="L1499" t="s">
        <v>5034</v>
      </c>
      <c r="M1499" s="2">
        <v>283.96640241600602</v>
      </c>
    </row>
    <row r="1500" spans="1:13" x14ac:dyDescent="0.25">
      <c r="A1500">
        <v>3768</v>
      </c>
      <c r="B1500" t="s">
        <v>2155</v>
      </c>
      <c r="C1500" t="s">
        <v>762</v>
      </c>
      <c r="D1500" t="s">
        <v>762</v>
      </c>
      <c r="E1500" t="s">
        <v>3040</v>
      </c>
      <c r="F1500" t="s">
        <v>3039</v>
      </c>
      <c r="G1500" s="10" t="str">
        <f t="shared" si="46"/>
        <v>see on Google Maps</v>
      </c>
      <c r="H1500" s="9" t="str">
        <f t="shared" si="47"/>
        <v>http://maps.google.com/?ll=36.992401644,42.2233292880001&amp;t=h&amp;z=15&amp;q=Lower Tal Khanzir</v>
      </c>
      <c r="I1500">
        <v>36.99240164400004</v>
      </c>
      <c r="J1500">
        <v>42.223329288000059</v>
      </c>
      <c r="K1500" t="s">
        <v>5033</v>
      </c>
      <c r="L1500" t="s">
        <v>5034</v>
      </c>
      <c r="M1500" s="2">
        <v>387.8565496413741</v>
      </c>
    </row>
    <row r="1501" spans="1:13" x14ac:dyDescent="0.25">
      <c r="A1501">
        <v>3769</v>
      </c>
      <c r="B1501" t="s">
        <v>2155</v>
      </c>
      <c r="C1501" t="s">
        <v>762</v>
      </c>
      <c r="D1501" t="s">
        <v>762</v>
      </c>
      <c r="E1501" t="s">
        <v>3042</v>
      </c>
      <c r="F1501" t="s">
        <v>3041</v>
      </c>
      <c r="G1501" s="10" t="str">
        <f t="shared" si="46"/>
        <v>see on Google Maps</v>
      </c>
      <c r="H1501" s="9" t="str">
        <f t="shared" si="47"/>
        <v>http://maps.google.com/?ll=37.12233158,42.0933134320001&amp;t=h&amp;z=15&amp;q=Sehiyeh</v>
      </c>
      <c r="I1501">
        <v>37.122331580000036</v>
      </c>
      <c r="J1501">
        <v>42.093313432000059</v>
      </c>
      <c r="K1501" t="s">
        <v>5033</v>
      </c>
      <c r="L1501" t="s">
        <v>5034</v>
      </c>
      <c r="M1501" s="2">
        <v>415.56058890147227</v>
      </c>
    </row>
    <row r="1502" spans="1:13" x14ac:dyDescent="0.25">
      <c r="A1502">
        <v>3770</v>
      </c>
      <c r="B1502" t="s">
        <v>2155</v>
      </c>
      <c r="C1502" t="s">
        <v>762</v>
      </c>
      <c r="D1502" t="s">
        <v>762</v>
      </c>
      <c r="E1502" t="s">
        <v>3044</v>
      </c>
      <c r="F1502" t="s">
        <v>3043</v>
      </c>
      <c r="G1502" s="10" t="str">
        <f t="shared" si="46"/>
        <v>see on Google Maps</v>
      </c>
      <c r="H1502" s="9" t="str">
        <f t="shared" si="47"/>
        <v>http://maps.google.com/?ll=37.140322493,41.978088379&amp;t=h&amp;z=15&amp;q=Bostan</v>
      </c>
      <c r="I1502">
        <v>37.140322493000042</v>
      </c>
      <c r="J1502">
        <v>41.978088379000042</v>
      </c>
      <c r="K1502" t="s">
        <v>5033</v>
      </c>
      <c r="L1502" t="s">
        <v>5034</v>
      </c>
      <c r="M1502" s="2">
        <v>367.07852019630047</v>
      </c>
    </row>
    <row r="1503" spans="1:13" x14ac:dyDescent="0.25">
      <c r="A1503">
        <v>3771</v>
      </c>
      <c r="B1503" t="s">
        <v>2155</v>
      </c>
      <c r="C1503" t="s">
        <v>762</v>
      </c>
      <c r="D1503" t="s">
        <v>762</v>
      </c>
      <c r="E1503" t="s">
        <v>3046</v>
      </c>
      <c r="F1503" t="s">
        <v>3045</v>
      </c>
      <c r="G1503" s="10" t="str">
        <f t="shared" si="46"/>
        <v>see on Google Maps</v>
      </c>
      <c r="H1503" s="9" t="str">
        <f t="shared" si="47"/>
        <v>http://maps.google.com/?ll=37.0723582960001,42.139372001&amp;t=h&amp;z=15&amp;q=Raghdan</v>
      </c>
      <c r="I1503">
        <v>37.072358296000061</v>
      </c>
      <c r="J1503">
        <v>42.139372001000027</v>
      </c>
      <c r="K1503" t="s">
        <v>5033</v>
      </c>
      <c r="L1503" t="s">
        <v>5034</v>
      </c>
      <c r="M1503" s="2">
        <v>41.556058890147227</v>
      </c>
    </row>
    <row r="1504" spans="1:13" x14ac:dyDescent="0.25">
      <c r="A1504">
        <v>3772</v>
      </c>
      <c r="B1504" t="s">
        <v>2155</v>
      </c>
      <c r="C1504" t="s">
        <v>762</v>
      </c>
      <c r="D1504" t="s">
        <v>762</v>
      </c>
      <c r="E1504" t="s">
        <v>3048</v>
      </c>
      <c r="F1504" t="s">
        <v>3047</v>
      </c>
      <c r="G1504" s="10" t="str">
        <f t="shared" si="46"/>
        <v>see on Google Maps</v>
      </c>
      <c r="H1504" s="9" t="str">
        <f t="shared" si="47"/>
        <v>http://maps.google.com/?ll=36.9960381160001,42.016501922&amp;t=h&amp;z=15&amp;q=Upper Rmeilan</v>
      </c>
      <c r="I1504">
        <v>36.996038116000079</v>
      </c>
      <c r="J1504">
        <v>42.016501922000032</v>
      </c>
      <c r="K1504" t="s">
        <v>5033</v>
      </c>
      <c r="L1504" t="s">
        <v>5034</v>
      </c>
      <c r="M1504" s="2">
        <v>831.12117780294454</v>
      </c>
    </row>
    <row r="1505" spans="1:13" x14ac:dyDescent="0.25">
      <c r="A1505">
        <v>3773</v>
      </c>
      <c r="B1505" t="s">
        <v>2155</v>
      </c>
      <c r="C1505" t="s">
        <v>762</v>
      </c>
      <c r="D1505" t="s">
        <v>762</v>
      </c>
      <c r="E1505" t="s">
        <v>3050</v>
      </c>
      <c r="F1505" t="s">
        <v>3049</v>
      </c>
      <c r="G1505" s="10" t="str">
        <f t="shared" si="46"/>
        <v>see on Google Maps</v>
      </c>
      <c r="H1505" s="9" t="str">
        <f t="shared" si="47"/>
        <v>http://maps.google.com/?ll=36.9888990760001,41.9013074040001&amp;t=h&amp;z=15&amp;q=Tubiyeh</v>
      </c>
      <c r="I1505">
        <v>36.988899076000052</v>
      </c>
      <c r="J1505">
        <v>41.901307404000079</v>
      </c>
      <c r="K1505" t="s">
        <v>5033</v>
      </c>
      <c r="L1505" t="s">
        <v>5034</v>
      </c>
      <c r="M1505" s="2">
        <v>325.52246130615328</v>
      </c>
    </row>
    <row r="1506" spans="1:13" x14ac:dyDescent="0.25">
      <c r="A1506">
        <v>3774</v>
      </c>
      <c r="B1506" t="s">
        <v>2155</v>
      </c>
      <c r="C1506" t="s">
        <v>762</v>
      </c>
      <c r="D1506" t="s">
        <v>762</v>
      </c>
      <c r="E1506" t="s">
        <v>3052</v>
      </c>
      <c r="F1506" t="s">
        <v>3051</v>
      </c>
      <c r="G1506" s="10" t="str">
        <f t="shared" si="46"/>
        <v>see on Google Maps</v>
      </c>
      <c r="H1506" s="9" t="str">
        <f t="shared" si="47"/>
        <v>http://maps.google.com/?ll=37.2528322220001,42.2285624460001&amp;t=h&amp;z=15&amp;q=Rihaniya Malekiyeh</v>
      </c>
      <c r="I1506">
        <v>37.252832222000052</v>
      </c>
      <c r="J1506">
        <v>42.228562446000069</v>
      </c>
      <c r="K1506" t="s">
        <v>5033</v>
      </c>
      <c r="L1506" t="s">
        <v>5034</v>
      </c>
      <c r="M1506" s="2">
        <v>62.334088335220841</v>
      </c>
    </row>
    <row r="1507" spans="1:13" x14ac:dyDescent="0.25">
      <c r="A1507">
        <v>3775</v>
      </c>
      <c r="B1507" t="s">
        <v>2155</v>
      </c>
      <c r="C1507" t="s">
        <v>762</v>
      </c>
      <c r="D1507" t="s">
        <v>762</v>
      </c>
      <c r="E1507" t="s">
        <v>3054</v>
      </c>
      <c r="F1507" t="s">
        <v>3053</v>
      </c>
      <c r="G1507" s="10" t="str">
        <f t="shared" si="46"/>
        <v>see on Google Maps</v>
      </c>
      <c r="H1507" s="9" t="str">
        <f t="shared" si="47"/>
        <v>http://maps.google.com/?ll=37.1803436340001,42.0600798680001&amp;t=h&amp;z=15&amp;q=Mamduha</v>
      </c>
      <c r="I1507">
        <v>37.180343634000053</v>
      </c>
      <c r="J1507">
        <v>42.060079868000059</v>
      </c>
      <c r="K1507" t="s">
        <v>5033</v>
      </c>
      <c r="L1507" t="s">
        <v>5034</v>
      </c>
      <c r="M1507" s="2">
        <v>0</v>
      </c>
    </row>
    <row r="1508" spans="1:13" x14ac:dyDescent="0.25">
      <c r="A1508">
        <v>3776</v>
      </c>
      <c r="B1508" t="s">
        <v>2155</v>
      </c>
      <c r="C1508" t="s">
        <v>762</v>
      </c>
      <c r="D1508" t="s">
        <v>762</v>
      </c>
      <c r="E1508" t="s">
        <v>3056</v>
      </c>
      <c r="F1508" t="s">
        <v>3055</v>
      </c>
      <c r="G1508" s="10" t="str">
        <f t="shared" si="46"/>
        <v>see on Google Maps</v>
      </c>
      <c r="H1508" s="9" t="str">
        <f t="shared" si="47"/>
        <v>http://maps.google.com/?ll=37.083650671,42.0776070260001&amp;t=h&amp;z=15&amp;q=Khan Eljabal</v>
      </c>
      <c r="I1508">
        <v>37.083650671000044</v>
      </c>
      <c r="J1508">
        <v>42.077607026000067</v>
      </c>
      <c r="K1508" t="s">
        <v>5033</v>
      </c>
      <c r="L1508" t="s">
        <v>5034</v>
      </c>
      <c r="M1508" s="2">
        <v>318.59645149112873</v>
      </c>
    </row>
    <row r="1509" spans="1:13" x14ac:dyDescent="0.25">
      <c r="A1509">
        <v>3777</v>
      </c>
      <c r="B1509" t="s">
        <v>2155</v>
      </c>
      <c r="C1509" t="s">
        <v>762</v>
      </c>
      <c r="D1509" t="s">
        <v>762</v>
      </c>
      <c r="E1509" t="s">
        <v>3058</v>
      </c>
      <c r="F1509" t="s">
        <v>3057</v>
      </c>
      <c r="G1509" s="10" t="str">
        <f t="shared" si="46"/>
        <v>see on Google Maps</v>
      </c>
      <c r="H1509" s="9" t="str">
        <f t="shared" si="47"/>
        <v>http://maps.google.com/?ll=37.0088926990001,42.0830818160001&amp;t=h&amp;z=15&amp;q=Tal Adas</v>
      </c>
      <c r="I1509">
        <v>37.008892699000057</v>
      </c>
      <c r="J1509">
        <v>42.08308181600006</v>
      </c>
      <c r="K1509" t="s">
        <v>5033</v>
      </c>
      <c r="L1509" t="s">
        <v>5034</v>
      </c>
      <c r="M1509" s="2">
        <v>339.37448093620236</v>
      </c>
    </row>
    <row r="1510" spans="1:13" x14ac:dyDescent="0.25">
      <c r="A1510">
        <v>3778</v>
      </c>
      <c r="B1510" t="s">
        <v>2155</v>
      </c>
      <c r="C1510" t="s">
        <v>762</v>
      </c>
      <c r="D1510" t="s">
        <v>762</v>
      </c>
      <c r="E1510" t="s">
        <v>500</v>
      </c>
      <c r="F1510" t="s">
        <v>3059</v>
      </c>
      <c r="G1510" s="10" t="str">
        <f t="shared" si="46"/>
        <v>see on Google Maps</v>
      </c>
      <c r="H1510" s="9" t="str">
        <f t="shared" si="47"/>
        <v>http://maps.google.com/?ll=37.038437462,42.1693524230001&amp;t=h&amp;z=15&amp;q=Hamam</v>
      </c>
      <c r="I1510">
        <v>37.038437462000047</v>
      </c>
      <c r="J1510">
        <v>42.169352423000078</v>
      </c>
      <c r="K1510" t="s">
        <v>5033</v>
      </c>
      <c r="L1510" t="s">
        <v>5034</v>
      </c>
      <c r="M1510" s="2">
        <v>138.52019630049074</v>
      </c>
    </row>
    <row r="1511" spans="1:13" x14ac:dyDescent="0.25">
      <c r="A1511">
        <v>3779</v>
      </c>
      <c r="B1511" t="s">
        <v>2155</v>
      </c>
      <c r="C1511" t="s">
        <v>762</v>
      </c>
      <c r="D1511" t="s">
        <v>762</v>
      </c>
      <c r="E1511" t="s">
        <v>3061</v>
      </c>
      <c r="F1511" t="s">
        <v>3060</v>
      </c>
      <c r="G1511" s="10" t="str">
        <f t="shared" si="46"/>
        <v>see on Google Maps</v>
      </c>
      <c r="H1511" s="9" t="str">
        <f t="shared" si="47"/>
        <v>http://maps.google.com/?ll=37.0768562910001,41.8956365380001&amp;t=h&amp;z=15&amp;q=Hallaq</v>
      </c>
      <c r="I1511">
        <v>37.07685629100007</v>
      </c>
      <c r="J1511">
        <v>41.895636538000076</v>
      </c>
      <c r="K1511" t="s">
        <v>5033</v>
      </c>
      <c r="L1511" t="s">
        <v>5034</v>
      </c>
      <c r="M1511" s="2">
        <v>290.89241223103056</v>
      </c>
    </row>
    <row r="1512" spans="1:13" x14ac:dyDescent="0.25">
      <c r="A1512">
        <v>3780</v>
      </c>
      <c r="B1512" t="s">
        <v>2155</v>
      </c>
      <c r="C1512" t="s">
        <v>762</v>
      </c>
      <c r="D1512" t="s">
        <v>762</v>
      </c>
      <c r="E1512" t="s">
        <v>3063</v>
      </c>
      <c r="F1512" t="s">
        <v>3062</v>
      </c>
      <c r="G1512" s="10" t="str">
        <f t="shared" si="46"/>
        <v>see on Google Maps</v>
      </c>
      <c r="H1512" s="9" t="str">
        <f t="shared" si="47"/>
        <v>http://maps.google.com/?ll=36.9631976200001,42.1884372530001&amp;t=h&amp;z=15&amp;q=Najaf</v>
      </c>
      <c r="I1512">
        <v>36.963197620000074</v>
      </c>
      <c r="J1512">
        <v>42.188437253000075</v>
      </c>
      <c r="K1512" t="s">
        <v>5033</v>
      </c>
      <c r="L1512" t="s">
        <v>5034</v>
      </c>
      <c r="M1512" s="2">
        <v>242.41034352585882</v>
      </c>
    </row>
    <row r="1513" spans="1:13" x14ac:dyDescent="0.25">
      <c r="A1513">
        <v>3781</v>
      </c>
      <c r="B1513" t="s">
        <v>2155</v>
      </c>
      <c r="C1513" t="s">
        <v>762</v>
      </c>
      <c r="D1513" t="s">
        <v>762</v>
      </c>
      <c r="E1513" t="s">
        <v>3065</v>
      </c>
      <c r="F1513" t="s">
        <v>3064</v>
      </c>
      <c r="G1513" s="10" t="str">
        <f t="shared" si="46"/>
        <v>see on Google Maps</v>
      </c>
      <c r="H1513" s="9" t="str">
        <f t="shared" si="47"/>
        <v>http://maps.google.com/?ll=37.045799518,42.1312445040001&amp;t=h&amp;z=15&amp;q=Tabaqa</v>
      </c>
      <c r="I1513">
        <v>37.045799518000024</v>
      </c>
      <c r="J1513">
        <v>42.131244504000051</v>
      </c>
      <c r="K1513" t="s">
        <v>5033</v>
      </c>
      <c r="L1513" t="s">
        <v>5034</v>
      </c>
      <c r="M1513" s="2">
        <v>761.86107965269912</v>
      </c>
    </row>
    <row r="1514" spans="1:13" x14ac:dyDescent="0.25">
      <c r="A1514">
        <v>3782</v>
      </c>
      <c r="B1514" t="s">
        <v>2155</v>
      </c>
      <c r="C1514" t="s">
        <v>762</v>
      </c>
      <c r="D1514" t="s">
        <v>762</v>
      </c>
      <c r="E1514" t="s">
        <v>3067</v>
      </c>
      <c r="F1514" t="s">
        <v>3066</v>
      </c>
      <c r="G1514" s="10" t="str">
        <f t="shared" si="46"/>
        <v>see on Google Maps</v>
      </c>
      <c r="H1514" s="9" t="str">
        <f t="shared" si="47"/>
        <v>http://maps.google.com/?ll=36.9495335600001,42.0025187900001&amp;t=h&amp;z=15&amp;q=Kharab Abu Ghaleb</v>
      </c>
      <c r="I1514">
        <v>36.949533560000077</v>
      </c>
      <c r="J1514">
        <v>42.002518790000067</v>
      </c>
      <c r="K1514" t="s">
        <v>5033</v>
      </c>
      <c r="L1514" t="s">
        <v>5034</v>
      </c>
      <c r="M1514" s="2">
        <v>193.92827482068705</v>
      </c>
    </row>
    <row r="1515" spans="1:13" x14ac:dyDescent="0.25">
      <c r="A1515">
        <v>3783</v>
      </c>
      <c r="B1515" t="s">
        <v>2155</v>
      </c>
      <c r="C1515" t="s">
        <v>762</v>
      </c>
      <c r="D1515" t="s">
        <v>762</v>
      </c>
      <c r="E1515" t="s">
        <v>3069</v>
      </c>
      <c r="F1515" t="s">
        <v>3068</v>
      </c>
      <c r="G1515" s="10" t="str">
        <f t="shared" si="46"/>
        <v>see on Google Maps</v>
      </c>
      <c r="H1515" s="9" t="str">
        <f t="shared" si="47"/>
        <v>http://maps.google.com/?ll=37.1865160410001,42.1771899820001&amp;t=h&amp;z=15&amp;q=Mansura</v>
      </c>
      <c r="I1515">
        <v>37.186516041000061</v>
      </c>
      <c r="J1515">
        <v>42.177189982000073</v>
      </c>
      <c r="K1515" t="s">
        <v>5033</v>
      </c>
      <c r="L1515" t="s">
        <v>5034</v>
      </c>
      <c r="M1515" s="2">
        <v>62.334088335220841</v>
      </c>
    </row>
    <row r="1516" spans="1:13" x14ac:dyDescent="0.25">
      <c r="A1516">
        <v>3784</v>
      </c>
      <c r="B1516" t="s">
        <v>2155</v>
      </c>
      <c r="C1516" t="s">
        <v>762</v>
      </c>
      <c r="D1516" t="s">
        <v>762</v>
      </c>
      <c r="E1516" t="s">
        <v>3071</v>
      </c>
      <c r="F1516" t="s">
        <v>3070</v>
      </c>
      <c r="G1516" s="10" t="str">
        <f t="shared" si="46"/>
        <v>see on Google Maps</v>
      </c>
      <c r="H1516" s="9" t="str">
        <f t="shared" si="47"/>
        <v>http://maps.google.com/?ll=37.103144855,42.2058546980001&amp;t=h&amp;z=15&amp;q=Sharm El Sheikh</v>
      </c>
      <c r="I1516">
        <v>37.103144855000039</v>
      </c>
      <c r="J1516">
        <v>42.205854698000053</v>
      </c>
      <c r="K1516" t="s">
        <v>5033</v>
      </c>
      <c r="L1516" t="s">
        <v>5034</v>
      </c>
      <c r="M1516" s="2">
        <v>103.89014722536807</v>
      </c>
    </row>
    <row r="1517" spans="1:13" x14ac:dyDescent="0.25">
      <c r="A1517">
        <v>3785</v>
      </c>
      <c r="B1517" t="s">
        <v>2155</v>
      </c>
      <c r="C1517" t="s">
        <v>762</v>
      </c>
      <c r="D1517" t="s">
        <v>762</v>
      </c>
      <c r="E1517" t="s">
        <v>3073</v>
      </c>
      <c r="F1517" t="s">
        <v>3072</v>
      </c>
      <c r="G1517" s="10" t="str">
        <f t="shared" si="46"/>
        <v>see on Google Maps</v>
      </c>
      <c r="H1517" s="9" t="str">
        <f t="shared" si="47"/>
        <v>http://maps.google.com/?ll=37.075755907,41.9339904780001&amp;t=h&amp;z=15&amp;q=Taleeah</v>
      </c>
      <c r="I1517">
        <v>37.07575590700003</v>
      </c>
      <c r="J1517">
        <v>41.933990478000055</v>
      </c>
      <c r="K1517" t="s">
        <v>5033</v>
      </c>
      <c r="L1517" t="s">
        <v>5034</v>
      </c>
      <c r="M1517" s="2">
        <v>62.334088335220841</v>
      </c>
    </row>
    <row r="1518" spans="1:13" x14ac:dyDescent="0.25">
      <c r="A1518">
        <v>3786</v>
      </c>
      <c r="B1518" t="s">
        <v>2155</v>
      </c>
      <c r="C1518" t="s">
        <v>762</v>
      </c>
      <c r="D1518" t="s">
        <v>762</v>
      </c>
      <c r="E1518" t="s">
        <v>3075</v>
      </c>
      <c r="F1518" t="s">
        <v>3074</v>
      </c>
      <c r="G1518" s="10" t="str">
        <f t="shared" si="46"/>
        <v>see on Google Maps</v>
      </c>
      <c r="H1518" s="9" t="str">
        <f t="shared" si="47"/>
        <v>http://maps.google.com/?ll=36.980100217,41.9919229590001&amp;t=h&amp;z=15&amp;q=Marja</v>
      </c>
      <c r="I1518">
        <v>36.980100217000029</v>
      </c>
      <c r="J1518">
        <v>41.991922959000078</v>
      </c>
      <c r="K1518" t="s">
        <v>5033</v>
      </c>
      <c r="L1518" t="s">
        <v>5034</v>
      </c>
      <c r="M1518" s="2">
        <v>512.52472631181581</v>
      </c>
    </row>
    <row r="1519" spans="1:13" x14ac:dyDescent="0.25">
      <c r="A1519">
        <v>3787</v>
      </c>
      <c r="B1519" t="s">
        <v>2155</v>
      </c>
      <c r="C1519" t="s">
        <v>762</v>
      </c>
      <c r="D1519" t="s">
        <v>762</v>
      </c>
      <c r="E1519" t="s">
        <v>3077</v>
      </c>
      <c r="F1519" t="s">
        <v>3076</v>
      </c>
      <c r="G1519" s="10" t="str">
        <f t="shared" si="46"/>
        <v>see on Google Maps</v>
      </c>
      <c r="H1519" s="9" t="str">
        <f t="shared" si="47"/>
        <v>http://maps.google.com/?ll=37.0595362330001,42.053956638&amp;t=h&amp;z=15&amp;q=Tal Zyara</v>
      </c>
      <c r="I1519">
        <v>37.059536233000074</v>
      </c>
      <c r="J1519">
        <v>42.053956638000045</v>
      </c>
      <c r="K1519" t="s">
        <v>5033</v>
      </c>
      <c r="L1519" t="s">
        <v>5034</v>
      </c>
      <c r="M1519" s="2">
        <v>540.22876557191387</v>
      </c>
    </row>
    <row r="1520" spans="1:13" x14ac:dyDescent="0.25">
      <c r="A1520">
        <v>3788</v>
      </c>
      <c r="B1520" t="s">
        <v>2155</v>
      </c>
      <c r="C1520" t="s">
        <v>762</v>
      </c>
      <c r="D1520" t="s">
        <v>762</v>
      </c>
      <c r="E1520" t="s">
        <v>3079</v>
      </c>
      <c r="F1520" t="s">
        <v>3078</v>
      </c>
      <c r="G1520" s="10" t="str">
        <f t="shared" si="46"/>
        <v>see on Google Maps</v>
      </c>
      <c r="H1520" s="9" t="str">
        <f t="shared" si="47"/>
        <v>http://maps.google.com/?ll=36.9833362640001,42.1106588740001&amp;t=h&amp;z=15&amp;q=Second Tal Elthahab Malkiyeh</v>
      </c>
      <c r="I1520">
        <v>36.983336264000059</v>
      </c>
      <c r="J1520">
        <v>42.11065887400008</v>
      </c>
      <c r="K1520" t="s">
        <v>5033</v>
      </c>
      <c r="L1520" t="s">
        <v>5034</v>
      </c>
      <c r="M1520" s="2">
        <v>214.70630426576065</v>
      </c>
    </row>
    <row r="1521" spans="1:13" x14ac:dyDescent="0.25">
      <c r="A1521">
        <v>3789</v>
      </c>
      <c r="B1521" t="s">
        <v>2155</v>
      </c>
      <c r="C1521" t="s">
        <v>762</v>
      </c>
      <c r="D1521" t="s">
        <v>762</v>
      </c>
      <c r="E1521" t="s">
        <v>3081</v>
      </c>
      <c r="F1521" t="s">
        <v>3080</v>
      </c>
      <c r="G1521" s="10" t="str">
        <f t="shared" si="46"/>
        <v>see on Google Maps</v>
      </c>
      <c r="H1521" s="9" t="str">
        <f t="shared" si="47"/>
        <v>http://maps.google.com/?ll=37.2002397910001,42.077137975&amp;t=h&amp;z=15&amp;q=Akka</v>
      </c>
      <c r="I1521">
        <v>37.200239791000058</v>
      </c>
      <c r="J1521">
        <v>42.077137975000028</v>
      </c>
      <c r="K1521" t="s">
        <v>5033</v>
      </c>
      <c r="L1521" t="s">
        <v>5034</v>
      </c>
      <c r="M1521" s="2">
        <v>69.260098150245369</v>
      </c>
    </row>
    <row r="1522" spans="1:13" x14ac:dyDescent="0.25">
      <c r="A1522">
        <v>3790</v>
      </c>
      <c r="B1522" t="s">
        <v>2155</v>
      </c>
      <c r="C1522" t="s">
        <v>762</v>
      </c>
      <c r="D1522" t="s">
        <v>762</v>
      </c>
      <c r="E1522" t="s">
        <v>3083</v>
      </c>
      <c r="F1522" t="s">
        <v>3082</v>
      </c>
      <c r="G1522" s="10" t="str">
        <f t="shared" si="46"/>
        <v>see on Google Maps</v>
      </c>
      <c r="H1522" s="9" t="str">
        <f t="shared" si="47"/>
        <v>http://maps.google.com/?ll=37.0331490400001,42.225273417&amp;t=h&amp;z=15&amp;q=Um Tlul</v>
      </c>
      <c r="I1522">
        <v>37.033149040000069</v>
      </c>
      <c r="J1522">
        <v>42.225273417000039</v>
      </c>
      <c r="K1522" t="s">
        <v>5033</v>
      </c>
      <c r="L1522" t="s">
        <v>5034</v>
      </c>
      <c r="M1522" s="2">
        <v>180.07625519063797</v>
      </c>
    </row>
    <row r="1523" spans="1:13" x14ac:dyDescent="0.25">
      <c r="A1523">
        <v>3791</v>
      </c>
      <c r="B1523" t="s">
        <v>2155</v>
      </c>
      <c r="C1523" t="s">
        <v>762</v>
      </c>
      <c r="D1523" t="s">
        <v>762</v>
      </c>
      <c r="E1523" t="s">
        <v>3085</v>
      </c>
      <c r="F1523" t="s">
        <v>3084</v>
      </c>
      <c r="G1523" s="10" t="str">
        <f t="shared" si="46"/>
        <v>see on Google Maps</v>
      </c>
      <c r="H1523" s="9" t="str">
        <f t="shared" si="47"/>
        <v>http://maps.google.com/?ll=37.1774873320001,42.220671194&amp;t=h&amp;z=15&amp;q=Hikmiyeh</v>
      </c>
      <c r="I1523">
        <v>37.177487332000055</v>
      </c>
      <c r="J1523">
        <v>42.220671194000033</v>
      </c>
      <c r="K1523" t="s">
        <v>5033</v>
      </c>
      <c r="L1523" t="s">
        <v>5034</v>
      </c>
      <c r="M1523" s="2">
        <v>76.186107965269912</v>
      </c>
    </row>
    <row r="1524" spans="1:13" x14ac:dyDescent="0.25">
      <c r="A1524">
        <v>3792</v>
      </c>
      <c r="B1524" t="s">
        <v>2155</v>
      </c>
      <c r="C1524" t="s">
        <v>762</v>
      </c>
      <c r="D1524" t="s">
        <v>762</v>
      </c>
      <c r="E1524" t="s">
        <v>3087</v>
      </c>
      <c r="F1524" t="s">
        <v>3086</v>
      </c>
      <c r="G1524" s="10" t="str">
        <f t="shared" si="46"/>
        <v>see on Google Maps</v>
      </c>
      <c r="H1524" s="9" t="str">
        <f t="shared" si="47"/>
        <v>http://maps.google.com/?ll=36.9929329300001,42.000773569&amp;t=h&amp;z=15&amp;q=Lower Rmeilan</v>
      </c>
      <c r="I1524">
        <v>36.992932930000052</v>
      </c>
      <c r="J1524">
        <v>42.000773569000046</v>
      </c>
      <c r="K1524" t="s">
        <v>5033</v>
      </c>
      <c r="L1524" t="s">
        <v>5034</v>
      </c>
      <c r="M1524" s="2">
        <v>283.96640241600602</v>
      </c>
    </row>
    <row r="1525" spans="1:13" x14ac:dyDescent="0.25">
      <c r="A1525">
        <v>3793</v>
      </c>
      <c r="B1525" t="s">
        <v>2155</v>
      </c>
      <c r="C1525" t="s">
        <v>762</v>
      </c>
      <c r="D1525" t="s">
        <v>762</v>
      </c>
      <c r="E1525" t="s">
        <v>3089</v>
      </c>
      <c r="F1525" t="s">
        <v>3088</v>
      </c>
      <c r="G1525" s="10" t="str">
        <f t="shared" si="46"/>
        <v>see on Google Maps</v>
      </c>
      <c r="H1525" s="9" t="str">
        <f t="shared" si="47"/>
        <v>http://maps.google.com/?ll=37.141532339,42.3364044350001&amp;t=h&amp;z=15&amp;q=Eastern Sweidiyeh</v>
      </c>
      <c r="I1525">
        <v>37.141532339000037</v>
      </c>
      <c r="J1525">
        <v>42.336404435000077</v>
      </c>
      <c r="K1525" t="s">
        <v>5033</v>
      </c>
      <c r="L1525" t="s">
        <v>5034</v>
      </c>
      <c r="M1525" s="2">
        <v>103.89014722536807</v>
      </c>
    </row>
    <row r="1526" spans="1:13" x14ac:dyDescent="0.25">
      <c r="A1526">
        <v>3794</v>
      </c>
      <c r="B1526" t="s">
        <v>2155</v>
      </c>
      <c r="C1526" t="s">
        <v>762</v>
      </c>
      <c r="D1526" t="s">
        <v>762</v>
      </c>
      <c r="E1526" t="s">
        <v>3091</v>
      </c>
      <c r="F1526" t="s">
        <v>3090</v>
      </c>
      <c r="G1526" s="10" t="str">
        <f t="shared" si="46"/>
        <v>see on Google Maps</v>
      </c>
      <c r="H1526" s="9" t="str">
        <f t="shared" si="47"/>
        <v>http://maps.google.com/?ll=36.933033489,42.174929594&amp;t=h&amp;z=15&amp;q=Lower Sweidiyeh</v>
      </c>
      <c r="I1526">
        <v>36.933033489000024</v>
      </c>
      <c r="J1526">
        <v>42.174929594000048</v>
      </c>
      <c r="K1526" t="s">
        <v>5033</v>
      </c>
      <c r="L1526" t="s">
        <v>5034</v>
      </c>
      <c r="M1526" s="2">
        <v>277.04039260098148</v>
      </c>
    </row>
    <row r="1527" spans="1:13" x14ac:dyDescent="0.25">
      <c r="A1527">
        <v>3795</v>
      </c>
      <c r="B1527" t="s">
        <v>2155</v>
      </c>
      <c r="C1527" t="s">
        <v>762</v>
      </c>
      <c r="D1527" t="s">
        <v>762</v>
      </c>
      <c r="E1527" t="s">
        <v>3093</v>
      </c>
      <c r="F1527" t="s">
        <v>3092</v>
      </c>
      <c r="G1527" s="10" t="str">
        <f t="shared" si="46"/>
        <v>see on Google Maps</v>
      </c>
      <c r="H1527" s="9" t="str">
        <f t="shared" si="47"/>
        <v>http://maps.google.com/?ll=37.0774467480001,41.9891052240001&amp;t=h&amp;z=15&amp;q=Mustafawiyeh</v>
      </c>
      <c r="I1527">
        <v>37.077446748000057</v>
      </c>
      <c r="J1527">
        <v>41.98910522400007</v>
      </c>
      <c r="K1527" t="s">
        <v>5033</v>
      </c>
      <c r="L1527" t="s">
        <v>5034</v>
      </c>
      <c r="M1527" s="2">
        <v>228.55832389580974</v>
      </c>
    </row>
    <row r="1528" spans="1:13" x14ac:dyDescent="0.25">
      <c r="A1528">
        <v>3796</v>
      </c>
      <c r="B1528" t="s">
        <v>2155</v>
      </c>
      <c r="C1528" t="s">
        <v>762</v>
      </c>
      <c r="D1528" t="s">
        <v>762</v>
      </c>
      <c r="E1528" t="s">
        <v>3095</v>
      </c>
      <c r="F1528" t="s">
        <v>3094</v>
      </c>
      <c r="G1528" s="10" t="str">
        <f t="shared" si="46"/>
        <v>see on Google Maps</v>
      </c>
      <c r="H1528" s="9" t="str">
        <f t="shared" si="47"/>
        <v>http://maps.google.com/?ll=37.2364595930001,42.1859077410001&amp;t=h&amp;z=15&amp;q=Jisr</v>
      </c>
      <c r="I1528">
        <v>37.236459593000063</v>
      </c>
      <c r="J1528">
        <v>42.185907741000051</v>
      </c>
      <c r="K1528" t="s">
        <v>5033</v>
      </c>
      <c r="L1528" t="s">
        <v>5034</v>
      </c>
      <c r="M1528" s="2">
        <v>13.852019630049075</v>
      </c>
    </row>
    <row r="1529" spans="1:13" x14ac:dyDescent="0.25">
      <c r="A1529">
        <v>3797</v>
      </c>
      <c r="B1529" t="s">
        <v>2155</v>
      </c>
      <c r="C1529" t="s">
        <v>762</v>
      </c>
      <c r="D1529" t="s">
        <v>762</v>
      </c>
      <c r="E1529" t="s">
        <v>3097</v>
      </c>
      <c r="F1529" t="s">
        <v>3096</v>
      </c>
      <c r="G1529" s="10" t="str">
        <f t="shared" si="46"/>
        <v>see on Google Maps</v>
      </c>
      <c r="H1529" s="9" t="str">
        <f t="shared" si="47"/>
        <v>http://maps.google.com/?ll=37.0930134440001,41.9020762580001&amp;t=h&amp;z=15&amp;q=Sheikh Ibrahim</v>
      </c>
      <c r="I1529">
        <v>37.093013444000064</v>
      </c>
      <c r="J1529">
        <v>41.902076258000079</v>
      </c>
      <c r="K1529" t="s">
        <v>5033</v>
      </c>
      <c r="L1529" t="s">
        <v>5034</v>
      </c>
      <c r="M1529" s="2">
        <v>145.44620611551528</v>
      </c>
    </row>
    <row r="1530" spans="1:13" x14ac:dyDescent="0.25">
      <c r="A1530">
        <v>3798</v>
      </c>
      <c r="B1530" t="s">
        <v>2155</v>
      </c>
      <c r="C1530" t="s">
        <v>762</v>
      </c>
      <c r="D1530" t="s">
        <v>762</v>
      </c>
      <c r="E1530" t="s">
        <v>3099</v>
      </c>
      <c r="F1530" t="s">
        <v>3098</v>
      </c>
      <c r="G1530" s="10" t="str">
        <f t="shared" si="46"/>
        <v>see on Google Maps</v>
      </c>
      <c r="H1530" s="9" t="str">
        <f t="shared" si="47"/>
        <v>http://maps.google.com/?ll=37.1557803700001,42.292297363&amp;t=h&amp;z=15&amp;q=Haifa Elmalkiyeh</v>
      </c>
      <c r="I1530">
        <v>37.155780370000059</v>
      </c>
      <c r="J1530">
        <v>42.292297363000046</v>
      </c>
      <c r="K1530" t="s">
        <v>5033</v>
      </c>
      <c r="L1530" t="s">
        <v>5034</v>
      </c>
      <c r="M1530" s="2">
        <v>166.22423556058891</v>
      </c>
    </row>
    <row r="1531" spans="1:13" x14ac:dyDescent="0.25">
      <c r="A1531">
        <v>3799</v>
      </c>
      <c r="B1531" t="s">
        <v>2155</v>
      </c>
      <c r="C1531" t="s">
        <v>762</v>
      </c>
      <c r="D1531" t="s">
        <v>762</v>
      </c>
      <c r="E1531" t="s">
        <v>3101</v>
      </c>
      <c r="F1531" t="s">
        <v>3100</v>
      </c>
      <c r="G1531" s="10" t="str">
        <f t="shared" si="46"/>
        <v>see on Google Maps</v>
      </c>
      <c r="H1531" s="9" t="str">
        <f t="shared" si="47"/>
        <v>http://maps.google.com/?ll=36.954598575,42.1583281960001&amp;t=h&amp;z=15&amp;q=Upper Sweidiyeh</v>
      </c>
      <c r="I1531">
        <v>36.954598575000034</v>
      </c>
      <c r="J1531">
        <v>42.15832819600007</v>
      </c>
      <c r="K1531" t="s">
        <v>5033</v>
      </c>
      <c r="L1531" t="s">
        <v>5034</v>
      </c>
      <c r="M1531" s="2">
        <v>1108.1615704039259</v>
      </c>
    </row>
    <row r="1532" spans="1:13" x14ac:dyDescent="0.25">
      <c r="A1532">
        <v>3800</v>
      </c>
      <c r="B1532" t="s">
        <v>2155</v>
      </c>
      <c r="C1532" t="s">
        <v>762</v>
      </c>
      <c r="D1532" t="s">
        <v>762</v>
      </c>
      <c r="E1532" t="s">
        <v>3103</v>
      </c>
      <c r="F1532" t="s">
        <v>3102</v>
      </c>
      <c r="G1532" s="10" t="str">
        <f t="shared" si="46"/>
        <v>see on Google Maps</v>
      </c>
      <c r="H1532" s="9" t="str">
        <f t="shared" si="47"/>
        <v>http://maps.google.com/?ll=37.01864126,41.9614368740001&amp;t=h&amp;z=15&amp;q=Maabada</v>
      </c>
      <c r="I1532">
        <v>37.018641260000038</v>
      </c>
      <c r="J1532">
        <v>41.961436874000071</v>
      </c>
      <c r="K1532" t="s">
        <v>5033</v>
      </c>
      <c r="L1532" t="s">
        <v>5034</v>
      </c>
      <c r="M1532" s="2">
        <v>13852.019630049075</v>
      </c>
    </row>
    <row r="1533" spans="1:13" x14ac:dyDescent="0.25">
      <c r="A1533">
        <v>3801</v>
      </c>
      <c r="B1533" t="s">
        <v>2155</v>
      </c>
      <c r="C1533" t="s">
        <v>762</v>
      </c>
      <c r="D1533" t="s">
        <v>762</v>
      </c>
      <c r="E1533" t="s">
        <v>3105</v>
      </c>
      <c r="F1533" t="s">
        <v>3104</v>
      </c>
      <c r="G1533" s="10" t="str">
        <f t="shared" si="46"/>
        <v>see on Google Maps</v>
      </c>
      <c r="H1533" s="9" t="str">
        <f t="shared" si="47"/>
        <v>http://maps.google.com/?ll=37.018615191,42.034301758&amp;t=h&amp;z=15&amp;q=Lower Arar</v>
      </c>
      <c r="I1533">
        <v>37.018615191000038</v>
      </c>
      <c r="J1533">
        <v>42.034301758000026</v>
      </c>
      <c r="K1533" t="s">
        <v>5033</v>
      </c>
      <c r="L1533" t="s">
        <v>5034</v>
      </c>
      <c r="M1533" s="2">
        <v>277.04039260098148</v>
      </c>
    </row>
    <row r="1534" spans="1:13" x14ac:dyDescent="0.25">
      <c r="A1534">
        <v>3802</v>
      </c>
      <c r="B1534" t="s">
        <v>2155</v>
      </c>
      <c r="C1534" t="s">
        <v>762</v>
      </c>
      <c r="D1534" t="s">
        <v>762</v>
      </c>
      <c r="E1534" t="s">
        <v>3107</v>
      </c>
      <c r="F1534" t="s">
        <v>3106</v>
      </c>
      <c r="G1534" s="10" t="str">
        <f t="shared" si="46"/>
        <v>see on Google Maps</v>
      </c>
      <c r="H1534" s="9" t="str">
        <f t="shared" si="47"/>
        <v>http://maps.google.com/?ll=37.1703573030001,41.991644652&amp;t=h&amp;z=15&amp;q=Fardos</v>
      </c>
      <c r="I1534">
        <v>37.17035730300006</v>
      </c>
      <c r="J1534">
        <v>41.991644652000048</v>
      </c>
      <c r="K1534" t="s">
        <v>5033</v>
      </c>
      <c r="L1534" t="s">
        <v>5034</v>
      </c>
      <c r="M1534" s="2">
        <v>138.52019630049074</v>
      </c>
    </row>
    <row r="1535" spans="1:13" x14ac:dyDescent="0.25">
      <c r="A1535">
        <v>3803</v>
      </c>
      <c r="B1535" t="s">
        <v>2155</v>
      </c>
      <c r="C1535" t="s">
        <v>762</v>
      </c>
      <c r="D1535" t="s">
        <v>762</v>
      </c>
      <c r="E1535" t="s">
        <v>3109</v>
      </c>
      <c r="F1535" t="s">
        <v>3108</v>
      </c>
      <c r="G1535" s="10" t="str">
        <f t="shared" si="46"/>
        <v>see on Google Maps</v>
      </c>
      <c r="H1535" s="9" t="str">
        <f t="shared" si="47"/>
        <v>http://maps.google.com/?ll=37.143221177,42.2171312880001&amp;t=h&amp;z=15&amp;q=Tal Elomara</v>
      </c>
      <c r="I1535">
        <v>37.143221177000044</v>
      </c>
      <c r="J1535">
        <v>42.217131288000076</v>
      </c>
      <c r="K1535" t="s">
        <v>5033</v>
      </c>
      <c r="L1535" t="s">
        <v>5034</v>
      </c>
      <c r="M1535" s="2">
        <v>48.482068705171763</v>
      </c>
    </row>
    <row r="1536" spans="1:13" x14ac:dyDescent="0.25">
      <c r="A1536">
        <v>3804</v>
      </c>
      <c r="B1536" t="s">
        <v>2155</v>
      </c>
      <c r="C1536" t="s">
        <v>762</v>
      </c>
      <c r="D1536" t="s">
        <v>762</v>
      </c>
      <c r="E1536" t="s">
        <v>3111</v>
      </c>
      <c r="F1536" t="s">
        <v>3110</v>
      </c>
      <c r="G1536" s="10" t="str">
        <f t="shared" si="46"/>
        <v>see on Google Maps</v>
      </c>
      <c r="H1536" s="9" t="str">
        <f t="shared" si="47"/>
        <v>http://maps.google.com/?ll=37.1472907790001,42.189607331&amp;t=h&amp;z=15&amp;q=Qaysariyeh</v>
      </c>
      <c r="I1536">
        <v>37.147290779000059</v>
      </c>
      <c r="J1536">
        <v>42.189607331000047</v>
      </c>
      <c r="K1536" t="s">
        <v>5033</v>
      </c>
      <c r="L1536" t="s">
        <v>5034</v>
      </c>
      <c r="M1536" s="2">
        <v>96.964137410343525</v>
      </c>
    </row>
    <row r="1537" spans="1:13" x14ac:dyDescent="0.25">
      <c r="A1537">
        <v>3805</v>
      </c>
      <c r="B1537" t="s">
        <v>2155</v>
      </c>
      <c r="C1537" t="s">
        <v>762</v>
      </c>
      <c r="D1537" t="s">
        <v>762</v>
      </c>
      <c r="E1537" t="s">
        <v>3113</v>
      </c>
      <c r="F1537" t="s">
        <v>3112</v>
      </c>
      <c r="G1537" s="10" t="str">
        <f t="shared" si="46"/>
        <v>see on Google Maps</v>
      </c>
      <c r="H1537" s="9" t="str">
        <f t="shared" si="47"/>
        <v>http://maps.google.com/?ll=37.0110930230001,41.913538482&amp;t=h&amp;z=15&amp;q=Tal Hadid</v>
      </c>
      <c r="I1537">
        <v>37.011093023000058</v>
      </c>
      <c r="J1537">
        <v>41.913538482000035</v>
      </c>
      <c r="K1537" t="s">
        <v>5033</v>
      </c>
      <c r="L1537" t="s">
        <v>5034</v>
      </c>
      <c r="M1537" s="2">
        <v>124.66817667044168</v>
      </c>
    </row>
    <row r="1538" spans="1:13" x14ac:dyDescent="0.25">
      <c r="A1538">
        <v>3806</v>
      </c>
      <c r="B1538" t="s">
        <v>2155</v>
      </c>
      <c r="C1538" t="s">
        <v>762</v>
      </c>
      <c r="D1538" t="s">
        <v>762</v>
      </c>
      <c r="E1538" t="s">
        <v>3115</v>
      </c>
      <c r="F1538" t="s">
        <v>3114</v>
      </c>
      <c r="G1538" s="10" t="str">
        <f t="shared" si="46"/>
        <v>see on Google Maps</v>
      </c>
      <c r="H1538" s="9" t="str">
        <f t="shared" si="47"/>
        <v>http://maps.google.com/?ll=37.0860696,42.150463292&amp;t=h&amp;z=15&amp;q=Abu Qeir</v>
      </c>
      <c r="I1538">
        <v>37.08606960000003</v>
      </c>
      <c r="J1538">
        <v>42.15046329200004</v>
      </c>
      <c r="K1538" t="s">
        <v>5033</v>
      </c>
      <c r="L1538" t="s">
        <v>5034</v>
      </c>
      <c r="M1538" s="2">
        <v>152.37221593053982</v>
      </c>
    </row>
    <row r="1539" spans="1:13" x14ac:dyDescent="0.25">
      <c r="A1539">
        <v>3807</v>
      </c>
      <c r="B1539" t="s">
        <v>2155</v>
      </c>
      <c r="C1539" t="s">
        <v>762</v>
      </c>
      <c r="D1539" t="s">
        <v>762</v>
      </c>
      <c r="E1539" t="s">
        <v>3117</v>
      </c>
      <c r="F1539" t="s">
        <v>3116</v>
      </c>
      <c r="G1539" s="10" t="str">
        <f t="shared" si="46"/>
        <v>see on Google Maps</v>
      </c>
      <c r="H1539" s="9" t="str">
        <f t="shared" si="47"/>
        <v>http://maps.google.com/?ll=37.044376883,42.021525372&amp;t=h&amp;z=15&amp;q=Tal Elfukhar</v>
      </c>
      <c r="I1539">
        <v>37.044376883000041</v>
      </c>
      <c r="J1539">
        <v>42.021525372000042</v>
      </c>
      <c r="K1539" t="s">
        <v>5033</v>
      </c>
      <c r="L1539" t="s">
        <v>5034</v>
      </c>
      <c r="M1539" s="2">
        <v>277.04039260098148</v>
      </c>
    </row>
    <row r="1540" spans="1:13" x14ac:dyDescent="0.25">
      <c r="A1540">
        <v>3808</v>
      </c>
      <c r="B1540" t="s">
        <v>2155</v>
      </c>
      <c r="C1540" t="s">
        <v>762</v>
      </c>
      <c r="D1540" t="s">
        <v>762</v>
      </c>
      <c r="E1540" t="s">
        <v>3119</v>
      </c>
      <c r="F1540" t="s">
        <v>3118</v>
      </c>
      <c r="G1540" s="10" t="str">
        <f t="shared" ref="G1540:G1603" si="48">HYPERLINK(H1540,"see on Google Maps")</f>
        <v>see on Google Maps</v>
      </c>
      <c r="H1540" s="9" t="str">
        <f t="shared" ref="H1540:H1603" si="49">CONCATENATE("http://maps.google.com/?ll=",I1540, ",", J1540,"&amp;t=h","&amp;z=15&amp;q=",E1540)</f>
        <v>http://maps.google.com/?ll=37.0479631200001,41.995399617&amp;t=h&amp;z=15&amp;q=Tal Jmal</v>
      </c>
      <c r="I1540">
        <v>37.047963120000077</v>
      </c>
      <c r="J1540">
        <v>41.995399617000032</v>
      </c>
      <c r="K1540" t="s">
        <v>5033</v>
      </c>
      <c r="L1540" t="s">
        <v>5034</v>
      </c>
      <c r="M1540" s="2">
        <v>408.63457908644773</v>
      </c>
    </row>
    <row r="1541" spans="1:13" x14ac:dyDescent="0.25">
      <c r="A1541">
        <v>3809</v>
      </c>
      <c r="B1541" t="s">
        <v>2155</v>
      </c>
      <c r="C1541" t="s">
        <v>762</v>
      </c>
      <c r="D1541" t="s">
        <v>762</v>
      </c>
      <c r="E1541" t="s">
        <v>3121</v>
      </c>
      <c r="F1541" t="s">
        <v>3120</v>
      </c>
      <c r="G1541" s="10" t="str">
        <f t="shared" si="48"/>
        <v>see on Google Maps</v>
      </c>
      <c r="H1541" s="9" t="str">
        <f t="shared" si="49"/>
        <v>http://maps.google.com/?ll=37.075836483,42.0327318990001&amp;t=h&amp;z=15&amp;q=Tal Elasfar</v>
      </c>
      <c r="I1541">
        <v>37.075836483000046</v>
      </c>
      <c r="J1541">
        <v>42.032731899000055</v>
      </c>
      <c r="K1541" t="s">
        <v>5033</v>
      </c>
      <c r="L1541" t="s">
        <v>5034</v>
      </c>
      <c r="M1541" s="2">
        <v>193.92827482068705</v>
      </c>
    </row>
    <row r="1542" spans="1:13" x14ac:dyDescent="0.25">
      <c r="A1542">
        <v>3810</v>
      </c>
      <c r="B1542" t="s">
        <v>2155</v>
      </c>
      <c r="C1542" t="s">
        <v>762</v>
      </c>
      <c r="D1542" t="s">
        <v>762</v>
      </c>
      <c r="E1542" t="s">
        <v>3123</v>
      </c>
      <c r="F1542" t="s">
        <v>3122</v>
      </c>
      <c r="G1542" s="10" t="str">
        <f t="shared" si="48"/>
        <v>see on Google Maps</v>
      </c>
      <c r="H1542" s="9" t="str">
        <f t="shared" si="49"/>
        <v>http://maps.google.com/?ll=37.0214910340001,42.3043823240001&amp;t=h&amp;z=15&amp;q=Tal Elahmar</v>
      </c>
      <c r="I1542">
        <v>37.021491034000064</v>
      </c>
      <c r="J1542">
        <v>42.304382324000073</v>
      </c>
      <c r="K1542" t="s">
        <v>5033</v>
      </c>
      <c r="L1542" t="s">
        <v>5034</v>
      </c>
      <c r="M1542" s="2">
        <v>76.186107965269912</v>
      </c>
    </row>
    <row r="1543" spans="1:13" x14ac:dyDescent="0.25">
      <c r="A1543">
        <v>3811</v>
      </c>
      <c r="B1543" t="s">
        <v>2155</v>
      </c>
      <c r="C1543" t="s">
        <v>762</v>
      </c>
      <c r="D1543" t="s">
        <v>762</v>
      </c>
      <c r="E1543" t="s">
        <v>3125</v>
      </c>
      <c r="F1543" t="s">
        <v>3124</v>
      </c>
      <c r="G1543" s="10" t="str">
        <f t="shared" si="48"/>
        <v>see on Google Maps</v>
      </c>
      <c r="H1543" s="9" t="str">
        <f t="shared" si="49"/>
        <v>http://maps.google.com/?ll=37.0805387230001,41.917086854&amp;t=h&amp;z=15&amp;q=Tal Umaya</v>
      </c>
      <c r="I1543">
        <v>37.080538723000075</v>
      </c>
      <c r="J1543">
        <v>41.917086854000047</v>
      </c>
      <c r="K1543" t="s">
        <v>5033</v>
      </c>
      <c r="L1543" t="s">
        <v>5034</v>
      </c>
      <c r="M1543" s="2">
        <v>62.334088335220841</v>
      </c>
    </row>
    <row r="1544" spans="1:13" x14ac:dyDescent="0.25">
      <c r="A1544">
        <v>3812</v>
      </c>
      <c r="B1544" t="s">
        <v>2155</v>
      </c>
      <c r="C1544" t="s">
        <v>762</v>
      </c>
      <c r="D1544" t="s">
        <v>762</v>
      </c>
      <c r="E1544" t="s">
        <v>3127</v>
      </c>
      <c r="F1544" t="s">
        <v>3126</v>
      </c>
      <c r="G1544" s="10" t="str">
        <f t="shared" si="48"/>
        <v>see on Google Maps</v>
      </c>
      <c r="H1544" s="9" t="str">
        <f t="shared" si="49"/>
        <v>http://maps.google.com/?ll=37.240293514,42.260760632&amp;t=h&amp;z=15&amp;q=Kisweh</v>
      </c>
      <c r="I1544">
        <v>37.24029351400003</v>
      </c>
      <c r="J1544">
        <v>42.260760632000029</v>
      </c>
      <c r="K1544" t="s">
        <v>5033</v>
      </c>
      <c r="L1544" t="s">
        <v>5034</v>
      </c>
      <c r="M1544" s="2">
        <v>110.8161570403926</v>
      </c>
    </row>
    <row r="1545" spans="1:13" x14ac:dyDescent="0.25">
      <c r="A1545">
        <v>3813</v>
      </c>
      <c r="B1545" t="s">
        <v>2155</v>
      </c>
      <c r="C1545" t="s">
        <v>762</v>
      </c>
      <c r="D1545" t="s">
        <v>762</v>
      </c>
      <c r="E1545" t="s">
        <v>3129</v>
      </c>
      <c r="F1545" t="s">
        <v>3128</v>
      </c>
      <c r="G1545" s="10" t="str">
        <f t="shared" si="48"/>
        <v>see on Google Maps</v>
      </c>
      <c r="H1545" s="9" t="str">
        <f t="shared" si="49"/>
        <v>http://maps.google.com/?ll=37.056237357,42.0875549310001&amp;t=h&amp;z=15&amp;q=Tal Aswad Malkiyeh</v>
      </c>
      <c r="I1545">
        <v>37.056237357000043</v>
      </c>
      <c r="J1545">
        <v>42.087554931000057</v>
      </c>
      <c r="K1545" t="s">
        <v>5033</v>
      </c>
      <c r="L1545" t="s">
        <v>5034</v>
      </c>
      <c r="M1545" s="2">
        <v>380.93053982634956</v>
      </c>
    </row>
    <row r="1546" spans="1:13" x14ac:dyDescent="0.25">
      <c r="A1546">
        <v>3814</v>
      </c>
      <c r="B1546" t="s">
        <v>2155</v>
      </c>
      <c r="C1546" t="s">
        <v>762</v>
      </c>
      <c r="D1546" t="s">
        <v>762</v>
      </c>
      <c r="E1546" t="s">
        <v>3131</v>
      </c>
      <c r="F1546" t="s">
        <v>3130</v>
      </c>
      <c r="G1546" s="10" t="str">
        <f t="shared" si="48"/>
        <v>see on Google Maps</v>
      </c>
      <c r="H1546" s="9" t="str">
        <f t="shared" si="49"/>
        <v>http://maps.google.com/?ll=37.256672816,42.195894411&amp;t=h&amp;z=15&amp;q=Deir Yassin</v>
      </c>
      <c r="I1546">
        <v>37.256672816000048</v>
      </c>
      <c r="J1546">
        <v>42.19589441100004</v>
      </c>
      <c r="K1546" t="s">
        <v>5033</v>
      </c>
      <c r="L1546" t="s">
        <v>5034</v>
      </c>
      <c r="M1546" s="2">
        <v>41.556058890147227</v>
      </c>
    </row>
    <row r="1547" spans="1:13" x14ac:dyDescent="0.25">
      <c r="A1547">
        <v>3815</v>
      </c>
      <c r="B1547" t="s">
        <v>2155</v>
      </c>
      <c r="C1547" t="s">
        <v>762</v>
      </c>
      <c r="D1547" t="s">
        <v>762</v>
      </c>
      <c r="E1547" t="s">
        <v>3133</v>
      </c>
      <c r="F1547" t="s">
        <v>3132</v>
      </c>
      <c r="G1547" s="10" t="str">
        <f t="shared" si="48"/>
        <v>see on Google Maps</v>
      </c>
      <c r="H1547" s="9" t="str">
        <f t="shared" si="49"/>
        <v>http://maps.google.com/?ll=37.2139645450001,42.109312618&amp;t=h&amp;z=15&amp;q=Shamsiyeh</v>
      </c>
      <c r="I1547">
        <v>37.213964545000067</v>
      </c>
      <c r="J1547">
        <v>42.109312618000047</v>
      </c>
      <c r="K1547" t="s">
        <v>5033</v>
      </c>
      <c r="L1547" t="s">
        <v>5034</v>
      </c>
      <c r="M1547" s="2">
        <v>90.038127595318983</v>
      </c>
    </row>
    <row r="1548" spans="1:13" x14ac:dyDescent="0.25">
      <c r="A1548">
        <v>3816</v>
      </c>
      <c r="B1548" t="s">
        <v>2155</v>
      </c>
      <c r="C1548" t="s">
        <v>762</v>
      </c>
      <c r="D1548" t="s">
        <v>762</v>
      </c>
      <c r="E1548" t="s">
        <v>3135</v>
      </c>
      <c r="F1548" t="s">
        <v>3134</v>
      </c>
      <c r="G1548" s="10" t="str">
        <f t="shared" si="48"/>
        <v>see on Google Maps</v>
      </c>
      <c r="H1548" s="9" t="str">
        <f t="shared" si="49"/>
        <v>http://maps.google.com/?ll=37.2692138580001,42.285236658&amp;t=h&amp;z=15&amp;q=Deir Dijla</v>
      </c>
      <c r="I1548">
        <v>37.269213858000057</v>
      </c>
      <c r="J1548">
        <v>42.285236658000031</v>
      </c>
      <c r="K1548" t="s">
        <v>5033</v>
      </c>
      <c r="L1548" t="s">
        <v>5034</v>
      </c>
      <c r="M1548" s="2">
        <v>69.260098150245369</v>
      </c>
    </row>
    <row r="1549" spans="1:13" x14ac:dyDescent="0.25">
      <c r="A1549">
        <v>3817</v>
      </c>
      <c r="B1549" t="s">
        <v>2155</v>
      </c>
      <c r="C1549" t="s">
        <v>762</v>
      </c>
      <c r="D1549" t="s">
        <v>762</v>
      </c>
      <c r="E1549" t="s">
        <v>3137</v>
      </c>
      <c r="F1549" t="s">
        <v>3136</v>
      </c>
      <c r="G1549" s="10" t="str">
        <f t="shared" si="48"/>
        <v>see on Google Maps</v>
      </c>
      <c r="H1549" s="9" t="str">
        <f t="shared" si="49"/>
        <v>http://maps.google.com/?ll=37.1103698410001,42.278852407&amp;t=h&amp;z=15&amp;q=Zahraa Malekiyeh</v>
      </c>
      <c r="I1549">
        <v>37.110369841000079</v>
      </c>
      <c r="J1549">
        <v>42.278852407000045</v>
      </c>
      <c r="K1549" t="s">
        <v>5033</v>
      </c>
      <c r="L1549" t="s">
        <v>5034</v>
      </c>
      <c r="M1549" s="2">
        <v>103.89014722536807</v>
      </c>
    </row>
    <row r="1550" spans="1:13" x14ac:dyDescent="0.25">
      <c r="A1550">
        <v>3818</v>
      </c>
      <c r="B1550" t="s">
        <v>2155</v>
      </c>
      <c r="C1550" t="s">
        <v>762</v>
      </c>
      <c r="D1550" t="s">
        <v>762</v>
      </c>
      <c r="E1550" t="s">
        <v>3139</v>
      </c>
      <c r="F1550" t="s">
        <v>3138</v>
      </c>
      <c r="G1550" s="10" t="str">
        <f t="shared" si="48"/>
        <v>see on Google Maps</v>
      </c>
      <c r="H1550" s="9" t="str">
        <f t="shared" si="49"/>
        <v>http://maps.google.com/?ll=37.1093928720001,41.90359497&amp;t=h&amp;z=15&amp;q=Ghassaniyeh</v>
      </c>
      <c r="I1550">
        <v>37.109392872000058</v>
      </c>
      <c r="J1550">
        <v>41.903594970000029</v>
      </c>
      <c r="K1550" t="s">
        <v>5033</v>
      </c>
      <c r="L1550" t="s">
        <v>5034</v>
      </c>
      <c r="M1550" s="2">
        <v>69.260098150245369</v>
      </c>
    </row>
    <row r="1551" spans="1:13" x14ac:dyDescent="0.25">
      <c r="A1551">
        <v>3819</v>
      </c>
      <c r="B1551" t="s">
        <v>2155</v>
      </c>
      <c r="C1551" t="s">
        <v>762</v>
      </c>
      <c r="D1551" t="s">
        <v>762</v>
      </c>
      <c r="E1551" t="s">
        <v>3141</v>
      </c>
      <c r="F1551" t="s">
        <v>3140</v>
      </c>
      <c r="G1551" s="10" t="str">
        <f t="shared" si="48"/>
        <v>see on Google Maps</v>
      </c>
      <c r="H1551" s="9" t="str">
        <f t="shared" si="49"/>
        <v>http://maps.google.com/?ll=37.0285463750001,41.9969403370001&amp;t=h&amp;z=15&amp;q=Tlin</v>
      </c>
      <c r="I1551">
        <v>37.028546375000076</v>
      </c>
      <c r="J1551">
        <v>41.996940337000069</v>
      </c>
      <c r="K1551" t="s">
        <v>5033</v>
      </c>
      <c r="L1551" t="s">
        <v>5034</v>
      </c>
      <c r="M1551" s="2">
        <v>595.63684409211021</v>
      </c>
    </row>
    <row r="1552" spans="1:13" x14ac:dyDescent="0.25">
      <c r="A1552">
        <v>3820</v>
      </c>
      <c r="B1552" t="s">
        <v>2155</v>
      </c>
      <c r="C1552" t="s">
        <v>762</v>
      </c>
      <c r="D1552" t="s">
        <v>762</v>
      </c>
      <c r="E1552" t="s">
        <v>3143</v>
      </c>
      <c r="F1552" t="s">
        <v>3142</v>
      </c>
      <c r="G1552" s="10" t="str">
        <f t="shared" si="48"/>
        <v>see on Google Maps</v>
      </c>
      <c r="H1552" s="9" t="str">
        <f t="shared" si="49"/>
        <v>http://maps.google.com/?ll=37.106588204,41.9467822930001&amp;t=h&amp;z=15&amp;q=Fidaa</v>
      </c>
      <c r="I1552">
        <v>37.106588204000047</v>
      </c>
      <c r="J1552">
        <v>41.946782293000069</v>
      </c>
      <c r="K1552" t="s">
        <v>5033</v>
      </c>
      <c r="L1552" t="s">
        <v>5034</v>
      </c>
      <c r="M1552" s="2">
        <v>290.89241223103056</v>
      </c>
    </row>
    <row r="1553" spans="1:13" x14ac:dyDescent="0.25">
      <c r="A1553">
        <v>3821</v>
      </c>
      <c r="B1553" t="s">
        <v>2155</v>
      </c>
      <c r="C1553" t="s">
        <v>762</v>
      </c>
      <c r="D1553" t="s">
        <v>762</v>
      </c>
      <c r="E1553" t="s">
        <v>3145</v>
      </c>
      <c r="F1553" t="s">
        <v>3144</v>
      </c>
      <c r="G1553" s="10" t="str">
        <f t="shared" si="48"/>
        <v>see on Google Maps</v>
      </c>
      <c r="H1553" s="9" t="str">
        <f t="shared" si="49"/>
        <v>http://maps.google.com/?ll=37.100333768,42.121801584&amp;t=h&amp;z=15&amp;q=Hinnawiyeh</v>
      </c>
      <c r="I1553">
        <v>37.100333768000041</v>
      </c>
      <c r="J1553">
        <v>42.121801584000025</v>
      </c>
      <c r="K1553" t="s">
        <v>5033</v>
      </c>
      <c r="L1553" t="s">
        <v>5034</v>
      </c>
      <c r="M1553" s="2">
        <v>13.852019630049075</v>
      </c>
    </row>
    <row r="1554" spans="1:13" x14ac:dyDescent="0.25">
      <c r="A1554">
        <v>3822</v>
      </c>
      <c r="B1554" t="s">
        <v>2155</v>
      </c>
      <c r="C1554" t="s">
        <v>762</v>
      </c>
      <c r="D1554" t="s">
        <v>762</v>
      </c>
      <c r="E1554" t="s">
        <v>3147</v>
      </c>
      <c r="F1554" t="s">
        <v>3146</v>
      </c>
      <c r="G1554" s="10" t="str">
        <f t="shared" si="48"/>
        <v>see on Google Maps</v>
      </c>
      <c r="H1554" s="9" t="str">
        <f t="shared" si="49"/>
        <v>http://maps.google.com/?ll=37.147238225,42.06087132&amp;t=h&amp;z=15&amp;q=Safh Malekiyeh</v>
      </c>
      <c r="I1554">
        <v>37.147238225000024</v>
      </c>
      <c r="J1554">
        <v>42.060871320000047</v>
      </c>
      <c r="K1554" t="s">
        <v>5033</v>
      </c>
      <c r="L1554" t="s">
        <v>5034</v>
      </c>
      <c r="M1554" s="2">
        <v>55.408078520196298</v>
      </c>
    </row>
    <row r="1555" spans="1:13" x14ac:dyDescent="0.25">
      <c r="A1555">
        <v>3823</v>
      </c>
      <c r="B1555" t="s">
        <v>2155</v>
      </c>
      <c r="C1555" t="s">
        <v>762</v>
      </c>
      <c r="D1555" t="s">
        <v>762</v>
      </c>
      <c r="E1555" t="s">
        <v>3149</v>
      </c>
      <c r="F1555" t="s">
        <v>3148</v>
      </c>
      <c r="G1555" s="10" t="str">
        <f t="shared" si="48"/>
        <v>see on Google Maps</v>
      </c>
      <c r="H1555" s="9" t="str">
        <f t="shared" si="49"/>
        <v>http://maps.google.com/?ll=37.2104836930001,42.1643267470001&amp;t=h&amp;z=15&amp;q=Ein Elkhadra</v>
      </c>
      <c r="I1555">
        <v>37.210483693000072</v>
      </c>
      <c r="J1555">
        <v>42.164326747000075</v>
      </c>
      <c r="K1555" t="s">
        <v>5033</v>
      </c>
      <c r="L1555" t="s">
        <v>5034</v>
      </c>
      <c r="M1555" s="2">
        <v>332.44847112117782</v>
      </c>
    </row>
    <row r="1556" spans="1:13" x14ac:dyDescent="0.25">
      <c r="A1556">
        <v>3824</v>
      </c>
      <c r="B1556" t="s">
        <v>2155</v>
      </c>
      <c r="C1556" t="s">
        <v>762</v>
      </c>
      <c r="D1556" t="s">
        <v>762</v>
      </c>
      <c r="E1556" t="s">
        <v>3151</v>
      </c>
      <c r="F1556" t="s">
        <v>3150</v>
      </c>
      <c r="G1556" s="10" t="str">
        <f t="shared" si="48"/>
        <v>see on Google Maps</v>
      </c>
      <c r="H1556" s="9" t="str">
        <f t="shared" si="49"/>
        <v>http://maps.google.com/?ll=37.176762576,42.267269153&amp;t=h&amp;z=15&amp;q=Yanbue</v>
      </c>
      <c r="I1556">
        <v>37.176762576000044</v>
      </c>
      <c r="J1556">
        <v>42.267269153000029</v>
      </c>
      <c r="K1556" t="s">
        <v>5033</v>
      </c>
      <c r="L1556" t="s">
        <v>5034</v>
      </c>
      <c r="M1556" s="2">
        <v>41.556058890147227</v>
      </c>
    </row>
    <row r="1557" spans="1:13" x14ac:dyDescent="0.25">
      <c r="A1557">
        <v>3825</v>
      </c>
      <c r="B1557" t="s">
        <v>2155</v>
      </c>
      <c r="C1557" t="s">
        <v>762</v>
      </c>
      <c r="D1557" t="s">
        <v>762</v>
      </c>
      <c r="E1557" t="s">
        <v>3153</v>
      </c>
      <c r="F1557" t="s">
        <v>3152</v>
      </c>
      <c r="G1557" s="10" t="str">
        <f t="shared" si="48"/>
        <v>see on Google Maps</v>
      </c>
      <c r="H1557" s="9" t="str">
        <f t="shared" si="49"/>
        <v>http://maps.google.com/?ll=36.930427568,41.9557751360001&amp;t=h&amp;z=15&amp;q=Yusefiyeh</v>
      </c>
      <c r="I1557">
        <v>36.930427568000027</v>
      </c>
      <c r="J1557">
        <v>41.955775136000057</v>
      </c>
      <c r="K1557" t="s">
        <v>5033</v>
      </c>
      <c r="L1557" t="s">
        <v>5034</v>
      </c>
      <c r="M1557" s="2">
        <v>692.60098150245381</v>
      </c>
    </row>
    <row r="1558" spans="1:13" x14ac:dyDescent="0.25">
      <c r="A1558">
        <v>3826</v>
      </c>
      <c r="B1558" t="s">
        <v>2155</v>
      </c>
      <c r="C1558" t="s">
        <v>762</v>
      </c>
      <c r="D1558" t="s">
        <v>762</v>
      </c>
      <c r="E1558" t="s">
        <v>3155</v>
      </c>
      <c r="F1558" t="s">
        <v>3154</v>
      </c>
      <c r="G1558" s="10" t="str">
        <f t="shared" si="48"/>
        <v>see on Google Maps</v>
      </c>
      <c r="H1558" s="9" t="str">
        <f t="shared" si="49"/>
        <v>http://maps.google.com/?ll=37.120350624,42.2195174570001&amp;t=h&amp;z=15&amp;q=Rashidiyeh Malikiyeh</v>
      </c>
      <c r="I1558">
        <v>37.120350624000025</v>
      </c>
      <c r="J1558">
        <v>42.219517457000052</v>
      </c>
      <c r="K1558" t="s">
        <v>5033</v>
      </c>
      <c r="L1558" t="s">
        <v>5034</v>
      </c>
      <c r="M1558" s="2">
        <v>83.112117780294454</v>
      </c>
    </row>
    <row r="1559" spans="1:13" x14ac:dyDescent="0.25">
      <c r="A1559">
        <v>3827</v>
      </c>
      <c r="B1559" t="s">
        <v>2155</v>
      </c>
      <c r="C1559" t="s">
        <v>762</v>
      </c>
      <c r="D1559" t="s">
        <v>762</v>
      </c>
      <c r="E1559" t="s">
        <v>3157</v>
      </c>
      <c r="F1559" t="s">
        <v>3156</v>
      </c>
      <c r="G1559" s="10" t="str">
        <f t="shared" si="48"/>
        <v>see on Google Maps</v>
      </c>
      <c r="H1559" s="9" t="str">
        <f t="shared" si="49"/>
        <v>http://maps.google.com/?ll=36.958942064,42.0782920790001&amp;t=h&amp;z=15&amp;q=Sabe Jfar</v>
      </c>
      <c r="I1559">
        <v>36.958942064000041</v>
      </c>
      <c r="J1559">
        <v>42.07829207900005</v>
      </c>
      <c r="K1559" t="s">
        <v>5033</v>
      </c>
      <c r="L1559" t="s">
        <v>5034</v>
      </c>
      <c r="M1559" s="2">
        <v>387.8565496413741</v>
      </c>
    </row>
    <row r="1560" spans="1:13" x14ac:dyDescent="0.25">
      <c r="A1560">
        <v>3828</v>
      </c>
      <c r="B1560" t="s">
        <v>2155</v>
      </c>
      <c r="C1560" t="s">
        <v>762</v>
      </c>
      <c r="D1560" t="s">
        <v>762</v>
      </c>
      <c r="E1560" t="s">
        <v>3159</v>
      </c>
      <c r="F1560" t="s">
        <v>3158</v>
      </c>
      <c r="G1560" s="10" t="str">
        <f t="shared" si="48"/>
        <v>see on Google Maps</v>
      </c>
      <c r="H1560" s="9" t="str">
        <f t="shared" si="49"/>
        <v>http://maps.google.com/?ll=37.0597981280001,42.3087449430001&amp;t=h&amp;z=15&amp;q=Tal Elhawa Malkiyeh</v>
      </c>
      <c r="I1560">
        <v>37.059798128000068</v>
      </c>
      <c r="J1560">
        <v>42.308744943000079</v>
      </c>
      <c r="K1560" t="s">
        <v>5033</v>
      </c>
      <c r="L1560" t="s">
        <v>5034</v>
      </c>
      <c r="M1560" s="2">
        <v>124.66817667044168</v>
      </c>
    </row>
    <row r="1561" spans="1:13" x14ac:dyDescent="0.25">
      <c r="A1561">
        <v>3829</v>
      </c>
      <c r="B1561" t="s">
        <v>2155</v>
      </c>
      <c r="C1561" t="s">
        <v>762</v>
      </c>
      <c r="D1561" t="s">
        <v>762</v>
      </c>
      <c r="E1561" t="s">
        <v>3161</v>
      </c>
      <c r="F1561" t="s">
        <v>3160</v>
      </c>
      <c r="G1561" s="10" t="str">
        <f t="shared" si="48"/>
        <v>see on Google Maps</v>
      </c>
      <c r="H1561" s="9" t="str">
        <f t="shared" si="49"/>
        <v>http://maps.google.com/?ll=37.156441613,42.155625871&amp;t=h&amp;z=15&amp;q=Kherbet Adnan</v>
      </c>
      <c r="I1561">
        <v>37.156441613000027</v>
      </c>
      <c r="J1561">
        <v>42.155625871000041</v>
      </c>
      <c r="K1561" t="s">
        <v>5033</v>
      </c>
      <c r="L1561" t="s">
        <v>5034</v>
      </c>
      <c r="M1561" s="2">
        <v>20.778029445073614</v>
      </c>
    </row>
    <row r="1562" spans="1:13" x14ac:dyDescent="0.25">
      <c r="A1562">
        <v>3830</v>
      </c>
      <c r="B1562" t="s">
        <v>2155</v>
      </c>
      <c r="C1562" t="s">
        <v>762</v>
      </c>
      <c r="D1562" t="s">
        <v>762</v>
      </c>
      <c r="E1562" t="s">
        <v>3163</v>
      </c>
      <c r="F1562" t="s">
        <v>3162</v>
      </c>
      <c r="G1562" s="10" t="str">
        <f t="shared" si="48"/>
        <v>see on Google Maps</v>
      </c>
      <c r="H1562" s="9" t="str">
        <f t="shared" si="49"/>
        <v>http://maps.google.com/?ll=37.0574447920001,41.8974546200001&amp;t=h&amp;z=15&amp;q=Tal Eldurra</v>
      </c>
      <c r="I1562">
        <v>37.057444792000069</v>
      </c>
      <c r="J1562">
        <v>41.897454620000076</v>
      </c>
      <c r="K1562" t="s">
        <v>5033</v>
      </c>
      <c r="L1562" t="s">
        <v>5034</v>
      </c>
      <c r="M1562" s="2">
        <v>138.52019630049074</v>
      </c>
    </row>
    <row r="1563" spans="1:13" x14ac:dyDescent="0.25">
      <c r="A1563">
        <v>3831</v>
      </c>
      <c r="B1563" t="s">
        <v>2155</v>
      </c>
      <c r="C1563" t="s">
        <v>762</v>
      </c>
      <c r="D1563" t="s">
        <v>762</v>
      </c>
      <c r="E1563" t="s">
        <v>3165</v>
      </c>
      <c r="F1563" t="s">
        <v>3164</v>
      </c>
      <c r="G1563" s="10" t="str">
        <f t="shared" si="48"/>
        <v>see on Google Maps</v>
      </c>
      <c r="H1563" s="9" t="str">
        <f t="shared" si="49"/>
        <v>http://maps.google.com/?ll=37.0229030180001,42.071020807&amp;t=h&amp;z=15&amp;q=Tal Hamdan</v>
      </c>
      <c r="I1563">
        <v>37.022903018000079</v>
      </c>
      <c r="J1563">
        <v>42.071020807000025</v>
      </c>
      <c r="K1563" t="s">
        <v>5033</v>
      </c>
      <c r="L1563" t="s">
        <v>5034</v>
      </c>
      <c r="M1563" s="2">
        <v>124.66817667044168</v>
      </c>
    </row>
    <row r="1564" spans="1:13" x14ac:dyDescent="0.25">
      <c r="A1564">
        <v>3832</v>
      </c>
      <c r="B1564" t="s">
        <v>2155</v>
      </c>
      <c r="C1564" t="s">
        <v>762</v>
      </c>
      <c r="D1564" t="s">
        <v>762</v>
      </c>
      <c r="E1564" t="s">
        <v>3167</v>
      </c>
      <c r="F1564" t="s">
        <v>3166</v>
      </c>
      <c r="G1564" s="10" t="str">
        <f t="shared" si="48"/>
        <v>see on Google Maps</v>
      </c>
      <c r="H1564" s="9" t="str">
        <f t="shared" si="49"/>
        <v>http://maps.google.com/?ll=37.149474647,42.0168232830001&amp;t=h&amp;z=15&amp;q=Hiyaka</v>
      </c>
      <c r="I1564">
        <v>37.149474647000034</v>
      </c>
      <c r="J1564">
        <v>42.016823283000065</v>
      </c>
      <c r="K1564" t="s">
        <v>5033</v>
      </c>
      <c r="L1564" t="s">
        <v>5034</v>
      </c>
      <c r="M1564" s="2">
        <v>152.37221593053982</v>
      </c>
    </row>
    <row r="1565" spans="1:13" x14ac:dyDescent="0.25">
      <c r="A1565">
        <v>3833</v>
      </c>
      <c r="B1565" t="s">
        <v>2155</v>
      </c>
      <c r="C1565" t="s">
        <v>762</v>
      </c>
      <c r="D1565" t="s">
        <v>762</v>
      </c>
      <c r="E1565" t="s">
        <v>3169</v>
      </c>
      <c r="F1565" t="s">
        <v>3168</v>
      </c>
      <c r="G1565" s="10" t="str">
        <f t="shared" si="48"/>
        <v>see on Google Maps</v>
      </c>
      <c r="H1565" s="9" t="str">
        <f t="shared" si="49"/>
        <v>http://maps.google.com/?ll=37.069880174,41.9487469150001&amp;t=h&amp;z=15&amp;q=Tal Elawar</v>
      </c>
      <c r="I1565">
        <v>37.069880174000048</v>
      </c>
      <c r="J1565">
        <v>41.948746915000072</v>
      </c>
      <c r="K1565" t="s">
        <v>5033</v>
      </c>
      <c r="L1565" t="s">
        <v>5034</v>
      </c>
      <c r="M1565" s="2">
        <v>408.63457908644773</v>
      </c>
    </row>
    <row r="1566" spans="1:13" x14ac:dyDescent="0.25">
      <c r="A1566">
        <v>3834</v>
      </c>
      <c r="B1566" t="s">
        <v>2155</v>
      </c>
      <c r="C1566" t="s">
        <v>762</v>
      </c>
      <c r="D1566" t="s">
        <v>762</v>
      </c>
      <c r="E1566" t="s">
        <v>3171</v>
      </c>
      <c r="F1566" t="s">
        <v>3170</v>
      </c>
      <c r="G1566" s="10" t="str">
        <f t="shared" si="48"/>
        <v>see on Google Maps</v>
      </c>
      <c r="H1566" s="9" t="str">
        <f t="shared" si="49"/>
        <v>http://maps.google.com/?ll=37.113786265,41.9240794250001&amp;t=h&amp;z=15&amp;q=Sinjar Malikiyeh</v>
      </c>
      <c r="I1566">
        <v>37.113786265000044</v>
      </c>
      <c r="J1566">
        <v>41.924079425000059</v>
      </c>
      <c r="K1566" t="s">
        <v>5033</v>
      </c>
      <c r="L1566" t="s">
        <v>5034</v>
      </c>
      <c r="M1566" s="2">
        <v>117.74216685541714</v>
      </c>
    </row>
    <row r="1567" spans="1:13" x14ac:dyDescent="0.25">
      <c r="A1567">
        <v>3835</v>
      </c>
      <c r="B1567" t="s">
        <v>2155</v>
      </c>
      <c r="C1567" t="s">
        <v>762</v>
      </c>
      <c r="D1567" t="s">
        <v>762</v>
      </c>
      <c r="E1567" t="s">
        <v>3173</v>
      </c>
      <c r="F1567" t="s">
        <v>3172</v>
      </c>
      <c r="G1567" s="10" t="str">
        <f t="shared" si="48"/>
        <v>see on Google Maps</v>
      </c>
      <c r="H1567" s="9" t="str">
        <f t="shared" si="49"/>
        <v>http://maps.google.com/?ll=37.2118251800001,42.2599099650001&amp;t=h&amp;z=15&amp;q=First Tal Elthahab Malkiyeh</v>
      </c>
      <c r="I1567">
        <v>37.211825180000062</v>
      </c>
      <c r="J1567">
        <v>42.259909965000077</v>
      </c>
      <c r="K1567" t="s">
        <v>5033</v>
      </c>
      <c r="L1567" t="s">
        <v>5034</v>
      </c>
      <c r="M1567" s="2">
        <v>76.186107965269912</v>
      </c>
    </row>
    <row r="1568" spans="1:13" x14ac:dyDescent="0.25">
      <c r="A1568">
        <v>3836</v>
      </c>
      <c r="B1568" t="s">
        <v>2155</v>
      </c>
      <c r="C1568" t="s">
        <v>762</v>
      </c>
      <c r="D1568" t="s">
        <v>762</v>
      </c>
      <c r="E1568" t="s">
        <v>3175</v>
      </c>
      <c r="F1568" t="s">
        <v>3174</v>
      </c>
      <c r="G1568" s="10" t="str">
        <f t="shared" si="48"/>
        <v>see on Google Maps</v>
      </c>
      <c r="H1568" s="9" t="str">
        <f t="shared" si="49"/>
        <v>http://maps.google.com/?ll=37.115094803,42.0571682030001&amp;t=h&amp;z=15&amp;q=Raheiba</v>
      </c>
      <c r="I1568">
        <v>37.115094803000034</v>
      </c>
      <c r="J1568">
        <v>42.05716820300006</v>
      </c>
      <c r="K1568" t="s">
        <v>5033</v>
      </c>
      <c r="L1568" t="s">
        <v>5034</v>
      </c>
      <c r="M1568" s="2">
        <v>533.30275575688938</v>
      </c>
    </row>
    <row r="1569" spans="1:13" x14ac:dyDescent="0.25">
      <c r="A1569">
        <v>3837</v>
      </c>
      <c r="B1569" t="s">
        <v>2155</v>
      </c>
      <c r="C1569" t="s">
        <v>762</v>
      </c>
      <c r="D1569" t="s">
        <v>762</v>
      </c>
      <c r="E1569" t="s">
        <v>3177</v>
      </c>
      <c r="F1569" t="s">
        <v>3176</v>
      </c>
      <c r="G1569" s="10" t="str">
        <f t="shared" si="48"/>
        <v>see on Google Maps</v>
      </c>
      <c r="H1569" s="9" t="str">
        <f t="shared" si="49"/>
        <v>http://maps.google.com/?ll=37.175560922,42.3195696500001&amp;t=h&amp;z=15&amp;q=Zheiriyeh</v>
      </c>
      <c r="I1569">
        <v>37.175560922000045</v>
      </c>
      <c r="J1569">
        <v>42.319569650000062</v>
      </c>
      <c r="K1569" t="s">
        <v>5033</v>
      </c>
      <c r="L1569" t="s">
        <v>5034</v>
      </c>
      <c r="M1569" s="2">
        <v>477.8946772366931</v>
      </c>
    </row>
    <row r="1570" spans="1:13" x14ac:dyDescent="0.25">
      <c r="A1570">
        <v>3838</v>
      </c>
      <c r="B1570" t="s">
        <v>2155</v>
      </c>
      <c r="C1570" t="s">
        <v>762</v>
      </c>
      <c r="D1570" t="s">
        <v>762</v>
      </c>
      <c r="E1570" t="s">
        <v>3179</v>
      </c>
      <c r="F1570" t="s">
        <v>3178</v>
      </c>
      <c r="G1570" s="10" t="str">
        <f t="shared" si="48"/>
        <v>see on Google Maps</v>
      </c>
      <c r="H1570" s="9" t="str">
        <f t="shared" si="49"/>
        <v>http://maps.google.com/?ll=36.970737281,42.008656891&amp;t=h&amp;z=15&amp;q=Kharab Bonyan</v>
      </c>
      <c r="I1570">
        <v>36.970737281000027</v>
      </c>
      <c r="J1570">
        <v>42.008656891000044</v>
      </c>
      <c r="K1570" t="s">
        <v>5033</v>
      </c>
      <c r="L1570" t="s">
        <v>5034</v>
      </c>
      <c r="M1570" s="2">
        <v>173.15024537561345</v>
      </c>
    </row>
    <row r="1571" spans="1:13" x14ac:dyDescent="0.25">
      <c r="A1571">
        <v>3839</v>
      </c>
      <c r="B1571" t="s">
        <v>2155</v>
      </c>
      <c r="C1571" t="s">
        <v>762</v>
      </c>
      <c r="D1571" t="s">
        <v>762</v>
      </c>
      <c r="E1571" t="s">
        <v>3181</v>
      </c>
      <c r="F1571" t="s">
        <v>3180</v>
      </c>
      <c r="G1571" s="10" t="str">
        <f t="shared" si="48"/>
        <v>see on Google Maps</v>
      </c>
      <c r="H1571" s="9" t="str">
        <f t="shared" si="49"/>
        <v>http://maps.google.com/?ll=37.1381430980001,42.2855261120001&amp;t=h&amp;z=15&amp;q=Tal Elshams</v>
      </c>
      <c r="I1571">
        <v>37.138143098000057</v>
      </c>
      <c r="J1571">
        <v>42.28552611200007</v>
      </c>
      <c r="K1571" t="s">
        <v>5033</v>
      </c>
      <c r="L1571" t="s">
        <v>5034</v>
      </c>
      <c r="M1571" s="2">
        <v>20.778029445073614</v>
      </c>
    </row>
    <row r="1572" spans="1:13" x14ac:dyDescent="0.25">
      <c r="A1572">
        <v>3840</v>
      </c>
      <c r="B1572" t="s">
        <v>2155</v>
      </c>
      <c r="C1572" t="s">
        <v>762</v>
      </c>
      <c r="D1572" t="s">
        <v>762</v>
      </c>
      <c r="E1572" t="s">
        <v>762</v>
      </c>
      <c r="F1572" t="s">
        <v>3182</v>
      </c>
      <c r="G1572" s="10" t="str">
        <f t="shared" si="48"/>
        <v>see on Google Maps</v>
      </c>
      <c r="H1572" s="9" t="str">
        <f t="shared" si="49"/>
        <v>http://maps.google.com/?ll=37.174488099,42.140315322&amp;t=h&amp;z=15&amp;q=Al-Malikeyyeh</v>
      </c>
      <c r="I1572">
        <v>37.17448809900003</v>
      </c>
      <c r="J1572">
        <v>42.140315322000049</v>
      </c>
      <c r="K1572" t="s">
        <v>5033</v>
      </c>
      <c r="L1572" t="s">
        <v>5034</v>
      </c>
      <c r="M1572" s="2">
        <v>20085.428463571159</v>
      </c>
    </row>
    <row r="1573" spans="1:13" x14ac:dyDescent="0.25">
      <c r="A1573">
        <v>3841</v>
      </c>
      <c r="B1573" t="s">
        <v>2155</v>
      </c>
      <c r="C1573" t="s">
        <v>762</v>
      </c>
      <c r="D1573" t="s">
        <v>762</v>
      </c>
      <c r="E1573" t="s">
        <v>3184</v>
      </c>
      <c r="F1573" t="s">
        <v>3183</v>
      </c>
      <c r="G1573" s="10" t="str">
        <f t="shared" si="48"/>
        <v>see on Google Maps</v>
      </c>
      <c r="H1573" s="9" t="str">
        <f t="shared" si="49"/>
        <v>http://maps.google.com/?ll=37.145784959,42.1088184020001&amp;t=h&amp;z=15&amp;q=Tal Elsedeq</v>
      </c>
      <c r="I1573">
        <v>37.145784959000025</v>
      </c>
      <c r="J1573">
        <v>42.108818402000054</v>
      </c>
      <c r="K1573" t="s">
        <v>5033</v>
      </c>
      <c r="L1573" t="s">
        <v>5034</v>
      </c>
      <c r="M1573" s="2">
        <v>464.04265760664401</v>
      </c>
    </row>
    <row r="1574" spans="1:13" x14ac:dyDescent="0.25">
      <c r="A1574">
        <v>3842</v>
      </c>
      <c r="B1574" t="s">
        <v>2155</v>
      </c>
      <c r="C1574" t="s">
        <v>762</v>
      </c>
      <c r="D1574" t="s">
        <v>762</v>
      </c>
      <c r="E1574" t="s">
        <v>3186</v>
      </c>
      <c r="F1574" t="s">
        <v>3185</v>
      </c>
      <c r="G1574" s="10" t="str">
        <f t="shared" si="48"/>
        <v>see on Google Maps</v>
      </c>
      <c r="H1574" s="9" t="str">
        <f t="shared" si="49"/>
        <v>http://maps.google.com/?ll=37.162191911,42.0458655090001&amp;t=h&amp;z=15&amp;q=Esmailiyeh</v>
      </c>
      <c r="I1574">
        <v>37.162191911000036</v>
      </c>
      <c r="J1574">
        <v>42.045865509000066</v>
      </c>
      <c r="K1574" t="s">
        <v>5033</v>
      </c>
      <c r="L1574" t="s">
        <v>5034</v>
      </c>
      <c r="M1574" s="2">
        <v>103.89014722536807</v>
      </c>
    </row>
    <row r="1575" spans="1:13" x14ac:dyDescent="0.25">
      <c r="A1575">
        <v>3843</v>
      </c>
      <c r="B1575" t="s">
        <v>2155</v>
      </c>
      <c r="C1575" t="s">
        <v>762</v>
      </c>
      <c r="D1575" t="s">
        <v>762</v>
      </c>
      <c r="E1575" t="s">
        <v>3188</v>
      </c>
      <c r="F1575" t="s">
        <v>3187</v>
      </c>
      <c r="G1575" s="10" t="str">
        <f t="shared" si="48"/>
        <v>see on Google Maps</v>
      </c>
      <c r="H1575" s="9" t="str">
        <f t="shared" si="49"/>
        <v>http://maps.google.com/?ll=37.198282901,42.118774612&amp;t=h&amp;z=15&amp;q=Bab Elhawa</v>
      </c>
      <c r="I1575">
        <v>37.198282901000027</v>
      </c>
      <c r="J1575">
        <v>42.118774612000038</v>
      </c>
      <c r="K1575" t="s">
        <v>5033</v>
      </c>
      <c r="L1575" t="s">
        <v>5034</v>
      </c>
      <c r="M1575" s="2">
        <v>27.704039260098149</v>
      </c>
    </row>
    <row r="1576" spans="1:13" x14ac:dyDescent="0.25">
      <c r="A1576">
        <v>3844</v>
      </c>
      <c r="B1576" t="s">
        <v>2155</v>
      </c>
      <c r="C1576" t="s">
        <v>762</v>
      </c>
      <c r="D1576" t="s">
        <v>762</v>
      </c>
      <c r="E1576" t="s">
        <v>3190</v>
      </c>
      <c r="F1576" t="s">
        <v>3189</v>
      </c>
      <c r="G1576" s="10" t="str">
        <f t="shared" si="48"/>
        <v>see on Google Maps</v>
      </c>
      <c r="H1576" s="9" t="str">
        <f t="shared" si="49"/>
        <v>http://maps.google.com/?ll=37.0054814700001,42.2368540740001&amp;t=h&amp;z=15&amp;q=Kofeh</v>
      </c>
      <c r="I1576">
        <v>37.005481470000063</v>
      </c>
      <c r="J1576">
        <v>42.236854074000064</v>
      </c>
      <c r="K1576" t="s">
        <v>5033</v>
      </c>
      <c r="L1576" t="s">
        <v>5034</v>
      </c>
      <c r="M1576" s="2">
        <v>131.59418648546622</v>
      </c>
    </row>
    <row r="1577" spans="1:13" x14ac:dyDescent="0.25">
      <c r="A1577">
        <v>3845</v>
      </c>
      <c r="B1577" t="s">
        <v>2155</v>
      </c>
      <c r="C1577" t="s">
        <v>762</v>
      </c>
      <c r="D1577" t="s">
        <v>762</v>
      </c>
      <c r="E1577" t="s">
        <v>3192</v>
      </c>
      <c r="F1577" t="s">
        <v>3191</v>
      </c>
      <c r="G1577" s="10" t="str">
        <f t="shared" si="48"/>
        <v>see on Google Maps</v>
      </c>
      <c r="H1577" s="9" t="str">
        <f t="shared" si="49"/>
        <v>http://maps.google.com/?ll=36.984213052,42.0669860840001&amp;t=h&amp;z=15&amp;q=Tal Eldiq</v>
      </c>
      <c r="I1577">
        <v>36.98421305200003</v>
      </c>
      <c r="J1577">
        <v>42.066986084000064</v>
      </c>
      <c r="K1577" t="s">
        <v>5033</v>
      </c>
      <c r="L1577" t="s">
        <v>5034</v>
      </c>
      <c r="M1577" s="2">
        <v>235.48433371083428</v>
      </c>
    </row>
    <row r="1578" spans="1:13" x14ac:dyDescent="0.25">
      <c r="A1578">
        <v>3846</v>
      </c>
      <c r="B1578" t="s">
        <v>2155</v>
      </c>
      <c r="C1578" t="s">
        <v>762</v>
      </c>
      <c r="D1578" t="s">
        <v>762</v>
      </c>
      <c r="E1578" t="s">
        <v>3194</v>
      </c>
      <c r="F1578" t="s">
        <v>3193</v>
      </c>
      <c r="G1578" s="10" t="str">
        <f t="shared" si="48"/>
        <v>see on Google Maps</v>
      </c>
      <c r="H1578" s="9" t="str">
        <f t="shared" si="49"/>
        <v>http://maps.google.com/?ll=37.17555371,42.090281933&amp;t=h&amp;z=15&amp;q=Tunisiyeh</v>
      </c>
      <c r="I1578">
        <v>37.175553710000031</v>
      </c>
      <c r="J1578">
        <v>42.090281933000028</v>
      </c>
      <c r="K1578" t="s">
        <v>5033</v>
      </c>
      <c r="L1578" t="s">
        <v>5034</v>
      </c>
      <c r="M1578" s="2">
        <v>62.334088335220841</v>
      </c>
    </row>
    <row r="1579" spans="1:13" x14ac:dyDescent="0.25">
      <c r="A1579">
        <v>3847</v>
      </c>
      <c r="B1579" t="s">
        <v>2155</v>
      </c>
      <c r="C1579" t="s">
        <v>762</v>
      </c>
      <c r="D1579" t="s">
        <v>762</v>
      </c>
      <c r="E1579" t="s">
        <v>3196</v>
      </c>
      <c r="F1579" t="s">
        <v>3195</v>
      </c>
      <c r="G1579" s="10" t="str">
        <f t="shared" si="48"/>
        <v>see on Google Maps</v>
      </c>
      <c r="H1579" s="9" t="str">
        <f t="shared" si="49"/>
        <v>http://maps.google.com/?ll=37.2798563630001,42.1918395660001&amp;t=h&amp;z=15&amp;q=Ein Diwar</v>
      </c>
      <c r="I1579">
        <v>37.279856363000079</v>
      </c>
      <c r="J1579">
        <v>42.191839566000056</v>
      </c>
      <c r="K1579" t="s">
        <v>5033</v>
      </c>
      <c r="L1579" t="s">
        <v>5034</v>
      </c>
      <c r="M1579" s="2">
        <v>519.4507361268403</v>
      </c>
    </row>
    <row r="1580" spans="1:13" x14ac:dyDescent="0.25">
      <c r="A1580">
        <v>3848</v>
      </c>
      <c r="B1580" t="s">
        <v>2155</v>
      </c>
      <c r="C1580" t="s">
        <v>762</v>
      </c>
      <c r="D1580" t="s">
        <v>762</v>
      </c>
      <c r="E1580" t="s">
        <v>566</v>
      </c>
      <c r="F1580" t="s">
        <v>3197</v>
      </c>
      <c r="G1580" s="10" t="str">
        <f t="shared" si="48"/>
        <v>see on Google Maps</v>
      </c>
      <c r="H1580" s="9" t="str">
        <f t="shared" si="49"/>
        <v>http://maps.google.com/?ll=37.099474657,41.9967193140001&amp;t=h&amp;z=15&amp;q=Murtafiah</v>
      </c>
      <c r="I1580">
        <v>37.09947465700003</v>
      </c>
      <c r="J1580">
        <v>41.996719314000075</v>
      </c>
      <c r="K1580" t="s">
        <v>5033</v>
      </c>
      <c r="L1580" t="s">
        <v>5034</v>
      </c>
      <c r="M1580" s="2">
        <v>124.66817667044168</v>
      </c>
    </row>
    <row r="1581" spans="1:13" x14ac:dyDescent="0.25">
      <c r="A1581">
        <v>3849</v>
      </c>
      <c r="B1581" t="s">
        <v>2155</v>
      </c>
      <c r="C1581" t="s">
        <v>762</v>
      </c>
      <c r="D1581" t="s">
        <v>762</v>
      </c>
      <c r="E1581" t="s">
        <v>3199</v>
      </c>
      <c r="F1581" t="s">
        <v>3198</v>
      </c>
      <c r="G1581" s="10" t="str">
        <f t="shared" si="48"/>
        <v>see on Google Maps</v>
      </c>
      <c r="H1581" s="9" t="str">
        <f t="shared" si="49"/>
        <v>http://maps.google.com/?ll=37.171025114,42.189610895&amp;t=h&amp;z=15&amp;q=Hassaniyeh</v>
      </c>
      <c r="I1581">
        <v>37.171025114000031</v>
      </c>
      <c r="J1581">
        <v>42.189610895000044</v>
      </c>
      <c r="K1581" t="s">
        <v>5033</v>
      </c>
      <c r="L1581" t="s">
        <v>5034</v>
      </c>
      <c r="M1581" s="2">
        <v>138.52019630049074</v>
      </c>
    </row>
    <row r="1582" spans="1:13" x14ac:dyDescent="0.25">
      <c r="A1582">
        <v>3850</v>
      </c>
      <c r="B1582" t="s">
        <v>2155</v>
      </c>
      <c r="C1582" t="s">
        <v>762</v>
      </c>
      <c r="D1582" t="s">
        <v>762</v>
      </c>
      <c r="E1582" t="s">
        <v>3201</v>
      </c>
      <c r="F1582" t="s">
        <v>3200</v>
      </c>
      <c r="G1582" s="10" t="str">
        <f t="shared" si="48"/>
        <v>see on Google Maps</v>
      </c>
      <c r="H1582" s="9" t="str">
        <f t="shared" si="49"/>
        <v>http://maps.google.com/?ll=37.081241575,42.3093826640001&amp;t=h&amp;z=15&amp;q=Marj Elakhdar</v>
      </c>
      <c r="I1582">
        <v>37.081241575000035</v>
      </c>
      <c r="J1582">
        <v>42.309382664000054</v>
      </c>
      <c r="K1582" t="s">
        <v>5033</v>
      </c>
      <c r="L1582" t="s">
        <v>5034</v>
      </c>
      <c r="M1582" s="2">
        <v>34.630049075122685</v>
      </c>
    </row>
    <row r="1583" spans="1:13" x14ac:dyDescent="0.25">
      <c r="A1583">
        <v>3851</v>
      </c>
      <c r="B1583" t="s">
        <v>2155</v>
      </c>
      <c r="C1583" t="s">
        <v>762</v>
      </c>
      <c r="D1583" t="s">
        <v>762</v>
      </c>
      <c r="E1583" t="s">
        <v>3203</v>
      </c>
      <c r="F1583" t="s">
        <v>3202</v>
      </c>
      <c r="G1583" s="10" t="str">
        <f t="shared" si="48"/>
        <v>see on Google Maps</v>
      </c>
      <c r="H1583" s="9" t="str">
        <f t="shared" si="49"/>
        <v>http://maps.google.com/?ll=37.132133906,42.0020551690001&amp;t=h&amp;z=15&amp;q=Qalqilya</v>
      </c>
      <c r="I1583">
        <v>37.132133906000035</v>
      </c>
      <c r="J1583">
        <v>42.002055169000073</v>
      </c>
      <c r="K1583" t="s">
        <v>5033</v>
      </c>
      <c r="L1583" t="s">
        <v>5034</v>
      </c>
      <c r="M1583" s="2">
        <v>166.22423556058891</v>
      </c>
    </row>
    <row r="1584" spans="1:13" x14ac:dyDescent="0.25">
      <c r="A1584">
        <v>3852</v>
      </c>
      <c r="B1584" t="s">
        <v>2155</v>
      </c>
      <c r="C1584" t="s">
        <v>762</v>
      </c>
      <c r="D1584" t="s">
        <v>762</v>
      </c>
      <c r="E1584" t="s">
        <v>3205</v>
      </c>
      <c r="F1584" t="s">
        <v>3204</v>
      </c>
      <c r="G1584" s="10" t="str">
        <f t="shared" si="48"/>
        <v>see on Google Maps</v>
      </c>
      <c r="H1584" s="9" t="str">
        <f t="shared" si="49"/>
        <v>http://maps.google.com/?ll=37.062102802,42.2557148280001&amp;t=h&amp;z=15&amp;q=Mzeireb</v>
      </c>
      <c r="I1584">
        <v>37.062102802000027</v>
      </c>
      <c r="J1584">
        <v>42.255714828000066</v>
      </c>
      <c r="K1584" t="s">
        <v>5033</v>
      </c>
      <c r="L1584" t="s">
        <v>5034</v>
      </c>
      <c r="M1584" s="2">
        <v>90.038127595318983</v>
      </c>
    </row>
    <row r="1585" spans="1:13" x14ac:dyDescent="0.25">
      <c r="A1585">
        <v>3853</v>
      </c>
      <c r="B1585" t="s">
        <v>2155</v>
      </c>
      <c r="C1585" t="s">
        <v>762</v>
      </c>
      <c r="D1585" t="s">
        <v>762</v>
      </c>
      <c r="E1585" t="s">
        <v>3207</v>
      </c>
      <c r="F1585" t="s">
        <v>3206</v>
      </c>
      <c r="G1585" s="10" t="str">
        <f t="shared" si="48"/>
        <v>see on Google Maps</v>
      </c>
      <c r="H1585" s="9" t="str">
        <f t="shared" si="49"/>
        <v>http://maps.google.com/?ll=37.091058106,42.2320777360001&amp;t=h&amp;z=15&amp;q=Big Mala Marz</v>
      </c>
      <c r="I1585">
        <v>37.091058106000048</v>
      </c>
      <c r="J1585">
        <v>42.232077736000065</v>
      </c>
      <c r="K1585" t="s">
        <v>5033</v>
      </c>
      <c r="L1585" t="s">
        <v>5034</v>
      </c>
      <c r="M1585" s="2">
        <v>117.74216685541714</v>
      </c>
    </row>
    <row r="1586" spans="1:13" x14ac:dyDescent="0.25">
      <c r="A1586">
        <v>3854</v>
      </c>
      <c r="B1586" t="s">
        <v>2155</v>
      </c>
      <c r="C1586" t="s">
        <v>762</v>
      </c>
      <c r="D1586" t="s">
        <v>762</v>
      </c>
      <c r="E1586" t="s">
        <v>3209</v>
      </c>
      <c r="F1586" t="s">
        <v>3208</v>
      </c>
      <c r="G1586" s="10" t="str">
        <f t="shared" si="48"/>
        <v>see on Google Maps</v>
      </c>
      <c r="H1586" s="9" t="str">
        <f t="shared" si="49"/>
        <v>http://maps.google.com/?ll=37.2770022240001,42.242948056&amp;t=h&amp;z=15&amp;q=Mazraet Msallam</v>
      </c>
      <c r="I1586">
        <v>37.277002224000057</v>
      </c>
      <c r="J1586">
        <v>42.242948056000046</v>
      </c>
      <c r="K1586" t="s">
        <v>5033</v>
      </c>
      <c r="L1586" t="s">
        <v>5034</v>
      </c>
      <c r="M1586" s="2">
        <v>55.408078520196298</v>
      </c>
    </row>
    <row r="1587" spans="1:13" x14ac:dyDescent="0.25">
      <c r="A1587">
        <v>3855</v>
      </c>
      <c r="B1587" t="s">
        <v>2155</v>
      </c>
      <c r="C1587" t="s">
        <v>762</v>
      </c>
      <c r="D1587" t="s">
        <v>762</v>
      </c>
      <c r="E1587" t="s">
        <v>3211</v>
      </c>
      <c r="F1587" t="s">
        <v>3210</v>
      </c>
      <c r="G1587" s="10" t="str">
        <f t="shared" si="48"/>
        <v>see on Google Maps</v>
      </c>
      <c r="H1587" s="9" t="str">
        <f t="shared" si="49"/>
        <v>http://maps.google.com/?ll=37.2295557750001,42.1401982900001&amp;t=h&amp;z=15&amp;q=Qasr Eldib</v>
      </c>
      <c r="I1587">
        <v>37.229555775000051</v>
      </c>
      <c r="J1587">
        <v>42.140198290000058</v>
      </c>
      <c r="K1587" t="s">
        <v>5033</v>
      </c>
      <c r="L1587" t="s">
        <v>5034</v>
      </c>
      <c r="M1587" s="2">
        <v>138.52019630049074</v>
      </c>
    </row>
    <row r="1588" spans="1:13" x14ac:dyDescent="0.25">
      <c r="A1588">
        <v>3856</v>
      </c>
      <c r="B1588" t="s">
        <v>2155</v>
      </c>
      <c r="C1588" t="s">
        <v>762</v>
      </c>
      <c r="D1588" t="s">
        <v>762</v>
      </c>
      <c r="E1588" t="s">
        <v>3213</v>
      </c>
      <c r="F1588" t="s">
        <v>3212</v>
      </c>
      <c r="G1588" s="10" t="str">
        <f t="shared" si="48"/>
        <v>see on Google Maps</v>
      </c>
      <c r="H1588" s="9" t="str">
        <f t="shared" si="49"/>
        <v>http://maps.google.com/?ll=37.120513916,42.313781738&amp;t=h&amp;z=15&amp;q=Karbela</v>
      </c>
      <c r="I1588">
        <v>37.12051391600005</v>
      </c>
      <c r="J1588">
        <v>42.313781738000046</v>
      </c>
      <c r="K1588" t="s">
        <v>5033</v>
      </c>
      <c r="L1588" t="s">
        <v>5034</v>
      </c>
      <c r="M1588" s="2">
        <v>55.408078520196298</v>
      </c>
    </row>
    <row r="1589" spans="1:13" x14ac:dyDescent="0.25">
      <c r="A1589">
        <v>3857</v>
      </c>
      <c r="B1589" t="s">
        <v>2155</v>
      </c>
      <c r="C1589" t="s">
        <v>762</v>
      </c>
      <c r="D1589" t="s">
        <v>762</v>
      </c>
      <c r="E1589" t="s">
        <v>3215</v>
      </c>
      <c r="F1589" t="s">
        <v>3214</v>
      </c>
      <c r="G1589" s="10" t="str">
        <f t="shared" si="48"/>
        <v>see on Google Maps</v>
      </c>
      <c r="H1589" s="9" t="str">
        <f t="shared" si="49"/>
        <v>http://maps.google.com/?ll=37.0784260300001,42.2616618260001&amp;t=h&amp;z=15&amp;q=Mazraet Eljamus</v>
      </c>
      <c r="I1589">
        <v>37.07842603000006</v>
      </c>
      <c r="J1589">
        <v>42.261661826000079</v>
      </c>
      <c r="K1589" t="s">
        <v>5033</v>
      </c>
      <c r="L1589" t="s">
        <v>5034</v>
      </c>
      <c r="M1589" s="2">
        <v>152.37221593053982</v>
      </c>
    </row>
    <row r="1590" spans="1:13" x14ac:dyDescent="0.25">
      <c r="A1590">
        <v>3858</v>
      </c>
      <c r="B1590" t="s">
        <v>2155</v>
      </c>
      <c r="C1590" t="s">
        <v>762</v>
      </c>
      <c r="D1590" t="s">
        <v>762</v>
      </c>
      <c r="E1590" t="s">
        <v>3217</v>
      </c>
      <c r="F1590" t="s">
        <v>3216</v>
      </c>
      <c r="G1590" s="10" t="str">
        <f t="shared" si="48"/>
        <v>see on Google Maps</v>
      </c>
      <c r="H1590" s="9" t="str">
        <f t="shared" si="49"/>
        <v xml:space="preserve">http://maps.google.com/?ll=36.9768668790001,42.24669177&amp;t=h&amp;z=15&amp;q=Hozon Castle </v>
      </c>
      <c r="I1590">
        <v>36.976866879000056</v>
      </c>
      <c r="J1590">
        <v>42.246691770000041</v>
      </c>
      <c r="K1590" t="s">
        <v>5033</v>
      </c>
      <c r="L1590" t="s">
        <v>5034</v>
      </c>
      <c r="M1590" s="2">
        <v>685.67497168742921</v>
      </c>
    </row>
    <row r="1591" spans="1:13" x14ac:dyDescent="0.25">
      <c r="A1591">
        <v>3859</v>
      </c>
      <c r="B1591" t="s">
        <v>2155</v>
      </c>
      <c r="C1591" t="s">
        <v>762</v>
      </c>
      <c r="D1591" t="s">
        <v>3254</v>
      </c>
      <c r="E1591" t="s">
        <v>3219</v>
      </c>
      <c r="F1591" t="s">
        <v>3218</v>
      </c>
      <c r="G1591" s="10" t="str">
        <f t="shared" si="48"/>
        <v>see on Google Maps</v>
      </c>
      <c r="H1591" s="9" t="str">
        <f t="shared" si="49"/>
        <v>http://maps.google.com/?ll=37.103031011,41.8524485250001&amp;t=h&amp;z=15&amp;q=Abu Ejeileh</v>
      </c>
      <c r="I1591">
        <v>37.103031011000041</v>
      </c>
      <c r="J1591">
        <v>41.852448525000057</v>
      </c>
      <c r="K1591" t="s">
        <v>5033</v>
      </c>
      <c r="L1591" t="s">
        <v>5035</v>
      </c>
      <c r="M1591" s="2">
        <v>83.1111111111111</v>
      </c>
    </row>
    <row r="1592" spans="1:13" x14ac:dyDescent="0.25">
      <c r="A1592">
        <v>3860</v>
      </c>
      <c r="B1592" t="s">
        <v>2155</v>
      </c>
      <c r="C1592" t="s">
        <v>762</v>
      </c>
      <c r="D1592" t="s">
        <v>3254</v>
      </c>
      <c r="E1592" t="s">
        <v>3221</v>
      </c>
      <c r="F1592" t="s">
        <v>3220</v>
      </c>
      <c r="G1592" s="10" t="str">
        <f t="shared" si="48"/>
        <v>see on Google Maps</v>
      </c>
      <c r="H1592" s="9" t="str">
        <f t="shared" si="49"/>
        <v>http://maps.google.com/?ll=37.0436641860001,41.8099887110001&amp;t=h&amp;z=15&amp;q=Jaberiyeh Jawadiyeh</v>
      </c>
      <c r="I1592">
        <v>37.043664186000058</v>
      </c>
      <c r="J1592">
        <v>41.809988711000074</v>
      </c>
      <c r="K1592" t="s">
        <v>5033</v>
      </c>
      <c r="L1592" t="s">
        <v>5035</v>
      </c>
      <c r="M1592" s="2">
        <v>69.259259259259252</v>
      </c>
    </row>
    <row r="1593" spans="1:13" x14ac:dyDescent="0.25">
      <c r="A1593">
        <v>3861</v>
      </c>
      <c r="B1593" t="s">
        <v>2155</v>
      </c>
      <c r="C1593" t="s">
        <v>762</v>
      </c>
      <c r="D1593" t="s">
        <v>3254</v>
      </c>
      <c r="E1593" t="s">
        <v>176</v>
      </c>
      <c r="F1593" t="s">
        <v>3222</v>
      </c>
      <c r="G1593" s="10" t="str">
        <f t="shared" si="48"/>
        <v>see on Google Maps</v>
      </c>
      <c r="H1593" s="9" t="str">
        <f t="shared" si="49"/>
        <v>http://maps.google.com/?ll=37.0876859090001,41.7609005850001&amp;t=h&amp;z=15&amp;q=Dayr Hafir</v>
      </c>
      <c r="I1593">
        <v>37.087685909000072</v>
      </c>
      <c r="J1593">
        <v>41.760900585000059</v>
      </c>
      <c r="K1593" t="s">
        <v>5033</v>
      </c>
      <c r="L1593" t="s">
        <v>5035</v>
      </c>
      <c r="M1593" s="2">
        <v>76.185185185185176</v>
      </c>
    </row>
    <row r="1594" spans="1:13" x14ac:dyDescent="0.25">
      <c r="A1594">
        <v>3862</v>
      </c>
      <c r="B1594" t="s">
        <v>2155</v>
      </c>
      <c r="C1594" t="s">
        <v>762</v>
      </c>
      <c r="D1594" t="s">
        <v>3254</v>
      </c>
      <c r="E1594" t="s">
        <v>3224</v>
      </c>
      <c r="F1594" t="s">
        <v>3223</v>
      </c>
      <c r="G1594" s="10" t="str">
        <f t="shared" si="48"/>
        <v>see on Google Maps</v>
      </c>
      <c r="H1594" s="9" t="str">
        <f t="shared" si="49"/>
        <v>http://maps.google.com/?ll=36.9957181080001,41.7867601360001&amp;t=h&amp;z=15&amp;q=Shabak</v>
      </c>
      <c r="I1594">
        <v>36.995718108000062</v>
      </c>
      <c r="J1594">
        <v>41.786760136000055</v>
      </c>
      <c r="K1594" t="s">
        <v>5033</v>
      </c>
      <c r="L1594" t="s">
        <v>5035</v>
      </c>
      <c r="M1594" s="2">
        <v>1246.6666666666665</v>
      </c>
    </row>
    <row r="1595" spans="1:13" x14ac:dyDescent="0.25">
      <c r="A1595">
        <v>3863</v>
      </c>
      <c r="B1595" t="s">
        <v>2155</v>
      </c>
      <c r="C1595" t="s">
        <v>762</v>
      </c>
      <c r="D1595" t="s">
        <v>3254</v>
      </c>
      <c r="E1595" t="s">
        <v>3226</v>
      </c>
      <c r="F1595" t="s">
        <v>3225</v>
      </c>
      <c r="G1595" s="10" t="str">
        <f t="shared" si="48"/>
        <v>see on Google Maps</v>
      </c>
      <c r="H1595" s="9" t="str">
        <f t="shared" si="49"/>
        <v>http://maps.google.com/?ll=37.1089027680001,41.6791924450001&amp;t=h&amp;z=15&amp;q=Tal Elhasanat</v>
      </c>
      <c r="I1595">
        <v>37.108902768000064</v>
      </c>
      <c r="J1595">
        <v>41.679192445000069</v>
      </c>
      <c r="K1595" t="s">
        <v>5033</v>
      </c>
      <c r="L1595" t="s">
        <v>5035</v>
      </c>
      <c r="M1595" s="2">
        <v>110.81481481481481</v>
      </c>
    </row>
    <row r="1596" spans="1:13" x14ac:dyDescent="0.25">
      <c r="A1596">
        <v>3864</v>
      </c>
      <c r="B1596" t="s">
        <v>2155</v>
      </c>
      <c r="C1596" t="s">
        <v>762</v>
      </c>
      <c r="D1596" t="s">
        <v>3254</v>
      </c>
      <c r="E1596" t="s">
        <v>3228</v>
      </c>
      <c r="F1596" t="s">
        <v>3227</v>
      </c>
      <c r="G1596" s="10" t="str">
        <f t="shared" si="48"/>
        <v>see on Google Maps</v>
      </c>
      <c r="H1596" s="9" t="str">
        <f t="shared" si="49"/>
        <v>http://maps.google.com/?ll=36.9808414330001,41.859725477&amp;t=h&amp;z=15&amp;q=Bab Elhadid</v>
      </c>
      <c r="I1596">
        <v>36.98084143300008</v>
      </c>
      <c r="J1596">
        <v>41.85972547700004</v>
      </c>
      <c r="K1596" t="s">
        <v>5033</v>
      </c>
      <c r="L1596" t="s">
        <v>5035</v>
      </c>
      <c r="M1596" s="2">
        <v>692.5925925925925</v>
      </c>
    </row>
    <row r="1597" spans="1:13" x14ac:dyDescent="0.25">
      <c r="A1597">
        <v>3865</v>
      </c>
      <c r="B1597" t="s">
        <v>2155</v>
      </c>
      <c r="C1597" t="s">
        <v>762</v>
      </c>
      <c r="D1597" t="s">
        <v>3254</v>
      </c>
      <c r="E1597" t="s">
        <v>935</v>
      </c>
      <c r="F1597" t="s">
        <v>3229</v>
      </c>
      <c r="G1597" s="10" t="str">
        <f t="shared" si="48"/>
        <v>see on Google Maps</v>
      </c>
      <c r="H1597" s="9" t="str">
        <f t="shared" si="49"/>
        <v>http://maps.google.com/?ll=36.965491666,41.6942924530001&amp;t=h&amp;z=15&amp;q=Asaliyeh</v>
      </c>
      <c r="I1597">
        <v>36.965491666000048</v>
      </c>
      <c r="J1597">
        <v>41.69429245300006</v>
      </c>
      <c r="K1597" t="s">
        <v>5033</v>
      </c>
      <c r="L1597" t="s">
        <v>5035</v>
      </c>
      <c r="M1597" s="2">
        <v>464.03703703703701</v>
      </c>
    </row>
    <row r="1598" spans="1:13" x14ac:dyDescent="0.25">
      <c r="A1598">
        <v>3866</v>
      </c>
      <c r="B1598" t="s">
        <v>2155</v>
      </c>
      <c r="C1598" t="s">
        <v>762</v>
      </c>
      <c r="D1598" t="s">
        <v>3254</v>
      </c>
      <c r="E1598" t="s">
        <v>3231</v>
      </c>
      <c r="F1598" t="s">
        <v>3230</v>
      </c>
      <c r="G1598" s="10" t="str">
        <f t="shared" si="48"/>
        <v>see on Google Maps</v>
      </c>
      <c r="H1598" s="9" t="str">
        <f t="shared" si="49"/>
        <v>http://maps.google.com/?ll=37.065667214,41.7320528340001&amp;t=h&amp;z=15&amp;q=Khsheiniyeh</v>
      </c>
      <c r="I1598">
        <v>37.06566721400003</v>
      </c>
      <c r="J1598">
        <v>41.732052834000058</v>
      </c>
      <c r="K1598" t="s">
        <v>5033</v>
      </c>
      <c r="L1598" t="s">
        <v>5035</v>
      </c>
      <c r="M1598" s="2">
        <v>96.962962962962962</v>
      </c>
    </row>
    <row r="1599" spans="1:13" x14ac:dyDescent="0.25">
      <c r="A1599">
        <v>3867</v>
      </c>
      <c r="B1599" t="s">
        <v>2155</v>
      </c>
      <c r="C1599" t="s">
        <v>762</v>
      </c>
      <c r="D1599" t="s">
        <v>3254</v>
      </c>
      <c r="E1599" t="s">
        <v>1409</v>
      </c>
      <c r="F1599" t="s">
        <v>3232</v>
      </c>
      <c r="G1599" s="10" t="str">
        <f t="shared" si="48"/>
        <v>see on Google Maps</v>
      </c>
      <c r="H1599" s="9" t="str">
        <f t="shared" si="49"/>
        <v>http://maps.google.com/?ll=37.0714141600001,41.8600871880001&amp;t=h&amp;z=15&amp;q=Hamra</v>
      </c>
      <c r="I1599">
        <v>37.071414160000074</v>
      </c>
      <c r="J1599">
        <v>41.86008718800008</v>
      </c>
      <c r="K1599" t="s">
        <v>5033</v>
      </c>
      <c r="L1599" t="s">
        <v>5035</v>
      </c>
      <c r="M1599" s="2">
        <v>692.5925925925925</v>
      </c>
    </row>
    <row r="1600" spans="1:13" x14ac:dyDescent="0.25">
      <c r="A1600">
        <v>3868</v>
      </c>
      <c r="B1600" t="s">
        <v>2155</v>
      </c>
      <c r="C1600" t="s">
        <v>762</v>
      </c>
      <c r="D1600" t="s">
        <v>3254</v>
      </c>
      <c r="E1600" t="s">
        <v>3234</v>
      </c>
      <c r="F1600" t="s">
        <v>3233</v>
      </c>
      <c r="G1600" s="10" t="str">
        <f t="shared" si="48"/>
        <v>see on Google Maps</v>
      </c>
      <c r="H1600" s="9" t="str">
        <f t="shared" si="49"/>
        <v>http://maps.google.com/?ll=37.0528638850001,41.8511301710001&amp;t=h&amp;z=15&amp;q=Abu Obaida</v>
      </c>
      <c r="I1600">
        <v>37.052863885000079</v>
      </c>
      <c r="J1600">
        <v>41.851130171000079</v>
      </c>
      <c r="K1600" t="s">
        <v>5033</v>
      </c>
      <c r="L1600" t="s">
        <v>5035</v>
      </c>
      <c r="M1600" s="2">
        <v>131.59259259259258</v>
      </c>
    </row>
    <row r="1601" spans="1:13" x14ac:dyDescent="0.25">
      <c r="A1601">
        <v>3869</v>
      </c>
      <c r="B1601" t="s">
        <v>2155</v>
      </c>
      <c r="C1601" t="s">
        <v>762</v>
      </c>
      <c r="D1601" t="s">
        <v>3254</v>
      </c>
      <c r="E1601" t="s">
        <v>3236</v>
      </c>
      <c r="F1601" t="s">
        <v>3235</v>
      </c>
      <c r="G1601" s="10" t="str">
        <f t="shared" si="48"/>
        <v>see on Google Maps</v>
      </c>
      <c r="H1601" s="9" t="str">
        <f t="shared" si="49"/>
        <v>http://maps.google.com/?ll=36.9423163070001,41.7183962780001&amp;t=h&amp;z=15&amp;q=Upper Amarat</v>
      </c>
      <c r="I1601">
        <v>36.942316307000056</v>
      </c>
      <c r="J1601">
        <v>41.718396278000057</v>
      </c>
      <c r="K1601" t="s">
        <v>5033</v>
      </c>
      <c r="L1601" t="s">
        <v>5035</v>
      </c>
      <c r="M1601" s="2">
        <v>761.85185185185185</v>
      </c>
    </row>
    <row r="1602" spans="1:13" x14ac:dyDescent="0.25">
      <c r="A1602">
        <v>3870</v>
      </c>
      <c r="B1602" t="s">
        <v>2155</v>
      </c>
      <c r="C1602" t="s">
        <v>762</v>
      </c>
      <c r="D1602" t="s">
        <v>3254</v>
      </c>
      <c r="E1602" t="s">
        <v>3238</v>
      </c>
      <c r="F1602" t="s">
        <v>3237</v>
      </c>
      <c r="G1602" s="10" t="str">
        <f t="shared" si="48"/>
        <v>see on Google Maps</v>
      </c>
      <c r="H1602" s="9" t="str">
        <f t="shared" si="49"/>
        <v>http://maps.google.com/?ll=37.003322284,41.707216239&amp;t=h&amp;z=15&amp;q=Tal Elatshan</v>
      </c>
      <c r="I1602">
        <v>37.003322284000035</v>
      </c>
      <c r="J1602">
        <v>41.707216239000047</v>
      </c>
      <c r="K1602" t="s">
        <v>5033</v>
      </c>
      <c r="L1602" t="s">
        <v>5035</v>
      </c>
      <c r="M1602" s="2">
        <v>1038.8888888888889</v>
      </c>
    </row>
    <row r="1603" spans="1:13" x14ac:dyDescent="0.25">
      <c r="A1603">
        <v>3871</v>
      </c>
      <c r="B1603" t="s">
        <v>2155</v>
      </c>
      <c r="C1603" t="s">
        <v>762</v>
      </c>
      <c r="D1603" t="s">
        <v>3254</v>
      </c>
      <c r="E1603" t="s">
        <v>3240</v>
      </c>
      <c r="F1603" t="s">
        <v>3239</v>
      </c>
      <c r="G1603" s="10" t="str">
        <f t="shared" si="48"/>
        <v>see on Google Maps</v>
      </c>
      <c r="H1603" s="9" t="str">
        <f t="shared" si="49"/>
        <v>http://maps.google.com/?ll=37.0669128980001,41.831856401&amp;t=h&amp;z=15&amp;q=Um Elrumman</v>
      </c>
      <c r="I1603">
        <v>37.066912898000055</v>
      </c>
      <c r="J1603">
        <v>41.831856401000039</v>
      </c>
      <c r="K1603" t="s">
        <v>5033</v>
      </c>
      <c r="L1603" t="s">
        <v>5035</v>
      </c>
      <c r="M1603" s="2">
        <v>96.962962962962962</v>
      </c>
    </row>
    <row r="1604" spans="1:13" x14ac:dyDescent="0.25">
      <c r="A1604">
        <v>3872</v>
      </c>
      <c r="B1604" t="s">
        <v>2155</v>
      </c>
      <c r="C1604" t="s">
        <v>762</v>
      </c>
      <c r="D1604" t="s">
        <v>3254</v>
      </c>
      <c r="E1604" t="s">
        <v>3242</v>
      </c>
      <c r="F1604" t="s">
        <v>3241</v>
      </c>
      <c r="G1604" s="10" t="str">
        <f t="shared" ref="G1604:G1667" si="50">HYPERLINK(H1604,"see on Google Maps")</f>
        <v>see on Google Maps</v>
      </c>
      <c r="H1604" s="9" t="str">
        <f t="shared" ref="H1604:H1667" si="51">CONCATENATE("http://maps.google.com/?ll=",I1604, ",", J1604,"&amp;t=h","&amp;z=15&amp;q=",E1604)</f>
        <v>http://maps.google.com/?ll=37.0946825030001,41.8411980230001&amp;t=h&amp;z=15&amp;q=Ghafqiyeh</v>
      </c>
      <c r="I1604">
        <v>37.094682503000058</v>
      </c>
      <c r="J1604">
        <v>41.841198023000061</v>
      </c>
      <c r="K1604" t="s">
        <v>5033</v>
      </c>
      <c r="L1604" t="s">
        <v>5035</v>
      </c>
      <c r="M1604" s="2">
        <v>131.59259259259258</v>
      </c>
    </row>
    <row r="1605" spans="1:13" x14ac:dyDescent="0.25">
      <c r="A1605">
        <v>3873</v>
      </c>
      <c r="B1605" t="s">
        <v>2155</v>
      </c>
      <c r="C1605" t="s">
        <v>762</v>
      </c>
      <c r="D1605" t="s">
        <v>3254</v>
      </c>
      <c r="E1605" t="s">
        <v>3244</v>
      </c>
      <c r="F1605" t="s">
        <v>3243</v>
      </c>
      <c r="G1605" s="10" t="str">
        <f t="shared" si="50"/>
        <v>see on Google Maps</v>
      </c>
      <c r="H1605" s="9" t="str">
        <f t="shared" si="51"/>
        <v>http://maps.google.com/?ll=37.089859373,41.8351135250001&amp;t=h&amp;z=15&amp;q=Hseiniyeh Jawadiyeh</v>
      </c>
      <c r="I1605">
        <v>37.089859373000024</v>
      </c>
      <c r="J1605">
        <v>41.835113525000054</v>
      </c>
      <c r="K1605" t="s">
        <v>5033</v>
      </c>
      <c r="L1605" t="s">
        <v>5035</v>
      </c>
      <c r="M1605" s="2">
        <v>83.1111111111111</v>
      </c>
    </row>
    <row r="1606" spans="1:13" x14ac:dyDescent="0.25">
      <c r="A1606">
        <v>3874</v>
      </c>
      <c r="B1606" t="s">
        <v>2155</v>
      </c>
      <c r="C1606" t="s">
        <v>762</v>
      </c>
      <c r="D1606" t="s">
        <v>3254</v>
      </c>
      <c r="E1606" t="s">
        <v>3246</v>
      </c>
      <c r="F1606" t="s">
        <v>3245</v>
      </c>
      <c r="G1606" s="10" t="str">
        <f t="shared" si="50"/>
        <v>see on Google Maps</v>
      </c>
      <c r="H1606" s="9" t="str">
        <f t="shared" si="51"/>
        <v>http://maps.google.com/?ll=37.1089456020001,41.763217974&amp;t=h&amp;z=15&amp;q=Ataba</v>
      </c>
      <c r="I1606">
        <v>37.108945602000063</v>
      </c>
      <c r="J1606">
        <v>41.763217974000042</v>
      </c>
      <c r="K1606" t="s">
        <v>5033</v>
      </c>
      <c r="L1606" t="s">
        <v>5035</v>
      </c>
      <c r="M1606" s="2">
        <v>110.81481481481481</v>
      </c>
    </row>
    <row r="1607" spans="1:13" x14ac:dyDescent="0.25">
      <c r="A1607">
        <v>3875</v>
      </c>
      <c r="B1607" t="s">
        <v>2155</v>
      </c>
      <c r="C1607" t="s">
        <v>762</v>
      </c>
      <c r="D1607" t="s">
        <v>3254</v>
      </c>
      <c r="E1607" t="s">
        <v>3248</v>
      </c>
      <c r="F1607" t="s">
        <v>3247</v>
      </c>
      <c r="G1607" s="10" t="str">
        <f t="shared" si="50"/>
        <v>see on Google Maps</v>
      </c>
      <c r="H1607" s="9" t="str">
        <f t="shared" si="51"/>
        <v>http://maps.google.com/?ll=36.9819712990001,41.7109093350001&amp;t=h&amp;z=15&amp;q=Um Rejim</v>
      </c>
      <c r="I1607">
        <v>36.981971299000065</v>
      </c>
      <c r="J1607">
        <v>41.710909335000053</v>
      </c>
      <c r="K1607" t="s">
        <v>5033</v>
      </c>
      <c r="L1607" t="s">
        <v>5035</v>
      </c>
      <c r="M1607" s="2">
        <v>193.92592592592592</v>
      </c>
    </row>
    <row r="1608" spans="1:13" x14ac:dyDescent="0.25">
      <c r="A1608">
        <v>3876</v>
      </c>
      <c r="B1608" t="s">
        <v>2155</v>
      </c>
      <c r="C1608" t="s">
        <v>762</v>
      </c>
      <c r="D1608" t="s">
        <v>3254</v>
      </c>
      <c r="E1608" t="s">
        <v>3250</v>
      </c>
      <c r="F1608" t="s">
        <v>3249</v>
      </c>
      <c r="G1608" s="10" t="str">
        <f t="shared" si="50"/>
        <v>see on Google Maps</v>
      </c>
      <c r="H1608" s="9" t="str">
        <f t="shared" si="51"/>
        <v>http://maps.google.com/?ll=37.0748881920001,41.8134302940001&amp;t=h&amp;z=15&amp;q=Abu Baker</v>
      </c>
      <c r="I1608">
        <v>37.07488819200006</v>
      </c>
      <c r="J1608">
        <v>41.813430294000057</v>
      </c>
      <c r="K1608" t="s">
        <v>5033</v>
      </c>
      <c r="L1608" t="s">
        <v>5035</v>
      </c>
      <c r="M1608" s="2">
        <v>96.962962962962962</v>
      </c>
    </row>
    <row r="1609" spans="1:13" x14ac:dyDescent="0.25">
      <c r="A1609">
        <v>3877</v>
      </c>
      <c r="B1609" t="s">
        <v>2155</v>
      </c>
      <c r="C1609" t="s">
        <v>762</v>
      </c>
      <c r="D1609" t="s">
        <v>3254</v>
      </c>
      <c r="E1609" t="s">
        <v>3252</v>
      </c>
      <c r="F1609" t="s">
        <v>3251</v>
      </c>
      <c r="G1609" s="10" t="str">
        <f t="shared" si="50"/>
        <v>see on Google Maps</v>
      </c>
      <c r="H1609" s="9" t="str">
        <f t="shared" si="51"/>
        <v>http://maps.google.com/?ll=37.1150811530001,41.8868865960001&amp;t=h&amp;z=15&amp;q=Raha</v>
      </c>
      <c r="I1609">
        <v>37.115081153000062</v>
      </c>
      <c r="J1609">
        <v>41.886886596000068</v>
      </c>
      <c r="K1609" t="s">
        <v>5033</v>
      </c>
      <c r="L1609" t="s">
        <v>5035</v>
      </c>
      <c r="M1609" s="2">
        <v>69.259259259259252</v>
      </c>
    </row>
    <row r="1610" spans="1:13" x14ac:dyDescent="0.25">
      <c r="A1610">
        <v>3878</v>
      </c>
      <c r="B1610" t="s">
        <v>2155</v>
      </c>
      <c r="C1610" t="s">
        <v>762</v>
      </c>
      <c r="D1610" t="s">
        <v>3254</v>
      </c>
      <c r="E1610" t="s">
        <v>3254</v>
      </c>
      <c r="F1610" t="s">
        <v>3253</v>
      </c>
      <c r="G1610" s="10" t="str">
        <f t="shared" si="50"/>
        <v>see on Google Maps</v>
      </c>
      <c r="H1610" s="9" t="str">
        <f t="shared" si="51"/>
        <v>http://maps.google.com/?ll=36.9872154390001,41.8202072710001&amp;t=h&amp;z=15&amp;q=Jawadiyah</v>
      </c>
      <c r="I1610">
        <v>36.987215439000067</v>
      </c>
      <c r="J1610">
        <v>41.820207271000072</v>
      </c>
      <c r="K1610" t="s">
        <v>5033</v>
      </c>
      <c r="L1610" t="s">
        <v>5035</v>
      </c>
      <c r="M1610" s="2">
        <v>5402.2222222222217</v>
      </c>
    </row>
    <row r="1611" spans="1:13" x14ac:dyDescent="0.25">
      <c r="A1611">
        <v>3879</v>
      </c>
      <c r="B1611" t="s">
        <v>2155</v>
      </c>
      <c r="C1611" t="s">
        <v>762</v>
      </c>
      <c r="D1611" t="s">
        <v>3254</v>
      </c>
      <c r="E1611" t="s">
        <v>3256</v>
      </c>
      <c r="F1611" t="s">
        <v>3255</v>
      </c>
      <c r="G1611" s="10" t="str">
        <f t="shared" si="50"/>
        <v>see on Google Maps</v>
      </c>
      <c r="H1611" s="9" t="str">
        <f t="shared" si="51"/>
        <v>http://maps.google.com/?ll=37.0254234290001,41.7239219530001&amp;t=h&amp;z=15&amp;q=Tal Khalil Jawadiyeh</v>
      </c>
      <c r="I1611">
        <v>37.025423429000057</v>
      </c>
      <c r="J1611">
        <v>41.723921953000058</v>
      </c>
      <c r="K1611" t="s">
        <v>5033</v>
      </c>
      <c r="L1611" t="s">
        <v>5035</v>
      </c>
      <c r="M1611" s="2">
        <v>124.66666666666666</v>
      </c>
    </row>
    <row r="1612" spans="1:13" x14ac:dyDescent="0.25">
      <c r="A1612">
        <v>3880</v>
      </c>
      <c r="B1612" t="s">
        <v>2155</v>
      </c>
      <c r="C1612" t="s">
        <v>762</v>
      </c>
      <c r="D1612" t="s">
        <v>3254</v>
      </c>
      <c r="E1612" t="s">
        <v>3258</v>
      </c>
      <c r="F1612" t="s">
        <v>3257</v>
      </c>
      <c r="G1612" s="10" t="str">
        <f t="shared" si="50"/>
        <v>see on Google Maps</v>
      </c>
      <c r="H1612" s="9" t="str">
        <f t="shared" si="51"/>
        <v>http://maps.google.com/?ll=36.9656394080001,41.7077405370001&amp;t=h&amp;z=15&amp;q=Rabeeah Eljawadiyeh</v>
      </c>
      <c r="I1612">
        <v>36.965639408000072</v>
      </c>
      <c r="J1612">
        <v>41.707740537000063</v>
      </c>
      <c r="K1612" t="s">
        <v>5033</v>
      </c>
      <c r="L1612" t="s">
        <v>5035</v>
      </c>
      <c r="M1612" s="2">
        <v>152.37037037037035</v>
      </c>
    </row>
    <row r="1613" spans="1:13" x14ac:dyDescent="0.25">
      <c r="A1613">
        <v>3881</v>
      </c>
      <c r="B1613" t="s">
        <v>2155</v>
      </c>
      <c r="C1613" t="s">
        <v>762</v>
      </c>
      <c r="D1613" t="s">
        <v>3254</v>
      </c>
      <c r="E1613" t="s">
        <v>3260</v>
      </c>
      <c r="F1613" t="s">
        <v>3259</v>
      </c>
      <c r="G1613" s="10" t="str">
        <f t="shared" si="50"/>
        <v>see on Google Maps</v>
      </c>
      <c r="H1613" s="9" t="str">
        <f t="shared" si="51"/>
        <v>http://maps.google.com/?ll=37.0956789850001,41.7093809580001&amp;t=h&amp;z=15&amp;q=Deir Ayub</v>
      </c>
      <c r="I1613">
        <v>37.095678985000063</v>
      </c>
      <c r="J1613">
        <v>41.709380958000054</v>
      </c>
      <c r="K1613" t="s">
        <v>5033</v>
      </c>
      <c r="L1613" t="s">
        <v>5035</v>
      </c>
      <c r="M1613" s="2">
        <v>186.99999999999997</v>
      </c>
    </row>
    <row r="1614" spans="1:13" x14ac:dyDescent="0.25">
      <c r="A1614">
        <v>3882</v>
      </c>
      <c r="B1614" t="s">
        <v>2155</v>
      </c>
      <c r="C1614" t="s">
        <v>762</v>
      </c>
      <c r="D1614" t="s">
        <v>3254</v>
      </c>
      <c r="E1614" t="s">
        <v>3262</v>
      </c>
      <c r="F1614" t="s">
        <v>3261</v>
      </c>
      <c r="G1614" s="10" t="str">
        <f t="shared" si="50"/>
        <v>see on Google Maps</v>
      </c>
      <c r="H1614" s="9" t="str">
        <f t="shared" si="51"/>
        <v>http://maps.google.com/?ll=37.038490573,41.8263980340001&amp;t=h&amp;z=15&amp;q=Abbasiyeh</v>
      </c>
      <c r="I1614">
        <v>37.038490573000047</v>
      </c>
      <c r="J1614">
        <v>41.826398034000078</v>
      </c>
      <c r="K1614" t="s">
        <v>5033</v>
      </c>
      <c r="L1614" t="s">
        <v>5035</v>
      </c>
      <c r="M1614" s="2">
        <v>581.77777777777771</v>
      </c>
    </row>
    <row r="1615" spans="1:13" x14ac:dyDescent="0.25">
      <c r="A1615">
        <v>3883</v>
      </c>
      <c r="B1615" t="s">
        <v>2155</v>
      </c>
      <c r="C1615" t="s">
        <v>762</v>
      </c>
      <c r="D1615" t="s">
        <v>3254</v>
      </c>
      <c r="E1615" t="s">
        <v>3264</v>
      </c>
      <c r="F1615" t="s">
        <v>3263</v>
      </c>
      <c r="G1615" s="10" t="str">
        <f t="shared" si="50"/>
        <v>see on Google Maps</v>
      </c>
      <c r="H1615" s="9" t="str">
        <f t="shared" si="51"/>
        <v>http://maps.google.com/?ll=37.044427162,41.749103389&amp;t=h&amp;z=15&amp;q=Tawakol</v>
      </c>
      <c r="I1615">
        <v>37.044427162000034</v>
      </c>
      <c r="J1615">
        <v>41.749103389000027</v>
      </c>
      <c r="K1615" t="s">
        <v>5033</v>
      </c>
      <c r="L1615" t="s">
        <v>5035</v>
      </c>
      <c r="M1615" s="2">
        <v>401.7037037037037</v>
      </c>
    </row>
    <row r="1616" spans="1:13" x14ac:dyDescent="0.25">
      <c r="A1616">
        <v>3884</v>
      </c>
      <c r="B1616" t="s">
        <v>2155</v>
      </c>
      <c r="C1616" t="s">
        <v>762</v>
      </c>
      <c r="D1616" t="s">
        <v>3254</v>
      </c>
      <c r="E1616" t="s">
        <v>3266</v>
      </c>
      <c r="F1616" t="s">
        <v>3265</v>
      </c>
      <c r="G1616" s="10" t="str">
        <f t="shared" si="50"/>
        <v>see on Google Maps</v>
      </c>
      <c r="H1616" s="9" t="str">
        <f t="shared" si="51"/>
        <v>http://maps.google.com/?ll=37.0867772600001,41.8234863280001&amp;t=h&amp;z=15&amp;q=Old Deir</v>
      </c>
      <c r="I1616">
        <v>37.086777260000076</v>
      </c>
      <c r="J1616">
        <v>41.823486328000058</v>
      </c>
      <c r="K1616" t="s">
        <v>5033</v>
      </c>
      <c r="L1616" t="s">
        <v>5035</v>
      </c>
      <c r="M1616" s="2">
        <v>117.74074074074073</v>
      </c>
    </row>
    <row r="1617" spans="1:13" x14ac:dyDescent="0.25">
      <c r="A1617">
        <v>3885</v>
      </c>
      <c r="B1617" t="s">
        <v>2155</v>
      </c>
      <c r="C1617" t="s">
        <v>762</v>
      </c>
      <c r="D1617" t="s">
        <v>3254</v>
      </c>
      <c r="E1617" t="s">
        <v>3268</v>
      </c>
      <c r="F1617" t="s">
        <v>3267</v>
      </c>
      <c r="G1617" s="10" t="str">
        <f t="shared" si="50"/>
        <v>see on Google Maps</v>
      </c>
      <c r="H1617" s="9" t="str">
        <f t="shared" si="51"/>
        <v>http://maps.google.com/?ll=37.080608942,41.843487042&amp;t=h&amp;z=15&amp;q=Tal Mrad</v>
      </c>
      <c r="I1617">
        <v>37.080608942000026</v>
      </c>
      <c r="J1617">
        <v>41.843487042000049</v>
      </c>
      <c r="K1617" t="s">
        <v>5033</v>
      </c>
      <c r="L1617" t="s">
        <v>5035</v>
      </c>
      <c r="M1617" s="2">
        <v>41.55555555555555</v>
      </c>
    </row>
    <row r="1618" spans="1:13" x14ac:dyDescent="0.25">
      <c r="A1618">
        <v>3886</v>
      </c>
      <c r="B1618" t="s">
        <v>2155</v>
      </c>
      <c r="C1618" t="s">
        <v>762</v>
      </c>
      <c r="D1618" t="s">
        <v>3254</v>
      </c>
      <c r="E1618" t="s">
        <v>3270</v>
      </c>
      <c r="F1618" t="s">
        <v>3269</v>
      </c>
      <c r="G1618" s="10" t="str">
        <f t="shared" si="50"/>
        <v>see on Google Maps</v>
      </c>
      <c r="H1618" s="9" t="str">
        <f t="shared" si="51"/>
        <v>http://maps.google.com/?ll=37.031673342,41.8565979000001&amp;t=h&amp;z=15&amp;q=Hafethiyeh</v>
      </c>
      <c r="I1618">
        <v>37.031673342000033</v>
      </c>
      <c r="J1618">
        <v>41.856597900000054</v>
      </c>
      <c r="K1618" t="s">
        <v>5033</v>
      </c>
      <c r="L1618" t="s">
        <v>5035</v>
      </c>
      <c r="M1618" s="2">
        <v>311.66666666666663</v>
      </c>
    </row>
    <row r="1619" spans="1:13" x14ac:dyDescent="0.25">
      <c r="A1619">
        <v>3887</v>
      </c>
      <c r="B1619" t="s">
        <v>2155</v>
      </c>
      <c r="C1619" t="s">
        <v>762</v>
      </c>
      <c r="D1619" t="s">
        <v>3254</v>
      </c>
      <c r="E1619" t="s">
        <v>3272</v>
      </c>
      <c r="F1619" t="s">
        <v>3271</v>
      </c>
      <c r="G1619" s="10" t="str">
        <f t="shared" si="50"/>
        <v>see on Google Maps</v>
      </c>
      <c r="H1619" s="9" t="str">
        <f t="shared" si="51"/>
        <v>http://maps.google.com/?ll=36.9578621420001,41.8454578050001&amp;t=h&amp;z=15&amp;q=Baqla</v>
      </c>
      <c r="I1619">
        <v>36.957862142000067</v>
      </c>
      <c r="J1619">
        <v>41.84545780500008</v>
      </c>
      <c r="K1619" t="s">
        <v>5033</v>
      </c>
      <c r="L1619" t="s">
        <v>5035</v>
      </c>
      <c r="M1619" s="2">
        <v>221.62962962962962</v>
      </c>
    </row>
    <row r="1620" spans="1:13" x14ac:dyDescent="0.25">
      <c r="A1620">
        <v>3888</v>
      </c>
      <c r="B1620" t="s">
        <v>2155</v>
      </c>
      <c r="C1620" t="s">
        <v>762</v>
      </c>
      <c r="D1620" t="s">
        <v>3254</v>
      </c>
      <c r="E1620" t="s">
        <v>3274</v>
      </c>
      <c r="F1620" t="s">
        <v>3273</v>
      </c>
      <c r="G1620" s="10" t="str">
        <f t="shared" si="50"/>
        <v>see on Google Maps</v>
      </c>
      <c r="H1620" s="9" t="str">
        <f t="shared" si="51"/>
        <v>http://maps.google.com/?ll=37.1357547210001,41.8813322170001&amp;t=h&amp;z=15&amp;q=Kherbet Balak</v>
      </c>
      <c r="I1620">
        <v>37.135754721000069</v>
      </c>
      <c r="J1620">
        <v>41.881332217000079</v>
      </c>
      <c r="K1620" t="s">
        <v>5033</v>
      </c>
      <c r="L1620" t="s">
        <v>5035</v>
      </c>
      <c r="M1620" s="2">
        <v>34.629629629629626</v>
      </c>
    </row>
    <row r="1621" spans="1:13" x14ac:dyDescent="0.25">
      <c r="A1621">
        <v>3889</v>
      </c>
      <c r="B1621" t="s">
        <v>2155</v>
      </c>
      <c r="C1621" t="s">
        <v>762</v>
      </c>
      <c r="D1621" t="s">
        <v>3254</v>
      </c>
      <c r="E1621" t="s">
        <v>3276</v>
      </c>
      <c r="F1621" t="s">
        <v>3275</v>
      </c>
      <c r="G1621" s="10" t="str">
        <f t="shared" si="50"/>
        <v>see on Google Maps</v>
      </c>
      <c r="H1621" s="9" t="str">
        <f t="shared" si="51"/>
        <v>http://maps.google.com/?ll=36.959252529,41.7996915190001&amp;t=h&amp;z=15&amp;q=Thaheriya</v>
      </c>
      <c r="I1621">
        <v>36.959252529000025</v>
      </c>
      <c r="J1621">
        <v>41.799691519000078</v>
      </c>
      <c r="K1621" t="s">
        <v>5033</v>
      </c>
      <c r="L1621" t="s">
        <v>5035</v>
      </c>
      <c r="M1621" s="2">
        <v>692.5925925925925</v>
      </c>
    </row>
    <row r="1622" spans="1:13" x14ac:dyDescent="0.25">
      <c r="A1622">
        <v>3890</v>
      </c>
      <c r="B1622" t="s">
        <v>2155</v>
      </c>
      <c r="C1622" t="s">
        <v>762</v>
      </c>
      <c r="D1622" t="s">
        <v>3254</v>
      </c>
      <c r="E1622" t="s">
        <v>43</v>
      </c>
      <c r="F1622" t="s">
        <v>3277</v>
      </c>
      <c r="G1622" s="10" t="str">
        <f t="shared" si="50"/>
        <v>see on Google Maps</v>
      </c>
      <c r="H1622" s="9" t="str">
        <f t="shared" si="51"/>
        <v>http://maps.google.com/?ll=37.0965684130001,41.814566681&amp;t=h&amp;z=15&amp;q=Salhiyeh</v>
      </c>
      <c r="I1622">
        <v>37.096568413000057</v>
      </c>
      <c r="J1622">
        <v>41.814566681000031</v>
      </c>
      <c r="K1622" t="s">
        <v>5033</v>
      </c>
      <c r="L1622" t="s">
        <v>5035</v>
      </c>
      <c r="M1622" s="2">
        <v>90.037037037037024</v>
      </c>
    </row>
    <row r="1623" spans="1:13" x14ac:dyDescent="0.25">
      <c r="A1623">
        <v>3891</v>
      </c>
      <c r="B1623" t="s">
        <v>2155</v>
      </c>
      <c r="C1623" t="s">
        <v>762</v>
      </c>
      <c r="D1623" t="s">
        <v>3254</v>
      </c>
      <c r="E1623" t="s">
        <v>3279</v>
      </c>
      <c r="F1623" t="s">
        <v>3278</v>
      </c>
      <c r="G1623" s="10" t="str">
        <f t="shared" si="50"/>
        <v>see on Google Maps</v>
      </c>
      <c r="H1623" s="9" t="str">
        <f t="shared" si="51"/>
        <v>http://maps.google.com/?ll=37.114826314,41.8619857750001&amp;t=h&amp;z=15&amp;q=Msheirfet Jawadiyeh</v>
      </c>
      <c r="I1623">
        <v>37.114826314000027</v>
      </c>
      <c r="J1623">
        <v>41.861985775000051</v>
      </c>
      <c r="K1623" t="s">
        <v>5033</v>
      </c>
      <c r="L1623" t="s">
        <v>5035</v>
      </c>
      <c r="M1623" s="2">
        <v>637.18518518518511</v>
      </c>
    </row>
    <row r="1624" spans="1:13" x14ac:dyDescent="0.25">
      <c r="A1624">
        <v>3892</v>
      </c>
      <c r="B1624" t="s">
        <v>2155</v>
      </c>
      <c r="C1624" t="s">
        <v>762</v>
      </c>
      <c r="D1624" t="s">
        <v>3254</v>
      </c>
      <c r="E1624" t="s">
        <v>3281</v>
      </c>
      <c r="F1624" t="s">
        <v>3280</v>
      </c>
      <c r="G1624" s="10" t="str">
        <f t="shared" si="50"/>
        <v>see on Google Maps</v>
      </c>
      <c r="H1624" s="9" t="str">
        <f t="shared" si="51"/>
        <v>http://maps.google.com/?ll=37.026180584,41.785699134&amp;t=h&amp;z=15&amp;q=Abra</v>
      </c>
      <c r="I1624">
        <v>37.026180584000031</v>
      </c>
      <c r="J1624">
        <v>41.785699134000026</v>
      </c>
      <c r="K1624" t="s">
        <v>5033</v>
      </c>
      <c r="L1624" t="s">
        <v>5035</v>
      </c>
      <c r="M1624" s="2">
        <v>574.85185185185185</v>
      </c>
    </row>
    <row r="1625" spans="1:13" x14ac:dyDescent="0.25">
      <c r="A1625">
        <v>3893</v>
      </c>
      <c r="B1625" t="s">
        <v>2155</v>
      </c>
      <c r="C1625" t="s">
        <v>762</v>
      </c>
      <c r="D1625" t="s">
        <v>3254</v>
      </c>
      <c r="E1625" t="s">
        <v>3283</v>
      </c>
      <c r="F1625" t="s">
        <v>3282</v>
      </c>
      <c r="G1625" s="10" t="str">
        <f t="shared" si="50"/>
        <v>see on Google Maps</v>
      </c>
      <c r="H1625" s="9" t="str">
        <f t="shared" si="51"/>
        <v>http://maps.google.com/?ll=37.1049452,41.8025625440001&amp;t=h&amp;z=15&amp;q=Deir Elghosn</v>
      </c>
      <c r="I1625">
        <v>37.104945200000031</v>
      </c>
      <c r="J1625">
        <v>41.802562544000068</v>
      </c>
      <c r="K1625" t="s">
        <v>5033</v>
      </c>
      <c r="L1625" t="s">
        <v>5035</v>
      </c>
      <c r="M1625" s="2">
        <v>1177.4074074074074</v>
      </c>
    </row>
    <row r="1626" spans="1:13" x14ac:dyDescent="0.25">
      <c r="A1626">
        <v>3894</v>
      </c>
      <c r="B1626" t="s">
        <v>2155</v>
      </c>
      <c r="C1626" t="s">
        <v>762</v>
      </c>
      <c r="D1626" t="s">
        <v>3254</v>
      </c>
      <c r="E1626" t="s">
        <v>3285</v>
      </c>
      <c r="F1626" t="s">
        <v>3284</v>
      </c>
      <c r="G1626" s="10" t="str">
        <f t="shared" si="50"/>
        <v>see on Google Maps</v>
      </c>
      <c r="H1626" s="9" t="str">
        <f t="shared" si="51"/>
        <v>http://maps.google.com/?ll=37.0281653750001,41.884752448&amp;t=h&amp;z=15&amp;q=Qneitra</v>
      </c>
      <c r="I1626">
        <v>37.028165375000071</v>
      </c>
      <c r="J1626">
        <v>41.884752448000029</v>
      </c>
      <c r="K1626" t="s">
        <v>5033</v>
      </c>
      <c r="L1626" t="s">
        <v>5035</v>
      </c>
      <c r="M1626" s="2">
        <v>616.40740740740739</v>
      </c>
    </row>
    <row r="1627" spans="1:13" x14ac:dyDescent="0.25">
      <c r="A1627">
        <v>3895</v>
      </c>
      <c r="B1627" t="s">
        <v>2155</v>
      </c>
      <c r="C1627" t="s">
        <v>762</v>
      </c>
      <c r="D1627" t="s">
        <v>3254</v>
      </c>
      <c r="E1627" t="s">
        <v>3287</v>
      </c>
      <c r="F1627" t="s">
        <v>3286</v>
      </c>
      <c r="G1627" s="10" t="str">
        <f t="shared" si="50"/>
        <v>see on Google Maps</v>
      </c>
      <c r="H1627" s="9" t="str">
        <f t="shared" si="51"/>
        <v>http://maps.google.com/?ll=37.0589999200001,41.6858945640001&amp;t=h&amp;z=15&amp;q=Mashuq</v>
      </c>
      <c r="I1627">
        <v>37.058999920000076</v>
      </c>
      <c r="J1627">
        <v>41.68589456400008</v>
      </c>
      <c r="K1627" t="s">
        <v>5033</v>
      </c>
      <c r="L1627" t="s">
        <v>5035</v>
      </c>
      <c r="M1627" s="2">
        <v>1800.7407407407406</v>
      </c>
    </row>
    <row r="1628" spans="1:13" x14ac:dyDescent="0.25">
      <c r="A1628">
        <v>3896</v>
      </c>
      <c r="B1628" t="s">
        <v>2155</v>
      </c>
      <c r="C1628" t="s">
        <v>762</v>
      </c>
      <c r="D1628" t="s">
        <v>3254</v>
      </c>
      <c r="E1628" t="s">
        <v>2239</v>
      </c>
      <c r="F1628" t="s">
        <v>3288</v>
      </c>
      <c r="G1628" s="10" t="str">
        <f t="shared" si="50"/>
        <v>see on Google Maps</v>
      </c>
      <c r="H1628" s="9" t="str">
        <f t="shared" si="51"/>
        <v>http://maps.google.com/?ll=36.9717188120001,41.768895163&amp;t=h&amp;z=15&amp;q=Qasemiyeh</v>
      </c>
      <c r="I1628">
        <v>36.971718812000063</v>
      </c>
      <c r="J1628">
        <v>41.768895163000025</v>
      </c>
      <c r="K1628" t="s">
        <v>5033</v>
      </c>
      <c r="L1628" t="s">
        <v>5035</v>
      </c>
      <c r="M1628" s="2">
        <v>969.62962962962956</v>
      </c>
    </row>
    <row r="1629" spans="1:13" x14ac:dyDescent="0.25">
      <c r="A1629">
        <v>3897</v>
      </c>
      <c r="B1629" t="s">
        <v>2155</v>
      </c>
      <c r="C1629" t="s">
        <v>762</v>
      </c>
      <c r="D1629" t="s">
        <v>3351</v>
      </c>
      <c r="E1629" t="s">
        <v>3290</v>
      </c>
      <c r="F1629" t="s">
        <v>3289</v>
      </c>
      <c r="G1629" s="10" t="str">
        <f t="shared" si="50"/>
        <v>see on Google Maps</v>
      </c>
      <c r="H1629" s="9" t="str">
        <f t="shared" si="51"/>
        <v>http://maps.google.com/?ll=36.850487193,41.773299685&amp;t=h&amp;z=15&amp;q=Western Jadaawi</v>
      </c>
      <c r="I1629">
        <v>36.850487193000049</v>
      </c>
      <c r="J1629">
        <v>41.77329968500004</v>
      </c>
      <c r="K1629" t="s">
        <v>5033</v>
      </c>
      <c r="L1629" t="s">
        <v>5036</v>
      </c>
      <c r="M1629" s="2">
        <v>76.186418685121112</v>
      </c>
    </row>
    <row r="1630" spans="1:13" x14ac:dyDescent="0.25">
      <c r="A1630">
        <v>3898</v>
      </c>
      <c r="B1630" t="s">
        <v>2155</v>
      </c>
      <c r="C1630" t="s">
        <v>762</v>
      </c>
      <c r="D1630" t="s">
        <v>3351</v>
      </c>
      <c r="E1630" t="s">
        <v>3292</v>
      </c>
      <c r="F1630" t="s">
        <v>3291</v>
      </c>
      <c r="G1630" s="10" t="str">
        <f t="shared" si="50"/>
        <v>see on Google Maps</v>
      </c>
      <c r="H1630" s="9" t="str">
        <f t="shared" si="51"/>
        <v>http://maps.google.com/?ll=36.8145830990001,41.7135513440001&amp;t=h&amp;z=15&amp;q=Harma</v>
      </c>
      <c r="I1630">
        <v>36.81458309900006</v>
      </c>
      <c r="J1630">
        <v>41.713551344000052</v>
      </c>
      <c r="K1630" t="s">
        <v>5033</v>
      </c>
      <c r="L1630" t="s">
        <v>5036</v>
      </c>
      <c r="M1630" s="2">
        <v>408.63624567474051</v>
      </c>
    </row>
    <row r="1631" spans="1:13" x14ac:dyDescent="0.25">
      <c r="A1631">
        <v>3899</v>
      </c>
      <c r="B1631" t="s">
        <v>2155</v>
      </c>
      <c r="C1631" t="s">
        <v>762</v>
      </c>
      <c r="D1631" t="s">
        <v>3351</v>
      </c>
      <c r="E1631" t="s">
        <v>3294</v>
      </c>
      <c r="F1631" t="s">
        <v>3293</v>
      </c>
      <c r="G1631" s="10" t="str">
        <f t="shared" si="50"/>
        <v>see on Google Maps</v>
      </c>
      <c r="H1631" s="9" t="str">
        <f t="shared" si="51"/>
        <v>http://maps.google.com/?ll=36.897043723,42.0341806590001&amp;t=h&amp;z=15&amp;q=Um Hbal</v>
      </c>
      <c r="I1631">
        <v>36.897043723000024</v>
      </c>
      <c r="J1631">
        <v>42.034180659000072</v>
      </c>
      <c r="K1631" t="s">
        <v>5033</v>
      </c>
      <c r="L1631" t="s">
        <v>5036</v>
      </c>
      <c r="M1631" s="2">
        <v>62.33434256055363</v>
      </c>
    </row>
    <row r="1632" spans="1:13" x14ac:dyDescent="0.25">
      <c r="A1632">
        <v>3900</v>
      </c>
      <c r="B1632" t="s">
        <v>2155</v>
      </c>
      <c r="C1632" t="s">
        <v>762</v>
      </c>
      <c r="D1632" t="s">
        <v>3351</v>
      </c>
      <c r="E1632" t="s">
        <v>3296</v>
      </c>
      <c r="F1632" t="s">
        <v>3295</v>
      </c>
      <c r="G1632" s="10" t="str">
        <f t="shared" si="50"/>
        <v>see on Google Maps</v>
      </c>
      <c r="H1632" s="9" t="str">
        <f t="shared" si="51"/>
        <v>http://maps.google.com/?ll=36.7590572080001,41.9656945770001&amp;t=h&amp;z=15&amp;q=Um Eledam</v>
      </c>
      <c r="I1632">
        <v>36.759057208000058</v>
      </c>
      <c r="J1632">
        <v>41.965694577000079</v>
      </c>
      <c r="K1632" t="s">
        <v>5033</v>
      </c>
      <c r="L1632" t="s">
        <v>5036</v>
      </c>
      <c r="M1632" s="2">
        <v>207.78114186851212</v>
      </c>
    </row>
    <row r="1633" spans="1:13" x14ac:dyDescent="0.25">
      <c r="A1633">
        <v>3901</v>
      </c>
      <c r="B1633" t="s">
        <v>2155</v>
      </c>
      <c r="C1633" t="s">
        <v>762</v>
      </c>
      <c r="D1633" t="s">
        <v>3351</v>
      </c>
      <c r="E1633" t="s">
        <v>3298</v>
      </c>
      <c r="F1633" t="s">
        <v>3297</v>
      </c>
      <c r="G1633" s="10" t="str">
        <f t="shared" si="50"/>
        <v>see on Google Maps</v>
      </c>
      <c r="H1633" s="9" t="str">
        <f t="shared" si="51"/>
        <v>http://maps.google.com/?ll=36.8858776010001,41.802181311&amp;t=h&amp;z=15&amp;q=Kherbet Elabid</v>
      </c>
      <c r="I1633">
        <v>36.885877601000061</v>
      </c>
      <c r="J1633">
        <v>41.802181311000027</v>
      </c>
      <c r="K1633" t="s">
        <v>5033</v>
      </c>
      <c r="L1633" t="s">
        <v>5036</v>
      </c>
      <c r="M1633" s="2">
        <v>124.66868512110726</v>
      </c>
    </row>
    <row r="1634" spans="1:13" x14ac:dyDescent="0.25">
      <c r="A1634">
        <v>3902</v>
      </c>
      <c r="B1634" t="s">
        <v>2155</v>
      </c>
      <c r="C1634" t="s">
        <v>762</v>
      </c>
      <c r="D1634" t="s">
        <v>3351</v>
      </c>
      <c r="E1634" t="s">
        <v>3300</v>
      </c>
      <c r="F1634" t="s">
        <v>3299</v>
      </c>
      <c r="G1634" s="10" t="str">
        <f t="shared" si="50"/>
        <v>see on Google Maps</v>
      </c>
      <c r="H1634" s="9" t="str">
        <f t="shared" si="51"/>
        <v>http://maps.google.com/?ll=36.929584322,41.800137497&amp;t=h&amp;z=15&amp;q=First Tal Elo</v>
      </c>
      <c r="I1634">
        <v>36.929584322000039</v>
      </c>
      <c r="J1634">
        <v>41.800137497000037</v>
      </c>
      <c r="K1634" t="s">
        <v>5033</v>
      </c>
      <c r="L1634" t="s">
        <v>5036</v>
      </c>
      <c r="M1634" s="2">
        <v>290.89359861591697</v>
      </c>
    </row>
    <row r="1635" spans="1:13" x14ac:dyDescent="0.25">
      <c r="A1635">
        <v>3903</v>
      </c>
      <c r="B1635" t="s">
        <v>2155</v>
      </c>
      <c r="C1635" t="s">
        <v>762</v>
      </c>
      <c r="D1635" t="s">
        <v>3351</v>
      </c>
      <c r="E1635" t="s">
        <v>3302</v>
      </c>
      <c r="F1635" t="s">
        <v>3301</v>
      </c>
      <c r="G1635" s="10" t="str">
        <f t="shared" si="50"/>
        <v>see on Google Maps</v>
      </c>
      <c r="H1635" s="9" t="str">
        <f t="shared" si="51"/>
        <v>http://maps.google.com/?ll=36.9112648280001,41.8000211&amp;t=h&amp;z=15&amp;q=Second Tal Elo</v>
      </c>
      <c r="I1635">
        <v>36.911264828000071</v>
      </c>
      <c r="J1635">
        <v>41.800021100000038</v>
      </c>
      <c r="K1635" t="s">
        <v>5033</v>
      </c>
      <c r="L1635" t="s">
        <v>5036</v>
      </c>
      <c r="M1635" s="2">
        <v>235.48529411764704</v>
      </c>
    </row>
    <row r="1636" spans="1:13" x14ac:dyDescent="0.25">
      <c r="A1636">
        <v>3904</v>
      </c>
      <c r="B1636" t="s">
        <v>2155</v>
      </c>
      <c r="C1636" t="s">
        <v>762</v>
      </c>
      <c r="D1636" t="s">
        <v>3351</v>
      </c>
      <c r="E1636" t="s">
        <v>3304</v>
      </c>
      <c r="F1636" t="s">
        <v>3303</v>
      </c>
      <c r="G1636" s="10" t="str">
        <f t="shared" si="50"/>
        <v>see on Google Maps</v>
      </c>
      <c r="H1636" s="9" t="str">
        <f t="shared" si="51"/>
        <v>http://maps.google.com/?ll=36.700528788,41.82993592&amp;t=h&amp;z=15&amp;q=Hweira</v>
      </c>
      <c r="I1636">
        <v>36.700528788000042</v>
      </c>
      <c r="J1636">
        <v>41.829935920000025</v>
      </c>
      <c r="K1636" t="s">
        <v>5033</v>
      </c>
      <c r="L1636" t="s">
        <v>5036</v>
      </c>
      <c r="M1636" s="2">
        <v>90.038494809688586</v>
      </c>
    </row>
    <row r="1637" spans="1:13" x14ac:dyDescent="0.25">
      <c r="A1637">
        <v>3905</v>
      </c>
      <c r="B1637" t="s">
        <v>2155</v>
      </c>
      <c r="C1637" t="s">
        <v>762</v>
      </c>
      <c r="D1637" t="s">
        <v>3351</v>
      </c>
      <c r="E1637" t="s">
        <v>3306</v>
      </c>
      <c r="F1637" t="s">
        <v>3305</v>
      </c>
      <c r="G1637" s="10" t="str">
        <f t="shared" si="50"/>
        <v>see on Google Maps</v>
      </c>
      <c r="H1637" s="9" t="str">
        <f t="shared" si="51"/>
        <v>http://maps.google.com/?ll=36.9051062890001,42.0512076810001&amp;t=h&amp;z=15&amp;q=Alyana</v>
      </c>
      <c r="I1637">
        <v>36.905106289000059</v>
      </c>
      <c r="J1637">
        <v>42.051207681000051</v>
      </c>
      <c r="K1637" t="s">
        <v>5033</v>
      </c>
      <c r="L1637" t="s">
        <v>5036</v>
      </c>
      <c r="M1637" s="2">
        <v>394.78416955017303</v>
      </c>
    </row>
    <row r="1638" spans="1:13" x14ac:dyDescent="0.25">
      <c r="A1638">
        <v>3906</v>
      </c>
      <c r="B1638" t="s">
        <v>2155</v>
      </c>
      <c r="C1638" t="s">
        <v>762</v>
      </c>
      <c r="D1638" t="s">
        <v>3351</v>
      </c>
      <c r="E1638" t="s">
        <v>3308</v>
      </c>
      <c r="F1638" t="s">
        <v>3307</v>
      </c>
      <c r="G1638" s="10" t="str">
        <f t="shared" si="50"/>
        <v>see on Google Maps</v>
      </c>
      <c r="H1638" s="9" t="str">
        <f t="shared" si="51"/>
        <v>http://maps.google.com/?ll=36.6468281080001,41.849426269&amp;t=h&amp;z=15&amp;q=Kharab Hassan</v>
      </c>
      <c r="I1638">
        <v>36.646828108000079</v>
      </c>
      <c r="J1638">
        <v>41.849426269000048</v>
      </c>
      <c r="K1638" t="s">
        <v>5033</v>
      </c>
      <c r="L1638" t="s">
        <v>5036</v>
      </c>
      <c r="M1638" s="2">
        <v>41.556228373702425</v>
      </c>
    </row>
    <row r="1639" spans="1:13" x14ac:dyDescent="0.25">
      <c r="A1639">
        <v>3907</v>
      </c>
      <c r="B1639" t="s">
        <v>2155</v>
      </c>
      <c r="C1639" t="s">
        <v>762</v>
      </c>
      <c r="D1639" t="s">
        <v>3351</v>
      </c>
      <c r="E1639" t="s">
        <v>3310</v>
      </c>
      <c r="F1639" t="s">
        <v>3309</v>
      </c>
      <c r="G1639" s="10" t="str">
        <f t="shared" si="50"/>
        <v>see on Google Maps</v>
      </c>
      <c r="H1639" s="9" t="str">
        <f t="shared" si="51"/>
        <v>http://maps.google.com/?ll=36.841144523,41.906271496&amp;t=h&amp;z=15&amp;q=Shafaniyeh</v>
      </c>
      <c r="I1639">
        <v>36.841144523000025</v>
      </c>
      <c r="J1639">
        <v>41.906271496000045</v>
      </c>
      <c r="K1639" t="s">
        <v>5033</v>
      </c>
      <c r="L1639" t="s">
        <v>5036</v>
      </c>
      <c r="M1639" s="2">
        <v>110.8166089965398</v>
      </c>
    </row>
    <row r="1640" spans="1:13" x14ac:dyDescent="0.25">
      <c r="A1640">
        <v>3908</v>
      </c>
      <c r="B1640" t="s">
        <v>2155</v>
      </c>
      <c r="C1640" t="s">
        <v>762</v>
      </c>
      <c r="D1640" t="s">
        <v>3351</v>
      </c>
      <c r="E1640" t="s">
        <v>3312</v>
      </c>
      <c r="F1640" t="s">
        <v>3311</v>
      </c>
      <c r="G1640" s="10" t="str">
        <f t="shared" si="50"/>
        <v>see on Google Maps</v>
      </c>
      <c r="H1640" s="9" t="str">
        <f t="shared" si="51"/>
        <v>http://maps.google.com/?ll=36.9374048270001,41.788290626&amp;t=h&amp;z=15&amp;q=Upper Tal Elo</v>
      </c>
      <c r="I1640">
        <v>36.93740482700008</v>
      </c>
      <c r="J1640">
        <v>41.788290626000048</v>
      </c>
      <c r="K1640" t="s">
        <v>5033</v>
      </c>
      <c r="L1640" t="s">
        <v>5036</v>
      </c>
      <c r="M1640" s="2">
        <v>187.00302768166091</v>
      </c>
    </row>
    <row r="1641" spans="1:13" x14ac:dyDescent="0.25">
      <c r="A1641">
        <v>3909</v>
      </c>
      <c r="B1641" t="s">
        <v>2155</v>
      </c>
      <c r="C1641" t="s">
        <v>762</v>
      </c>
      <c r="D1641" t="s">
        <v>3351</v>
      </c>
      <c r="E1641" t="s">
        <v>3314</v>
      </c>
      <c r="F1641" t="s">
        <v>3313</v>
      </c>
      <c r="G1641" s="10" t="str">
        <f t="shared" si="50"/>
        <v>see on Google Maps</v>
      </c>
      <c r="H1641" s="9" t="str">
        <f t="shared" si="51"/>
        <v>http://maps.google.com/?ll=36.8781175620001,41.986387945&amp;t=h&amp;z=15&amp;q=Botheh</v>
      </c>
      <c r="I1641">
        <v>36.878117562000057</v>
      </c>
      <c r="J1641">
        <v>41.986387945000047</v>
      </c>
      <c r="K1641" t="s">
        <v>5033</v>
      </c>
      <c r="L1641" t="s">
        <v>5036</v>
      </c>
      <c r="M1641" s="2">
        <v>256.26340830449828</v>
      </c>
    </row>
    <row r="1642" spans="1:13" x14ac:dyDescent="0.25">
      <c r="A1642">
        <v>3910</v>
      </c>
      <c r="B1642" t="s">
        <v>2155</v>
      </c>
      <c r="C1642" t="s">
        <v>762</v>
      </c>
      <c r="D1642" t="s">
        <v>3351</v>
      </c>
      <c r="E1642" t="s">
        <v>3316</v>
      </c>
      <c r="F1642" t="s">
        <v>3315</v>
      </c>
      <c r="G1642" s="10" t="str">
        <f t="shared" si="50"/>
        <v>see on Google Maps</v>
      </c>
      <c r="H1642" s="9" t="str">
        <f t="shared" si="51"/>
        <v>http://maps.google.com/?ll=36.8745297360001,41.9127496890001&amp;t=h&amp;z=15&amp;q=Tal Mashan</v>
      </c>
      <c r="I1642">
        <v>36.874529736000056</v>
      </c>
      <c r="J1642">
        <v>41.912749689000066</v>
      </c>
      <c r="K1642" t="s">
        <v>5033</v>
      </c>
      <c r="L1642" t="s">
        <v>5036</v>
      </c>
      <c r="M1642" s="2">
        <v>415.56228373702425</v>
      </c>
    </row>
    <row r="1643" spans="1:13" x14ac:dyDescent="0.25">
      <c r="A1643">
        <v>3911</v>
      </c>
      <c r="B1643" t="s">
        <v>2155</v>
      </c>
      <c r="C1643" t="s">
        <v>762</v>
      </c>
      <c r="D1643" t="s">
        <v>3351</v>
      </c>
      <c r="E1643" t="s">
        <v>3318</v>
      </c>
      <c r="F1643" t="s">
        <v>3317</v>
      </c>
      <c r="G1643" s="10" t="str">
        <f t="shared" si="50"/>
        <v>see on Google Maps</v>
      </c>
      <c r="H1643" s="9" t="str">
        <f t="shared" si="51"/>
        <v>http://maps.google.com/?ll=36.8404935090001,41.8542247550001&amp;t=h&amp;z=15&amp;q=Sleiman Sari</v>
      </c>
      <c r="I1643">
        <v>36.840493509000055</v>
      </c>
      <c r="J1643">
        <v>41.854224755000075</v>
      </c>
      <c r="K1643" t="s">
        <v>5033</v>
      </c>
      <c r="L1643" t="s">
        <v>5036</v>
      </c>
      <c r="M1643" s="2">
        <v>436.34039792387546</v>
      </c>
    </row>
    <row r="1644" spans="1:13" x14ac:dyDescent="0.25">
      <c r="A1644">
        <v>3912</v>
      </c>
      <c r="B1644" t="s">
        <v>2155</v>
      </c>
      <c r="C1644" t="s">
        <v>762</v>
      </c>
      <c r="D1644" t="s">
        <v>3351</v>
      </c>
      <c r="E1644" t="s">
        <v>3320</v>
      </c>
      <c r="F1644" t="s">
        <v>3319</v>
      </c>
      <c r="G1644" s="10" t="str">
        <f t="shared" si="50"/>
        <v>see on Google Maps</v>
      </c>
      <c r="H1644" s="9" t="str">
        <f t="shared" si="51"/>
        <v>http://maps.google.com/?ll=36.777107529,41.8637542720001&amp;t=h&amp;z=15&amp;q=Big Shofa</v>
      </c>
      <c r="I1644">
        <v>36.777107529000034</v>
      </c>
      <c r="J1644">
        <v>41.863754272000051</v>
      </c>
      <c r="K1644" t="s">
        <v>5033</v>
      </c>
      <c r="L1644" t="s">
        <v>5036</v>
      </c>
      <c r="M1644" s="2">
        <v>90.038494809688586</v>
      </c>
    </row>
    <row r="1645" spans="1:13" x14ac:dyDescent="0.25">
      <c r="A1645">
        <v>3913</v>
      </c>
      <c r="B1645" t="s">
        <v>2155</v>
      </c>
      <c r="C1645" t="s">
        <v>762</v>
      </c>
      <c r="D1645" t="s">
        <v>3351</v>
      </c>
      <c r="E1645" t="s">
        <v>3322</v>
      </c>
      <c r="F1645" t="s">
        <v>3321</v>
      </c>
      <c r="G1645" s="10" t="str">
        <f t="shared" si="50"/>
        <v>see on Google Maps</v>
      </c>
      <c r="H1645" s="9" t="str">
        <f t="shared" si="51"/>
        <v>http://maps.google.com/?ll=36.6741681550001,41.8834767600001&amp;t=h&amp;z=15&amp;q=Tameriyeh</v>
      </c>
      <c r="I1645">
        <v>36.674168155000075</v>
      </c>
      <c r="J1645">
        <v>41.883476760000065</v>
      </c>
      <c r="K1645" t="s">
        <v>5033</v>
      </c>
      <c r="L1645" t="s">
        <v>5036</v>
      </c>
      <c r="M1645" s="2">
        <v>103.89057093425606</v>
      </c>
    </row>
    <row r="1646" spans="1:13" x14ac:dyDescent="0.25">
      <c r="A1646">
        <v>3914</v>
      </c>
      <c r="B1646" t="s">
        <v>2155</v>
      </c>
      <c r="C1646" t="s">
        <v>762</v>
      </c>
      <c r="D1646" t="s">
        <v>3351</v>
      </c>
      <c r="E1646" t="s">
        <v>3324</v>
      </c>
      <c r="F1646" t="s">
        <v>3323</v>
      </c>
      <c r="G1646" s="10" t="str">
        <f t="shared" si="50"/>
        <v>see on Google Maps</v>
      </c>
      <c r="H1646" s="9" t="str">
        <f t="shared" si="51"/>
        <v>http://maps.google.com/?ll=36.8897809470001,41.7061868260001&amp;t=h&amp;z=15&amp;q=Lower Kherbet Elbir</v>
      </c>
      <c r="I1646">
        <v>36.889780947000077</v>
      </c>
      <c r="J1646">
        <v>41.706186826000078</v>
      </c>
      <c r="K1646" t="s">
        <v>5033</v>
      </c>
      <c r="L1646" t="s">
        <v>5036</v>
      </c>
      <c r="M1646" s="2">
        <v>270.11548442906576</v>
      </c>
    </row>
    <row r="1647" spans="1:13" x14ac:dyDescent="0.25">
      <c r="A1647">
        <v>3915</v>
      </c>
      <c r="B1647" t="s">
        <v>2155</v>
      </c>
      <c r="C1647" t="s">
        <v>762</v>
      </c>
      <c r="D1647" t="s">
        <v>3351</v>
      </c>
      <c r="E1647" t="s">
        <v>3326</v>
      </c>
      <c r="F1647" t="s">
        <v>3325</v>
      </c>
      <c r="G1647" s="10" t="str">
        <f t="shared" si="50"/>
        <v>see on Google Maps</v>
      </c>
      <c r="H1647" s="9" t="str">
        <f t="shared" si="51"/>
        <v>http://maps.google.com/?ll=36.9392183850001,41.840976192&amp;t=h&amp;z=15&amp;q=Safa</v>
      </c>
      <c r="I1647">
        <v>36.939218385000061</v>
      </c>
      <c r="J1647">
        <v>41.840976192000028</v>
      </c>
      <c r="K1647" t="s">
        <v>5033</v>
      </c>
      <c r="L1647" t="s">
        <v>5036</v>
      </c>
      <c r="M1647" s="2">
        <v>637.19550173010384</v>
      </c>
    </row>
    <row r="1648" spans="1:13" x14ac:dyDescent="0.25">
      <c r="A1648">
        <v>3916</v>
      </c>
      <c r="B1648" t="s">
        <v>2155</v>
      </c>
      <c r="C1648" t="s">
        <v>762</v>
      </c>
      <c r="D1648" t="s">
        <v>3351</v>
      </c>
      <c r="E1648" t="s">
        <v>3328</v>
      </c>
      <c r="F1648" t="s">
        <v>3327</v>
      </c>
      <c r="G1648" s="10" t="str">
        <f t="shared" si="50"/>
        <v>see on Google Maps</v>
      </c>
      <c r="H1648" s="9" t="str">
        <f t="shared" si="51"/>
        <v>http://maps.google.com/?ll=36.925358692,41.881677359&amp;t=h&amp;z=15&amp;q=Tal Arab</v>
      </c>
      <c r="I1648">
        <v>36.925358692000032</v>
      </c>
      <c r="J1648">
        <v>41.881677359000037</v>
      </c>
      <c r="K1648" t="s">
        <v>5033</v>
      </c>
      <c r="L1648" t="s">
        <v>5036</v>
      </c>
      <c r="M1648" s="2">
        <v>138.52076124567475</v>
      </c>
    </row>
    <row r="1649" spans="1:13" x14ac:dyDescent="0.25">
      <c r="A1649">
        <v>3917</v>
      </c>
      <c r="B1649" t="s">
        <v>2155</v>
      </c>
      <c r="C1649" t="s">
        <v>762</v>
      </c>
      <c r="D1649" t="s">
        <v>3351</v>
      </c>
      <c r="E1649" t="s">
        <v>3330</v>
      </c>
      <c r="F1649" t="s">
        <v>3329</v>
      </c>
      <c r="G1649" s="10" t="str">
        <f t="shared" si="50"/>
        <v>see on Google Maps</v>
      </c>
      <c r="H1649" s="9" t="str">
        <f t="shared" si="51"/>
        <v>http://maps.google.com/?ll=36.8965284120001,41.7204598070001&amp;t=h&amp;z=15&amp;q=Upper Kherbet Elbir</v>
      </c>
      <c r="I1649">
        <v>36.896528412000066</v>
      </c>
      <c r="J1649">
        <v>41.720459807000054</v>
      </c>
      <c r="K1649" t="s">
        <v>5033</v>
      </c>
      <c r="L1649" t="s">
        <v>5036</v>
      </c>
      <c r="M1649" s="2">
        <v>512.52681660899657</v>
      </c>
    </row>
    <row r="1650" spans="1:13" x14ac:dyDescent="0.25">
      <c r="A1650">
        <v>3918</v>
      </c>
      <c r="B1650" t="s">
        <v>2155</v>
      </c>
      <c r="C1650" t="s">
        <v>762</v>
      </c>
      <c r="D1650" t="s">
        <v>3351</v>
      </c>
      <c r="E1650" t="s">
        <v>3332</v>
      </c>
      <c r="F1650" t="s">
        <v>3331</v>
      </c>
      <c r="G1650" s="10" t="str">
        <f t="shared" si="50"/>
        <v>see on Google Maps</v>
      </c>
      <c r="H1650" s="9" t="str">
        <f t="shared" si="51"/>
        <v>http://maps.google.com/?ll=36.903993267,41.8988727030001&amp;t=h&amp;z=15&amp;q=Ali Agha</v>
      </c>
      <c r="I1650">
        <v>36.903993267000033</v>
      </c>
      <c r="J1650">
        <v>41.898872703000052</v>
      </c>
      <c r="K1650" t="s">
        <v>5033</v>
      </c>
      <c r="L1650" t="s">
        <v>5036</v>
      </c>
      <c r="M1650" s="2">
        <v>443.26643598615919</v>
      </c>
    </row>
    <row r="1651" spans="1:13" x14ac:dyDescent="0.25">
      <c r="A1651">
        <v>3919</v>
      </c>
      <c r="B1651" t="s">
        <v>2155</v>
      </c>
      <c r="C1651" t="s">
        <v>762</v>
      </c>
      <c r="D1651" t="s">
        <v>3351</v>
      </c>
      <c r="E1651" t="s">
        <v>3334</v>
      </c>
      <c r="F1651" t="s">
        <v>3333</v>
      </c>
      <c r="G1651" s="10" t="str">
        <f t="shared" si="50"/>
        <v>see on Google Maps</v>
      </c>
      <c r="H1651" s="9" t="str">
        <f t="shared" si="51"/>
        <v>http://maps.google.com/?ll=36.847798535,41.95299326&amp;t=h&amp;z=15&amp;q=Tal Dweim</v>
      </c>
      <c r="I1651">
        <v>36.847798535000038</v>
      </c>
      <c r="J1651">
        <v>41.952993260000028</v>
      </c>
      <c r="K1651" t="s">
        <v>5033</v>
      </c>
      <c r="L1651" t="s">
        <v>5036</v>
      </c>
      <c r="M1651" s="2">
        <v>380.93209342560556</v>
      </c>
    </row>
    <row r="1652" spans="1:13" x14ac:dyDescent="0.25">
      <c r="A1652">
        <v>3920</v>
      </c>
      <c r="B1652" t="s">
        <v>2155</v>
      </c>
      <c r="C1652" t="s">
        <v>762</v>
      </c>
      <c r="D1652" t="s">
        <v>3351</v>
      </c>
      <c r="E1652" t="s">
        <v>1421</v>
      </c>
      <c r="F1652" t="s">
        <v>3335</v>
      </c>
      <c r="G1652" s="10" t="str">
        <f t="shared" si="50"/>
        <v>see on Google Maps</v>
      </c>
      <c r="H1652" s="9" t="str">
        <f t="shared" si="51"/>
        <v>http://maps.google.com/?ll=36.8131581490001,41.955680493&amp;t=h&amp;z=15&amp;q=Hurriyeh</v>
      </c>
      <c r="I1652">
        <v>36.81315814900006</v>
      </c>
      <c r="J1652">
        <v>41.955680493000045</v>
      </c>
      <c r="K1652" t="s">
        <v>5033</v>
      </c>
      <c r="L1652" t="s">
        <v>5036</v>
      </c>
      <c r="M1652" s="2">
        <v>581.78719723183394</v>
      </c>
    </row>
    <row r="1653" spans="1:13" x14ac:dyDescent="0.25">
      <c r="A1653">
        <v>3921</v>
      </c>
      <c r="B1653" t="s">
        <v>2155</v>
      </c>
      <c r="C1653" t="s">
        <v>762</v>
      </c>
      <c r="D1653" t="s">
        <v>3351</v>
      </c>
      <c r="E1653" t="s">
        <v>3337</v>
      </c>
      <c r="F1653" t="s">
        <v>3336</v>
      </c>
      <c r="G1653" s="10" t="str">
        <f t="shared" si="50"/>
        <v>see on Google Maps</v>
      </c>
      <c r="H1653" s="9" t="str">
        <f t="shared" si="51"/>
        <v>http://maps.google.com/?ll=36.899297006,42.1010467520001&amp;t=h&amp;z=15&amp;q=Middle Sehrij</v>
      </c>
      <c r="I1653">
        <v>36.89929700600004</v>
      </c>
      <c r="J1653">
        <v>42.101046752000059</v>
      </c>
      <c r="K1653" t="s">
        <v>5033</v>
      </c>
      <c r="L1653" t="s">
        <v>5036</v>
      </c>
      <c r="M1653" s="2">
        <v>152.37283737024222</v>
      </c>
    </row>
    <row r="1654" spans="1:13" x14ac:dyDescent="0.25">
      <c r="A1654">
        <v>3922</v>
      </c>
      <c r="B1654" t="s">
        <v>2155</v>
      </c>
      <c r="C1654" t="s">
        <v>762</v>
      </c>
      <c r="D1654" t="s">
        <v>3351</v>
      </c>
      <c r="E1654" t="s">
        <v>3339</v>
      </c>
      <c r="F1654" t="s">
        <v>3338</v>
      </c>
      <c r="G1654" s="10" t="str">
        <f t="shared" si="50"/>
        <v>see on Google Maps</v>
      </c>
      <c r="H1654" s="9" t="str">
        <f t="shared" si="51"/>
        <v>http://maps.google.com/?ll=36.660117343,41.8900652740001&amp;t=h&amp;z=15&amp;q=Hreishieh</v>
      </c>
      <c r="I1654">
        <v>36.660117343000024</v>
      </c>
      <c r="J1654">
        <v>41.890065274000051</v>
      </c>
      <c r="K1654" t="s">
        <v>5033</v>
      </c>
      <c r="L1654" t="s">
        <v>5036</v>
      </c>
      <c r="M1654" s="2">
        <v>200.85510380622839</v>
      </c>
    </row>
    <row r="1655" spans="1:13" x14ac:dyDescent="0.25">
      <c r="A1655">
        <v>3923</v>
      </c>
      <c r="B1655" t="s">
        <v>2155</v>
      </c>
      <c r="C1655" t="s">
        <v>762</v>
      </c>
      <c r="D1655" t="s">
        <v>3351</v>
      </c>
      <c r="E1655" t="s">
        <v>3341</v>
      </c>
      <c r="F1655" t="s">
        <v>3340</v>
      </c>
      <c r="G1655" s="10" t="str">
        <f t="shared" si="50"/>
        <v>see on Google Maps</v>
      </c>
      <c r="H1655" s="9" t="str">
        <f t="shared" si="51"/>
        <v>http://maps.google.com/?ll=36.6216561750001,41.839476888&amp;t=h&amp;z=15&amp;q=Thaqif</v>
      </c>
      <c r="I1655">
        <v>36.621656175000055</v>
      </c>
      <c r="J1655">
        <v>41.839476888000036</v>
      </c>
      <c r="K1655" t="s">
        <v>5033</v>
      </c>
      <c r="L1655" t="s">
        <v>5036</v>
      </c>
      <c r="M1655" s="2">
        <v>152.37283737024222</v>
      </c>
    </row>
    <row r="1656" spans="1:13" x14ac:dyDescent="0.25">
      <c r="A1656">
        <v>3924</v>
      </c>
      <c r="B1656" t="s">
        <v>2155</v>
      </c>
      <c r="C1656" t="s">
        <v>762</v>
      </c>
      <c r="D1656" t="s">
        <v>3351</v>
      </c>
      <c r="E1656" t="s">
        <v>3343</v>
      </c>
      <c r="F1656" t="s">
        <v>3342</v>
      </c>
      <c r="G1656" s="10" t="str">
        <f t="shared" si="50"/>
        <v>see on Google Maps</v>
      </c>
      <c r="H1656" s="9" t="str">
        <f t="shared" si="51"/>
        <v>http://maps.google.com/?ll=36.9090070780001,41.9371565770001&amp;t=h&amp;z=15&amp;q=Jneidiyeh</v>
      </c>
      <c r="I1656">
        <v>36.909007078000059</v>
      </c>
      <c r="J1656">
        <v>41.937156577000053</v>
      </c>
      <c r="K1656" t="s">
        <v>5033</v>
      </c>
      <c r="L1656" t="s">
        <v>5036</v>
      </c>
      <c r="M1656" s="2">
        <v>761.86418685121112</v>
      </c>
    </row>
    <row r="1657" spans="1:13" x14ac:dyDescent="0.25">
      <c r="A1657">
        <v>3925</v>
      </c>
      <c r="B1657" t="s">
        <v>2155</v>
      </c>
      <c r="C1657" t="s">
        <v>762</v>
      </c>
      <c r="D1657" t="s">
        <v>3351</v>
      </c>
      <c r="E1657" t="s">
        <v>3345</v>
      </c>
      <c r="F1657" t="s">
        <v>3344</v>
      </c>
      <c r="G1657" s="10" t="str">
        <f t="shared" si="50"/>
        <v>see on Google Maps</v>
      </c>
      <c r="H1657" s="9" t="str">
        <f t="shared" si="51"/>
        <v>http://maps.google.com/?ll=36.9216809170001,41.7530395320001&amp;t=h&amp;z=15&amp;q=Hasna</v>
      </c>
      <c r="I1657">
        <v>36.92168091700006</v>
      </c>
      <c r="J1657">
        <v>41.753039532000059</v>
      </c>
      <c r="K1657" t="s">
        <v>5033</v>
      </c>
      <c r="L1657" t="s">
        <v>5036</v>
      </c>
      <c r="M1657" s="2">
        <v>187.00302768166091</v>
      </c>
    </row>
    <row r="1658" spans="1:13" x14ac:dyDescent="0.25">
      <c r="A1658">
        <v>3926</v>
      </c>
      <c r="B1658" t="s">
        <v>2155</v>
      </c>
      <c r="C1658" t="s">
        <v>762</v>
      </c>
      <c r="D1658" t="s">
        <v>3351</v>
      </c>
      <c r="E1658" t="s">
        <v>3347</v>
      </c>
      <c r="F1658" t="s">
        <v>3346</v>
      </c>
      <c r="G1658" s="10" t="str">
        <f t="shared" si="50"/>
        <v>see on Google Maps</v>
      </c>
      <c r="H1658" s="9" t="str">
        <f t="shared" si="51"/>
        <v>http://maps.google.com/?ll=36.752225348,41.774255005&amp;t=h&amp;z=15&amp;q=Upper Abu Manasib</v>
      </c>
      <c r="I1658">
        <v>36.752225348000024</v>
      </c>
      <c r="J1658">
        <v>41.774255005000043</v>
      </c>
      <c r="K1658" t="s">
        <v>5033</v>
      </c>
      <c r="L1658" t="s">
        <v>5036</v>
      </c>
      <c r="M1658" s="2">
        <v>346.30190311418687</v>
      </c>
    </row>
    <row r="1659" spans="1:13" x14ac:dyDescent="0.25">
      <c r="A1659">
        <v>3927</v>
      </c>
      <c r="B1659" t="s">
        <v>2155</v>
      </c>
      <c r="C1659" t="s">
        <v>762</v>
      </c>
      <c r="D1659" t="s">
        <v>3351</v>
      </c>
      <c r="E1659" t="s">
        <v>3349</v>
      </c>
      <c r="F1659" t="s">
        <v>3348</v>
      </c>
      <c r="G1659" s="10" t="str">
        <f t="shared" si="50"/>
        <v>see on Google Maps</v>
      </c>
      <c r="H1659" s="9" t="str">
        <f t="shared" si="51"/>
        <v>http://maps.google.com/?ll=36.739786086,41.8420951750001&amp;t=h&amp;z=15&amp;q=Fadghamiyeh</v>
      </c>
      <c r="I1659">
        <v>36.739786086000038</v>
      </c>
      <c r="J1659">
        <v>41.842095175000054</v>
      </c>
      <c r="K1659" t="s">
        <v>5033</v>
      </c>
      <c r="L1659" t="s">
        <v>5036</v>
      </c>
      <c r="M1659" s="2">
        <v>55.408304498269899</v>
      </c>
    </row>
    <row r="1660" spans="1:13" x14ac:dyDescent="0.25">
      <c r="A1660">
        <v>3928</v>
      </c>
      <c r="B1660" t="s">
        <v>2155</v>
      </c>
      <c r="C1660" t="s">
        <v>762</v>
      </c>
      <c r="D1660" t="s">
        <v>3351</v>
      </c>
      <c r="E1660" t="s">
        <v>3351</v>
      </c>
      <c r="F1660" t="s">
        <v>3350</v>
      </c>
      <c r="G1660" s="10" t="str">
        <f t="shared" si="50"/>
        <v>see on Google Maps</v>
      </c>
      <c r="H1660" s="9" t="str">
        <f t="shared" si="51"/>
        <v>http://maps.google.com/?ll=36.8120087390001,42.065711531&amp;t=h&amp;z=15&amp;q=Ya'robiyah</v>
      </c>
      <c r="I1660">
        <v>36.812008739000078</v>
      </c>
      <c r="J1660">
        <v>42.065711531000034</v>
      </c>
      <c r="K1660" t="s">
        <v>5033</v>
      </c>
      <c r="L1660" t="s">
        <v>5036</v>
      </c>
      <c r="M1660" s="2">
        <v>3463.0190311418687</v>
      </c>
    </row>
    <row r="1661" spans="1:13" x14ac:dyDescent="0.25">
      <c r="A1661">
        <v>3929</v>
      </c>
      <c r="B1661" t="s">
        <v>2155</v>
      </c>
      <c r="C1661" t="s">
        <v>762</v>
      </c>
      <c r="D1661" t="s">
        <v>3351</v>
      </c>
      <c r="E1661" t="s">
        <v>3353</v>
      </c>
      <c r="F1661" t="s">
        <v>3352</v>
      </c>
      <c r="G1661" s="10" t="str">
        <f t="shared" si="50"/>
        <v>see on Google Maps</v>
      </c>
      <c r="H1661" s="9" t="str">
        <f t="shared" si="51"/>
        <v>http://maps.google.com/?ll=36.6734512620001,41.813347719&amp;t=h&amp;z=15&amp;q=Adnan</v>
      </c>
      <c r="I1661">
        <v>36.673451262000071</v>
      </c>
      <c r="J1661">
        <v>41.813347719000035</v>
      </c>
      <c r="K1661" t="s">
        <v>5033</v>
      </c>
      <c r="L1661" t="s">
        <v>5036</v>
      </c>
      <c r="M1661" s="2">
        <v>41.556228373702425</v>
      </c>
    </row>
    <row r="1662" spans="1:13" x14ac:dyDescent="0.25">
      <c r="A1662">
        <v>3930</v>
      </c>
      <c r="B1662" t="s">
        <v>2155</v>
      </c>
      <c r="C1662" t="s">
        <v>762</v>
      </c>
      <c r="D1662" t="s">
        <v>3351</v>
      </c>
      <c r="E1662" t="s">
        <v>3355</v>
      </c>
      <c r="F1662" t="s">
        <v>3354</v>
      </c>
      <c r="G1662" s="10" t="str">
        <f t="shared" si="50"/>
        <v>see on Google Maps</v>
      </c>
      <c r="H1662" s="9" t="str">
        <f t="shared" si="51"/>
        <v>http://maps.google.com/?ll=36.8710338240001,41.786604282&amp;t=h&amp;z=15&amp;q=Lower Um Kheif</v>
      </c>
      <c r="I1662">
        <v>36.871033824000051</v>
      </c>
      <c r="J1662">
        <v>41.786604282000042</v>
      </c>
      <c r="K1662" t="s">
        <v>5033</v>
      </c>
      <c r="L1662" t="s">
        <v>5036</v>
      </c>
      <c r="M1662" s="2">
        <v>346.30190311418687</v>
      </c>
    </row>
    <row r="1663" spans="1:13" x14ac:dyDescent="0.25">
      <c r="A1663">
        <v>3931</v>
      </c>
      <c r="B1663" t="s">
        <v>2155</v>
      </c>
      <c r="C1663" t="s">
        <v>762</v>
      </c>
      <c r="D1663" t="s">
        <v>3351</v>
      </c>
      <c r="E1663" t="s">
        <v>3357</v>
      </c>
      <c r="F1663" t="s">
        <v>3356</v>
      </c>
      <c r="G1663" s="10" t="str">
        <f t="shared" si="50"/>
        <v>see on Google Maps</v>
      </c>
      <c r="H1663" s="9" t="str">
        <f t="shared" si="51"/>
        <v>http://maps.google.com/?ll=36.7644214960001,41.6985778800001&amp;t=h&amp;z=15&amp;q=Upper Eastern Arja</v>
      </c>
      <c r="I1663">
        <v>36.764421496000068</v>
      </c>
      <c r="J1663">
        <v>41.698577880000073</v>
      </c>
      <c r="K1663" t="s">
        <v>5033</v>
      </c>
      <c r="L1663" t="s">
        <v>5036</v>
      </c>
      <c r="M1663" s="2">
        <v>1246.6868512110727</v>
      </c>
    </row>
    <row r="1664" spans="1:13" x14ac:dyDescent="0.25">
      <c r="A1664">
        <v>3932</v>
      </c>
      <c r="B1664" t="s">
        <v>2155</v>
      </c>
      <c r="C1664" t="s">
        <v>762</v>
      </c>
      <c r="D1664" t="s">
        <v>3351</v>
      </c>
      <c r="E1664" t="s">
        <v>3359</v>
      </c>
      <c r="F1664" t="s">
        <v>3358</v>
      </c>
      <c r="G1664" s="10" t="str">
        <f t="shared" si="50"/>
        <v>see on Google Maps</v>
      </c>
      <c r="H1664" s="9" t="str">
        <f t="shared" si="51"/>
        <v>http://maps.google.com/?ll=36.9107832190001,41.7699979820001&amp;t=h&amp;z=15&amp;q=Upper Um Kheif</v>
      </c>
      <c r="I1664">
        <v>36.910783219000052</v>
      </c>
      <c r="J1664">
        <v>41.769997982000064</v>
      </c>
      <c r="K1664" t="s">
        <v>5033</v>
      </c>
      <c r="L1664" t="s">
        <v>5036</v>
      </c>
      <c r="M1664" s="2">
        <v>277.0415224913495</v>
      </c>
    </row>
    <row r="1665" spans="1:13" x14ac:dyDescent="0.25">
      <c r="A1665">
        <v>3933</v>
      </c>
      <c r="B1665" t="s">
        <v>2155</v>
      </c>
      <c r="C1665" t="s">
        <v>762</v>
      </c>
      <c r="D1665" t="s">
        <v>3351</v>
      </c>
      <c r="E1665" t="s">
        <v>3361</v>
      </c>
      <c r="F1665" t="s">
        <v>3360</v>
      </c>
      <c r="G1665" s="10" t="str">
        <f t="shared" si="50"/>
        <v>see on Google Maps</v>
      </c>
      <c r="H1665" s="9" t="str">
        <f t="shared" si="51"/>
        <v>http://maps.google.com/?ll=36.693428264,41.856756277&amp;t=h&amp;z=15&amp;q=Akhodalsheh</v>
      </c>
      <c r="I1665">
        <v>36.693428264000033</v>
      </c>
      <c r="J1665">
        <v>41.856756277000045</v>
      </c>
      <c r="K1665" t="s">
        <v>5033</v>
      </c>
      <c r="L1665" t="s">
        <v>5036</v>
      </c>
      <c r="M1665" s="2">
        <v>159.29887543252596</v>
      </c>
    </row>
    <row r="1666" spans="1:13" x14ac:dyDescent="0.25">
      <c r="A1666">
        <v>3934</v>
      </c>
      <c r="B1666" t="s">
        <v>2155</v>
      </c>
      <c r="C1666" t="s">
        <v>762</v>
      </c>
      <c r="D1666" t="s">
        <v>3351</v>
      </c>
      <c r="E1666" t="s">
        <v>3363</v>
      </c>
      <c r="F1666" t="s">
        <v>3362</v>
      </c>
      <c r="G1666" s="10" t="str">
        <f t="shared" si="50"/>
        <v>see on Google Maps</v>
      </c>
      <c r="H1666" s="9" t="str">
        <f t="shared" si="51"/>
        <v>http://maps.google.com/?ll=36.821532205,41.9060507310001&amp;t=h&amp;z=15&amp;q=Tal Eltamer</v>
      </c>
      <c r="I1666">
        <v>36.82153220500004</v>
      </c>
      <c r="J1666">
        <v>41.90605073100005</v>
      </c>
      <c r="K1666" t="s">
        <v>5033</v>
      </c>
      <c r="L1666" t="s">
        <v>5036</v>
      </c>
      <c r="M1666" s="2">
        <v>235.48529411764704</v>
      </c>
    </row>
    <row r="1667" spans="1:13" x14ac:dyDescent="0.25">
      <c r="A1667">
        <v>3935</v>
      </c>
      <c r="B1667" t="s">
        <v>2155</v>
      </c>
      <c r="C1667" t="s">
        <v>762</v>
      </c>
      <c r="D1667" t="s">
        <v>3351</v>
      </c>
      <c r="E1667" t="s">
        <v>3365</v>
      </c>
      <c r="F1667" t="s">
        <v>3364</v>
      </c>
      <c r="G1667" s="10" t="str">
        <f t="shared" si="50"/>
        <v>see on Google Maps</v>
      </c>
      <c r="H1667" s="9" t="str">
        <f t="shared" si="51"/>
        <v>http://maps.google.com/?ll=36.8614264940001,41.7142976490001&amp;t=h&amp;z=15&amp;q=Haddad</v>
      </c>
      <c r="I1667">
        <v>36.861426494000057</v>
      </c>
      <c r="J1667">
        <v>41.714297649000059</v>
      </c>
      <c r="K1667" t="s">
        <v>5033</v>
      </c>
      <c r="L1667" t="s">
        <v>5036</v>
      </c>
      <c r="M1667" s="2">
        <v>69.260380622837374</v>
      </c>
    </row>
    <row r="1668" spans="1:13" x14ac:dyDescent="0.25">
      <c r="A1668">
        <v>3936</v>
      </c>
      <c r="B1668" t="s">
        <v>2155</v>
      </c>
      <c r="C1668" t="s">
        <v>762</v>
      </c>
      <c r="D1668" t="s">
        <v>3351</v>
      </c>
      <c r="E1668" t="s">
        <v>3367</v>
      </c>
      <c r="F1668" t="s">
        <v>3366</v>
      </c>
      <c r="G1668" s="10" t="str">
        <f t="shared" ref="G1668:G1731" si="52">HYPERLINK(H1668,"see on Google Maps")</f>
        <v>see on Google Maps</v>
      </c>
      <c r="H1668" s="9" t="str">
        <f t="shared" ref="H1668:H1731" si="53">CONCATENATE("http://maps.google.com/?ll=",I1668, ",", J1668,"&amp;t=h","&amp;z=15&amp;q=",E1668)</f>
        <v>http://maps.google.com/?ll=36.9067594530001,42.1252412650001&amp;t=h&amp;z=15&amp;q=Khweitleh Yarubiyeh</v>
      </c>
      <c r="I1668">
        <v>36.906759453000063</v>
      </c>
      <c r="J1668">
        <v>42.125241265000057</v>
      </c>
      <c r="K1668" t="s">
        <v>5033</v>
      </c>
      <c r="L1668" t="s">
        <v>5036</v>
      </c>
      <c r="M1668" s="2">
        <v>166.2249134948097</v>
      </c>
    </row>
    <row r="1669" spans="1:13" x14ac:dyDescent="0.25">
      <c r="A1669">
        <v>3937</v>
      </c>
      <c r="B1669" t="s">
        <v>2155</v>
      </c>
      <c r="C1669" t="s">
        <v>762</v>
      </c>
      <c r="D1669" t="s">
        <v>3351</v>
      </c>
      <c r="E1669" t="s">
        <v>3369</v>
      </c>
      <c r="F1669" t="s">
        <v>3368</v>
      </c>
      <c r="G1669" s="10" t="str">
        <f t="shared" si="52"/>
        <v>see on Google Maps</v>
      </c>
      <c r="H1669" s="9" t="str">
        <f t="shared" si="53"/>
        <v>http://maps.google.com/?ll=36.9096206250001,42.0054691890001&amp;t=h&amp;z=15&amp;q=Kharab Eljir</v>
      </c>
      <c r="I1669">
        <v>36.909620625000059</v>
      </c>
      <c r="J1669">
        <v>42.005469189000053</v>
      </c>
      <c r="K1669" t="s">
        <v>5033</v>
      </c>
      <c r="L1669" t="s">
        <v>5036</v>
      </c>
      <c r="M1669" s="2">
        <v>526.37889273356404</v>
      </c>
    </row>
    <row r="1670" spans="1:13" x14ac:dyDescent="0.25">
      <c r="A1670">
        <v>3938</v>
      </c>
      <c r="B1670" t="s">
        <v>2155</v>
      </c>
      <c r="C1670" t="s">
        <v>762</v>
      </c>
      <c r="D1670" t="s">
        <v>3351</v>
      </c>
      <c r="E1670" t="s">
        <v>3371</v>
      </c>
      <c r="F1670" t="s">
        <v>3370</v>
      </c>
      <c r="G1670" s="10" t="str">
        <f t="shared" si="52"/>
        <v>see on Google Maps</v>
      </c>
      <c r="H1670" s="9" t="str">
        <f t="shared" si="53"/>
        <v>http://maps.google.com/?ll=36.824567367,41.8602266070001&amp;t=h&amp;z=15&amp;q=Eastern Fattumeh</v>
      </c>
      <c r="I1670">
        <v>36.824567367000043</v>
      </c>
      <c r="J1670">
        <v>41.860226607000072</v>
      </c>
      <c r="K1670" t="s">
        <v>5033</v>
      </c>
      <c r="L1670" t="s">
        <v>5036</v>
      </c>
      <c r="M1670" s="2">
        <v>470.97058823529409</v>
      </c>
    </row>
    <row r="1671" spans="1:13" x14ac:dyDescent="0.25">
      <c r="A1671">
        <v>3939</v>
      </c>
      <c r="B1671" t="s">
        <v>2155</v>
      </c>
      <c r="C1671" t="s">
        <v>762</v>
      </c>
      <c r="D1671" t="s">
        <v>3351</v>
      </c>
      <c r="E1671" t="s">
        <v>3373</v>
      </c>
      <c r="F1671" t="s">
        <v>3372</v>
      </c>
      <c r="G1671" s="10" t="str">
        <f t="shared" si="52"/>
        <v>see on Google Maps</v>
      </c>
      <c r="H1671" s="9" t="str">
        <f t="shared" si="53"/>
        <v>http://maps.google.com/?ll=36.653607376,41.8395459610001&amp;t=h&amp;z=15&amp;q=Quraish</v>
      </c>
      <c r="I1671">
        <v>36.653607376000025</v>
      </c>
      <c r="J1671">
        <v>41.839545961000056</v>
      </c>
      <c r="K1671" t="s">
        <v>5033</v>
      </c>
      <c r="L1671" t="s">
        <v>5036</v>
      </c>
      <c r="M1671" s="2">
        <v>214.70717993079586</v>
      </c>
    </row>
    <row r="1672" spans="1:13" x14ac:dyDescent="0.25">
      <c r="A1672">
        <v>3940</v>
      </c>
      <c r="B1672" t="s">
        <v>2155</v>
      </c>
      <c r="C1672" t="s">
        <v>762</v>
      </c>
      <c r="D1672" t="s">
        <v>3351</v>
      </c>
      <c r="E1672" t="s">
        <v>480</v>
      </c>
      <c r="F1672" t="s">
        <v>3374</v>
      </c>
      <c r="G1672" s="10" t="str">
        <f t="shared" si="52"/>
        <v>see on Google Maps</v>
      </c>
      <c r="H1672" s="9" t="str">
        <f t="shared" si="53"/>
        <v>http://maps.google.com/?ll=36.63482666,41.8587970340001&amp;t=h&amp;z=15&amp;q=Hozan</v>
      </c>
      <c r="I1672">
        <v>36.634826660000044</v>
      </c>
      <c r="J1672">
        <v>41.858797034000077</v>
      </c>
      <c r="K1672" t="s">
        <v>5033</v>
      </c>
      <c r="L1672" t="s">
        <v>5036</v>
      </c>
      <c r="M1672" s="2">
        <v>145.44679930795849</v>
      </c>
    </row>
    <row r="1673" spans="1:13" x14ac:dyDescent="0.25">
      <c r="A1673">
        <v>3941</v>
      </c>
      <c r="B1673" t="s">
        <v>2155</v>
      </c>
      <c r="C1673" t="s">
        <v>762</v>
      </c>
      <c r="D1673" t="s">
        <v>3351</v>
      </c>
      <c r="E1673" t="s">
        <v>3376</v>
      </c>
      <c r="F1673" t="s">
        <v>3375</v>
      </c>
      <c r="G1673" s="10" t="str">
        <f t="shared" si="52"/>
        <v>see on Google Maps</v>
      </c>
      <c r="H1673" s="9" t="str">
        <f t="shared" si="53"/>
        <v>http://maps.google.com/?ll=36.879435632,41.8253113850001&amp;t=h&amp;z=15&amp;q=Mostariha</v>
      </c>
      <c r="I1673">
        <v>36.879435632000025</v>
      </c>
      <c r="J1673">
        <v>41.825311385000077</v>
      </c>
      <c r="K1673" t="s">
        <v>5033</v>
      </c>
      <c r="L1673" t="s">
        <v>5036</v>
      </c>
      <c r="M1673" s="2">
        <v>166.2249134948097</v>
      </c>
    </row>
    <row r="1674" spans="1:13" x14ac:dyDescent="0.25">
      <c r="A1674">
        <v>3942</v>
      </c>
      <c r="B1674" t="s">
        <v>2155</v>
      </c>
      <c r="C1674" t="s">
        <v>762</v>
      </c>
      <c r="D1674" t="s">
        <v>3351</v>
      </c>
      <c r="E1674" t="s">
        <v>3378</v>
      </c>
      <c r="F1674" t="s">
        <v>3377</v>
      </c>
      <c r="G1674" s="10" t="str">
        <f t="shared" si="52"/>
        <v>see on Google Maps</v>
      </c>
      <c r="H1674" s="9" t="str">
        <f t="shared" si="53"/>
        <v>http://maps.google.com/?ll=36.839180449,42.0298022800001&amp;t=h&amp;z=15&amp;q=Big Masud</v>
      </c>
      <c r="I1674">
        <v>36.839180449000025</v>
      </c>
      <c r="J1674">
        <v>42.029802280000069</v>
      </c>
      <c r="K1674" t="s">
        <v>5033</v>
      </c>
      <c r="L1674" t="s">
        <v>5036</v>
      </c>
      <c r="M1674" s="2">
        <v>131.59472318339101</v>
      </c>
    </row>
    <row r="1675" spans="1:13" x14ac:dyDescent="0.25">
      <c r="A1675">
        <v>3943</v>
      </c>
      <c r="B1675" t="s">
        <v>2155</v>
      </c>
      <c r="C1675" t="s">
        <v>2010</v>
      </c>
      <c r="D1675" t="s">
        <v>2010</v>
      </c>
      <c r="E1675" t="s">
        <v>3380</v>
      </c>
      <c r="F1675" t="s">
        <v>3379</v>
      </c>
      <c r="G1675" s="10" t="str">
        <f t="shared" si="52"/>
        <v>see on Google Maps</v>
      </c>
      <c r="H1675" s="9" t="str">
        <f t="shared" si="53"/>
        <v>http://maps.google.com/?ll=36.796105906,39.957241937&amp;t=h&amp;z=15&amp;q=Siwan</v>
      </c>
      <c r="I1675">
        <v>36.796105906000037</v>
      </c>
      <c r="J1675">
        <v>39.957241937000049</v>
      </c>
      <c r="K1675" t="s">
        <v>5037</v>
      </c>
      <c r="L1675" t="s">
        <v>5038</v>
      </c>
      <c r="M1675" s="2">
        <v>401.71173762945915</v>
      </c>
    </row>
    <row r="1676" spans="1:13" x14ac:dyDescent="0.25">
      <c r="A1676">
        <v>3944</v>
      </c>
      <c r="B1676" t="s">
        <v>2155</v>
      </c>
      <c r="C1676" t="s">
        <v>2010</v>
      </c>
      <c r="D1676" t="s">
        <v>2010</v>
      </c>
      <c r="E1676" t="s">
        <v>3382</v>
      </c>
      <c r="F1676" t="s">
        <v>3381</v>
      </c>
      <c r="G1676" s="10" t="str">
        <f t="shared" si="52"/>
        <v>see on Google Maps</v>
      </c>
      <c r="H1676" s="9" t="str">
        <f t="shared" si="53"/>
        <v>http://maps.google.com/?ll=36.7821982670001,40.1759005930001&amp;t=h&amp;z=15&amp;q=Hakimeh</v>
      </c>
      <c r="I1676">
        <v>36.782198267000069</v>
      </c>
      <c r="J1676">
        <v>40.175900593000051</v>
      </c>
      <c r="K1676" t="s">
        <v>5037</v>
      </c>
      <c r="L1676" t="s">
        <v>5038</v>
      </c>
      <c r="M1676" s="2">
        <v>110.81703107019563</v>
      </c>
    </row>
    <row r="1677" spans="1:13" x14ac:dyDescent="0.25">
      <c r="A1677">
        <v>3945</v>
      </c>
      <c r="B1677" t="s">
        <v>2155</v>
      </c>
      <c r="C1677" t="s">
        <v>2010</v>
      </c>
      <c r="D1677" t="s">
        <v>2010</v>
      </c>
      <c r="E1677" t="s">
        <v>3384</v>
      </c>
      <c r="F1677" t="s">
        <v>3383</v>
      </c>
      <c r="G1677" s="10" t="str">
        <f t="shared" si="52"/>
        <v>see on Google Maps</v>
      </c>
      <c r="H1677" s="9" t="str">
        <f t="shared" si="53"/>
        <v>http://maps.google.com/?ll=36.701834573,39.7962545090001&amp;t=h&amp;z=15&amp;q=Dahmaa</v>
      </c>
      <c r="I1677">
        <v>36.701834573000042</v>
      </c>
      <c r="J1677">
        <v>39.79625450900005</v>
      </c>
      <c r="K1677" t="s">
        <v>5037</v>
      </c>
      <c r="L1677" t="s">
        <v>5038</v>
      </c>
      <c r="M1677" s="2">
        <v>318.59896432681239</v>
      </c>
    </row>
    <row r="1678" spans="1:13" x14ac:dyDescent="0.25">
      <c r="A1678">
        <v>3946</v>
      </c>
      <c r="B1678" t="s">
        <v>2155</v>
      </c>
      <c r="C1678" t="s">
        <v>2010</v>
      </c>
      <c r="D1678" t="s">
        <v>2010</v>
      </c>
      <c r="E1678" t="s">
        <v>3386</v>
      </c>
      <c r="F1678" t="s">
        <v>3385</v>
      </c>
      <c r="G1678" s="10" t="str">
        <f t="shared" si="52"/>
        <v>see on Google Maps</v>
      </c>
      <c r="H1678" s="9" t="str">
        <f t="shared" si="53"/>
        <v>http://maps.google.com/?ll=36.660513177,40.02005791&amp;t=h&amp;z=15&amp;q=Kabsh</v>
      </c>
      <c r="I1678">
        <v>36.660513177000041</v>
      </c>
      <c r="J1678">
        <v>40.020057910000048</v>
      </c>
      <c r="K1678" t="s">
        <v>5037</v>
      </c>
      <c r="L1678" t="s">
        <v>5038</v>
      </c>
      <c r="M1678" s="2">
        <v>533.30696202531647</v>
      </c>
    </row>
    <row r="1679" spans="1:13" x14ac:dyDescent="0.25">
      <c r="A1679">
        <v>3947</v>
      </c>
      <c r="B1679" t="s">
        <v>2155</v>
      </c>
      <c r="C1679" t="s">
        <v>2010</v>
      </c>
      <c r="D1679" t="s">
        <v>2010</v>
      </c>
      <c r="E1679" t="s">
        <v>2010</v>
      </c>
      <c r="F1679" t="s">
        <v>3387</v>
      </c>
      <c r="G1679" s="10" t="str">
        <f t="shared" si="52"/>
        <v>see on Google Maps</v>
      </c>
      <c r="H1679" s="9" t="str">
        <f t="shared" si="53"/>
        <v>http://maps.google.com/?ll=36.8493560950001,40.074748045&amp;t=h&amp;z=15&amp;q=Ras Al Ain</v>
      </c>
      <c r="I1679">
        <v>36.849356095000076</v>
      </c>
      <c r="J1679">
        <v>40.074748045000035</v>
      </c>
      <c r="K1679" t="s">
        <v>5037</v>
      </c>
      <c r="L1679" t="s">
        <v>5038</v>
      </c>
      <c r="M1679" s="2">
        <v>27704.257767548905</v>
      </c>
    </row>
    <row r="1680" spans="1:13" x14ac:dyDescent="0.25">
      <c r="A1680">
        <v>3948</v>
      </c>
      <c r="B1680" t="s">
        <v>2155</v>
      </c>
      <c r="C1680" t="s">
        <v>2010</v>
      </c>
      <c r="D1680" t="s">
        <v>2010</v>
      </c>
      <c r="E1680" t="s">
        <v>3389</v>
      </c>
      <c r="F1680" t="s">
        <v>3388</v>
      </c>
      <c r="G1680" s="10" t="str">
        <f t="shared" si="52"/>
        <v>see on Google Maps</v>
      </c>
      <c r="H1680" s="9" t="str">
        <f t="shared" si="53"/>
        <v>http://maps.google.com/?ll=36.7344176990001,40.1569065470001&amp;t=h&amp;z=15&amp;q=Safh Ras El Ein</v>
      </c>
      <c r="I1680">
        <v>36.734417699000062</v>
      </c>
      <c r="J1680">
        <v>40.156906547000062</v>
      </c>
      <c r="K1680" t="s">
        <v>5037</v>
      </c>
      <c r="L1680" t="s">
        <v>5038</v>
      </c>
      <c r="M1680" s="2">
        <v>616.41973532796317</v>
      </c>
    </row>
    <row r="1681" spans="1:13" x14ac:dyDescent="0.25">
      <c r="A1681">
        <v>3949</v>
      </c>
      <c r="B1681" t="s">
        <v>2155</v>
      </c>
      <c r="C1681" t="s">
        <v>2010</v>
      </c>
      <c r="D1681" t="s">
        <v>2010</v>
      </c>
      <c r="E1681" t="s">
        <v>3391</v>
      </c>
      <c r="F1681" t="s">
        <v>3390</v>
      </c>
      <c r="G1681" s="10" t="str">
        <f t="shared" si="52"/>
        <v>see on Google Maps</v>
      </c>
      <c r="H1681" s="9" t="str">
        <f t="shared" si="53"/>
        <v>http://maps.google.com/?ll=36.9071013440001,40.3569641660001&amp;t=h&amp;z=15&amp;q=Tal Harmal</v>
      </c>
      <c r="I1681">
        <v>36.907101344000068</v>
      </c>
      <c r="J1681">
        <v>40.356964166000068</v>
      </c>
      <c r="K1681" t="s">
        <v>5037</v>
      </c>
      <c r="L1681" t="s">
        <v>5038</v>
      </c>
      <c r="M1681" s="2">
        <v>62.33457997698504</v>
      </c>
    </row>
    <row r="1682" spans="1:13" x14ac:dyDescent="0.25">
      <c r="A1682">
        <v>3950</v>
      </c>
      <c r="B1682" t="s">
        <v>2155</v>
      </c>
      <c r="C1682" t="s">
        <v>2010</v>
      </c>
      <c r="D1682" t="s">
        <v>2010</v>
      </c>
      <c r="E1682" t="s">
        <v>3393</v>
      </c>
      <c r="F1682" t="s">
        <v>3392</v>
      </c>
      <c r="G1682" s="10" t="str">
        <f t="shared" si="52"/>
        <v>see on Google Maps</v>
      </c>
      <c r="H1682" s="9" t="str">
        <f t="shared" si="53"/>
        <v>http://maps.google.com/?ll=36.7437616180001,40.2656436090001&amp;t=h&amp;z=15&amp;q=Western Abdel Salam</v>
      </c>
      <c r="I1682">
        <v>36.743761618000065</v>
      </c>
      <c r="J1682">
        <v>40.265643609000051</v>
      </c>
      <c r="K1682" t="s">
        <v>5037</v>
      </c>
      <c r="L1682" t="s">
        <v>5038</v>
      </c>
      <c r="M1682" s="2">
        <v>27.704257767548906</v>
      </c>
    </row>
    <row r="1683" spans="1:13" x14ac:dyDescent="0.25">
      <c r="A1683">
        <v>3951</v>
      </c>
      <c r="B1683" t="s">
        <v>2155</v>
      </c>
      <c r="C1683" t="s">
        <v>2010</v>
      </c>
      <c r="D1683" t="s">
        <v>2010</v>
      </c>
      <c r="E1683" t="s">
        <v>3395</v>
      </c>
      <c r="F1683" t="s">
        <v>3394</v>
      </c>
      <c r="G1683" s="10" t="str">
        <f t="shared" si="52"/>
        <v>see on Google Maps</v>
      </c>
      <c r="H1683" s="9" t="str">
        <f t="shared" si="53"/>
        <v>http://maps.google.com/?ll=36.7917243100001,40.239956175&amp;t=h&amp;z=15&amp;q=Umirt</v>
      </c>
      <c r="I1683">
        <v>36.791724310000063</v>
      </c>
      <c r="J1683">
        <v>40.239956175000032</v>
      </c>
      <c r="K1683" t="s">
        <v>5037</v>
      </c>
      <c r="L1683" t="s">
        <v>5038</v>
      </c>
      <c r="M1683" s="2">
        <v>1246.6915995397007</v>
      </c>
    </row>
    <row r="1684" spans="1:13" x14ac:dyDescent="0.25">
      <c r="A1684">
        <v>3952</v>
      </c>
      <c r="B1684" t="s">
        <v>2155</v>
      </c>
      <c r="C1684" t="s">
        <v>2010</v>
      </c>
      <c r="D1684" t="s">
        <v>2010</v>
      </c>
      <c r="E1684" t="s">
        <v>3397</v>
      </c>
      <c r="F1684" t="s">
        <v>3396</v>
      </c>
      <c r="G1684" s="10" t="str">
        <f t="shared" si="52"/>
        <v>see on Google Maps</v>
      </c>
      <c r="H1684" s="9" t="str">
        <f t="shared" si="53"/>
        <v>http://maps.google.com/?ll=36.8046763850001,40.378064103&amp;t=h&amp;z=15&amp;q=Zaydiyeh Ras El Ein</v>
      </c>
      <c r="I1684">
        <v>36.80467638500005</v>
      </c>
      <c r="J1684">
        <v>40.378064103000042</v>
      </c>
      <c r="K1684" t="s">
        <v>5037</v>
      </c>
      <c r="L1684" t="s">
        <v>5038</v>
      </c>
      <c r="M1684" s="2">
        <v>83.112773302646715</v>
      </c>
    </row>
    <row r="1685" spans="1:13" x14ac:dyDescent="0.25">
      <c r="A1685">
        <v>3953</v>
      </c>
      <c r="B1685" t="s">
        <v>2155</v>
      </c>
      <c r="C1685" t="s">
        <v>2010</v>
      </c>
      <c r="D1685" t="s">
        <v>2010</v>
      </c>
      <c r="E1685" t="s">
        <v>3399</v>
      </c>
      <c r="F1685" t="s">
        <v>3398</v>
      </c>
      <c r="G1685" s="10" t="str">
        <f t="shared" si="52"/>
        <v>see on Google Maps</v>
      </c>
      <c r="H1685" s="9" t="str">
        <f t="shared" si="53"/>
        <v>http://maps.google.com/?ll=36.6588674240001,40.0062103270001&amp;t=h&amp;z=15&amp;q=Um Harmala</v>
      </c>
      <c r="I1685">
        <v>36.65886742400005</v>
      </c>
      <c r="J1685">
        <v>40.006210327000076</v>
      </c>
      <c r="K1685" t="s">
        <v>5037</v>
      </c>
      <c r="L1685" t="s">
        <v>5038</v>
      </c>
      <c r="M1685" s="2">
        <v>325.52502876869966</v>
      </c>
    </row>
    <row r="1686" spans="1:13" x14ac:dyDescent="0.25">
      <c r="A1686">
        <v>3954</v>
      </c>
      <c r="B1686" t="s">
        <v>2155</v>
      </c>
      <c r="C1686" t="s">
        <v>2010</v>
      </c>
      <c r="D1686" t="s">
        <v>2010</v>
      </c>
      <c r="E1686" t="s">
        <v>3401</v>
      </c>
      <c r="F1686" t="s">
        <v>3400</v>
      </c>
      <c r="G1686" s="10" t="str">
        <f t="shared" si="52"/>
        <v>see on Google Maps</v>
      </c>
      <c r="H1686" s="9" t="str">
        <f t="shared" si="53"/>
        <v>http://maps.google.com/?ll=36.7310690910001,39.959020104&amp;t=h&amp;z=15&amp;q=Thamud</v>
      </c>
      <c r="I1686">
        <v>36.731069091000052</v>
      </c>
      <c r="J1686">
        <v>39.959020104000047</v>
      </c>
      <c r="K1686" t="s">
        <v>5037</v>
      </c>
      <c r="L1686" t="s">
        <v>5038</v>
      </c>
      <c r="M1686" s="2">
        <v>138.52128883774452</v>
      </c>
    </row>
    <row r="1687" spans="1:13" x14ac:dyDescent="0.25">
      <c r="A1687">
        <v>3955</v>
      </c>
      <c r="B1687" t="s">
        <v>2155</v>
      </c>
      <c r="C1687" t="s">
        <v>2010</v>
      </c>
      <c r="D1687" t="s">
        <v>2010</v>
      </c>
      <c r="E1687" t="s">
        <v>3403</v>
      </c>
      <c r="F1687" t="s">
        <v>3402</v>
      </c>
      <c r="G1687" s="10" t="str">
        <f t="shared" si="52"/>
        <v>see on Google Maps</v>
      </c>
      <c r="H1687" s="9" t="str">
        <f t="shared" si="53"/>
        <v>http://maps.google.com/?ll=36.588190621,39.64014287&amp;t=h&amp;z=15&amp;q=Ajla</v>
      </c>
      <c r="I1687">
        <v>36.588190621000024</v>
      </c>
      <c r="J1687">
        <v>39.640142870000034</v>
      </c>
      <c r="K1687" t="s">
        <v>5037</v>
      </c>
      <c r="L1687" t="s">
        <v>5038</v>
      </c>
      <c r="M1687" s="2">
        <v>180.07767548906787</v>
      </c>
    </row>
    <row r="1688" spans="1:13" x14ac:dyDescent="0.25">
      <c r="A1688">
        <v>3956</v>
      </c>
      <c r="B1688" t="s">
        <v>2155</v>
      </c>
      <c r="C1688" t="s">
        <v>2010</v>
      </c>
      <c r="D1688" t="s">
        <v>2010</v>
      </c>
      <c r="E1688" t="s">
        <v>858</v>
      </c>
      <c r="F1688" t="s">
        <v>3404</v>
      </c>
      <c r="G1688" s="10" t="str">
        <f t="shared" si="52"/>
        <v>see on Google Maps</v>
      </c>
      <c r="H1688" s="9" t="str">
        <f t="shared" si="53"/>
        <v>http://maps.google.com/?ll=36.668601919,40.1989736370001&amp;t=h&amp;z=15&amp;q=Ahras</v>
      </c>
      <c r="I1688">
        <v>36.668601919000025</v>
      </c>
      <c r="J1688">
        <v>40.198973637000051</v>
      </c>
      <c r="K1688" t="s">
        <v>5037</v>
      </c>
      <c r="L1688" t="s">
        <v>5038</v>
      </c>
      <c r="M1688" s="2">
        <v>374.00747986191021</v>
      </c>
    </row>
    <row r="1689" spans="1:13" x14ac:dyDescent="0.25">
      <c r="A1689">
        <v>3957</v>
      </c>
      <c r="B1689" t="s">
        <v>2155</v>
      </c>
      <c r="C1689" t="s">
        <v>2010</v>
      </c>
      <c r="D1689" t="s">
        <v>2010</v>
      </c>
      <c r="E1689" t="s">
        <v>3406</v>
      </c>
      <c r="F1689" t="s">
        <v>3405</v>
      </c>
      <c r="G1689" s="10" t="str">
        <f t="shared" si="52"/>
        <v>see on Google Maps</v>
      </c>
      <c r="H1689" s="9" t="str">
        <f t="shared" si="53"/>
        <v>http://maps.google.com/?ll=36.647902233,39.739668431&amp;t=h&amp;z=15&amp;q=Abu Shakhat</v>
      </c>
      <c r="I1689">
        <v>36.647902233000025</v>
      </c>
      <c r="J1689">
        <v>39.739668431000041</v>
      </c>
      <c r="K1689" t="s">
        <v>5037</v>
      </c>
      <c r="L1689" t="s">
        <v>5038</v>
      </c>
      <c r="M1689" s="2">
        <v>470.97238204833138</v>
      </c>
    </row>
    <row r="1690" spans="1:13" x14ac:dyDescent="0.25">
      <c r="A1690">
        <v>3958</v>
      </c>
      <c r="B1690" t="s">
        <v>2155</v>
      </c>
      <c r="C1690" t="s">
        <v>2010</v>
      </c>
      <c r="D1690" t="s">
        <v>2010</v>
      </c>
      <c r="E1690" t="s">
        <v>3408</v>
      </c>
      <c r="F1690" t="s">
        <v>3407</v>
      </c>
      <c r="G1690" s="10" t="str">
        <f t="shared" si="52"/>
        <v>see on Google Maps</v>
      </c>
      <c r="H1690" s="9" t="str">
        <f t="shared" si="53"/>
        <v>http://maps.google.com/?ll=36.8344146850001,40.171194826&amp;t=h&amp;z=15&amp;q=Dardara</v>
      </c>
      <c r="I1690">
        <v>36.83441468500007</v>
      </c>
      <c r="J1690">
        <v>40.171194826000033</v>
      </c>
      <c r="K1690" t="s">
        <v>5037</v>
      </c>
      <c r="L1690" t="s">
        <v>5038</v>
      </c>
      <c r="M1690" s="2">
        <v>187.00373993095511</v>
      </c>
    </row>
    <row r="1691" spans="1:13" x14ac:dyDescent="0.25">
      <c r="A1691">
        <v>3959</v>
      </c>
      <c r="B1691" t="s">
        <v>2155</v>
      </c>
      <c r="C1691" t="s">
        <v>2010</v>
      </c>
      <c r="D1691" t="s">
        <v>2010</v>
      </c>
      <c r="E1691" t="s">
        <v>3410</v>
      </c>
      <c r="F1691" t="s">
        <v>3409</v>
      </c>
      <c r="G1691" s="10" t="str">
        <f t="shared" si="52"/>
        <v>see on Google Maps</v>
      </c>
      <c r="H1691" s="9" t="str">
        <f t="shared" si="53"/>
        <v xml:space="preserve">http://maps.google.com/?ll=36.7636631030001,39.9515806470001&amp;t=h&amp;z=15&amp;q=Big Abu Jarada </v>
      </c>
      <c r="I1691">
        <v>36.763663103000056</v>
      </c>
      <c r="J1691">
        <v>39.951580647000071</v>
      </c>
      <c r="K1691" t="s">
        <v>5037</v>
      </c>
      <c r="L1691" t="s">
        <v>5038</v>
      </c>
      <c r="M1691" s="2">
        <v>367.08141542002301</v>
      </c>
    </row>
    <row r="1692" spans="1:13" x14ac:dyDescent="0.25">
      <c r="A1692">
        <v>3960</v>
      </c>
      <c r="B1692" t="s">
        <v>2155</v>
      </c>
      <c r="C1692" t="s">
        <v>2010</v>
      </c>
      <c r="D1692" t="s">
        <v>2010</v>
      </c>
      <c r="E1692" t="s">
        <v>3412</v>
      </c>
      <c r="F1692" t="s">
        <v>3411</v>
      </c>
      <c r="G1692" s="10" t="str">
        <f t="shared" si="52"/>
        <v>see on Google Maps</v>
      </c>
      <c r="H1692" s="9" t="str">
        <f t="shared" si="53"/>
        <v>http://maps.google.com/?ll=36.87130001,40.2184143060001&amp;t=h&amp;z=15&amp;q=Tal Baydar Ras El Ein</v>
      </c>
      <c r="I1692">
        <v>36.871300010000027</v>
      </c>
      <c r="J1692">
        <v>40.218414306000057</v>
      </c>
      <c r="K1692" t="s">
        <v>5037</v>
      </c>
      <c r="L1692" t="s">
        <v>5038</v>
      </c>
      <c r="M1692" s="2">
        <v>138.52128883774452</v>
      </c>
    </row>
    <row r="1693" spans="1:13" x14ac:dyDescent="0.25">
      <c r="A1693">
        <v>3961</v>
      </c>
      <c r="B1693" t="s">
        <v>2155</v>
      </c>
      <c r="C1693" t="s">
        <v>2010</v>
      </c>
      <c r="D1693" t="s">
        <v>2010</v>
      </c>
      <c r="E1693" t="s">
        <v>3414</v>
      </c>
      <c r="F1693" t="s">
        <v>3413</v>
      </c>
      <c r="G1693" s="10" t="str">
        <f t="shared" si="52"/>
        <v>see on Google Maps</v>
      </c>
      <c r="H1693" s="9" t="str">
        <f t="shared" si="53"/>
        <v>http://maps.google.com/?ll=36.822835153,40.0391212260001&amp;t=h&amp;z=15&amp;q=Tal Halaf</v>
      </c>
      <c r="I1693">
        <v>36.822835153000028</v>
      </c>
      <c r="J1693">
        <v>40.039121226000077</v>
      </c>
      <c r="K1693" t="s">
        <v>5037</v>
      </c>
      <c r="L1693" t="s">
        <v>5038</v>
      </c>
      <c r="M1693" s="2">
        <v>2285.6012658227846</v>
      </c>
    </row>
    <row r="1694" spans="1:13" x14ac:dyDescent="0.25">
      <c r="A1694">
        <v>3962</v>
      </c>
      <c r="B1694" t="s">
        <v>2155</v>
      </c>
      <c r="C1694" t="s">
        <v>2010</v>
      </c>
      <c r="D1694" t="s">
        <v>2010</v>
      </c>
      <c r="E1694" t="s">
        <v>3416</v>
      </c>
      <c r="F1694" t="s">
        <v>3415</v>
      </c>
      <c r="G1694" s="10" t="str">
        <f t="shared" si="52"/>
        <v>see on Google Maps</v>
      </c>
      <c r="H1694" s="9" t="str">
        <f t="shared" si="53"/>
        <v>http://maps.google.com/?ll=36.820581841,40.3332155030001&amp;t=h&amp;z=15&amp;q=Western Rabiat</v>
      </c>
      <c r="I1694">
        <v>36.820581841000035</v>
      </c>
      <c r="J1694">
        <v>40.333215503000076</v>
      </c>
      <c r="K1694" t="s">
        <v>5037</v>
      </c>
      <c r="L1694" t="s">
        <v>5038</v>
      </c>
      <c r="M1694" s="2">
        <v>401.71173762945915</v>
      </c>
    </row>
    <row r="1695" spans="1:13" x14ac:dyDescent="0.25">
      <c r="A1695">
        <v>3963</v>
      </c>
      <c r="B1695" t="s">
        <v>2155</v>
      </c>
      <c r="C1695" t="s">
        <v>2010</v>
      </c>
      <c r="D1695" t="s">
        <v>2010</v>
      </c>
      <c r="E1695" t="s">
        <v>3418</v>
      </c>
      <c r="F1695" t="s">
        <v>3417</v>
      </c>
      <c r="G1695" s="10" t="str">
        <f t="shared" si="52"/>
        <v>see on Google Maps</v>
      </c>
      <c r="H1695" s="9" t="str">
        <f t="shared" si="53"/>
        <v>http://maps.google.com/?ll=36.7554374440001,40.3133402020001&amp;t=h&amp;z=15&amp;q=Kherbet Jamu</v>
      </c>
      <c r="I1695">
        <v>36.755437444000052</v>
      </c>
      <c r="J1695">
        <v>40.313340202000063</v>
      </c>
      <c r="K1695" t="s">
        <v>5037</v>
      </c>
      <c r="L1695" t="s">
        <v>5038</v>
      </c>
      <c r="M1695" s="2">
        <v>69.260644418872261</v>
      </c>
    </row>
    <row r="1696" spans="1:13" x14ac:dyDescent="0.25">
      <c r="A1696">
        <v>3964</v>
      </c>
      <c r="B1696" t="s">
        <v>2155</v>
      </c>
      <c r="C1696" t="s">
        <v>2010</v>
      </c>
      <c r="D1696" t="s">
        <v>2010</v>
      </c>
      <c r="E1696" t="s">
        <v>3420</v>
      </c>
      <c r="F1696" t="s">
        <v>3419</v>
      </c>
      <c r="G1696" s="10" t="str">
        <f t="shared" si="52"/>
        <v>see on Google Maps</v>
      </c>
      <c r="H1696" s="9" t="str">
        <f t="shared" si="53"/>
        <v>http://maps.google.com/?ll=36.847188148,40.3284876430001&amp;t=h&amp;z=15&amp;q=Abu Rasin</v>
      </c>
      <c r="I1696">
        <v>36.847188148000043</v>
      </c>
      <c r="J1696">
        <v>40.328487643000074</v>
      </c>
      <c r="K1696" t="s">
        <v>5037</v>
      </c>
      <c r="L1696" t="s">
        <v>5038</v>
      </c>
      <c r="M1696" s="2">
        <v>2147.07997698504</v>
      </c>
    </row>
    <row r="1697" spans="1:13" x14ac:dyDescent="0.25">
      <c r="A1697">
        <v>3965</v>
      </c>
      <c r="B1697" t="s">
        <v>2155</v>
      </c>
      <c r="C1697" t="s">
        <v>2010</v>
      </c>
      <c r="D1697" t="s">
        <v>2010</v>
      </c>
      <c r="E1697" t="s">
        <v>3422</v>
      </c>
      <c r="F1697" t="s">
        <v>3421</v>
      </c>
      <c r="G1697" s="10" t="str">
        <f t="shared" si="52"/>
        <v>see on Google Maps</v>
      </c>
      <c r="H1697" s="9" t="str">
        <f t="shared" si="53"/>
        <v>http://maps.google.com/?ll=36.712357717,40.186374066&amp;t=h&amp;z=15&amp;q=Um Elasafir</v>
      </c>
      <c r="I1697">
        <v>36.712357717000032</v>
      </c>
      <c r="J1697">
        <v>40.186374066000042</v>
      </c>
      <c r="K1697" t="s">
        <v>5037</v>
      </c>
      <c r="L1697" t="s">
        <v>5038</v>
      </c>
      <c r="M1697" s="2">
        <v>367.08141542002301</v>
      </c>
    </row>
    <row r="1698" spans="1:13" x14ac:dyDescent="0.25">
      <c r="A1698">
        <v>3966</v>
      </c>
      <c r="B1698" t="s">
        <v>2155</v>
      </c>
      <c r="C1698" t="s">
        <v>2010</v>
      </c>
      <c r="D1698" t="s">
        <v>2010</v>
      </c>
      <c r="E1698" t="s">
        <v>3424</v>
      </c>
      <c r="F1698" t="s">
        <v>3423</v>
      </c>
      <c r="G1698" s="10" t="str">
        <f t="shared" si="52"/>
        <v>see on Google Maps</v>
      </c>
      <c r="H1698" s="9" t="str">
        <f t="shared" si="53"/>
        <v>http://maps.google.com/?ll=36.7287389790001,39.8187202190001&amp;t=h&amp;z=15&amp;q=Rawya</v>
      </c>
      <c r="I1698">
        <v>36.72873897900007</v>
      </c>
      <c r="J1698">
        <v>39.818720219000056</v>
      </c>
      <c r="K1698" t="s">
        <v>5037</v>
      </c>
      <c r="L1698" t="s">
        <v>5038</v>
      </c>
      <c r="M1698" s="2">
        <v>207.78193325661678</v>
      </c>
    </row>
    <row r="1699" spans="1:13" x14ac:dyDescent="0.25">
      <c r="A1699">
        <v>3967</v>
      </c>
      <c r="B1699" t="s">
        <v>2155</v>
      </c>
      <c r="C1699" t="s">
        <v>2010</v>
      </c>
      <c r="D1699" t="s">
        <v>2010</v>
      </c>
      <c r="E1699" t="s">
        <v>3426</v>
      </c>
      <c r="F1699" t="s">
        <v>3425</v>
      </c>
      <c r="G1699" s="10" t="str">
        <f t="shared" si="52"/>
        <v>see on Google Maps</v>
      </c>
      <c r="H1699" s="9" t="str">
        <f t="shared" si="53"/>
        <v>http://maps.google.com/?ll=36.777276504,40.1323221870001&amp;t=h&amp;z=15&amp;q=Assadiya</v>
      </c>
      <c r="I1699">
        <v>36.777276504000042</v>
      </c>
      <c r="J1699">
        <v>40.132322187000057</v>
      </c>
      <c r="K1699" t="s">
        <v>5037</v>
      </c>
      <c r="L1699" t="s">
        <v>5038</v>
      </c>
      <c r="M1699" s="2">
        <v>48.482451093210585</v>
      </c>
    </row>
    <row r="1700" spans="1:13" x14ac:dyDescent="0.25">
      <c r="A1700">
        <v>3968</v>
      </c>
      <c r="B1700" t="s">
        <v>2155</v>
      </c>
      <c r="C1700" t="s">
        <v>2010</v>
      </c>
      <c r="D1700" t="s">
        <v>2010</v>
      </c>
      <c r="E1700" t="s">
        <v>3428</v>
      </c>
      <c r="F1700" t="s">
        <v>3427</v>
      </c>
      <c r="G1700" s="10" t="str">
        <f t="shared" si="52"/>
        <v>see on Google Maps</v>
      </c>
      <c r="H1700" s="9" t="str">
        <f t="shared" si="53"/>
        <v>http://maps.google.com/?ll=36.8437972460001,40.1815728130001&amp;t=h&amp;z=15&amp;q=Kherbet Hamid</v>
      </c>
      <c r="I1700">
        <v>36.843797246000065</v>
      </c>
      <c r="J1700">
        <v>40.181572813000059</v>
      </c>
      <c r="K1700" t="s">
        <v>5037</v>
      </c>
      <c r="L1700" t="s">
        <v>5038</v>
      </c>
      <c r="M1700" s="2">
        <v>90.038837744533936</v>
      </c>
    </row>
    <row r="1701" spans="1:13" x14ac:dyDescent="0.25">
      <c r="A1701">
        <v>3969</v>
      </c>
      <c r="B1701" t="s">
        <v>2155</v>
      </c>
      <c r="C1701" t="s">
        <v>2010</v>
      </c>
      <c r="D1701" t="s">
        <v>2010</v>
      </c>
      <c r="E1701" t="s">
        <v>3430</v>
      </c>
      <c r="F1701" t="s">
        <v>3429</v>
      </c>
      <c r="G1701" s="10" t="str">
        <f t="shared" si="52"/>
        <v>see on Google Maps</v>
      </c>
      <c r="H1701" s="9" t="str">
        <f t="shared" si="53"/>
        <v>http://maps.google.com/?ll=36.7977000980001,40.3382558480001&amp;t=h&amp;z=15&amp;q=Western Tal Elward</v>
      </c>
      <c r="I1701">
        <v>36.797700098000064</v>
      </c>
      <c r="J1701">
        <v>40.338255848000074</v>
      </c>
      <c r="K1701" t="s">
        <v>5037</v>
      </c>
      <c r="L1701" t="s">
        <v>5038</v>
      </c>
      <c r="M1701" s="2">
        <v>90.038837744533936</v>
      </c>
    </row>
    <row r="1702" spans="1:13" x14ac:dyDescent="0.25">
      <c r="A1702">
        <v>3970</v>
      </c>
      <c r="B1702" t="s">
        <v>2155</v>
      </c>
      <c r="C1702" t="s">
        <v>2010</v>
      </c>
      <c r="D1702" t="s">
        <v>2010</v>
      </c>
      <c r="E1702" t="s">
        <v>3432</v>
      </c>
      <c r="F1702" t="s">
        <v>3431</v>
      </c>
      <c r="G1702" s="10" t="str">
        <f t="shared" si="52"/>
        <v>see on Google Maps</v>
      </c>
      <c r="H1702" s="9" t="str">
        <f t="shared" si="53"/>
        <v>http://maps.google.com/?ll=36.7811760210001,40.3496258910001&amp;t=h&amp;z=15&amp;q=Tal Sheer Ras El Ein</v>
      </c>
      <c r="I1702">
        <v>36.781176021000078</v>
      </c>
      <c r="J1702">
        <v>40.349625891000073</v>
      </c>
      <c r="K1702" t="s">
        <v>5037</v>
      </c>
      <c r="L1702" t="s">
        <v>5038</v>
      </c>
      <c r="M1702" s="2">
        <v>62.33457997698504</v>
      </c>
    </row>
    <row r="1703" spans="1:13" x14ac:dyDescent="0.25">
      <c r="A1703">
        <v>3971</v>
      </c>
      <c r="B1703" t="s">
        <v>2155</v>
      </c>
      <c r="C1703" t="s">
        <v>2010</v>
      </c>
      <c r="D1703" t="s">
        <v>2010</v>
      </c>
      <c r="E1703" t="s">
        <v>3434</v>
      </c>
      <c r="F1703" t="s">
        <v>3433</v>
      </c>
      <c r="G1703" s="10" t="str">
        <f t="shared" si="52"/>
        <v>see on Google Maps</v>
      </c>
      <c r="H1703" s="9" t="str">
        <f t="shared" si="53"/>
        <v>http://maps.google.com/?ll=36.7406315360001,40.1475812940001&amp;t=h&amp;z=15&amp;q=Eastern Tal Sinan</v>
      </c>
      <c r="I1703">
        <v>36.74063153600008</v>
      </c>
      <c r="J1703">
        <v>40.147581294000076</v>
      </c>
      <c r="K1703" t="s">
        <v>5037</v>
      </c>
      <c r="L1703" t="s">
        <v>5038</v>
      </c>
      <c r="M1703" s="2">
        <v>180.07767548906787</v>
      </c>
    </row>
    <row r="1704" spans="1:13" x14ac:dyDescent="0.25">
      <c r="A1704">
        <v>3972</v>
      </c>
      <c r="B1704" t="s">
        <v>2155</v>
      </c>
      <c r="C1704" t="s">
        <v>2010</v>
      </c>
      <c r="D1704" t="s">
        <v>2010</v>
      </c>
      <c r="E1704" t="s">
        <v>3436</v>
      </c>
      <c r="F1704" t="s">
        <v>3435</v>
      </c>
      <c r="G1704" s="10" t="str">
        <f t="shared" si="52"/>
        <v>see on Google Maps</v>
      </c>
      <c r="H1704" s="9" t="str">
        <f t="shared" si="53"/>
        <v>http://maps.google.com/?ll=36.692838452,39.7327325740001&amp;t=h&amp;z=15&amp;q=Shara</v>
      </c>
      <c r="I1704">
        <v>36.692838452000046</v>
      </c>
      <c r="J1704">
        <v>39.732732574000067</v>
      </c>
      <c r="K1704" t="s">
        <v>5037</v>
      </c>
      <c r="L1704" t="s">
        <v>5038</v>
      </c>
      <c r="M1704" s="2">
        <v>152.37341772151899</v>
      </c>
    </row>
    <row r="1705" spans="1:13" x14ac:dyDescent="0.25">
      <c r="A1705">
        <v>3973</v>
      </c>
      <c r="B1705" t="s">
        <v>2155</v>
      </c>
      <c r="C1705" t="s">
        <v>2010</v>
      </c>
      <c r="D1705" t="s">
        <v>2010</v>
      </c>
      <c r="E1705" t="s">
        <v>3438</v>
      </c>
      <c r="F1705" t="s">
        <v>3437</v>
      </c>
      <c r="G1705" s="10" t="str">
        <f t="shared" si="52"/>
        <v>see on Google Maps</v>
      </c>
      <c r="H1705" s="9" t="str">
        <f t="shared" si="53"/>
        <v>http://maps.google.com/?ll=36.937496105,40.3639191870001&amp;t=h&amp;z=15&amp;q=Tal Elamir</v>
      </c>
      <c r="I1705">
        <v>36.937496105000037</v>
      </c>
      <c r="J1705">
        <v>40.363919187000079</v>
      </c>
      <c r="K1705" t="s">
        <v>5037</v>
      </c>
      <c r="L1705" t="s">
        <v>5038</v>
      </c>
      <c r="M1705" s="2">
        <v>346.30322209436133</v>
      </c>
    </row>
    <row r="1706" spans="1:13" x14ac:dyDescent="0.25">
      <c r="A1706">
        <v>3974</v>
      </c>
      <c r="B1706" t="s">
        <v>2155</v>
      </c>
      <c r="C1706" t="s">
        <v>2010</v>
      </c>
      <c r="D1706" t="s">
        <v>2010</v>
      </c>
      <c r="E1706" t="s">
        <v>3440</v>
      </c>
      <c r="F1706" t="s">
        <v>3439</v>
      </c>
      <c r="G1706" s="10" t="str">
        <f t="shared" si="52"/>
        <v>see on Google Maps</v>
      </c>
      <c r="H1706" s="9" t="str">
        <f t="shared" si="53"/>
        <v>http://maps.google.com/?ll=36.8132593610001,40.2700013240001&amp;t=h&amp;z=15&amp;q=Dawoodiyeh</v>
      </c>
      <c r="I1706">
        <v>36.813259361000064</v>
      </c>
      <c r="J1706">
        <v>40.270001324000077</v>
      </c>
      <c r="K1706" t="s">
        <v>5037</v>
      </c>
      <c r="L1706" t="s">
        <v>5038</v>
      </c>
      <c r="M1706" s="2">
        <v>131.59522439585731</v>
      </c>
    </row>
    <row r="1707" spans="1:13" x14ac:dyDescent="0.25">
      <c r="A1707">
        <v>3975</v>
      </c>
      <c r="B1707" t="s">
        <v>2155</v>
      </c>
      <c r="C1707" t="s">
        <v>2010</v>
      </c>
      <c r="D1707" t="s">
        <v>2010</v>
      </c>
      <c r="E1707" t="s">
        <v>3442</v>
      </c>
      <c r="F1707" t="s">
        <v>3441</v>
      </c>
      <c r="G1707" s="10" t="str">
        <f t="shared" si="52"/>
        <v>see on Google Maps</v>
      </c>
      <c r="H1707" s="9" t="str">
        <f t="shared" si="53"/>
        <v>http://maps.google.com/?ll=36.687478652,40.197195933&amp;t=h&amp;z=15&amp;q=Manajir</v>
      </c>
      <c r="I1707">
        <v>36.687478652000038</v>
      </c>
      <c r="J1707">
        <v>40.197195933000046</v>
      </c>
      <c r="K1707" t="s">
        <v>5037</v>
      </c>
      <c r="L1707" t="s">
        <v>5038</v>
      </c>
      <c r="M1707" s="2">
        <v>1385.2128883774453</v>
      </c>
    </row>
    <row r="1708" spans="1:13" x14ac:dyDescent="0.25">
      <c r="A1708">
        <v>3976</v>
      </c>
      <c r="B1708" t="s">
        <v>2155</v>
      </c>
      <c r="C1708" t="s">
        <v>2010</v>
      </c>
      <c r="D1708" t="s">
        <v>2010</v>
      </c>
      <c r="E1708" t="s">
        <v>3444</v>
      </c>
      <c r="F1708" t="s">
        <v>3443</v>
      </c>
      <c r="G1708" s="10" t="str">
        <f t="shared" si="52"/>
        <v>see on Google Maps</v>
      </c>
      <c r="H1708" s="9" t="str">
        <f t="shared" si="53"/>
        <v>http://maps.google.com/?ll=36.734588891,39.8866426160001&amp;t=h&amp;z=15&amp;q=Salhiyeh Mala Khader</v>
      </c>
      <c r="I1708">
        <v>36.734588891000044</v>
      </c>
      <c r="J1708">
        <v>39.886642616000074</v>
      </c>
      <c r="K1708" t="s">
        <v>5037</v>
      </c>
      <c r="L1708" t="s">
        <v>5038</v>
      </c>
      <c r="M1708" s="2">
        <v>228.56012658227846</v>
      </c>
    </row>
    <row r="1709" spans="1:13" x14ac:dyDescent="0.25">
      <c r="A1709">
        <v>3977</v>
      </c>
      <c r="B1709" t="s">
        <v>2155</v>
      </c>
      <c r="C1709" t="s">
        <v>2010</v>
      </c>
      <c r="D1709" t="s">
        <v>2010</v>
      </c>
      <c r="E1709" t="s">
        <v>3446</v>
      </c>
      <c r="F1709" t="s">
        <v>3445</v>
      </c>
      <c r="G1709" s="10" t="str">
        <f t="shared" si="52"/>
        <v>see on Google Maps</v>
      </c>
      <c r="H1709" s="9" t="str">
        <f t="shared" si="53"/>
        <v>http://maps.google.com/?ll=36.680489956,40.2484929870001&amp;t=h&amp;z=15&amp;q=Arshet Ras El Ein</v>
      </c>
      <c r="I1709">
        <v>36.680489956000031</v>
      </c>
      <c r="J1709">
        <v>40.248492987000077</v>
      </c>
      <c r="K1709" t="s">
        <v>5037</v>
      </c>
      <c r="L1709" t="s">
        <v>5038</v>
      </c>
      <c r="M1709" s="2">
        <v>1108.1703107019562</v>
      </c>
    </row>
    <row r="1710" spans="1:13" x14ac:dyDescent="0.25">
      <c r="A1710">
        <v>3978</v>
      </c>
      <c r="B1710" t="s">
        <v>2155</v>
      </c>
      <c r="C1710" t="s">
        <v>2010</v>
      </c>
      <c r="D1710" t="s">
        <v>2010</v>
      </c>
      <c r="E1710" t="s">
        <v>3448</v>
      </c>
      <c r="F1710" t="s">
        <v>3447</v>
      </c>
      <c r="G1710" s="10" t="str">
        <f t="shared" si="52"/>
        <v>see on Google Maps</v>
      </c>
      <c r="H1710" s="9" t="str">
        <f t="shared" si="53"/>
        <v>http://maps.google.com/?ll=36.9861252580001,40.406483521&amp;t=h&amp;z=15&amp;q=Big Arada</v>
      </c>
      <c r="I1710">
        <v>36.986125258000072</v>
      </c>
      <c r="J1710">
        <v>40.406483521000041</v>
      </c>
      <c r="K1710" t="s">
        <v>5037</v>
      </c>
      <c r="L1710" t="s">
        <v>5038</v>
      </c>
      <c r="M1710" s="2">
        <v>221.63406214039125</v>
      </c>
    </row>
    <row r="1711" spans="1:13" x14ac:dyDescent="0.25">
      <c r="A1711">
        <v>3979</v>
      </c>
      <c r="B1711" t="s">
        <v>2155</v>
      </c>
      <c r="C1711" t="s">
        <v>2010</v>
      </c>
      <c r="D1711" t="s">
        <v>2010</v>
      </c>
      <c r="E1711" t="s">
        <v>3450</v>
      </c>
      <c r="F1711" t="s">
        <v>3449</v>
      </c>
      <c r="G1711" s="10" t="str">
        <f t="shared" si="52"/>
        <v>see on Google Maps</v>
      </c>
      <c r="H1711" s="9" t="str">
        <f t="shared" si="53"/>
        <v>http://maps.google.com/?ll=36.808084235,40.0535703530001&amp;t=h&amp;z=15&amp;q=Qotniyeh</v>
      </c>
      <c r="I1711">
        <v>36.808084235000024</v>
      </c>
      <c r="J1711">
        <v>40.053570353000055</v>
      </c>
      <c r="K1711" t="s">
        <v>5037</v>
      </c>
      <c r="L1711" t="s">
        <v>5038</v>
      </c>
      <c r="M1711" s="2">
        <v>1800.7767548906788</v>
      </c>
    </row>
    <row r="1712" spans="1:13" x14ac:dyDescent="0.25">
      <c r="A1712">
        <v>3980</v>
      </c>
      <c r="B1712" t="s">
        <v>2155</v>
      </c>
      <c r="C1712" t="s">
        <v>2010</v>
      </c>
      <c r="D1712" t="s">
        <v>2010</v>
      </c>
      <c r="E1712" t="s">
        <v>3452</v>
      </c>
      <c r="F1712" t="s">
        <v>3451</v>
      </c>
      <c r="G1712" s="10" t="str">
        <f t="shared" si="52"/>
        <v>see on Google Maps</v>
      </c>
      <c r="H1712" s="9" t="str">
        <f t="shared" si="53"/>
        <v>http://maps.google.com/?ll=36.951315924,40.3762919810001&amp;t=h&amp;z=15&amp;q=Kisreh</v>
      </c>
      <c r="I1712">
        <v>36.951315924000028</v>
      </c>
      <c r="J1712">
        <v>40.376291981000065</v>
      </c>
      <c r="K1712" t="s">
        <v>5037</v>
      </c>
      <c r="L1712" t="s">
        <v>5038</v>
      </c>
      <c r="M1712" s="2">
        <v>214.70799769850402</v>
      </c>
    </row>
    <row r="1713" spans="1:13" x14ac:dyDescent="0.25">
      <c r="A1713">
        <v>3981</v>
      </c>
      <c r="B1713" t="s">
        <v>2155</v>
      </c>
      <c r="C1713" t="s">
        <v>2010</v>
      </c>
      <c r="D1713" t="s">
        <v>2010</v>
      </c>
      <c r="E1713" t="s">
        <v>3454</v>
      </c>
      <c r="F1713" t="s">
        <v>3453</v>
      </c>
      <c r="G1713" s="10" t="str">
        <f t="shared" si="52"/>
        <v>see on Google Maps</v>
      </c>
      <c r="H1713" s="9" t="str">
        <f t="shared" si="53"/>
        <v>http://maps.google.com/?ll=36.6947557610001,40.0157690620001&amp;t=h&amp;z=15&amp;q=Modan</v>
      </c>
      <c r="I1713">
        <v>36.694755761000067</v>
      </c>
      <c r="J1713">
        <v>40.015769062000061</v>
      </c>
      <c r="K1713" t="s">
        <v>5037</v>
      </c>
      <c r="L1713" t="s">
        <v>5038</v>
      </c>
      <c r="M1713" s="2">
        <v>346.30322209436133</v>
      </c>
    </row>
    <row r="1714" spans="1:13" x14ac:dyDescent="0.25">
      <c r="A1714">
        <v>3982</v>
      </c>
      <c r="B1714" t="s">
        <v>2155</v>
      </c>
      <c r="C1714" t="s">
        <v>2010</v>
      </c>
      <c r="D1714" t="s">
        <v>2010</v>
      </c>
      <c r="E1714" t="s">
        <v>3456</v>
      </c>
      <c r="F1714" t="s">
        <v>3455</v>
      </c>
      <c r="G1714" s="10" t="str">
        <f t="shared" si="52"/>
        <v>see on Google Maps</v>
      </c>
      <c r="H1714" s="9" t="str">
        <f t="shared" si="53"/>
        <v>http://maps.google.com/?ll=36.8091730780001,40.191231714&amp;t=h&amp;z=15&amp;q=Mjeibreh</v>
      </c>
      <c r="I1714">
        <v>36.809173078000072</v>
      </c>
      <c r="J1714">
        <v>40.191231714000025</v>
      </c>
      <c r="K1714" t="s">
        <v>5037</v>
      </c>
      <c r="L1714" t="s">
        <v>5038</v>
      </c>
      <c r="M1714" s="2">
        <v>339.37715765247407</v>
      </c>
    </row>
    <row r="1715" spans="1:13" x14ac:dyDescent="0.25">
      <c r="A1715">
        <v>3983</v>
      </c>
      <c r="B1715" t="s">
        <v>2155</v>
      </c>
      <c r="C1715" t="s">
        <v>2010</v>
      </c>
      <c r="D1715" t="s">
        <v>2010</v>
      </c>
      <c r="E1715" t="s">
        <v>3458</v>
      </c>
      <c r="F1715" t="s">
        <v>3457</v>
      </c>
      <c r="G1715" s="10" t="str">
        <f t="shared" si="52"/>
        <v>see on Google Maps</v>
      </c>
      <c r="H1715" s="9" t="str">
        <f t="shared" si="53"/>
        <v>http://maps.google.com/?ll=36.7637595030001,40.085587192&amp;t=h&amp;z=15&amp;q=Masjid</v>
      </c>
      <c r="I1715">
        <v>36.763759503000074</v>
      </c>
      <c r="J1715">
        <v>40.085587192000048</v>
      </c>
      <c r="K1715" t="s">
        <v>5037</v>
      </c>
      <c r="L1715" t="s">
        <v>5038</v>
      </c>
      <c r="M1715" s="2">
        <v>1108.1703107019562</v>
      </c>
    </row>
    <row r="1716" spans="1:13" x14ac:dyDescent="0.25">
      <c r="A1716">
        <v>3984</v>
      </c>
      <c r="B1716" t="s">
        <v>2155</v>
      </c>
      <c r="C1716" t="s">
        <v>2010</v>
      </c>
      <c r="D1716" t="s">
        <v>2010</v>
      </c>
      <c r="E1716" t="s">
        <v>3460</v>
      </c>
      <c r="F1716" t="s">
        <v>3459</v>
      </c>
      <c r="G1716" s="10" t="str">
        <f t="shared" si="52"/>
        <v>see on Google Maps</v>
      </c>
      <c r="H1716" s="9" t="str">
        <f t="shared" si="53"/>
        <v>http://maps.google.com/?ll=36.909258112,40.283416844&amp;t=h&amp;z=15&amp;q=Mbarkiyeh</v>
      </c>
      <c r="I1716">
        <v>36.909258112000032</v>
      </c>
      <c r="J1716">
        <v>40.283416844000044</v>
      </c>
      <c r="K1716" t="s">
        <v>5037</v>
      </c>
      <c r="L1716" t="s">
        <v>5038</v>
      </c>
      <c r="M1716" s="2">
        <v>166.22554660529343</v>
      </c>
    </row>
    <row r="1717" spans="1:13" x14ac:dyDescent="0.25">
      <c r="A1717">
        <v>3985</v>
      </c>
      <c r="B1717" t="s">
        <v>2155</v>
      </c>
      <c r="C1717" t="s">
        <v>2010</v>
      </c>
      <c r="D1717" t="s">
        <v>2010</v>
      </c>
      <c r="E1717" t="s">
        <v>3462</v>
      </c>
      <c r="F1717" t="s">
        <v>3461</v>
      </c>
      <c r="G1717" s="10" t="str">
        <f t="shared" si="52"/>
        <v>see on Google Maps</v>
      </c>
      <c r="H1717" s="9" t="str">
        <f t="shared" si="53"/>
        <v>http://maps.google.com/?ll=36.654055655,39.7596079100001&amp;t=h&amp;z=15&amp;q=Mabruka</v>
      </c>
      <c r="I1717">
        <v>36.654055655000036</v>
      </c>
      <c r="J1717">
        <v>39.759607910000057</v>
      </c>
      <c r="K1717" t="s">
        <v>5037</v>
      </c>
      <c r="L1717" t="s">
        <v>5038</v>
      </c>
      <c r="M1717" s="2">
        <v>623.34579976985037</v>
      </c>
    </row>
    <row r="1718" spans="1:13" x14ac:dyDescent="0.25">
      <c r="A1718">
        <v>3986</v>
      </c>
      <c r="B1718" t="s">
        <v>2155</v>
      </c>
      <c r="C1718" t="s">
        <v>2010</v>
      </c>
      <c r="D1718" t="s">
        <v>3514</v>
      </c>
      <c r="E1718" t="s">
        <v>3464</v>
      </c>
      <c r="F1718" t="s">
        <v>3463</v>
      </c>
      <c r="G1718" s="10" t="str">
        <f t="shared" si="52"/>
        <v>see on Google Maps</v>
      </c>
      <c r="H1718" s="9" t="str">
        <f t="shared" si="53"/>
        <v xml:space="preserve">http://maps.google.com/?ll=36.954559165,40.5765733600001&amp;t=h&amp;z=15&amp;q=Second Jozat </v>
      </c>
      <c r="I1718">
        <v>36.954559165000035</v>
      </c>
      <c r="J1718">
        <v>40.576573360000054</v>
      </c>
      <c r="K1718" t="s">
        <v>5037</v>
      </c>
      <c r="L1718" t="s">
        <v>5039</v>
      </c>
      <c r="M1718" s="2">
        <v>110.81555333998006</v>
      </c>
    </row>
    <row r="1719" spans="1:13" x14ac:dyDescent="0.25">
      <c r="A1719">
        <v>3987</v>
      </c>
      <c r="B1719" t="s">
        <v>2155</v>
      </c>
      <c r="C1719" t="s">
        <v>2010</v>
      </c>
      <c r="D1719" t="s">
        <v>3514</v>
      </c>
      <c r="E1719" t="s">
        <v>3466</v>
      </c>
      <c r="F1719" t="s">
        <v>3465</v>
      </c>
      <c r="G1719" s="10" t="str">
        <f t="shared" si="52"/>
        <v>see on Google Maps</v>
      </c>
      <c r="H1719" s="9" t="str">
        <f t="shared" si="53"/>
        <v>http://maps.google.com/?ll=36.8306477090001,40.719015321&amp;t=h&amp;z=15&amp;q=Turbeh</v>
      </c>
      <c r="I1719">
        <v>36.830647709000061</v>
      </c>
      <c r="J1719">
        <v>40.719015321000029</v>
      </c>
      <c r="K1719" t="s">
        <v>5037</v>
      </c>
      <c r="L1719" t="s">
        <v>5039</v>
      </c>
      <c r="M1719" s="2">
        <v>62.333748753738782</v>
      </c>
    </row>
    <row r="1720" spans="1:13" x14ac:dyDescent="0.25">
      <c r="A1720">
        <v>3988</v>
      </c>
      <c r="B1720" t="s">
        <v>2155</v>
      </c>
      <c r="C1720" t="s">
        <v>2010</v>
      </c>
      <c r="D1720" t="s">
        <v>3514</v>
      </c>
      <c r="E1720" t="s">
        <v>3468</v>
      </c>
      <c r="F1720" t="s">
        <v>3467</v>
      </c>
      <c r="G1720" s="10" t="str">
        <f t="shared" si="52"/>
        <v>see on Google Maps</v>
      </c>
      <c r="H1720" s="9" t="str">
        <f t="shared" si="53"/>
        <v>http://maps.google.com/?ll=37.031809627,40.5829243160001&amp;t=h&amp;z=15&amp;q=Quneitra</v>
      </c>
      <c r="I1720">
        <v>37.03180962700003</v>
      </c>
      <c r="J1720">
        <v>40.58292431600006</v>
      </c>
      <c r="K1720" t="s">
        <v>5037</v>
      </c>
      <c r="L1720" t="s">
        <v>5039</v>
      </c>
      <c r="M1720" s="2">
        <v>69.259720837487535</v>
      </c>
    </row>
    <row r="1721" spans="1:13" x14ac:dyDescent="0.25">
      <c r="A1721">
        <v>3989</v>
      </c>
      <c r="B1721" t="s">
        <v>2155</v>
      </c>
      <c r="C1721" t="s">
        <v>2010</v>
      </c>
      <c r="D1721" t="s">
        <v>3514</v>
      </c>
      <c r="E1721" t="s">
        <v>3470</v>
      </c>
      <c r="F1721" t="s">
        <v>3469</v>
      </c>
      <c r="G1721" s="10" t="str">
        <f t="shared" si="52"/>
        <v>see on Google Maps</v>
      </c>
      <c r="H1721" s="9" t="str">
        <f t="shared" si="53"/>
        <v>http://maps.google.com/?ll=36.8831499020001,40.6385103540001&amp;t=h&amp;z=15&amp;q=Treifawi</v>
      </c>
      <c r="I1721">
        <v>36.883149902000071</v>
      </c>
      <c r="J1721">
        <v>40.638510354000061</v>
      </c>
      <c r="K1721" t="s">
        <v>5037</v>
      </c>
      <c r="L1721" t="s">
        <v>5039</v>
      </c>
      <c r="M1721" s="2">
        <v>55.407776669990028</v>
      </c>
    </row>
    <row r="1722" spans="1:13" x14ac:dyDescent="0.25">
      <c r="A1722">
        <v>3990</v>
      </c>
      <c r="B1722" t="s">
        <v>2155</v>
      </c>
      <c r="C1722" t="s">
        <v>2010</v>
      </c>
      <c r="D1722" t="s">
        <v>3514</v>
      </c>
      <c r="E1722" t="s">
        <v>3472</v>
      </c>
      <c r="F1722" t="s">
        <v>3471</v>
      </c>
      <c r="G1722" s="10" t="str">
        <f t="shared" si="52"/>
        <v>see on Google Maps</v>
      </c>
      <c r="H1722" s="9" t="str">
        <f t="shared" si="53"/>
        <v>http://maps.google.com/?ll=36.9368250750001,40.46214731&amp;t=h&amp;z=15&amp;q=Dabash</v>
      </c>
      <c r="I1722">
        <v>36.936825075000058</v>
      </c>
      <c r="J1722">
        <v>40.462147310000034</v>
      </c>
      <c r="K1722" t="s">
        <v>5037</v>
      </c>
      <c r="L1722" t="s">
        <v>5039</v>
      </c>
      <c r="M1722" s="2">
        <v>152.37138584247259</v>
      </c>
    </row>
    <row r="1723" spans="1:13" x14ac:dyDescent="0.25">
      <c r="A1723">
        <v>3991</v>
      </c>
      <c r="B1723" t="s">
        <v>2155</v>
      </c>
      <c r="C1723" t="s">
        <v>2010</v>
      </c>
      <c r="D1723" t="s">
        <v>3514</v>
      </c>
      <c r="E1723" t="s">
        <v>2100</v>
      </c>
      <c r="F1723" t="s">
        <v>3473</v>
      </c>
      <c r="G1723" s="10" t="str">
        <f t="shared" si="52"/>
        <v>see on Google Maps</v>
      </c>
      <c r="H1723" s="9" t="str">
        <f t="shared" si="53"/>
        <v>http://maps.google.com/?ll=36.767697019,40.4632821490001&amp;t=h&amp;z=15&amp;q=Khazneh</v>
      </c>
      <c r="I1723">
        <v>36.767697019000025</v>
      </c>
      <c r="J1723">
        <v>40.463282149000065</v>
      </c>
      <c r="K1723" t="s">
        <v>5037</v>
      </c>
      <c r="L1723" t="s">
        <v>5039</v>
      </c>
      <c r="M1723" s="2">
        <v>83.111665004985042</v>
      </c>
    </row>
    <row r="1724" spans="1:13" x14ac:dyDescent="0.25">
      <c r="A1724">
        <v>3992</v>
      </c>
      <c r="B1724" t="s">
        <v>2155</v>
      </c>
      <c r="C1724" t="s">
        <v>2010</v>
      </c>
      <c r="D1724" t="s">
        <v>3514</v>
      </c>
      <c r="E1724" t="s">
        <v>3475</v>
      </c>
      <c r="F1724" t="s">
        <v>3474</v>
      </c>
      <c r="G1724" s="10" t="str">
        <f t="shared" si="52"/>
        <v>see on Google Maps</v>
      </c>
      <c r="H1724" s="9" t="str">
        <f t="shared" si="53"/>
        <v>http://maps.google.com/?ll=37.095187631,40.729775981&amp;t=h&amp;z=15&amp;q=Abu Jarada</v>
      </c>
      <c r="I1724">
        <v>37.095187631000044</v>
      </c>
      <c r="J1724">
        <v>40.729775981000046</v>
      </c>
      <c r="K1724" t="s">
        <v>5037</v>
      </c>
      <c r="L1724" t="s">
        <v>5039</v>
      </c>
      <c r="M1724" s="2">
        <v>103.88958125623131</v>
      </c>
    </row>
    <row r="1725" spans="1:13" x14ac:dyDescent="0.25">
      <c r="A1725">
        <v>3993</v>
      </c>
      <c r="B1725" t="s">
        <v>2155</v>
      </c>
      <c r="C1725" t="s">
        <v>2010</v>
      </c>
      <c r="D1725" t="s">
        <v>3514</v>
      </c>
      <c r="E1725" t="s">
        <v>3477</v>
      </c>
      <c r="F1725" t="s">
        <v>3476</v>
      </c>
      <c r="G1725" s="10" t="str">
        <f t="shared" si="52"/>
        <v>see on Google Maps</v>
      </c>
      <c r="H1725" s="9" t="str">
        <f t="shared" si="53"/>
        <v>http://maps.google.com/?ll=36.8071505020001,40.502436007&amp;t=h&amp;z=15&amp;q=Harshawiyeh</v>
      </c>
      <c r="I1725">
        <v>36.80715050200007</v>
      </c>
      <c r="J1725">
        <v>40.502436007000028</v>
      </c>
      <c r="K1725" t="s">
        <v>5037</v>
      </c>
      <c r="L1725" t="s">
        <v>5039</v>
      </c>
      <c r="M1725" s="2">
        <v>138.51944167497507</v>
      </c>
    </row>
    <row r="1726" spans="1:13" x14ac:dyDescent="0.25">
      <c r="A1726">
        <v>3994</v>
      </c>
      <c r="B1726" t="s">
        <v>2155</v>
      </c>
      <c r="C1726" t="s">
        <v>2010</v>
      </c>
      <c r="D1726" t="s">
        <v>3514</v>
      </c>
      <c r="E1726" t="s">
        <v>3479</v>
      </c>
      <c r="F1726" t="s">
        <v>3478</v>
      </c>
      <c r="G1726" s="10" t="str">
        <f t="shared" si="52"/>
        <v>see on Google Maps</v>
      </c>
      <c r="H1726" s="9" t="str">
        <f t="shared" si="53"/>
        <v>http://maps.google.com/?ll=36.8946538590001,40.567124818&amp;t=h&amp;z=15&amp;q=Salam</v>
      </c>
      <c r="I1726">
        <v>36.894653859000073</v>
      </c>
      <c r="J1726">
        <v>40.567124818000025</v>
      </c>
      <c r="K1726" t="s">
        <v>5037</v>
      </c>
      <c r="L1726" t="s">
        <v>5039</v>
      </c>
      <c r="M1726" s="2">
        <v>90.037637088733803</v>
      </c>
    </row>
    <row r="1727" spans="1:13" x14ac:dyDescent="0.25">
      <c r="A1727">
        <v>3995</v>
      </c>
      <c r="B1727" t="s">
        <v>2155</v>
      </c>
      <c r="C1727" t="s">
        <v>2010</v>
      </c>
      <c r="D1727" t="s">
        <v>3514</v>
      </c>
      <c r="E1727" t="s">
        <v>2437</v>
      </c>
      <c r="F1727" t="s">
        <v>3480</v>
      </c>
      <c r="G1727" s="10" t="str">
        <f t="shared" si="52"/>
        <v>see on Google Maps</v>
      </c>
      <c r="H1727" s="9" t="str">
        <f t="shared" si="53"/>
        <v>http://maps.google.com/?ll=36.9165574640001,40.57705151&amp;t=h&amp;z=15&amp;q=Hamadaniyeh</v>
      </c>
      <c r="I1727">
        <v>36.91655746400005</v>
      </c>
      <c r="J1727">
        <v>40.577051510000047</v>
      </c>
      <c r="K1727" t="s">
        <v>5037</v>
      </c>
      <c r="L1727" t="s">
        <v>5039</v>
      </c>
      <c r="M1727" s="2">
        <v>96.963609172482549</v>
      </c>
    </row>
    <row r="1728" spans="1:13" x14ac:dyDescent="0.25">
      <c r="A1728">
        <v>3996</v>
      </c>
      <c r="B1728" t="s">
        <v>2155</v>
      </c>
      <c r="C1728" t="s">
        <v>2010</v>
      </c>
      <c r="D1728" t="s">
        <v>3514</v>
      </c>
      <c r="E1728" t="s">
        <v>3482</v>
      </c>
      <c r="F1728" t="s">
        <v>3481</v>
      </c>
      <c r="G1728" s="10" t="str">
        <f t="shared" si="52"/>
        <v>see on Google Maps</v>
      </c>
      <c r="H1728" s="9" t="str">
        <f t="shared" si="53"/>
        <v>http://maps.google.com/?ll=37.0778326330001,40.666906564&amp;t=h&amp;z=15&amp;q=Tal Aylul</v>
      </c>
      <c r="I1728">
        <v>37.077832633000071</v>
      </c>
      <c r="J1728">
        <v>40.666906564000044</v>
      </c>
      <c r="K1728" t="s">
        <v>5037</v>
      </c>
      <c r="L1728" t="s">
        <v>5039</v>
      </c>
      <c r="M1728" s="2">
        <v>214.70513459621137</v>
      </c>
    </row>
    <row r="1729" spans="1:13" x14ac:dyDescent="0.25">
      <c r="A1729">
        <v>3997</v>
      </c>
      <c r="B1729" t="s">
        <v>2155</v>
      </c>
      <c r="C1729" t="s">
        <v>2010</v>
      </c>
      <c r="D1729" t="s">
        <v>3514</v>
      </c>
      <c r="E1729" t="s">
        <v>3484</v>
      </c>
      <c r="F1729" t="s">
        <v>3483</v>
      </c>
      <c r="G1729" s="10" t="str">
        <f t="shared" si="52"/>
        <v>see on Google Maps</v>
      </c>
      <c r="H1729" s="9" t="str">
        <f t="shared" si="53"/>
        <v>http://maps.google.com/?ll=36.9959793470001,40.7411436830001&amp;t=h&amp;z=15&amp;q=Tal Baqar</v>
      </c>
      <c r="I1729">
        <v>36.995979347000059</v>
      </c>
      <c r="J1729">
        <v>40.741143683000075</v>
      </c>
      <c r="K1729" t="s">
        <v>5037</v>
      </c>
      <c r="L1729" t="s">
        <v>5039</v>
      </c>
      <c r="M1729" s="2">
        <v>69.259720837487535</v>
      </c>
    </row>
    <row r="1730" spans="1:13" x14ac:dyDescent="0.25">
      <c r="A1730">
        <v>3998</v>
      </c>
      <c r="B1730" t="s">
        <v>2155</v>
      </c>
      <c r="C1730" t="s">
        <v>2010</v>
      </c>
      <c r="D1730" t="s">
        <v>3514</v>
      </c>
      <c r="E1730" t="s">
        <v>3486</v>
      </c>
      <c r="F1730" t="s">
        <v>3485</v>
      </c>
      <c r="G1730" s="10" t="str">
        <f t="shared" si="52"/>
        <v>see on Google Maps</v>
      </c>
      <c r="H1730" s="9" t="str">
        <f t="shared" si="53"/>
        <v>http://maps.google.com/?ll=36.924713126,40.5879735610001&amp;t=h&amp;z=15&amp;q=Tal Dik</v>
      </c>
      <c r="I1730">
        <v>36.924713126000029</v>
      </c>
      <c r="J1730">
        <v>40.587973561000069</v>
      </c>
      <c r="K1730" t="s">
        <v>5037</v>
      </c>
      <c r="L1730" t="s">
        <v>5039</v>
      </c>
      <c r="M1730" s="2">
        <v>145.44541375872382</v>
      </c>
    </row>
    <row r="1731" spans="1:13" x14ac:dyDescent="0.25">
      <c r="A1731">
        <v>3999</v>
      </c>
      <c r="B1731" t="s">
        <v>2155</v>
      </c>
      <c r="C1731" t="s">
        <v>2010</v>
      </c>
      <c r="D1731" t="s">
        <v>3514</v>
      </c>
      <c r="E1731" t="s">
        <v>3488</v>
      </c>
      <c r="F1731" t="s">
        <v>3487</v>
      </c>
      <c r="G1731" s="10" t="str">
        <f t="shared" si="52"/>
        <v>see on Google Maps</v>
      </c>
      <c r="H1731" s="9" t="str">
        <f t="shared" si="53"/>
        <v>http://maps.google.com/?ll=37.0646520270001,40.624707116&amp;t=h&amp;z=15&amp;q=Jatal</v>
      </c>
      <c r="I1731">
        <v>37.064652027000079</v>
      </c>
      <c r="J1731">
        <v>40.624707116000025</v>
      </c>
      <c r="K1731" t="s">
        <v>5037</v>
      </c>
      <c r="L1731" t="s">
        <v>5039</v>
      </c>
      <c r="M1731" s="2">
        <v>138.51944167497507</v>
      </c>
    </row>
    <row r="1732" spans="1:13" x14ac:dyDescent="0.25">
      <c r="A1732">
        <v>4000</v>
      </c>
      <c r="B1732" t="s">
        <v>2155</v>
      </c>
      <c r="C1732" t="s">
        <v>2010</v>
      </c>
      <c r="D1732" t="s">
        <v>3514</v>
      </c>
      <c r="E1732" t="s">
        <v>3490</v>
      </c>
      <c r="F1732" t="s">
        <v>3489</v>
      </c>
      <c r="G1732" s="10" t="str">
        <f t="shared" ref="G1732:G1795" si="54">HYPERLINK(H1732,"see on Google Maps")</f>
        <v>see on Google Maps</v>
      </c>
      <c r="H1732" s="9" t="str">
        <f t="shared" ref="H1732:H1795" si="55">CONCATENATE("http://maps.google.com/?ll=",I1732, ",", J1732,"&amp;t=h","&amp;z=15&amp;q=",E1732)</f>
        <v>http://maps.google.com/?ll=36.8986446960001,40.6139046320001&amp;t=h&amp;z=15&amp;q=Eastern Ethamiyeh</v>
      </c>
      <c r="I1732">
        <v>36.898644696000076</v>
      </c>
      <c r="J1732">
        <v>40.613904632000072</v>
      </c>
      <c r="K1732" t="s">
        <v>5037</v>
      </c>
      <c r="L1732" t="s">
        <v>5039</v>
      </c>
      <c r="M1732" s="2">
        <v>69.259720837487535</v>
      </c>
    </row>
    <row r="1733" spans="1:13" x14ac:dyDescent="0.25">
      <c r="A1733">
        <v>4001</v>
      </c>
      <c r="B1733" t="s">
        <v>2155</v>
      </c>
      <c r="C1733" t="s">
        <v>2010</v>
      </c>
      <c r="D1733" t="s">
        <v>3514</v>
      </c>
      <c r="E1733" t="s">
        <v>3492</v>
      </c>
      <c r="F1733" t="s">
        <v>3491</v>
      </c>
      <c r="G1733" s="10" t="str">
        <f t="shared" si="54"/>
        <v>see on Google Maps</v>
      </c>
      <c r="H1733" s="9" t="str">
        <f t="shared" si="55"/>
        <v>http://maps.google.com/?ll=36.8326448180001,40.648821668&amp;t=h&amp;z=15&amp;q=Rihaniyet Shamr</v>
      </c>
      <c r="I1733">
        <v>36.832644818000063</v>
      </c>
      <c r="J1733">
        <v>40.648821668000039</v>
      </c>
      <c r="K1733" t="s">
        <v>5037</v>
      </c>
      <c r="L1733" t="s">
        <v>5039</v>
      </c>
      <c r="M1733" s="2">
        <v>34.629860418743768</v>
      </c>
    </row>
    <row r="1734" spans="1:13" x14ac:dyDescent="0.25">
      <c r="A1734">
        <v>4002</v>
      </c>
      <c r="B1734" t="s">
        <v>2155</v>
      </c>
      <c r="C1734" t="s">
        <v>2010</v>
      </c>
      <c r="D1734" t="s">
        <v>3514</v>
      </c>
      <c r="E1734" t="s">
        <v>3494</v>
      </c>
      <c r="F1734" t="s">
        <v>3493</v>
      </c>
      <c r="G1734" s="10" t="str">
        <f t="shared" si="54"/>
        <v>see on Google Maps</v>
      </c>
      <c r="H1734" s="9" t="str">
        <f t="shared" si="55"/>
        <v>http://maps.google.com/?ll=36.906886295,40.6006126450001&amp;t=h&amp;z=15&amp;q=Western Ethamiyeh</v>
      </c>
      <c r="I1734">
        <v>36.906886295000049</v>
      </c>
      <c r="J1734">
        <v>40.600612645000069</v>
      </c>
      <c r="K1734" t="s">
        <v>5037</v>
      </c>
      <c r="L1734" t="s">
        <v>5039</v>
      </c>
      <c r="M1734" s="2">
        <v>90.037637088733803</v>
      </c>
    </row>
    <row r="1735" spans="1:13" x14ac:dyDescent="0.25">
      <c r="A1735">
        <v>4003</v>
      </c>
      <c r="B1735" t="s">
        <v>2155</v>
      </c>
      <c r="C1735" t="s">
        <v>2010</v>
      </c>
      <c r="D1735" t="s">
        <v>3514</v>
      </c>
      <c r="E1735" t="s">
        <v>3496</v>
      </c>
      <c r="F1735" t="s">
        <v>3495</v>
      </c>
      <c r="G1735" s="10" t="str">
        <f t="shared" si="54"/>
        <v>see on Google Maps</v>
      </c>
      <c r="H1735" s="9" t="str">
        <f t="shared" si="55"/>
        <v>http://maps.google.com/?ll=36.8367571900001,40.4122213370001&amp;t=h&amp;z=15&amp;q=Tal Abbud</v>
      </c>
      <c r="I1735">
        <v>36.836757190000071</v>
      </c>
      <c r="J1735">
        <v>40.412221337000062</v>
      </c>
      <c r="K1735" t="s">
        <v>5037</v>
      </c>
      <c r="L1735" t="s">
        <v>5039</v>
      </c>
      <c r="M1735" s="2">
        <v>96.963609172482549</v>
      </c>
    </row>
    <row r="1736" spans="1:13" x14ac:dyDescent="0.25">
      <c r="A1736">
        <v>4004</v>
      </c>
      <c r="B1736" t="s">
        <v>2155</v>
      </c>
      <c r="C1736" t="s">
        <v>2010</v>
      </c>
      <c r="D1736" t="s">
        <v>3514</v>
      </c>
      <c r="E1736" t="s">
        <v>3498</v>
      </c>
      <c r="F1736" t="s">
        <v>3497</v>
      </c>
      <c r="G1736" s="10" t="str">
        <f t="shared" si="54"/>
        <v>see on Google Maps</v>
      </c>
      <c r="H1736" s="9" t="str">
        <f t="shared" si="55"/>
        <v>http://maps.google.com/?ll=36.9567707040001,40.7238529430001&amp;t=h&amp;z=15&amp;q=Western Shmuka</v>
      </c>
      <c r="I1736">
        <v>36.956770704000064</v>
      </c>
      <c r="J1736">
        <v>40.723852943000054</v>
      </c>
      <c r="K1736" t="s">
        <v>5037</v>
      </c>
      <c r="L1736" t="s">
        <v>5039</v>
      </c>
      <c r="M1736" s="2">
        <v>131.59346959122632</v>
      </c>
    </row>
    <row r="1737" spans="1:13" x14ac:dyDescent="0.25">
      <c r="A1737">
        <v>4005</v>
      </c>
      <c r="B1737" t="s">
        <v>2155</v>
      </c>
      <c r="C1737" t="s">
        <v>2010</v>
      </c>
      <c r="D1737" t="s">
        <v>3514</v>
      </c>
      <c r="E1737" t="s">
        <v>3500</v>
      </c>
      <c r="F1737" t="s">
        <v>3499</v>
      </c>
      <c r="G1737" s="10" t="str">
        <f t="shared" si="54"/>
        <v>see on Google Maps</v>
      </c>
      <c r="H1737" s="9" t="str">
        <f t="shared" si="55"/>
        <v>http://maps.google.com/?ll=36.870742335,40.398259943&amp;t=h&amp;z=15&amp;q=Dalawi</v>
      </c>
      <c r="I1737">
        <v>36.870742335000045</v>
      </c>
      <c r="J1737">
        <v>40.398259943000028</v>
      </c>
      <c r="K1737" t="s">
        <v>5037</v>
      </c>
      <c r="L1737" t="s">
        <v>5039</v>
      </c>
      <c r="M1737" s="2">
        <v>90.037637088733803</v>
      </c>
    </row>
    <row r="1738" spans="1:13" x14ac:dyDescent="0.25">
      <c r="A1738">
        <v>4006</v>
      </c>
      <c r="B1738" t="s">
        <v>2155</v>
      </c>
      <c r="C1738" t="s">
        <v>2010</v>
      </c>
      <c r="D1738" t="s">
        <v>3514</v>
      </c>
      <c r="E1738" t="s">
        <v>3502</v>
      </c>
      <c r="F1738" t="s">
        <v>3501</v>
      </c>
      <c r="G1738" s="10" t="str">
        <f t="shared" si="54"/>
        <v>see on Google Maps</v>
      </c>
      <c r="H1738" s="9" t="str">
        <f t="shared" si="55"/>
        <v>http://maps.google.com/?ll=36.8075278220001,40.5607939330001&amp;t=h&amp;z=15&amp;q=Khatuna</v>
      </c>
      <c r="I1738">
        <v>36.807527822000054</v>
      </c>
      <c r="J1738">
        <v>40.56079393300007</v>
      </c>
      <c r="K1738" t="s">
        <v>5037</v>
      </c>
      <c r="L1738" t="s">
        <v>5039</v>
      </c>
      <c r="M1738" s="2">
        <v>117.74152542372882</v>
      </c>
    </row>
    <row r="1739" spans="1:13" x14ac:dyDescent="0.25">
      <c r="A1739">
        <v>4007</v>
      </c>
      <c r="B1739" t="s">
        <v>2155</v>
      </c>
      <c r="C1739" t="s">
        <v>2010</v>
      </c>
      <c r="D1739" t="s">
        <v>3514</v>
      </c>
      <c r="E1739" t="s">
        <v>3504</v>
      </c>
      <c r="F1739" t="s">
        <v>3503</v>
      </c>
      <c r="G1739" s="10" t="str">
        <f t="shared" si="54"/>
        <v>see on Google Maps</v>
      </c>
      <c r="H1739" s="9" t="str">
        <f t="shared" si="55"/>
        <v>http://maps.google.com/?ll=36.9080486490001,40.422084876&amp;t=h&amp;z=15&amp;q=Dakuk</v>
      </c>
      <c r="I1739">
        <v>36.908048649000079</v>
      </c>
      <c r="J1739">
        <v>40.422084876000042</v>
      </c>
      <c r="K1739" t="s">
        <v>5037</v>
      </c>
      <c r="L1739" t="s">
        <v>5039</v>
      </c>
      <c r="M1739" s="2">
        <v>96.963609172482549</v>
      </c>
    </row>
    <row r="1740" spans="1:13" x14ac:dyDescent="0.25">
      <c r="A1740">
        <v>4008</v>
      </c>
      <c r="B1740" t="s">
        <v>2155</v>
      </c>
      <c r="C1740" t="s">
        <v>2010</v>
      </c>
      <c r="D1740" t="s">
        <v>3514</v>
      </c>
      <c r="E1740" t="s">
        <v>3506</v>
      </c>
      <c r="F1740" t="s">
        <v>3505</v>
      </c>
      <c r="G1740" s="10" t="str">
        <f t="shared" si="54"/>
        <v>see on Google Maps</v>
      </c>
      <c r="H1740" s="9" t="str">
        <f t="shared" si="55"/>
        <v>http://maps.google.com/?ll=36.954119254,40.701535392&amp;t=h&amp;z=15&amp;q=Tal Sukkar</v>
      </c>
      <c r="I1740">
        <v>36.954119254000034</v>
      </c>
      <c r="J1740">
        <v>40.701535392000039</v>
      </c>
      <c r="K1740" t="s">
        <v>5037</v>
      </c>
      <c r="L1740" t="s">
        <v>5039</v>
      </c>
      <c r="M1740" s="2">
        <v>27.703888334995014</v>
      </c>
    </row>
    <row r="1741" spans="1:13" x14ac:dyDescent="0.25">
      <c r="A1741">
        <v>4009</v>
      </c>
      <c r="B1741" t="s">
        <v>2155</v>
      </c>
      <c r="C1741" t="s">
        <v>2010</v>
      </c>
      <c r="D1741" t="s">
        <v>3514</v>
      </c>
      <c r="E1741" t="s">
        <v>3508</v>
      </c>
      <c r="F1741" t="s">
        <v>3507</v>
      </c>
      <c r="G1741" s="10" t="str">
        <f t="shared" si="54"/>
        <v>see on Google Maps</v>
      </c>
      <c r="H1741" s="9" t="str">
        <f t="shared" si="55"/>
        <v>http://maps.google.com/?ll=36.783678206,40.576504992&amp;t=h&amp;z=15&amp;q=Mashquq</v>
      </c>
      <c r="I1741">
        <v>36.783678206000047</v>
      </c>
      <c r="J1741">
        <v>40.576504992000025</v>
      </c>
      <c r="K1741" t="s">
        <v>5037</v>
      </c>
      <c r="L1741" t="s">
        <v>5039</v>
      </c>
      <c r="M1741" s="2">
        <v>62.333748753738782</v>
      </c>
    </row>
    <row r="1742" spans="1:13" x14ac:dyDescent="0.25">
      <c r="A1742">
        <v>4010</v>
      </c>
      <c r="B1742" t="s">
        <v>2155</v>
      </c>
      <c r="C1742" t="s">
        <v>2010</v>
      </c>
      <c r="D1742" t="s">
        <v>3514</v>
      </c>
      <c r="E1742" t="s">
        <v>3510</v>
      </c>
      <c r="F1742" t="s">
        <v>3509</v>
      </c>
      <c r="G1742" s="10" t="str">
        <f t="shared" si="54"/>
        <v>see on Google Maps</v>
      </c>
      <c r="H1742" s="9" t="str">
        <f t="shared" si="55"/>
        <v xml:space="preserve">http://maps.google.com/?ll=36.871695528,40.428643364&amp;t=h&amp;z=15&amp;q=Upper Um Ayash </v>
      </c>
      <c r="I1742">
        <v>36.871695528000032</v>
      </c>
      <c r="J1742">
        <v>40.428643364000038</v>
      </c>
      <c r="K1742" t="s">
        <v>5037</v>
      </c>
      <c r="L1742" t="s">
        <v>5039</v>
      </c>
      <c r="M1742" s="2">
        <v>69.259720837487535</v>
      </c>
    </row>
    <row r="1743" spans="1:13" x14ac:dyDescent="0.25">
      <c r="A1743">
        <v>4011</v>
      </c>
      <c r="B1743" t="s">
        <v>2155</v>
      </c>
      <c r="C1743" t="s">
        <v>2010</v>
      </c>
      <c r="D1743" t="s">
        <v>3514</v>
      </c>
      <c r="E1743" t="s">
        <v>3512</v>
      </c>
      <c r="F1743" t="s">
        <v>3511</v>
      </c>
      <c r="G1743" s="10" t="str">
        <f t="shared" si="54"/>
        <v>see on Google Maps</v>
      </c>
      <c r="H1743" s="9" t="str">
        <f t="shared" si="55"/>
        <v>http://maps.google.com/?ll=36.8329850960001,40.4816308520001&amp;t=h&amp;z=15&amp;q=Um Elshawali</v>
      </c>
      <c r="I1743">
        <v>36.832985096000073</v>
      </c>
      <c r="J1743">
        <v>40.48163085200008</v>
      </c>
      <c r="K1743" t="s">
        <v>5037</v>
      </c>
      <c r="L1743" t="s">
        <v>5039</v>
      </c>
      <c r="M1743" s="2">
        <v>62.333748753738782</v>
      </c>
    </row>
    <row r="1744" spans="1:13" x14ac:dyDescent="0.25">
      <c r="A1744">
        <v>4012</v>
      </c>
      <c r="B1744" t="s">
        <v>2155</v>
      </c>
      <c r="C1744" t="s">
        <v>2010</v>
      </c>
      <c r="D1744" t="s">
        <v>3514</v>
      </c>
      <c r="E1744" t="s">
        <v>3514</v>
      </c>
      <c r="F1744" t="s">
        <v>3513</v>
      </c>
      <c r="G1744" s="10" t="str">
        <f t="shared" si="54"/>
        <v>see on Google Maps</v>
      </c>
      <c r="H1744" s="9" t="str">
        <f t="shared" si="55"/>
        <v>http://maps.google.com/?ll=37.069969201,40.65397562&amp;t=h&amp;z=15&amp;q=Darbasiyah</v>
      </c>
      <c r="I1744">
        <v>37.069969201000049</v>
      </c>
      <c r="J1744">
        <v>40.65397562000004</v>
      </c>
      <c r="K1744" t="s">
        <v>5037</v>
      </c>
      <c r="L1744" t="s">
        <v>5039</v>
      </c>
      <c r="M1744" s="2">
        <v>21470.513459621136</v>
      </c>
    </row>
    <row r="1745" spans="1:13" x14ac:dyDescent="0.25">
      <c r="A1745">
        <v>4013</v>
      </c>
      <c r="B1745" t="s">
        <v>2155</v>
      </c>
      <c r="C1745" t="s">
        <v>2010</v>
      </c>
      <c r="D1745" t="s">
        <v>3514</v>
      </c>
      <c r="E1745" t="s">
        <v>3516</v>
      </c>
      <c r="F1745" t="s">
        <v>3515</v>
      </c>
      <c r="G1745" s="10" t="str">
        <f t="shared" si="54"/>
        <v>see on Google Maps</v>
      </c>
      <c r="H1745" s="9" t="str">
        <f t="shared" si="55"/>
        <v>http://maps.google.com/?ll=36.8087912230001,40.5783160020001&amp;t=h&amp;z=15&amp;q=Jole</v>
      </c>
      <c r="I1745">
        <v>36.808791223000071</v>
      </c>
      <c r="J1745">
        <v>40.578316002000065</v>
      </c>
      <c r="K1745" t="s">
        <v>5037</v>
      </c>
      <c r="L1745" t="s">
        <v>5039</v>
      </c>
      <c r="M1745" s="2">
        <v>152.37138584247259</v>
      </c>
    </row>
    <row r="1746" spans="1:13" x14ac:dyDescent="0.25">
      <c r="A1746">
        <v>4014</v>
      </c>
      <c r="B1746" t="s">
        <v>2155</v>
      </c>
      <c r="C1746" t="s">
        <v>2010</v>
      </c>
      <c r="D1746" t="s">
        <v>3514</v>
      </c>
      <c r="E1746" t="s">
        <v>3518</v>
      </c>
      <c r="F1746" t="s">
        <v>3517</v>
      </c>
      <c r="G1746" s="10" t="str">
        <f t="shared" si="54"/>
        <v>see on Google Maps</v>
      </c>
      <c r="H1746" s="9" t="str">
        <f t="shared" si="55"/>
        <v>http://maps.google.com/?ll=37.0779775930001,40.6767987160001&amp;t=h&amp;z=15&amp;q=Tal Tishrine</v>
      </c>
      <c r="I1746">
        <v>37.077977593000071</v>
      </c>
      <c r="J1746">
        <v>40.676798716000064</v>
      </c>
      <c r="K1746" t="s">
        <v>5037</v>
      </c>
      <c r="L1746" t="s">
        <v>5039</v>
      </c>
      <c r="M1746" s="2">
        <v>616.41151545363903</v>
      </c>
    </row>
    <row r="1747" spans="1:13" x14ac:dyDescent="0.25">
      <c r="A1747">
        <v>4015</v>
      </c>
      <c r="B1747" t="s">
        <v>2155</v>
      </c>
      <c r="C1747" t="s">
        <v>2010</v>
      </c>
      <c r="D1747" t="s">
        <v>3514</v>
      </c>
      <c r="E1747" t="s">
        <v>3520</v>
      </c>
      <c r="F1747" t="s">
        <v>3519</v>
      </c>
      <c r="G1747" s="10" t="str">
        <f t="shared" si="54"/>
        <v>see on Google Maps</v>
      </c>
      <c r="H1747" s="9" t="str">
        <f t="shared" si="55"/>
        <v>http://maps.google.com/?ll=36.9655151370001,40.6730041500001&amp;t=h&amp;z=15&amp;q=Saadia Derbasiya</v>
      </c>
      <c r="I1747">
        <v>36.965515137000068</v>
      </c>
      <c r="J1747">
        <v>40.673004150000054</v>
      </c>
      <c r="K1747" t="s">
        <v>5037</v>
      </c>
      <c r="L1747" t="s">
        <v>5039</v>
      </c>
      <c r="M1747" s="2">
        <v>62.333748753738782</v>
      </c>
    </row>
    <row r="1748" spans="1:13" x14ac:dyDescent="0.25">
      <c r="A1748">
        <v>4016</v>
      </c>
      <c r="B1748" t="s">
        <v>2155</v>
      </c>
      <c r="C1748" t="s">
        <v>2010</v>
      </c>
      <c r="D1748" t="s">
        <v>3514</v>
      </c>
      <c r="E1748" t="s">
        <v>3522</v>
      </c>
      <c r="F1748" t="s">
        <v>3521</v>
      </c>
      <c r="G1748" s="10" t="str">
        <f t="shared" si="54"/>
        <v>see on Google Maps</v>
      </c>
      <c r="H1748" s="9" t="str">
        <f t="shared" si="55"/>
        <v>http://maps.google.com/?ll=37.0641410960001,40.728874983&amp;t=h&amp;z=15&amp;q=Abu Kala</v>
      </c>
      <c r="I1748">
        <v>37.064141096000071</v>
      </c>
      <c r="J1748">
        <v>40.728874983000026</v>
      </c>
      <c r="K1748" t="s">
        <v>5037</v>
      </c>
      <c r="L1748" t="s">
        <v>5039</v>
      </c>
      <c r="M1748" s="2">
        <v>110.81555333998006</v>
      </c>
    </row>
    <row r="1749" spans="1:13" x14ac:dyDescent="0.25">
      <c r="A1749">
        <v>4017</v>
      </c>
      <c r="B1749" t="s">
        <v>2155</v>
      </c>
      <c r="C1749" t="s">
        <v>2010</v>
      </c>
      <c r="D1749" t="s">
        <v>3514</v>
      </c>
      <c r="E1749" t="s">
        <v>3524</v>
      </c>
      <c r="F1749" t="s">
        <v>3523</v>
      </c>
      <c r="G1749" s="10" t="str">
        <f t="shared" si="54"/>
        <v>see on Google Maps</v>
      </c>
      <c r="H1749" s="9" t="str">
        <f t="shared" si="55"/>
        <v>http://maps.google.com/?ll=37.067764078,40.7510075550001&amp;t=h&amp;z=15&amp;q=Lower Tal Karam</v>
      </c>
      <c r="I1749">
        <v>37.067764078000039</v>
      </c>
      <c r="J1749">
        <v>40.751007555000058</v>
      </c>
      <c r="K1749" t="s">
        <v>5037</v>
      </c>
      <c r="L1749" t="s">
        <v>5039</v>
      </c>
      <c r="M1749" s="2">
        <v>166.22333000997008</v>
      </c>
    </row>
    <row r="1750" spans="1:13" x14ac:dyDescent="0.25">
      <c r="A1750">
        <v>4018</v>
      </c>
      <c r="B1750" t="s">
        <v>2155</v>
      </c>
      <c r="C1750" t="s">
        <v>2010</v>
      </c>
      <c r="D1750" t="s">
        <v>3514</v>
      </c>
      <c r="E1750" t="s">
        <v>3526</v>
      </c>
      <c r="F1750" t="s">
        <v>3525</v>
      </c>
      <c r="G1750" s="10" t="str">
        <f t="shared" si="54"/>
        <v>see on Google Maps</v>
      </c>
      <c r="H1750" s="9" t="str">
        <f t="shared" si="55"/>
        <v>http://maps.google.com/?ll=36.957890117,40.4798724680001&amp;t=h&amp;z=15&amp;q=Torat</v>
      </c>
      <c r="I1750">
        <v>36.957890117000034</v>
      </c>
      <c r="J1750">
        <v>40.479872468000053</v>
      </c>
      <c r="K1750" t="s">
        <v>5037</v>
      </c>
      <c r="L1750" t="s">
        <v>5039</v>
      </c>
      <c r="M1750" s="2">
        <v>62.333748753738782</v>
      </c>
    </row>
    <row r="1751" spans="1:13" x14ac:dyDescent="0.25">
      <c r="A1751">
        <v>4019</v>
      </c>
      <c r="B1751" t="s">
        <v>2155</v>
      </c>
      <c r="C1751" t="s">
        <v>2010</v>
      </c>
      <c r="D1751" t="s">
        <v>3514</v>
      </c>
      <c r="E1751" t="s">
        <v>3528</v>
      </c>
      <c r="F1751" t="s">
        <v>3527</v>
      </c>
      <c r="G1751" s="10" t="str">
        <f t="shared" si="54"/>
        <v>see on Google Maps</v>
      </c>
      <c r="H1751" s="9" t="str">
        <f t="shared" si="55"/>
        <v>http://maps.google.com/?ll=36.8520199770001,40.523074459&amp;t=h&amp;z=15&amp;q=Kukh</v>
      </c>
      <c r="I1751">
        <v>36.852019977000054</v>
      </c>
      <c r="J1751">
        <v>40.523074459000043</v>
      </c>
      <c r="K1751" t="s">
        <v>5037</v>
      </c>
      <c r="L1751" t="s">
        <v>5039</v>
      </c>
      <c r="M1751" s="2">
        <v>138.51944167497507</v>
      </c>
    </row>
    <row r="1752" spans="1:13" x14ac:dyDescent="0.25">
      <c r="A1752">
        <v>4020</v>
      </c>
      <c r="B1752" t="s">
        <v>2155</v>
      </c>
      <c r="C1752" t="s">
        <v>2010</v>
      </c>
      <c r="D1752" t="s">
        <v>3514</v>
      </c>
      <c r="E1752" t="s">
        <v>3530</v>
      </c>
      <c r="F1752" t="s">
        <v>3529</v>
      </c>
      <c r="G1752" s="10" t="str">
        <f t="shared" si="54"/>
        <v>see on Google Maps</v>
      </c>
      <c r="H1752" s="9" t="str">
        <f t="shared" si="55"/>
        <v>http://maps.google.com/?ll=36.864343375,40.6166035730001&amp;t=h&amp;z=15&amp;q=Rashidiyeh Derbasiyeh</v>
      </c>
      <c r="I1752">
        <v>36.864343375000033</v>
      </c>
      <c r="J1752">
        <v>40.616603573000077</v>
      </c>
      <c r="K1752" t="s">
        <v>5037</v>
      </c>
      <c r="L1752" t="s">
        <v>5039</v>
      </c>
      <c r="M1752" s="2">
        <v>55.407776669990028</v>
      </c>
    </row>
    <row r="1753" spans="1:13" x14ac:dyDescent="0.25">
      <c r="A1753">
        <v>4021</v>
      </c>
      <c r="B1753" t="s">
        <v>2155</v>
      </c>
      <c r="C1753" t="s">
        <v>2010</v>
      </c>
      <c r="D1753" t="s">
        <v>3514</v>
      </c>
      <c r="E1753" t="s">
        <v>3532</v>
      </c>
      <c r="F1753" t="s">
        <v>3531</v>
      </c>
      <c r="G1753" s="10" t="str">
        <f t="shared" si="54"/>
        <v>see on Google Maps</v>
      </c>
      <c r="H1753" s="9" t="str">
        <f t="shared" si="55"/>
        <v>http://maps.google.com/?ll=36.893348707,40.517123849&amp;t=h&amp;z=15&amp;q=Bsheiriyeh</v>
      </c>
      <c r="I1753">
        <v>36.89334870700003</v>
      </c>
      <c r="J1753">
        <v>40.517123849000029</v>
      </c>
      <c r="K1753" t="s">
        <v>5037</v>
      </c>
      <c r="L1753" t="s">
        <v>5039</v>
      </c>
      <c r="M1753" s="2">
        <v>90.037637088733803</v>
      </c>
    </row>
    <row r="1754" spans="1:13" x14ac:dyDescent="0.25">
      <c r="A1754">
        <v>4022</v>
      </c>
      <c r="B1754" t="s">
        <v>2155</v>
      </c>
      <c r="C1754" t="s">
        <v>2010</v>
      </c>
      <c r="D1754" t="s">
        <v>3514</v>
      </c>
      <c r="E1754" t="s">
        <v>3534</v>
      </c>
      <c r="F1754" t="s">
        <v>3533</v>
      </c>
      <c r="G1754" s="10" t="str">
        <f t="shared" si="54"/>
        <v>see on Google Maps</v>
      </c>
      <c r="H1754" s="9" t="str">
        <f t="shared" si="55"/>
        <v>http://maps.google.com/?ll=36.965209196,40.425134239&amp;t=h&amp;z=15&amp;q=Thahr El Arab</v>
      </c>
      <c r="I1754">
        <v>36.965209196000046</v>
      </c>
      <c r="J1754">
        <v>40.425134239000045</v>
      </c>
      <c r="K1754" t="s">
        <v>5037</v>
      </c>
      <c r="L1754" t="s">
        <v>5039</v>
      </c>
      <c r="M1754" s="2">
        <v>547.15179461615151</v>
      </c>
    </row>
    <row r="1755" spans="1:13" x14ac:dyDescent="0.25">
      <c r="A1755">
        <v>4023</v>
      </c>
      <c r="B1755" t="s">
        <v>2155</v>
      </c>
      <c r="C1755" t="s">
        <v>2010</v>
      </c>
      <c r="D1755" t="s">
        <v>3514</v>
      </c>
      <c r="E1755" t="s">
        <v>3536</v>
      </c>
      <c r="F1755" t="s">
        <v>3535</v>
      </c>
      <c r="G1755" s="10" t="str">
        <f t="shared" si="54"/>
        <v>see on Google Maps</v>
      </c>
      <c r="H1755" s="9" t="str">
        <f t="shared" si="55"/>
        <v>http://maps.google.com/?ll=36.8184975180001,40.7301399520001&amp;t=h&amp;z=15&amp;q=Mahmudiyeh</v>
      </c>
      <c r="I1755">
        <v>36.818497518000072</v>
      </c>
      <c r="J1755">
        <v>40.730139952000059</v>
      </c>
      <c r="K1755" t="s">
        <v>5037</v>
      </c>
      <c r="L1755" t="s">
        <v>5039</v>
      </c>
      <c r="M1755" s="2">
        <v>69.259720837487535</v>
      </c>
    </row>
    <row r="1756" spans="1:13" x14ac:dyDescent="0.25">
      <c r="A1756">
        <v>4024</v>
      </c>
      <c r="B1756" t="s">
        <v>2155</v>
      </c>
      <c r="C1756" t="s">
        <v>2010</v>
      </c>
      <c r="D1756" t="s">
        <v>3514</v>
      </c>
      <c r="E1756" t="s">
        <v>910</v>
      </c>
      <c r="F1756" t="s">
        <v>3537</v>
      </c>
      <c r="G1756" s="10" t="str">
        <f t="shared" si="54"/>
        <v>see on Google Maps</v>
      </c>
      <c r="H1756" s="9" t="str">
        <f t="shared" si="55"/>
        <v>http://maps.google.com/?ll=37.032730912,40.6810435410001&amp;t=h&amp;z=15&amp;q=Jdideh</v>
      </c>
      <c r="I1756">
        <v>37.032730912000034</v>
      </c>
      <c r="J1756">
        <v>40.681043541000065</v>
      </c>
      <c r="K1756" t="s">
        <v>5037</v>
      </c>
      <c r="L1756" t="s">
        <v>5039</v>
      </c>
      <c r="M1756" s="2">
        <v>55.407776669990028</v>
      </c>
    </row>
    <row r="1757" spans="1:13" x14ac:dyDescent="0.25">
      <c r="A1757">
        <v>4025</v>
      </c>
      <c r="B1757" t="s">
        <v>2155</v>
      </c>
      <c r="C1757" t="s">
        <v>2010</v>
      </c>
      <c r="D1757" t="s">
        <v>3514</v>
      </c>
      <c r="E1757" t="s">
        <v>3539</v>
      </c>
      <c r="F1757" t="s">
        <v>3538</v>
      </c>
      <c r="G1757" s="10" t="str">
        <f t="shared" si="54"/>
        <v>see on Google Maps</v>
      </c>
      <c r="H1757" s="9" t="str">
        <f t="shared" si="55"/>
        <v>http://maps.google.com/?ll=36.7887872970001,40.504534979&amp;t=h&amp;z=15&amp;q=Upper Tal Ghazal</v>
      </c>
      <c r="I1757">
        <v>36.788787297000056</v>
      </c>
      <c r="J1757">
        <v>40.504534979000027</v>
      </c>
      <c r="K1757" t="s">
        <v>5037</v>
      </c>
      <c r="L1757" t="s">
        <v>5039</v>
      </c>
      <c r="M1757" s="2">
        <v>180.07527417746761</v>
      </c>
    </row>
    <row r="1758" spans="1:13" x14ac:dyDescent="0.25">
      <c r="A1758">
        <v>4026</v>
      </c>
      <c r="B1758" t="s">
        <v>2155</v>
      </c>
      <c r="C1758" t="s">
        <v>2010</v>
      </c>
      <c r="D1758" t="s">
        <v>3514</v>
      </c>
      <c r="E1758" t="s">
        <v>3541</v>
      </c>
      <c r="F1758" t="s">
        <v>3540</v>
      </c>
      <c r="G1758" s="10" t="str">
        <f t="shared" si="54"/>
        <v>see on Google Maps</v>
      </c>
      <c r="H1758" s="9" t="str">
        <f t="shared" si="55"/>
        <v>http://maps.google.com/?ll=36.854707058,40.6292590190001&amp;t=h&amp;z=15&amp;q=Heno</v>
      </c>
      <c r="I1758">
        <v>36.854707058000031</v>
      </c>
      <c r="J1758">
        <v>40.629259019000074</v>
      </c>
      <c r="K1758" t="s">
        <v>5037</v>
      </c>
      <c r="L1758" t="s">
        <v>5039</v>
      </c>
      <c r="M1758" s="2">
        <v>69.259720837487535</v>
      </c>
    </row>
    <row r="1759" spans="1:13" x14ac:dyDescent="0.25">
      <c r="A1759">
        <v>4027</v>
      </c>
      <c r="B1759" t="s">
        <v>2155</v>
      </c>
      <c r="C1759" t="s">
        <v>2010</v>
      </c>
      <c r="D1759" t="s">
        <v>3514</v>
      </c>
      <c r="E1759" t="s">
        <v>3543</v>
      </c>
      <c r="F1759" t="s">
        <v>3542</v>
      </c>
      <c r="G1759" s="10" t="str">
        <f t="shared" si="54"/>
        <v>see on Google Maps</v>
      </c>
      <c r="H1759" s="9" t="str">
        <f t="shared" si="55"/>
        <v>http://maps.google.com/?ll=36.906935381,40.663146715&amp;t=h&amp;z=15&amp;q=Tal Khabbaz</v>
      </c>
      <c r="I1759">
        <v>36.906935381000039</v>
      </c>
      <c r="J1759">
        <v>40.663146715000039</v>
      </c>
      <c r="K1759" t="s">
        <v>5037</v>
      </c>
      <c r="L1759" t="s">
        <v>5039</v>
      </c>
      <c r="M1759" s="2">
        <v>48.481804586241275</v>
      </c>
    </row>
    <row r="1760" spans="1:13" x14ac:dyDescent="0.25">
      <c r="A1760">
        <v>4028</v>
      </c>
      <c r="B1760" t="s">
        <v>2155</v>
      </c>
      <c r="C1760" t="s">
        <v>2010</v>
      </c>
      <c r="D1760" t="s">
        <v>3514</v>
      </c>
      <c r="E1760" t="s">
        <v>3545</v>
      </c>
      <c r="F1760" t="s">
        <v>3544</v>
      </c>
      <c r="G1760" s="10" t="str">
        <f t="shared" si="54"/>
        <v>see on Google Maps</v>
      </c>
      <c r="H1760" s="9" t="str">
        <f t="shared" si="55"/>
        <v>http://maps.google.com/?ll=36.8474586,40.5564291650001&amp;t=h&amp;z=15&amp;q=Eastern Salhiyeh</v>
      </c>
      <c r="I1760">
        <v>36.847458600000039</v>
      </c>
      <c r="J1760">
        <v>40.556429165000054</v>
      </c>
      <c r="K1760" t="s">
        <v>5037</v>
      </c>
      <c r="L1760" t="s">
        <v>5039</v>
      </c>
      <c r="M1760" s="2">
        <v>83.111665004985042</v>
      </c>
    </row>
    <row r="1761" spans="1:13" x14ac:dyDescent="0.25">
      <c r="A1761">
        <v>4029</v>
      </c>
      <c r="B1761" t="s">
        <v>2155</v>
      </c>
      <c r="C1761" t="s">
        <v>2010</v>
      </c>
      <c r="D1761" t="s">
        <v>3514</v>
      </c>
      <c r="E1761" t="s">
        <v>3547</v>
      </c>
      <c r="F1761" t="s">
        <v>3546</v>
      </c>
      <c r="G1761" s="10" t="str">
        <f t="shared" si="54"/>
        <v>see on Google Maps</v>
      </c>
      <c r="H1761" s="9" t="str">
        <f t="shared" si="55"/>
        <v>http://maps.google.com/?ll=36.894198531,40.454269692&amp;t=h&amp;z=15&amp;q=Western Fatima</v>
      </c>
      <c r="I1761">
        <v>36.894198531000029</v>
      </c>
      <c r="J1761">
        <v>40.454269692000025</v>
      </c>
      <c r="K1761" t="s">
        <v>5037</v>
      </c>
      <c r="L1761" t="s">
        <v>5039</v>
      </c>
      <c r="M1761" s="2">
        <v>90.037637088733803</v>
      </c>
    </row>
    <row r="1762" spans="1:13" x14ac:dyDescent="0.25">
      <c r="A1762">
        <v>4030</v>
      </c>
      <c r="B1762" t="s">
        <v>2155</v>
      </c>
      <c r="C1762" t="s">
        <v>2010</v>
      </c>
      <c r="D1762" t="s">
        <v>3514</v>
      </c>
      <c r="E1762" t="s">
        <v>3549</v>
      </c>
      <c r="F1762" t="s">
        <v>3548</v>
      </c>
      <c r="G1762" s="10" t="str">
        <f t="shared" si="54"/>
        <v>see on Google Maps</v>
      </c>
      <c r="H1762" s="9" t="str">
        <f t="shared" si="55"/>
        <v>http://maps.google.com/?ll=36.8174793380001,40.5092810400001&amp;t=h&amp;z=15&amp;q=Farfara Derbasiyeh</v>
      </c>
      <c r="I1762">
        <v>36.817479338000055</v>
      </c>
      <c r="J1762">
        <v>40.509281040000076</v>
      </c>
      <c r="K1762" t="s">
        <v>5037</v>
      </c>
      <c r="L1762" t="s">
        <v>5039</v>
      </c>
      <c r="M1762" s="2">
        <v>62.333748753738782</v>
      </c>
    </row>
    <row r="1763" spans="1:13" x14ac:dyDescent="0.25">
      <c r="A1763">
        <v>4031</v>
      </c>
      <c r="B1763" t="s">
        <v>2155</v>
      </c>
      <c r="C1763" t="s">
        <v>2010</v>
      </c>
      <c r="D1763" t="s">
        <v>3514</v>
      </c>
      <c r="E1763" t="s">
        <v>3551</v>
      </c>
      <c r="F1763" t="s">
        <v>3550</v>
      </c>
      <c r="G1763" s="10" t="str">
        <f t="shared" si="54"/>
        <v>see on Google Maps</v>
      </c>
      <c r="H1763" s="9" t="str">
        <f t="shared" si="55"/>
        <v>http://maps.google.com/?ll=37.007940266,40.5245741480001&amp;t=h&amp;z=15&amp;q=Malak</v>
      </c>
      <c r="I1763">
        <v>37.007940266000048</v>
      </c>
      <c r="J1763">
        <v>40.524574148000056</v>
      </c>
      <c r="K1763" t="s">
        <v>5037</v>
      </c>
      <c r="L1763" t="s">
        <v>5039</v>
      </c>
      <c r="M1763" s="2">
        <v>90.037637088733803</v>
      </c>
    </row>
    <row r="1764" spans="1:13" x14ac:dyDescent="0.25">
      <c r="A1764">
        <v>4032</v>
      </c>
      <c r="B1764" t="s">
        <v>2155</v>
      </c>
      <c r="C1764" t="s">
        <v>2010</v>
      </c>
      <c r="D1764" t="s">
        <v>3514</v>
      </c>
      <c r="E1764" t="s">
        <v>3553</v>
      </c>
      <c r="F1764" t="s">
        <v>3552</v>
      </c>
      <c r="G1764" s="10" t="str">
        <f t="shared" si="54"/>
        <v>see on Google Maps</v>
      </c>
      <c r="H1764" s="9" t="str">
        <f t="shared" si="55"/>
        <v>http://maps.google.com/?ll=36.893311392,40.4710346480001&amp;t=h&amp;z=15&amp;q=Eastern Fatima</v>
      </c>
      <c r="I1764">
        <v>36.893311392000044</v>
      </c>
      <c r="J1764">
        <v>40.471034648000057</v>
      </c>
      <c r="K1764" t="s">
        <v>5037</v>
      </c>
      <c r="L1764" t="s">
        <v>5039</v>
      </c>
      <c r="M1764" s="2">
        <v>138.51944167497507</v>
      </c>
    </row>
    <row r="1765" spans="1:13" x14ac:dyDescent="0.25">
      <c r="A1765">
        <v>4033</v>
      </c>
      <c r="B1765" t="s">
        <v>2155</v>
      </c>
      <c r="C1765" t="s">
        <v>2010</v>
      </c>
      <c r="D1765" t="s">
        <v>3514</v>
      </c>
      <c r="E1765" t="s">
        <v>3555</v>
      </c>
      <c r="F1765" t="s">
        <v>3554</v>
      </c>
      <c r="G1765" s="10" t="str">
        <f t="shared" si="54"/>
        <v>see on Google Maps</v>
      </c>
      <c r="H1765" s="9" t="str">
        <f t="shared" si="55"/>
        <v>http://maps.google.com/?ll=36.8684579740001,40.5380370840001&amp;t=h&amp;z=15&amp;q=Habu</v>
      </c>
      <c r="I1765">
        <v>36.86845797400008</v>
      </c>
      <c r="J1765">
        <v>40.538037084000052</v>
      </c>
      <c r="K1765" t="s">
        <v>5037</v>
      </c>
      <c r="L1765" t="s">
        <v>5039</v>
      </c>
      <c r="M1765" s="2">
        <v>90.037637088733803</v>
      </c>
    </row>
    <row r="1766" spans="1:13" x14ac:dyDescent="0.25">
      <c r="A1766">
        <v>4034</v>
      </c>
      <c r="B1766" t="s">
        <v>2155</v>
      </c>
      <c r="C1766" t="s">
        <v>2010</v>
      </c>
      <c r="D1766" t="s">
        <v>3514</v>
      </c>
      <c r="E1766" t="s">
        <v>3557</v>
      </c>
      <c r="F1766" t="s">
        <v>3556</v>
      </c>
      <c r="G1766" s="10" t="str">
        <f t="shared" si="54"/>
        <v>see on Google Maps</v>
      </c>
      <c r="H1766" s="9" t="str">
        <f t="shared" si="55"/>
        <v>http://maps.google.com/?ll=36.792624039,40.417542241&amp;t=h&amp;z=15&amp;q=Fath Allah</v>
      </c>
      <c r="I1766">
        <v>36.792624039000032</v>
      </c>
      <c r="J1766">
        <v>40.417542241000035</v>
      </c>
      <c r="K1766" t="s">
        <v>5037</v>
      </c>
      <c r="L1766" t="s">
        <v>5039</v>
      </c>
      <c r="M1766" s="2">
        <v>90.037637088733803</v>
      </c>
    </row>
    <row r="1767" spans="1:13" x14ac:dyDescent="0.25">
      <c r="A1767">
        <v>4035</v>
      </c>
      <c r="B1767" t="s">
        <v>2155</v>
      </c>
      <c r="C1767" t="s">
        <v>2010</v>
      </c>
      <c r="D1767" t="s">
        <v>3514</v>
      </c>
      <c r="E1767" t="s">
        <v>3559</v>
      </c>
      <c r="F1767" t="s">
        <v>3558</v>
      </c>
      <c r="G1767" s="10" t="str">
        <f t="shared" si="54"/>
        <v>see on Google Maps</v>
      </c>
      <c r="H1767" s="9" t="str">
        <f t="shared" si="55"/>
        <v>http://maps.google.com/?ll=36.819202283,40.5289001460001&amp;t=h&amp;z=15&amp;q=Mishraq</v>
      </c>
      <c r="I1767">
        <v>36.819202283000038</v>
      </c>
      <c r="J1767">
        <v>40.528900146000069</v>
      </c>
      <c r="K1767" t="s">
        <v>5037</v>
      </c>
      <c r="L1767" t="s">
        <v>5039</v>
      </c>
      <c r="M1767" s="2">
        <v>124.66749750747756</v>
      </c>
    </row>
    <row r="1768" spans="1:13" x14ac:dyDescent="0.25">
      <c r="A1768">
        <v>4036</v>
      </c>
      <c r="B1768" t="s">
        <v>5118</v>
      </c>
      <c r="C1768" t="s">
        <v>5118</v>
      </c>
      <c r="D1768" t="s">
        <v>5118</v>
      </c>
      <c r="E1768" t="s">
        <v>3561</v>
      </c>
      <c r="F1768" t="s">
        <v>3560</v>
      </c>
      <c r="G1768" s="10" t="str">
        <f t="shared" si="54"/>
        <v>see on Google Maps</v>
      </c>
      <c r="H1768" s="9" t="str">
        <f t="shared" si="55"/>
        <v>http://maps.google.com/?ll=35.420631744,40.0525963110001&amp;t=h&amp;z=15&amp;q=Ayyash</v>
      </c>
      <c r="I1768">
        <v>35.420631744000048</v>
      </c>
      <c r="J1768">
        <v>40.052596311000059</v>
      </c>
      <c r="K1768" t="s">
        <v>5119</v>
      </c>
      <c r="L1768" t="s">
        <v>5120</v>
      </c>
      <c r="M1768" s="2">
        <v>7700</v>
      </c>
    </row>
    <row r="1769" spans="1:13" x14ac:dyDescent="0.25">
      <c r="A1769">
        <v>4037</v>
      </c>
      <c r="B1769" t="s">
        <v>5118</v>
      </c>
      <c r="C1769" t="s">
        <v>5118</v>
      </c>
      <c r="D1769" t="s">
        <v>5118</v>
      </c>
      <c r="E1769" t="s">
        <v>3563</v>
      </c>
      <c r="F1769" t="s">
        <v>3562</v>
      </c>
      <c r="G1769" s="10" t="str">
        <f t="shared" si="54"/>
        <v>see on Google Maps</v>
      </c>
      <c r="H1769" s="9" t="str">
        <f t="shared" si="55"/>
        <v>http://maps.google.com/?ll=35.2953293310001,40.189301937&amp;t=h&amp;z=15&amp;q=Jafra</v>
      </c>
      <c r="I1769">
        <v>35.295329331000062</v>
      </c>
      <c r="J1769">
        <v>40.189301937000039</v>
      </c>
      <c r="K1769" t="s">
        <v>5119</v>
      </c>
      <c r="L1769" t="s">
        <v>5120</v>
      </c>
      <c r="M1769" s="2">
        <v>0</v>
      </c>
    </row>
    <row r="1770" spans="1:13" x14ac:dyDescent="0.25">
      <c r="A1770">
        <v>4038</v>
      </c>
      <c r="B1770" t="s">
        <v>5118</v>
      </c>
      <c r="C1770" t="s">
        <v>5118</v>
      </c>
      <c r="D1770" t="s">
        <v>5118</v>
      </c>
      <c r="E1770" t="s">
        <v>3565</v>
      </c>
      <c r="F1770" t="s">
        <v>3564</v>
      </c>
      <c r="G1770" s="10" t="str">
        <f t="shared" si="54"/>
        <v>see on Google Maps</v>
      </c>
      <c r="H1770" s="9" t="str">
        <f t="shared" si="55"/>
        <v>http://maps.google.com/?ll=35.4789968920001,40.396452649&amp;t=h&amp;z=15&amp;q=Adman</v>
      </c>
      <c r="I1770">
        <v>35.478996892000055</v>
      </c>
      <c r="J1770">
        <v>40.396452649000025</v>
      </c>
      <c r="K1770" t="s">
        <v>5119</v>
      </c>
      <c r="L1770" t="s">
        <v>5120</v>
      </c>
      <c r="M1770" s="2">
        <v>1200</v>
      </c>
    </row>
    <row r="1771" spans="1:13" x14ac:dyDescent="0.25">
      <c r="A1771">
        <v>4039</v>
      </c>
      <c r="B1771" t="s">
        <v>5118</v>
      </c>
      <c r="C1771" t="s">
        <v>5118</v>
      </c>
      <c r="D1771" t="s">
        <v>5118</v>
      </c>
      <c r="E1771" t="s">
        <v>3567</v>
      </c>
      <c r="F1771" t="s">
        <v>3566</v>
      </c>
      <c r="G1771" s="10" t="str">
        <f t="shared" si="54"/>
        <v>see on Google Maps</v>
      </c>
      <c r="H1771" s="9" t="str">
        <f t="shared" si="55"/>
        <v>http://maps.google.com/?ll=35.305289411,40.4417329560001&amp;t=h&amp;z=15&amp;q=Julet El Gur</v>
      </c>
      <c r="I1771">
        <v>35.305289411000047</v>
      </c>
      <c r="J1771">
        <v>40.441732956000067</v>
      </c>
      <c r="K1771" t="s">
        <v>5119</v>
      </c>
      <c r="L1771" t="s">
        <v>5120</v>
      </c>
      <c r="M1771" s="2">
        <v>1200</v>
      </c>
    </row>
    <row r="1772" spans="1:13" x14ac:dyDescent="0.25">
      <c r="A1772">
        <v>4040</v>
      </c>
      <c r="B1772" t="s">
        <v>5118</v>
      </c>
      <c r="C1772" t="s">
        <v>5118</v>
      </c>
      <c r="D1772" t="s">
        <v>5118</v>
      </c>
      <c r="E1772" t="s">
        <v>3569</v>
      </c>
      <c r="F1772" t="s">
        <v>3568</v>
      </c>
      <c r="G1772" s="10" t="str">
        <f t="shared" si="54"/>
        <v>see on Google Maps</v>
      </c>
      <c r="H1772" s="9" t="str">
        <f t="shared" si="55"/>
        <v>http://maps.google.com/?ll=35.3665137410001,40.1196232630001&amp;t=h&amp;z=15&amp;q=Jneineh</v>
      </c>
      <c r="I1772">
        <v>35.366513741000063</v>
      </c>
      <c r="J1772">
        <v>40.119623263000051</v>
      </c>
      <c r="K1772" t="s">
        <v>5119</v>
      </c>
      <c r="L1772" t="s">
        <v>5120</v>
      </c>
      <c r="M1772" s="2">
        <v>3300</v>
      </c>
    </row>
    <row r="1773" spans="1:13" x14ac:dyDescent="0.25">
      <c r="A1773">
        <v>4041</v>
      </c>
      <c r="B1773" t="s">
        <v>5118</v>
      </c>
      <c r="C1773" t="s">
        <v>5118</v>
      </c>
      <c r="D1773" t="s">
        <v>5118</v>
      </c>
      <c r="E1773" t="s">
        <v>3571</v>
      </c>
      <c r="F1773" t="s">
        <v>3570</v>
      </c>
      <c r="G1773" s="10" t="str">
        <f t="shared" si="54"/>
        <v>see on Google Maps</v>
      </c>
      <c r="H1773" s="9" t="str">
        <f t="shared" si="55"/>
        <v>http://maps.google.com/?ll=35.3770084390001,40.1116790770001&amp;t=h&amp;z=15&amp;q=Maisheh</v>
      </c>
      <c r="I1773">
        <v>35.377008439000065</v>
      </c>
      <c r="J1773">
        <v>40.111679077000076</v>
      </c>
      <c r="K1773" t="s">
        <v>5119</v>
      </c>
      <c r="L1773" t="s">
        <v>5120</v>
      </c>
      <c r="M1773" s="2">
        <v>2600</v>
      </c>
    </row>
    <row r="1774" spans="1:13" x14ac:dyDescent="0.25">
      <c r="A1774">
        <v>4042</v>
      </c>
      <c r="B1774" t="s">
        <v>5118</v>
      </c>
      <c r="C1774" t="s">
        <v>5118</v>
      </c>
      <c r="D1774" t="s">
        <v>5118</v>
      </c>
      <c r="E1774" t="s">
        <v>3572</v>
      </c>
      <c r="F1774" t="s">
        <v>62</v>
      </c>
      <c r="G1774" s="10" t="str">
        <f t="shared" si="54"/>
        <v>see on Google Maps</v>
      </c>
      <c r="H1774" s="9" t="str">
        <f t="shared" si="55"/>
        <v>http://maps.google.com/?ll=35.331885,40.146071&amp;t=h&amp;z=15&amp;q=Deir-ez-Zor ( Hameidiyyeh, Sheikh Yasin, Abu Abed, Ali bek wa Abd Al Aziz)</v>
      </c>
      <c r="I1774">
        <v>35.331885</v>
      </c>
      <c r="J1774">
        <v>40.146070999999999</v>
      </c>
      <c r="K1774" t="s">
        <v>5119</v>
      </c>
      <c r="L1774" t="s">
        <v>5120</v>
      </c>
      <c r="M1774" s="2">
        <v>16500</v>
      </c>
    </row>
    <row r="1775" spans="1:13" x14ac:dyDescent="0.25">
      <c r="A1775">
        <v>4044</v>
      </c>
      <c r="B1775" t="s">
        <v>5118</v>
      </c>
      <c r="C1775" t="s">
        <v>5118</v>
      </c>
      <c r="D1775" t="s">
        <v>5118</v>
      </c>
      <c r="E1775" t="s">
        <v>3574</v>
      </c>
      <c r="F1775" t="s">
        <v>3573</v>
      </c>
      <c r="G1775" s="10" t="str">
        <f t="shared" si="54"/>
        <v>see on Google Maps</v>
      </c>
      <c r="H1775" s="9" t="str">
        <f t="shared" si="55"/>
        <v>http://maps.google.com/?ll=35.4161506230001,40.1073304600001&amp;t=h&amp;z=15&amp;q=Upper Safira</v>
      </c>
      <c r="I1775">
        <v>35.416150623000078</v>
      </c>
      <c r="J1775">
        <v>40.107330460000071</v>
      </c>
      <c r="K1775" t="s">
        <v>5119</v>
      </c>
      <c r="L1775" t="s">
        <v>5120</v>
      </c>
      <c r="M1775" s="2">
        <v>4400</v>
      </c>
    </row>
    <row r="1776" spans="1:13" x14ac:dyDescent="0.25">
      <c r="A1776">
        <v>4045</v>
      </c>
      <c r="B1776" t="s">
        <v>5118</v>
      </c>
      <c r="C1776" t="s">
        <v>5118</v>
      </c>
      <c r="D1776" t="s">
        <v>5118</v>
      </c>
      <c r="E1776" t="s">
        <v>3576</v>
      </c>
      <c r="F1776" t="s">
        <v>3575</v>
      </c>
      <c r="G1776" s="10" t="str">
        <f t="shared" si="54"/>
        <v>see on Google Maps</v>
      </c>
      <c r="H1776" s="9" t="str">
        <f t="shared" si="55"/>
        <v>http://maps.google.com/?ll=35.383764458,40.120803832&amp;t=h&amp;z=15&amp;q=Shaqra</v>
      </c>
      <c r="I1776">
        <v>35.38376445800003</v>
      </c>
      <c r="J1776">
        <v>40.120803832000036</v>
      </c>
      <c r="K1776" t="s">
        <v>5119</v>
      </c>
      <c r="L1776" t="s">
        <v>5120</v>
      </c>
      <c r="M1776" s="2">
        <v>2700</v>
      </c>
    </row>
    <row r="1777" spans="1:13" x14ac:dyDescent="0.25">
      <c r="A1777">
        <v>4046</v>
      </c>
      <c r="B1777" t="s">
        <v>5118</v>
      </c>
      <c r="C1777" t="s">
        <v>5118</v>
      </c>
      <c r="D1777" t="s">
        <v>5118</v>
      </c>
      <c r="E1777" t="s">
        <v>3578</v>
      </c>
      <c r="F1777" t="s">
        <v>3577</v>
      </c>
      <c r="G1777" s="10" t="str">
        <f t="shared" si="54"/>
        <v>see on Google Maps</v>
      </c>
      <c r="H1777" s="9" t="str">
        <f t="shared" si="55"/>
        <v>http://maps.google.com/?ll=35.4085963220001,40.1640014650001&amp;t=h&amp;z=15&amp;q=Jiah</v>
      </c>
      <c r="I1777">
        <v>35.408596322000051</v>
      </c>
      <c r="J1777">
        <v>40.164001465000069</v>
      </c>
      <c r="K1777" t="s">
        <v>5119</v>
      </c>
      <c r="L1777" t="s">
        <v>5120</v>
      </c>
      <c r="M1777" s="2">
        <v>3240</v>
      </c>
    </row>
    <row r="1778" spans="1:13" x14ac:dyDescent="0.25">
      <c r="A1778">
        <v>4047</v>
      </c>
      <c r="B1778" t="s">
        <v>5118</v>
      </c>
      <c r="C1778" t="s">
        <v>5118</v>
      </c>
      <c r="D1778" t="s">
        <v>5118</v>
      </c>
      <c r="E1778" t="s">
        <v>3580</v>
      </c>
      <c r="F1778" t="s">
        <v>3579</v>
      </c>
      <c r="G1778" s="10" t="str">
        <f t="shared" si="54"/>
        <v>see on Google Maps</v>
      </c>
      <c r="H1778" s="9" t="str">
        <f t="shared" si="55"/>
        <v>http://maps.google.com/?ll=35.4882677100001,40.6383140660001&amp;t=h&amp;z=15&amp;q=Moezleh</v>
      </c>
      <c r="I1778">
        <v>35.488267710000059</v>
      </c>
      <c r="J1778">
        <v>40.638314066000078</v>
      </c>
      <c r="K1778" t="s">
        <v>5119</v>
      </c>
      <c r="L1778" t="s">
        <v>5120</v>
      </c>
      <c r="M1778" s="2">
        <v>3400</v>
      </c>
    </row>
    <row r="1779" spans="1:13" x14ac:dyDescent="0.25">
      <c r="A1779">
        <v>4048</v>
      </c>
      <c r="B1779" t="s">
        <v>5118</v>
      </c>
      <c r="C1779" t="s">
        <v>5118</v>
      </c>
      <c r="D1779" t="s">
        <v>5118</v>
      </c>
      <c r="E1779" t="s">
        <v>3582</v>
      </c>
      <c r="F1779" t="s">
        <v>3581</v>
      </c>
      <c r="G1779" s="10" t="str">
        <f t="shared" si="54"/>
        <v>see on Google Maps</v>
      </c>
      <c r="H1779" s="9" t="str">
        <f t="shared" si="55"/>
        <v>http://maps.google.com/?ll=35.0790151890001,39.680407314&amp;t=h&amp;z=15&amp;q=Kaba Jeb</v>
      </c>
      <c r="I1779">
        <v>35.079015189000074</v>
      </c>
      <c r="J1779">
        <v>39.680407314000036</v>
      </c>
      <c r="K1779" t="s">
        <v>5119</v>
      </c>
      <c r="L1779" t="s">
        <v>5120</v>
      </c>
      <c r="M1779" s="2">
        <v>2800</v>
      </c>
    </row>
    <row r="1780" spans="1:13" x14ac:dyDescent="0.25">
      <c r="A1780">
        <v>4049</v>
      </c>
      <c r="B1780" t="s">
        <v>5118</v>
      </c>
      <c r="C1780" t="s">
        <v>5118</v>
      </c>
      <c r="D1780" t="s">
        <v>3452</v>
      </c>
      <c r="E1780" t="s">
        <v>3584</v>
      </c>
      <c r="F1780" t="s">
        <v>3583</v>
      </c>
      <c r="G1780" s="10" t="str">
        <f t="shared" si="54"/>
        <v>see on Google Maps</v>
      </c>
      <c r="H1780" s="9" t="str">
        <f t="shared" si="55"/>
        <v>http://maps.google.com/?ll=35.5073206980001,39.99508667&amp;t=h&amp;z=15&amp;q=Zghir Jazireh</v>
      </c>
      <c r="I1780">
        <v>35.507320698000058</v>
      </c>
      <c r="J1780">
        <v>39.995086670000035</v>
      </c>
      <c r="K1780" t="s">
        <v>5119</v>
      </c>
      <c r="L1780" t="s">
        <v>5121</v>
      </c>
      <c r="M1780" s="2">
        <v>3255.2368392131007</v>
      </c>
    </row>
    <row r="1781" spans="1:13" x14ac:dyDescent="0.25">
      <c r="A1781">
        <v>4050</v>
      </c>
      <c r="B1781" t="s">
        <v>5118</v>
      </c>
      <c r="C1781" t="s">
        <v>5118</v>
      </c>
      <c r="D1781" t="s">
        <v>3452</v>
      </c>
      <c r="E1781" t="s">
        <v>3586</v>
      </c>
      <c r="F1781" t="s">
        <v>3585</v>
      </c>
      <c r="G1781" s="10" t="str">
        <f t="shared" si="54"/>
        <v>see on Google Maps</v>
      </c>
      <c r="H1781" s="9" t="str">
        <f t="shared" si="55"/>
        <v>http://maps.google.com/?ll=36.022811033,39.8377990720001&amp;t=h&amp;z=15&amp;q=Jerwan - Abu Elhbal</v>
      </c>
      <c r="I1781">
        <v>36.022811033000039</v>
      </c>
      <c r="J1781">
        <v>39.837799072000053</v>
      </c>
      <c r="K1781" t="s">
        <v>5119</v>
      </c>
      <c r="L1781" t="s">
        <v>5121</v>
      </c>
      <c r="M1781" s="2">
        <v>2908.9350478074516</v>
      </c>
    </row>
    <row r="1782" spans="1:13" x14ac:dyDescent="0.25">
      <c r="A1782">
        <v>4051</v>
      </c>
      <c r="B1782" t="s">
        <v>5118</v>
      </c>
      <c r="C1782" t="s">
        <v>5118</v>
      </c>
      <c r="D1782" t="s">
        <v>3452</v>
      </c>
      <c r="E1782" t="s">
        <v>3588</v>
      </c>
      <c r="F1782" t="s">
        <v>3587</v>
      </c>
      <c r="G1782" s="10" t="str">
        <f t="shared" si="54"/>
        <v>see on Google Maps</v>
      </c>
      <c r="H1782" s="9" t="str">
        <f t="shared" si="55"/>
        <v>http://maps.google.com/?ll=35.6076312370001,39.879862922&amp;t=h&amp;z=15&amp;q=Harmushiyeh</v>
      </c>
      <c r="I1782">
        <v>35.607631237000078</v>
      </c>
      <c r="J1782">
        <v>39.879862922000029</v>
      </c>
      <c r="K1782" t="s">
        <v>5119</v>
      </c>
      <c r="L1782" t="s">
        <v>5121</v>
      </c>
      <c r="M1782" s="2">
        <v>9003.8465765468736</v>
      </c>
    </row>
    <row r="1783" spans="1:13" x14ac:dyDescent="0.25">
      <c r="A1783">
        <v>4052</v>
      </c>
      <c r="B1783" t="s">
        <v>5118</v>
      </c>
      <c r="C1783" t="s">
        <v>5118</v>
      </c>
      <c r="D1783" t="s">
        <v>3452</v>
      </c>
      <c r="E1783" t="s">
        <v>1329</v>
      </c>
      <c r="F1783" t="s">
        <v>3589</v>
      </c>
      <c r="G1783" s="10" t="str">
        <f t="shared" si="54"/>
        <v>see on Google Maps</v>
      </c>
      <c r="H1783" s="9" t="str">
        <f t="shared" si="55"/>
        <v>http://maps.google.com/?ll=35.5694676100001,39.9138996180001&amp;t=h&amp;z=15&amp;q=Kasra</v>
      </c>
      <c r="I1783">
        <v>35.569467610000061</v>
      </c>
      <c r="J1783">
        <v>39.913899618000073</v>
      </c>
      <c r="K1783" t="s">
        <v>5119</v>
      </c>
      <c r="L1783" t="s">
        <v>5121</v>
      </c>
      <c r="M1783" s="2">
        <v>6441.2133201450715</v>
      </c>
    </row>
    <row r="1784" spans="1:13" x14ac:dyDescent="0.25">
      <c r="A1784">
        <v>4053</v>
      </c>
      <c r="B1784" t="s">
        <v>5118</v>
      </c>
      <c r="C1784" t="s">
        <v>5118</v>
      </c>
      <c r="D1784" t="s">
        <v>3452</v>
      </c>
      <c r="E1784" t="s">
        <v>3591</v>
      </c>
      <c r="F1784" t="s">
        <v>3590</v>
      </c>
      <c r="G1784" s="10" t="str">
        <f t="shared" si="54"/>
        <v>see on Google Maps</v>
      </c>
      <c r="H1784" s="9" t="str">
        <f t="shared" si="55"/>
        <v>http://maps.google.com/?ll=35.5413356190001,39.9448746470001&amp;t=h&amp;z=15&amp;q=Ali</v>
      </c>
      <c r="I1784">
        <v>35.541335619000051</v>
      </c>
      <c r="J1784">
        <v>39.944874647000063</v>
      </c>
      <c r="K1784" t="s">
        <v>5119</v>
      </c>
      <c r="L1784" t="s">
        <v>5121</v>
      </c>
      <c r="M1784" s="2">
        <v>3809.3197054621387</v>
      </c>
    </row>
    <row r="1785" spans="1:13" x14ac:dyDescent="0.25">
      <c r="A1785">
        <v>4054</v>
      </c>
      <c r="B1785" t="s">
        <v>5118</v>
      </c>
      <c r="C1785" t="s">
        <v>5118</v>
      </c>
      <c r="D1785" t="s">
        <v>3452</v>
      </c>
      <c r="E1785" t="s">
        <v>2673</v>
      </c>
      <c r="F1785" t="s">
        <v>3592</v>
      </c>
      <c r="G1785" s="10" t="str">
        <f t="shared" si="54"/>
        <v>see on Google Maps</v>
      </c>
      <c r="H1785" s="9" t="str">
        <f t="shared" si="55"/>
        <v>http://maps.google.com/?ll=35.949769125,40.0166393910001&amp;t=h&amp;z=15&amp;q=Abu Khashab</v>
      </c>
      <c r="I1785">
        <v>35.949769125000046</v>
      </c>
      <c r="J1785">
        <v>40.016639391000069</v>
      </c>
      <c r="K1785" t="s">
        <v>5119</v>
      </c>
      <c r="L1785" t="s">
        <v>5121</v>
      </c>
      <c r="M1785" s="2">
        <v>5672.4233432245301</v>
      </c>
    </row>
    <row r="1786" spans="1:13" x14ac:dyDescent="0.25">
      <c r="A1786">
        <v>4055</v>
      </c>
      <c r="B1786" t="s">
        <v>5118</v>
      </c>
      <c r="C1786" t="s">
        <v>5118</v>
      </c>
      <c r="D1786" t="s">
        <v>3452</v>
      </c>
      <c r="E1786" t="s">
        <v>3594</v>
      </c>
      <c r="F1786" t="s">
        <v>3593</v>
      </c>
      <c r="G1786" s="10" t="str">
        <f t="shared" si="54"/>
        <v>see on Google Maps</v>
      </c>
      <c r="H1786" s="9" t="str">
        <f t="shared" si="55"/>
        <v>http://maps.google.com/?ll=35.4249028880001,40.0955774500001&amp;t=h&amp;z=15&amp;q=Lower Safira</v>
      </c>
      <c r="I1786">
        <v>35.424902888000076</v>
      </c>
      <c r="J1786">
        <v>40.095577450000064</v>
      </c>
      <c r="K1786" t="s">
        <v>5119</v>
      </c>
      <c r="L1786" t="s">
        <v>5121</v>
      </c>
      <c r="M1786" s="2">
        <v>2701.1539729640622</v>
      </c>
    </row>
    <row r="1787" spans="1:13" x14ac:dyDescent="0.25">
      <c r="A1787">
        <v>4056</v>
      </c>
      <c r="B1787" t="s">
        <v>5118</v>
      </c>
      <c r="C1787" t="s">
        <v>5118</v>
      </c>
      <c r="D1787" t="s">
        <v>3452</v>
      </c>
      <c r="E1787" t="s">
        <v>3596</v>
      </c>
      <c r="F1787" t="s">
        <v>3595</v>
      </c>
      <c r="G1787" s="10" t="str">
        <f t="shared" si="54"/>
        <v>see on Google Maps</v>
      </c>
      <c r="H1787" s="9" t="str">
        <f t="shared" si="55"/>
        <v>http://maps.google.com/?ll=35.7875335300001,39.7266434840001&amp;t=h&amp;z=15&amp;q=Jazaret Elbuhmeid</v>
      </c>
      <c r="I1787">
        <v>35.787533530000076</v>
      </c>
      <c r="J1787">
        <v>39.726643484000078</v>
      </c>
      <c r="K1787" t="s">
        <v>5119</v>
      </c>
      <c r="L1787" t="s">
        <v>5121</v>
      </c>
      <c r="M1787" s="2">
        <v>4778.9647213979561</v>
      </c>
    </row>
    <row r="1788" spans="1:13" x14ac:dyDescent="0.25">
      <c r="A1788">
        <v>4057</v>
      </c>
      <c r="B1788" t="s">
        <v>5118</v>
      </c>
      <c r="C1788" t="s">
        <v>5118</v>
      </c>
      <c r="D1788" t="s">
        <v>3452</v>
      </c>
      <c r="E1788" t="s">
        <v>3598</v>
      </c>
      <c r="F1788" t="s">
        <v>3597</v>
      </c>
      <c r="G1788" s="10" t="str">
        <f t="shared" si="54"/>
        <v>see on Google Maps</v>
      </c>
      <c r="H1788" s="9" t="str">
        <f t="shared" si="55"/>
        <v>http://maps.google.com/?ll=35.680249471,39.8421149910001&amp;t=h&amp;z=15&amp;q=Shate</v>
      </c>
      <c r="I1788">
        <v>35.680249471000025</v>
      </c>
      <c r="J1788">
        <v>39.842114991000074</v>
      </c>
      <c r="K1788" t="s">
        <v>5119</v>
      </c>
      <c r="L1788" t="s">
        <v>5121</v>
      </c>
      <c r="M1788" s="2">
        <v>4155.6214968677878</v>
      </c>
    </row>
    <row r="1789" spans="1:13" x14ac:dyDescent="0.25">
      <c r="A1789">
        <v>4058</v>
      </c>
      <c r="B1789" t="s">
        <v>5118</v>
      </c>
      <c r="C1789" t="s">
        <v>5118</v>
      </c>
      <c r="D1789" t="s">
        <v>3452</v>
      </c>
      <c r="E1789" t="s">
        <v>3600</v>
      </c>
      <c r="F1789" t="s">
        <v>3599</v>
      </c>
      <c r="G1789" s="10" t="str">
        <f t="shared" si="54"/>
        <v>see on Google Maps</v>
      </c>
      <c r="H1789" s="9" t="str">
        <f t="shared" si="55"/>
        <v>http://maps.google.com/?ll=35.529777762,39.986265884&amp;t=h&amp;z=15&amp;q=Sawa</v>
      </c>
      <c r="I1789">
        <v>35.529777762000037</v>
      </c>
      <c r="J1789">
        <v>39.986265884000034</v>
      </c>
      <c r="K1789" t="s">
        <v>5119</v>
      </c>
      <c r="L1789" t="s">
        <v>5121</v>
      </c>
      <c r="M1789" s="2">
        <v>3740.0593471810089</v>
      </c>
    </row>
    <row r="1790" spans="1:13" x14ac:dyDescent="0.25">
      <c r="A1790">
        <v>4059</v>
      </c>
      <c r="B1790" t="s">
        <v>5118</v>
      </c>
      <c r="C1790" t="s">
        <v>5118</v>
      </c>
      <c r="D1790" t="s">
        <v>3452</v>
      </c>
      <c r="E1790" t="s">
        <v>3602</v>
      </c>
      <c r="F1790" t="s">
        <v>3601</v>
      </c>
      <c r="G1790" s="10" t="str">
        <f t="shared" si="54"/>
        <v>see on Google Maps</v>
      </c>
      <c r="H1790" s="9" t="str">
        <f t="shared" si="55"/>
        <v>http://maps.google.com/?ll=35.777966027,39.7658481560001&amp;t=h&amp;z=15&amp;q=Jazaret Milaj</v>
      </c>
      <c r="I1790">
        <v>35.777966027000048</v>
      </c>
      <c r="J1790">
        <v>39.765848156000061</v>
      </c>
      <c r="K1790" t="s">
        <v>5119</v>
      </c>
      <c r="L1790" t="s">
        <v>5121</v>
      </c>
      <c r="M1790" s="2">
        <v>4571.1836465545666</v>
      </c>
    </row>
    <row r="1791" spans="1:13" x14ac:dyDescent="0.25">
      <c r="A1791">
        <v>4060</v>
      </c>
      <c r="B1791" t="s">
        <v>5118</v>
      </c>
      <c r="C1791" t="s">
        <v>5118</v>
      </c>
      <c r="D1791" t="s">
        <v>3452</v>
      </c>
      <c r="E1791" t="s">
        <v>3604</v>
      </c>
      <c r="F1791" t="s">
        <v>3603</v>
      </c>
      <c r="G1791" s="10" t="str">
        <f t="shared" si="54"/>
        <v>see on Google Maps</v>
      </c>
      <c r="H1791" s="9" t="str">
        <f t="shared" si="55"/>
        <v>http://maps.google.com/?ll=35.4838231190001,40.051300048&amp;t=h&amp;z=15&amp;q=Hawayej Thyab Jazira</v>
      </c>
      <c r="I1791">
        <v>35.483823119000078</v>
      </c>
      <c r="J1791">
        <v>40.05130004800003</v>
      </c>
      <c r="K1791" t="s">
        <v>5119</v>
      </c>
      <c r="L1791" t="s">
        <v>5121</v>
      </c>
      <c r="M1791" s="2">
        <v>3740.0593471810089</v>
      </c>
    </row>
    <row r="1792" spans="1:13" x14ac:dyDescent="0.25">
      <c r="A1792">
        <v>4061</v>
      </c>
      <c r="B1792" t="s">
        <v>5118</v>
      </c>
      <c r="C1792" t="s">
        <v>5118</v>
      </c>
      <c r="D1792" t="s">
        <v>3452</v>
      </c>
      <c r="E1792" t="s">
        <v>3606</v>
      </c>
      <c r="F1792" t="s">
        <v>3605</v>
      </c>
      <c r="G1792" s="10" t="str">
        <f t="shared" si="54"/>
        <v>see on Google Maps</v>
      </c>
      <c r="H1792" s="9" t="str">
        <f t="shared" si="55"/>
        <v>http://maps.google.com/?ll=35.4619724990001,40.0794959720001&amp;t=h&amp;z=15&amp;q=Hawayej Busamaa</v>
      </c>
      <c r="I1792">
        <v>35.461972499000069</v>
      </c>
      <c r="J1792">
        <v>40.079495972000075</v>
      </c>
      <c r="K1792" t="s">
        <v>5119</v>
      </c>
      <c r="L1792" t="s">
        <v>5121</v>
      </c>
      <c r="M1792" s="2">
        <v>6302.6926035828119</v>
      </c>
    </row>
    <row r="1793" spans="1:13" x14ac:dyDescent="0.25">
      <c r="A1793">
        <v>4062</v>
      </c>
      <c r="B1793" t="s">
        <v>5118</v>
      </c>
      <c r="C1793" t="s">
        <v>5118</v>
      </c>
      <c r="D1793" t="s">
        <v>3452</v>
      </c>
      <c r="E1793" t="s">
        <v>3608</v>
      </c>
      <c r="F1793" t="s">
        <v>3607</v>
      </c>
      <c r="G1793" s="10" t="str">
        <f t="shared" si="54"/>
        <v>see on Google Maps</v>
      </c>
      <c r="H1793" s="9" t="str">
        <f t="shared" si="55"/>
        <v>http://maps.google.com/?ll=35.4417293180001,40.0882873530001&amp;t=h&amp;z=15&amp;q=Mhemideh</v>
      </c>
      <c r="I1793">
        <v>35.441729318000057</v>
      </c>
      <c r="J1793">
        <v>40.088287353000055</v>
      </c>
      <c r="K1793" t="s">
        <v>5119</v>
      </c>
      <c r="L1793" t="s">
        <v>5121</v>
      </c>
      <c r="M1793" s="2">
        <v>1939.2900318716343</v>
      </c>
    </row>
    <row r="1794" spans="1:13" x14ac:dyDescent="0.25">
      <c r="A1794">
        <v>4063</v>
      </c>
      <c r="B1794" t="s">
        <v>5118</v>
      </c>
      <c r="C1794" t="s">
        <v>5118</v>
      </c>
      <c r="D1794" t="s">
        <v>3616</v>
      </c>
      <c r="E1794" t="s">
        <v>3610</v>
      </c>
      <c r="F1794" t="s">
        <v>3609</v>
      </c>
      <c r="G1794" s="10" t="str">
        <f t="shared" si="54"/>
        <v>see on Google Maps</v>
      </c>
      <c r="H1794" s="9" t="str">
        <f t="shared" si="55"/>
        <v>http://maps.google.com/?ll=35.1745163430001,40.4372194170001&amp;t=h&amp;z=15&amp;q=Breiha</v>
      </c>
      <c r="I1794">
        <v>35.17451634300005</v>
      </c>
      <c r="J1794">
        <v>40.437219417000051</v>
      </c>
      <c r="K1794" t="s">
        <v>5119</v>
      </c>
      <c r="L1794" t="s">
        <v>5122</v>
      </c>
      <c r="M1794" s="2">
        <v>346.30479687858616</v>
      </c>
    </row>
    <row r="1795" spans="1:13" x14ac:dyDescent="0.25">
      <c r="A1795">
        <v>4064</v>
      </c>
      <c r="B1795" t="s">
        <v>5118</v>
      </c>
      <c r="C1795" t="s">
        <v>5118</v>
      </c>
      <c r="D1795" t="s">
        <v>3616</v>
      </c>
      <c r="E1795" t="s">
        <v>3612</v>
      </c>
      <c r="F1795" t="s">
        <v>3611</v>
      </c>
      <c r="G1795" s="10" t="str">
        <f t="shared" si="54"/>
        <v>see on Google Maps</v>
      </c>
      <c r="H1795" s="9" t="str">
        <f t="shared" si="55"/>
        <v>http://maps.google.com/?ll=35.239297858,40.545448998&amp;t=h&amp;z=15&amp;q=Daman</v>
      </c>
      <c r="I1795">
        <v>35.239297858000043</v>
      </c>
      <c r="J1795">
        <v>40.54544899800004</v>
      </c>
      <c r="K1795" t="s">
        <v>5119</v>
      </c>
      <c r="L1795" t="s">
        <v>5122</v>
      </c>
      <c r="M1795" s="2">
        <v>831.13151250860687</v>
      </c>
    </row>
    <row r="1796" spans="1:13" x14ac:dyDescent="0.25">
      <c r="A1796">
        <v>4065</v>
      </c>
      <c r="B1796" t="s">
        <v>5118</v>
      </c>
      <c r="C1796" t="s">
        <v>5118</v>
      </c>
      <c r="D1796" t="s">
        <v>3616</v>
      </c>
      <c r="E1796" t="s">
        <v>3614</v>
      </c>
      <c r="F1796" t="s">
        <v>3613</v>
      </c>
      <c r="G1796" s="10" t="str">
        <f t="shared" ref="G1796:G1859" si="56">HYPERLINK(H1796,"see on Google Maps")</f>
        <v>see on Google Maps</v>
      </c>
      <c r="H1796" s="9" t="str">
        <f t="shared" ref="H1796:H1859" si="57">CONCATENATE("http://maps.google.com/?ll=",I1796, ",", J1796,"&amp;t=h","&amp;z=15&amp;q=",E1796)</f>
        <v>http://maps.google.com/?ll=35.2541708270001,40.575560561&amp;t=h&amp;z=15&amp;q=Sokkar</v>
      </c>
      <c r="I1796">
        <v>35.254170827000053</v>
      </c>
      <c r="J1796">
        <v>40.575560561000032</v>
      </c>
      <c r="K1796" t="s">
        <v>5119</v>
      </c>
      <c r="L1796" t="s">
        <v>5122</v>
      </c>
      <c r="M1796" s="2">
        <v>761.87055313288954</v>
      </c>
    </row>
    <row r="1797" spans="1:13" x14ac:dyDescent="0.25">
      <c r="A1797">
        <v>4066</v>
      </c>
      <c r="B1797" t="s">
        <v>5118</v>
      </c>
      <c r="C1797" t="s">
        <v>5118</v>
      </c>
      <c r="D1797" t="s">
        <v>3616</v>
      </c>
      <c r="E1797" t="s">
        <v>3616</v>
      </c>
      <c r="F1797" t="s">
        <v>3615</v>
      </c>
      <c r="G1797" s="10" t="str">
        <f t="shared" si="56"/>
        <v>see on Google Maps</v>
      </c>
      <c r="H1797" s="9" t="str">
        <f t="shared" si="57"/>
        <v>http://maps.google.com/?ll=35.1579934710001,40.42771236&amp;t=h&amp;z=15&amp;q=Basira</v>
      </c>
      <c r="I1797">
        <v>35.157993471000054</v>
      </c>
      <c r="J1797">
        <v>40.427712360000044</v>
      </c>
      <c r="K1797" t="s">
        <v>5119</v>
      </c>
      <c r="L1797" t="s">
        <v>5122</v>
      </c>
      <c r="M1797" s="2">
        <v>13159.582281386274</v>
      </c>
    </row>
    <row r="1798" spans="1:13" x14ac:dyDescent="0.25">
      <c r="A1798">
        <v>4067</v>
      </c>
      <c r="B1798" t="s">
        <v>5118</v>
      </c>
      <c r="C1798" t="s">
        <v>5118</v>
      </c>
      <c r="D1798" t="s">
        <v>3616</v>
      </c>
      <c r="E1798" t="s">
        <v>3618</v>
      </c>
      <c r="F1798" t="s">
        <v>3617</v>
      </c>
      <c r="G1798" s="10" t="str">
        <f t="shared" si="56"/>
        <v>see on Google Maps</v>
      </c>
      <c r="H1798" s="9" t="str">
        <f t="shared" si="57"/>
        <v>http://maps.google.com/?ll=35.1944068270001,40.450599502&amp;t=h&amp;z=15&amp;q=Tuwamiyeh</v>
      </c>
      <c r="I1798">
        <v>35.19440682700008</v>
      </c>
      <c r="J1798">
        <v>40.450599502000046</v>
      </c>
      <c r="K1798" t="s">
        <v>5119</v>
      </c>
      <c r="L1798" t="s">
        <v>5122</v>
      </c>
      <c r="M1798" s="2">
        <v>380.93527656644477</v>
      </c>
    </row>
    <row r="1799" spans="1:13" x14ac:dyDescent="0.25">
      <c r="A1799">
        <v>4068</v>
      </c>
      <c r="B1799" t="s">
        <v>5118</v>
      </c>
      <c r="C1799" t="s">
        <v>5118</v>
      </c>
      <c r="D1799" t="s">
        <v>3616</v>
      </c>
      <c r="E1799" t="s">
        <v>3620</v>
      </c>
      <c r="F1799" t="s">
        <v>3619</v>
      </c>
      <c r="G1799" s="10" t="str">
        <f t="shared" si="56"/>
        <v>see on Google Maps</v>
      </c>
      <c r="H1799" s="9" t="str">
        <f t="shared" si="57"/>
        <v>http://maps.google.com/?ll=35.316065876,40.5619230400001&amp;t=h&amp;z=15&amp;q=Tib Elfal</v>
      </c>
      <c r="I1799">
        <v>35.316065876000039</v>
      </c>
      <c r="J1799">
        <v>40.561923040000067</v>
      </c>
      <c r="K1799" t="s">
        <v>5119</v>
      </c>
      <c r="L1799" t="s">
        <v>5122</v>
      </c>
      <c r="M1799" s="2">
        <v>1049.303534542116</v>
      </c>
    </row>
    <row r="1800" spans="1:13" x14ac:dyDescent="0.25">
      <c r="A1800">
        <v>4069</v>
      </c>
      <c r="B1800" t="s">
        <v>5118</v>
      </c>
      <c r="C1800" t="s">
        <v>5118</v>
      </c>
      <c r="D1800" t="s">
        <v>3616</v>
      </c>
      <c r="E1800" t="s">
        <v>3622</v>
      </c>
      <c r="F1800" t="s">
        <v>3621</v>
      </c>
      <c r="G1800" s="10" t="str">
        <f t="shared" si="56"/>
        <v>see on Google Maps</v>
      </c>
      <c r="H1800" s="9" t="str">
        <f t="shared" si="57"/>
        <v>http://maps.google.com/?ll=35.282058179,40.5375875170001&amp;t=h&amp;z=15&amp;q=Hejneh</v>
      </c>
      <c r="I1800">
        <v>35.282058179000046</v>
      </c>
      <c r="J1800">
        <v>40.537587517000077</v>
      </c>
      <c r="K1800" t="s">
        <v>5119</v>
      </c>
      <c r="L1800" t="s">
        <v>5122</v>
      </c>
      <c r="M1800" s="2">
        <v>2448.3749139316042</v>
      </c>
    </row>
    <row r="1801" spans="1:13" x14ac:dyDescent="0.25">
      <c r="A1801">
        <v>4070</v>
      </c>
      <c r="B1801" t="s">
        <v>5118</v>
      </c>
      <c r="C1801" t="s">
        <v>5118</v>
      </c>
      <c r="D1801" t="s">
        <v>3616</v>
      </c>
      <c r="E1801" t="s">
        <v>3624</v>
      </c>
      <c r="F1801" t="s">
        <v>3623</v>
      </c>
      <c r="G1801" s="10" t="str">
        <f t="shared" si="56"/>
        <v>see on Google Maps</v>
      </c>
      <c r="H1801" s="9" t="str">
        <f t="shared" si="57"/>
        <v>http://maps.google.com/?ll=35.124836068,40.4346133270001&amp;t=h&amp;z=15&amp;q=Zir</v>
      </c>
      <c r="I1801">
        <v>35.124836068000036</v>
      </c>
      <c r="J1801">
        <v>40.434613327000079</v>
      </c>
      <c r="K1801" t="s">
        <v>5119</v>
      </c>
      <c r="L1801" t="s">
        <v>5122</v>
      </c>
      <c r="M1801" s="2">
        <v>921.17075969703922</v>
      </c>
    </row>
    <row r="1802" spans="1:13" x14ac:dyDescent="0.25">
      <c r="A1802">
        <v>4071</v>
      </c>
      <c r="B1802" t="s">
        <v>5118</v>
      </c>
      <c r="C1802" t="s">
        <v>5118</v>
      </c>
      <c r="D1802" t="s">
        <v>3616</v>
      </c>
      <c r="E1802" t="s">
        <v>3626</v>
      </c>
      <c r="F1802" t="s">
        <v>3625</v>
      </c>
      <c r="G1802" s="10" t="str">
        <f t="shared" si="56"/>
        <v>see on Google Maps</v>
      </c>
      <c r="H1802" s="9" t="str">
        <f t="shared" si="57"/>
        <v>http://maps.google.com/?ll=35.1543567160001,40.457725877&amp;t=h&amp;z=15&amp;q=Kassar</v>
      </c>
      <c r="I1802">
        <v>35.154356716000052</v>
      </c>
      <c r="J1802">
        <v>40.45772587700003</v>
      </c>
      <c r="K1802" t="s">
        <v>5119</v>
      </c>
      <c r="L1802" t="s">
        <v>5122</v>
      </c>
      <c r="M1802" s="2">
        <v>256.26554969015376</v>
      </c>
    </row>
    <row r="1803" spans="1:13" x14ac:dyDescent="0.25">
      <c r="A1803">
        <v>4072</v>
      </c>
      <c r="B1803" t="s">
        <v>5118</v>
      </c>
      <c r="C1803" t="s">
        <v>5118</v>
      </c>
      <c r="D1803" t="s">
        <v>3616</v>
      </c>
      <c r="E1803" t="s">
        <v>3628</v>
      </c>
      <c r="F1803" t="s">
        <v>3627</v>
      </c>
      <c r="G1803" s="10" t="str">
        <f t="shared" si="56"/>
        <v>see on Google Maps</v>
      </c>
      <c r="H1803" s="9" t="str">
        <f t="shared" si="57"/>
        <v>http://maps.google.com/?ll=35.2562809720001,40.5265655910001&amp;t=h&amp;z=15&amp;q=Barsham</v>
      </c>
      <c r="I1803">
        <v>35.25628097200007</v>
      </c>
      <c r="J1803">
        <v>40.526565591000065</v>
      </c>
      <c r="K1803" t="s">
        <v>5119</v>
      </c>
      <c r="L1803" t="s">
        <v>5122</v>
      </c>
      <c r="M1803" s="2">
        <v>221.63507000229515</v>
      </c>
    </row>
    <row r="1804" spans="1:13" x14ac:dyDescent="0.25">
      <c r="A1804">
        <v>4073</v>
      </c>
      <c r="B1804" t="s">
        <v>5118</v>
      </c>
      <c r="C1804" t="s">
        <v>5118</v>
      </c>
      <c r="D1804" t="s">
        <v>3616</v>
      </c>
      <c r="E1804" t="s">
        <v>2961</v>
      </c>
      <c r="F1804" t="s">
        <v>3629</v>
      </c>
      <c r="G1804" s="10" t="str">
        <f t="shared" si="56"/>
        <v>see on Google Maps</v>
      </c>
      <c r="H1804" s="9" t="str">
        <f t="shared" si="57"/>
        <v>http://maps.google.com/?ll=35.290624769,40.5648781030001&amp;t=h&amp;z=15&amp;q=Hilweh</v>
      </c>
      <c r="I1804">
        <v>35.290624769000033</v>
      </c>
      <c r="J1804">
        <v>40.564878103000069</v>
      </c>
      <c r="K1804" t="s">
        <v>5119</v>
      </c>
      <c r="L1804" t="s">
        <v>5122</v>
      </c>
      <c r="M1804" s="2">
        <v>221.63507000229515</v>
      </c>
    </row>
    <row r="1805" spans="1:13" x14ac:dyDescent="0.25">
      <c r="A1805">
        <v>4074</v>
      </c>
      <c r="B1805" t="s">
        <v>5118</v>
      </c>
      <c r="C1805" t="s">
        <v>5118</v>
      </c>
      <c r="D1805" t="s">
        <v>3616</v>
      </c>
      <c r="E1805" t="s">
        <v>3631</v>
      </c>
      <c r="F1805" t="s">
        <v>3630</v>
      </c>
      <c r="G1805" s="10" t="str">
        <f t="shared" si="56"/>
        <v>see on Google Maps</v>
      </c>
      <c r="H1805" s="9" t="str">
        <f t="shared" si="57"/>
        <v>http://maps.google.com/?ll=35.091967755,40.4543108820001&amp;t=h&amp;z=15&amp;q=Shiheil</v>
      </c>
      <c r="I1805">
        <v>35.091967755000042</v>
      </c>
      <c r="J1805">
        <v>40.454310882000073</v>
      </c>
      <c r="K1805" t="s">
        <v>5119</v>
      </c>
      <c r="L1805" t="s">
        <v>5122</v>
      </c>
      <c r="M1805" s="2">
        <v>5540.8767500573786</v>
      </c>
    </row>
    <row r="1806" spans="1:13" x14ac:dyDescent="0.25">
      <c r="A1806">
        <v>4075</v>
      </c>
      <c r="B1806" t="s">
        <v>5118</v>
      </c>
      <c r="C1806" t="s">
        <v>5118</v>
      </c>
      <c r="D1806" t="s">
        <v>3616</v>
      </c>
      <c r="E1806" t="s">
        <v>3633</v>
      </c>
      <c r="F1806" t="s">
        <v>3632</v>
      </c>
      <c r="G1806" s="10" t="str">
        <f t="shared" si="56"/>
        <v>see on Google Maps</v>
      </c>
      <c r="H1806" s="9" t="str">
        <f t="shared" si="57"/>
        <v>http://maps.google.com/?ll=35.2012475340001,40.426300048&amp;t=h&amp;z=15&amp;q=Sabha</v>
      </c>
      <c r="I1806">
        <v>35.201247534000061</v>
      </c>
      <c r="J1806">
        <v>40.42630004800003</v>
      </c>
      <c r="K1806" t="s">
        <v>5119</v>
      </c>
      <c r="L1806" t="s">
        <v>5122</v>
      </c>
      <c r="M1806" s="2">
        <v>3255.2650906587101</v>
      </c>
    </row>
    <row r="1807" spans="1:13" x14ac:dyDescent="0.25">
      <c r="A1807">
        <v>4076</v>
      </c>
      <c r="B1807" t="s">
        <v>5118</v>
      </c>
      <c r="C1807" t="s">
        <v>5118</v>
      </c>
      <c r="D1807" t="s">
        <v>3616</v>
      </c>
      <c r="E1807" t="s">
        <v>3635</v>
      </c>
      <c r="F1807" t="s">
        <v>3634</v>
      </c>
      <c r="G1807" s="10" t="str">
        <f t="shared" si="56"/>
        <v>see on Google Maps</v>
      </c>
      <c r="H1807" s="9" t="str">
        <f t="shared" si="57"/>
        <v>http://maps.google.com/?ll=35.1923440080001,40.470120493&amp;t=h&amp;z=15&amp;q=Mashekh</v>
      </c>
      <c r="I1807">
        <v>35.192344008000077</v>
      </c>
      <c r="J1807">
        <v>40.470120493000024</v>
      </c>
      <c r="K1807" t="s">
        <v>5119</v>
      </c>
      <c r="L1807" t="s">
        <v>5122</v>
      </c>
      <c r="M1807" s="2">
        <v>782.64884094560477</v>
      </c>
    </row>
    <row r="1808" spans="1:13" x14ac:dyDescent="0.25">
      <c r="A1808">
        <v>4077</v>
      </c>
      <c r="B1808" t="s">
        <v>5118</v>
      </c>
      <c r="C1808" t="s">
        <v>5118</v>
      </c>
      <c r="D1808" t="s">
        <v>3647</v>
      </c>
      <c r="E1808" t="s">
        <v>3637</v>
      </c>
      <c r="F1808" t="s">
        <v>3636</v>
      </c>
      <c r="G1808" s="10" t="str">
        <f t="shared" si="56"/>
        <v>see on Google Maps</v>
      </c>
      <c r="H1808" s="9" t="str">
        <f t="shared" si="57"/>
        <v>http://maps.google.com/?ll=35.186279879,40.384588449&amp;t=h&amp;z=15&amp;q=Toob</v>
      </c>
      <c r="I1808">
        <v>35.18627987900004</v>
      </c>
      <c r="J1808">
        <v>40.384588449000034</v>
      </c>
      <c r="K1808" t="s">
        <v>5119</v>
      </c>
      <c r="L1808" t="s">
        <v>5123</v>
      </c>
      <c r="M1808" s="2">
        <v>2839.5991983967933</v>
      </c>
    </row>
    <row r="1809" spans="1:13" x14ac:dyDescent="0.25">
      <c r="A1809">
        <v>4078</v>
      </c>
      <c r="B1809" t="s">
        <v>5118</v>
      </c>
      <c r="C1809" t="s">
        <v>5118</v>
      </c>
      <c r="D1809" t="s">
        <v>3647</v>
      </c>
      <c r="E1809" t="s">
        <v>3639</v>
      </c>
      <c r="F1809" t="s">
        <v>3638</v>
      </c>
      <c r="G1809" s="10" t="str">
        <f t="shared" si="56"/>
        <v>see on Google Maps</v>
      </c>
      <c r="H1809" s="9" t="str">
        <f t="shared" si="57"/>
        <v>http://maps.google.com/?ll=35.251383672,40.2758856520001&amp;t=h&amp;z=15&amp;q=Abed</v>
      </c>
      <c r="I1809">
        <v>35.251383672000031</v>
      </c>
      <c r="J1809">
        <v>40.275885652000056</v>
      </c>
      <c r="K1809" t="s">
        <v>5119</v>
      </c>
      <c r="L1809" t="s">
        <v>5123</v>
      </c>
      <c r="M1809" s="2">
        <v>55.406813627254508</v>
      </c>
    </row>
    <row r="1810" spans="1:13" x14ac:dyDescent="0.25">
      <c r="A1810">
        <v>4079</v>
      </c>
      <c r="B1810" t="s">
        <v>5118</v>
      </c>
      <c r="C1810" t="s">
        <v>5118</v>
      </c>
      <c r="D1810" t="s">
        <v>3647</v>
      </c>
      <c r="E1810" t="s">
        <v>3641</v>
      </c>
      <c r="F1810" t="s">
        <v>3640</v>
      </c>
      <c r="G1810" s="10" t="str">
        <f t="shared" si="56"/>
        <v>see on Google Maps</v>
      </c>
      <c r="H1810" s="9" t="str">
        <f t="shared" si="57"/>
        <v>http://maps.google.com/?ll=35.2715047200001,40.22249349&amp;t=h&amp;z=15&amp;q=Mreiyeh</v>
      </c>
      <c r="I1810">
        <v>35.271504720000053</v>
      </c>
      <c r="J1810">
        <v>40.222493490000033</v>
      </c>
      <c r="K1810" t="s">
        <v>5119</v>
      </c>
      <c r="L1810" t="s">
        <v>5123</v>
      </c>
      <c r="M1810" s="2">
        <v>0</v>
      </c>
    </row>
    <row r="1811" spans="1:13" x14ac:dyDescent="0.25">
      <c r="A1811">
        <v>4080</v>
      </c>
      <c r="B1811" t="s">
        <v>5118</v>
      </c>
      <c r="C1811" t="s">
        <v>5118</v>
      </c>
      <c r="D1811" t="s">
        <v>3647</v>
      </c>
      <c r="E1811" t="s">
        <v>3643</v>
      </c>
      <c r="F1811" t="s">
        <v>3642</v>
      </c>
      <c r="G1811" s="10" t="str">
        <f t="shared" si="56"/>
        <v>see on Google Maps</v>
      </c>
      <c r="H1811" s="9" t="str">
        <f t="shared" si="57"/>
        <v>http://maps.google.com/?ll=35.249728799,40.2960579300001&amp;t=h&amp;z=15&amp;q=Tabiyet Shamiyeh</v>
      </c>
      <c r="I1811">
        <v>35.249728799000025</v>
      </c>
      <c r="J1811">
        <v>40.296057930000075</v>
      </c>
      <c r="K1811" t="s">
        <v>5119</v>
      </c>
      <c r="L1811" t="s">
        <v>5123</v>
      </c>
      <c r="M1811" s="2">
        <v>2354.7895791583164</v>
      </c>
    </row>
    <row r="1812" spans="1:13" x14ac:dyDescent="0.25">
      <c r="A1812">
        <v>4081</v>
      </c>
      <c r="B1812" t="s">
        <v>5118</v>
      </c>
      <c r="C1812" t="s">
        <v>5118</v>
      </c>
      <c r="D1812" t="s">
        <v>3647</v>
      </c>
      <c r="E1812" t="s">
        <v>3645</v>
      </c>
      <c r="F1812" t="s">
        <v>3644</v>
      </c>
      <c r="G1812" s="10" t="str">
        <f t="shared" si="56"/>
        <v>see on Google Maps</v>
      </c>
      <c r="H1812" s="9" t="str">
        <f t="shared" si="57"/>
        <v>http://maps.google.com/?ll=35.2034543020001,40.362701416&amp;t=h&amp;z=15&amp;q=Qetet Elbuleil</v>
      </c>
      <c r="I1812">
        <v>35.203454302000068</v>
      </c>
      <c r="J1812">
        <v>40.36270141600005</v>
      </c>
      <c r="K1812" t="s">
        <v>5119</v>
      </c>
      <c r="L1812" t="s">
        <v>5123</v>
      </c>
      <c r="M1812" s="2">
        <v>9003.6072144288573</v>
      </c>
    </row>
    <row r="1813" spans="1:13" x14ac:dyDescent="0.25">
      <c r="A1813">
        <v>4082</v>
      </c>
      <c r="B1813" t="s">
        <v>5118</v>
      </c>
      <c r="C1813" t="s">
        <v>5118</v>
      </c>
      <c r="D1813" t="s">
        <v>3647</v>
      </c>
      <c r="E1813" t="s">
        <v>3647</v>
      </c>
      <c r="F1813" t="s">
        <v>3646</v>
      </c>
      <c r="G1813" s="10" t="str">
        <f t="shared" si="56"/>
        <v>see on Google Maps</v>
      </c>
      <c r="H1813" s="9" t="str">
        <f t="shared" si="57"/>
        <v>http://maps.google.com/?ll=35.250692766,40.3238830560001&amp;t=h&amp;z=15&amp;q=Muhasan</v>
      </c>
      <c r="I1813">
        <v>35.250692766000043</v>
      </c>
      <c r="J1813">
        <v>40.323883056000057</v>
      </c>
      <c r="K1813" t="s">
        <v>5119</v>
      </c>
      <c r="L1813" t="s">
        <v>5123</v>
      </c>
      <c r="M1813" s="2">
        <v>6302.5250501002001</v>
      </c>
    </row>
    <row r="1814" spans="1:13" x14ac:dyDescent="0.25">
      <c r="A1814">
        <v>4083</v>
      </c>
      <c r="B1814" t="s">
        <v>5118</v>
      </c>
      <c r="C1814" t="s">
        <v>5118</v>
      </c>
      <c r="D1814" t="s">
        <v>3654</v>
      </c>
      <c r="E1814" t="s">
        <v>3649</v>
      </c>
      <c r="F1814" t="s">
        <v>3648</v>
      </c>
      <c r="G1814" s="10" t="str">
        <f t="shared" si="56"/>
        <v>see on Google Maps</v>
      </c>
      <c r="H1814" s="9" t="str">
        <f t="shared" si="57"/>
        <v>http://maps.google.com/?ll=35.4798961390001,39.98628237&amp;t=h&amp;z=15&amp;q=Zghir Shamiyeh</v>
      </c>
      <c r="I1814">
        <v>35.479896139000061</v>
      </c>
      <c r="J1814">
        <v>39.986282370000026</v>
      </c>
      <c r="K1814" t="s">
        <v>5119</v>
      </c>
      <c r="L1814" t="s">
        <v>5124</v>
      </c>
      <c r="M1814" s="2">
        <v>1454.4708487084872</v>
      </c>
    </row>
    <row r="1815" spans="1:13" x14ac:dyDescent="0.25">
      <c r="A1815">
        <v>4084</v>
      </c>
      <c r="B1815" t="s">
        <v>5118</v>
      </c>
      <c r="C1815" t="s">
        <v>5118</v>
      </c>
      <c r="D1815" t="s">
        <v>3654</v>
      </c>
      <c r="E1815" t="s">
        <v>3651</v>
      </c>
      <c r="F1815" t="s">
        <v>3650</v>
      </c>
      <c r="G1815" s="10" t="str">
        <f t="shared" si="56"/>
        <v>see on Google Maps</v>
      </c>
      <c r="H1815" s="9" t="str">
        <f t="shared" si="57"/>
        <v>http://maps.google.com/?ll=35.453405681,40.034876577&amp;t=h&amp;z=15&amp;q=Hawayej Thyab Shamiyeh</v>
      </c>
      <c r="I1815">
        <v>35.453405681000049</v>
      </c>
      <c r="J1815">
        <v>40.034876577000034</v>
      </c>
      <c r="K1815" t="s">
        <v>5119</v>
      </c>
      <c r="L1815" t="s">
        <v>5124</v>
      </c>
      <c r="M1815" s="2">
        <v>2839.6811808118082</v>
      </c>
    </row>
    <row r="1816" spans="1:13" x14ac:dyDescent="0.25">
      <c r="A1816">
        <v>4085</v>
      </c>
      <c r="B1816" t="s">
        <v>5118</v>
      </c>
      <c r="C1816" t="s">
        <v>5118</v>
      </c>
      <c r="D1816" t="s">
        <v>3654</v>
      </c>
      <c r="E1816" t="s">
        <v>1764</v>
      </c>
      <c r="F1816" t="s">
        <v>3652</v>
      </c>
      <c r="G1816" s="10" t="str">
        <f t="shared" si="56"/>
        <v>see on Google Maps</v>
      </c>
      <c r="H1816" s="9" t="str">
        <f t="shared" si="57"/>
        <v>http://maps.google.com/?ll=35.504382019,39.940512927&amp;t=h&amp;z=15&amp;q=Masrab</v>
      </c>
      <c r="I1816">
        <v>35.504382019000047</v>
      </c>
      <c r="J1816">
        <v>39.940512927000043</v>
      </c>
      <c r="K1816" t="s">
        <v>5119</v>
      </c>
      <c r="L1816" t="s">
        <v>5124</v>
      </c>
      <c r="M1816" s="2">
        <v>3116.7232472324727</v>
      </c>
    </row>
    <row r="1817" spans="1:13" x14ac:dyDescent="0.25">
      <c r="A1817">
        <v>4086</v>
      </c>
      <c r="B1817" t="s">
        <v>5118</v>
      </c>
      <c r="C1817" t="s">
        <v>5118</v>
      </c>
      <c r="D1817" t="s">
        <v>3654</v>
      </c>
      <c r="E1817" t="s">
        <v>3654</v>
      </c>
      <c r="F1817" t="s">
        <v>3653</v>
      </c>
      <c r="G1817" s="10" t="str">
        <f t="shared" si="56"/>
        <v>see on Google Maps</v>
      </c>
      <c r="H1817" s="9" t="str">
        <f t="shared" si="57"/>
        <v>http://maps.google.com/?ll=35.6050160080001,39.8190787820001&amp;t=h&amp;z=15&amp;q=Tabni</v>
      </c>
      <c r="I1817">
        <v>35.605016008000064</v>
      </c>
      <c r="J1817">
        <v>39.819078782000076</v>
      </c>
      <c r="K1817" t="s">
        <v>5119</v>
      </c>
      <c r="L1817" t="s">
        <v>5124</v>
      </c>
      <c r="M1817" s="2">
        <v>8311.2619926199259</v>
      </c>
    </row>
    <row r="1818" spans="1:13" x14ac:dyDescent="0.25">
      <c r="A1818">
        <v>4087</v>
      </c>
      <c r="B1818" t="s">
        <v>5118</v>
      </c>
      <c r="C1818" t="s">
        <v>5118</v>
      </c>
      <c r="D1818" t="s">
        <v>3654</v>
      </c>
      <c r="E1818" t="s">
        <v>2299</v>
      </c>
      <c r="F1818" t="s">
        <v>3655</v>
      </c>
      <c r="G1818" s="10" t="str">
        <f t="shared" si="56"/>
        <v>see on Google Maps</v>
      </c>
      <c r="H1818" s="9" t="str">
        <f t="shared" si="57"/>
        <v>http://maps.google.com/?ll=35.4692852200001,40.013661998&amp;t=h&amp;z=15&amp;q=Kharita</v>
      </c>
      <c r="I1818">
        <v>35.469285220000074</v>
      </c>
      <c r="J1818">
        <v>40.013661998000032</v>
      </c>
      <c r="K1818" t="s">
        <v>5119</v>
      </c>
      <c r="L1818" t="s">
        <v>5124</v>
      </c>
      <c r="M1818" s="2">
        <v>6926.0516605166058</v>
      </c>
    </row>
    <row r="1819" spans="1:13" x14ac:dyDescent="0.25">
      <c r="A1819">
        <v>4088</v>
      </c>
      <c r="B1819" t="s">
        <v>5118</v>
      </c>
      <c r="C1819" t="s">
        <v>5118</v>
      </c>
      <c r="D1819" t="s">
        <v>3654</v>
      </c>
      <c r="E1819" t="s">
        <v>3657</v>
      </c>
      <c r="F1819" t="s">
        <v>3656</v>
      </c>
      <c r="G1819" s="10" t="str">
        <f t="shared" si="56"/>
        <v>see on Google Maps</v>
      </c>
      <c r="H1819" s="9" t="str">
        <f t="shared" si="57"/>
        <v>http://maps.google.com/?ll=35.54551058,39.856532868&amp;t=h&amp;z=15&amp;q=Tarif</v>
      </c>
      <c r="I1819">
        <v>35.545510580000041</v>
      </c>
      <c r="J1819">
        <v>39.856532868000045</v>
      </c>
      <c r="K1819" t="s">
        <v>5119</v>
      </c>
      <c r="L1819" t="s">
        <v>5124</v>
      </c>
      <c r="M1819" s="2">
        <v>3324.5047970479709</v>
      </c>
    </row>
    <row r="1820" spans="1:13" x14ac:dyDescent="0.25">
      <c r="A1820">
        <v>4089</v>
      </c>
      <c r="B1820" t="s">
        <v>5118</v>
      </c>
      <c r="C1820" t="s">
        <v>5118</v>
      </c>
      <c r="D1820" t="s">
        <v>3654</v>
      </c>
      <c r="E1820" t="s">
        <v>3659</v>
      </c>
      <c r="F1820" t="s">
        <v>3658</v>
      </c>
      <c r="G1820" s="10" t="str">
        <f t="shared" si="56"/>
        <v>see on Google Maps</v>
      </c>
      <c r="H1820" s="9" t="str">
        <f t="shared" si="57"/>
        <v>http://maps.google.com/?ll=35.7295849450001,39.7592163080001&amp;t=h&amp;z=15&amp;q=Qasabiyeh</v>
      </c>
      <c r="I1820">
        <v>35.729584945000056</v>
      </c>
      <c r="J1820">
        <v>39.759216308000077</v>
      </c>
      <c r="K1820" t="s">
        <v>5119</v>
      </c>
      <c r="L1820" t="s">
        <v>5124</v>
      </c>
      <c r="M1820" s="2">
        <v>657.97490774907749</v>
      </c>
    </row>
    <row r="1821" spans="1:13" x14ac:dyDescent="0.25">
      <c r="A1821">
        <v>4090</v>
      </c>
      <c r="B1821" t="s">
        <v>5118</v>
      </c>
      <c r="C1821" t="s">
        <v>5118</v>
      </c>
      <c r="D1821" t="s">
        <v>3654</v>
      </c>
      <c r="E1821" t="s">
        <v>3661</v>
      </c>
      <c r="F1821" t="s">
        <v>3660</v>
      </c>
      <c r="G1821" s="10" t="str">
        <f t="shared" si="56"/>
        <v>see on Google Maps</v>
      </c>
      <c r="H1821" s="9" t="str">
        <f t="shared" si="57"/>
        <v>http://maps.google.com/?ll=35.5688164530001,39.869857788&amp;t=h&amp;z=15&amp;q=Buwaita</v>
      </c>
      <c r="I1821">
        <v>35.568816453000068</v>
      </c>
      <c r="J1821">
        <v>39.869857788000047</v>
      </c>
      <c r="K1821" t="s">
        <v>5119</v>
      </c>
      <c r="L1821" t="s">
        <v>5124</v>
      </c>
      <c r="M1821" s="2">
        <v>2147.0760147601477</v>
      </c>
    </row>
    <row r="1822" spans="1:13" x14ac:dyDescent="0.25">
      <c r="A1822">
        <v>4091</v>
      </c>
      <c r="B1822" t="s">
        <v>5118</v>
      </c>
      <c r="C1822" t="s">
        <v>5118</v>
      </c>
      <c r="D1822" t="s">
        <v>3654</v>
      </c>
      <c r="E1822" t="s">
        <v>3663</v>
      </c>
      <c r="F1822" t="s">
        <v>3662</v>
      </c>
      <c r="G1822" s="10" t="str">
        <f t="shared" si="56"/>
        <v>see on Google Maps</v>
      </c>
      <c r="H1822" s="9" t="str">
        <f t="shared" si="57"/>
        <v>http://maps.google.com/?ll=35.4752875,39.954128768&amp;t=h&amp;z=15&amp;q=Shmeitiyeh</v>
      </c>
      <c r="I1822">
        <v>35.475287500000036</v>
      </c>
      <c r="J1822">
        <v>39.954128768000032</v>
      </c>
      <c r="K1822" t="s">
        <v>5119</v>
      </c>
      <c r="L1822" t="s">
        <v>5124</v>
      </c>
      <c r="M1822" s="2">
        <v>13159.498154981551</v>
      </c>
    </row>
    <row r="1823" spans="1:13" x14ac:dyDescent="0.25">
      <c r="A1823">
        <v>4092</v>
      </c>
      <c r="B1823" t="s">
        <v>5118</v>
      </c>
      <c r="C1823" t="s">
        <v>5118</v>
      </c>
      <c r="D1823" t="s">
        <v>3654</v>
      </c>
      <c r="E1823" t="s">
        <v>3665</v>
      </c>
      <c r="F1823" t="s">
        <v>3664</v>
      </c>
      <c r="G1823" s="10" t="str">
        <f t="shared" si="56"/>
        <v>see on Google Maps</v>
      </c>
      <c r="H1823" s="9" t="str">
        <f t="shared" si="57"/>
        <v>http://maps.google.com/?ll=35.54218093,39.922308016&amp;t=h&amp;z=15&amp;q=Enbeh</v>
      </c>
      <c r="I1823">
        <v>35.542180930000029</v>
      </c>
      <c r="J1823">
        <v>39.922308016000045</v>
      </c>
      <c r="K1823" t="s">
        <v>5119</v>
      </c>
      <c r="L1823" t="s">
        <v>5124</v>
      </c>
      <c r="M1823" s="2">
        <v>761.86568265682661</v>
      </c>
    </row>
    <row r="1824" spans="1:13" x14ac:dyDescent="0.25">
      <c r="A1824">
        <v>4093</v>
      </c>
      <c r="B1824" t="s">
        <v>5118</v>
      </c>
      <c r="C1824" t="s">
        <v>5118</v>
      </c>
      <c r="D1824" t="s">
        <v>3654</v>
      </c>
      <c r="E1824" t="s">
        <v>3667</v>
      </c>
      <c r="F1824" t="s">
        <v>3666</v>
      </c>
      <c r="G1824" s="10" t="str">
        <f t="shared" si="56"/>
        <v>see on Google Maps</v>
      </c>
      <c r="H1824" s="9" t="str">
        <f t="shared" si="57"/>
        <v>http://maps.google.com/?ll=35.730845781,39.701385498&amp;t=h&amp;z=15&amp;q=Old Maadan</v>
      </c>
      <c r="I1824">
        <v>35.730845781000028</v>
      </c>
      <c r="J1824">
        <v>39.701385498000036</v>
      </c>
      <c r="K1824" t="s">
        <v>5119</v>
      </c>
      <c r="L1824" t="s">
        <v>5124</v>
      </c>
      <c r="M1824" s="2">
        <v>4224.8915129151292</v>
      </c>
    </row>
    <row r="1825" spans="1:13" x14ac:dyDescent="0.25">
      <c r="A1825">
        <v>4094</v>
      </c>
      <c r="B1825" t="s">
        <v>5118</v>
      </c>
      <c r="C1825" t="s">
        <v>5118</v>
      </c>
      <c r="D1825" t="s">
        <v>3671</v>
      </c>
      <c r="E1825" t="s">
        <v>3669</v>
      </c>
      <c r="F1825" t="s">
        <v>3668</v>
      </c>
      <c r="G1825" s="10" t="str">
        <f t="shared" si="56"/>
        <v>see on Google Maps</v>
      </c>
      <c r="H1825" s="9" t="str">
        <f t="shared" si="57"/>
        <v>http://maps.google.com/?ll=35.26221503,40.3348979300001&amp;t=h&amp;z=15&amp;q=Sadouni</v>
      </c>
      <c r="I1825">
        <v>35.26221503000005</v>
      </c>
      <c r="J1825">
        <v>40.334897930000068</v>
      </c>
      <c r="K1825" t="s">
        <v>5119</v>
      </c>
      <c r="L1825" t="s">
        <v>5125</v>
      </c>
      <c r="M1825" s="2">
        <v>1662.2407704654895</v>
      </c>
    </row>
    <row r="1826" spans="1:13" x14ac:dyDescent="0.25">
      <c r="A1826">
        <v>4095</v>
      </c>
      <c r="B1826" t="s">
        <v>5118</v>
      </c>
      <c r="C1826" t="s">
        <v>5118</v>
      </c>
      <c r="D1826" t="s">
        <v>3671</v>
      </c>
      <c r="E1826" t="s">
        <v>3671</v>
      </c>
      <c r="F1826" t="s">
        <v>3670</v>
      </c>
      <c r="G1826" s="10" t="str">
        <f t="shared" si="56"/>
        <v>see on Google Maps</v>
      </c>
      <c r="H1826" s="9" t="str">
        <f t="shared" si="57"/>
        <v>http://maps.google.com/?ll=35.298437639,40.2894142220001&amp;t=h&amp;z=15&amp;q=Khasham</v>
      </c>
      <c r="I1826">
        <v>35.298437639000042</v>
      </c>
      <c r="J1826">
        <v>40.289414222000062</v>
      </c>
      <c r="K1826" t="s">
        <v>5119</v>
      </c>
      <c r="L1826" t="s">
        <v>5125</v>
      </c>
      <c r="M1826" s="2">
        <v>6025.6227929373999</v>
      </c>
    </row>
    <row r="1827" spans="1:13" x14ac:dyDescent="0.25">
      <c r="A1827">
        <v>4096</v>
      </c>
      <c r="B1827" t="s">
        <v>5118</v>
      </c>
      <c r="C1827" t="s">
        <v>5118</v>
      </c>
      <c r="D1827" t="s">
        <v>3671</v>
      </c>
      <c r="E1827" t="s">
        <v>3673</v>
      </c>
      <c r="F1827" t="s">
        <v>3672</v>
      </c>
      <c r="G1827" s="10" t="str">
        <f t="shared" si="56"/>
        <v>see on Google Maps</v>
      </c>
      <c r="H1827" s="9" t="str">
        <f t="shared" si="57"/>
        <v>http://maps.google.com/?ll=35.2425712250001,40.3654587250001&amp;t=h&amp;z=15&amp;q=Jdidet Bikara</v>
      </c>
      <c r="I1827">
        <v>35.242571225000063</v>
      </c>
      <c r="J1827">
        <v>40.365458725000053</v>
      </c>
      <c r="K1827" t="s">
        <v>5119</v>
      </c>
      <c r="L1827" t="s">
        <v>5125</v>
      </c>
      <c r="M1827" s="2">
        <v>4017.0818619582665</v>
      </c>
    </row>
    <row r="1828" spans="1:13" x14ac:dyDescent="0.25">
      <c r="A1828">
        <v>4097</v>
      </c>
      <c r="B1828" t="s">
        <v>5118</v>
      </c>
      <c r="C1828" t="s">
        <v>5118</v>
      </c>
      <c r="D1828" t="s">
        <v>3671</v>
      </c>
      <c r="E1828" t="s">
        <v>3675</v>
      </c>
      <c r="F1828" t="s">
        <v>3674</v>
      </c>
      <c r="G1828" s="10" t="str">
        <f t="shared" si="56"/>
        <v>see on Google Maps</v>
      </c>
      <c r="H1828" s="9" t="str">
        <f t="shared" si="57"/>
        <v>http://maps.google.com/?ll=35.2220803060001,40.3992833560001&amp;t=h&amp;z=15&amp;q=Dahleh</v>
      </c>
      <c r="I1828">
        <v>35.222080306000066</v>
      </c>
      <c r="J1828">
        <v>40.399283356000069</v>
      </c>
      <c r="K1828" t="s">
        <v>5119</v>
      </c>
      <c r="L1828" t="s">
        <v>5125</v>
      </c>
      <c r="M1828" s="2">
        <v>4224.8619582664523</v>
      </c>
    </row>
    <row r="1829" spans="1:13" x14ac:dyDescent="0.25">
      <c r="A1829">
        <v>4098</v>
      </c>
      <c r="B1829" t="s">
        <v>5118</v>
      </c>
      <c r="C1829" t="s">
        <v>5118</v>
      </c>
      <c r="D1829" t="s">
        <v>3671</v>
      </c>
      <c r="E1829" t="s">
        <v>3677</v>
      </c>
      <c r="F1829" t="s">
        <v>3676</v>
      </c>
      <c r="G1829" s="10" t="str">
        <f t="shared" si="56"/>
        <v>see on Google Maps</v>
      </c>
      <c r="H1829" s="9" t="str">
        <f t="shared" si="57"/>
        <v>http://maps.google.com/?ll=35.255147047,40.3528936110001&amp;t=h&amp;z=15&amp;q=Jdid Ekeidat</v>
      </c>
      <c r="I1829">
        <v>35.255147047000037</v>
      </c>
      <c r="J1829">
        <v>40.35289361100007</v>
      </c>
      <c r="K1829" t="s">
        <v>5119</v>
      </c>
      <c r="L1829" t="s">
        <v>5125</v>
      </c>
      <c r="M1829" s="2">
        <v>3740.0417335473512</v>
      </c>
    </row>
    <row r="1830" spans="1:13" x14ac:dyDescent="0.25">
      <c r="A1830">
        <v>4099</v>
      </c>
      <c r="B1830" t="s">
        <v>5118</v>
      </c>
      <c r="C1830" t="s">
        <v>5118</v>
      </c>
      <c r="D1830" t="s">
        <v>3671</v>
      </c>
      <c r="E1830" t="s">
        <v>3679</v>
      </c>
      <c r="F1830" t="s">
        <v>3678</v>
      </c>
      <c r="G1830" s="10" t="str">
        <f t="shared" si="56"/>
        <v>see on Google Maps</v>
      </c>
      <c r="H1830" s="9" t="str">
        <f t="shared" si="57"/>
        <v>http://maps.google.com/?ll=35.282295511,40.317687988&amp;t=h&amp;z=15&amp;q=Tabiyet Jazira</v>
      </c>
      <c r="I1830">
        <v>35.282295511000029</v>
      </c>
      <c r="J1830">
        <v>40.317687988000046</v>
      </c>
      <c r="K1830" t="s">
        <v>5119</v>
      </c>
      <c r="L1830" t="s">
        <v>5125</v>
      </c>
      <c r="M1830" s="2">
        <v>5125.2423756019261</v>
      </c>
    </row>
    <row r="1831" spans="1:13" x14ac:dyDescent="0.25">
      <c r="A1831">
        <v>4100</v>
      </c>
      <c r="B1831" t="s">
        <v>5118</v>
      </c>
      <c r="C1831" t="s">
        <v>5118</v>
      </c>
      <c r="D1831" t="s">
        <v>3671</v>
      </c>
      <c r="E1831" t="s">
        <v>3681</v>
      </c>
      <c r="F1831" t="s">
        <v>3680</v>
      </c>
      <c r="G1831" s="10" t="str">
        <f t="shared" si="56"/>
        <v>see on Google Maps</v>
      </c>
      <c r="H1831" s="9" t="str">
        <f t="shared" si="57"/>
        <v>http://maps.google.com/?ll=35.3092246310001,40.259336917&amp;t=h&amp;z=15&amp;q=Mathlum</v>
      </c>
      <c r="I1831">
        <v>35.309224631000063</v>
      </c>
      <c r="J1831">
        <v>40.259336917000041</v>
      </c>
      <c r="K1831" t="s">
        <v>5119</v>
      </c>
      <c r="L1831" t="s">
        <v>5125</v>
      </c>
      <c r="M1831" s="2">
        <v>3116.7014446227927</v>
      </c>
    </row>
    <row r="1832" spans="1:13" x14ac:dyDescent="0.25">
      <c r="A1832">
        <v>4101</v>
      </c>
      <c r="B1832" t="s">
        <v>5118</v>
      </c>
      <c r="C1832" t="s">
        <v>5118</v>
      </c>
      <c r="D1832" t="s">
        <v>3671</v>
      </c>
      <c r="E1832" t="s">
        <v>3683</v>
      </c>
      <c r="F1832" t="s">
        <v>3682</v>
      </c>
      <c r="G1832" s="10" t="str">
        <f t="shared" si="56"/>
        <v>see on Google Maps</v>
      </c>
      <c r="H1832" s="9" t="str">
        <f t="shared" si="57"/>
        <v>http://maps.google.com/?ll=35.305855308,40.237207422&amp;t=h&amp;z=15&amp;q=Mrat</v>
      </c>
      <c r="I1832">
        <v>35.305855308000048</v>
      </c>
      <c r="J1832">
        <v>40.23720742200004</v>
      </c>
      <c r="K1832" t="s">
        <v>5119</v>
      </c>
      <c r="L1832" t="s">
        <v>5125</v>
      </c>
      <c r="M1832" s="2">
        <v>15237.207062600321</v>
      </c>
    </row>
    <row r="1833" spans="1:13" x14ac:dyDescent="0.25">
      <c r="A1833">
        <v>4102</v>
      </c>
      <c r="B1833" t="s">
        <v>5118</v>
      </c>
      <c r="C1833" t="s">
        <v>5118</v>
      </c>
      <c r="D1833" t="s">
        <v>3704</v>
      </c>
      <c r="E1833" t="s">
        <v>3685</v>
      </c>
      <c r="F1833" t="s">
        <v>3684</v>
      </c>
      <c r="G1833" s="10" t="str">
        <f t="shared" si="56"/>
        <v>see on Google Maps</v>
      </c>
      <c r="H1833" s="9" t="str">
        <f t="shared" si="57"/>
        <v>http://maps.google.com/?ll=35.4626973860001,40.6658802330001&amp;t=h&amp;z=15&amp;q=Abul Nitel</v>
      </c>
      <c r="I1833">
        <v>35.462697386000059</v>
      </c>
      <c r="J1833">
        <v>40.665880233000053</v>
      </c>
      <c r="K1833" t="s">
        <v>5119</v>
      </c>
      <c r="L1833" t="s">
        <v>5126</v>
      </c>
      <c r="M1833" s="2">
        <v>1454.4343302990899</v>
      </c>
    </row>
    <row r="1834" spans="1:13" x14ac:dyDescent="0.25">
      <c r="A1834">
        <v>4103</v>
      </c>
      <c r="B1834" t="s">
        <v>5118</v>
      </c>
      <c r="C1834" t="s">
        <v>5118</v>
      </c>
      <c r="D1834" t="s">
        <v>3704</v>
      </c>
      <c r="E1834" t="s">
        <v>3687</v>
      </c>
      <c r="F1834" t="s">
        <v>3686</v>
      </c>
      <c r="G1834" s="10" t="str">
        <f t="shared" si="56"/>
        <v>see on Google Maps</v>
      </c>
      <c r="H1834" s="9" t="str">
        <f t="shared" si="57"/>
        <v>http://maps.google.com/?ll=35.549333334,40.700082665&amp;t=h&amp;z=15&amp;q=Bseitine</v>
      </c>
      <c r="I1834">
        <v>35.549333334000039</v>
      </c>
      <c r="J1834">
        <v>40.700082665000025</v>
      </c>
      <c r="K1834" t="s">
        <v>5119</v>
      </c>
      <c r="L1834" t="s">
        <v>5126</v>
      </c>
      <c r="M1834" s="2">
        <v>678.73602080624187</v>
      </c>
    </row>
    <row r="1835" spans="1:13" x14ac:dyDescent="0.25">
      <c r="A1835">
        <v>4104</v>
      </c>
      <c r="B1835" t="s">
        <v>5118</v>
      </c>
      <c r="C1835" t="s">
        <v>5118</v>
      </c>
      <c r="D1835" t="s">
        <v>3704</v>
      </c>
      <c r="E1835" t="s">
        <v>3689</v>
      </c>
      <c r="F1835" t="s">
        <v>3688</v>
      </c>
      <c r="G1835" s="10" t="str">
        <f t="shared" si="56"/>
        <v>see on Google Maps</v>
      </c>
      <c r="H1835" s="9" t="str">
        <f t="shared" si="57"/>
        <v>http://maps.google.com/?ll=35.599405183,40.4807134930001&amp;t=h&amp;z=15&amp;q=Rweished</v>
      </c>
      <c r="I1835">
        <v>35.599405183000044</v>
      </c>
      <c r="J1835">
        <v>40.480713493000053</v>
      </c>
      <c r="K1835" t="s">
        <v>5119</v>
      </c>
      <c r="L1835" t="s">
        <v>5126</v>
      </c>
      <c r="M1835" s="2">
        <v>3255.1625487646297</v>
      </c>
    </row>
    <row r="1836" spans="1:13" x14ac:dyDescent="0.25">
      <c r="A1836">
        <v>4105</v>
      </c>
      <c r="B1836" t="s">
        <v>5118</v>
      </c>
      <c r="C1836" t="s">
        <v>5118</v>
      </c>
      <c r="D1836" t="s">
        <v>3704</v>
      </c>
      <c r="E1836" t="s">
        <v>3691</v>
      </c>
      <c r="F1836" t="s">
        <v>3690</v>
      </c>
      <c r="G1836" s="10" t="str">
        <f t="shared" si="56"/>
        <v>see on Google Maps</v>
      </c>
      <c r="H1836" s="9" t="str">
        <f t="shared" si="57"/>
        <v>http://maps.google.com/?ll=35.335626523,40.54321629&amp;t=h&amp;z=15&amp;q=Hreijiyeh</v>
      </c>
      <c r="I1836">
        <v>35.33562652300003</v>
      </c>
      <c r="J1836">
        <v>40.543216290000032</v>
      </c>
      <c r="K1836" t="s">
        <v>5119</v>
      </c>
      <c r="L1836" t="s">
        <v>5126</v>
      </c>
      <c r="M1836" s="2">
        <v>3532.1976592977894</v>
      </c>
    </row>
    <row r="1837" spans="1:13" x14ac:dyDescent="0.25">
      <c r="A1837">
        <v>4106</v>
      </c>
      <c r="B1837" t="s">
        <v>5118</v>
      </c>
      <c r="C1837" t="s">
        <v>5118</v>
      </c>
      <c r="D1837" t="s">
        <v>3704</v>
      </c>
      <c r="E1837" t="s">
        <v>3693</v>
      </c>
      <c r="F1837" t="s">
        <v>3692</v>
      </c>
      <c r="G1837" s="10" t="str">
        <f t="shared" si="56"/>
        <v>see on Google Maps</v>
      </c>
      <c r="H1837" s="9" t="str">
        <f t="shared" si="57"/>
        <v>http://maps.google.com/?ll=35.4664991560001,40.618444304&amp;t=h&amp;z=15&amp;q=Rabida</v>
      </c>
      <c r="I1837">
        <v>35.466499156000054</v>
      </c>
      <c r="J1837">
        <v>40.618444304000036</v>
      </c>
      <c r="K1837" t="s">
        <v>5119</v>
      </c>
      <c r="L1837" t="s">
        <v>5126</v>
      </c>
      <c r="M1837" s="2">
        <v>360.14564369310796</v>
      </c>
    </row>
    <row r="1838" spans="1:13" x14ac:dyDescent="0.25">
      <c r="A1838">
        <v>4107</v>
      </c>
      <c r="B1838" t="s">
        <v>5118</v>
      </c>
      <c r="C1838" t="s">
        <v>5118</v>
      </c>
      <c r="D1838" t="s">
        <v>3704</v>
      </c>
      <c r="E1838" t="s">
        <v>3695</v>
      </c>
      <c r="F1838" t="s">
        <v>3694</v>
      </c>
      <c r="G1838" s="10" t="str">
        <f t="shared" si="56"/>
        <v>see on Google Maps</v>
      </c>
      <c r="H1838" s="9" t="str">
        <f t="shared" si="57"/>
        <v>http://maps.google.com/?ll=35.425369463,40.623104846&amp;t=h&amp;z=15&amp;q=Namliyeh</v>
      </c>
      <c r="I1838">
        <v>35.425369463000038</v>
      </c>
      <c r="J1838">
        <v>40.623104846000047</v>
      </c>
      <c r="K1838" t="s">
        <v>5119</v>
      </c>
      <c r="L1838" t="s">
        <v>5126</v>
      </c>
      <c r="M1838" s="2">
        <v>831.10533159947988</v>
      </c>
    </row>
    <row r="1839" spans="1:13" x14ac:dyDescent="0.25">
      <c r="A1839">
        <v>4108</v>
      </c>
      <c r="B1839" t="s">
        <v>5118</v>
      </c>
      <c r="C1839" t="s">
        <v>5118</v>
      </c>
      <c r="D1839" t="s">
        <v>3704</v>
      </c>
      <c r="E1839" t="s">
        <v>3697</v>
      </c>
      <c r="F1839" t="s">
        <v>3696</v>
      </c>
      <c r="G1839" s="10" t="str">
        <f t="shared" si="56"/>
        <v>see on Google Maps</v>
      </c>
      <c r="H1839" s="9" t="str">
        <f t="shared" si="57"/>
        <v>http://maps.google.com/?ll=35.6372458710001,40.720292977&amp;t=h&amp;z=15&amp;q=Hssein</v>
      </c>
      <c r="I1839">
        <v>35.637245871000061</v>
      </c>
      <c r="J1839">
        <v>40.720292977000042</v>
      </c>
      <c r="K1839" t="s">
        <v>5119</v>
      </c>
      <c r="L1839" t="s">
        <v>5126</v>
      </c>
      <c r="M1839" s="2">
        <v>2008.5045513654097</v>
      </c>
    </row>
    <row r="1840" spans="1:13" x14ac:dyDescent="0.25">
      <c r="A1840">
        <v>4109</v>
      </c>
      <c r="B1840" t="s">
        <v>5118</v>
      </c>
      <c r="C1840" t="s">
        <v>5118</v>
      </c>
      <c r="D1840" t="s">
        <v>3704</v>
      </c>
      <c r="E1840" t="s">
        <v>3699</v>
      </c>
      <c r="F1840" t="s">
        <v>3698</v>
      </c>
      <c r="G1840" s="10" t="str">
        <f t="shared" si="56"/>
        <v>see on Google Maps</v>
      </c>
      <c r="H1840" s="9" t="str">
        <f t="shared" si="57"/>
        <v>http://maps.google.com/?ll=35.352478386,40.5843642180001&amp;t=h&amp;z=15&amp;q=Hreiji</v>
      </c>
      <c r="I1840">
        <v>35.35247838600003</v>
      </c>
      <c r="J1840">
        <v>40.584364218000076</v>
      </c>
      <c r="K1840" t="s">
        <v>5119</v>
      </c>
      <c r="L1840" t="s">
        <v>5126</v>
      </c>
      <c r="M1840" s="2">
        <v>1800.7282184655398</v>
      </c>
    </row>
    <row r="1841" spans="1:13" x14ac:dyDescent="0.25">
      <c r="A1841">
        <v>4110</v>
      </c>
      <c r="B1841" t="s">
        <v>5118</v>
      </c>
      <c r="C1841" t="s">
        <v>5118</v>
      </c>
      <c r="D1841" t="s">
        <v>3704</v>
      </c>
      <c r="E1841" t="s">
        <v>1772</v>
      </c>
      <c r="F1841" t="s">
        <v>3700</v>
      </c>
      <c r="G1841" s="10" t="str">
        <f t="shared" si="56"/>
        <v>see on Google Maps</v>
      </c>
      <c r="H1841" s="9" t="str">
        <f t="shared" si="57"/>
        <v>http://maps.google.com/?ll=35.595137967,40.6957520490001&amp;t=h&amp;z=15&amp;q=Mweileh</v>
      </c>
      <c r="I1841">
        <v>35.595137967000028</v>
      </c>
      <c r="J1841">
        <v>40.695752049000077</v>
      </c>
      <c r="K1841" t="s">
        <v>5119</v>
      </c>
      <c r="L1841" t="s">
        <v>5126</v>
      </c>
      <c r="M1841" s="2">
        <v>969.62288686605984</v>
      </c>
    </row>
    <row r="1842" spans="1:13" x14ac:dyDescent="0.25">
      <c r="A1842">
        <v>4111</v>
      </c>
      <c r="B1842" t="s">
        <v>5118</v>
      </c>
      <c r="C1842" t="s">
        <v>5118</v>
      </c>
      <c r="D1842" t="s">
        <v>3704</v>
      </c>
      <c r="E1842" t="s">
        <v>3702</v>
      </c>
      <c r="F1842" t="s">
        <v>3701</v>
      </c>
      <c r="G1842" s="10" t="str">
        <f t="shared" si="56"/>
        <v>see on Google Maps</v>
      </c>
      <c r="H1842" s="9" t="str">
        <f t="shared" si="57"/>
        <v>http://maps.google.com/?ll=35.510421754,40.6905822750001&amp;t=h&amp;z=15&amp;q=Jeryeh</v>
      </c>
      <c r="I1842">
        <v>35.510421754000049</v>
      </c>
      <c r="J1842">
        <v>40.690582275000054</v>
      </c>
      <c r="K1842" t="s">
        <v>5119</v>
      </c>
      <c r="L1842" t="s">
        <v>5126</v>
      </c>
      <c r="M1842" s="2">
        <v>1800.7282184655398</v>
      </c>
    </row>
    <row r="1843" spans="1:13" x14ac:dyDescent="0.25">
      <c r="A1843">
        <v>4112</v>
      </c>
      <c r="B1843" t="s">
        <v>5118</v>
      </c>
      <c r="C1843" t="s">
        <v>5118</v>
      </c>
      <c r="D1843" t="s">
        <v>3704</v>
      </c>
      <c r="E1843" t="s">
        <v>3704</v>
      </c>
      <c r="F1843" t="s">
        <v>3703</v>
      </c>
      <c r="G1843" s="10" t="str">
        <f t="shared" si="56"/>
        <v>see on Google Maps</v>
      </c>
      <c r="H1843" s="9" t="str">
        <f t="shared" si="57"/>
        <v>http://maps.google.com/?ll=35.5065753870001,40.6617707120001&amp;t=h&amp;z=15&amp;q=Sur</v>
      </c>
      <c r="I1843">
        <v>35.506575387000055</v>
      </c>
      <c r="J1843">
        <v>40.661770712000077</v>
      </c>
      <c r="K1843" t="s">
        <v>5119</v>
      </c>
      <c r="L1843" t="s">
        <v>5126</v>
      </c>
      <c r="M1843" s="2">
        <v>6856.6189856957089</v>
      </c>
    </row>
    <row r="1844" spans="1:13" x14ac:dyDescent="0.25">
      <c r="A1844">
        <v>4113</v>
      </c>
      <c r="B1844" t="s">
        <v>5118</v>
      </c>
      <c r="C1844" t="s">
        <v>5118</v>
      </c>
      <c r="D1844" t="s">
        <v>3704</v>
      </c>
      <c r="E1844" t="s">
        <v>3706</v>
      </c>
      <c r="F1844" t="s">
        <v>3705</v>
      </c>
      <c r="G1844" s="10" t="str">
        <f t="shared" si="56"/>
        <v>see on Google Maps</v>
      </c>
      <c r="H1844" s="9" t="str">
        <f t="shared" si="57"/>
        <v>http://maps.google.com/?ll=35.6193940310001,40.7452189970001&amp;t=h&amp;z=15&amp;q=Eastern Gharibeh</v>
      </c>
      <c r="I1844">
        <v>35.61939403100007</v>
      </c>
      <c r="J1844">
        <v>40.745218997000052</v>
      </c>
      <c r="K1844" t="s">
        <v>5119</v>
      </c>
      <c r="L1844" t="s">
        <v>5126</v>
      </c>
      <c r="M1844" s="2">
        <v>630.25487646293891</v>
      </c>
    </row>
    <row r="1845" spans="1:13" x14ac:dyDescent="0.25">
      <c r="A1845">
        <v>4114</v>
      </c>
      <c r="B1845" t="s">
        <v>5118</v>
      </c>
      <c r="C1845" t="s">
        <v>5118</v>
      </c>
      <c r="D1845" t="s">
        <v>3704</v>
      </c>
      <c r="E1845" t="s">
        <v>3708</v>
      </c>
      <c r="F1845" t="s">
        <v>3707</v>
      </c>
      <c r="G1845" s="10" t="str">
        <f t="shared" si="56"/>
        <v>see on Google Maps</v>
      </c>
      <c r="H1845" s="9" t="str">
        <f t="shared" si="57"/>
        <v>http://maps.google.com/?ll=35.628877597,40.7137075310001&amp;t=h&amp;z=15&amp;q=Western Gharibeh</v>
      </c>
      <c r="I1845">
        <v>35.628877597000042</v>
      </c>
      <c r="J1845">
        <v>40.713707531000068</v>
      </c>
      <c r="K1845" t="s">
        <v>5119</v>
      </c>
      <c r="L1845" t="s">
        <v>5126</v>
      </c>
      <c r="M1845" s="2">
        <v>651.03250975292588</v>
      </c>
    </row>
    <row r="1846" spans="1:13" x14ac:dyDescent="0.25">
      <c r="A1846">
        <v>4115</v>
      </c>
      <c r="B1846" t="s">
        <v>5118</v>
      </c>
      <c r="C1846" t="s">
        <v>5118</v>
      </c>
      <c r="D1846" t="s">
        <v>3704</v>
      </c>
      <c r="E1846" t="s">
        <v>3710</v>
      </c>
      <c r="F1846" t="s">
        <v>3709</v>
      </c>
      <c r="G1846" s="10" t="str">
        <f t="shared" si="56"/>
        <v>see on Google Maps</v>
      </c>
      <c r="H1846" s="9" t="str">
        <f t="shared" si="57"/>
        <v>http://maps.google.com/?ll=35.5194477360001,40.6883227280001&amp;t=h&amp;z=15&amp;q=Jasmi</v>
      </c>
      <c r="I1846">
        <v>35.519447736000075</v>
      </c>
      <c r="J1846">
        <v>40.68832272800006</v>
      </c>
      <c r="K1846" t="s">
        <v>5119</v>
      </c>
      <c r="L1846" t="s">
        <v>5126</v>
      </c>
      <c r="M1846" s="2">
        <v>900.36410923276992</v>
      </c>
    </row>
    <row r="1847" spans="1:13" x14ac:dyDescent="0.25">
      <c r="A1847">
        <v>4116</v>
      </c>
      <c r="B1847" t="s">
        <v>5118</v>
      </c>
      <c r="C1847" t="s">
        <v>5118</v>
      </c>
      <c r="D1847" t="s">
        <v>3704</v>
      </c>
      <c r="E1847" t="s">
        <v>3712</v>
      </c>
      <c r="F1847" t="s">
        <v>3711</v>
      </c>
      <c r="G1847" s="10" t="str">
        <f t="shared" si="56"/>
        <v>see on Google Maps</v>
      </c>
      <c r="H1847" s="9" t="str">
        <f t="shared" si="57"/>
        <v>http://maps.google.com/?ll=35.5755615190001,40.714478333&amp;t=h&amp;z=15&amp;q=Moeijel</v>
      </c>
      <c r="I1847">
        <v>35.575561519000075</v>
      </c>
      <c r="J1847">
        <v>40.714478333000045</v>
      </c>
      <c r="K1847" t="s">
        <v>5119</v>
      </c>
      <c r="L1847" t="s">
        <v>5126</v>
      </c>
      <c r="M1847" s="2">
        <v>900.36410923276992</v>
      </c>
    </row>
    <row r="1848" spans="1:13" x14ac:dyDescent="0.25">
      <c r="A1848">
        <v>4117</v>
      </c>
      <c r="B1848" t="s">
        <v>5118</v>
      </c>
      <c r="C1848" t="s">
        <v>3722</v>
      </c>
      <c r="D1848" t="s">
        <v>3722</v>
      </c>
      <c r="E1848" t="s">
        <v>3714</v>
      </c>
      <c r="F1848" t="s">
        <v>3713</v>
      </c>
      <c r="G1848" s="10" t="str">
        <f t="shared" si="56"/>
        <v>see on Google Maps</v>
      </c>
      <c r="H1848" s="9" t="str">
        <f t="shared" si="57"/>
        <v>http://maps.google.com/?ll=34.409859365,40.954174106&amp;t=h&amp;z=15&amp;q=Hura</v>
      </c>
      <c r="I1848">
        <v>34.409859365000045</v>
      </c>
      <c r="J1848">
        <v>40.954174106000039</v>
      </c>
      <c r="K1848" t="s">
        <v>5127</v>
      </c>
      <c r="L1848" t="s">
        <v>5128</v>
      </c>
      <c r="M1848" s="2">
        <v>16470</v>
      </c>
    </row>
    <row r="1849" spans="1:13" x14ac:dyDescent="0.25">
      <c r="A1849">
        <v>4118</v>
      </c>
      <c r="B1849" t="s">
        <v>5118</v>
      </c>
      <c r="C1849" t="s">
        <v>3722</v>
      </c>
      <c r="D1849" t="s">
        <v>3722</v>
      </c>
      <c r="E1849" t="s">
        <v>3716</v>
      </c>
      <c r="F1849" t="s">
        <v>3715</v>
      </c>
      <c r="G1849" s="10" t="str">
        <f t="shared" si="56"/>
        <v>see on Google Maps</v>
      </c>
      <c r="H1849" s="9" t="str">
        <f t="shared" si="57"/>
        <v>http://maps.google.com/?ll=34.5556849880001,40.902893066&amp;t=h&amp;z=15&amp;q=Siyal</v>
      </c>
      <c r="I1849">
        <v>34.555684988000053</v>
      </c>
      <c r="J1849">
        <v>40.902893066000047</v>
      </c>
      <c r="K1849" t="s">
        <v>5127</v>
      </c>
      <c r="L1849" t="s">
        <v>5128</v>
      </c>
      <c r="M1849" s="2">
        <v>13500</v>
      </c>
    </row>
    <row r="1850" spans="1:13" x14ac:dyDescent="0.25">
      <c r="A1850">
        <v>4119</v>
      </c>
      <c r="B1850" t="s">
        <v>5118</v>
      </c>
      <c r="C1850" t="s">
        <v>3722</v>
      </c>
      <c r="D1850" t="s">
        <v>3722</v>
      </c>
      <c r="E1850" t="s">
        <v>3718</v>
      </c>
      <c r="F1850" t="s">
        <v>3717</v>
      </c>
      <c r="G1850" s="10" t="str">
        <f t="shared" si="56"/>
        <v>see on Google Maps</v>
      </c>
      <c r="H1850" s="9" t="str">
        <f t="shared" si="57"/>
        <v>http://maps.google.com/?ll=34.617254632,40.8996855930001&amp;t=h&amp;z=15&amp;q=Hasrat</v>
      </c>
      <c r="I1850">
        <v>34.617254632000027</v>
      </c>
      <c r="J1850">
        <v>40.899685593000072</v>
      </c>
      <c r="K1850" t="s">
        <v>5127</v>
      </c>
      <c r="L1850" t="s">
        <v>5128</v>
      </c>
      <c r="M1850" s="2">
        <v>14400</v>
      </c>
    </row>
    <row r="1851" spans="1:13" x14ac:dyDescent="0.25">
      <c r="A1851">
        <v>4120</v>
      </c>
      <c r="B1851" t="s">
        <v>5118</v>
      </c>
      <c r="C1851" t="s">
        <v>3722</v>
      </c>
      <c r="D1851" t="s">
        <v>3722</v>
      </c>
      <c r="E1851" t="s">
        <v>3720</v>
      </c>
      <c r="F1851" t="s">
        <v>3719</v>
      </c>
      <c r="G1851" s="10" t="str">
        <f t="shared" si="56"/>
        <v>see on Google Maps</v>
      </c>
      <c r="H1851" s="9" t="str">
        <f t="shared" si="57"/>
        <v>http://maps.google.com/?ll=34.638424753,40.869224736&amp;t=h&amp;z=15&amp;q=Ramadi</v>
      </c>
      <c r="I1851">
        <v>34.638424753000038</v>
      </c>
      <c r="J1851">
        <v>40.869224736000035</v>
      </c>
      <c r="K1851" t="s">
        <v>5127</v>
      </c>
      <c r="L1851" t="s">
        <v>5128</v>
      </c>
      <c r="M1851" s="2">
        <v>2160</v>
      </c>
    </row>
    <row r="1852" spans="1:13" x14ac:dyDescent="0.25">
      <c r="A1852">
        <v>4121</v>
      </c>
      <c r="B1852" t="s">
        <v>5118</v>
      </c>
      <c r="C1852" t="s">
        <v>3722</v>
      </c>
      <c r="D1852" t="s">
        <v>3722</v>
      </c>
      <c r="E1852" t="s">
        <v>3722</v>
      </c>
      <c r="F1852" t="s">
        <v>3721</v>
      </c>
      <c r="G1852" s="10" t="str">
        <f t="shared" si="56"/>
        <v>see on Google Maps</v>
      </c>
      <c r="H1852" s="9" t="str">
        <f t="shared" si="57"/>
        <v>http://maps.google.com/?ll=34.4546318070001,40.911555069&amp;t=h&amp;z=15&amp;q=Abu Kamal</v>
      </c>
      <c r="I1852">
        <v>34.454631807000055</v>
      </c>
      <c r="J1852">
        <v>40.91155506900003</v>
      </c>
      <c r="K1852" t="s">
        <v>5127</v>
      </c>
      <c r="L1852" t="s">
        <v>5128</v>
      </c>
      <c r="M1852" s="2">
        <v>35100</v>
      </c>
    </row>
    <row r="1853" spans="1:13" x14ac:dyDescent="0.25">
      <c r="A1853">
        <v>4122</v>
      </c>
      <c r="B1853" t="s">
        <v>5118</v>
      </c>
      <c r="C1853" t="s">
        <v>3722</v>
      </c>
      <c r="D1853" t="s">
        <v>3722</v>
      </c>
      <c r="E1853" t="s">
        <v>3724</v>
      </c>
      <c r="F1853" t="s">
        <v>3723</v>
      </c>
      <c r="G1853" s="10" t="str">
        <f t="shared" si="56"/>
        <v>see on Google Maps</v>
      </c>
      <c r="H1853" s="9" t="str">
        <f t="shared" si="57"/>
        <v>http://maps.google.com/?ll=34.4339162970001,40.933605598&amp;t=h&amp;z=15&amp;q=Sweiyeh</v>
      </c>
      <c r="I1853">
        <v>34.433916297000053</v>
      </c>
      <c r="J1853">
        <v>40.933605598000042</v>
      </c>
      <c r="K1853" t="s">
        <v>5127</v>
      </c>
      <c r="L1853" t="s">
        <v>5128</v>
      </c>
      <c r="M1853" s="2">
        <v>6543</v>
      </c>
    </row>
    <row r="1854" spans="1:13" x14ac:dyDescent="0.25">
      <c r="A1854">
        <v>4123</v>
      </c>
      <c r="B1854" t="s">
        <v>5118</v>
      </c>
      <c r="C1854" t="s">
        <v>3722</v>
      </c>
      <c r="D1854" t="s">
        <v>3722</v>
      </c>
      <c r="E1854" t="s">
        <v>3726</v>
      </c>
      <c r="F1854" t="s">
        <v>3725</v>
      </c>
      <c r="G1854" s="10" t="str">
        <f t="shared" si="56"/>
        <v>see on Google Maps</v>
      </c>
      <c r="H1854" s="9" t="str">
        <f t="shared" si="57"/>
        <v xml:space="preserve">http://maps.google.com/?ll=34.5358567160001,40.9138896650001&amp;t=h&amp;z=15&amp;q=Ghabra </v>
      </c>
      <c r="I1854">
        <v>34.535856716000069</v>
      </c>
      <c r="J1854">
        <v>40.913889665000056</v>
      </c>
      <c r="K1854" t="s">
        <v>5127</v>
      </c>
      <c r="L1854" t="s">
        <v>5128</v>
      </c>
      <c r="M1854" s="2">
        <v>7380</v>
      </c>
    </row>
    <row r="1855" spans="1:13" x14ac:dyDescent="0.25">
      <c r="A1855">
        <v>4124</v>
      </c>
      <c r="B1855" t="s">
        <v>5118</v>
      </c>
      <c r="C1855" t="s">
        <v>3722</v>
      </c>
      <c r="D1855" t="s">
        <v>3722</v>
      </c>
      <c r="E1855" t="s">
        <v>1421</v>
      </c>
      <c r="F1855" t="s">
        <v>3727</v>
      </c>
      <c r="G1855" s="10" t="str">
        <f t="shared" si="56"/>
        <v>see on Google Maps</v>
      </c>
      <c r="H1855" s="9" t="str">
        <f t="shared" si="57"/>
        <v>http://maps.google.com/?ll=34.5295053350001,40.852419646&amp;t=h&amp;z=15&amp;q=Hurriyeh</v>
      </c>
      <c r="I1855">
        <v>34.529505335000067</v>
      </c>
      <c r="J1855">
        <v>40.852419646000044</v>
      </c>
      <c r="K1855" t="s">
        <v>5127</v>
      </c>
      <c r="L1855" t="s">
        <v>5128</v>
      </c>
      <c r="M1855" s="2">
        <v>1620</v>
      </c>
    </row>
    <row r="1856" spans="1:13" x14ac:dyDescent="0.25">
      <c r="A1856">
        <v>4125</v>
      </c>
      <c r="B1856" t="s">
        <v>5118</v>
      </c>
      <c r="C1856" t="s">
        <v>3722</v>
      </c>
      <c r="D1856" t="s">
        <v>3722</v>
      </c>
      <c r="E1856" t="s">
        <v>3580</v>
      </c>
      <c r="F1856" t="s">
        <v>3728</v>
      </c>
      <c r="G1856" s="10" t="str">
        <f t="shared" si="56"/>
        <v>see on Google Maps</v>
      </c>
      <c r="H1856" s="9" t="str">
        <f t="shared" si="57"/>
        <v>http://maps.google.com/?ll=34.6259638770001,40.404626018&amp;t=h&amp;z=15&amp;q=Moezleh</v>
      </c>
      <c r="I1856">
        <v>34.625963877000061</v>
      </c>
      <c r="J1856">
        <v>40.404626018000044</v>
      </c>
      <c r="K1856" t="s">
        <v>5127</v>
      </c>
      <c r="L1856" t="s">
        <v>5128</v>
      </c>
      <c r="M1856" s="2">
        <v>5742</v>
      </c>
    </row>
    <row r="1857" spans="1:13" x14ac:dyDescent="0.25">
      <c r="A1857">
        <v>4126</v>
      </c>
      <c r="B1857" t="s">
        <v>5118</v>
      </c>
      <c r="C1857" t="s">
        <v>3722</v>
      </c>
      <c r="D1857" t="s">
        <v>3736</v>
      </c>
      <c r="E1857" t="s">
        <v>3730</v>
      </c>
      <c r="F1857" t="s">
        <v>3729</v>
      </c>
      <c r="G1857" s="10" t="str">
        <f t="shared" si="56"/>
        <v>see on Google Maps</v>
      </c>
      <c r="H1857" s="9" t="str">
        <f t="shared" si="57"/>
        <v>http://maps.google.com/?ll=34.626628048,40.936830795&amp;t=h&amp;z=15&amp;q=Kishkiyeh</v>
      </c>
      <c r="I1857">
        <v>34.626628048000043</v>
      </c>
      <c r="J1857">
        <v>40.936830795000049</v>
      </c>
      <c r="K1857" t="s">
        <v>5127</v>
      </c>
      <c r="L1857" t="s">
        <v>5129</v>
      </c>
      <c r="M1857" s="2">
        <v>8311.2592592592591</v>
      </c>
    </row>
    <row r="1858" spans="1:13" x14ac:dyDescent="0.25">
      <c r="A1858">
        <v>4127</v>
      </c>
      <c r="B1858" t="s">
        <v>5118</v>
      </c>
      <c r="C1858" t="s">
        <v>3722</v>
      </c>
      <c r="D1858" t="s">
        <v>3736</v>
      </c>
      <c r="E1858" t="s">
        <v>3732</v>
      </c>
      <c r="F1858" t="s">
        <v>3731</v>
      </c>
      <c r="G1858" s="10" t="str">
        <f t="shared" si="56"/>
        <v>see on Google Maps</v>
      </c>
      <c r="H1858" s="9" t="str">
        <f t="shared" si="57"/>
        <v>http://maps.google.com/?ll=34.7863273620001,40.718078613&amp;t=h&amp;z=15&amp;q=Gharanij</v>
      </c>
      <c r="I1858">
        <v>34.786327362000065</v>
      </c>
      <c r="J1858">
        <v>40.718078613000046</v>
      </c>
      <c r="K1858" t="s">
        <v>5127</v>
      </c>
      <c r="L1858" t="s">
        <v>5129</v>
      </c>
      <c r="M1858" s="2">
        <v>13159.493827160495</v>
      </c>
    </row>
    <row r="1859" spans="1:13" x14ac:dyDescent="0.25">
      <c r="A1859">
        <v>4128</v>
      </c>
      <c r="B1859" t="s">
        <v>5118</v>
      </c>
      <c r="C1859" t="s">
        <v>3722</v>
      </c>
      <c r="D1859" t="s">
        <v>3736</v>
      </c>
      <c r="E1859" t="s">
        <v>3734</v>
      </c>
      <c r="F1859" t="s">
        <v>3733</v>
      </c>
      <c r="G1859" s="10" t="str">
        <f t="shared" si="56"/>
        <v>see on Google Maps</v>
      </c>
      <c r="H1859" s="9" t="str">
        <f t="shared" si="57"/>
        <v>http://maps.google.com/?ll=34.8350804300001,40.668156717&amp;t=h&amp;z=15&amp;q=Abu Hamam</v>
      </c>
      <c r="I1859">
        <v>34.835080430000062</v>
      </c>
      <c r="J1859">
        <v>40.668156717000045</v>
      </c>
      <c r="K1859" t="s">
        <v>5127</v>
      </c>
      <c r="L1859" t="s">
        <v>5129</v>
      </c>
      <c r="M1859" s="2">
        <v>11774.283950617284</v>
      </c>
    </row>
    <row r="1860" spans="1:13" x14ac:dyDescent="0.25">
      <c r="A1860">
        <v>4129</v>
      </c>
      <c r="B1860" t="s">
        <v>5118</v>
      </c>
      <c r="C1860" t="s">
        <v>3722</v>
      </c>
      <c r="D1860" t="s">
        <v>3736</v>
      </c>
      <c r="E1860" t="s">
        <v>3736</v>
      </c>
      <c r="F1860" t="s">
        <v>3735</v>
      </c>
      <c r="G1860" s="10" t="str">
        <f t="shared" ref="G1860:G1923" si="58">HYPERLINK(H1860,"see on Google Maps")</f>
        <v>see on Google Maps</v>
      </c>
      <c r="H1860" s="9" t="str">
        <f t="shared" ref="H1860:H1923" si="59">CONCATENATE("http://maps.google.com/?ll=",I1860, ",", J1860,"&amp;t=h","&amp;z=15&amp;q=",E1860)</f>
        <v>http://maps.google.com/?ll=34.686900311,40.8392028810001&amp;t=h&amp;z=15&amp;q=Hajin</v>
      </c>
      <c r="I1860">
        <v>34.686900311000045</v>
      </c>
      <c r="J1860">
        <v>40.839202881000062</v>
      </c>
      <c r="K1860" t="s">
        <v>5127</v>
      </c>
      <c r="L1860" t="s">
        <v>5129</v>
      </c>
      <c r="M1860" s="2">
        <v>22855.962962962964</v>
      </c>
    </row>
    <row r="1861" spans="1:13" x14ac:dyDescent="0.25">
      <c r="A1861">
        <v>4130</v>
      </c>
      <c r="B1861" t="s">
        <v>5118</v>
      </c>
      <c r="C1861" t="s">
        <v>3722</v>
      </c>
      <c r="D1861" t="s">
        <v>3742</v>
      </c>
      <c r="E1861" t="s">
        <v>3738</v>
      </c>
      <c r="F1861" t="s">
        <v>3737</v>
      </c>
      <c r="G1861" s="10" t="str">
        <f t="shared" si="58"/>
        <v>see on Google Maps</v>
      </c>
      <c r="H1861" s="9" t="str">
        <f t="shared" si="59"/>
        <v>http://maps.google.com/?ll=34.708151372,40.755606055&amp;t=h&amp;z=15&amp;q=Sabkha</v>
      </c>
      <c r="I1861">
        <v>34.708151372000032</v>
      </c>
      <c r="J1861">
        <v>40.755606055000044</v>
      </c>
      <c r="K1861" t="s">
        <v>5127</v>
      </c>
      <c r="L1861" t="s">
        <v>5130</v>
      </c>
      <c r="M1861" s="2">
        <v>1177.4270833333333</v>
      </c>
    </row>
    <row r="1862" spans="1:13" x14ac:dyDescent="0.25">
      <c r="A1862">
        <v>4131</v>
      </c>
      <c r="B1862" t="s">
        <v>5118</v>
      </c>
      <c r="C1862" t="s">
        <v>3722</v>
      </c>
      <c r="D1862" t="s">
        <v>3742</v>
      </c>
      <c r="E1862" t="s">
        <v>3740</v>
      </c>
      <c r="F1862" t="s">
        <v>3739</v>
      </c>
      <c r="G1862" s="10" t="str">
        <f t="shared" si="58"/>
        <v>see on Google Maps</v>
      </c>
      <c r="H1862" s="9" t="str">
        <f t="shared" si="59"/>
        <v>http://maps.google.com/?ll=34.7051727420001,40.8022064530001&amp;t=h&amp;z=15&amp;q=Tothiyeh</v>
      </c>
      <c r="I1862">
        <v>34.705172742000059</v>
      </c>
      <c r="J1862">
        <v>40.802206453000053</v>
      </c>
      <c r="K1862" t="s">
        <v>5127</v>
      </c>
      <c r="L1862" t="s">
        <v>5130</v>
      </c>
      <c r="M1862" s="2">
        <v>1385.2083333333335</v>
      </c>
    </row>
    <row r="1863" spans="1:13" x14ac:dyDescent="0.25">
      <c r="A1863">
        <v>4132</v>
      </c>
      <c r="B1863" t="s">
        <v>5118</v>
      </c>
      <c r="C1863" t="s">
        <v>3722</v>
      </c>
      <c r="D1863" t="s">
        <v>3742</v>
      </c>
      <c r="E1863" t="s">
        <v>3742</v>
      </c>
      <c r="F1863" t="s">
        <v>3741</v>
      </c>
      <c r="G1863" s="10" t="str">
        <f t="shared" si="58"/>
        <v>see on Google Maps</v>
      </c>
      <c r="H1863" s="9" t="str">
        <f t="shared" si="59"/>
        <v>http://maps.google.com/?ll=34.626593776,40.8254245480001&amp;t=h&amp;z=15&amp;q=Jalaa</v>
      </c>
      <c r="I1863">
        <v>34.62659377600005</v>
      </c>
      <c r="J1863">
        <v>40.825424548000058</v>
      </c>
      <c r="K1863" t="s">
        <v>5127</v>
      </c>
      <c r="L1863" t="s">
        <v>5130</v>
      </c>
      <c r="M1863" s="2">
        <v>5125.2708333333339</v>
      </c>
    </row>
    <row r="1864" spans="1:13" x14ac:dyDescent="0.25">
      <c r="A1864">
        <v>4133</v>
      </c>
      <c r="B1864" t="s">
        <v>5118</v>
      </c>
      <c r="C1864" t="s">
        <v>3722</v>
      </c>
      <c r="D1864" t="s">
        <v>3742</v>
      </c>
      <c r="E1864" t="s">
        <v>3744</v>
      </c>
      <c r="F1864" t="s">
        <v>3743</v>
      </c>
      <c r="G1864" s="10" t="str">
        <f t="shared" si="58"/>
        <v>see on Google Maps</v>
      </c>
      <c r="H1864" s="9" t="str">
        <f t="shared" si="59"/>
        <v>http://maps.google.com/?ll=34.6560500370001,40.7946929930001&amp;t=h&amp;z=15&amp;q=Qataa</v>
      </c>
      <c r="I1864">
        <v>34.656050037000057</v>
      </c>
      <c r="J1864">
        <v>40.794692993000069</v>
      </c>
      <c r="K1864" t="s">
        <v>5127</v>
      </c>
      <c r="L1864" t="s">
        <v>5130</v>
      </c>
      <c r="M1864" s="2">
        <v>5817.875</v>
      </c>
    </row>
    <row r="1865" spans="1:13" x14ac:dyDescent="0.25">
      <c r="A1865">
        <v>4134</v>
      </c>
      <c r="B1865" t="s">
        <v>5118</v>
      </c>
      <c r="C1865" t="s">
        <v>3722</v>
      </c>
      <c r="D1865" t="s">
        <v>3742</v>
      </c>
      <c r="E1865" t="s">
        <v>3746</v>
      </c>
      <c r="F1865" t="s">
        <v>3745</v>
      </c>
      <c r="G1865" s="10" t="str">
        <f t="shared" si="58"/>
        <v>see on Google Maps</v>
      </c>
      <c r="H1865" s="9" t="str">
        <f t="shared" si="59"/>
        <v>http://maps.google.com/?ll=34.6906337770001,40.7983245030001&amp;t=h&amp;z=15&amp;q=Abbas</v>
      </c>
      <c r="I1865">
        <v>34.690633777000073</v>
      </c>
      <c r="J1865">
        <v>40.79832450300006</v>
      </c>
      <c r="K1865" t="s">
        <v>5127</v>
      </c>
      <c r="L1865" t="s">
        <v>5130</v>
      </c>
      <c r="M1865" s="2">
        <v>1038.90625</v>
      </c>
    </row>
    <row r="1866" spans="1:13" x14ac:dyDescent="0.25">
      <c r="A1866">
        <v>4135</v>
      </c>
      <c r="B1866" t="s">
        <v>5118</v>
      </c>
      <c r="C1866" t="s">
        <v>3722</v>
      </c>
      <c r="D1866" t="s">
        <v>3742</v>
      </c>
      <c r="E1866" t="s">
        <v>43</v>
      </c>
      <c r="F1866" t="s">
        <v>3747</v>
      </c>
      <c r="G1866" s="10" t="str">
        <f t="shared" si="58"/>
        <v>see on Google Maps</v>
      </c>
      <c r="H1866" s="9" t="str">
        <f t="shared" si="59"/>
        <v>http://maps.google.com/?ll=34.7209562140001,40.7550309470001&amp;t=h&amp;z=15&amp;q=Salhiyeh</v>
      </c>
      <c r="I1866">
        <v>34.720956214000068</v>
      </c>
      <c r="J1866">
        <v>40.75503094700008</v>
      </c>
      <c r="K1866" t="s">
        <v>5127</v>
      </c>
      <c r="L1866" t="s">
        <v>5130</v>
      </c>
      <c r="M1866" s="2">
        <v>5402.3125</v>
      </c>
    </row>
    <row r="1867" spans="1:13" x14ac:dyDescent="0.25">
      <c r="A1867">
        <v>4136</v>
      </c>
      <c r="B1867" t="s">
        <v>5118</v>
      </c>
      <c r="C1867" t="s">
        <v>3722</v>
      </c>
      <c r="D1867" t="s">
        <v>5132</v>
      </c>
      <c r="E1867" t="s">
        <v>3749</v>
      </c>
      <c r="F1867" t="s">
        <v>3748</v>
      </c>
      <c r="G1867" s="10" t="str">
        <f t="shared" si="58"/>
        <v>see on Google Maps</v>
      </c>
      <c r="H1867" s="9" t="str">
        <f t="shared" si="59"/>
        <v>http://maps.google.com/?ll=34.5042771350001,40.9291380720001&amp;t=h&amp;z=15&amp;q=Marashdeh</v>
      </c>
      <c r="I1867">
        <v>34.504277135000052</v>
      </c>
      <c r="J1867">
        <v>40.929138072000057</v>
      </c>
      <c r="K1867" t="s">
        <v>5127</v>
      </c>
      <c r="L1867" t="s">
        <v>5131</v>
      </c>
      <c r="M1867" s="2">
        <v>4709.6763925729447</v>
      </c>
    </row>
    <row r="1868" spans="1:13" x14ac:dyDescent="0.25">
      <c r="A1868">
        <v>4137</v>
      </c>
      <c r="B1868" t="s">
        <v>5118</v>
      </c>
      <c r="C1868" t="s">
        <v>3722</v>
      </c>
      <c r="D1868" t="s">
        <v>5132</v>
      </c>
      <c r="E1868" t="s">
        <v>3751</v>
      </c>
      <c r="F1868" t="s">
        <v>3750</v>
      </c>
      <c r="G1868" s="10" t="str">
        <f t="shared" si="58"/>
        <v>see on Google Maps</v>
      </c>
      <c r="H1868" s="9" t="str">
        <f t="shared" si="59"/>
        <v xml:space="preserve">http://maps.google.com/?ll=34.573375304,40.9397578250001&amp;t=h&amp;z=15&amp;q=Shafa </v>
      </c>
      <c r="I1868">
        <v>34.573375304000024</v>
      </c>
      <c r="J1868">
        <v>40.939757825000072</v>
      </c>
      <c r="K1868" t="s">
        <v>5127</v>
      </c>
      <c r="L1868" t="s">
        <v>5131</v>
      </c>
      <c r="M1868" s="2">
        <v>20085.384615384617</v>
      </c>
    </row>
    <row r="1869" spans="1:13" x14ac:dyDescent="0.25">
      <c r="A1869">
        <v>4138</v>
      </c>
      <c r="B1869" t="s">
        <v>5118</v>
      </c>
      <c r="C1869" t="s">
        <v>3722</v>
      </c>
      <c r="D1869" t="s">
        <v>5132</v>
      </c>
      <c r="E1869" t="s">
        <v>3753</v>
      </c>
      <c r="F1869" t="s">
        <v>3752</v>
      </c>
      <c r="G1869" s="10" t="str">
        <f t="shared" si="58"/>
        <v>see on Google Maps</v>
      </c>
      <c r="H1869" s="9" t="str">
        <f t="shared" si="59"/>
        <v>http://maps.google.com/?ll=34.4571821370001,40.9500032290001&amp;t=h&amp;z=15&amp;q=Upper Baguz</v>
      </c>
      <c r="I1869">
        <v>34.457182137000075</v>
      </c>
      <c r="J1869">
        <v>40.95000322900006</v>
      </c>
      <c r="K1869" t="s">
        <v>5127</v>
      </c>
      <c r="L1869" t="s">
        <v>5131</v>
      </c>
      <c r="M1869" s="2">
        <v>6233.3952254641908</v>
      </c>
    </row>
    <row r="1870" spans="1:13" x14ac:dyDescent="0.25">
      <c r="A1870">
        <v>4139</v>
      </c>
      <c r="B1870" t="s">
        <v>5118</v>
      </c>
      <c r="C1870" t="s">
        <v>3722</v>
      </c>
      <c r="D1870" t="s">
        <v>5132</v>
      </c>
      <c r="E1870" t="s">
        <v>3755</v>
      </c>
      <c r="F1870" t="s">
        <v>3754</v>
      </c>
      <c r="G1870" s="10" t="str">
        <f t="shared" si="58"/>
        <v>see on Google Maps</v>
      </c>
      <c r="H1870" s="9" t="str">
        <f t="shared" si="59"/>
        <v>http://maps.google.com/?ll=34.482612869,40.9610519840001&amp;t=h&amp;z=15&amp;q=Bubadran</v>
      </c>
      <c r="I1870">
        <v>34.482612869000036</v>
      </c>
      <c r="J1870">
        <v>40.961051984000051</v>
      </c>
      <c r="K1870" t="s">
        <v>5127</v>
      </c>
      <c r="L1870" t="s">
        <v>5131</v>
      </c>
      <c r="M1870" s="2">
        <v>3185.9575596816976</v>
      </c>
    </row>
    <row r="1871" spans="1:13" x14ac:dyDescent="0.25">
      <c r="A1871">
        <v>4140</v>
      </c>
      <c r="B1871" t="s">
        <v>5118</v>
      </c>
      <c r="C1871" t="s">
        <v>3722</v>
      </c>
      <c r="D1871" t="s">
        <v>5132</v>
      </c>
      <c r="E1871" t="s">
        <v>3757</v>
      </c>
      <c r="F1871" t="s">
        <v>3756</v>
      </c>
      <c r="G1871" s="10" t="str">
        <f t="shared" si="58"/>
        <v>see on Google Maps</v>
      </c>
      <c r="H1871" s="9" t="str">
        <f t="shared" si="59"/>
        <v>http://maps.google.com/?ll=34.524933199,40.96766648&amp;t=h&amp;z=15&amp;q=Sosa</v>
      </c>
      <c r="I1871">
        <v>34.524933199000031</v>
      </c>
      <c r="J1871">
        <v>40.967666480000048</v>
      </c>
      <c r="K1871" t="s">
        <v>5127</v>
      </c>
      <c r="L1871" t="s">
        <v>5131</v>
      </c>
      <c r="M1871" s="2">
        <v>18007.586206896551</v>
      </c>
    </row>
    <row r="1872" spans="1:13" x14ac:dyDescent="0.25">
      <c r="A1872">
        <v>4141</v>
      </c>
      <c r="B1872" t="s">
        <v>5118</v>
      </c>
      <c r="C1872" t="s">
        <v>3769</v>
      </c>
      <c r="D1872" t="s">
        <v>3769</v>
      </c>
      <c r="E1872" t="s">
        <v>3759</v>
      </c>
      <c r="F1872" t="s">
        <v>3758</v>
      </c>
      <c r="G1872" s="10" t="str">
        <f t="shared" si="58"/>
        <v>see on Google Maps</v>
      </c>
      <c r="H1872" s="9" t="str">
        <f t="shared" si="59"/>
        <v>http://maps.google.com/?ll=35.065189935,40.409759304&amp;t=h&amp;z=15&amp;q=Lower Hawi Baqras</v>
      </c>
      <c r="I1872">
        <v>35.065189935000035</v>
      </c>
      <c r="J1872">
        <v>40.409759304000033</v>
      </c>
      <c r="K1872" t="s">
        <v>5133</v>
      </c>
      <c r="L1872" t="s">
        <v>5134</v>
      </c>
      <c r="M1872" s="2">
        <v>6925.981873111783</v>
      </c>
    </row>
    <row r="1873" spans="1:13" x14ac:dyDescent="0.25">
      <c r="A1873">
        <v>4142</v>
      </c>
      <c r="B1873" t="s">
        <v>5118</v>
      </c>
      <c r="C1873" t="s">
        <v>3769</v>
      </c>
      <c r="D1873" t="s">
        <v>3769</v>
      </c>
      <c r="E1873" t="s">
        <v>3761</v>
      </c>
      <c r="F1873" t="s">
        <v>3760</v>
      </c>
      <c r="G1873" s="10" t="str">
        <f t="shared" si="58"/>
        <v>see on Google Maps</v>
      </c>
      <c r="H1873" s="9" t="str">
        <f t="shared" si="59"/>
        <v>http://maps.google.com/?ll=35.1542729010001,40.3825988770001&amp;t=h&amp;z=15&amp;q=Saalu</v>
      </c>
      <c r="I1873">
        <v>35.15427290100007</v>
      </c>
      <c r="J1873">
        <v>40.382598877000078</v>
      </c>
      <c r="K1873" t="s">
        <v>5133</v>
      </c>
      <c r="L1873" t="s">
        <v>5134</v>
      </c>
      <c r="M1873" s="2">
        <v>2770.3927492447133</v>
      </c>
    </row>
    <row r="1874" spans="1:13" x14ac:dyDescent="0.25">
      <c r="A1874">
        <v>4143</v>
      </c>
      <c r="B1874" t="s">
        <v>5118</v>
      </c>
      <c r="C1874" t="s">
        <v>3769</v>
      </c>
      <c r="D1874" t="s">
        <v>3769</v>
      </c>
      <c r="E1874" t="s">
        <v>3763</v>
      </c>
      <c r="F1874" t="s">
        <v>3762</v>
      </c>
      <c r="G1874" s="10" t="str">
        <f t="shared" si="58"/>
        <v>see on Google Maps</v>
      </c>
      <c r="H1874" s="9" t="str">
        <f t="shared" si="59"/>
        <v>http://maps.google.com/?ll=35.1302170160001,40.3955993650001&amp;t=h&amp;z=15&amp;q=Zbara</v>
      </c>
      <c r="I1874">
        <v>35.130217016000074</v>
      </c>
      <c r="J1874">
        <v>40.395599365000066</v>
      </c>
      <c r="K1874" t="s">
        <v>5133</v>
      </c>
      <c r="L1874" t="s">
        <v>5134</v>
      </c>
      <c r="M1874" s="2">
        <v>2562.6132930513595</v>
      </c>
    </row>
    <row r="1875" spans="1:13" x14ac:dyDescent="0.25">
      <c r="A1875">
        <v>4144</v>
      </c>
      <c r="B1875" t="s">
        <v>5118</v>
      </c>
      <c r="C1875" t="s">
        <v>3769</v>
      </c>
      <c r="D1875" t="s">
        <v>3769</v>
      </c>
      <c r="E1875" t="s">
        <v>3765</v>
      </c>
      <c r="F1875" t="s">
        <v>3764</v>
      </c>
      <c r="G1875" s="10" t="str">
        <f t="shared" si="58"/>
        <v>see on Google Maps</v>
      </c>
      <c r="H1875" s="9" t="str">
        <f t="shared" si="59"/>
        <v>http://maps.google.com/?ll=35.099492926,40.395998739&amp;t=h&amp;z=15&amp;q=Upper Baqras</v>
      </c>
      <c r="I1875">
        <v>35.099492926000039</v>
      </c>
      <c r="J1875">
        <v>40.395998739000049</v>
      </c>
      <c r="K1875" t="s">
        <v>5133</v>
      </c>
      <c r="L1875" t="s">
        <v>5134</v>
      </c>
      <c r="M1875" s="2">
        <v>18700.151057401814</v>
      </c>
    </row>
    <row r="1876" spans="1:13" x14ac:dyDescent="0.25">
      <c r="A1876">
        <v>4145</v>
      </c>
      <c r="B1876" t="s">
        <v>5118</v>
      </c>
      <c r="C1876" t="s">
        <v>3769</v>
      </c>
      <c r="D1876" t="s">
        <v>3769</v>
      </c>
      <c r="E1876" t="s">
        <v>3767</v>
      </c>
      <c r="F1876" t="s">
        <v>3766</v>
      </c>
      <c r="G1876" s="10" t="str">
        <f t="shared" si="58"/>
        <v>see on Google Maps</v>
      </c>
      <c r="H1876" s="9" t="str">
        <f t="shared" si="59"/>
        <v>http://maps.google.com/?ll=35.0575525620001,40.4505157470001&amp;t=h&amp;z=15&amp;q=Lower Baqras</v>
      </c>
      <c r="I1876">
        <v>35.057552562000069</v>
      </c>
      <c r="J1876">
        <v>40.450515747000054</v>
      </c>
      <c r="K1876" t="s">
        <v>5133</v>
      </c>
      <c r="L1876" t="s">
        <v>5134</v>
      </c>
      <c r="M1876" s="2">
        <v>6787.4622356495474</v>
      </c>
    </row>
    <row r="1877" spans="1:13" x14ac:dyDescent="0.25">
      <c r="A1877">
        <v>4146</v>
      </c>
      <c r="B1877" t="s">
        <v>5118</v>
      </c>
      <c r="C1877" t="s">
        <v>3769</v>
      </c>
      <c r="D1877" t="s">
        <v>3769</v>
      </c>
      <c r="E1877" t="s">
        <v>3769</v>
      </c>
      <c r="F1877" t="s">
        <v>3768</v>
      </c>
      <c r="G1877" s="10" t="str">
        <f t="shared" si="58"/>
        <v>see on Google Maps</v>
      </c>
      <c r="H1877" s="9" t="str">
        <f t="shared" si="59"/>
        <v>http://maps.google.com/?ll=35.024791749,40.4279937740001&amp;t=h&amp;z=15&amp;q=Al Mayadin</v>
      </c>
      <c r="I1877">
        <v>35.02479174900003</v>
      </c>
      <c r="J1877">
        <v>40.427993774000072</v>
      </c>
      <c r="K1877" t="s">
        <v>5133</v>
      </c>
      <c r="L1877" t="s">
        <v>5134</v>
      </c>
      <c r="M1877" s="2">
        <v>47096.676737160124</v>
      </c>
    </row>
    <row r="1878" spans="1:13" x14ac:dyDescent="0.25">
      <c r="A1878">
        <v>4147</v>
      </c>
      <c r="B1878" t="s">
        <v>5118</v>
      </c>
      <c r="C1878" t="s">
        <v>3769</v>
      </c>
      <c r="D1878" t="s">
        <v>3769</v>
      </c>
      <c r="E1878" t="s">
        <v>1958</v>
      </c>
      <c r="F1878" t="s">
        <v>3770</v>
      </c>
      <c r="G1878" s="10" t="str">
        <f t="shared" si="58"/>
        <v>see on Google Maps</v>
      </c>
      <c r="H1878" s="9" t="str">
        <f t="shared" si="59"/>
        <v>http://maps.google.com/?ll=34.9973451050001,40.458501358&amp;t=h&amp;z=15&amp;q=Tiba</v>
      </c>
      <c r="I1878">
        <v>34.997345105000079</v>
      </c>
      <c r="J1878">
        <v>40.458501358000035</v>
      </c>
      <c r="K1878" t="s">
        <v>5133</v>
      </c>
      <c r="L1878" t="s">
        <v>5134</v>
      </c>
      <c r="M1878" s="2">
        <v>4017.0694864048342</v>
      </c>
    </row>
    <row r="1879" spans="1:13" x14ac:dyDescent="0.25">
      <c r="A1879">
        <v>4148</v>
      </c>
      <c r="B1879" t="s">
        <v>5118</v>
      </c>
      <c r="C1879" t="s">
        <v>3769</v>
      </c>
      <c r="D1879" t="s">
        <v>3769</v>
      </c>
      <c r="E1879" t="s">
        <v>3772</v>
      </c>
      <c r="F1879" t="s">
        <v>3771</v>
      </c>
      <c r="G1879" s="10" t="str">
        <f t="shared" si="58"/>
        <v>see on Google Maps</v>
      </c>
      <c r="H1879" s="9" t="str">
        <f t="shared" si="59"/>
        <v>http://maps.google.com/?ll=34.976014584,40.491885546&amp;t=h&amp;z=15&amp;q=Mahkan</v>
      </c>
      <c r="I1879">
        <v>34.97601458400004</v>
      </c>
      <c r="J1879">
        <v>40.491885546000049</v>
      </c>
      <c r="K1879" t="s">
        <v>5133</v>
      </c>
      <c r="L1879" t="s">
        <v>5134</v>
      </c>
      <c r="M1879" s="2">
        <v>2839.6525679758311</v>
      </c>
    </row>
    <row r="1880" spans="1:13" x14ac:dyDescent="0.25">
      <c r="A1880">
        <v>4149</v>
      </c>
      <c r="B1880" t="s">
        <v>5118</v>
      </c>
      <c r="C1880" t="s">
        <v>3769</v>
      </c>
      <c r="D1880" t="s">
        <v>3788</v>
      </c>
      <c r="E1880" t="s">
        <v>3774</v>
      </c>
      <c r="F1880" t="s">
        <v>3773</v>
      </c>
      <c r="G1880" s="10" t="str">
        <f t="shared" si="58"/>
        <v>see on Google Maps</v>
      </c>
      <c r="H1880" s="9" t="str">
        <f t="shared" si="59"/>
        <v>http://maps.google.com/?ll=34.8463230620001,40.639443041&amp;t=h&amp;z=15&amp;q=Abu Hardoub</v>
      </c>
      <c r="I1880">
        <v>34.846323062000067</v>
      </c>
      <c r="J1880">
        <v>40.63944304100005</v>
      </c>
      <c r="K1880" t="s">
        <v>5133</v>
      </c>
      <c r="L1880" t="s">
        <v>5135</v>
      </c>
      <c r="M1880" s="2">
        <v>3047.4434330299091</v>
      </c>
    </row>
    <row r="1881" spans="1:13" x14ac:dyDescent="0.25">
      <c r="A1881">
        <v>4150</v>
      </c>
      <c r="B1881" t="s">
        <v>5118</v>
      </c>
      <c r="C1881" t="s">
        <v>3769</v>
      </c>
      <c r="D1881" t="s">
        <v>3788</v>
      </c>
      <c r="E1881" t="s">
        <v>3776</v>
      </c>
      <c r="F1881" t="s">
        <v>3775</v>
      </c>
      <c r="G1881" s="10" t="str">
        <f t="shared" si="58"/>
        <v>see on Google Maps</v>
      </c>
      <c r="H1881" s="9" t="str">
        <f t="shared" si="59"/>
        <v>http://maps.google.com/?ll=34.8963572690001,40.589996338&amp;t=h&amp;z=15&amp;q=Sweidan Jazira</v>
      </c>
      <c r="I1881">
        <v>34.896357269000077</v>
      </c>
      <c r="J1881">
        <v>40.589996338000049</v>
      </c>
      <c r="K1881" t="s">
        <v>5133</v>
      </c>
      <c r="L1881" t="s">
        <v>5135</v>
      </c>
      <c r="M1881" s="2">
        <v>6164.1469440832252</v>
      </c>
    </row>
    <row r="1882" spans="1:13" x14ac:dyDescent="0.25">
      <c r="A1882">
        <v>4151</v>
      </c>
      <c r="B1882" t="s">
        <v>5118</v>
      </c>
      <c r="C1882" t="s">
        <v>3769</v>
      </c>
      <c r="D1882" t="s">
        <v>3788</v>
      </c>
      <c r="E1882" t="s">
        <v>3778</v>
      </c>
      <c r="F1882" t="s">
        <v>3777</v>
      </c>
      <c r="G1882" s="10" t="str">
        <f t="shared" si="58"/>
        <v>see on Google Maps</v>
      </c>
      <c r="H1882" s="9" t="str">
        <f t="shared" si="59"/>
        <v>http://maps.google.com/?ll=34.984206134,40.5444093350001&amp;t=h&amp;z=15&amp;q=Tayyana</v>
      </c>
      <c r="I1882">
        <v>34.984206134000033</v>
      </c>
      <c r="J1882">
        <v>40.544409335000068</v>
      </c>
      <c r="K1882" t="s">
        <v>5133</v>
      </c>
      <c r="L1882" t="s">
        <v>5135</v>
      </c>
      <c r="M1882" s="2">
        <v>6371.9271781534462</v>
      </c>
    </row>
    <row r="1883" spans="1:13" x14ac:dyDescent="0.25">
      <c r="A1883">
        <v>4152</v>
      </c>
      <c r="B1883" t="s">
        <v>5118</v>
      </c>
      <c r="C1883" t="s">
        <v>3769</v>
      </c>
      <c r="D1883" t="s">
        <v>3788</v>
      </c>
      <c r="E1883" t="s">
        <v>3780</v>
      </c>
      <c r="F1883" t="s">
        <v>3779</v>
      </c>
      <c r="G1883" s="10" t="str">
        <f t="shared" si="58"/>
        <v>see on Google Maps</v>
      </c>
      <c r="H1883" s="9" t="str">
        <f t="shared" si="59"/>
        <v>http://maps.google.com/?ll=34.89250107,40.6040972870001&amp;t=h&amp;z=15&amp;q=Karama</v>
      </c>
      <c r="I1883">
        <v>34.892501070000037</v>
      </c>
      <c r="J1883">
        <v>40.604097287000059</v>
      </c>
      <c r="K1883" t="s">
        <v>5133</v>
      </c>
      <c r="L1883" t="s">
        <v>5135</v>
      </c>
      <c r="M1883" s="2">
        <v>6094.8868660598182</v>
      </c>
    </row>
    <row r="1884" spans="1:13" x14ac:dyDescent="0.25">
      <c r="A1884">
        <v>4153</v>
      </c>
      <c r="B1884" t="s">
        <v>5118</v>
      </c>
      <c r="C1884" t="s">
        <v>3769</v>
      </c>
      <c r="D1884" t="s">
        <v>3788</v>
      </c>
      <c r="E1884" t="s">
        <v>3782</v>
      </c>
      <c r="F1884" t="s">
        <v>3781</v>
      </c>
      <c r="G1884" s="10" t="str">
        <f t="shared" si="58"/>
        <v>see on Google Maps</v>
      </c>
      <c r="H1884" s="9" t="str">
        <f t="shared" si="59"/>
        <v>http://maps.google.com/?ll=35.043459005,40.4770043880001&amp;t=h&amp;z=15&amp;q=Hawayej</v>
      </c>
      <c r="I1884">
        <v>35.043459005000045</v>
      </c>
      <c r="J1884">
        <v>40.477004388000069</v>
      </c>
      <c r="K1884" t="s">
        <v>5133</v>
      </c>
      <c r="L1884" t="s">
        <v>5135</v>
      </c>
      <c r="M1884" s="2">
        <v>2424.1027308192456</v>
      </c>
    </row>
    <row r="1885" spans="1:13" x14ac:dyDescent="0.25">
      <c r="A1885">
        <v>4154</v>
      </c>
      <c r="B1885" t="s">
        <v>5118</v>
      </c>
      <c r="C1885" t="s">
        <v>3769</v>
      </c>
      <c r="D1885" t="s">
        <v>3788</v>
      </c>
      <c r="E1885" t="s">
        <v>3784</v>
      </c>
      <c r="F1885" t="s">
        <v>3783</v>
      </c>
      <c r="G1885" s="10" t="str">
        <f t="shared" si="58"/>
        <v>see on Google Maps</v>
      </c>
      <c r="H1885" s="9" t="str">
        <f t="shared" si="59"/>
        <v>http://maps.google.com/?ll=34.9273770890001,40.5878143310001&amp;t=h&amp;z=15&amp;q=Darnaj</v>
      </c>
      <c r="I1885">
        <v>34.927377089000061</v>
      </c>
      <c r="J1885">
        <v>40.587814331000061</v>
      </c>
      <c r="K1885" t="s">
        <v>5133</v>
      </c>
      <c r="L1885" t="s">
        <v>5135</v>
      </c>
      <c r="M1885" s="2">
        <v>3947.8244473342002</v>
      </c>
    </row>
    <row r="1886" spans="1:13" x14ac:dyDescent="0.25">
      <c r="A1886">
        <v>4155</v>
      </c>
      <c r="B1886" t="s">
        <v>5118</v>
      </c>
      <c r="C1886" t="s">
        <v>3769</v>
      </c>
      <c r="D1886" t="s">
        <v>3788</v>
      </c>
      <c r="E1886" t="s">
        <v>3786</v>
      </c>
      <c r="F1886" t="s">
        <v>3785</v>
      </c>
      <c r="G1886" s="10" t="str">
        <f t="shared" si="58"/>
        <v>see on Google Maps</v>
      </c>
      <c r="H1886" s="9" t="str">
        <f t="shared" si="59"/>
        <v>http://maps.google.com/?ll=35.0276033920001,40.4851059580001&amp;t=h&amp;z=15&amp;q=Ragib</v>
      </c>
      <c r="I1886">
        <v>35.02760339200006</v>
      </c>
      <c r="J1886">
        <v>40.485105958000076</v>
      </c>
      <c r="K1886" t="s">
        <v>5133</v>
      </c>
      <c r="L1886" t="s">
        <v>5135</v>
      </c>
      <c r="M1886" s="2">
        <v>1662.2418725617686</v>
      </c>
    </row>
    <row r="1887" spans="1:13" x14ac:dyDescent="0.25">
      <c r="A1887">
        <v>4156</v>
      </c>
      <c r="B1887" t="s">
        <v>5118</v>
      </c>
      <c r="C1887" t="s">
        <v>3769</v>
      </c>
      <c r="D1887" t="s">
        <v>3788</v>
      </c>
      <c r="E1887" t="s">
        <v>3788</v>
      </c>
      <c r="F1887" t="s">
        <v>3787</v>
      </c>
      <c r="G1887" s="10" t="str">
        <f t="shared" si="58"/>
        <v>see on Google Maps</v>
      </c>
      <c r="H1887" s="9" t="str">
        <f t="shared" si="59"/>
        <v>http://maps.google.com/?ll=35.0114123880001,40.504681417&amp;t=h&amp;z=15&amp;q=Thiban</v>
      </c>
      <c r="I1887">
        <v>35.011412388000053</v>
      </c>
      <c r="J1887">
        <v>40.504681417000029</v>
      </c>
      <c r="K1887" t="s">
        <v>5133</v>
      </c>
      <c r="L1887" t="s">
        <v>5135</v>
      </c>
      <c r="M1887" s="2">
        <v>13159.414824447334</v>
      </c>
    </row>
    <row r="1888" spans="1:13" x14ac:dyDescent="0.25">
      <c r="A1888">
        <v>4157</v>
      </c>
      <c r="B1888" t="s">
        <v>5118</v>
      </c>
      <c r="C1888" t="s">
        <v>3769</v>
      </c>
      <c r="D1888" t="s">
        <v>3788</v>
      </c>
      <c r="E1888" t="s">
        <v>3790</v>
      </c>
      <c r="F1888" t="s">
        <v>3789</v>
      </c>
      <c r="G1888" s="10" t="str">
        <f t="shared" si="58"/>
        <v>see on Google Maps</v>
      </c>
      <c r="H1888" s="9" t="str">
        <f t="shared" si="59"/>
        <v>http://maps.google.com/?ll=34.873030038,40.64153069&amp;t=h&amp;z=15&amp;q=Eastern Jarda</v>
      </c>
      <c r="I1888">
        <v>34.873030038000024</v>
      </c>
      <c r="J1888">
        <v>40.641530690000025</v>
      </c>
      <c r="K1888" t="s">
        <v>5133</v>
      </c>
      <c r="L1888" t="s">
        <v>5135</v>
      </c>
      <c r="M1888" s="2">
        <v>6926.0078023407023</v>
      </c>
    </row>
    <row r="1889" spans="1:13" x14ac:dyDescent="0.25">
      <c r="A1889">
        <v>4158</v>
      </c>
      <c r="B1889" t="s">
        <v>5118</v>
      </c>
      <c r="C1889" t="s">
        <v>3769</v>
      </c>
      <c r="D1889" t="s">
        <v>3788</v>
      </c>
      <c r="E1889" t="s">
        <v>3792</v>
      </c>
      <c r="F1889" t="s">
        <v>3791</v>
      </c>
      <c r="G1889" s="10" t="str">
        <f t="shared" si="58"/>
        <v>see on Google Maps</v>
      </c>
      <c r="H1889" s="9" t="str">
        <f t="shared" si="59"/>
        <v>http://maps.google.com/?ll=35.035238135,40.516369422&amp;t=h&amp;z=15&amp;q=Hawi Thibyan</v>
      </c>
      <c r="I1889">
        <v>35.035238135000043</v>
      </c>
      <c r="J1889">
        <v>40.516369422000025</v>
      </c>
      <c r="K1889" t="s">
        <v>5133</v>
      </c>
      <c r="L1889" t="s">
        <v>5135</v>
      </c>
      <c r="M1889" s="2">
        <v>3463.0039011703511</v>
      </c>
    </row>
    <row r="1890" spans="1:13" x14ac:dyDescent="0.25">
      <c r="A1890">
        <v>4159</v>
      </c>
      <c r="B1890" t="s">
        <v>5118</v>
      </c>
      <c r="C1890" t="s">
        <v>3769</v>
      </c>
      <c r="D1890" t="s">
        <v>3804</v>
      </c>
      <c r="E1890" t="s">
        <v>3794</v>
      </c>
      <c r="F1890" t="s">
        <v>3793</v>
      </c>
      <c r="G1890" s="10" t="str">
        <f t="shared" si="58"/>
        <v>see on Google Maps</v>
      </c>
      <c r="H1890" s="9" t="str">
        <f t="shared" si="59"/>
        <v>http://maps.google.com/?ll=34.8850699500001,40.558242798&amp;t=h&amp;z=15&amp;q=Gharibeh</v>
      </c>
      <c r="I1890">
        <v>34.885069950000059</v>
      </c>
      <c r="J1890">
        <v>40.558242798000038</v>
      </c>
      <c r="K1890" t="s">
        <v>5133</v>
      </c>
      <c r="L1890" t="s">
        <v>5136</v>
      </c>
      <c r="M1890" s="2">
        <v>5194.5105820105819</v>
      </c>
    </row>
    <row r="1891" spans="1:13" x14ac:dyDescent="0.25">
      <c r="A1891">
        <v>4160</v>
      </c>
      <c r="B1891" t="s">
        <v>5118</v>
      </c>
      <c r="C1891" t="s">
        <v>3769</v>
      </c>
      <c r="D1891" t="s">
        <v>3804</v>
      </c>
      <c r="E1891" t="s">
        <v>3796</v>
      </c>
      <c r="F1891" t="s">
        <v>3795</v>
      </c>
      <c r="G1891" s="10" t="str">
        <f t="shared" si="58"/>
        <v>see on Google Maps</v>
      </c>
      <c r="H1891" s="9" t="str">
        <f t="shared" si="59"/>
        <v>http://maps.google.com/?ll=34.8046538900001,40.6031914010001&amp;t=h&amp;z=15&amp;q=Tishrine</v>
      </c>
      <c r="I1891">
        <v>34.804653890000054</v>
      </c>
      <c r="J1891">
        <v>40.603191401000061</v>
      </c>
      <c r="K1891" t="s">
        <v>5133</v>
      </c>
      <c r="L1891" t="s">
        <v>5136</v>
      </c>
      <c r="M1891" s="2">
        <v>4848.2098765432102</v>
      </c>
    </row>
    <row r="1892" spans="1:13" x14ac:dyDescent="0.25">
      <c r="A1892">
        <v>4161</v>
      </c>
      <c r="B1892" t="s">
        <v>5118</v>
      </c>
      <c r="C1892" t="s">
        <v>3769</v>
      </c>
      <c r="D1892" t="s">
        <v>3804</v>
      </c>
      <c r="E1892" t="s">
        <v>3798</v>
      </c>
      <c r="F1892" t="s">
        <v>3797</v>
      </c>
      <c r="G1892" s="10" t="str">
        <f t="shared" si="58"/>
        <v>see on Google Maps</v>
      </c>
      <c r="H1892" s="9" t="str">
        <f t="shared" si="59"/>
        <v>http://maps.google.com/?ll=34.9566480730001,40.536572225&amp;t=h&amp;z=15&amp;q=Quriyeh</v>
      </c>
      <c r="I1892">
        <v>34.956648073000054</v>
      </c>
      <c r="J1892">
        <v>40.536572225000043</v>
      </c>
      <c r="K1892" t="s">
        <v>5133</v>
      </c>
      <c r="L1892" t="s">
        <v>5136</v>
      </c>
      <c r="M1892" s="2">
        <v>21470.643738977073</v>
      </c>
    </row>
    <row r="1893" spans="1:13" x14ac:dyDescent="0.25">
      <c r="A1893">
        <v>4162</v>
      </c>
      <c r="B1893" t="s">
        <v>5118</v>
      </c>
      <c r="C1893" t="s">
        <v>3769</v>
      </c>
      <c r="D1893" t="s">
        <v>3804</v>
      </c>
      <c r="E1893" t="s">
        <v>3800</v>
      </c>
      <c r="F1893" t="s">
        <v>3799</v>
      </c>
      <c r="G1893" s="10" t="str">
        <f t="shared" si="58"/>
        <v>see on Google Maps</v>
      </c>
      <c r="H1893" s="9" t="str">
        <f t="shared" si="59"/>
        <v>http://maps.google.com/?ll=34.860317551,40.567779541&amp;t=h&amp;z=15&amp;q=Dablan</v>
      </c>
      <c r="I1893">
        <v>34.860317551000037</v>
      </c>
      <c r="J1893">
        <v>40.56777954100005</v>
      </c>
      <c r="K1893" t="s">
        <v>5133</v>
      </c>
      <c r="L1893" t="s">
        <v>5136</v>
      </c>
      <c r="M1893" s="2">
        <v>9696.4197530864203</v>
      </c>
    </row>
    <row r="1894" spans="1:13" x14ac:dyDescent="0.25">
      <c r="A1894">
        <v>4163</v>
      </c>
      <c r="B1894" t="s">
        <v>5118</v>
      </c>
      <c r="C1894" t="s">
        <v>3769</v>
      </c>
      <c r="D1894" t="s">
        <v>3804</v>
      </c>
      <c r="E1894" t="s">
        <v>3802</v>
      </c>
      <c r="F1894" t="s">
        <v>3801</v>
      </c>
      <c r="G1894" s="10" t="str">
        <f t="shared" si="58"/>
        <v>see on Google Maps</v>
      </c>
      <c r="H1894" s="9" t="str">
        <f t="shared" si="59"/>
        <v>http://maps.google.com/?ll=34.76720906,40.6579962490001&amp;t=h&amp;z=15&amp;q=Dweir</v>
      </c>
      <c r="I1894">
        <v>34.767209060000027</v>
      </c>
      <c r="J1894">
        <v>40.657996249000064</v>
      </c>
      <c r="K1894" t="s">
        <v>5133</v>
      </c>
      <c r="L1894" t="s">
        <v>5136</v>
      </c>
      <c r="M1894" s="2">
        <v>4086.348324514991</v>
      </c>
    </row>
    <row r="1895" spans="1:13" x14ac:dyDescent="0.25">
      <c r="A1895">
        <v>4164</v>
      </c>
      <c r="B1895" t="s">
        <v>5118</v>
      </c>
      <c r="C1895" t="s">
        <v>3769</v>
      </c>
      <c r="D1895" t="s">
        <v>3804</v>
      </c>
      <c r="E1895" t="s">
        <v>3804</v>
      </c>
      <c r="F1895" t="s">
        <v>3803</v>
      </c>
      <c r="G1895" s="10" t="str">
        <f t="shared" si="58"/>
        <v>see on Google Maps</v>
      </c>
      <c r="H1895" s="9" t="str">
        <f t="shared" si="59"/>
        <v>http://maps.google.com/?ll=34.9173900820001,40.560928904&amp;t=h&amp;z=15&amp;q=Ashara</v>
      </c>
      <c r="I1895">
        <v>34.917390082000054</v>
      </c>
      <c r="J1895">
        <v>40.560928904000036</v>
      </c>
      <c r="K1895" t="s">
        <v>5133</v>
      </c>
      <c r="L1895" t="s">
        <v>5136</v>
      </c>
      <c r="M1895" s="2">
        <v>22855.846560846559</v>
      </c>
    </row>
    <row r="1896" spans="1:13" x14ac:dyDescent="0.25">
      <c r="A1896">
        <v>4165</v>
      </c>
      <c r="B1896" t="s">
        <v>5118</v>
      </c>
      <c r="C1896" t="s">
        <v>3769</v>
      </c>
      <c r="D1896" t="s">
        <v>3804</v>
      </c>
      <c r="E1896" t="s">
        <v>3806</v>
      </c>
      <c r="F1896" t="s">
        <v>3805</v>
      </c>
      <c r="G1896" s="10" t="str">
        <f t="shared" si="58"/>
        <v>see on Google Maps</v>
      </c>
      <c r="H1896" s="9" t="str">
        <f t="shared" si="59"/>
        <v>http://maps.google.com/?ll=34.85026959,40.5991367190001&amp;t=h&amp;z=15&amp;q=Sbeikhan</v>
      </c>
      <c r="I1896">
        <v>34.850269590000039</v>
      </c>
      <c r="J1896">
        <v>40.599136719000057</v>
      </c>
      <c r="K1896" t="s">
        <v>5133</v>
      </c>
      <c r="L1896" t="s">
        <v>5136</v>
      </c>
      <c r="M1896" s="2">
        <v>10389.021164021164</v>
      </c>
    </row>
    <row r="1897" spans="1:13" x14ac:dyDescent="0.25">
      <c r="A1897">
        <v>4624</v>
      </c>
      <c r="B1897" t="s">
        <v>3872</v>
      </c>
      <c r="C1897" t="s">
        <v>3872</v>
      </c>
      <c r="D1897" t="s">
        <v>3872</v>
      </c>
      <c r="E1897" t="s">
        <v>3808</v>
      </c>
      <c r="F1897" t="s">
        <v>3807</v>
      </c>
      <c r="G1897" s="10" t="str">
        <f t="shared" si="58"/>
        <v>see on Google Maps</v>
      </c>
      <c r="H1897" s="9" t="str">
        <f t="shared" si="59"/>
        <v>http://maps.google.com/?ll=35.961464542,38.6469679750001&amp;t=h&amp;z=15&amp;q=Widyan</v>
      </c>
      <c r="I1897">
        <v>35.961464542000044</v>
      </c>
      <c r="J1897">
        <v>38.646967975000052</v>
      </c>
      <c r="K1897" t="s">
        <v>5040</v>
      </c>
      <c r="L1897" t="s">
        <v>5041</v>
      </c>
      <c r="M1897" s="2">
        <v>540.2285270112709</v>
      </c>
    </row>
    <row r="1898" spans="1:13" x14ac:dyDescent="0.25">
      <c r="A1898">
        <v>4625</v>
      </c>
      <c r="B1898" t="s">
        <v>3872</v>
      </c>
      <c r="C1898" t="s">
        <v>3872</v>
      </c>
      <c r="D1898" t="s">
        <v>3872</v>
      </c>
      <c r="E1898" t="s">
        <v>3810</v>
      </c>
      <c r="F1898" t="s">
        <v>3809</v>
      </c>
      <c r="G1898" s="10" t="str">
        <f t="shared" si="58"/>
        <v>see on Google Maps</v>
      </c>
      <c r="H1898" s="9" t="str">
        <f t="shared" si="59"/>
        <v>http://maps.google.com/?ll=35.9467109760001,38.884276179&amp;t=h&amp;z=15&amp;q=Katuniyeh</v>
      </c>
      <c r="I1898">
        <v>35.946710976000077</v>
      </c>
      <c r="J1898">
        <v>38.88427617900004</v>
      </c>
      <c r="K1898" t="s">
        <v>5040</v>
      </c>
      <c r="L1898" t="s">
        <v>5041</v>
      </c>
      <c r="M1898" s="2">
        <v>2770.4027026219019</v>
      </c>
    </row>
    <row r="1899" spans="1:13" x14ac:dyDescent="0.25">
      <c r="A1899">
        <v>4626</v>
      </c>
      <c r="B1899" t="s">
        <v>3872</v>
      </c>
      <c r="C1899" t="s">
        <v>3872</v>
      </c>
      <c r="D1899" t="s">
        <v>3872</v>
      </c>
      <c r="E1899" t="s">
        <v>3812</v>
      </c>
      <c r="F1899" t="s">
        <v>3811</v>
      </c>
      <c r="G1899" s="10" t="str">
        <f t="shared" si="58"/>
        <v>see on Google Maps</v>
      </c>
      <c r="H1899" s="9" t="str">
        <f t="shared" si="59"/>
        <v>http://maps.google.com/?ll=36.199201556,39.21135517&amp;t=h&amp;z=15&amp;q=Bir Said</v>
      </c>
      <c r="I1899">
        <v>36.199201556000048</v>
      </c>
      <c r="J1899">
        <v>39.211355170000047</v>
      </c>
      <c r="K1899" t="s">
        <v>5040</v>
      </c>
      <c r="L1899" t="s">
        <v>5041</v>
      </c>
      <c r="M1899" s="2">
        <v>69.260067565547544</v>
      </c>
    </row>
    <row r="1900" spans="1:13" x14ac:dyDescent="0.25">
      <c r="A1900">
        <v>4627</v>
      </c>
      <c r="B1900" t="s">
        <v>3872</v>
      </c>
      <c r="C1900" t="s">
        <v>3872</v>
      </c>
      <c r="D1900" t="s">
        <v>3872</v>
      </c>
      <c r="E1900" t="s">
        <v>3814</v>
      </c>
      <c r="F1900" t="s">
        <v>3813</v>
      </c>
      <c r="G1900" s="10" t="str">
        <f t="shared" si="58"/>
        <v>see on Google Maps</v>
      </c>
      <c r="H1900" s="9" t="str">
        <f t="shared" si="59"/>
        <v>http://maps.google.com/?ll=36.106138677,38.815090571&amp;t=h&amp;z=15&amp;q=Royan</v>
      </c>
      <c r="I1900">
        <v>36.106138677000047</v>
      </c>
      <c r="J1900">
        <v>38.815090571000042</v>
      </c>
      <c r="K1900" t="s">
        <v>5040</v>
      </c>
      <c r="L1900" t="s">
        <v>5041</v>
      </c>
      <c r="M1900" s="2">
        <v>464.04245268916856</v>
      </c>
    </row>
    <row r="1901" spans="1:13" x14ac:dyDescent="0.25">
      <c r="A1901">
        <v>4628</v>
      </c>
      <c r="B1901" t="s">
        <v>3872</v>
      </c>
      <c r="C1901" t="s">
        <v>3872</v>
      </c>
      <c r="D1901" t="s">
        <v>3872</v>
      </c>
      <c r="E1901" t="s">
        <v>3426</v>
      </c>
      <c r="F1901" t="s">
        <v>3815</v>
      </c>
      <c r="G1901" s="10" t="str">
        <f t="shared" si="58"/>
        <v>see on Google Maps</v>
      </c>
      <c r="H1901" s="9" t="str">
        <f t="shared" si="59"/>
        <v>http://maps.google.com/?ll=36.00830796,39.018246688&amp;t=h&amp;z=15&amp;q=Assadiya</v>
      </c>
      <c r="I1901">
        <v>36.008307960000025</v>
      </c>
      <c r="J1901">
        <v>39.018246688000033</v>
      </c>
      <c r="K1901" t="s">
        <v>5040</v>
      </c>
      <c r="L1901" t="s">
        <v>5041</v>
      </c>
      <c r="M1901" s="2">
        <v>2562.622499925259</v>
      </c>
    </row>
    <row r="1902" spans="1:13" x14ac:dyDescent="0.25">
      <c r="A1902">
        <v>4629</v>
      </c>
      <c r="B1902" t="s">
        <v>3872</v>
      </c>
      <c r="C1902" t="s">
        <v>3872</v>
      </c>
      <c r="D1902" t="s">
        <v>3872</v>
      </c>
      <c r="E1902" t="s">
        <v>3817</v>
      </c>
      <c r="F1902" t="s">
        <v>3816</v>
      </c>
      <c r="G1902" s="10" t="str">
        <f t="shared" si="58"/>
        <v>see on Google Maps</v>
      </c>
      <c r="H1902" s="9" t="str">
        <f t="shared" si="59"/>
        <v>http://maps.google.com/?ll=35.991553975,38.8738514660001&amp;t=h&amp;z=15&amp;q=Hfeiret Elsoqur</v>
      </c>
      <c r="I1902">
        <v>35.991553975000045</v>
      </c>
      <c r="J1902">
        <v>38.873851466000076</v>
      </c>
      <c r="K1902" t="s">
        <v>5040</v>
      </c>
      <c r="L1902" t="s">
        <v>5041</v>
      </c>
      <c r="M1902" s="2">
        <v>138.52013513109509</v>
      </c>
    </row>
    <row r="1903" spans="1:13" x14ac:dyDescent="0.25">
      <c r="A1903">
        <v>4630</v>
      </c>
      <c r="B1903" t="s">
        <v>3872</v>
      </c>
      <c r="C1903" t="s">
        <v>3872</v>
      </c>
      <c r="D1903" t="s">
        <v>3872</v>
      </c>
      <c r="E1903" t="s">
        <v>3819</v>
      </c>
      <c r="F1903" t="s">
        <v>3818</v>
      </c>
      <c r="G1903" s="10" t="str">
        <f t="shared" si="58"/>
        <v>see on Google Maps</v>
      </c>
      <c r="H1903" s="9" t="str">
        <f t="shared" si="59"/>
        <v>http://maps.google.com/?ll=36.111927354,38.96680601&amp;t=h&amp;z=15&amp;q=Wihdeh</v>
      </c>
      <c r="I1903">
        <v>36.111927354000045</v>
      </c>
      <c r="J1903">
        <v>38.966806010000028</v>
      </c>
      <c r="K1903" t="s">
        <v>5040</v>
      </c>
      <c r="L1903" t="s">
        <v>5041</v>
      </c>
      <c r="M1903" s="2">
        <v>671.82265538581123</v>
      </c>
    </row>
    <row r="1904" spans="1:13" x14ac:dyDescent="0.25">
      <c r="A1904">
        <v>4631</v>
      </c>
      <c r="B1904" t="s">
        <v>3872</v>
      </c>
      <c r="C1904" t="s">
        <v>3872</v>
      </c>
      <c r="D1904" t="s">
        <v>3872</v>
      </c>
      <c r="E1904" t="s">
        <v>3821</v>
      </c>
      <c r="F1904" t="s">
        <v>3820</v>
      </c>
      <c r="G1904" s="10" t="str">
        <f t="shared" si="58"/>
        <v>see on Google Maps</v>
      </c>
      <c r="H1904" s="9" t="str">
        <f t="shared" si="59"/>
        <v>http://maps.google.com/?ll=36.1799609400001,38.964857163&amp;t=h&amp;z=15&amp;q=Sukariyet Tal Elsamen</v>
      </c>
      <c r="I1904">
        <v>36.179960940000058</v>
      </c>
      <c r="J1904">
        <v>38.964857163000033</v>
      </c>
      <c r="K1904" t="s">
        <v>5040</v>
      </c>
      <c r="L1904" t="s">
        <v>5041</v>
      </c>
      <c r="M1904" s="2">
        <v>1108.1610810487607</v>
      </c>
    </row>
    <row r="1905" spans="1:13" x14ac:dyDescent="0.25">
      <c r="A1905">
        <v>4632</v>
      </c>
      <c r="B1905" t="s">
        <v>3872</v>
      </c>
      <c r="C1905" t="s">
        <v>3872</v>
      </c>
      <c r="D1905" t="s">
        <v>3872</v>
      </c>
      <c r="E1905" t="s">
        <v>3823</v>
      </c>
      <c r="F1905" t="s">
        <v>3822</v>
      </c>
      <c r="G1905" s="10" t="str">
        <f t="shared" si="58"/>
        <v>see on Google Maps</v>
      </c>
      <c r="H1905" s="9" t="str">
        <f t="shared" si="59"/>
        <v>http://maps.google.com/?ll=36.115332295,38.9926824300001&amp;t=h&amp;z=15&amp;q=Htash</v>
      </c>
      <c r="I1905">
        <v>36.11533229500003</v>
      </c>
      <c r="J1905">
        <v>38.992682430000059</v>
      </c>
      <c r="K1905" t="s">
        <v>5040</v>
      </c>
      <c r="L1905" t="s">
        <v>5041</v>
      </c>
      <c r="M1905" s="2">
        <v>270.11426350563545</v>
      </c>
    </row>
    <row r="1906" spans="1:13" x14ac:dyDescent="0.25">
      <c r="A1906">
        <v>4633</v>
      </c>
      <c r="B1906" t="s">
        <v>3872</v>
      </c>
      <c r="C1906" t="s">
        <v>3872</v>
      </c>
      <c r="D1906" t="s">
        <v>3872</v>
      </c>
      <c r="E1906" t="s">
        <v>3825</v>
      </c>
      <c r="F1906" t="s">
        <v>3824</v>
      </c>
      <c r="G1906" s="10" t="str">
        <f t="shared" si="58"/>
        <v>see on Google Maps</v>
      </c>
      <c r="H1906" s="9" t="str">
        <f t="shared" si="59"/>
        <v>http://maps.google.com/?ll=36.179484066,39.014790249&amp;t=h&amp;z=15&amp;q=Kalta</v>
      </c>
      <c r="I1906">
        <v>36.179484066000043</v>
      </c>
      <c r="J1906">
        <v>39.014790249000043</v>
      </c>
      <c r="K1906" t="s">
        <v>5040</v>
      </c>
      <c r="L1906" t="s">
        <v>5041</v>
      </c>
      <c r="M1906" s="2">
        <v>1870.0218242697838</v>
      </c>
    </row>
    <row r="1907" spans="1:13" x14ac:dyDescent="0.25">
      <c r="A1907">
        <v>4634</v>
      </c>
      <c r="B1907" t="s">
        <v>3872</v>
      </c>
      <c r="C1907" t="s">
        <v>3872</v>
      </c>
      <c r="D1907" t="s">
        <v>3872</v>
      </c>
      <c r="E1907" t="s">
        <v>3827</v>
      </c>
      <c r="F1907" t="s">
        <v>3826</v>
      </c>
      <c r="G1907" s="10" t="str">
        <f t="shared" si="58"/>
        <v>see on Google Maps</v>
      </c>
      <c r="H1907" s="9" t="str">
        <f t="shared" si="59"/>
        <v>http://maps.google.com/?ll=36.1717911580001,39.281281248&amp;t=h&amp;z=15&amp;q=Berani</v>
      </c>
      <c r="I1907">
        <v>36.171791158000076</v>
      </c>
      <c r="J1907">
        <v>39.281281248000028</v>
      </c>
      <c r="K1907" t="s">
        <v>5040</v>
      </c>
      <c r="L1907" t="s">
        <v>5041</v>
      </c>
      <c r="M1907" s="2">
        <v>207.78020269664265</v>
      </c>
    </row>
    <row r="1908" spans="1:13" x14ac:dyDescent="0.25">
      <c r="A1908">
        <v>4635</v>
      </c>
      <c r="B1908" t="s">
        <v>3872</v>
      </c>
      <c r="C1908" t="s">
        <v>3872</v>
      </c>
      <c r="D1908" t="s">
        <v>3872</v>
      </c>
      <c r="E1908" t="s">
        <v>3829</v>
      </c>
      <c r="F1908" t="s">
        <v>3828</v>
      </c>
      <c r="G1908" s="10" t="str">
        <f t="shared" si="58"/>
        <v>see on Google Maps</v>
      </c>
      <c r="H1908" s="9" t="str">
        <f t="shared" si="59"/>
        <v>http://maps.google.com/?ll=36.173372581,38.8255599390001&amp;t=h&amp;z=15&amp;q=Zahera</v>
      </c>
      <c r="I1908">
        <v>36.173372581000024</v>
      </c>
      <c r="J1908">
        <v>38.825559939000073</v>
      </c>
      <c r="K1908" t="s">
        <v>5040</v>
      </c>
      <c r="L1908" t="s">
        <v>5041</v>
      </c>
      <c r="M1908" s="2">
        <v>692.60067565547547</v>
      </c>
    </row>
    <row r="1909" spans="1:13" x14ac:dyDescent="0.25">
      <c r="A1909">
        <v>4636</v>
      </c>
      <c r="B1909" t="s">
        <v>3872</v>
      </c>
      <c r="C1909" t="s">
        <v>3872</v>
      </c>
      <c r="D1909" t="s">
        <v>3872</v>
      </c>
      <c r="E1909" t="s">
        <v>3831</v>
      </c>
      <c r="F1909" t="s">
        <v>3830</v>
      </c>
      <c r="G1909" s="10" t="str">
        <f t="shared" si="58"/>
        <v>see on Google Maps</v>
      </c>
      <c r="H1909" s="9" t="str">
        <f t="shared" si="59"/>
        <v>http://maps.google.com/?ll=35.905017183,39.095295493&amp;t=h&amp;z=15&amp;q=Tawi Rumman</v>
      </c>
      <c r="I1909">
        <v>35.905017183000041</v>
      </c>
      <c r="J1909">
        <v>39.095295493000037</v>
      </c>
      <c r="K1909" t="s">
        <v>5040</v>
      </c>
      <c r="L1909" t="s">
        <v>5041</v>
      </c>
      <c r="M1909" s="2">
        <v>332.44832431462822</v>
      </c>
    </row>
    <row r="1910" spans="1:13" x14ac:dyDescent="0.25">
      <c r="A1910">
        <v>4637</v>
      </c>
      <c r="B1910" t="s">
        <v>3872</v>
      </c>
      <c r="C1910" t="s">
        <v>3872</v>
      </c>
      <c r="D1910" t="s">
        <v>3872</v>
      </c>
      <c r="E1910" t="s">
        <v>3833</v>
      </c>
      <c r="F1910" t="s">
        <v>3832</v>
      </c>
      <c r="G1910" s="10" t="str">
        <f t="shared" si="58"/>
        <v>see on Google Maps</v>
      </c>
      <c r="H1910" s="9" t="str">
        <f t="shared" si="59"/>
        <v>http://maps.google.com/?ll=35.9620084580001,38.8222346090001&amp;t=h&amp;z=15&amp;q=Eastern Khayala</v>
      </c>
      <c r="I1910">
        <v>35.962008458000071</v>
      </c>
      <c r="J1910">
        <v>38.822234609000077</v>
      </c>
      <c r="K1910" t="s">
        <v>5040</v>
      </c>
      <c r="L1910" t="s">
        <v>5041</v>
      </c>
      <c r="M1910" s="2">
        <v>3255.2231755807347</v>
      </c>
    </row>
    <row r="1911" spans="1:13" x14ac:dyDescent="0.25">
      <c r="A1911">
        <v>4638</v>
      </c>
      <c r="B1911" t="s">
        <v>3872</v>
      </c>
      <c r="C1911" t="s">
        <v>3872</v>
      </c>
      <c r="D1911" t="s">
        <v>3872</v>
      </c>
      <c r="E1911" t="s">
        <v>3835</v>
      </c>
      <c r="F1911" t="s">
        <v>3834</v>
      </c>
      <c r="G1911" s="10" t="str">
        <f t="shared" si="58"/>
        <v>see on Google Maps</v>
      </c>
      <c r="H1911" s="9" t="str">
        <f t="shared" si="59"/>
        <v>http://maps.google.com/?ll=35.953949466,38.7875442700001&amp;t=h&amp;z=15&amp;q=Khayala</v>
      </c>
      <c r="I1911">
        <v>35.95394946600004</v>
      </c>
      <c r="J1911">
        <v>38.787544270000069</v>
      </c>
      <c r="K1911" t="s">
        <v>5040</v>
      </c>
      <c r="L1911" t="s">
        <v>5041</v>
      </c>
      <c r="M1911" s="2">
        <v>588.71057430715416</v>
      </c>
    </row>
    <row r="1912" spans="1:13" x14ac:dyDescent="0.25">
      <c r="A1912">
        <v>4639</v>
      </c>
      <c r="B1912" t="s">
        <v>3872</v>
      </c>
      <c r="C1912" t="s">
        <v>3872</v>
      </c>
      <c r="D1912" t="s">
        <v>3872</v>
      </c>
      <c r="E1912" t="s">
        <v>3837</v>
      </c>
      <c r="F1912" t="s">
        <v>3836</v>
      </c>
      <c r="G1912" s="10" t="str">
        <f t="shared" si="58"/>
        <v>see on Google Maps</v>
      </c>
      <c r="H1912" s="9" t="str">
        <f t="shared" si="59"/>
        <v>http://maps.google.com/?ll=36.227219715,38.973400826&amp;t=h&amp;z=15&amp;q=Tal Elsamen Dahham</v>
      </c>
      <c r="I1912">
        <v>36.227219715000047</v>
      </c>
      <c r="J1912">
        <v>38.973400826000045</v>
      </c>
      <c r="K1912" t="s">
        <v>5040</v>
      </c>
      <c r="L1912" t="s">
        <v>5041</v>
      </c>
      <c r="M1912" s="2">
        <v>1385.2013513109509</v>
      </c>
    </row>
    <row r="1913" spans="1:13" x14ac:dyDescent="0.25">
      <c r="A1913">
        <v>4640</v>
      </c>
      <c r="B1913" t="s">
        <v>3872</v>
      </c>
      <c r="C1913" t="s">
        <v>3872</v>
      </c>
      <c r="D1913" t="s">
        <v>3872</v>
      </c>
      <c r="E1913" t="s">
        <v>2365</v>
      </c>
      <c r="F1913" t="s">
        <v>3838</v>
      </c>
      <c r="G1913" s="10" t="str">
        <f t="shared" si="58"/>
        <v>see on Google Maps</v>
      </c>
      <c r="H1913" s="9" t="str">
        <f t="shared" si="59"/>
        <v>http://maps.google.com/?ll=36.0790951640001,38.7470243180001&amp;t=h&amp;z=15&amp;q=Atshana</v>
      </c>
      <c r="I1913">
        <v>36.07909516400008</v>
      </c>
      <c r="J1913">
        <v>38.747024318000058</v>
      </c>
      <c r="K1913" t="s">
        <v>5040</v>
      </c>
      <c r="L1913" t="s">
        <v>5041</v>
      </c>
      <c r="M1913" s="2">
        <v>277.04027026219018</v>
      </c>
    </row>
    <row r="1914" spans="1:13" x14ac:dyDescent="0.25">
      <c r="A1914">
        <v>4641</v>
      </c>
      <c r="B1914" t="s">
        <v>3872</v>
      </c>
      <c r="C1914" t="s">
        <v>3872</v>
      </c>
      <c r="D1914" t="s">
        <v>3872</v>
      </c>
      <c r="E1914" t="s">
        <v>3840</v>
      </c>
      <c r="F1914" t="s">
        <v>3839</v>
      </c>
      <c r="G1914" s="10" t="str">
        <f t="shared" si="58"/>
        <v>see on Google Maps</v>
      </c>
      <c r="H1914" s="9" t="str">
        <f t="shared" si="59"/>
        <v>http://maps.google.com/?ll=36.034615005,38.9000260760001&amp;t=h&amp;z=15&amp;q=Bir Elhasham</v>
      </c>
      <c r="I1914">
        <v>36.034615005000035</v>
      </c>
      <c r="J1914">
        <v>38.900026076000074</v>
      </c>
      <c r="K1914" t="s">
        <v>5040</v>
      </c>
      <c r="L1914" t="s">
        <v>5041</v>
      </c>
      <c r="M1914" s="2">
        <v>76.1860743221023</v>
      </c>
    </row>
    <row r="1915" spans="1:13" x14ac:dyDescent="0.25">
      <c r="A1915">
        <v>4642</v>
      </c>
      <c r="B1915" t="s">
        <v>3872</v>
      </c>
      <c r="C1915" t="s">
        <v>3872</v>
      </c>
      <c r="D1915" t="s">
        <v>3872</v>
      </c>
      <c r="E1915" t="s">
        <v>3842</v>
      </c>
      <c r="F1915" t="s">
        <v>3841</v>
      </c>
      <c r="G1915" s="10" t="str">
        <f t="shared" si="58"/>
        <v>see on Google Maps</v>
      </c>
      <c r="H1915" s="9" t="str">
        <f t="shared" si="59"/>
        <v>http://maps.google.com/?ll=35.906749086,38.6731550640001&amp;t=h&amp;z=15&amp;q=Yamama</v>
      </c>
      <c r="I1915">
        <v>35.906749086000048</v>
      </c>
      <c r="J1915">
        <v>38.673155064000071</v>
      </c>
      <c r="K1915" t="s">
        <v>5040</v>
      </c>
      <c r="L1915" t="s">
        <v>5041</v>
      </c>
      <c r="M1915" s="2">
        <v>969.64094591766559</v>
      </c>
    </row>
    <row r="1916" spans="1:13" x14ac:dyDescent="0.25">
      <c r="A1916">
        <v>4643</v>
      </c>
      <c r="B1916" t="s">
        <v>3872</v>
      </c>
      <c r="C1916" t="s">
        <v>3872</v>
      </c>
      <c r="D1916" t="s">
        <v>3872</v>
      </c>
      <c r="E1916" t="s">
        <v>3844</v>
      </c>
      <c r="F1916" t="s">
        <v>3843</v>
      </c>
      <c r="G1916" s="10" t="str">
        <f t="shared" si="58"/>
        <v>see on Google Maps</v>
      </c>
      <c r="H1916" s="9" t="str">
        <f t="shared" si="59"/>
        <v>http://maps.google.com/?ll=35.9958766680001,38.69253445&amp;t=h&amp;z=15&amp;q=Fteih</v>
      </c>
      <c r="I1916">
        <v>35.995876668000051</v>
      </c>
      <c r="J1916">
        <v>38.692534450000039</v>
      </c>
      <c r="K1916" t="s">
        <v>5040</v>
      </c>
      <c r="L1916" t="s">
        <v>5041</v>
      </c>
      <c r="M1916" s="2">
        <v>464.04245268916856</v>
      </c>
    </row>
    <row r="1917" spans="1:13" x14ac:dyDescent="0.25">
      <c r="A1917">
        <v>4644</v>
      </c>
      <c r="B1917" t="s">
        <v>3872</v>
      </c>
      <c r="C1917" t="s">
        <v>3872</v>
      </c>
      <c r="D1917" t="s">
        <v>3872</v>
      </c>
      <c r="E1917" t="s">
        <v>3846</v>
      </c>
      <c r="F1917" t="s">
        <v>3845</v>
      </c>
      <c r="G1917" s="10" t="str">
        <f t="shared" si="58"/>
        <v>see on Google Maps</v>
      </c>
      <c r="H1917" s="9" t="str">
        <f t="shared" si="59"/>
        <v>http://maps.google.com/?ll=36.048442805,38.797520159&amp;t=h&amp;z=15&amp;q=Talet Elansar</v>
      </c>
      <c r="I1917">
        <v>36.048442805000036</v>
      </c>
      <c r="J1917">
        <v>38.797520159000044</v>
      </c>
      <c r="K1917" t="s">
        <v>5040</v>
      </c>
      <c r="L1917" t="s">
        <v>5041</v>
      </c>
      <c r="M1917" s="2">
        <v>187.00218242697838</v>
      </c>
    </row>
    <row r="1918" spans="1:13" x14ac:dyDescent="0.25">
      <c r="A1918">
        <v>4645</v>
      </c>
      <c r="B1918" t="s">
        <v>3872</v>
      </c>
      <c r="C1918" t="s">
        <v>3872</v>
      </c>
      <c r="D1918" t="s">
        <v>3872</v>
      </c>
      <c r="E1918" t="s">
        <v>3848</v>
      </c>
      <c r="F1918" t="s">
        <v>3847</v>
      </c>
      <c r="G1918" s="10" t="str">
        <f t="shared" si="58"/>
        <v>see on Google Maps</v>
      </c>
      <c r="H1918" s="9" t="str">
        <f t="shared" si="59"/>
        <v>http://maps.google.com/?ll=36.2444114630001,38.7251274980001&amp;t=h&amp;z=15&amp;q=Shamiyeh</v>
      </c>
      <c r="I1918">
        <v>36.244411463000063</v>
      </c>
      <c r="J1918">
        <v>38.725127498000063</v>
      </c>
      <c r="K1918" t="s">
        <v>5040</v>
      </c>
      <c r="L1918" t="s">
        <v>5041</v>
      </c>
      <c r="M1918" s="2">
        <v>761.86074322102297</v>
      </c>
    </row>
    <row r="1919" spans="1:13" x14ac:dyDescent="0.25">
      <c r="A1919">
        <v>4646</v>
      </c>
      <c r="B1919" t="s">
        <v>3872</v>
      </c>
      <c r="C1919" t="s">
        <v>3872</v>
      </c>
      <c r="D1919" t="s">
        <v>3872</v>
      </c>
      <c r="E1919" t="s">
        <v>3850</v>
      </c>
      <c r="F1919" t="s">
        <v>3849</v>
      </c>
      <c r="G1919" s="10" t="str">
        <f t="shared" si="58"/>
        <v>see on Google Maps</v>
      </c>
      <c r="H1919" s="9" t="str">
        <f t="shared" si="59"/>
        <v>http://maps.google.com/?ll=35.91172434,39.005274473&amp;t=h&amp;z=15&amp;q=Faraa</v>
      </c>
      <c r="I1919">
        <v>35.911724340000035</v>
      </c>
      <c r="J1919">
        <v>39.005274473000043</v>
      </c>
      <c r="K1919" t="s">
        <v>5040</v>
      </c>
      <c r="L1919" t="s">
        <v>5041</v>
      </c>
      <c r="M1919" s="2">
        <v>2250.9521958802952</v>
      </c>
    </row>
    <row r="1920" spans="1:13" x14ac:dyDescent="0.25">
      <c r="A1920">
        <v>4647</v>
      </c>
      <c r="B1920" t="s">
        <v>3872</v>
      </c>
      <c r="C1920" t="s">
        <v>3872</v>
      </c>
      <c r="D1920" t="s">
        <v>3872</v>
      </c>
      <c r="E1920" t="s">
        <v>3852</v>
      </c>
      <c r="F1920" t="s">
        <v>3851</v>
      </c>
      <c r="G1920" s="10" t="str">
        <f t="shared" si="58"/>
        <v>see on Google Maps</v>
      </c>
      <c r="H1920" s="9" t="str">
        <f t="shared" si="59"/>
        <v>http://maps.google.com/?ll=36.1047040230001,38.6768575350001&amp;t=h&amp;z=15&amp;q=Ayuj</v>
      </c>
      <c r="I1920">
        <v>36.104704023000068</v>
      </c>
      <c r="J1920">
        <v>38.676857535000067</v>
      </c>
      <c r="K1920" t="s">
        <v>5040</v>
      </c>
      <c r="L1920" t="s">
        <v>5041</v>
      </c>
      <c r="M1920" s="2">
        <v>547.15453376782557</v>
      </c>
    </row>
    <row r="1921" spans="1:13" x14ac:dyDescent="0.25">
      <c r="A1921">
        <v>4648</v>
      </c>
      <c r="B1921" t="s">
        <v>3872</v>
      </c>
      <c r="C1921" t="s">
        <v>3872</v>
      </c>
      <c r="D1921" t="s">
        <v>3872</v>
      </c>
      <c r="E1921" t="s">
        <v>3854</v>
      </c>
      <c r="F1921" t="s">
        <v>3853</v>
      </c>
      <c r="G1921" s="10" t="str">
        <f t="shared" si="58"/>
        <v>see on Google Maps</v>
      </c>
      <c r="H1921" s="9" t="str">
        <f t="shared" si="59"/>
        <v>http://maps.google.com/?ll=35.9318741650001,39.091572291&amp;t=h&amp;z=15&amp;q=Raeqqet Samra</v>
      </c>
      <c r="I1921">
        <v>35.931874165000067</v>
      </c>
      <c r="J1921">
        <v>39.091572291000034</v>
      </c>
      <c r="K1921" t="s">
        <v>5040</v>
      </c>
      <c r="L1921" t="s">
        <v>5041</v>
      </c>
      <c r="M1921" s="2">
        <v>900.38087835211809</v>
      </c>
    </row>
    <row r="1922" spans="1:13" x14ac:dyDescent="0.25">
      <c r="A1922">
        <v>4649</v>
      </c>
      <c r="B1922" t="s">
        <v>3872</v>
      </c>
      <c r="C1922" t="s">
        <v>3872</v>
      </c>
      <c r="D1922" t="s">
        <v>3872</v>
      </c>
      <c r="E1922" t="s">
        <v>3856</v>
      </c>
      <c r="F1922" t="s">
        <v>3855</v>
      </c>
      <c r="G1922" s="10" t="str">
        <f t="shared" si="58"/>
        <v>see on Google Maps</v>
      </c>
      <c r="H1922" s="9" t="str">
        <f t="shared" si="59"/>
        <v>http://maps.google.com/?ll=36.1832616080001,38.583912205&amp;t=h&amp;z=15&amp;q=Um Elhweyeh</v>
      </c>
      <c r="I1922">
        <v>36.183261608000066</v>
      </c>
      <c r="J1922">
        <v>38.583912205000047</v>
      </c>
      <c r="K1922" t="s">
        <v>5040</v>
      </c>
      <c r="L1922" t="s">
        <v>5041</v>
      </c>
      <c r="M1922" s="2">
        <v>249.33624323597115</v>
      </c>
    </row>
    <row r="1923" spans="1:13" x14ac:dyDescent="0.25">
      <c r="A1923">
        <v>4650</v>
      </c>
      <c r="B1923" t="s">
        <v>3872</v>
      </c>
      <c r="C1923" t="s">
        <v>3872</v>
      </c>
      <c r="D1923" t="s">
        <v>3872</v>
      </c>
      <c r="E1923" t="s">
        <v>3</v>
      </c>
      <c r="F1923" t="s">
        <v>3857</v>
      </c>
      <c r="G1923" s="10" t="str">
        <f t="shared" si="58"/>
        <v>see on Google Maps</v>
      </c>
      <c r="H1923" s="9" t="str">
        <f t="shared" si="59"/>
        <v>http://maps.google.com/?ll=36.050584072,39.016186749&amp;t=h&amp;z=15&amp;q=Yarmuk</v>
      </c>
      <c r="I1923">
        <v>36.050584072000049</v>
      </c>
      <c r="J1923">
        <v>39.016186749000042</v>
      </c>
      <c r="K1923" t="s">
        <v>5040</v>
      </c>
      <c r="L1923" t="s">
        <v>5041</v>
      </c>
      <c r="M1923" s="2">
        <v>2493.3624323597114</v>
      </c>
    </row>
    <row r="1924" spans="1:13" x14ac:dyDescent="0.25">
      <c r="A1924">
        <v>4651</v>
      </c>
      <c r="B1924" t="s">
        <v>3872</v>
      </c>
      <c r="C1924" t="s">
        <v>3872</v>
      </c>
      <c r="D1924" t="s">
        <v>3872</v>
      </c>
      <c r="E1924" t="s">
        <v>3859</v>
      </c>
      <c r="F1924" t="s">
        <v>3858</v>
      </c>
      <c r="G1924" s="10" t="str">
        <f t="shared" ref="G1924:G1987" si="60">HYPERLINK(H1924,"see on Google Maps")</f>
        <v>see on Google Maps</v>
      </c>
      <c r="H1924" s="9" t="str">
        <f t="shared" ref="H1924:H1987" si="61">CONCATENATE("http://maps.google.com/?ll=",I1924, ",", J1924,"&amp;t=h","&amp;z=15&amp;q=",E1924)</f>
        <v>http://maps.google.com/?ll=36.131488862,38.965905552&amp;t=h&amp;z=15&amp;q=Hazimeh</v>
      </c>
      <c r="I1924">
        <v>36.131488862000026</v>
      </c>
      <c r="J1924">
        <v>38.965905552000038</v>
      </c>
      <c r="K1924" t="s">
        <v>5040</v>
      </c>
      <c r="L1924" t="s">
        <v>5041</v>
      </c>
      <c r="M1924" s="2">
        <v>2285.582229663069</v>
      </c>
    </row>
    <row r="1925" spans="1:13" x14ac:dyDescent="0.25">
      <c r="A1925">
        <v>4652</v>
      </c>
      <c r="B1925" t="s">
        <v>3872</v>
      </c>
      <c r="C1925" t="s">
        <v>3872</v>
      </c>
      <c r="D1925" t="s">
        <v>3872</v>
      </c>
      <c r="E1925" t="s">
        <v>3861</v>
      </c>
      <c r="F1925" t="s">
        <v>3860</v>
      </c>
      <c r="G1925" s="10" t="str">
        <f t="shared" si="60"/>
        <v>see on Google Maps</v>
      </c>
      <c r="H1925" s="9" t="str">
        <f t="shared" si="61"/>
        <v>http://maps.google.com/?ll=35.9966957070001,38.972813694&amp;t=h&amp;z=15&amp;q=Hettin</v>
      </c>
      <c r="I1925">
        <v>35.996695707000072</v>
      </c>
      <c r="J1925">
        <v>38.972813694000024</v>
      </c>
      <c r="K1925" t="s">
        <v>5040</v>
      </c>
      <c r="L1925" t="s">
        <v>5041</v>
      </c>
      <c r="M1925" s="2">
        <v>1800.7617567042362</v>
      </c>
    </row>
    <row r="1926" spans="1:13" x14ac:dyDescent="0.25">
      <c r="A1926">
        <v>4653</v>
      </c>
      <c r="B1926" t="s">
        <v>3872</v>
      </c>
      <c r="C1926" t="s">
        <v>3872</v>
      </c>
      <c r="D1926" t="s">
        <v>3872</v>
      </c>
      <c r="E1926" t="s">
        <v>3863</v>
      </c>
      <c r="F1926" t="s">
        <v>3862</v>
      </c>
      <c r="G1926" s="10" t="str">
        <f t="shared" si="60"/>
        <v>see on Google Maps</v>
      </c>
      <c r="H1926" s="9" t="str">
        <f t="shared" si="61"/>
        <v>http://maps.google.com/?ll=35.953425812,38.9106357360001&amp;t=h&amp;z=15&amp;q=Hawi Elhawa</v>
      </c>
      <c r="I1926">
        <v>35.953425812000035</v>
      </c>
      <c r="J1926">
        <v>38.910635736000074</v>
      </c>
      <c r="K1926" t="s">
        <v>5040</v>
      </c>
      <c r="L1926" t="s">
        <v>5041</v>
      </c>
      <c r="M1926" s="2">
        <v>1246.6812161798557</v>
      </c>
    </row>
    <row r="1927" spans="1:13" x14ac:dyDescent="0.25">
      <c r="A1927">
        <v>4654</v>
      </c>
      <c r="B1927" t="s">
        <v>3872</v>
      </c>
      <c r="C1927" t="s">
        <v>3872</v>
      </c>
      <c r="D1927" t="s">
        <v>3872</v>
      </c>
      <c r="E1927" t="s">
        <v>3865</v>
      </c>
      <c r="F1927" t="s">
        <v>3864</v>
      </c>
      <c r="G1927" s="10" t="str">
        <f t="shared" si="60"/>
        <v>see on Google Maps</v>
      </c>
      <c r="H1927" s="9" t="str">
        <f t="shared" si="61"/>
        <v>http://maps.google.com/?ll=36.2034395210001,38.716013672&amp;t=h&amp;z=15&amp;q=Mashrafa</v>
      </c>
      <c r="I1927">
        <v>36.203439521000064</v>
      </c>
      <c r="J1927">
        <v>38.716013672000031</v>
      </c>
      <c r="K1927" t="s">
        <v>5040</v>
      </c>
      <c r="L1927" t="s">
        <v>5041</v>
      </c>
      <c r="M1927" s="2">
        <v>124.66812161798558</v>
      </c>
    </row>
    <row r="1928" spans="1:13" x14ac:dyDescent="0.25">
      <c r="A1928">
        <v>4655</v>
      </c>
      <c r="B1928" t="s">
        <v>3872</v>
      </c>
      <c r="C1928" t="s">
        <v>3872</v>
      </c>
      <c r="D1928" t="s">
        <v>3872</v>
      </c>
      <c r="E1928" t="s">
        <v>3867</v>
      </c>
      <c r="F1928" t="s">
        <v>3866</v>
      </c>
      <c r="G1928" s="10" t="str">
        <f t="shared" si="60"/>
        <v>see on Google Maps</v>
      </c>
      <c r="H1928" s="9" t="str">
        <f t="shared" si="61"/>
        <v>http://maps.google.com/?ll=35.9130279250001,38.8311764860001&amp;t=h&amp;z=15&amp;q=Abu Rajab</v>
      </c>
      <c r="I1928">
        <v>35.913027925000051</v>
      </c>
      <c r="J1928">
        <v>38.831176486000061</v>
      </c>
      <c r="K1928" t="s">
        <v>5040</v>
      </c>
      <c r="L1928" t="s">
        <v>5041</v>
      </c>
      <c r="M1928" s="2">
        <v>1246.6812161798557</v>
      </c>
    </row>
    <row r="1929" spans="1:13" x14ac:dyDescent="0.25">
      <c r="A1929">
        <v>4656</v>
      </c>
      <c r="B1929" t="s">
        <v>3872</v>
      </c>
      <c r="C1929" t="s">
        <v>3872</v>
      </c>
      <c r="D1929" t="s">
        <v>3872</v>
      </c>
      <c r="E1929" t="s">
        <v>3869</v>
      </c>
      <c r="F1929" t="s">
        <v>3868</v>
      </c>
      <c r="G1929" s="10" t="str">
        <f t="shared" si="60"/>
        <v>see on Google Maps</v>
      </c>
      <c r="H1929" s="9" t="str">
        <f t="shared" si="61"/>
        <v>http://maps.google.com/?ll=36.1350971700001,39.0287332500001&amp;t=h&amp;z=15&amp;q=Hilo Abed</v>
      </c>
      <c r="I1929">
        <v>36.135097170000051</v>
      </c>
      <c r="J1929">
        <v>39.028733250000073</v>
      </c>
      <c r="K1929" t="s">
        <v>5040</v>
      </c>
      <c r="L1929" t="s">
        <v>5041</v>
      </c>
      <c r="M1929" s="2">
        <v>831.12081078657059</v>
      </c>
    </row>
    <row r="1930" spans="1:13" x14ac:dyDescent="0.25">
      <c r="A1930">
        <v>4657</v>
      </c>
      <c r="B1930" t="s">
        <v>3872</v>
      </c>
      <c r="C1930" t="s">
        <v>3872</v>
      </c>
      <c r="D1930" t="s">
        <v>3872</v>
      </c>
      <c r="E1930" t="s">
        <v>2492</v>
      </c>
      <c r="F1930" t="s">
        <v>3870</v>
      </c>
      <c r="G1930" s="10" t="str">
        <f t="shared" si="60"/>
        <v>see on Google Maps</v>
      </c>
      <c r="H1930" s="9" t="str">
        <f t="shared" si="61"/>
        <v>http://maps.google.com/?ll=35.914041653,38.5702928320001&amp;t=h&amp;z=15&amp;q=Little Sweidiyeh</v>
      </c>
      <c r="I1930">
        <v>35.914041653000027</v>
      </c>
      <c r="J1930">
        <v>38.570292832000064</v>
      </c>
      <c r="K1930" t="s">
        <v>5040</v>
      </c>
      <c r="L1930" t="s">
        <v>5041</v>
      </c>
      <c r="M1930" s="2">
        <v>256.26224999252594</v>
      </c>
    </row>
    <row r="1931" spans="1:13" x14ac:dyDescent="0.25">
      <c r="A1931">
        <v>4658</v>
      </c>
      <c r="B1931" t="s">
        <v>3872</v>
      </c>
      <c r="C1931" t="s">
        <v>3872</v>
      </c>
      <c r="D1931" t="s">
        <v>3872</v>
      </c>
      <c r="E1931" t="s">
        <v>3872</v>
      </c>
      <c r="F1931" t="s">
        <v>3871</v>
      </c>
      <c r="G1931" s="10" t="str">
        <f t="shared" si="60"/>
        <v>see on Google Maps</v>
      </c>
      <c r="H1931" s="9" t="str">
        <f t="shared" si="61"/>
        <v>http://maps.google.com/?ll=35.95307453,39.0060618970001&amp;t=h&amp;z=15&amp;q=Ar-Raqqa</v>
      </c>
      <c r="I1931">
        <v>35.953074530000038</v>
      </c>
      <c r="J1931">
        <v>39.006061897000052</v>
      </c>
      <c r="K1931" t="s">
        <v>5040</v>
      </c>
      <c r="L1931" t="s">
        <v>5041</v>
      </c>
      <c r="M1931" s="2">
        <v>158605.55472510387</v>
      </c>
    </row>
    <row r="1932" spans="1:13" x14ac:dyDescent="0.25">
      <c r="A1932">
        <v>4659</v>
      </c>
      <c r="B1932" t="s">
        <v>3872</v>
      </c>
      <c r="C1932" t="s">
        <v>3872</v>
      </c>
      <c r="D1932" t="s">
        <v>3872</v>
      </c>
      <c r="E1932" t="s">
        <v>3874</v>
      </c>
      <c r="F1932" t="s">
        <v>3873</v>
      </c>
      <c r="G1932" s="10" t="str">
        <f t="shared" si="60"/>
        <v>see on Google Maps</v>
      </c>
      <c r="H1932" s="9" t="str">
        <f t="shared" si="61"/>
        <v>http://maps.google.com/?ll=36.141786116,38.7075223190001&amp;t=h&amp;z=15&amp;q=Safyan</v>
      </c>
      <c r="I1932">
        <v>36.141786116000048</v>
      </c>
      <c r="J1932">
        <v>38.707522319000077</v>
      </c>
      <c r="K1932" t="s">
        <v>5040</v>
      </c>
      <c r="L1932" t="s">
        <v>5041</v>
      </c>
      <c r="M1932" s="2">
        <v>900.38087835211809</v>
      </c>
    </row>
    <row r="1933" spans="1:13" x14ac:dyDescent="0.25">
      <c r="A1933">
        <v>4660</v>
      </c>
      <c r="B1933" t="s">
        <v>3872</v>
      </c>
      <c r="C1933" t="s">
        <v>3872</v>
      </c>
      <c r="D1933" t="s">
        <v>3872</v>
      </c>
      <c r="E1933" t="s">
        <v>3876</v>
      </c>
      <c r="F1933" t="s">
        <v>3875</v>
      </c>
      <c r="G1933" s="10" t="str">
        <f t="shared" si="60"/>
        <v>see on Google Maps</v>
      </c>
      <c r="H1933" s="9" t="str">
        <f t="shared" si="61"/>
        <v>http://maps.google.com/?ll=36.2573910990001,38.9707428150001&amp;t=h&amp;z=15&amp;q=Tweilah</v>
      </c>
      <c r="I1933">
        <v>36.257391099000074</v>
      </c>
      <c r="J1933">
        <v>38.970742815000051</v>
      </c>
      <c r="K1933" t="s">
        <v>5040</v>
      </c>
      <c r="L1933" t="s">
        <v>5041</v>
      </c>
      <c r="M1933" s="2">
        <v>374.00436485395676</v>
      </c>
    </row>
    <row r="1934" spans="1:13" x14ac:dyDescent="0.25">
      <c r="A1934">
        <v>4661</v>
      </c>
      <c r="B1934" t="s">
        <v>3872</v>
      </c>
      <c r="C1934" t="s">
        <v>3872</v>
      </c>
      <c r="D1934" t="s">
        <v>3872</v>
      </c>
      <c r="E1934" t="s">
        <v>3742</v>
      </c>
      <c r="F1934" t="s">
        <v>3877</v>
      </c>
      <c r="G1934" s="10" t="str">
        <f t="shared" si="60"/>
        <v>see on Google Maps</v>
      </c>
      <c r="H1934" s="9" t="str">
        <f t="shared" si="61"/>
        <v>http://maps.google.com/?ll=36.0667770520001,38.9052567350001&amp;t=h&amp;z=15&amp;q=Jalaa</v>
      </c>
      <c r="I1934">
        <v>36.066777052000077</v>
      </c>
      <c r="J1934">
        <v>38.90525673500008</v>
      </c>
      <c r="K1934" t="s">
        <v>5040</v>
      </c>
      <c r="L1934" t="s">
        <v>5041</v>
      </c>
      <c r="M1934" s="2">
        <v>1177.4211486143083</v>
      </c>
    </row>
    <row r="1935" spans="1:13" x14ac:dyDescent="0.25">
      <c r="A1935">
        <v>4662</v>
      </c>
      <c r="B1935" t="s">
        <v>3872</v>
      </c>
      <c r="C1935" t="s">
        <v>3872</v>
      </c>
      <c r="D1935" t="s">
        <v>3872</v>
      </c>
      <c r="E1935" t="s">
        <v>3879</v>
      </c>
      <c r="F1935" t="s">
        <v>3878</v>
      </c>
      <c r="G1935" s="10" t="str">
        <f t="shared" si="60"/>
        <v>see on Google Maps</v>
      </c>
      <c r="H1935" s="9" t="str">
        <f t="shared" si="61"/>
        <v>http://maps.google.com/?ll=35.9715652090001,38.9190192940001&amp;t=h&amp;z=15&amp;q=Rabee'a</v>
      </c>
      <c r="I1935">
        <v>35.971565209000062</v>
      </c>
      <c r="J1935">
        <v>38.919019294000066</v>
      </c>
      <c r="K1935" t="s">
        <v>5040</v>
      </c>
      <c r="L1935" t="s">
        <v>5041</v>
      </c>
      <c r="M1935" s="2">
        <v>2077.8020269664262</v>
      </c>
    </row>
    <row r="1936" spans="1:13" x14ac:dyDescent="0.25">
      <c r="A1936">
        <v>4663</v>
      </c>
      <c r="B1936" t="s">
        <v>3872</v>
      </c>
      <c r="C1936" t="s">
        <v>3872</v>
      </c>
      <c r="D1936" t="s">
        <v>3872</v>
      </c>
      <c r="E1936" t="s">
        <v>3881</v>
      </c>
      <c r="F1936" t="s">
        <v>3880</v>
      </c>
      <c r="G1936" s="10" t="str">
        <f t="shared" si="60"/>
        <v>see on Google Maps</v>
      </c>
      <c r="H1936" s="9" t="str">
        <f t="shared" si="61"/>
        <v>http://maps.google.com/?ll=36.06450419,38.6985728330001&amp;t=h&amp;z=15&amp;q=Abu Kabret Al Rashid</v>
      </c>
      <c r="I1936">
        <v>36.064504190000036</v>
      </c>
      <c r="J1936">
        <v>38.698572833000071</v>
      </c>
      <c r="K1936" t="s">
        <v>5040</v>
      </c>
      <c r="L1936" t="s">
        <v>5041</v>
      </c>
      <c r="M1936" s="2">
        <v>533.30252025471611</v>
      </c>
    </row>
    <row r="1937" spans="1:13" x14ac:dyDescent="0.25">
      <c r="A1937">
        <v>4664</v>
      </c>
      <c r="B1937" t="s">
        <v>3872</v>
      </c>
      <c r="C1937" t="s">
        <v>3872</v>
      </c>
      <c r="D1937" t="s">
        <v>3872</v>
      </c>
      <c r="E1937" t="s">
        <v>3883</v>
      </c>
      <c r="F1937" t="s">
        <v>3882</v>
      </c>
      <c r="G1937" s="10" t="str">
        <f t="shared" si="60"/>
        <v>see on Google Maps</v>
      </c>
      <c r="H1937" s="9" t="str">
        <f t="shared" si="61"/>
        <v>http://maps.google.com/?ll=36.2983791360001,39.052205158&amp;t=h&amp;z=15&amp;q=Upper Khneiz</v>
      </c>
      <c r="I1937">
        <v>36.298379136000051</v>
      </c>
      <c r="J1937">
        <v>39.052205158000049</v>
      </c>
      <c r="K1937" t="s">
        <v>5040</v>
      </c>
      <c r="L1937" t="s">
        <v>5041</v>
      </c>
      <c r="M1937" s="2">
        <v>692.60067565547547</v>
      </c>
    </row>
    <row r="1938" spans="1:13" x14ac:dyDescent="0.25">
      <c r="A1938">
        <v>4665</v>
      </c>
      <c r="B1938" t="s">
        <v>3872</v>
      </c>
      <c r="C1938" t="s">
        <v>3872</v>
      </c>
      <c r="D1938" t="s">
        <v>3872</v>
      </c>
      <c r="E1938" t="s">
        <v>2488</v>
      </c>
      <c r="F1938" t="s">
        <v>3884</v>
      </c>
      <c r="G1938" s="10" t="str">
        <f t="shared" si="60"/>
        <v>see on Google Maps</v>
      </c>
      <c r="H1938" s="9" t="str">
        <f t="shared" si="61"/>
        <v>http://maps.google.com/?ll=35.8963737440001,38.615433184&amp;t=h&amp;z=15&amp;q=Big Sweidiyeh</v>
      </c>
      <c r="I1938">
        <v>35.896373744000073</v>
      </c>
      <c r="J1938">
        <v>38.61543318400004</v>
      </c>
      <c r="K1938" t="s">
        <v>5040</v>
      </c>
      <c r="L1938" t="s">
        <v>5041</v>
      </c>
      <c r="M1938" s="2">
        <v>1662.2416215731412</v>
      </c>
    </row>
    <row r="1939" spans="1:13" x14ac:dyDescent="0.25">
      <c r="A1939">
        <v>4666</v>
      </c>
      <c r="B1939" t="s">
        <v>3872</v>
      </c>
      <c r="C1939" t="s">
        <v>3872</v>
      </c>
      <c r="D1939" t="s">
        <v>3872</v>
      </c>
      <c r="E1939" t="s">
        <v>3886</v>
      </c>
      <c r="F1939" t="s">
        <v>3885</v>
      </c>
      <c r="G1939" s="10" t="str">
        <f t="shared" si="60"/>
        <v>see on Google Maps</v>
      </c>
      <c r="H1939" s="9" t="str">
        <f t="shared" si="61"/>
        <v>http://maps.google.com/?ll=35.911895325,38.9222260240001&amp;t=h&amp;z=15&amp;q=Sahl</v>
      </c>
      <c r="I1939">
        <v>35.911895325000046</v>
      </c>
      <c r="J1939">
        <v>38.922226024000054</v>
      </c>
      <c r="K1939" t="s">
        <v>5040</v>
      </c>
      <c r="L1939" t="s">
        <v>5041</v>
      </c>
      <c r="M1939" s="2">
        <v>2008.5419594008788</v>
      </c>
    </row>
    <row r="1940" spans="1:13" x14ac:dyDescent="0.25">
      <c r="A1940">
        <v>4667</v>
      </c>
      <c r="B1940" t="s">
        <v>3872</v>
      </c>
      <c r="C1940" t="s">
        <v>3872</v>
      </c>
      <c r="D1940" t="s">
        <v>3872</v>
      </c>
      <c r="E1940" t="s">
        <v>3888</v>
      </c>
      <c r="F1940" t="s">
        <v>3887</v>
      </c>
      <c r="G1940" s="10" t="str">
        <f t="shared" si="60"/>
        <v>see on Google Maps</v>
      </c>
      <c r="H1940" s="9" t="str">
        <f t="shared" si="61"/>
        <v>http://maps.google.com/?ll=36.0159626330001,38.8856710270001&amp;t=h&amp;z=15&amp;q=Adnaniyeh</v>
      </c>
      <c r="I1940">
        <v>36.015962633000072</v>
      </c>
      <c r="J1940">
        <v>38.885671027000058</v>
      </c>
      <c r="K1940" t="s">
        <v>5040</v>
      </c>
      <c r="L1940" t="s">
        <v>5041</v>
      </c>
      <c r="M1940" s="2">
        <v>1939.2818918353312</v>
      </c>
    </row>
    <row r="1941" spans="1:13" x14ac:dyDescent="0.25">
      <c r="A1941">
        <v>4668</v>
      </c>
      <c r="B1941" t="s">
        <v>3872</v>
      </c>
      <c r="C1941" t="s">
        <v>3872</v>
      </c>
      <c r="D1941" t="s">
        <v>3872</v>
      </c>
      <c r="E1941" t="s">
        <v>3890</v>
      </c>
      <c r="F1941" t="s">
        <v>3889</v>
      </c>
      <c r="G1941" s="10" t="str">
        <f t="shared" si="60"/>
        <v>see on Google Maps</v>
      </c>
      <c r="H1941" s="9" t="str">
        <f t="shared" si="61"/>
        <v>http://maps.google.com/?ll=36.1581274960001,39.0204806140001&amp;t=h&amp;z=15&amp;q=Abbara</v>
      </c>
      <c r="I1941">
        <v>36.158127496000077</v>
      </c>
      <c r="J1941">
        <v>39.020480614000064</v>
      </c>
      <c r="K1941" t="s">
        <v>5040</v>
      </c>
      <c r="L1941" t="s">
        <v>5041</v>
      </c>
      <c r="M1941" s="2">
        <v>1592.9815540075936</v>
      </c>
    </row>
    <row r="1942" spans="1:13" x14ac:dyDescent="0.25">
      <c r="A1942">
        <v>4669</v>
      </c>
      <c r="B1942" t="s">
        <v>3872</v>
      </c>
      <c r="C1942" t="s">
        <v>3872</v>
      </c>
      <c r="D1942" t="s">
        <v>3872</v>
      </c>
      <c r="E1942" t="s">
        <v>3892</v>
      </c>
      <c r="F1942" t="s">
        <v>3891</v>
      </c>
      <c r="G1942" s="10" t="str">
        <f t="shared" si="60"/>
        <v>see on Google Maps</v>
      </c>
      <c r="H1942" s="9" t="str">
        <f t="shared" si="61"/>
        <v>http://maps.google.com/?ll=36.2229322850001,39.0200769890001&amp;t=h&amp;z=15&amp;q=Thulth Khneiz</v>
      </c>
      <c r="I1942">
        <v>36.22293228500007</v>
      </c>
      <c r="J1942">
        <v>39.020076989000074</v>
      </c>
      <c r="K1942" t="s">
        <v>5040</v>
      </c>
      <c r="L1942" t="s">
        <v>5041</v>
      </c>
      <c r="M1942" s="2">
        <v>1177.4211486143083</v>
      </c>
    </row>
    <row r="1943" spans="1:13" x14ac:dyDescent="0.25">
      <c r="A1943">
        <v>4670</v>
      </c>
      <c r="B1943" t="s">
        <v>3872</v>
      </c>
      <c r="C1943" t="s">
        <v>3872</v>
      </c>
      <c r="D1943" t="s">
        <v>3872</v>
      </c>
      <c r="E1943" t="s">
        <v>3894</v>
      </c>
      <c r="F1943" t="s">
        <v>3893</v>
      </c>
      <c r="G1943" s="10" t="str">
        <f t="shared" si="60"/>
        <v>see on Google Maps</v>
      </c>
      <c r="H1943" s="9" t="str">
        <f t="shared" si="61"/>
        <v>http://maps.google.com/?ll=36.219827174,38.7008830340001&amp;t=h&amp;z=15&amp;q=Abu Suseh</v>
      </c>
      <c r="I1943">
        <v>36.219827174000045</v>
      </c>
      <c r="J1943">
        <v>38.700883034000071</v>
      </c>
      <c r="K1943" t="s">
        <v>5040</v>
      </c>
      <c r="L1943" t="s">
        <v>5041</v>
      </c>
      <c r="M1943" s="2">
        <v>1523.7214864420459</v>
      </c>
    </row>
    <row r="1944" spans="1:13" x14ac:dyDescent="0.25">
      <c r="A1944">
        <v>4671</v>
      </c>
      <c r="B1944" t="s">
        <v>3872</v>
      </c>
      <c r="C1944" t="s">
        <v>3872</v>
      </c>
      <c r="D1944" t="s">
        <v>3872</v>
      </c>
      <c r="E1944" t="s">
        <v>3896</v>
      </c>
      <c r="F1944" t="s">
        <v>3895</v>
      </c>
      <c r="G1944" s="10" t="str">
        <f t="shared" si="60"/>
        <v>see on Google Maps</v>
      </c>
      <c r="H1944" s="9" t="str">
        <f t="shared" si="61"/>
        <v>http://maps.google.com/?ll=36.033016951,38.7271093480001&amp;t=h&amp;z=15&amp;q=Hadba</v>
      </c>
      <c r="I1944">
        <v>36.033016951000036</v>
      </c>
      <c r="J1944">
        <v>38.727109348000056</v>
      </c>
      <c r="K1944" t="s">
        <v>5040</v>
      </c>
      <c r="L1944" t="s">
        <v>5041</v>
      </c>
      <c r="M1944" s="2">
        <v>443.26443241950426</v>
      </c>
    </row>
    <row r="1945" spans="1:13" x14ac:dyDescent="0.25">
      <c r="A1945">
        <v>4672</v>
      </c>
      <c r="B1945" t="s">
        <v>3872</v>
      </c>
      <c r="C1945" t="s">
        <v>3872</v>
      </c>
      <c r="D1945" t="s">
        <v>3872</v>
      </c>
      <c r="E1945" t="s">
        <v>3898</v>
      </c>
      <c r="F1945" t="s">
        <v>3897</v>
      </c>
      <c r="G1945" s="10" t="str">
        <f t="shared" si="60"/>
        <v>see on Google Maps</v>
      </c>
      <c r="H1945" s="9" t="str">
        <f t="shared" si="61"/>
        <v>http://maps.google.com/?ll=36.0773710940001,39.0559343040001&amp;t=h&amp;z=15&amp;q=Rohayat</v>
      </c>
      <c r="I1945">
        <v>36.077371094000057</v>
      </c>
      <c r="J1945">
        <v>39.055934304000061</v>
      </c>
      <c r="K1945" t="s">
        <v>5040</v>
      </c>
      <c r="L1945" t="s">
        <v>5041</v>
      </c>
      <c r="M1945" s="2">
        <v>900.38087835211809</v>
      </c>
    </row>
    <row r="1946" spans="1:13" x14ac:dyDescent="0.25">
      <c r="A1946">
        <v>4673</v>
      </c>
      <c r="B1946" t="s">
        <v>3872</v>
      </c>
      <c r="C1946" t="s">
        <v>3872</v>
      </c>
      <c r="D1946" t="s">
        <v>3872</v>
      </c>
      <c r="E1946" t="s">
        <v>2927</v>
      </c>
      <c r="F1946" t="s">
        <v>3899</v>
      </c>
      <c r="G1946" s="10" t="str">
        <f t="shared" si="60"/>
        <v>see on Google Maps</v>
      </c>
      <c r="H1946" s="9" t="str">
        <f t="shared" si="61"/>
        <v>http://maps.google.com/?ll=35.9880376690001,38.923373473&amp;t=h&amp;z=15&amp;q=Qahtaniyyeh</v>
      </c>
      <c r="I1946">
        <v>35.98803766900005</v>
      </c>
      <c r="J1946">
        <v>38.923373473000026</v>
      </c>
      <c r="K1946" t="s">
        <v>5040</v>
      </c>
      <c r="L1946" t="s">
        <v>5041</v>
      </c>
      <c r="M1946" s="2">
        <v>1870.0218242697838</v>
      </c>
    </row>
    <row r="1947" spans="1:13" x14ac:dyDescent="0.25">
      <c r="A1947">
        <v>4674</v>
      </c>
      <c r="B1947" t="s">
        <v>3872</v>
      </c>
      <c r="C1947" t="s">
        <v>3872</v>
      </c>
      <c r="D1947" t="s">
        <v>3872</v>
      </c>
      <c r="E1947" t="s">
        <v>3901</v>
      </c>
      <c r="F1947" t="s">
        <v>3900</v>
      </c>
      <c r="G1947" s="10" t="str">
        <f t="shared" si="60"/>
        <v>see on Google Maps</v>
      </c>
      <c r="H1947" s="9" t="str">
        <f t="shared" si="61"/>
        <v>http://maps.google.com/?ll=35.9277185760001,38.741989161&amp;t=h&amp;z=15&amp;q=Western Sahlabiyeh</v>
      </c>
      <c r="I1947">
        <v>35.927718576000075</v>
      </c>
      <c r="J1947">
        <v>38.741989161000049</v>
      </c>
      <c r="K1947" t="s">
        <v>5040</v>
      </c>
      <c r="L1947" t="s">
        <v>5041</v>
      </c>
      <c r="M1947" s="2">
        <v>5194.5050674160657</v>
      </c>
    </row>
    <row r="1948" spans="1:13" x14ac:dyDescent="0.25">
      <c r="A1948">
        <v>4675</v>
      </c>
      <c r="B1948" t="s">
        <v>3872</v>
      </c>
      <c r="C1948" t="s">
        <v>3872</v>
      </c>
      <c r="D1948" t="s">
        <v>3872</v>
      </c>
      <c r="E1948" t="s">
        <v>3903</v>
      </c>
      <c r="F1948" t="s">
        <v>3902</v>
      </c>
      <c r="G1948" s="10" t="str">
        <f t="shared" si="60"/>
        <v>see on Google Maps</v>
      </c>
      <c r="H1948" s="9" t="str">
        <f t="shared" si="61"/>
        <v>http://maps.google.com/?ll=35.904892874,39.0190486320001&amp;t=h&amp;z=15&amp;q=Ghota</v>
      </c>
      <c r="I1948">
        <v>35.904892874000041</v>
      </c>
      <c r="J1948">
        <v>39.019048632000079</v>
      </c>
      <c r="K1948" t="s">
        <v>5040</v>
      </c>
      <c r="L1948" t="s">
        <v>5041</v>
      </c>
      <c r="M1948" s="2">
        <v>1315.9412837454033</v>
      </c>
    </row>
    <row r="1949" spans="1:13" x14ac:dyDescent="0.25">
      <c r="A1949">
        <v>4676</v>
      </c>
      <c r="B1949" t="s">
        <v>3872</v>
      </c>
      <c r="C1949" t="s">
        <v>3872</v>
      </c>
      <c r="D1949" t="s">
        <v>3872</v>
      </c>
      <c r="E1949" t="s">
        <v>3905</v>
      </c>
      <c r="F1949" t="s">
        <v>3904</v>
      </c>
      <c r="G1949" s="10" t="str">
        <f t="shared" si="60"/>
        <v>see on Google Maps</v>
      </c>
      <c r="H1949" s="9" t="str">
        <f t="shared" si="61"/>
        <v>http://maps.google.com/?ll=35.992041832,38.738126052&amp;t=h&amp;z=15&amp;q=Andalus</v>
      </c>
      <c r="I1949">
        <v>35.992041832000041</v>
      </c>
      <c r="J1949">
        <v>38.738126052000041</v>
      </c>
      <c r="K1949" t="s">
        <v>5040</v>
      </c>
      <c r="L1949" t="s">
        <v>5041</v>
      </c>
      <c r="M1949" s="2">
        <v>1108.1610810487607</v>
      </c>
    </row>
    <row r="1950" spans="1:13" x14ac:dyDescent="0.25">
      <c r="A1950">
        <v>4677</v>
      </c>
      <c r="B1950" t="s">
        <v>3872</v>
      </c>
      <c r="C1950" t="s">
        <v>3872</v>
      </c>
      <c r="D1950" t="s">
        <v>3872</v>
      </c>
      <c r="E1950" t="s">
        <v>2627</v>
      </c>
      <c r="F1950" t="s">
        <v>3906</v>
      </c>
      <c r="G1950" s="10" t="str">
        <f t="shared" si="60"/>
        <v>see on Google Maps</v>
      </c>
      <c r="H1950" s="9" t="str">
        <f t="shared" si="61"/>
        <v>http://maps.google.com/?ll=36.0453212510001,38.725661653&amp;t=h&amp;z=15&amp;q=Rashidiyeh</v>
      </c>
      <c r="I1950">
        <v>36.045321251000075</v>
      </c>
      <c r="J1950">
        <v>38.725661653000031</v>
      </c>
      <c r="K1950" t="s">
        <v>5040</v>
      </c>
      <c r="L1950" t="s">
        <v>5041</v>
      </c>
      <c r="M1950" s="2">
        <v>1038.9010134832131</v>
      </c>
    </row>
    <row r="1951" spans="1:13" x14ac:dyDescent="0.25">
      <c r="A1951">
        <v>4678</v>
      </c>
      <c r="B1951" t="s">
        <v>3872</v>
      </c>
      <c r="C1951" t="s">
        <v>3872</v>
      </c>
      <c r="D1951" t="s">
        <v>3872</v>
      </c>
      <c r="E1951" t="s">
        <v>3796</v>
      </c>
      <c r="F1951" t="s">
        <v>3907</v>
      </c>
      <c r="G1951" s="10" t="str">
        <f t="shared" si="60"/>
        <v>see on Google Maps</v>
      </c>
      <c r="H1951" s="9" t="str">
        <f t="shared" si="61"/>
        <v>http://maps.google.com/?ll=36.133203644,38.8687841710001&amp;t=h&amp;z=15&amp;q=Tishrine</v>
      </c>
      <c r="I1951">
        <v>36.133203644000048</v>
      </c>
      <c r="J1951">
        <v>38.868784171000073</v>
      </c>
      <c r="K1951" t="s">
        <v>5040</v>
      </c>
      <c r="L1951" t="s">
        <v>5041</v>
      </c>
      <c r="M1951" s="2">
        <v>1454.4614188764986</v>
      </c>
    </row>
    <row r="1952" spans="1:13" x14ac:dyDescent="0.25">
      <c r="A1952">
        <v>4679</v>
      </c>
      <c r="B1952" t="s">
        <v>3872</v>
      </c>
      <c r="C1952" t="s">
        <v>3872</v>
      </c>
      <c r="D1952" t="s">
        <v>3872</v>
      </c>
      <c r="E1952" t="s">
        <v>3909</v>
      </c>
      <c r="F1952" t="s">
        <v>3908</v>
      </c>
      <c r="G1952" s="10" t="str">
        <f t="shared" si="60"/>
        <v>see on Google Maps</v>
      </c>
      <c r="H1952" s="9" t="str">
        <f t="shared" si="61"/>
        <v>http://maps.google.com/?ll=35.910963403,38.7563452370001&amp;t=h&amp;z=15&amp;q=Hweijet Faraj</v>
      </c>
      <c r="I1952">
        <v>35.910963403000039</v>
      </c>
      <c r="J1952">
        <v>38.756345237000062</v>
      </c>
      <c r="K1952" t="s">
        <v>5040</v>
      </c>
      <c r="L1952" t="s">
        <v>5041</v>
      </c>
      <c r="M1952" s="2">
        <v>671.82265538581123</v>
      </c>
    </row>
    <row r="1953" spans="1:13" x14ac:dyDescent="0.25">
      <c r="A1953">
        <v>4680</v>
      </c>
      <c r="B1953" t="s">
        <v>3872</v>
      </c>
      <c r="C1953" t="s">
        <v>3872</v>
      </c>
      <c r="D1953" t="s">
        <v>3872</v>
      </c>
      <c r="E1953" t="s">
        <v>2104</v>
      </c>
      <c r="F1953" t="s">
        <v>3910</v>
      </c>
      <c r="G1953" s="10" t="str">
        <f t="shared" si="60"/>
        <v>see on Google Maps</v>
      </c>
      <c r="H1953" s="9" t="str">
        <f t="shared" si="61"/>
        <v>http://maps.google.com/?ll=36.206492837,38.7906859990001&amp;t=h&amp;z=15&amp;q=Rahmaniya</v>
      </c>
      <c r="I1953">
        <v>36.206492837000042</v>
      </c>
      <c r="J1953">
        <v>38.790685999000061</v>
      </c>
      <c r="K1953" t="s">
        <v>5040</v>
      </c>
      <c r="L1953" t="s">
        <v>5041</v>
      </c>
      <c r="M1953" s="2">
        <v>692.60067565547547</v>
      </c>
    </row>
    <row r="1954" spans="1:13" x14ac:dyDescent="0.25">
      <c r="A1954">
        <v>4681</v>
      </c>
      <c r="B1954" t="s">
        <v>3872</v>
      </c>
      <c r="C1954" t="s">
        <v>3872</v>
      </c>
      <c r="D1954" t="s">
        <v>3872</v>
      </c>
      <c r="E1954" t="s">
        <v>3912</v>
      </c>
      <c r="F1954" t="s">
        <v>3911</v>
      </c>
      <c r="G1954" s="10" t="str">
        <f t="shared" si="60"/>
        <v>see on Google Maps</v>
      </c>
      <c r="H1954" s="9" t="str">
        <f t="shared" si="61"/>
        <v>http://maps.google.com/?ll=36.148252192,39.029995876&amp;t=h&amp;z=15&amp;q=Marj Abu Shareb</v>
      </c>
      <c r="I1954">
        <v>36.148252192000029</v>
      </c>
      <c r="J1954">
        <v>39.029995876000044</v>
      </c>
      <c r="K1954" t="s">
        <v>5040</v>
      </c>
      <c r="L1954" t="s">
        <v>5041</v>
      </c>
      <c r="M1954" s="2">
        <v>138.52013513109509</v>
      </c>
    </row>
    <row r="1955" spans="1:13" x14ac:dyDescent="0.25">
      <c r="A1955">
        <v>4682</v>
      </c>
      <c r="B1955" t="s">
        <v>3872</v>
      </c>
      <c r="C1955" t="s">
        <v>3872</v>
      </c>
      <c r="D1955" t="s">
        <v>3872</v>
      </c>
      <c r="E1955" t="s">
        <v>3914</v>
      </c>
      <c r="F1955" t="s">
        <v>3913</v>
      </c>
      <c r="G1955" s="10" t="str">
        <f t="shared" si="60"/>
        <v>see on Google Maps</v>
      </c>
      <c r="H1955" s="9" t="str">
        <f t="shared" si="61"/>
        <v>http://maps.google.com/?ll=35.9061737540001,38.9642649670001&amp;t=h&amp;z=15&amp;q=Kisret Elsheikh Jomaa</v>
      </c>
      <c r="I1955">
        <v>35.906173754000065</v>
      </c>
      <c r="J1955">
        <v>38.964264967000076</v>
      </c>
      <c r="K1955" t="s">
        <v>5040</v>
      </c>
      <c r="L1955" t="s">
        <v>5041</v>
      </c>
      <c r="M1955" s="2">
        <v>2008.5419594008788</v>
      </c>
    </row>
    <row r="1956" spans="1:13" x14ac:dyDescent="0.25">
      <c r="A1956">
        <v>4683</v>
      </c>
      <c r="B1956" t="s">
        <v>3872</v>
      </c>
      <c r="C1956" t="s">
        <v>3872</v>
      </c>
      <c r="D1956" t="s">
        <v>3872</v>
      </c>
      <c r="E1956" t="s">
        <v>3916</v>
      </c>
      <c r="F1956" t="s">
        <v>3915</v>
      </c>
      <c r="G1956" s="10" t="str">
        <f t="shared" si="60"/>
        <v>see on Google Maps</v>
      </c>
      <c r="H1956" s="9" t="str">
        <f t="shared" si="61"/>
        <v>http://maps.google.com/?ll=36.0562383390001,38.9459949860001&amp;t=h&amp;z=15&amp;q=Milsun</v>
      </c>
      <c r="I1956">
        <v>36.05623833900006</v>
      </c>
      <c r="J1956">
        <v>38.945994986000073</v>
      </c>
      <c r="K1956" t="s">
        <v>5040</v>
      </c>
      <c r="L1956" t="s">
        <v>5041</v>
      </c>
      <c r="M1956" s="2">
        <v>1246.6812161798557</v>
      </c>
    </row>
    <row r="1957" spans="1:13" x14ac:dyDescent="0.25">
      <c r="A1957">
        <v>4684</v>
      </c>
      <c r="B1957" t="s">
        <v>3872</v>
      </c>
      <c r="C1957" t="s">
        <v>3872</v>
      </c>
      <c r="D1957" t="s">
        <v>3872</v>
      </c>
      <c r="E1957" t="s">
        <v>3918</v>
      </c>
      <c r="F1957" t="s">
        <v>3917</v>
      </c>
      <c r="G1957" s="10" t="str">
        <f t="shared" si="60"/>
        <v>see on Google Maps</v>
      </c>
      <c r="H1957" s="9" t="str">
        <f t="shared" si="61"/>
        <v>http://maps.google.com/?ll=36.1311957240001,38.784229044&amp;t=h&amp;z=15&amp;q=Western Kabsh</v>
      </c>
      <c r="I1957">
        <v>36.131195724000065</v>
      </c>
      <c r="J1957">
        <v>38.784229044000028</v>
      </c>
      <c r="K1957" t="s">
        <v>5040</v>
      </c>
      <c r="L1957" t="s">
        <v>5041</v>
      </c>
      <c r="M1957" s="2">
        <v>900.38087835211809</v>
      </c>
    </row>
    <row r="1958" spans="1:13" x14ac:dyDescent="0.25">
      <c r="A1958">
        <v>4685</v>
      </c>
      <c r="B1958" t="s">
        <v>3872</v>
      </c>
      <c r="C1958" t="s">
        <v>3872</v>
      </c>
      <c r="D1958" t="s">
        <v>3872</v>
      </c>
      <c r="E1958" t="s">
        <v>3920</v>
      </c>
      <c r="F1958" t="s">
        <v>3919</v>
      </c>
      <c r="G1958" s="10" t="str">
        <f t="shared" si="60"/>
        <v>see on Google Maps</v>
      </c>
      <c r="H1958" s="9" t="str">
        <f t="shared" si="61"/>
        <v>http://maps.google.com/?ll=36.2764581480001,39.249692441&amp;t=h&amp;z=15&amp;q=Laqta</v>
      </c>
      <c r="I1958">
        <v>36.276458148000074</v>
      </c>
      <c r="J1958">
        <v>39.249692441000036</v>
      </c>
      <c r="K1958" t="s">
        <v>5040</v>
      </c>
      <c r="L1958" t="s">
        <v>5041</v>
      </c>
      <c r="M1958" s="2">
        <v>332.44832431462822</v>
      </c>
    </row>
    <row r="1959" spans="1:13" x14ac:dyDescent="0.25">
      <c r="A1959">
        <v>4686</v>
      </c>
      <c r="B1959" t="s">
        <v>3872</v>
      </c>
      <c r="C1959" t="s">
        <v>3872</v>
      </c>
      <c r="D1959" t="s">
        <v>3872</v>
      </c>
      <c r="E1959" t="s">
        <v>3922</v>
      </c>
      <c r="F1959" t="s">
        <v>3921</v>
      </c>
      <c r="G1959" s="10" t="str">
        <f t="shared" si="60"/>
        <v>see on Google Maps</v>
      </c>
      <c r="H1959" s="9" t="str">
        <f t="shared" si="61"/>
        <v>http://maps.google.com/?ll=35.8815208510001,38.72297645&amp;t=h&amp;z=15&amp;q=Kdeiran</v>
      </c>
      <c r="I1959">
        <v>35.881520851000062</v>
      </c>
      <c r="J1959">
        <v>38.722976450000033</v>
      </c>
      <c r="K1959" t="s">
        <v>5040</v>
      </c>
      <c r="L1959" t="s">
        <v>5041</v>
      </c>
      <c r="M1959" s="2">
        <v>1246.6812161798557</v>
      </c>
    </row>
    <row r="1960" spans="1:13" x14ac:dyDescent="0.25">
      <c r="A1960">
        <v>4687</v>
      </c>
      <c r="B1960" t="s">
        <v>3872</v>
      </c>
      <c r="C1960" t="s">
        <v>3872</v>
      </c>
      <c r="D1960" t="s">
        <v>3872</v>
      </c>
      <c r="E1960" t="s">
        <v>3924</v>
      </c>
      <c r="F1960" t="s">
        <v>3923</v>
      </c>
      <c r="G1960" s="10" t="str">
        <f t="shared" si="60"/>
        <v>see on Google Maps</v>
      </c>
      <c r="H1960" s="9" t="str">
        <f t="shared" si="61"/>
        <v>http://maps.google.com/?ll=36.310109126,38.928720179&amp;t=h&amp;z=15&amp;q=Kardus</v>
      </c>
      <c r="I1960">
        <v>36.310109126000043</v>
      </c>
      <c r="J1960">
        <v>38.928720179000038</v>
      </c>
      <c r="K1960" t="s">
        <v>5040</v>
      </c>
      <c r="L1960" t="s">
        <v>5041</v>
      </c>
      <c r="M1960" s="2">
        <v>96.964094591766568</v>
      </c>
    </row>
    <row r="1961" spans="1:13" x14ac:dyDescent="0.25">
      <c r="A1961">
        <v>4688</v>
      </c>
      <c r="B1961" t="s">
        <v>3872</v>
      </c>
      <c r="C1961" t="s">
        <v>3872</v>
      </c>
      <c r="D1961" t="s">
        <v>3872</v>
      </c>
      <c r="E1961" t="s">
        <v>3926</v>
      </c>
      <c r="F1961" t="s">
        <v>3925</v>
      </c>
      <c r="G1961" s="10" t="str">
        <f t="shared" si="60"/>
        <v>see on Google Maps</v>
      </c>
      <c r="H1961" s="9" t="str">
        <f t="shared" si="61"/>
        <v>http://maps.google.com/?ll=35.9767356570001,38.8737254390001&amp;t=h&amp;z=15&amp;q=Yaarub</v>
      </c>
      <c r="I1961">
        <v>35.976735657000063</v>
      </c>
      <c r="J1961">
        <v>38.873725439000054</v>
      </c>
      <c r="K1961" t="s">
        <v>5040</v>
      </c>
      <c r="L1961" t="s">
        <v>5041</v>
      </c>
      <c r="M1961" s="2">
        <v>1108.1610810487607</v>
      </c>
    </row>
    <row r="1962" spans="1:13" x14ac:dyDescent="0.25">
      <c r="A1962">
        <v>4689</v>
      </c>
      <c r="B1962" t="s">
        <v>3872</v>
      </c>
      <c r="C1962" t="s">
        <v>3872</v>
      </c>
      <c r="D1962" t="s">
        <v>3872</v>
      </c>
      <c r="E1962" t="s">
        <v>3580</v>
      </c>
      <c r="F1962" t="s">
        <v>3927</v>
      </c>
      <c r="G1962" s="10" t="str">
        <f t="shared" si="60"/>
        <v>see on Google Maps</v>
      </c>
      <c r="H1962" s="9" t="str">
        <f t="shared" si="61"/>
        <v>http://maps.google.com/?ll=36.1190655390001,39.1819371460001&amp;t=h&amp;z=15&amp;q=Moezleh</v>
      </c>
      <c r="I1962">
        <v>36.119065539000076</v>
      </c>
      <c r="J1962">
        <v>39.181937146000053</v>
      </c>
      <c r="K1962" t="s">
        <v>5040</v>
      </c>
      <c r="L1962" t="s">
        <v>5041</v>
      </c>
      <c r="M1962" s="2">
        <v>422.48641214984002</v>
      </c>
    </row>
    <row r="1963" spans="1:13" x14ac:dyDescent="0.25">
      <c r="A1963">
        <v>4690</v>
      </c>
      <c r="B1963" t="s">
        <v>3872</v>
      </c>
      <c r="C1963" t="s">
        <v>3872</v>
      </c>
      <c r="D1963" t="s">
        <v>3937</v>
      </c>
      <c r="E1963" t="s">
        <v>3929</v>
      </c>
      <c r="F1963" t="s">
        <v>3928</v>
      </c>
      <c r="G1963" s="10" t="str">
        <f t="shared" si="60"/>
        <v>see on Google Maps</v>
      </c>
      <c r="H1963" s="9" t="str">
        <f t="shared" si="61"/>
        <v>http://maps.google.com/?ll=35.8138818900001,39.372985763&amp;t=h&amp;z=15&amp;q=Shamra</v>
      </c>
      <c r="I1963">
        <v>35.813881890000062</v>
      </c>
      <c r="J1963">
        <v>39.372985763000031</v>
      </c>
      <c r="K1963" t="s">
        <v>5040</v>
      </c>
      <c r="L1963" t="s">
        <v>5042</v>
      </c>
      <c r="M1963" s="2">
        <v>2770.3397784869535</v>
      </c>
    </row>
    <row r="1964" spans="1:13" x14ac:dyDescent="0.25">
      <c r="A1964">
        <v>4691</v>
      </c>
      <c r="B1964" t="s">
        <v>3872</v>
      </c>
      <c r="C1964" t="s">
        <v>3872</v>
      </c>
      <c r="D1964" t="s">
        <v>3937</v>
      </c>
      <c r="E1964" t="s">
        <v>3931</v>
      </c>
      <c r="F1964" t="s">
        <v>3930</v>
      </c>
      <c r="G1964" s="10" t="str">
        <f t="shared" si="60"/>
        <v>see on Google Maps</v>
      </c>
      <c r="H1964" s="9" t="str">
        <f t="shared" si="61"/>
        <v>http://maps.google.com/?ll=35.7732092370001,39.401392322&amp;t=h&amp;z=15&amp;q=Rabyeh</v>
      </c>
      <c r="I1964">
        <v>35.77320923700006</v>
      </c>
      <c r="J1964">
        <v>39.401392322000049</v>
      </c>
      <c r="K1964" t="s">
        <v>5040</v>
      </c>
      <c r="L1964" t="s">
        <v>5042</v>
      </c>
      <c r="M1964" s="2">
        <v>1108.1359113947815</v>
      </c>
    </row>
    <row r="1965" spans="1:13" x14ac:dyDescent="0.25">
      <c r="A1965">
        <v>4692</v>
      </c>
      <c r="B1965" t="s">
        <v>3872</v>
      </c>
      <c r="C1965" t="s">
        <v>3872</v>
      </c>
      <c r="D1965" t="s">
        <v>3937</v>
      </c>
      <c r="E1965" t="s">
        <v>3933</v>
      </c>
      <c r="F1965" t="s">
        <v>3932</v>
      </c>
      <c r="G1965" s="10" t="str">
        <f t="shared" si="60"/>
        <v>see on Google Maps</v>
      </c>
      <c r="H1965" s="9" t="str">
        <f t="shared" si="61"/>
        <v>http://maps.google.com/?ll=35.8604760580001,39.111635323&amp;t=h&amp;z=15&amp;q=Sfin - Kisret Mohammed Agha</v>
      </c>
      <c r="I1965">
        <v>35.860476058000074</v>
      </c>
      <c r="J1965">
        <v>39.11163532300003</v>
      </c>
      <c r="K1965" t="s">
        <v>5040</v>
      </c>
      <c r="L1965" t="s">
        <v>5042</v>
      </c>
      <c r="M1965" s="2">
        <v>831.101933546086</v>
      </c>
    </row>
    <row r="1966" spans="1:13" x14ac:dyDescent="0.25">
      <c r="A1966">
        <v>4693</v>
      </c>
      <c r="B1966" t="s">
        <v>3872</v>
      </c>
      <c r="C1966" t="s">
        <v>3872</v>
      </c>
      <c r="D1966" t="s">
        <v>3937</v>
      </c>
      <c r="E1966" t="s">
        <v>3935</v>
      </c>
      <c r="F1966" t="s">
        <v>3934</v>
      </c>
      <c r="G1966" s="10" t="str">
        <f t="shared" si="60"/>
        <v>see on Google Maps</v>
      </c>
      <c r="H1966" s="9" t="str">
        <f t="shared" si="61"/>
        <v>http://maps.google.com/?ll=35.827156195,39.358330127&amp;t=h&amp;z=15&amp;q=Raddeh</v>
      </c>
      <c r="I1966">
        <v>35.827156195000043</v>
      </c>
      <c r="J1966">
        <v>39.358330127000045</v>
      </c>
      <c r="K1966" t="s">
        <v>5040</v>
      </c>
      <c r="L1966" t="s">
        <v>5042</v>
      </c>
      <c r="M1966" s="2">
        <v>173.14623615543459</v>
      </c>
    </row>
    <row r="1967" spans="1:13" x14ac:dyDescent="0.25">
      <c r="A1967">
        <v>4694</v>
      </c>
      <c r="B1967" t="s">
        <v>3872</v>
      </c>
      <c r="C1967" t="s">
        <v>3872</v>
      </c>
      <c r="D1967" t="s">
        <v>3937</v>
      </c>
      <c r="E1967" t="s">
        <v>3937</v>
      </c>
      <c r="F1967" t="s">
        <v>3936</v>
      </c>
      <c r="G1967" s="10" t="str">
        <f t="shared" si="60"/>
        <v>see on Google Maps</v>
      </c>
      <c r="H1967" s="9" t="str">
        <f t="shared" si="61"/>
        <v>http://maps.google.com/?ll=35.810918277,39.264304184&amp;t=h&amp;z=15&amp;q=Sabka</v>
      </c>
      <c r="I1967">
        <v>35.810918277000042</v>
      </c>
      <c r="J1967">
        <v>39.264304184000025</v>
      </c>
      <c r="K1967" t="s">
        <v>5040</v>
      </c>
      <c r="L1967" t="s">
        <v>5042</v>
      </c>
      <c r="M1967" s="2">
        <v>4778.836117889995</v>
      </c>
    </row>
    <row r="1968" spans="1:13" x14ac:dyDescent="0.25">
      <c r="A1968">
        <v>4695</v>
      </c>
      <c r="B1968" t="s">
        <v>3872</v>
      </c>
      <c r="C1968" t="s">
        <v>3872</v>
      </c>
      <c r="D1968" t="s">
        <v>3937</v>
      </c>
      <c r="E1968" t="s">
        <v>3939</v>
      </c>
      <c r="F1968" t="s">
        <v>3938</v>
      </c>
      <c r="G1968" s="10" t="str">
        <f t="shared" si="60"/>
        <v>see on Google Maps</v>
      </c>
      <c r="H1968" s="9" t="str">
        <f t="shared" si="61"/>
        <v>http://maps.google.com/?ll=35.865234829,39.0903861520001&amp;t=h&amp;z=15&amp;q=Ojeil</v>
      </c>
      <c r="I1968">
        <v>35.86523482900003</v>
      </c>
      <c r="J1968">
        <v>39.090386152000065</v>
      </c>
      <c r="K1968" t="s">
        <v>5040</v>
      </c>
      <c r="L1968" t="s">
        <v>5042</v>
      </c>
      <c r="M1968" s="2">
        <v>114.27651586258683</v>
      </c>
    </row>
    <row r="1969" spans="1:13" x14ac:dyDescent="0.25">
      <c r="A1969">
        <v>4696</v>
      </c>
      <c r="B1969" t="s">
        <v>3872</v>
      </c>
      <c r="C1969" t="s">
        <v>3872</v>
      </c>
      <c r="D1969" t="s">
        <v>3937</v>
      </c>
      <c r="E1969" t="s">
        <v>3675</v>
      </c>
      <c r="F1969" t="s">
        <v>3940</v>
      </c>
      <c r="G1969" s="10" t="str">
        <f t="shared" si="60"/>
        <v>see on Google Maps</v>
      </c>
      <c r="H1969" s="9" t="str">
        <f t="shared" si="61"/>
        <v>http://maps.google.com/?ll=35.8465766630001,39.1748213750001&amp;t=h&amp;z=15&amp;q=Dahleh</v>
      </c>
      <c r="I1969">
        <v>35.846576663000064</v>
      </c>
      <c r="J1969">
        <v>39.174821375000079</v>
      </c>
      <c r="K1969" t="s">
        <v>5040</v>
      </c>
      <c r="L1969" t="s">
        <v>5042</v>
      </c>
      <c r="M1969" s="2">
        <v>692.58494462173837</v>
      </c>
    </row>
    <row r="1970" spans="1:13" x14ac:dyDescent="0.25">
      <c r="A1970">
        <v>4697</v>
      </c>
      <c r="B1970" t="s">
        <v>3872</v>
      </c>
      <c r="C1970" t="s">
        <v>3872</v>
      </c>
      <c r="D1970" t="s">
        <v>3937</v>
      </c>
      <c r="E1970" t="s">
        <v>3942</v>
      </c>
      <c r="F1970" t="s">
        <v>3941</v>
      </c>
      <c r="G1970" s="10" t="str">
        <f t="shared" si="60"/>
        <v>see on Google Maps</v>
      </c>
      <c r="H1970" s="9" t="str">
        <f t="shared" si="61"/>
        <v>http://maps.google.com/?ll=35.795265602,39.317148156&amp;t=h&amp;z=15&amp;q=Jabli</v>
      </c>
      <c r="I1970">
        <v>35.795265602000029</v>
      </c>
      <c r="J1970">
        <v>39.31714815600003</v>
      </c>
      <c r="K1970" t="s">
        <v>5040</v>
      </c>
      <c r="L1970" t="s">
        <v>5042</v>
      </c>
      <c r="M1970" s="2">
        <v>831.101933546086</v>
      </c>
    </row>
    <row r="1971" spans="1:13" x14ac:dyDescent="0.25">
      <c r="A1971">
        <v>4698</v>
      </c>
      <c r="B1971" t="s">
        <v>3872</v>
      </c>
      <c r="C1971" t="s">
        <v>3872</v>
      </c>
      <c r="D1971" t="s">
        <v>3937</v>
      </c>
      <c r="E1971" t="s">
        <v>3944</v>
      </c>
      <c r="F1971" t="s">
        <v>3943</v>
      </c>
      <c r="G1971" s="10" t="str">
        <f t="shared" si="60"/>
        <v>see on Google Maps</v>
      </c>
      <c r="H1971" s="9" t="str">
        <f t="shared" si="61"/>
        <v>http://maps.google.com/?ll=35.854388597,39.1316410630001&amp;t=h&amp;z=15&amp;q=Akeirshi</v>
      </c>
      <c r="I1971">
        <v>35.854388597000025</v>
      </c>
      <c r="J1971">
        <v>39.131641063000075</v>
      </c>
      <c r="K1971" t="s">
        <v>5040</v>
      </c>
      <c r="L1971" t="s">
        <v>5042</v>
      </c>
      <c r="M1971" s="2">
        <v>2008.4963394030412</v>
      </c>
    </row>
    <row r="1972" spans="1:13" x14ac:dyDescent="0.25">
      <c r="A1972">
        <v>4699</v>
      </c>
      <c r="B1972" t="s">
        <v>3872</v>
      </c>
      <c r="C1972" t="s">
        <v>3872</v>
      </c>
      <c r="D1972" t="s">
        <v>3937</v>
      </c>
      <c r="E1972" t="s">
        <v>3946</v>
      </c>
      <c r="F1972" t="s">
        <v>3945</v>
      </c>
      <c r="G1972" s="10" t="str">
        <f t="shared" si="60"/>
        <v>see on Google Maps</v>
      </c>
      <c r="H1972" s="9" t="str">
        <f t="shared" si="61"/>
        <v>http://maps.google.com/?ll=35.827214919,39.2154728360001&amp;t=h&amp;z=15&amp;q=Hweijet Shnan</v>
      </c>
      <c r="I1972">
        <v>35.827214919000028</v>
      </c>
      <c r="J1972">
        <v>39.21547283600006</v>
      </c>
      <c r="K1972" t="s">
        <v>5040</v>
      </c>
      <c r="L1972" t="s">
        <v>5042</v>
      </c>
      <c r="M1972" s="2">
        <v>2077.754833865215</v>
      </c>
    </row>
    <row r="1973" spans="1:13" x14ac:dyDescent="0.25">
      <c r="A1973">
        <v>4700</v>
      </c>
      <c r="B1973" t="s">
        <v>3872</v>
      </c>
      <c r="C1973" t="s">
        <v>3872</v>
      </c>
      <c r="D1973" t="s">
        <v>3937</v>
      </c>
      <c r="E1973" t="s">
        <v>3948</v>
      </c>
      <c r="F1973" t="s">
        <v>3947</v>
      </c>
      <c r="G1973" s="10" t="str">
        <f t="shared" si="60"/>
        <v>see on Google Maps</v>
      </c>
      <c r="H1973" s="9" t="str">
        <f t="shared" si="61"/>
        <v>http://maps.google.com/?ll=35.8193453050001,39.240156202&amp;t=h&amp;z=15&amp;q=Rahbi</v>
      </c>
      <c r="I1973">
        <v>35.81934530500007</v>
      </c>
      <c r="J1973">
        <v>39.240156202000037</v>
      </c>
      <c r="K1973" t="s">
        <v>5040</v>
      </c>
      <c r="L1973" t="s">
        <v>5042</v>
      </c>
      <c r="M1973" s="2">
        <v>2839.5982729491275</v>
      </c>
    </row>
    <row r="1974" spans="1:13" x14ac:dyDescent="0.25">
      <c r="A1974">
        <v>4701</v>
      </c>
      <c r="B1974" t="s">
        <v>3872</v>
      </c>
      <c r="C1974" t="s">
        <v>3872</v>
      </c>
      <c r="D1974" t="s">
        <v>3937</v>
      </c>
      <c r="E1974" t="s">
        <v>3950</v>
      </c>
      <c r="F1974" t="s">
        <v>3949</v>
      </c>
      <c r="G1974" s="10" t="str">
        <f t="shared" si="60"/>
        <v>see on Google Maps</v>
      </c>
      <c r="H1974" s="9" t="str">
        <f t="shared" si="61"/>
        <v>http://maps.google.com/?ll=35.694447681,39.236807093&amp;t=h&amp;z=15&amp;q=Bir Elsabkhawi</v>
      </c>
      <c r="I1974">
        <v>35.694447681000042</v>
      </c>
      <c r="J1974">
        <v>39.236807093000039</v>
      </c>
      <c r="K1974" t="s">
        <v>5040</v>
      </c>
      <c r="L1974" t="s">
        <v>5042</v>
      </c>
      <c r="M1974" s="2">
        <v>131.59113947813029</v>
      </c>
    </row>
    <row r="1975" spans="1:13" x14ac:dyDescent="0.25">
      <c r="A1975">
        <v>4702</v>
      </c>
      <c r="B1975" t="s">
        <v>3872</v>
      </c>
      <c r="C1975" t="s">
        <v>3872</v>
      </c>
      <c r="D1975" t="s">
        <v>3937</v>
      </c>
      <c r="E1975" t="s">
        <v>3952</v>
      </c>
      <c r="F1975" t="s">
        <v>3951</v>
      </c>
      <c r="G1975" s="10" t="str">
        <f t="shared" si="60"/>
        <v>see on Google Maps</v>
      </c>
      <c r="H1975" s="9" t="str">
        <f t="shared" si="61"/>
        <v>http://maps.google.com/?ll=35.8733668100001,39.074419913&amp;t=h&amp;z=15&amp;q=Masarra</v>
      </c>
      <c r="I1975">
        <v>35.87336681000005</v>
      </c>
      <c r="J1975">
        <v>39.074419913000042</v>
      </c>
      <c r="K1975" t="s">
        <v>5040</v>
      </c>
      <c r="L1975" t="s">
        <v>5042</v>
      </c>
      <c r="M1975" s="2">
        <v>90.036042800825982</v>
      </c>
    </row>
    <row r="1976" spans="1:13" x14ac:dyDescent="0.25">
      <c r="A1976">
        <v>4703</v>
      </c>
      <c r="B1976" t="s">
        <v>3872</v>
      </c>
      <c r="C1976" t="s">
        <v>3872</v>
      </c>
      <c r="D1976" t="s">
        <v>3780</v>
      </c>
      <c r="E1976" t="s">
        <v>3954</v>
      </c>
      <c r="F1976" t="s">
        <v>3953</v>
      </c>
      <c r="G1976" s="10" t="str">
        <f t="shared" si="60"/>
        <v>see on Google Maps</v>
      </c>
      <c r="H1976" s="9" t="str">
        <f t="shared" si="61"/>
        <v>http://maps.google.com/?ll=35.8561080010001,39.41803515&amp;t=h&amp;z=15&amp;q=Jdidet Kahit</v>
      </c>
      <c r="I1976">
        <v>35.856108001000052</v>
      </c>
      <c r="J1976">
        <v>39.418035150000037</v>
      </c>
      <c r="K1976" t="s">
        <v>5040</v>
      </c>
      <c r="L1976" t="s">
        <v>5043</v>
      </c>
      <c r="M1976" s="2">
        <v>2475.0199733688414</v>
      </c>
    </row>
    <row r="1977" spans="1:13" x14ac:dyDescent="0.25">
      <c r="A1977">
        <v>4704</v>
      </c>
      <c r="B1977" t="s">
        <v>3872</v>
      </c>
      <c r="C1977" t="s">
        <v>3872</v>
      </c>
      <c r="D1977" t="s">
        <v>3780</v>
      </c>
      <c r="E1977" t="s">
        <v>3956</v>
      </c>
      <c r="F1977" t="s">
        <v>3955</v>
      </c>
      <c r="G1977" s="10" t="str">
        <f t="shared" si="60"/>
        <v>see on Google Maps</v>
      </c>
      <c r="H1977" s="9" t="str">
        <f t="shared" si="61"/>
        <v>http://maps.google.com/?ll=35.857297805,39.3759161090001&amp;t=h&amp;z=15&amp;q=Baladiya</v>
      </c>
      <c r="I1977">
        <v>35.85729780500003</v>
      </c>
      <c r="J1977">
        <v>39.375916109000059</v>
      </c>
      <c r="K1977" t="s">
        <v>5040</v>
      </c>
      <c r="L1977" t="s">
        <v>5043</v>
      </c>
      <c r="M1977" s="2">
        <v>759.00612516644469</v>
      </c>
    </row>
    <row r="1978" spans="1:13" x14ac:dyDescent="0.25">
      <c r="A1978">
        <v>4705</v>
      </c>
      <c r="B1978" t="s">
        <v>3872</v>
      </c>
      <c r="C1978" t="s">
        <v>3872</v>
      </c>
      <c r="D1978" t="s">
        <v>3780</v>
      </c>
      <c r="E1978" t="s">
        <v>3958</v>
      </c>
      <c r="F1978" t="s">
        <v>3957</v>
      </c>
      <c r="G1978" s="10" t="str">
        <f t="shared" si="60"/>
        <v>see on Google Maps</v>
      </c>
      <c r="H1978" s="9" t="str">
        <f t="shared" si="61"/>
        <v>http://maps.google.com/?ll=35.9453752060001,39.134888765&amp;t=h&amp;z=15&amp;q=Bader</v>
      </c>
      <c r="I1978">
        <v>35.945375206000051</v>
      </c>
      <c r="J1978">
        <v>39.134888765000028</v>
      </c>
      <c r="K1978" t="s">
        <v>5040</v>
      </c>
      <c r="L1978" t="s">
        <v>5043</v>
      </c>
      <c r="M1978" s="2">
        <v>676.50545938748326</v>
      </c>
    </row>
    <row r="1979" spans="1:13" x14ac:dyDescent="0.25">
      <c r="A1979">
        <v>4706</v>
      </c>
      <c r="B1979" t="s">
        <v>3872</v>
      </c>
      <c r="C1979" t="s">
        <v>3872</v>
      </c>
      <c r="D1979" t="s">
        <v>3780</v>
      </c>
      <c r="E1979" t="s">
        <v>3960</v>
      </c>
      <c r="F1979" t="s">
        <v>3959</v>
      </c>
      <c r="G1979" s="10" t="str">
        <f t="shared" si="60"/>
        <v>see on Google Maps</v>
      </c>
      <c r="H1979" s="9" t="str">
        <f t="shared" si="61"/>
        <v>http://maps.google.com/?ll=35.8501031870001,39.4382519980001&amp;t=h&amp;z=15&amp;q=Jdidet Khabur</v>
      </c>
      <c r="I1979">
        <v>35.850103187000059</v>
      </c>
      <c r="J1979">
        <v>39.438251998000055</v>
      </c>
      <c r="K1979" t="s">
        <v>5040</v>
      </c>
      <c r="L1979" t="s">
        <v>5043</v>
      </c>
      <c r="M1979" s="2">
        <v>2227.5179760319575</v>
      </c>
    </row>
    <row r="1980" spans="1:13" x14ac:dyDescent="0.25">
      <c r="A1980">
        <v>4707</v>
      </c>
      <c r="B1980" t="s">
        <v>3872</v>
      </c>
      <c r="C1980" t="s">
        <v>3872</v>
      </c>
      <c r="D1980" t="s">
        <v>3780</v>
      </c>
      <c r="E1980" t="s">
        <v>3962</v>
      </c>
      <c r="F1980" t="s">
        <v>3961</v>
      </c>
      <c r="G1980" s="10" t="str">
        <f t="shared" si="60"/>
        <v>see on Google Maps</v>
      </c>
      <c r="H1980" s="9" t="str">
        <f t="shared" si="61"/>
        <v>http://maps.google.com/?ll=36.0948092290001,39.639165876&amp;t=h&amp;z=15&amp;q=Abu Touta</v>
      </c>
      <c r="I1980">
        <v>36.094809229000077</v>
      </c>
      <c r="J1980">
        <v>39.63916587600005</v>
      </c>
      <c r="K1980" t="s">
        <v>5040</v>
      </c>
      <c r="L1980" t="s">
        <v>5043</v>
      </c>
      <c r="M1980" s="2">
        <v>660.00532623169101</v>
      </c>
    </row>
    <row r="1981" spans="1:13" x14ac:dyDescent="0.25">
      <c r="A1981">
        <v>4708</v>
      </c>
      <c r="B1981" t="s">
        <v>3872</v>
      </c>
      <c r="C1981" t="s">
        <v>3872</v>
      </c>
      <c r="D1981" t="s">
        <v>3780</v>
      </c>
      <c r="E1981" t="s">
        <v>3964</v>
      </c>
      <c r="F1981" t="s">
        <v>3963</v>
      </c>
      <c r="G1981" s="10" t="str">
        <f t="shared" si="60"/>
        <v>see on Google Maps</v>
      </c>
      <c r="H1981" s="9" t="str">
        <f t="shared" si="61"/>
        <v>http://maps.google.com/?ll=35.916043679,39.164125746&amp;t=h&amp;z=15&amp;q=Nasra</v>
      </c>
      <c r="I1981">
        <v>35.91604367900004</v>
      </c>
      <c r="J1981">
        <v>39.164125746000025</v>
      </c>
      <c r="K1981" t="s">
        <v>5040</v>
      </c>
      <c r="L1981" t="s">
        <v>5043</v>
      </c>
      <c r="M1981" s="2">
        <v>1897.5153129161117</v>
      </c>
    </row>
    <row r="1982" spans="1:13" x14ac:dyDescent="0.25">
      <c r="A1982">
        <v>4709</v>
      </c>
      <c r="B1982" t="s">
        <v>3872</v>
      </c>
      <c r="C1982" t="s">
        <v>3872</v>
      </c>
      <c r="D1982" t="s">
        <v>3780</v>
      </c>
      <c r="E1982" t="s">
        <v>3966</v>
      </c>
      <c r="F1982" t="s">
        <v>3965</v>
      </c>
      <c r="G1982" s="10" t="str">
        <f t="shared" si="60"/>
        <v>see on Google Maps</v>
      </c>
      <c r="H1982" s="9" t="str">
        <f t="shared" si="61"/>
        <v>http://maps.google.com/?ll=35.824074292,39.5250144620001&amp;t=h&amp;z=15&amp;q=Hala - Khas Hbal</v>
      </c>
      <c r="I1982">
        <v>35.824074292000034</v>
      </c>
      <c r="J1982">
        <v>39.525014462000058</v>
      </c>
      <c r="K1982" t="s">
        <v>5040</v>
      </c>
      <c r="L1982" t="s">
        <v>5043</v>
      </c>
      <c r="M1982" s="2">
        <v>1237.5099866844207</v>
      </c>
    </row>
    <row r="1983" spans="1:13" x14ac:dyDescent="0.25">
      <c r="A1983">
        <v>4710</v>
      </c>
      <c r="B1983" t="s">
        <v>3872</v>
      </c>
      <c r="C1983" t="s">
        <v>3872</v>
      </c>
      <c r="D1983" t="s">
        <v>3780</v>
      </c>
      <c r="E1983" t="s">
        <v>3032</v>
      </c>
      <c r="F1983" t="s">
        <v>3967</v>
      </c>
      <c r="G1983" s="10" t="str">
        <f t="shared" si="60"/>
        <v>see on Google Maps</v>
      </c>
      <c r="H1983" s="9" t="str">
        <f t="shared" si="61"/>
        <v>http://maps.google.com/?ll=35.8032166200001,39.6517973270001&amp;t=h&amp;z=15&amp;q=Al-Hama</v>
      </c>
      <c r="I1983">
        <v>35.803216620000057</v>
      </c>
      <c r="J1983">
        <v>39.651797327000054</v>
      </c>
      <c r="K1983" t="s">
        <v>5040</v>
      </c>
      <c r="L1983" t="s">
        <v>5043</v>
      </c>
      <c r="M1983" s="2">
        <v>1732.5139813581889</v>
      </c>
    </row>
    <row r="1984" spans="1:13" x14ac:dyDescent="0.25">
      <c r="A1984">
        <v>4711</v>
      </c>
      <c r="B1984" t="s">
        <v>3872</v>
      </c>
      <c r="C1984" t="s">
        <v>3872</v>
      </c>
      <c r="D1984" t="s">
        <v>3780</v>
      </c>
      <c r="E1984" t="s">
        <v>3969</v>
      </c>
      <c r="F1984" t="s">
        <v>3968</v>
      </c>
      <c r="G1984" s="10" t="str">
        <f t="shared" si="60"/>
        <v>see on Google Maps</v>
      </c>
      <c r="H1984" s="9" t="str">
        <f t="shared" si="61"/>
        <v>http://maps.google.com/?ll=35.829745126,39.470256706&amp;t=h&amp;z=15&amp;q=Ojet Btir</v>
      </c>
      <c r="I1984">
        <v>35.829745126000034</v>
      </c>
      <c r="J1984">
        <v>39.470256706000043</v>
      </c>
      <c r="K1984" t="s">
        <v>5040</v>
      </c>
      <c r="L1984" t="s">
        <v>5043</v>
      </c>
      <c r="M1984" s="2">
        <v>363.00292942743005</v>
      </c>
    </row>
    <row r="1985" spans="1:13" x14ac:dyDescent="0.25">
      <c r="A1985">
        <v>4712</v>
      </c>
      <c r="B1985" t="s">
        <v>3872</v>
      </c>
      <c r="C1985" t="s">
        <v>3872</v>
      </c>
      <c r="D1985" t="s">
        <v>3780</v>
      </c>
      <c r="E1985" t="s">
        <v>3780</v>
      </c>
      <c r="F1985" t="s">
        <v>3970</v>
      </c>
      <c r="G1985" s="10" t="str">
        <f t="shared" si="60"/>
        <v>see on Google Maps</v>
      </c>
      <c r="H1985" s="9" t="str">
        <f t="shared" si="61"/>
        <v>http://maps.google.com/?ll=35.8698795060001,39.2813338190001&amp;t=h&amp;z=15&amp;q=Karama</v>
      </c>
      <c r="I1985">
        <v>35.869879506000075</v>
      </c>
      <c r="J1985">
        <v>39.281333819000054</v>
      </c>
      <c r="K1985" t="s">
        <v>5040</v>
      </c>
      <c r="L1985" t="s">
        <v>5043</v>
      </c>
      <c r="M1985" s="2">
        <v>2805.0226364846867</v>
      </c>
    </row>
    <row r="1986" spans="1:13" x14ac:dyDescent="0.25">
      <c r="A1986">
        <v>4713</v>
      </c>
      <c r="B1986" t="s">
        <v>3872</v>
      </c>
      <c r="C1986" t="s">
        <v>3872</v>
      </c>
      <c r="D1986" t="s">
        <v>3780</v>
      </c>
      <c r="E1986" t="s">
        <v>3139</v>
      </c>
      <c r="F1986" t="s">
        <v>3971</v>
      </c>
      <c r="G1986" s="10" t="str">
        <f t="shared" si="60"/>
        <v>see on Google Maps</v>
      </c>
      <c r="H1986" s="9" t="str">
        <f t="shared" si="61"/>
        <v>http://maps.google.com/?ll=35.8655965090001,39.34298569&amp;t=h&amp;z=15&amp;q=Ghassaniyeh</v>
      </c>
      <c r="I1986">
        <v>35.865596509000056</v>
      </c>
      <c r="J1986">
        <v>39.342985690000035</v>
      </c>
      <c r="K1986" t="s">
        <v>5040</v>
      </c>
      <c r="L1986" t="s">
        <v>5043</v>
      </c>
      <c r="M1986" s="2">
        <v>165.00133155792275</v>
      </c>
    </row>
    <row r="1987" spans="1:13" x14ac:dyDescent="0.25">
      <c r="A1987">
        <v>4714</v>
      </c>
      <c r="B1987" t="s">
        <v>3872</v>
      </c>
      <c r="C1987" t="s">
        <v>3872</v>
      </c>
      <c r="D1987" t="s">
        <v>3780</v>
      </c>
      <c r="E1987" t="s">
        <v>3973</v>
      </c>
      <c r="F1987" t="s">
        <v>3972</v>
      </c>
      <c r="G1987" s="10" t="str">
        <f t="shared" si="60"/>
        <v>see on Google Maps</v>
      </c>
      <c r="H1987" s="9" t="str">
        <f t="shared" si="61"/>
        <v>http://maps.google.com/?ll=35.983672239,39.64880565&amp;t=h&amp;z=15&amp;q=Shaher</v>
      </c>
      <c r="I1987">
        <v>35.983672239000043</v>
      </c>
      <c r="J1987">
        <v>39.648805650000043</v>
      </c>
      <c r="K1987" t="s">
        <v>5040</v>
      </c>
      <c r="L1987" t="s">
        <v>5043</v>
      </c>
      <c r="M1987" s="2">
        <v>907.5073235685752</v>
      </c>
    </row>
    <row r="1988" spans="1:13" x14ac:dyDescent="0.25">
      <c r="A1988">
        <v>4715</v>
      </c>
      <c r="B1988" t="s">
        <v>3872</v>
      </c>
      <c r="C1988" t="s">
        <v>3872</v>
      </c>
      <c r="D1988" t="s">
        <v>3780</v>
      </c>
      <c r="E1988" t="s">
        <v>3975</v>
      </c>
      <c r="F1988" t="s">
        <v>3974</v>
      </c>
      <c r="G1988" s="10" t="str">
        <f t="shared" ref="G1988:G2051" si="62">HYPERLINK(H1988,"see on Google Maps")</f>
        <v>see on Google Maps</v>
      </c>
      <c r="H1988" s="9" t="str">
        <f t="shared" ref="H1988:H2051" si="63">CONCATENATE("http://maps.google.com/?ll=",I1988, ",", J1988,"&amp;t=h","&amp;z=15&amp;q=",E1988)</f>
        <v>http://maps.google.com/?ll=35.879501632,39.1973698250001&amp;t=h&amp;z=15&amp;q=Hamrat Balasim</v>
      </c>
      <c r="I1988">
        <v>35.879501632000029</v>
      </c>
      <c r="J1988">
        <v>39.197369825000067</v>
      </c>
      <c r="K1988" t="s">
        <v>5040</v>
      </c>
      <c r="L1988" t="s">
        <v>5043</v>
      </c>
      <c r="M1988" s="2">
        <v>1072.5086551264978</v>
      </c>
    </row>
    <row r="1989" spans="1:13" x14ac:dyDescent="0.25">
      <c r="A1989">
        <v>4716</v>
      </c>
      <c r="B1989" t="s">
        <v>3872</v>
      </c>
      <c r="C1989" t="s">
        <v>3872</v>
      </c>
      <c r="D1989" t="s">
        <v>3780</v>
      </c>
      <c r="E1989" t="s">
        <v>3977</v>
      </c>
      <c r="F1989" t="s">
        <v>3976</v>
      </c>
      <c r="G1989" s="10" t="str">
        <f t="shared" si="62"/>
        <v>see on Google Maps</v>
      </c>
      <c r="H1989" s="9" t="str">
        <f t="shared" si="63"/>
        <v>http://maps.google.com/?ll=35.854841725,39.326723203&amp;t=h&amp;z=15&amp;q=Esmailieh - Fatsa Abdelesmail</v>
      </c>
      <c r="I1989">
        <v>35.854841725000028</v>
      </c>
      <c r="J1989">
        <v>39.326723203000029</v>
      </c>
      <c r="K1989" t="s">
        <v>5040</v>
      </c>
      <c r="L1989" t="s">
        <v>5043</v>
      </c>
      <c r="M1989" s="2">
        <v>990.00798934753652</v>
      </c>
    </row>
    <row r="1990" spans="1:13" x14ac:dyDescent="0.25">
      <c r="A1990">
        <v>4717</v>
      </c>
      <c r="B1990" t="s">
        <v>3872</v>
      </c>
      <c r="C1990" t="s">
        <v>3872</v>
      </c>
      <c r="D1990" t="s">
        <v>3780</v>
      </c>
      <c r="E1990" t="s">
        <v>3979</v>
      </c>
      <c r="F1990" t="s">
        <v>3978</v>
      </c>
      <c r="G1990" s="10" t="str">
        <f t="shared" si="62"/>
        <v>see on Google Maps</v>
      </c>
      <c r="H1990" s="9" t="str">
        <f t="shared" si="63"/>
        <v>http://maps.google.com/?ll=35.8440710240001,39.460543773&amp;t=h&amp;z=15&amp;q=Samera - Oweija Hamad Elassaf</v>
      </c>
      <c r="I1990">
        <v>35.844071024000073</v>
      </c>
      <c r="J1990">
        <v>39.46054377300004</v>
      </c>
      <c r="K1990" t="s">
        <v>5040</v>
      </c>
      <c r="L1990" t="s">
        <v>5043</v>
      </c>
      <c r="M1990" s="2">
        <v>990.00798934753652</v>
      </c>
    </row>
    <row r="1991" spans="1:13" x14ac:dyDescent="0.25">
      <c r="A1991">
        <v>4718</v>
      </c>
      <c r="B1991" t="s">
        <v>3872</v>
      </c>
      <c r="C1991" t="s">
        <v>3872</v>
      </c>
      <c r="D1991" t="s">
        <v>3780</v>
      </c>
      <c r="E1991" t="s">
        <v>3981</v>
      </c>
      <c r="F1991" t="s">
        <v>3980</v>
      </c>
      <c r="G1991" s="10" t="str">
        <f t="shared" si="62"/>
        <v>see on Google Maps</v>
      </c>
      <c r="H1991" s="9" t="str">
        <f t="shared" si="63"/>
        <v>http://maps.google.com/?ll=35.97602289,39.290039236&amp;t=h&amp;z=15&amp;q=Qadessiyeh Kajla</v>
      </c>
      <c r="I1991">
        <v>35.976022890000024</v>
      </c>
      <c r="J1991">
        <v>39.290039236000041</v>
      </c>
      <c r="K1991" t="s">
        <v>5040</v>
      </c>
      <c r="L1991" t="s">
        <v>5043</v>
      </c>
      <c r="M1991" s="2">
        <v>181.50146471371502</v>
      </c>
    </row>
    <row r="1992" spans="1:13" x14ac:dyDescent="0.25">
      <c r="A1992">
        <v>4719</v>
      </c>
      <c r="B1992" t="s">
        <v>3872</v>
      </c>
      <c r="C1992" t="s">
        <v>3872</v>
      </c>
      <c r="D1992" t="s">
        <v>3780</v>
      </c>
      <c r="E1992" t="s">
        <v>3983</v>
      </c>
      <c r="F1992" t="s">
        <v>3982</v>
      </c>
      <c r="G1992" s="10" t="str">
        <f t="shared" si="62"/>
        <v>see on Google Maps</v>
      </c>
      <c r="H1992" s="9" t="str">
        <f t="shared" si="63"/>
        <v>http://maps.google.com/?ll=35.859366649,39.31035912&amp;t=h&amp;z=15&amp;q=Baydar - Fatsa Birm</v>
      </c>
      <c r="I1992">
        <v>35.859366649000037</v>
      </c>
      <c r="J1992">
        <v>39.310359120000044</v>
      </c>
      <c r="K1992" t="s">
        <v>5040</v>
      </c>
      <c r="L1992" t="s">
        <v>5043</v>
      </c>
      <c r="M1992" s="2">
        <v>1485.0119840213049</v>
      </c>
    </row>
    <row r="1993" spans="1:13" x14ac:dyDescent="0.25">
      <c r="A1993">
        <v>4720</v>
      </c>
      <c r="B1993" t="s">
        <v>3872</v>
      </c>
      <c r="C1993" t="s">
        <v>3872</v>
      </c>
      <c r="D1993" t="s">
        <v>3780</v>
      </c>
      <c r="E1993" t="s">
        <v>3985</v>
      </c>
      <c r="F1993" t="s">
        <v>3984</v>
      </c>
      <c r="G1993" s="10" t="str">
        <f t="shared" si="62"/>
        <v>see on Google Maps</v>
      </c>
      <c r="H1993" s="9" t="str">
        <f t="shared" si="63"/>
        <v>http://maps.google.com/?ll=35.8201104870001,39.551036658&amp;t=h&amp;z=15&amp;q=Yarobiyeh - Khas Ejil</v>
      </c>
      <c r="I1993">
        <v>35.820110487000079</v>
      </c>
      <c r="J1993">
        <v>39.551036658000044</v>
      </c>
      <c r="K1993" t="s">
        <v>5040</v>
      </c>
      <c r="L1993" t="s">
        <v>5043</v>
      </c>
      <c r="M1993" s="2">
        <v>1237.5099866844207</v>
      </c>
    </row>
    <row r="1994" spans="1:13" x14ac:dyDescent="0.25">
      <c r="A1994">
        <v>4721</v>
      </c>
      <c r="B1994" t="s">
        <v>3872</v>
      </c>
      <c r="C1994" t="s">
        <v>3872</v>
      </c>
      <c r="D1994" t="s">
        <v>3780</v>
      </c>
      <c r="E1994" t="s">
        <v>3987</v>
      </c>
      <c r="F1994" t="s">
        <v>3986</v>
      </c>
      <c r="G1994" s="10" t="str">
        <f t="shared" si="62"/>
        <v>see on Google Maps</v>
      </c>
      <c r="H1994" s="9" t="str">
        <f t="shared" si="63"/>
        <v>http://maps.google.com/?ll=35.8780796680001,39.2565537850001&amp;t=h&amp;z=15&amp;q=Leksun</v>
      </c>
      <c r="I1994">
        <v>35.878079668000055</v>
      </c>
      <c r="J1994">
        <v>39.256553785000051</v>
      </c>
      <c r="K1994" t="s">
        <v>5040</v>
      </c>
      <c r="L1994" t="s">
        <v>5043</v>
      </c>
      <c r="M1994" s="2">
        <v>2145.0173102529957</v>
      </c>
    </row>
    <row r="1995" spans="1:13" x14ac:dyDescent="0.25">
      <c r="A1995">
        <v>4722</v>
      </c>
      <c r="B1995" t="s">
        <v>3872</v>
      </c>
      <c r="C1995" t="s">
        <v>3872</v>
      </c>
      <c r="D1995" t="s">
        <v>3780</v>
      </c>
      <c r="E1995" t="s">
        <v>3989</v>
      </c>
      <c r="F1995" t="s">
        <v>3988</v>
      </c>
      <c r="G1995" s="10" t="str">
        <f t="shared" si="62"/>
        <v>see on Google Maps</v>
      </c>
      <c r="H1995" s="9" t="str">
        <f t="shared" si="63"/>
        <v>http://maps.google.com/?ll=35.9438191850001,39.2292316730001&amp;t=h&amp;z=15&amp;q=Modar</v>
      </c>
      <c r="I1995">
        <v>35.943819185000052</v>
      </c>
      <c r="J1995">
        <v>39.229231673000072</v>
      </c>
      <c r="K1995" t="s">
        <v>5040</v>
      </c>
      <c r="L1995" t="s">
        <v>5043</v>
      </c>
      <c r="M1995" s="2">
        <v>825.00665778961377</v>
      </c>
    </row>
    <row r="1996" spans="1:13" x14ac:dyDescent="0.25">
      <c r="A1996">
        <v>4723</v>
      </c>
      <c r="B1996" t="s">
        <v>3872</v>
      </c>
      <c r="C1996" t="s">
        <v>3872</v>
      </c>
      <c r="D1996" t="s">
        <v>3780</v>
      </c>
      <c r="E1996" t="s">
        <v>3991</v>
      </c>
      <c r="F1996" t="s">
        <v>3990</v>
      </c>
      <c r="G1996" s="10" t="str">
        <f t="shared" si="62"/>
        <v>see on Google Maps</v>
      </c>
      <c r="H1996" s="9" t="str">
        <f t="shared" si="63"/>
        <v>http://maps.google.com/?ll=35.8004185130001,39.6709044720001&amp;t=h&amp;z=15&amp;q=Matab Elburashed</v>
      </c>
      <c r="I1996">
        <v>35.800418513000068</v>
      </c>
      <c r="J1996">
        <v>39.670904472000075</v>
      </c>
      <c r="K1996" t="s">
        <v>5040</v>
      </c>
      <c r="L1996" t="s">
        <v>5043</v>
      </c>
      <c r="M1996" s="2">
        <v>1650.0133155792275</v>
      </c>
    </row>
    <row r="1997" spans="1:13" x14ac:dyDescent="0.25">
      <c r="A1997">
        <v>4724</v>
      </c>
      <c r="B1997" t="s">
        <v>3872</v>
      </c>
      <c r="C1997" t="s">
        <v>3872</v>
      </c>
      <c r="D1997" t="s">
        <v>4011</v>
      </c>
      <c r="E1997" t="s">
        <v>3993</v>
      </c>
      <c r="F1997" t="s">
        <v>3992</v>
      </c>
      <c r="G1997" s="10" t="str">
        <f t="shared" si="62"/>
        <v>see on Google Maps</v>
      </c>
      <c r="H1997" s="9" t="str">
        <f t="shared" si="63"/>
        <v>http://maps.google.com/?ll=35.758143368,39.564201031&amp;t=h&amp;z=15&amp;q=Khamisiyeh</v>
      </c>
      <c r="I1997">
        <v>35.758143368000049</v>
      </c>
      <c r="J1997">
        <v>39.564201031000039</v>
      </c>
      <c r="K1997" t="s">
        <v>5040</v>
      </c>
      <c r="L1997" t="s">
        <v>5044</v>
      </c>
      <c r="M1997" s="2">
        <v>3128.8727272727274</v>
      </c>
    </row>
    <row r="1998" spans="1:13" x14ac:dyDescent="0.25">
      <c r="A1998">
        <v>4725</v>
      </c>
      <c r="B1998" t="s">
        <v>3872</v>
      </c>
      <c r="C1998" t="s">
        <v>3872</v>
      </c>
      <c r="D1998" t="s">
        <v>4011</v>
      </c>
      <c r="E1998" t="s">
        <v>3995</v>
      </c>
      <c r="F1998" t="s">
        <v>3994</v>
      </c>
      <c r="G1998" s="10" t="str">
        <f t="shared" si="62"/>
        <v>see on Google Maps</v>
      </c>
      <c r="H1998" s="9" t="str">
        <f t="shared" si="63"/>
        <v>http://maps.google.com/?ll=35.7841531620001,39.533737015&amp;t=h&amp;z=15&amp;q=Tishrin 6</v>
      </c>
      <c r="I1998">
        <v>35.784153162000052</v>
      </c>
      <c r="J1998">
        <v>39.533737015000042</v>
      </c>
      <c r="K1998" t="s">
        <v>5040</v>
      </c>
      <c r="L1998" t="s">
        <v>5044</v>
      </c>
      <c r="M1998" s="2">
        <v>1271.1045454545454</v>
      </c>
    </row>
    <row r="1999" spans="1:13" x14ac:dyDescent="0.25">
      <c r="A1999">
        <v>4726</v>
      </c>
      <c r="B1999" t="s">
        <v>3872</v>
      </c>
      <c r="C1999" t="s">
        <v>3872</v>
      </c>
      <c r="D1999" t="s">
        <v>4011</v>
      </c>
      <c r="E1999" t="s">
        <v>3997</v>
      </c>
      <c r="F1999" t="s">
        <v>3996</v>
      </c>
      <c r="G1999" s="10" t="str">
        <f t="shared" si="62"/>
        <v>see on Google Maps</v>
      </c>
      <c r="H1999" s="9" t="str">
        <f t="shared" si="63"/>
        <v>http://maps.google.com/?ll=35.7850306610001,39.4702405950001&amp;t=h&amp;z=15&amp;q=Daama</v>
      </c>
      <c r="I1999">
        <v>35.785030661000064</v>
      </c>
      <c r="J1999">
        <v>39.470240595000064</v>
      </c>
      <c r="K1999" t="s">
        <v>5040</v>
      </c>
      <c r="L1999" t="s">
        <v>5044</v>
      </c>
      <c r="M1999" s="2">
        <v>879.99545454545455</v>
      </c>
    </row>
    <row r="2000" spans="1:13" x14ac:dyDescent="0.25">
      <c r="A2000">
        <v>4727</v>
      </c>
      <c r="B2000" t="s">
        <v>3872</v>
      </c>
      <c r="C2000" t="s">
        <v>3872</v>
      </c>
      <c r="D2000" t="s">
        <v>4011</v>
      </c>
      <c r="E2000" t="s">
        <v>3999</v>
      </c>
      <c r="F2000" t="s">
        <v>3998</v>
      </c>
      <c r="G2000" s="10" t="str">
        <f t="shared" si="62"/>
        <v>see on Google Maps</v>
      </c>
      <c r="H2000" s="9" t="str">
        <f t="shared" si="63"/>
        <v>http://maps.google.com/?ll=35.77540492,39.6375904240001&amp;t=h&amp;z=15&amp;q=Sweida</v>
      </c>
      <c r="I2000">
        <v>35.775404920000028</v>
      </c>
      <c r="J2000">
        <v>39.637590424000052</v>
      </c>
      <c r="K2000" t="s">
        <v>5040</v>
      </c>
      <c r="L2000" t="s">
        <v>5044</v>
      </c>
      <c r="M2000" s="2">
        <v>4399.977272727273</v>
      </c>
    </row>
    <row r="2001" spans="1:13" x14ac:dyDescent="0.25">
      <c r="A2001">
        <v>4728</v>
      </c>
      <c r="B2001" t="s">
        <v>3872</v>
      </c>
      <c r="C2001" t="s">
        <v>3872</v>
      </c>
      <c r="D2001" t="s">
        <v>4011</v>
      </c>
      <c r="E2001" t="s">
        <v>4001</v>
      </c>
      <c r="F2001" t="s">
        <v>4000</v>
      </c>
      <c r="G2001" s="10" t="str">
        <f t="shared" si="62"/>
        <v>see on Google Maps</v>
      </c>
      <c r="H2001" s="9" t="str">
        <f t="shared" si="63"/>
        <v>http://maps.google.com/?ll=35.7861521200001,39.5151541170001&amp;t=h&amp;z=15&amp;q=Namisa</v>
      </c>
      <c r="I2001">
        <v>35.786152120000054</v>
      </c>
      <c r="J2001">
        <v>39.515154117000066</v>
      </c>
      <c r="K2001" t="s">
        <v>5040</v>
      </c>
      <c r="L2001" t="s">
        <v>5044</v>
      </c>
      <c r="M2001" s="2">
        <v>1271.1045454545454</v>
      </c>
    </row>
    <row r="2002" spans="1:13" x14ac:dyDescent="0.25">
      <c r="A2002">
        <v>4729</v>
      </c>
      <c r="B2002" t="s">
        <v>3872</v>
      </c>
      <c r="C2002" t="s">
        <v>3872</v>
      </c>
      <c r="D2002" t="s">
        <v>4011</v>
      </c>
      <c r="E2002" t="s">
        <v>4003</v>
      </c>
      <c r="F2002" t="s">
        <v>4002</v>
      </c>
      <c r="G2002" s="10" t="str">
        <f t="shared" si="62"/>
        <v>see on Google Maps</v>
      </c>
      <c r="H2002" s="9" t="str">
        <f t="shared" si="63"/>
        <v>http://maps.google.com/?ll=35.7863777700001,39.436727417&amp;t=h&amp;z=15&amp;q=Hardan</v>
      </c>
      <c r="I2002">
        <v>35.786377770000058</v>
      </c>
      <c r="J2002">
        <v>39.436727417000043</v>
      </c>
      <c r="K2002" t="s">
        <v>5040</v>
      </c>
      <c r="L2002" t="s">
        <v>5044</v>
      </c>
      <c r="M2002" s="2">
        <v>772.44045454545449</v>
      </c>
    </row>
    <row r="2003" spans="1:13" x14ac:dyDescent="0.25">
      <c r="A2003">
        <v>4730</v>
      </c>
      <c r="B2003" t="s">
        <v>3872</v>
      </c>
      <c r="C2003" t="s">
        <v>3872</v>
      </c>
      <c r="D2003" t="s">
        <v>4011</v>
      </c>
      <c r="E2003" t="s">
        <v>4005</v>
      </c>
      <c r="F2003" t="s">
        <v>4004</v>
      </c>
      <c r="G2003" s="10" t="str">
        <f t="shared" si="62"/>
        <v>see on Google Maps</v>
      </c>
      <c r="H2003" s="9" t="str">
        <f t="shared" si="63"/>
        <v>http://maps.google.com/?ll=35.758595127,39.544244486&amp;t=h&amp;z=15&amp;q=Jaber</v>
      </c>
      <c r="I2003">
        <v>35.758595127000035</v>
      </c>
      <c r="J2003">
        <v>39.544244486000025</v>
      </c>
      <c r="K2003" t="s">
        <v>5040</v>
      </c>
      <c r="L2003" t="s">
        <v>5044</v>
      </c>
      <c r="M2003" s="2">
        <v>1173.3272727272727</v>
      </c>
    </row>
    <row r="2004" spans="1:13" x14ac:dyDescent="0.25">
      <c r="A2004">
        <v>4731</v>
      </c>
      <c r="B2004" t="s">
        <v>3872</v>
      </c>
      <c r="C2004" t="s">
        <v>3872</v>
      </c>
      <c r="D2004" t="s">
        <v>4011</v>
      </c>
      <c r="E2004" t="s">
        <v>4007</v>
      </c>
      <c r="F2004" t="s">
        <v>4006</v>
      </c>
      <c r="G2004" s="10" t="str">
        <f t="shared" si="62"/>
        <v>see on Google Maps</v>
      </c>
      <c r="H2004" s="9" t="str">
        <f t="shared" si="63"/>
        <v>http://maps.google.com/?ll=35.784129297,39.4884421690001&amp;t=h&amp;z=15&amp;q=Little Maghalla</v>
      </c>
      <c r="I2004">
        <v>35.78412929700005</v>
      </c>
      <c r="J2004">
        <v>39.488442169000052</v>
      </c>
      <c r="K2004" t="s">
        <v>5040</v>
      </c>
      <c r="L2004" t="s">
        <v>5044</v>
      </c>
      <c r="M2004" s="2">
        <v>1564.4363636363637</v>
      </c>
    </row>
    <row r="2005" spans="1:13" x14ac:dyDescent="0.25">
      <c r="A2005">
        <v>4732</v>
      </c>
      <c r="B2005" t="s">
        <v>3872</v>
      </c>
      <c r="C2005" t="s">
        <v>3872</v>
      </c>
      <c r="D2005" t="s">
        <v>4011</v>
      </c>
      <c r="E2005" t="s">
        <v>4009</v>
      </c>
      <c r="F2005" t="s">
        <v>4008</v>
      </c>
      <c r="G2005" s="10" t="str">
        <f t="shared" si="62"/>
        <v>see on Google Maps</v>
      </c>
      <c r="H2005" s="9" t="str">
        <f t="shared" si="63"/>
        <v>http://maps.google.com/?ll=35.7927298700001,39.4981664630001&amp;t=h&amp;z=15&amp;q=Big Maghalla</v>
      </c>
      <c r="I2005">
        <v>35.792729870000073</v>
      </c>
      <c r="J2005">
        <v>39.498166463000075</v>
      </c>
      <c r="K2005" t="s">
        <v>5040</v>
      </c>
      <c r="L2005" t="s">
        <v>5044</v>
      </c>
      <c r="M2005" s="2">
        <v>1662.2136363636364</v>
      </c>
    </row>
    <row r="2006" spans="1:13" x14ac:dyDescent="0.25">
      <c r="A2006">
        <v>4733</v>
      </c>
      <c r="B2006" t="s">
        <v>3872</v>
      </c>
      <c r="C2006" t="s">
        <v>3872</v>
      </c>
      <c r="D2006" t="s">
        <v>4011</v>
      </c>
      <c r="E2006" t="s">
        <v>4011</v>
      </c>
      <c r="F2006" t="s">
        <v>4010</v>
      </c>
      <c r="G2006" s="10" t="str">
        <f t="shared" si="62"/>
        <v>see on Google Maps</v>
      </c>
      <c r="H2006" s="9" t="str">
        <f t="shared" si="63"/>
        <v>http://maps.google.com/?ll=35.755210172,39.6074506590001&amp;t=h&amp;z=15&amp;q=Maadan</v>
      </c>
      <c r="I2006">
        <v>35.755210172000034</v>
      </c>
      <c r="J2006">
        <v>39.607450659000051</v>
      </c>
      <c r="K2006" t="s">
        <v>5040</v>
      </c>
      <c r="L2006" t="s">
        <v>5044</v>
      </c>
      <c r="M2006" s="2">
        <v>4399.977272727273</v>
      </c>
    </row>
    <row r="2007" spans="1:13" x14ac:dyDescent="0.25">
      <c r="A2007">
        <v>4734</v>
      </c>
      <c r="B2007" t="s">
        <v>3872</v>
      </c>
      <c r="C2007" t="s">
        <v>4021</v>
      </c>
      <c r="D2007" t="s">
        <v>4021</v>
      </c>
      <c r="E2007" t="s">
        <v>4013</v>
      </c>
      <c r="F2007" t="s">
        <v>4012</v>
      </c>
      <c r="G2007" s="10" t="str">
        <f t="shared" si="62"/>
        <v>see on Google Maps</v>
      </c>
      <c r="H2007" s="9" t="str">
        <f t="shared" si="63"/>
        <v>http://maps.google.com/?ll=36.6949377760001,38.879560858&amp;t=h&amp;z=15&amp;q=Tal Fandar</v>
      </c>
      <c r="I2007">
        <v>36.694937776000074</v>
      </c>
      <c r="J2007">
        <v>38.879560858000048</v>
      </c>
      <c r="K2007" t="s">
        <v>5045</v>
      </c>
      <c r="L2007" t="s">
        <v>5046</v>
      </c>
      <c r="M2007" s="2">
        <v>159.30170397594387</v>
      </c>
    </row>
    <row r="2008" spans="1:13" x14ac:dyDescent="0.25">
      <c r="A2008">
        <v>4735</v>
      </c>
      <c r="B2008" t="s">
        <v>3872</v>
      </c>
      <c r="C2008" t="s">
        <v>4021</v>
      </c>
      <c r="D2008" t="s">
        <v>4021</v>
      </c>
      <c r="E2008" t="s">
        <v>4015</v>
      </c>
      <c r="F2008" t="s">
        <v>4014</v>
      </c>
      <c r="G2008" s="10" t="str">
        <f t="shared" si="62"/>
        <v>see on Google Maps</v>
      </c>
      <c r="H2008" s="9" t="str">
        <f t="shared" si="63"/>
        <v>http://maps.google.com/?ll=36.585480187,38.8622898620001&amp;t=h&amp;z=15&amp;q=Shaaleh Mankali</v>
      </c>
      <c r="I2008">
        <v>36.58548018700003</v>
      </c>
      <c r="J2008">
        <v>38.862289862000068</v>
      </c>
      <c r="K2008" t="s">
        <v>5045</v>
      </c>
      <c r="L2008" t="s">
        <v>5046</v>
      </c>
      <c r="M2008" s="2">
        <v>387.86501837621114</v>
      </c>
    </row>
    <row r="2009" spans="1:13" x14ac:dyDescent="0.25">
      <c r="A2009">
        <v>4736</v>
      </c>
      <c r="B2009" t="s">
        <v>3872</v>
      </c>
      <c r="C2009" t="s">
        <v>4021</v>
      </c>
      <c r="D2009" t="s">
        <v>4021</v>
      </c>
      <c r="E2009" t="s">
        <v>4017</v>
      </c>
      <c r="F2009" t="s">
        <v>4016</v>
      </c>
      <c r="G2009" s="10" t="str">
        <f t="shared" si="62"/>
        <v>see on Google Maps</v>
      </c>
      <c r="H2009" s="9" t="str">
        <f t="shared" si="63"/>
        <v>http://maps.google.com/?ll=36.629750572,38.99807344&amp;t=h&amp;z=15&amp;q=Shreian</v>
      </c>
      <c r="I2009">
        <v>36.629750572000034</v>
      </c>
      <c r="J2009">
        <v>38.998073440000042</v>
      </c>
      <c r="K2009" t="s">
        <v>5045</v>
      </c>
      <c r="L2009" t="s">
        <v>5046</v>
      </c>
      <c r="M2009" s="2">
        <v>831.13932509188101</v>
      </c>
    </row>
    <row r="2010" spans="1:13" x14ac:dyDescent="0.25">
      <c r="A2010">
        <v>4737</v>
      </c>
      <c r="B2010" t="s">
        <v>3872</v>
      </c>
      <c r="C2010" t="s">
        <v>4021</v>
      </c>
      <c r="D2010" t="s">
        <v>4021</v>
      </c>
      <c r="E2010" t="s">
        <v>4019</v>
      </c>
      <c r="F2010" t="s">
        <v>4018</v>
      </c>
      <c r="G2010" s="10" t="str">
        <f t="shared" si="62"/>
        <v>see on Google Maps</v>
      </c>
      <c r="H2010" s="9" t="str">
        <f t="shared" si="63"/>
        <v>http://maps.google.com/?ll=36.6095799400001,38.851077005&amp;t=h&amp;z=15&amp;q=Elleh</v>
      </c>
      <c r="I2010">
        <v>36.60957994000006</v>
      </c>
      <c r="J2010">
        <v>38.851077005000036</v>
      </c>
      <c r="K2010" t="s">
        <v>5045</v>
      </c>
      <c r="L2010" t="s">
        <v>5046</v>
      </c>
      <c r="M2010" s="2">
        <v>214.71099231540259</v>
      </c>
    </row>
    <row r="2011" spans="1:13" x14ac:dyDescent="0.25">
      <c r="A2011">
        <v>4738</v>
      </c>
      <c r="B2011" t="s">
        <v>3872</v>
      </c>
      <c r="C2011" t="s">
        <v>4021</v>
      </c>
      <c r="D2011" t="s">
        <v>4021</v>
      </c>
      <c r="E2011" t="s">
        <v>4021</v>
      </c>
      <c r="F2011" t="s">
        <v>4020</v>
      </c>
      <c r="G2011" s="10" t="str">
        <f t="shared" si="62"/>
        <v>see on Google Maps</v>
      </c>
      <c r="H2011" s="9" t="str">
        <f t="shared" si="63"/>
        <v>http://maps.google.com/?ll=36.690566995,38.947555634&amp;t=h&amp;z=15&amp;q=Tell Abiad</v>
      </c>
      <c r="I2011">
        <v>36.69056699500004</v>
      </c>
      <c r="J2011">
        <v>38.947555634000025</v>
      </c>
      <c r="K2011" t="s">
        <v>5045</v>
      </c>
      <c r="L2011" t="s">
        <v>5046</v>
      </c>
      <c r="M2011" s="2">
        <v>12467.089876378215</v>
      </c>
    </row>
    <row r="2012" spans="1:13" x14ac:dyDescent="0.25">
      <c r="A2012">
        <v>4739</v>
      </c>
      <c r="B2012" t="s">
        <v>3872</v>
      </c>
      <c r="C2012" t="s">
        <v>4021</v>
      </c>
      <c r="D2012" t="s">
        <v>4021</v>
      </c>
      <c r="E2012" t="s">
        <v>4023</v>
      </c>
      <c r="F2012" t="s">
        <v>4022</v>
      </c>
      <c r="G2012" s="10" t="str">
        <f t="shared" si="62"/>
        <v>see on Google Maps</v>
      </c>
      <c r="H2012" s="9" t="str">
        <f t="shared" si="63"/>
        <v>http://maps.google.com/?ll=36.68084286,38.7368744520001&amp;t=h&amp;z=15&amp;q=Tal Elkibir</v>
      </c>
      <c r="I2012">
        <v>36.680842860000041</v>
      </c>
      <c r="J2012">
        <v>38.736874452000052</v>
      </c>
      <c r="K2012" t="s">
        <v>5045</v>
      </c>
      <c r="L2012" t="s">
        <v>5046</v>
      </c>
      <c r="M2012" s="2">
        <v>374.01269629134646</v>
      </c>
    </row>
    <row r="2013" spans="1:13" x14ac:dyDescent="0.25">
      <c r="A2013">
        <v>4740</v>
      </c>
      <c r="B2013" t="s">
        <v>3872</v>
      </c>
      <c r="C2013" t="s">
        <v>4021</v>
      </c>
      <c r="D2013" t="s">
        <v>4021</v>
      </c>
      <c r="E2013" t="s">
        <v>4025</v>
      </c>
      <c r="F2013" t="s">
        <v>4024</v>
      </c>
      <c r="G2013" s="10" t="str">
        <f t="shared" si="62"/>
        <v>see on Google Maps</v>
      </c>
      <c r="H2013" s="9" t="str">
        <f t="shared" si="63"/>
        <v>http://maps.google.com/?ll=36.6575184660001,38.8015463&amp;t=h&amp;z=15&amp;q=Sehrijeh</v>
      </c>
      <c r="I2013">
        <v>36.657518466000056</v>
      </c>
      <c r="J2013">
        <v>38.801546300000041</v>
      </c>
      <c r="K2013" t="s">
        <v>5045</v>
      </c>
      <c r="L2013" t="s">
        <v>5046</v>
      </c>
      <c r="M2013" s="2">
        <v>124.67089876378215</v>
      </c>
    </row>
    <row r="2014" spans="1:13" x14ac:dyDescent="0.25">
      <c r="A2014">
        <v>4741</v>
      </c>
      <c r="B2014" t="s">
        <v>3872</v>
      </c>
      <c r="C2014" t="s">
        <v>4021</v>
      </c>
      <c r="D2014" t="s">
        <v>4021</v>
      </c>
      <c r="E2014" t="s">
        <v>4027</v>
      </c>
      <c r="F2014" t="s">
        <v>4026</v>
      </c>
      <c r="G2014" s="10" t="str">
        <f t="shared" si="62"/>
        <v>see on Google Maps</v>
      </c>
      <c r="H2014" s="9" t="str">
        <f t="shared" si="63"/>
        <v>http://maps.google.com/?ll=36.652491636,38.924082217&amp;t=h&amp;z=15&amp;q=Badi</v>
      </c>
      <c r="I2014">
        <v>36.652491636000036</v>
      </c>
      <c r="J2014">
        <v>38.924082217000034</v>
      </c>
      <c r="K2014" t="s">
        <v>5045</v>
      </c>
      <c r="L2014" t="s">
        <v>5046</v>
      </c>
      <c r="M2014" s="2">
        <v>152.37554293351153</v>
      </c>
    </row>
    <row r="2015" spans="1:13" x14ac:dyDescent="0.25">
      <c r="A2015">
        <v>4742</v>
      </c>
      <c r="B2015" t="s">
        <v>3872</v>
      </c>
      <c r="C2015" t="s">
        <v>4021</v>
      </c>
      <c r="D2015" t="s">
        <v>4021</v>
      </c>
      <c r="E2015" t="s">
        <v>4029</v>
      </c>
      <c r="F2015" t="s">
        <v>4028</v>
      </c>
      <c r="G2015" s="10" t="str">
        <f t="shared" si="62"/>
        <v>see on Google Maps</v>
      </c>
      <c r="H2015" s="9" t="str">
        <f t="shared" si="63"/>
        <v>http://maps.google.com/?ll=36.6990152180001,38.8006415460001&amp;t=h&amp;z=15&amp;q=Upper Tal Ahmar</v>
      </c>
      <c r="I2015">
        <v>36.699015218000056</v>
      </c>
      <c r="J2015">
        <v>38.800641546000065</v>
      </c>
      <c r="K2015" t="s">
        <v>5045</v>
      </c>
      <c r="L2015" t="s">
        <v>5046</v>
      </c>
      <c r="M2015" s="2">
        <v>110.81857667891747</v>
      </c>
    </row>
    <row r="2016" spans="1:13" x14ac:dyDescent="0.25">
      <c r="A2016">
        <v>4743</v>
      </c>
      <c r="B2016" t="s">
        <v>3872</v>
      </c>
      <c r="C2016" t="s">
        <v>4021</v>
      </c>
      <c r="D2016" t="s">
        <v>4021</v>
      </c>
      <c r="E2016" t="s">
        <v>1001</v>
      </c>
      <c r="F2016" t="s">
        <v>4030</v>
      </c>
      <c r="G2016" s="10" t="str">
        <f t="shared" si="62"/>
        <v>see on Google Maps</v>
      </c>
      <c r="H2016" s="9" t="str">
        <f t="shared" si="63"/>
        <v>http://maps.google.com/?ll=36.6812218000001,38.8412510250001&amp;t=h&amp;z=15&amp;q=Tal Akhdar</v>
      </c>
      <c r="I2016">
        <v>36.68122180000006</v>
      </c>
      <c r="J2016">
        <v>38.841251025000076</v>
      </c>
      <c r="K2016" t="s">
        <v>5045</v>
      </c>
      <c r="L2016" t="s">
        <v>5046</v>
      </c>
      <c r="M2016" s="2">
        <v>187.00634814567323</v>
      </c>
    </row>
    <row r="2017" spans="1:13" x14ac:dyDescent="0.25">
      <c r="A2017">
        <v>4744</v>
      </c>
      <c r="B2017" t="s">
        <v>3872</v>
      </c>
      <c r="C2017" t="s">
        <v>4021</v>
      </c>
      <c r="D2017" t="s">
        <v>4021</v>
      </c>
      <c r="E2017" t="s">
        <v>4032</v>
      </c>
      <c r="F2017" t="s">
        <v>4031</v>
      </c>
      <c r="G2017" s="10" t="str">
        <f t="shared" si="62"/>
        <v>see on Google Maps</v>
      </c>
      <c r="H2017" s="9" t="str">
        <f t="shared" si="63"/>
        <v>http://maps.google.com/?ll=36.68781468,38.8201088500001&amp;t=h&amp;z=15&amp;q=Mustadira</v>
      </c>
      <c r="I2017">
        <v>36.687814680000031</v>
      </c>
      <c r="J2017">
        <v>38.820108850000054</v>
      </c>
      <c r="K2017" t="s">
        <v>5045</v>
      </c>
      <c r="L2017" t="s">
        <v>5046</v>
      </c>
      <c r="M2017" s="2">
        <v>41.556966254594052</v>
      </c>
    </row>
    <row r="2018" spans="1:13" x14ac:dyDescent="0.25">
      <c r="A2018">
        <v>4745</v>
      </c>
      <c r="B2018" t="s">
        <v>3872</v>
      </c>
      <c r="C2018" t="s">
        <v>4021</v>
      </c>
      <c r="D2018" t="s">
        <v>4021</v>
      </c>
      <c r="E2018" t="s">
        <v>4034</v>
      </c>
      <c r="F2018" t="s">
        <v>4033</v>
      </c>
      <c r="G2018" s="10" t="str">
        <f t="shared" si="62"/>
        <v>see on Google Maps</v>
      </c>
      <c r="H2018" s="9" t="str">
        <f t="shared" si="63"/>
        <v>http://maps.google.com/?ll=36.6246766400001,38.79532462&amp;t=h&amp;z=15&amp;q=Kherbet Elfaras</v>
      </c>
      <c r="I2018">
        <v>36.624676640000075</v>
      </c>
      <c r="J2018">
        <v>38.795324620000031</v>
      </c>
      <c r="K2018" t="s">
        <v>5045</v>
      </c>
      <c r="L2018" t="s">
        <v>5046</v>
      </c>
      <c r="M2018" s="2">
        <v>103.89241563648513</v>
      </c>
    </row>
    <row r="2019" spans="1:13" x14ac:dyDescent="0.25">
      <c r="A2019">
        <v>4746</v>
      </c>
      <c r="B2019" t="s">
        <v>3872</v>
      </c>
      <c r="C2019" t="s">
        <v>4021</v>
      </c>
      <c r="D2019" t="s">
        <v>4021</v>
      </c>
      <c r="E2019" t="s">
        <v>4036</v>
      </c>
      <c r="F2019" t="s">
        <v>4035</v>
      </c>
      <c r="G2019" s="10" t="str">
        <f t="shared" si="62"/>
        <v>see on Google Maps</v>
      </c>
      <c r="H2019" s="9" t="str">
        <f t="shared" si="63"/>
        <v>http://maps.google.com/?ll=36.68715303,38.7819278480001&amp;t=h&amp;z=15&amp;q=Abadi</v>
      </c>
      <c r="I2019">
        <v>36.687153030000047</v>
      </c>
      <c r="J2019">
        <v>38.781927848000066</v>
      </c>
      <c r="K2019" t="s">
        <v>5045</v>
      </c>
      <c r="L2019" t="s">
        <v>5046</v>
      </c>
      <c r="M2019" s="2">
        <v>27.704644169729367</v>
      </c>
    </row>
    <row r="2020" spans="1:13" x14ac:dyDescent="0.25">
      <c r="A2020">
        <v>4747</v>
      </c>
      <c r="B2020" t="s">
        <v>3872</v>
      </c>
      <c r="C2020" t="s">
        <v>4021</v>
      </c>
      <c r="D2020" t="s">
        <v>4021</v>
      </c>
      <c r="E2020" t="s">
        <v>4038</v>
      </c>
      <c r="F2020" t="s">
        <v>4037</v>
      </c>
      <c r="G2020" s="10" t="str">
        <f t="shared" si="62"/>
        <v>see on Google Maps</v>
      </c>
      <c r="H2020" s="9" t="str">
        <f t="shared" si="63"/>
        <v>http://maps.google.com/?ll=36.5810086440001,38.9801824350001&amp;t=h&amp;z=15&amp;q=Kherbet Elroz</v>
      </c>
      <c r="I2020">
        <v>36.581008644000065</v>
      </c>
      <c r="J2020">
        <v>38.980182435000074</v>
      </c>
      <c r="K2020" t="s">
        <v>5045</v>
      </c>
      <c r="L2020" t="s">
        <v>5046</v>
      </c>
      <c r="M2020" s="2">
        <v>1627.6478449716003</v>
      </c>
    </row>
    <row r="2021" spans="1:13" x14ac:dyDescent="0.25">
      <c r="A2021">
        <v>4748</v>
      </c>
      <c r="B2021" t="s">
        <v>3872</v>
      </c>
      <c r="C2021" t="s">
        <v>4021</v>
      </c>
      <c r="D2021" t="s">
        <v>4021</v>
      </c>
      <c r="E2021" t="s">
        <v>4040</v>
      </c>
      <c r="F2021" t="s">
        <v>4039</v>
      </c>
      <c r="G2021" s="10" t="str">
        <f t="shared" si="62"/>
        <v>see on Google Maps</v>
      </c>
      <c r="H2021" s="9" t="str">
        <f t="shared" si="63"/>
        <v>http://maps.google.com/?ll=36.605417721,38.7269753460001&amp;t=h&amp;z=15&amp;q=Ammuriyeh</v>
      </c>
      <c r="I2021">
        <v>36.605417721000038</v>
      </c>
      <c r="J2021">
        <v>38.726975346000074</v>
      </c>
      <c r="K2021" t="s">
        <v>5045</v>
      </c>
      <c r="L2021" t="s">
        <v>5046</v>
      </c>
      <c r="M2021" s="2">
        <v>138.52322084864684</v>
      </c>
    </row>
    <row r="2022" spans="1:13" x14ac:dyDescent="0.25">
      <c r="A2022">
        <v>4749</v>
      </c>
      <c r="B2022" t="s">
        <v>3872</v>
      </c>
      <c r="C2022" t="s">
        <v>4021</v>
      </c>
      <c r="D2022" t="s">
        <v>4021</v>
      </c>
      <c r="E2022" t="s">
        <v>4042</v>
      </c>
      <c r="F2022" t="s">
        <v>4041</v>
      </c>
      <c r="G2022" s="10" t="str">
        <f t="shared" si="62"/>
        <v>see on Google Maps</v>
      </c>
      <c r="H2022" s="9" t="str">
        <f t="shared" si="63"/>
        <v>http://maps.google.com/?ll=36.6965218710001,38.7188807000001&amp;t=h&amp;z=15&amp;q=Zarzuri</v>
      </c>
      <c r="I2022">
        <v>36.696521871000073</v>
      </c>
      <c r="J2022">
        <v>38.718880700000057</v>
      </c>
      <c r="K2022" t="s">
        <v>5045</v>
      </c>
      <c r="L2022" t="s">
        <v>5046</v>
      </c>
      <c r="M2022" s="2">
        <v>41.556966254594052</v>
      </c>
    </row>
    <row r="2023" spans="1:13" x14ac:dyDescent="0.25">
      <c r="A2023">
        <v>4750</v>
      </c>
      <c r="B2023" t="s">
        <v>3872</v>
      </c>
      <c r="C2023" t="s">
        <v>4021</v>
      </c>
      <c r="D2023" t="s">
        <v>4021</v>
      </c>
      <c r="E2023" t="s">
        <v>4044</v>
      </c>
      <c r="F2023" t="s">
        <v>4043</v>
      </c>
      <c r="G2023" s="10" t="str">
        <f t="shared" si="62"/>
        <v>see on Google Maps</v>
      </c>
      <c r="H2023" s="9" t="str">
        <f t="shared" si="63"/>
        <v>http://maps.google.com/?ll=36.6729254460001,38.8884074600001&amp;t=h&amp;z=15&amp;q=Rihana - Suna</v>
      </c>
      <c r="I2023">
        <v>36.672925446000079</v>
      </c>
      <c r="J2023">
        <v>38.888407460000053</v>
      </c>
      <c r="K2023" t="s">
        <v>5045</v>
      </c>
      <c r="L2023" t="s">
        <v>5046</v>
      </c>
      <c r="M2023" s="2">
        <v>159.30170397594387</v>
      </c>
    </row>
    <row r="2024" spans="1:13" x14ac:dyDescent="0.25">
      <c r="A2024">
        <v>4751</v>
      </c>
      <c r="B2024" t="s">
        <v>3872</v>
      </c>
      <c r="C2024" t="s">
        <v>4021</v>
      </c>
      <c r="D2024" t="s">
        <v>4021</v>
      </c>
      <c r="E2024" t="s">
        <v>4046</v>
      </c>
      <c r="F2024" t="s">
        <v>4045</v>
      </c>
      <c r="G2024" s="10" t="str">
        <f t="shared" si="62"/>
        <v>see on Google Maps</v>
      </c>
      <c r="H2024" s="9" t="str">
        <f t="shared" si="63"/>
        <v>http://maps.google.com/?ll=36.62920631,38.973228503&amp;t=h&amp;z=15&amp;q=Hweijet Abdi</v>
      </c>
      <c r="I2024">
        <v>36.629206310000029</v>
      </c>
      <c r="J2024">
        <v>38.97322850300003</v>
      </c>
      <c r="K2024" t="s">
        <v>5045</v>
      </c>
      <c r="L2024" t="s">
        <v>5046</v>
      </c>
      <c r="M2024" s="2">
        <v>408.64350150350816</v>
      </c>
    </row>
    <row r="2025" spans="1:13" x14ac:dyDescent="0.25">
      <c r="A2025">
        <v>4752</v>
      </c>
      <c r="B2025" t="s">
        <v>3872</v>
      </c>
      <c r="C2025" t="s">
        <v>4021</v>
      </c>
      <c r="D2025" t="s">
        <v>4021</v>
      </c>
      <c r="E2025" t="s">
        <v>4048</v>
      </c>
      <c r="F2025" t="s">
        <v>4047</v>
      </c>
      <c r="G2025" s="10" t="str">
        <f t="shared" si="62"/>
        <v>see on Google Maps</v>
      </c>
      <c r="H2025" s="9" t="str">
        <f t="shared" si="63"/>
        <v>http://maps.google.com/?ll=36.636188417,39.0635657620001&amp;t=h&amp;z=15&amp;q=Rajm Halawa</v>
      </c>
      <c r="I2025">
        <v>36.636188417000028</v>
      </c>
      <c r="J2025">
        <v>39.063565762000053</v>
      </c>
      <c r="K2025" t="s">
        <v>5045</v>
      </c>
      <c r="L2025" t="s">
        <v>5046</v>
      </c>
      <c r="M2025" s="2">
        <v>117.74473772134981</v>
      </c>
    </row>
    <row r="2026" spans="1:13" x14ac:dyDescent="0.25">
      <c r="A2026">
        <v>4753</v>
      </c>
      <c r="B2026" t="s">
        <v>3872</v>
      </c>
      <c r="C2026" t="s">
        <v>4021</v>
      </c>
      <c r="D2026" t="s">
        <v>4021</v>
      </c>
      <c r="E2026" t="s">
        <v>2781</v>
      </c>
      <c r="F2026" t="s">
        <v>4049</v>
      </c>
      <c r="G2026" s="10" t="str">
        <f t="shared" si="62"/>
        <v>see on Google Maps</v>
      </c>
      <c r="H2026" s="9" t="str">
        <f t="shared" si="63"/>
        <v>http://maps.google.com/?ll=36.709633938,38.695598375&amp;t=h&amp;z=15&amp;q=Kinana</v>
      </c>
      <c r="I2026">
        <v>36.709633938000025</v>
      </c>
      <c r="J2026">
        <v>38.695598375000031</v>
      </c>
      <c r="K2026" t="s">
        <v>5045</v>
      </c>
      <c r="L2026" t="s">
        <v>5046</v>
      </c>
      <c r="M2026" s="2">
        <v>110.81857667891747</v>
      </c>
    </row>
    <row r="2027" spans="1:13" x14ac:dyDescent="0.25">
      <c r="A2027">
        <v>4754</v>
      </c>
      <c r="B2027" t="s">
        <v>3872</v>
      </c>
      <c r="C2027" t="s">
        <v>4021</v>
      </c>
      <c r="D2027" t="s">
        <v>4021</v>
      </c>
      <c r="E2027" t="s">
        <v>4051</v>
      </c>
      <c r="F2027" t="s">
        <v>4050</v>
      </c>
      <c r="G2027" s="10" t="str">
        <f t="shared" si="62"/>
        <v>see on Google Maps</v>
      </c>
      <c r="H2027" s="9" t="str">
        <f t="shared" si="63"/>
        <v>http://maps.google.com/?ll=36.6809295780001,39.0193860850001&amp;t=h&amp;z=15&amp;q=Bir Asheq</v>
      </c>
      <c r="I2027">
        <v>36.680929578000075</v>
      </c>
      <c r="J2027">
        <v>39.019386085000065</v>
      </c>
      <c r="K2027" t="s">
        <v>5045</v>
      </c>
      <c r="L2027" t="s">
        <v>5046</v>
      </c>
      <c r="M2027" s="2">
        <v>6.9261610424323417</v>
      </c>
    </row>
    <row r="2028" spans="1:13" x14ac:dyDescent="0.25">
      <c r="A2028">
        <v>4755</v>
      </c>
      <c r="B2028" t="s">
        <v>3872</v>
      </c>
      <c r="C2028" t="s">
        <v>4021</v>
      </c>
      <c r="D2028" t="s">
        <v>4021</v>
      </c>
      <c r="E2028" t="s">
        <v>4053</v>
      </c>
      <c r="F2028" t="s">
        <v>4052</v>
      </c>
      <c r="G2028" s="10" t="str">
        <f t="shared" si="62"/>
        <v>see on Google Maps</v>
      </c>
      <c r="H2028" s="9" t="str">
        <f t="shared" si="63"/>
        <v>http://maps.google.com/?ll=36.625467266,38.7537472220001&amp;t=h&amp;z=15&amp;q=Banat Ali</v>
      </c>
      <c r="I2028">
        <v>36.625467266000044</v>
      </c>
      <c r="J2028">
        <v>38.753747222000072</v>
      </c>
      <c r="K2028" t="s">
        <v>5045</v>
      </c>
      <c r="L2028" t="s">
        <v>5046</v>
      </c>
      <c r="M2028" s="2">
        <v>152.37554293351153</v>
      </c>
    </row>
    <row r="2029" spans="1:13" x14ac:dyDescent="0.25">
      <c r="A2029">
        <v>4756</v>
      </c>
      <c r="B2029" t="s">
        <v>3872</v>
      </c>
      <c r="C2029" t="s">
        <v>4021</v>
      </c>
      <c r="D2029" t="s">
        <v>4021</v>
      </c>
      <c r="E2029" t="s">
        <v>4055</v>
      </c>
      <c r="F2029" t="s">
        <v>4054</v>
      </c>
      <c r="G2029" s="10" t="str">
        <f t="shared" si="62"/>
        <v>see on Google Maps</v>
      </c>
      <c r="H2029" s="9" t="str">
        <f t="shared" si="63"/>
        <v>http://maps.google.com/?ll=36.655481583,38.714520678&amp;t=h&amp;z=15&amp;q=Bir Arab</v>
      </c>
      <c r="I2029">
        <v>36.655481583000039</v>
      </c>
      <c r="J2029">
        <v>38.714520678000042</v>
      </c>
      <c r="K2029" t="s">
        <v>5045</v>
      </c>
      <c r="L2029" t="s">
        <v>5046</v>
      </c>
      <c r="M2029" s="2">
        <v>90.040093551620444</v>
      </c>
    </row>
    <row r="2030" spans="1:13" x14ac:dyDescent="0.25">
      <c r="A2030">
        <v>4757</v>
      </c>
      <c r="B2030" t="s">
        <v>3872</v>
      </c>
      <c r="C2030" t="s">
        <v>4021</v>
      </c>
      <c r="D2030" t="s">
        <v>4021</v>
      </c>
      <c r="E2030" t="s">
        <v>4057</v>
      </c>
      <c r="F2030" t="s">
        <v>4056</v>
      </c>
      <c r="G2030" s="10" t="str">
        <f t="shared" si="62"/>
        <v>see on Google Maps</v>
      </c>
      <c r="H2030" s="9" t="str">
        <f t="shared" si="63"/>
        <v>http://maps.google.com/?ll=36.581574432,38.844577283&amp;t=h&amp;z=15&amp;q=Western Zanbaqa</v>
      </c>
      <c r="I2030">
        <v>36.581574432000025</v>
      </c>
      <c r="J2030">
        <v>38.844577283000035</v>
      </c>
      <c r="K2030" t="s">
        <v>5045</v>
      </c>
      <c r="L2030" t="s">
        <v>5046</v>
      </c>
      <c r="M2030" s="2">
        <v>83.113932509188103</v>
      </c>
    </row>
    <row r="2031" spans="1:13" x14ac:dyDescent="0.25">
      <c r="A2031">
        <v>4758</v>
      </c>
      <c r="B2031" t="s">
        <v>3872</v>
      </c>
      <c r="C2031" t="s">
        <v>4021</v>
      </c>
      <c r="D2031" t="s">
        <v>4021</v>
      </c>
      <c r="E2031" t="s">
        <v>4059</v>
      </c>
      <c r="F2031" t="s">
        <v>4058</v>
      </c>
      <c r="G2031" s="10" t="str">
        <f t="shared" si="62"/>
        <v>see on Google Maps</v>
      </c>
      <c r="H2031" s="9" t="str">
        <f t="shared" si="63"/>
        <v>http://maps.google.com/?ll=36.699565208,39.0720734970001&amp;t=h&amp;z=15&amp;q=Jendawi</v>
      </c>
      <c r="I2031">
        <v>36.699565208000024</v>
      </c>
      <c r="J2031">
        <v>39.072073497000076</v>
      </c>
      <c r="K2031" t="s">
        <v>5045</v>
      </c>
      <c r="L2031" t="s">
        <v>5046</v>
      </c>
      <c r="M2031" s="2">
        <v>117.74473772134981</v>
      </c>
    </row>
    <row r="2032" spans="1:13" x14ac:dyDescent="0.25">
      <c r="A2032">
        <v>4759</v>
      </c>
      <c r="B2032" t="s">
        <v>3872</v>
      </c>
      <c r="C2032" t="s">
        <v>4021</v>
      </c>
      <c r="D2032" t="s">
        <v>4021</v>
      </c>
      <c r="E2032" t="s">
        <v>4061</v>
      </c>
      <c r="F2032" t="s">
        <v>4060</v>
      </c>
      <c r="G2032" s="10" t="str">
        <f t="shared" si="62"/>
        <v>see on Google Maps</v>
      </c>
      <c r="H2032" s="9" t="str">
        <f t="shared" si="63"/>
        <v>http://maps.google.com/?ll=36.629529533,38.71523368&amp;t=h&amp;z=15&amp;q=Jamailiyeh</v>
      </c>
      <c r="I2032">
        <v>36.629529533000039</v>
      </c>
      <c r="J2032">
        <v>38.71523368000004</v>
      </c>
      <c r="K2032" t="s">
        <v>5045</v>
      </c>
      <c r="L2032" t="s">
        <v>5046</v>
      </c>
      <c r="M2032" s="2">
        <v>34.630805212161711</v>
      </c>
    </row>
    <row r="2033" spans="1:13" x14ac:dyDescent="0.25">
      <c r="A2033">
        <v>4760</v>
      </c>
      <c r="B2033" t="s">
        <v>3872</v>
      </c>
      <c r="C2033" t="s">
        <v>4021</v>
      </c>
      <c r="D2033" t="s">
        <v>4021</v>
      </c>
      <c r="E2033" t="s">
        <v>4063</v>
      </c>
      <c r="F2033" t="s">
        <v>4062</v>
      </c>
      <c r="G2033" s="10" t="str">
        <f t="shared" si="62"/>
        <v>see on Google Maps</v>
      </c>
      <c r="H2033" s="9" t="str">
        <f t="shared" si="63"/>
        <v>http://maps.google.com/?ll=36.6415851850001,38.762463788&amp;t=h&amp;z=15&amp;q=Sarajiyeh</v>
      </c>
      <c r="I2033">
        <v>36.641585185000054</v>
      </c>
      <c r="J2033">
        <v>38.762463788000048</v>
      </c>
      <c r="K2033" t="s">
        <v>5045</v>
      </c>
      <c r="L2033" t="s">
        <v>5046</v>
      </c>
      <c r="M2033" s="2">
        <v>110.81857667891747</v>
      </c>
    </row>
    <row r="2034" spans="1:13" x14ac:dyDescent="0.25">
      <c r="A2034">
        <v>4761</v>
      </c>
      <c r="B2034" t="s">
        <v>3872</v>
      </c>
      <c r="C2034" t="s">
        <v>4021</v>
      </c>
      <c r="D2034" t="s">
        <v>4021</v>
      </c>
      <c r="E2034" t="s">
        <v>4065</v>
      </c>
      <c r="F2034" t="s">
        <v>4064</v>
      </c>
      <c r="G2034" s="10" t="str">
        <f t="shared" si="62"/>
        <v>see on Google Maps</v>
      </c>
      <c r="H2034" s="9" t="str">
        <f t="shared" si="63"/>
        <v>http://maps.google.com/?ll=36.6430983490001,38.841164743&amp;t=h&amp;z=15&amp;q=Western Dik</v>
      </c>
      <c r="I2034">
        <v>36.64309834900007</v>
      </c>
      <c r="J2034">
        <v>38.841164743000036</v>
      </c>
      <c r="K2034" t="s">
        <v>5045</v>
      </c>
      <c r="L2034" t="s">
        <v>5046</v>
      </c>
      <c r="M2034" s="2">
        <v>83.113932509188103</v>
      </c>
    </row>
    <row r="2035" spans="1:13" x14ac:dyDescent="0.25">
      <c r="A2035">
        <v>4762</v>
      </c>
      <c r="B2035" t="s">
        <v>3872</v>
      </c>
      <c r="C2035" t="s">
        <v>4021</v>
      </c>
      <c r="D2035" t="s">
        <v>4021</v>
      </c>
      <c r="E2035" t="s">
        <v>3111</v>
      </c>
      <c r="F2035" t="s">
        <v>4066</v>
      </c>
      <c r="G2035" s="10" t="str">
        <f t="shared" si="62"/>
        <v>see on Google Maps</v>
      </c>
      <c r="H2035" s="9" t="str">
        <f t="shared" si="63"/>
        <v>http://maps.google.com/?ll=36.573614832,38.9535145740001&amp;t=h&amp;z=15&amp;q=Qaysariyeh</v>
      </c>
      <c r="I2035">
        <v>36.573614832000032</v>
      </c>
      <c r="J2035">
        <v>38.953514574000053</v>
      </c>
      <c r="K2035" t="s">
        <v>5045</v>
      </c>
      <c r="L2035" t="s">
        <v>5046</v>
      </c>
      <c r="M2035" s="2">
        <v>235.48947544269961</v>
      </c>
    </row>
    <row r="2036" spans="1:13" x14ac:dyDescent="0.25">
      <c r="A2036">
        <v>4763</v>
      </c>
      <c r="B2036" t="s">
        <v>3872</v>
      </c>
      <c r="C2036" t="s">
        <v>4021</v>
      </c>
      <c r="D2036" t="s">
        <v>4021</v>
      </c>
      <c r="E2036" t="s">
        <v>3038</v>
      </c>
      <c r="F2036" t="s">
        <v>4067</v>
      </c>
      <c r="G2036" s="10" t="str">
        <f t="shared" si="62"/>
        <v>see on Google Maps</v>
      </c>
      <c r="H2036" s="9" t="str">
        <f t="shared" si="63"/>
        <v>http://maps.google.com/?ll=36.6688582510001,39.0615609110001&amp;t=h&amp;z=15&amp;q=Saideh</v>
      </c>
      <c r="I2036">
        <v>36.668858251000074</v>
      </c>
      <c r="J2036">
        <v>39.061560911000072</v>
      </c>
      <c r="K2036" t="s">
        <v>5045</v>
      </c>
      <c r="L2036" t="s">
        <v>5046</v>
      </c>
      <c r="M2036" s="2">
        <v>152.37554293351153</v>
      </c>
    </row>
    <row r="2037" spans="1:13" x14ac:dyDescent="0.25">
      <c r="A2037">
        <v>4764</v>
      </c>
      <c r="B2037" t="s">
        <v>3872</v>
      </c>
      <c r="C2037" t="s">
        <v>4021</v>
      </c>
      <c r="D2037" t="s">
        <v>4021</v>
      </c>
      <c r="E2037" t="s">
        <v>4069</v>
      </c>
      <c r="F2037" t="s">
        <v>4068</v>
      </c>
      <c r="G2037" s="10" t="str">
        <f t="shared" si="62"/>
        <v>see on Google Maps</v>
      </c>
      <c r="H2037" s="9" t="str">
        <f t="shared" si="63"/>
        <v>http://maps.google.com/?ll=36.6711631330001,38.6017019110001&amp;t=h&amp;z=15&amp;q=Ras Kbir</v>
      </c>
      <c r="I2037">
        <v>36.67116313300005</v>
      </c>
      <c r="J2037">
        <v>38.601701911000077</v>
      </c>
      <c r="K2037" t="s">
        <v>5045</v>
      </c>
      <c r="L2037" t="s">
        <v>5046</v>
      </c>
      <c r="M2037" s="2">
        <v>117.74473772134981</v>
      </c>
    </row>
    <row r="2038" spans="1:13" x14ac:dyDescent="0.25">
      <c r="A2038">
        <v>4765</v>
      </c>
      <c r="B2038" t="s">
        <v>3872</v>
      </c>
      <c r="C2038" t="s">
        <v>4021</v>
      </c>
      <c r="D2038" t="s">
        <v>4021</v>
      </c>
      <c r="E2038" t="s">
        <v>4071</v>
      </c>
      <c r="F2038" t="s">
        <v>4070</v>
      </c>
      <c r="G2038" s="10" t="str">
        <f t="shared" si="62"/>
        <v>see on Google Maps</v>
      </c>
      <c r="H2038" s="9" t="str">
        <f t="shared" si="63"/>
        <v>http://maps.google.com/?ll=36.6659231450001,38.975450505&amp;t=h&amp;z=15&amp;q=Khabura</v>
      </c>
      <c r="I2038">
        <v>36.665923145000079</v>
      </c>
      <c r="J2038">
        <v>38.975450505000026</v>
      </c>
      <c r="K2038" t="s">
        <v>5045</v>
      </c>
      <c r="L2038" t="s">
        <v>5046</v>
      </c>
      <c r="M2038" s="2">
        <v>131.5970598062145</v>
      </c>
    </row>
    <row r="2039" spans="1:13" x14ac:dyDescent="0.25">
      <c r="A2039">
        <v>4766</v>
      </c>
      <c r="B2039" t="s">
        <v>3872</v>
      </c>
      <c r="C2039" t="s">
        <v>4021</v>
      </c>
      <c r="D2039" t="s">
        <v>4021</v>
      </c>
      <c r="E2039" t="s">
        <v>4073</v>
      </c>
      <c r="F2039" t="s">
        <v>4072</v>
      </c>
      <c r="G2039" s="10" t="str">
        <f t="shared" si="62"/>
        <v>see on Google Maps</v>
      </c>
      <c r="H2039" s="9" t="str">
        <f t="shared" si="63"/>
        <v>http://maps.google.com/?ll=36.6611485670001,38.8439469030001&amp;t=h&amp;z=15&amp;q=Sokkariyeh</v>
      </c>
      <c r="I2039">
        <v>36.661148567000055</v>
      </c>
      <c r="J2039">
        <v>38.843946903000074</v>
      </c>
      <c r="K2039" t="s">
        <v>5045</v>
      </c>
      <c r="L2039" t="s">
        <v>5046</v>
      </c>
      <c r="M2039" s="2">
        <v>588.72368860674908</v>
      </c>
    </row>
    <row r="2040" spans="1:13" x14ac:dyDescent="0.25">
      <c r="A2040">
        <v>4767</v>
      </c>
      <c r="B2040" t="s">
        <v>3872</v>
      </c>
      <c r="C2040" t="s">
        <v>4021</v>
      </c>
      <c r="D2040" t="s">
        <v>4021</v>
      </c>
      <c r="E2040" t="s">
        <v>4075</v>
      </c>
      <c r="F2040" t="s">
        <v>4074</v>
      </c>
      <c r="G2040" s="10" t="str">
        <f t="shared" si="62"/>
        <v>see on Google Maps</v>
      </c>
      <c r="H2040" s="9" t="str">
        <f t="shared" si="63"/>
        <v>http://maps.google.com/?ll=36.660297429,38.992495956&amp;t=h&amp;z=15&amp;q=Breighi</v>
      </c>
      <c r="I2040">
        <v>36.660297429000025</v>
      </c>
      <c r="J2040">
        <v>38.992495956000027</v>
      </c>
      <c r="K2040" t="s">
        <v>5045</v>
      </c>
      <c r="L2040" t="s">
        <v>5046</v>
      </c>
      <c r="M2040" s="2">
        <v>62.335449381891074</v>
      </c>
    </row>
    <row r="2041" spans="1:13" x14ac:dyDescent="0.25">
      <c r="A2041">
        <v>4768</v>
      </c>
      <c r="B2041" t="s">
        <v>3872</v>
      </c>
      <c r="C2041" t="s">
        <v>4021</v>
      </c>
      <c r="D2041" t="s">
        <v>4021</v>
      </c>
      <c r="E2041" t="s">
        <v>4077</v>
      </c>
      <c r="F2041" t="s">
        <v>4076</v>
      </c>
      <c r="G2041" s="10" t="str">
        <f t="shared" si="62"/>
        <v>see on Google Maps</v>
      </c>
      <c r="H2041" s="9" t="str">
        <f t="shared" si="63"/>
        <v>http://maps.google.com/?ll=36.663376752,39.010203376&amp;t=h&amp;z=15&amp;q=Abatin</v>
      </c>
      <c r="I2041">
        <v>36.663376752000033</v>
      </c>
      <c r="J2041">
        <v>39.01020337600005</v>
      </c>
      <c r="K2041" t="s">
        <v>5045</v>
      </c>
      <c r="L2041" t="s">
        <v>5046</v>
      </c>
      <c r="M2041" s="2">
        <v>20.778483127297026</v>
      </c>
    </row>
    <row r="2042" spans="1:13" x14ac:dyDescent="0.25">
      <c r="A2042">
        <v>4769</v>
      </c>
      <c r="B2042" t="s">
        <v>3872</v>
      </c>
      <c r="C2042" t="s">
        <v>4021</v>
      </c>
      <c r="D2042" t="s">
        <v>4021</v>
      </c>
      <c r="E2042" t="s">
        <v>4079</v>
      </c>
      <c r="F2042" t="s">
        <v>4078</v>
      </c>
      <c r="G2042" s="10" t="str">
        <f t="shared" si="62"/>
        <v>see on Google Maps</v>
      </c>
      <c r="H2042" s="9" t="str">
        <f t="shared" si="63"/>
        <v>http://maps.google.com/?ll=36.696737329,38.8328521600001&amp;t=h&amp;z=15&amp;q=Sawsak</v>
      </c>
      <c r="I2042">
        <v>36.69673732900003</v>
      </c>
      <c r="J2042">
        <v>38.832852160000073</v>
      </c>
      <c r="K2042" t="s">
        <v>5045</v>
      </c>
      <c r="L2042" t="s">
        <v>5046</v>
      </c>
      <c r="M2042" s="2">
        <v>110.81857667891747</v>
      </c>
    </row>
    <row r="2043" spans="1:13" x14ac:dyDescent="0.25">
      <c r="A2043">
        <v>4770</v>
      </c>
      <c r="B2043" t="s">
        <v>3872</v>
      </c>
      <c r="C2043" t="s">
        <v>4021</v>
      </c>
      <c r="D2043" t="s">
        <v>4021</v>
      </c>
      <c r="E2043" t="s">
        <v>4081</v>
      </c>
      <c r="F2043" t="s">
        <v>4080</v>
      </c>
      <c r="G2043" s="10" t="str">
        <f t="shared" si="62"/>
        <v>see on Google Maps</v>
      </c>
      <c r="H2043" s="9" t="str">
        <f t="shared" si="63"/>
        <v>http://maps.google.com/?ll=36.5918111710001,38.7030390900001&amp;t=h&amp;z=15&amp;q=Abu Haye</v>
      </c>
      <c r="I2043">
        <v>36.591811171000074</v>
      </c>
      <c r="J2043">
        <v>38.703039090000061</v>
      </c>
      <c r="K2043" t="s">
        <v>5045</v>
      </c>
      <c r="L2043" t="s">
        <v>5046</v>
      </c>
      <c r="M2043" s="2">
        <v>166.22786501837621</v>
      </c>
    </row>
    <row r="2044" spans="1:13" x14ac:dyDescent="0.25">
      <c r="A2044">
        <v>4771</v>
      </c>
      <c r="B2044" t="s">
        <v>3872</v>
      </c>
      <c r="C2044" t="s">
        <v>4021</v>
      </c>
      <c r="D2044" t="s">
        <v>4021</v>
      </c>
      <c r="E2044" t="s">
        <v>4083</v>
      </c>
      <c r="F2044" t="s">
        <v>4082</v>
      </c>
      <c r="G2044" s="10" t="str">
        <f t="shared" si="62"/>
        <v>see on Google Maps</v>
      </c>
      <c r="H2044" s="9" t="str">
        <f t="shared" si="63"/>
        <v>http://maps.google.com/?ll=36.6433729880001,38.7232588750001&amp;t=h&amp;z=15&amp;q=Lower Qorunful</v>
      </c>
      <c r="I2044">
        <v>36.643372988000067</v>
      </c>
      <c r="J2044">
        <v>38.723258875000056</v>
      </c>
      <c r="K2044" t="s">
        <v>5045</v>
      </c>
      <c r="L2044" t="s">
        <v>5046</v>
      </c>
      <c r="M2044" s="2">
        <v>69.261610424323422</v>
      </c>
    </row>
    <row r="2045" spans="1:13" x14ac:dyDescent="0.25">
      <c r="A2045">
        <v>4772</v>
      </c>
      <c r="B2045" t="s">
        <v>3872</v>
      </c>
      <c r="C2045" t="s">
        <v>4021</v>
      </c>
      <c r="D2045" t="s">
        <v>4021</v>
      </c>
      <c r="E2045" t="s">
        <v>448</v>
      </c>
      <c r="F2045" t="s">
        <v>4084</v>
      </c>
      <c r="G2045" s="10" t="str">
        <f t="shared" si="62"/>
        <v>see on Google Maps</v>
      </c>
      <c r="H2045" s="9" t="str">
        <f t="shared" si="63"/>
        <v>http://maps.google.com/?ll=36.6911954280001,38.905587907&amp;t=h&amp;z=15&amp;q=Yabseh</v>
      </c>
      <c r="I2045">
        <v>36.691195428000071</v>
      </c>
      <c r="J2045">
        <v>38.90558790700004</v>
      </c>
      <c r="K2045" t="s">
        <v>5045</v>
      </c>
      <c r="L2045" t="s">
        <v>5046</v>
      </c>
      <c r="M2045" s="2">
        <v>166.22786501837621</v>
      </c>
    </row>
    <row r="2046" spans="1:13" x14ac:dyDescent="0.25">
      <c r="A2046">
        <v>4773</v>
      </c>
      <c r="B2046" t="s">
        <v>3872</v>
      </c>
      <c r="C2046" t="s">
        <v>4021</v>
      </c>
      <c r="D2046" t="s">
        <v>4021</v>
      </c>
      <c r="E2046" t="s">
        <v>4086</v>
      </c>
      <c r="F2046" t="s">
        <v>4085</v>
      </c>
      <c r="G2046" s="10" t="str">
        <f t="shared" si="62"/>
        <v>see on Google Maps</v>
      </c>
      <c r="H2046" s="9" t="str">
        <f t="shared" si="63"/>
        <v>http://maps.google.com/?ll=36.6301361820001,38.608058649&amp;t=h&amp;z=15&amp;q=Big Yamama</v>
      </c>
      <c r="I2046">
        <v>36.630136182000058</v>
      </c>
      <c r="J2046">
        <v>38.608058649000043</v>
      </c>
      <c r="K2046" t="s">
        <v>5045</v>
      </c>
      <c r="L2046" t="s">
        <v>5046</v>
      </c>
      <c r="M2046" s="2">
        <v>124.67089876378215</v>
      </c>
    </row>
    <row r="2047" spans="1:13" x14ac:dyDescent="0.25">
      <c r="A2047">
        <v>4774</v>
      </c>
      <c r="B2047" t="s">
        <v>3872</v>
      </c>
      <c r="C2047" t="s">
        <v>4021</v>
      </c>
      <c r="D2047" t="s">
        <v>4021</v>
      </c>
      <c r="E2047" t="s">
        <v>4088</v>
      </c>
      <c r="F2047" t="s">
        <v>4087</v>
      </c>
      <c r="G2047" s="10" t="str">
        <f t="shared" si="62"/>
        <v>see on Google Maps</v>
      </c>
      <c r="H2047" s="9" t="str">
        <f t="shared" si="63"/>
        <v>http://maps.google.com/?ll=36.7003982640001,39.02910015&amp;t=h&amp;z=15&amp;q=Mashrafet Elsheikh</v>
      </c>
      <c r="I2047">
        <v>36.700398264000057</v>
      </c>
      <c r="J2047">
        <v>39.029100150000033</v>
      </c>
      <c r="K2047" t="s">
        <v>5045</v>
      </c>
      <c r="L2047" t="s">
        <v>5046</v>
      </c>
      <c r="M2047" s="2">
        <v>96.966254594052785</v>
      </c>
    </row>
    <row r="2048" spans="1:13" x14ac:dyDescent="0.25">
      <c r="A2048">
        <v>4775</v>
      </c>
      <c r="B2048" t="s">
        <v>3872</v>
      </c>
      <c r="C2048" t="s">
        <v>4021</v>
      </c>
      <c r="D2048" t="s">
        <v>4021</v>
      </c>
      <c r="E2048" t="s">
        <v>4090</v>
      </c>
      <c r="F2048" t="s">
        <v>4089</v>
      </c>
      <c r="G2048" s="10" t="str">
        <f t="shared" si="62"/>
        <v>see on Google Maps</v>
      </c>
      <c r="H2048" s="9" t="str">
        <f t="shared" si="63"/>
        <v>http://maps.google.com/?ll=36.629982661,38.913482705&amp;t=h&amp;z=15&amp;q=Farja</v>
      </c>
      <c r="I2048">
        <v>36.629982661000042</v>
      </c>
      <c r="J2048">
        <v>38.913482705000035</v>
      </c>
      <c r="K2048" t="s">
        <v>5045</v>
      </c>
      <c r="L2048" t="s">
        <v>5046</v>
      </c>
      <c r="M2048" s="2">
        <v>145.44938189107918</v>
      </c>
    </row>
    <row r="2049" spans="1:13" x14ac:dyDescent="0.25">
      <c r="A2049">
        <v>4776</v>
      </c>
      <c r="B2049" t="s">
        <v>3872</v>
      </c>
      <c r="C2049" t="s">
        <v>4021</v>
      </c>
      <c r="D2049" t="s">
        <v>4021</v>
      </c>
      <c r="E2049" t="s">
        <v>4092</v>
      </c>
      <c r="F2049" t="s">
        <v>4091</v>
      </c>
      <c r="G2049" s="10" t="str">
        <f t="shared" si="62"/>
        <v>see on Google Maps</v>
      </c>
      <c r="H2049" s="9" t="str">
        <f t="shared" si="63"/>
        <v>http://maps.google.com/?ll=36.625607211,38.872572489&amp;t=h&amp;z=15&amp;q=Western Qassas</v>
      </c>
      <c r="I2049">
        <v>36.625607211000045</v>
      </c>
      <c r="J2049">
        <v>38.872572489000049</v>
      </c>
      <c r="K2049" t="s">
        <v>5045</v>
      </c>
      <c r="L2049" t="s">
        <v>5046</v>
      </c>
      <c r="M2049" s="2">
        <v>76.187771466755763</v>
      </c>
    </row>
    <row r="2050" spans="1:13" x14ac:dyDescent="0.25">
      <c r="A2050">
        <v>4777</v>
      </c>
      <c r="B2050" t="s">
        <v>3872</v>
      </c>
      <c r="C2050" t="s">
        <v>4021</v>
      </c>
      <c r="D2050" t="s">
        <v>4115</v>
      </c>
      <c r="E2050" t="s">
        <v>3788</v>
      </c>
      <c r="F2050" t="s">
        <v>4093</v>
      </c>
      <c r="G2050" s="10" t="str">
        <f t="shared" si="62"/>
        <v>see on Google Maps</v>
      </c>
      <c r="H2050" s="9" t="str">
        <f t="shared" si="63"/>
        <v>http://maps.google.com/?ll=36.634228454,39.115865721&amp;t=h&amp;z=15&amp;q=Thiban</v>
      </c>
      <c r="I2050">
        <v>36.634228454000038</v>
      </c>
      <c r="J2050">
        <v>39.115865721000034</v>
      </c>
      <c r="K2050" t="s">
        <v>5045</v>
      </c>
      <c r="L2050" t="s">
        <v>5047</v>
      </c>
      <c r="M2050" s="2">
        <v>72.799246813441485</v>
      </c>
    </row>
    <row r="2051" spans="1:13" x14ac:dyDescent="0.25">
      <c r="A2051">
        <v>4778</v>
      </c>
      <c r="B2051" t="s">
        <v>3872</v>
      </c>
      <c r="C2051" t="s">
        <v>4021</v>
      </c>
      <c r="D2051" t="s">
        <v>4115</v>
      </c>
      <c r="E2051" t="s">
        <v>4095</v>
      </c>
      <c r="F2051" t="s">
        <v>4094</v>
      </c>
      <c r="G2051" s="10" t="str">
        <f t="shared" si="62"/>
        <v>see on Google Maps</v>
      </c>
      <c r="H2051" s="9" t="str">
        <f t="shared" si="63"/>
        <v>http://maps.google.com/?ll=36.6307261430001,39.5215853500001&amp;t=h&amp;z=15&amp;q=Kherbet Elnaqa</v>
      </c>
      <c r="I2051">
        <v>36.630726143000061</v>
      </c>
      <c r="J2051">
        <v>39.521585350000066</v>
      </c>
      <c r="K2051" t="s">
        <v>5045</v>
      </c>
      <c r="L2051" t="s">
        <v>5047</v>
      </c>
      <c r="M2051" s="2">
        <v>5.5999420625724214</v>
      </c>
    </row>
    <row r="2052" spans="1:13" x14ac:dyDescent="0.25">
      <c r="A2052">
        <v>4779</v>
      </c>
      <c r="B2052" t="s">
        <v>3872</v>
      </c>
      <c r="C2052" t="s">
        <v>4021</v>
      </c>
      <c r="D2052" t="s">
        <v>4115</v>
      </c>
      <c r="E2052" t="s">
        <v>4097</v>
      </c>
      <c r="F2052" t="s">
        <v>4096</v>
      </c>
      <c r="G2052" s="10" t="str">
        <f t="shared" ref="G2052:G2115" si="64">HYPERLINK(H2052,"see on Google Maps")</f>
        <v>see on Google Maps</v>
      </c>
      <c r="H2052" s="9" t="str">
        <f t="shared" ref="H2052:H2115" si="65">CONCATENATE("http://maps.google.com/?ll=",I2052, ",", J2052,"&amp;t=h","&amp;z=15&amp;q=",E2052)</f>
        <v>http://maps.google.com/?ll=36.6441997760001,39.2261443450001&amp;t=h&amp;z=15&amp;q=Zazu</v>
      </c>
      <c r="I2052">
        <v>36.64419977600005</v>
      </c>
      <c r="J2052">
        <v>39.22614434500008</v>
      </c>
      <c r="K2052" t="s">
        <v>5045</v>
      </c>
      <c r="L2052" t="s">
        <v>5047</v>
      </c>
      <c r="M2052" s="2">
        <v>123.19872537659327</v>
      </c>
    </row>
    <row r="2053" spans="1:13" x14ac:dyDescent="0.25">
      <c r="A2053">
        <v>4780</v>
      </c>
      <c r="B2053" t="s">
        <v>3872</v>
      </c>
      <c r="C2053" t="s">
        <v>4021</v>
      </c>
      <c r="D2053" t="s">
        <v>4115</v>
      </c>
      <c r="E2053" t="s">
        <v>4099</v>
      </c>
      <c r="F2053" t="s">
        <v>4098</v>
      </c>
      <c r="G2053" s="10" t="str">
        <f t="shared" si="64"/>
        <v>see on Google Maps</v>
      </c>
      <c r="H2053" s="9" t="str">
        <f t="shared" si="65"/>
        <v>http://maps.google.com/?ll=36.567716477,39.5063155&amp;t=h&amp;z=15&amp;q=Zaydi</v>
      </c>
      <c r="I2053">
        <v>36.567716477000033</v>
      </c>
      <c r="J2053">
        <v>39.506315500000028</v>
      </c>
      <c r="K2053" t="s">
        <v>5045</v>
      </c>
      <c r="L2053" t="s">
        <v>5047</v>
      </c>
      <c r="M2053" s="2">
        <v>134.39860950173812</v>
      </c>
    </row>
    <row r="2054" spans="1:13" x14ac:dyDescent="0.25">
      <c r="A2054">
        <v>4781</v>
      </c>
      <c r="B2054" t="s">
        <v>3872</v>
      </c>
      <c r="C2054" t="s">
        <v>4021</v>
      </c>
      <c r="D2054" t="s">
        <v>4115</v>
      </c>
      <c r="E2054" t="s">
        <v>4101</v>
      </c>
      <c r="F2054" t="s">
        <v>4100</v>
      </c>
      <c r="G2054" s="10" t="str">
        <f t="shared" si="64"/>
        <v>see on Google Maps</v>
      </c>
      <c r="H2054" s="9" t="str">
        <f t="shared" si="65"/>
        <v>http://maps.google.com/?ll=36.445902828,39.6018861690001&amp;t=h&amp;z=15&amp;q=Eastern Serb</v>
      </c>
      <c r="I2054">
        <v>36.445902828000044</v>
      </c>
      <c r="J2054">
        <v>39.601886169000068</v>
      </c>
      <c r="K2054" t="s">
        <v>5045</v>
      </c>
      <c r="L2054" t="s">
        <v>5047</v>
      </c>
      <c r="M2054" s="2">
        <v>22.399768250289686</v>
      </c>
    </row>
    <row r="2055" spans="1:13" x14ac:dyDescent="0.25">
      <c r="A2055">
        <v>4782</v>
      </c>
      <c r="B2055" t="s">
        <v>3872</v>
      </c>
      <c r="C2055" t="s">
        <v>4021</v>
      </c>
      <c r="D2055" t="s">
        <v>4115</v>
      </c>
      <c r="E2055" t="s">
        <v>4103</v>
      </c>
      <c r="F2055" t="s">
        <v>4102</v>
      </c>
      <c r="G2055" s="10" t="str">
        <f t="shared" si="64"/>
        <v>see on Google Maps</v>
      </c>
      <c r="H2055" s="9" t="str">
        <f t="shared" si="65"/>
        <v>http://maps.google.com/?ll=36.3909825430001,39.562866532&amp;t=h&amp;z=15&amp;q=Khneifis</v>
      </c>
      <c r="I2055">
        <v>36.390982543000064</v>
      </c>
      <c r="J2055">
        <v>39.562866532000044</v>
      </c>
      <c r="K2055" t="s">
        <v>5045</v>
      </c>
      <c r="L2055" t="s">
        <v>5047</v>
      </c>
      <c r="M2055" s="2">
        <v>44.799536500579372</v>
      </c>
    </row>
    <row r="2056" spans="1:13" x14ac:dyDescent="0.25">
      <c r="A2056">
        <v>4783</v>
      </c>
      <c r="B2056" t="s">
        <v>3872</v>
      </c>
      <c r="C2056" t="s">
        <v>4021</v>
      </c>
      <c r="D2056" t="s">
        <v>4115</v>
      </c>
      <c r="E2056" t="s">
        <v>4105</v>
      </c>
      <c r="F2056" t="s">
        <v>4104</v>
      </c>
      <c r="G2056" s="10" t="str">
        <f t="shared" si="64"/>
        <v>see on Google Maps</v>
      </c>
      <c r="H2056" s="9" t="str">
        <f t="shared" si="65"/>
        <v>http://maps.google.com/?ll=36.4452308470001,39.6469319240001&amp;t=h&amp;z=15&amp;q=Um Harmal</v>
      </c>
      <c r="I2056">
        <v>36.445230847000062</v>
      </c>
      <c r="J2056">
        <v>39.646931924000057</v>
      </c>
      <c r="K2056" t="s">
        <v>5045</v>
      </c>
      <c r="L2056" t="s">
        <v>5047</v>
      </c>
      <c r="M2056" s="2">
        <v>27.99971031286211</v>
      </c>
    </row>
    <row r="2057" spans="1:13" x14ac:dyDescent="0.25">
      <c r="A2057">
        <v>4784</v>
      </c>
      <c r="B2057" t="s">
        <v>3872</v>
      </c>
      <c r="C2057" t="s">
        <v>4021</v>
      </c>
      <c r="D2057" t="s">
        <v>4115</v>
      </c>
      <c r="E2057" t="s">
        <v>4107</v>
      </c>
      <c r="F2057" t="s">
        <v>4106</v>
      </c>
      <c r="G2057" s="10" t="str">
        <f t="shared" si="64"/>
        <v>see on Google Maps</v>
      </c>
      <c r="H2057" s="9" t="str">
        <f t="shared" si="65"/>
        <v>http://maps.google.com/?ll=36.5046023560001,39.3801210870001&amp;t=h&amp;z=15&amp;q=Dadu</v>
      </c>
      <c r="I2057">
        <v>36.504602356000078</v>
      </c>
      <c r="J2057">
        <v>39.380121087000077</v>
      </c>
      <c r="K2057" t="s">
        <v>5045</v>
      </c>
      <c r="L2057" t="s">
        <v>5047</v>
      </c>
      <c r="M2057" s="2">
        <v>27.99971031286211</v>
      </c>
    </row>
    <row r="2058" spans="1:13" x14ac:dyDescent="0.25">
      <c r="A2058">
        <v>4785</v>
      </c>
      <c r="B2058" t="s">
        <v>3872</v>
      </c>
      <c r="C2058" t="s">
        <v>4021</v>
      </c>
      <c r="D2058" t="s">
        <v>4115</v>
      </c>
      <c r="E2058" t="s">
        <v>4109</v>
      </c>
      <c r="F2058" t="s">
        <v>4108</v>
      </c>
      <c r="G2058" s="10" t="str">
        <f t="shared" si="64"/>
        <v>see on Google Maps</v>
      </c>
      <c r="H2058" s="9" t="str">
        <f t="shared" si="65"/>
        <v>http://maps.google.com/?ll=36.438490991,39.1041384320001&amp;t=h&amp;z=15&amp;q=Kherbet Jreidi</v>
      </c>
      <c r="I2058">
        <v>36.438490991000037</v>
      </c>
      <c r="J2058">
        <v>39.10413843200007</v>
      </c>
      <c r="K2058" t="s">
        <v>5045</v>
      </c>
      <c r="L2058" t="s">
        <v>5047</v>
      </c>
      <c r="M2058" s="2">
        <v>55.99942062572422</v>
      </c>
    </row>
    <row r="2059" spans="1:13" x14ac:dyDescent="0.25">
      <c r="A2059">
        <v>4786</v>
      </c>
      <c r="B2059" t="s">
        <v>3872</v>
      </c>
      <c r="C2059" t="s">
        <v>4021</v>
      </c>
      <c r="D2059" t="s">
        <v>4115</v>
      </c>
      <c r="E2059" t="s">
        <v>4111</v>
      </c>
      <c r="F2059" t="s">
        <v>4110</v>
      </c>
      <c r="G2059" s="10" t="str">
        <f t="shared" si="64"/>
        <v>see on Google Maps</v>
      </c>
      <c r="H2059" s="9" t="str">
        <f t="shared" si="65"/>
        <v>http://maps.google.com/?ll=36.650932251,39.13332826&amp;t=h&amp;z=15&amp;q=Khweitleh</v>
      </c>
      <c r="I2059">
        <v>36.650932251000029</v>
      </c>
      <c r="J2059">
        <v>39.133328260000042</v>
      </c>
      <c r="K2059" t="s">
        <v>5045</v>
      </c>
      <c r="L2059" t="s">
        <v>5047</v>
      </c>
      <c r="M2059" s="2">
        <v>201.59791425260718</v>
      </c>
    </row>
    <row r="2060" spans="1:13" x14ac:dyDescent="0.25">
      <c r="A2060">
        <v>4787</v>
      </c>
      <c r="B2060" t="s">
        <v>3872</v>
      </c>
      <c r="C2060" t="s">
        <v>4021</v>
      </c>
      <c r="D2060" t="s">
        <v>4115</v>
      </c>
      <c r="E2060" t="s">
        <v>4113</v>
      </c>
      <c r="F2060" t="s">
        <v>4112</v>
      </c>
      <c r="G2060" s="10" t="str">
        <f t="shared" si="64"/>
        <v>see on Google Maps</v>
      </c>
      <c r="H2060" s="9" t="str">
        <f t="shared" si="65"/>
        <v>http://maps.google.com/?ll=36.4011399010001,39.1894883350001&amp;t=h&amp;z=15&amp;q=Aslim Elbarashmeh</v>
      </c>
      <c r="I2060">
        <v>36.401139901000079</v>
      </c>
      <c r="J2060">
        <v>39.189488335000078</v>
      </c>
      <c r="K2060" t="s">
        <v>5045</v>
      </c>
      <c r="L2060" t="s">
        <v>5047</v>
      </c>
      <c r="M2060" s="2">
        <v>0</v>
      </c>
    </row>
    <row r="2061" spans="1:13" x14ac:dyDescent="0.25">
      <c r="A2061">
        <v>4788</v>
      </c>
      <c r="B2061" t="s">
        <v>3872</v>
      </c>
      <c r="C2061" t="s">
        <v>4021</v>
      </c>
      <c r="D2061" t="s">
        <v>4115</v>
      </c>
      <c r="E2061" t="s">
        <v>4115</v>
      </c>
      <c r="F2061" t="s">
        <v>4114</v>
      </c>
      <c r="G2061" s="10" t="str">
        <f t="shared" si="64"/>
        <v>see on Google Maps</v>
      </c>
      <c r="H2061" s="9" t="str">
        <f t="shared" si="65"/>
        <v>http://maps.google.com/?ll=36.596668218,39.1263845180001&amp;t=h&amp;z=15&amp;q=Suluk</v>
      </c>
      <c r="I2061">
        <v>36.596668218000048</v>
      </c>
      <c r="J2061">
        <v>39.126384518000066</v>
      </c>
      <c r="K2061" t="s">
        <v>5045</v>
      </c>
      <c r="L2061" t="s">
        <v>5047</v>
      </c>
      <c r="M2061" s="2">
        <v>11199.884125144843</v>
      </c>
    </row>
    <row r="2062" spans="1:13" x14ac:dyDescent="0.25">
      <c r="A2062">
        <v>4789</v>
      </c>
      <c r="B2062" t="s">
        <v>3872</v>
      </c>
      <c r="C2062" t="s">
        <v>4021</v>
      </c>
      <c r="D2062" t="s">
        <v>4115</v>
      </c>
      <c r="E2062" t="s">
        <v>4117</v>
      </c>
      <c r="F2062" t="s">
        <v>4116</v>
      </c>
      <c r="G2062" s="10" t="str">
        <f t="shared" si="64"/>
        <v>see on Google Maps</v>
      </c>
      <c r="H2062" s="9" t="str">
        <f t="shared" si="65"/>
        <v>http://maps.google.com/?ll=36.4828931530001,39.0537788950001&amp;t=h&amp;z=15&amp;q=Tal Hammam</v>
      </c>
      <c r="I2062">
        <v>36.482893153000077</v>
      </c>
      <c r="J2062">
        <v>39.05377889500005</v>
      </c>
      <c r="K2062" t="s">
        <v>5045</v>
      </c>
      <c r="L2062" t="s">
        <v>5047</v>
      </c>
      <c r="M2062" s="2">
        <v>1943.1798957126302</v>
      </c>
    </row>
    <row r="2063" spans="1:13" x14ac:dyDescent="0.25">
      <c r="A2063">
        <v>4790</v>
      </c>
      <c r="B2063" t="s">
        <v>3872</v>
      </c>
      <c r="C2063" t="s">
        <v>4021</v>
      </c>
      <c r="D2063" t="s">
        <v>4115</v>
      </c>
      <c r="E2063" t="s">
        <v>4119</v>
      </c>
      <c r="F2063" t="s">
        <v>4118</v>
      </c>
      <c r="G2063" s="10" t="str">
        <f t="shared" si="64"/>
        <v>see on Google Maps</v>
      </c>
      <c r="H2063" s="9" t="str">
        <f t="shared" si="65"/>
        <v>http://maps.google.com/?ll=36.5967764390001,39.47743726&amp;t=h&amp;z=15&amp;q=Um Elhayaya</v>
      </c>
      <c r="I2063">
        <v>36.596776439000053</v>
      </c>
      <c r="J2063">
        <v>39.477437260000045</v>
      </c>
      <c r="K2063" t="s">
        <v>5045</v>
      </c>
      <c r="L2063" t="s">
        <v>5047</v>
      </c>
      <c r="M2063" s="2">
        <v>39.199594438006955</v>
      </c>
    </row>
    <row r="2064" spans="1:13" x14ac:dyDescent="0.25">
      <c r="A2064">
        <v>4791</v>
      </c>
      <c r="B2064" t="s">
        <v>3872</v>
      </c>
      <c r="C2064" t="s">
        <v>4021</v>
      </c>
      <c r="D2064" t="s">
        <v>4115</v>
      </c>
      <c r="E2064" t="s">
        <v>4121</v>
      </c>
      <c r="F2064" t="s">
        <v>4120</v>
      </c>
      <c r="G2064" s="10" t="str">
        <f t="shared" si="64"/>
        <v>see on Google Maps</v>
      </c>
      <c r="H2064" s="9" t="str">
        <f t="shared" si="65"/>
        <v>http://maps.google.com/?ll=36.426821621,39.1333855720001&amp;t=h&amp;z=15&amp;q=Shalkhi</v>
      </c>
      <c r="I2064">
        <v>36.426821621000045</v>
      </c>
      <c r="J2064">
        <v>39.133385572000066</v>
      </c>
      <c r="K2064" t="s">
        <v>5045</v>
      </c>
      <c r="L2064" t="s">
        <v>5047</v>
      </c>
      <c r="M2064" s="2">
        <v>61.599362688296637</v>
      </c>
    </row>
    <row r="2065" spans="1:13" x14ac:dyDescent="0.25">
      <c r="A2065">
        <v>4792</v>
      </c>
      <c r="B2065" t="s">
        <v>3872</v>
      </c>
      <c r="C2065" t="s">
        <v>4021</v>
      </c>
      <c r="D2065" t="s">
        <v>4115</v>
      </c>
      <c r="E2065" t="s">
        <v>4123</v>
      </c>
      <c r="F2065" t="s">
        <v>4122</v>
      </c>
      <c r="G2065" s="10" t="str">
        <f t="shared" si="64"/>
        <v>see on Google Maps</v>
      </c>
      <c r="H2065" s="9" t="str">
        <f t="shared" si="65"/>
        <v>http://maps.google.com/?ll=36.602740055,39.4384400230001&amp;t=h&amp;z=15&amp;q=Hawasi</v>
      </c>
      <c r="I2065">
        <v>36.602740055000027</v>
      </c>
      <c r="J2065">
        <v>39.438440023000055</v>
      </c>
      <c r="K2065" t="s">
        <v>5045</v>
      </c>
      <c r="L2065" t="s">
        <v>5047</v>
      </c>
      <c r="M2065" s="2">
        <v>55.99942062572422</v>
      </c>
    </row>
    <row r="2066" spans="1:13" x14ac:dyDescent="0.25">
      <c r="A2066">
        <v>4793</v>
      </c>
      <c r="B2066" t="s">
        <v>3872</v>
      </c>
      <c r="C2066" t="s">
        <v>4021</v>
      </c>
      <c r="D2066" t="s">
        <v>4115</v>
      </c>
      <c r="E2066" t="s">
        <v>4125</v>
      </c>
      <c r="F2066" t="s">
        <v>4124</v>
      </c>
      <c r="G2066" s="10" t="str">
        <f t="shared" si="64"/>
        <v>see on Google Maps</v>
      </c>
      <c r="H2066" s="9" t="str">
        <f t="shared" si="65"/>
        <v xml:space="preserve">http://maps.google.com/?ll=36.66943845,39.4942509750001&amp;t=h&amp;z=15&amp;q=Little Khweireh </v>
      </c>
      <c r="I2066">
        <v>36.66943845000003</v>
      </c>
      <c r="J2066">
        <v>39.494250975000057</v>
      </c>
      <c r="K2066" t="s">
        <v>5045</v>
      </c>
      <c r="L2066" t="s">
        <v>5047</v>
      </c>
      <c r="M2066" s="2">
        <v>55.99942062572422</v>
      </c>
    </row>
    <row r="2067" spans="1:13" x14ac:dyDescent="0.25">
      <c r="A2067">
        <v>4794</v>
      </c>
      <c r="B2067" t="s">
        <v>3872</v>
      </c>
      <c r="C2067" t="s">
        <v>4021</v>
      </c>
      <c r="D2067" t="s">
        <v>4115</v>
      </c>
      <c r="E2067" t="s">
        <v>1958</v>
      </c>
      <c r="F2067" t="s">
        <v>4126</v>
      </c>
      <c r="G2067" s="10" t="str">
        <f t="shared" si="64"/>
        <v>see on Google Maps</v>
      </c>
      <c r="H2067" s="9" t="str">
        <f t="shared" si="65"/>
        <v>http://maps.google.com/?ll=36.628624588,39.4291076710001&amp;t=h&amp;z=15&amp;q=Tiba</v>
      </c>
      <c r="I2067">
        <v>36.628624588000037</v>
      </c>
      <c r="J2067">
        <v>39.429107671000054</v>
      </c>
      <c r="K2067" t="s">
        <v>5045</v>
      </c>
      <c r="L2067" t="s">
        <v>5047</v>
      </c>
      <c r="M2067" s="2">
        <v>145.59849362688297</v>
      </c>
    </row>
    <row r="2068" spans="1:13" x14ac:dyDescent="0.25">
      <c r="A2068">
        <v>4795</v>
      </c>
      <c r="B2068" t="s">
        <v>3872</v>
      </c>
      <c r="C2068" t="s">
        <v>4021</v>
      </c>
      <c r="D2068" t="s">
        <v>4115</v>
      </c>
      <c r="E2068" t="s">
        <v>4128</v>
      </c>
      <c r="F2068" t="s">
        <v>4127</v>
      </c>
      <c r="G2068" s="10" t="str">
        <f t="shared" si="64"/>
        <v>see on Google Maps</v>
      </c>
      <c r="H2068" s="9" t="str">
        <f t="shared" si="65"/>
        <v>http://maps.google.com/?ll=36.561954246,39.5838226480001&amp;t=h&amp;z=15&amp;q=Katun</v>
      </c>
      <c r="I2068">
        <v>36.561954246000028</v>
      </c>
      <c r="J2068">
        <v>39.58382264800008</v>
      </c>
      <c r="K2068" t="s">
        <v>5045</v>
      </c>
      <c r="L2068" t="s">
        <v>5047</v>
      </c>
      <c r="M2068" s="2">
        <v>83.999130938586319</v>
      </c>
    </row>
    <row r="2069" spans="1:13" x14ac:dyDescent="0.25">
      <c r="A2069">
        <v>4796</v>
      </c>
      <c r="B2069" t="s">
        <v>3872</v>
      </c>
      <c r="C2069" t="s">
        <v>4021</v>
      </c>
      <c r="D2069" t="s">
        <v>4115</v>
      </c>
      <c r="E2069" t="s">
        <v>4130</v>
      </c>
      <c r="F2069" t="s">
        <v>4129</v>
      </c>
      <c r="G2069" s="10" t="str">
        <f t="shared" si="64"/>
        <v>see on Google Maps</v>
      </c>
      <c r="H2069" s="9" t="str">
        <f t="shared" si="65"/>
        <v>http://maps.google.com/?ll=36.3113930230001,39.584056145&amp;t=h&amp;z=15&amp;q=Rgheilan</v>
      </c>
      <c r="I2069">
        <v>36.311393023000051</v>
      </c>
      <c r="J2069">
        <v>39.584056145000034</v>
      </c>
      <c r="K2069" t="s">
        <v>5045</v>
      </c>
      <c r="L2069" t="s">
        <v>5047</v>
      </c>
      <c r="M2069" s="2">
        <v>201.59791425260718</v>
      </c>
    </row>
    <row r="2070" spans="1:13" x14ac:dyDescent="0.25">
      <c r="A2070">
        <v>4797</v>
      </c>
      <c r="B2070" t="s">
        <v>3872</v>
      </c>
      <c r="C2070" t="s">
        <v>4021</v>
      </c>
      <c r="D2070" t="s">
        <v>4115</v>
      </c>
      <c r="E2070" t="s">
        <v>4132</v>
      </c>
      <c r="F2070" t="s">
        <v>4131</v>
      </c>
      <c r="G2070" s="10" t="str">
        <f t="shared" si="64"/>
        <v>see on Google Maps</v>
      </c>
      <c r="H2070" s="9" t="str">
        <f t="shared" si="65"/>
        <v>http://maps.google.com/?ll=36.491292501,39.333310259&amp;t=h&amp;z=15&amp;q=Shakil</v>
      </c>
      <c r="I2070">
        <v>36.491292501000032</v>
      </c>
      <c r="J2070">
        <v>39.333310259000029</v>
      </c>
      <c r="K2070" t="s">
        <v>5045</v>
      </c>
      <c r="L2070" t="s">
        <v>5047</v>
      </c>
      <c r="M2070" s="2">
        <v>39.199594438006955</v>
      </c>
    </row>
    <row r="2071" spans="1:13" x14ac:dyDescent="0.25">
      <c r="A2071">
        <v>4798</v>
      </c>
      <c r="B2071" t="s">
        <v>3872</v>
      </c>
      <c r="C2071" t="s">
        <v>4021</v>
      </c>
      <c r="D2071" t="s">
        <v>4115</v>
      </c>
      <c r="E2071" t="s">
        <v>4134</v>
      </c>
      <c r="F2071" t="s">
        <v>4133</v>
      </c>
      <c r="G2071" s="10" t="str">
        <f t="shared" si="64"/>
        <v>see on Google Maps</v>
      </c>
      <c r="H2071" s="9" t="str">
        <f t="shared" si="65"/>
        <v>http://maps.google.com/?ll=36.6833365530001,39.465905337&amp;t=h&amp;z=15&amp;q=Rajm Onwah</v>
      </c>
      <c r="I2071">
        <v>36.683336553000061</v>
      </c>
      <c r="J2071">
        <v>39.465905337000038</v>
      </c>
      <c r="K2071" t="s">
        <v>5045</v>
      </c>
      <c r="L2071" t="s">
        <v>5047</v>
      </c>
      <c r="M2071" s="2">
        <v>5.5999420625724214</v>
      </c>
    </row>
    <row r="2072" spans="1:13" x14ac:dyDescent="0.25">
      <c r="A2072">
        <v>4799</v>
      </c>
      <c r="B2072" t="s">
        <v>3872</v>
      </c>
      <c r="C2072" t="s">
        <v>4021</v>
      </c>
      <c r="D2072" t="s">
        <v>4115</v>
      </c>
      <c r="E2072" t="s">
        <v>4136</v>
      </c>
      <c r="F2072" t="s">
        <v>4135</v>
      </c>
      <c r="G2072" s="10" t="str">
        <f t="shared" si="64"/>
        <v>see on Google Maps</v>
      </c>
      <c r="H2072" s="9" t="str">
        <f t="shared" si="65"/>
        <v>http://maps.google.com/?ll=36.348785671,39.4562978700001&amp;t=h&amp;z=15&amp;q=Shamandur</v>
      </c>
      <c r="I2072">
        <v>36.34878567100003</v>
      </c>
      <c r="J2072">
        <v>39.456297870000071</v>
      </c>
      <c r="K2072" t="s">
        <v>5045</v>
      </c>
      <c r="L2072" t="s">
        <v>5047</v>
      </c>
      <c r="M2072" s="2">
        <v>100.79895712630359</v>
      </c>
    </row>
    <row r="2073" spans="1:13" x14ac:dyDescent="0.25">
      <c r="A2073">
        <v>4800</v>
      </c>
      <c r="B2073" t="s">
        <v>3872</v>
      </c>
      <c r="C2073" t="s">
        <v>4021</v>
      </c>
      <c r="D2073" t="s">
        <v>4115</v>
      </c>
      <c r="E2073" t="s">
        <v>4138</v>
      </c>
      <c r="F2073" t="s">
        <v>4137</v>
      </c>
      <c r="G2073" s="10" t="str">
        <f t="shared" si="64"/>
        <v>see on Google Maps</v>
      </c>
      <c r="H2073" s="9" t="str">
        <f t="shared" si="65"/>
        <v>http://maps.google.com/?ll=36.6049049000001,39.0793683430001&amp;t=h&amp;z=15&amp;q=Khatuniya Sluk</v>
      </c>
      <c r="I2073">
        <v>36.604904900000065</v>
      </c>
      <c r="J2073">
        <v>39.079368343000056</v>
      </c>
      <c r="K2073" t="s">
        <v>5045</v>
      </c>
      <c r="L2073" t="s">
        <v>5047</v>
      </c>
      <c r="M2073" s="2">
        <v>100.79895712630359</v>
      </c>
    </row>
    <row r="2074" spans="1:13" x14ac:dyDescent="0.25">
      <c r="A2074">
        <v>4801</v>
      </c>
      <c r="B2074" t="s">
        <v>3872</v>
      </c>
      <c r="C2074" t="s">
        <v>4021</v>
      </c>
      <c r="D2074" t="s">
        <v>4115</v>
      </c>
      <c r="E2074" t="s">
        <v>4140</v>
      </c>
      <c r="F2074" t="s">
        <v>4139</v>
      </c>
      <c r="G2074" s="10" t="str">
        <f t="shared" si="64"/>
        <v>see on Google Maps</v>
      </c>
      <c r="H2074" s="9" t="str">
        <f t="shared" si="65"/>
        <v>http://maps.google.com/?ll=36.643034862,39.4912260020001&amp;t=h&amp;z=15&amp;q=Big Khweireh</v>
      </c>
      <c r="I2074">
        <v>36.643034862000036</v>
      </c>
      <c r="J2074">
        <v>39.491226002000076</v>
      </c>
      <c r="K2074" t="s">
        <v>5045</v>
      </c>
      <c r="L2074" t="s">
        <v>5047</v>
      </c>
      <c r="M2074" s="2">
        <v>78.399188876013909</v>
      </c>
    </row>
    <row r="2075" spans="1:13" x14ac:dyDescent="0.25">
      <c r="A2075">
        <v>4802</v>
      </c>
      <c r="B2075" t="s">
        <v>3872</v>
      </c>
      <c r="C2075" t="s">
        <v>4021</v>
      </c>
      <c r="D2075" t="s">
        <v>4115</v>
      </c>
      <c r="E2075" t="s">
        <v>4142</v>
      </c>
      <c r="F2075" t="s">
        <v>4141</v>
      </c>
      <c r="G2075" s="10" t="str">
        <f t="shared" si="64"/>
        <v>see on Google Maps</v>
      </c>
      <c r="H2075" s="9" t="str">
        <f t="shared" si="65"/>
        <v>http://maps.google.com/?ll=36.5209006810001,39.416283014&amp;t=h&amp;z=15&amp;q=Bir Safaak</v>
      </c>
      <c r="I2075">
        <v>36.520900681000057</v>
      </c>
      <c r="J2075">
        <v>39.416283014000044</v>
      </c>
      <c r="K2075" t="s">
        <v>5045</v>
      </c>
      <c r="L2075" t="s">
        <v>5047</v>
      </c>
      <c r="M2075" s="2">
        <v>27.99971031286211</v>
      </c>
    </row>
    <row r="2076" spans="1:13" x14ac:dyDescent="0.25">
      <c r="A2076">
        <v>4803</v>
      </c>
      <c r="B2076" t="s">
        <v>3872</v>
      </c>
      <c r="C2076" t="s">
        <v>4021</v>
      </c>
      <c r="D2076" t="s">
        <v>4115</v>
      </c>
      <c r="E2076" t="s">
        <v>4144</v>
      </c>
      <c r="F2076" t="s">
        <v>4143</v>
      </c>
      <c r="G2076" s="10" t="str">
        <f t="shared" si="64"/>
        <v>see on Google Maps</v>
      </c>
      <c r="H2076" s="9" t="str">
        <f t="shared" si="65"/>
        <v>http://maps.google.com/?ll=36.647577525,39.517693475&amp;t=h&amp;z=15&amp;q=Bweider</v>
      </c>
      <c r="I2076">
        <v>36.647577525000031</v>
      </c>
      <c r="J2076">
        <v>39.517693475000044</v>
      </c>
      <c r="K2076" t="s">
        <v>5045</v>
      </c>
      <c r="L2076" t="s">
        <v>5047</v>
      </c>
      <c r="M2076" s="2">
        <v>11.199884125144843</v>
      </c>
    </row>
    <row r="2077" spans="1:13" x14ac:dyDescent="0.25">
      <c r="A2077">
        <v>4804</v>
      </c>
      <c r="B2077" t="s">
        <v>3872</v>
      </c>
      <c r="C2077" t="s">
        <v>4021</v>
      </c>
      <c r="D2077" t="s">
        <v>4115</v>
      </c>
      <c r="E2077" t="s">
        <v>4146</v>
      </c>
      <c r="F2077" t="s">
        <v>4145</v>
      </c>
      <c r="G2077" s="10" t="str">
        <f t="shared" si="64"/>
        <v>see on Google Maps</v>
      </c>
      <c r="H2077" s="9" t="str">
        <f t="shared" si="65"/>
        <v>http://maps.google.com/?ll=36.434791024,39.4927059500001&amp;t=h&amp;z=15&amp;q=Iweh</v>
      </c>
      <c r="I2077">
        <v>36.434791024000049</v>
      </c>
      <c r="J2077">
        <v>39.492705950000072</v>
      </c>
      <c r="K2077" t="s">
        <v>5045</v>
      </c>
      <c r="L2077" t="s">
        <v>5047</v>
      </c>
      <c r="M2077" s="2">
        <v>246.39745075318655</v>
      </c>
    </row>
    <row r="2078" spans="1:13" x14ac:dyDescent="0.25">
      <c r="A2078">
        <v>4805</v>
      </c>
      <c r="B2078" t="s">
        <v>3872</v>
      </c>
      <c r="C2078" t="s">
        <v>4021</v>
      </c>
      <c r="D2078" t="s">
        <v>4115</v>
      </c>
      <c r="E2078" t="s">
        <v>4148</v>
      </c>
      <c r="F2078" t="s">
        <v>4147</v>
      </c>
      <c r="G2078" s="10" t="str">
        <f t="shared" si="64"/>
        <v>see on Google Maps</v>
      </c>
      <c r="H2078" s="9" t="str">
        <f t="shared" si="65"/>
        <v>http://maps.google.com/?ll=36.635200379,39.10482309&amp;t=h&amp;z=15&amp;q=Bir Mohmmed Elkhader</v>
      </c>
      <c r="I2078">
        <v>36.635200379000025</v>
      </c>
      <c r="J2078">
        <v>39.104823090000025</v>
      </c>
      <c r="K2078" t="s">
        <v>5045</v>
      </c>
      <c r="L2078" t="s">
        <v>5047</v>
      </c>
      <c r="M2078" s="2">
        <v>335.99652375434528</v>
      </c>
    </row>
    <row r="2079" spans="1:13" x14ac:dyDescent="0.25">
      <c r="A2079">
        <v>4806</v>
      </c>
      <c r="B2079" t="s">
        <v>3872</v>
      </c>
      <c r="C2079" t="s">
        <v>4021</v>
      </c>
      <c r="D2079" t="s">
        <v>4115</v>
      </c>
      <c r="E2079" t="s">
        <v>762</v>
      </c>
      <c r="F2079" t="s">
        <v>4149</v>
      </c>
      <c r="G2079" s="10" t="str">
        <f t="shared" si="64"/>
        <v>see on Google Maps</v>
      </c>
      <c r="H2079" s="9" t="str">
        <f t="shared" si="65"/>
        <v>http://maps.google.com/?ll=36.495478324,39.3497237220001&amp;t=h&amp;z=15&amp;q=Al-Malikeyyeh</v>
      </c>
      <c r="I2079">
        <v>36.495478324000032</v>
      </c>
      <c r="J2079">
        <v>39.349723722000078</v>
      </c>
      <c r="K2079" t="s">
        <v>5045</v>
      </c>
      <c r="L2079" t="s">
        <v>5047</v>
      </c>
      <c r="M2079" s="2">
        <v>67.199304750869061</v>
      </c>
    </row>
    <row r="2080" spans="1:13" x14ac:dyDescent="0.25">
      <c r="A2080">
        <v>4807</v>
      </c>
      <c r="B2080" t="s">
        <v>3872</v>
      </c>
      <c r="C2080" t="s">
        <v>4021</v>
      </c>
      <c r="D2080" t="s">
        <v>4115</v>
      </c>
      <c r="E2080" t="s">
        <v>4151</v>
      </c>
      <c r="F2080" t="s">
        <v>4150</v>
      </c>
      <c r="G2080" s="10" t="str">
        <f t="shared" si="64"/>
        <v>see on Google Maps</v>
      </c>
      <c r="H2080" s="9" t="str">
        <f t="shared" si="65"/>
        <v>http://maps.google.com/?ll=36.5863437090001,39.3059571800001&amp;t=h&amp;z=15&amp;q=Bir Asi</v>
      </c>
      <c r="I2080">
        <v>36.586343709000062</v>
      </c>
      <c r="J2080">
        <v>39.305957180000064</v>
      </c>
      <c r="K2080" t="s">
        <v>5045</v>
      </c>
      <c r="L2080" t="s">
        <v>5047</v>
      </c>
      <c r="M2080" s="2">
        <v>61.599362688296637</v>
      </c>
    </row>
    <row r="2081" spans="1:13" x14ac:dyDescent="0.25">
      <c r="A2081">
        <v>4808</v>
      </c>
      <c r="B2081" t="s">
        <v>3872</v>
      </c>
      <c r="C2081" t="s">
        <v>4021</v>
      </c>
      <c r="D2081" t="s">
        <v>4115</v>
      </c>
      <c r="E2081" t="s">
        <v>4153</v>
      </c>
      <c r="F2081" t="s">
        <v>4152</v>
      </c>
      <c r="G2081" s="10" t="str">
        <f t="shared" si="64"/>
        <v>see on Google Maps</v>
      </c>
      <c r="H2081" s="9" t="str">
        <f t="shared" si="65"/>
        <v>http://maps.google.com/?ll=36.6097396120001,39.3072686350001&amp;t=h&amp;z=15&amp;q=Kisum</v>
      </c>
      <c r="I2081">
        <v>36.609739612000055</v>
      </c>
      <c r="J2081">
        <v>39.307268635000071</v>
      </c>
      <c r="K2081" t="s">
        <v>5045</v>
      </c>
      <c r="L2081" t="s">
        <v>5047</v>
      </c>
      <c r="M2081" s="2">
        <v>72.799246813441485</v>
      </c>
    </row>
    <row r="2082" spans="1:13" x14ac:dyDescent="0.25">
      <c r="A2082">
        <v>4809</v>
      </c>
      <c r="B2082" t="s">
        <v>3872</v>
      </c>
      <c r="C2082" t="s">
        <v>4021</v>
      </c>
      <c r="D2082" t="s">
        <v>4115</v>
      </c>
      <c r="E2082" t="s">
        <v>4155</v>
      </c>
      <c r="F2082" t="s">
        <v>4154</v>
      </c>
      <c r="G2082" s="10" t="str">
        <f t="shared" si="64"/>
        <v>see on Google Maps</v>
      </c>
      <c r="H2082" s="9" t="str">
        <f t="shared" si="65"/>
        <v>http://maps.google.com/?ll=36.2007988730001,39.7481533640001&amp;t=h&amp;z=15&amp;q=Bteiman</v>
      </c>
      <c r="I2082">
        <v>36.200798873000053</v>
      </c>
      <c r="J2082">
        <v>39.748153364000075</v>
      </c>
      <c r="K2082" t="s">
        <v>5045</v>
      </c>
      <c r="L2082" t="s">
        <v>5047</v>
      </c>
      <c r="M2082" s="2">
        <v>67.199304750869061</v>
      </c>
    </row>
    <row r="2083" spans="1:13" x14ac:dyDescent="0.25">
      <c r="A2083">
        <v>4810</v>
      </c>
      <c r="B2083" t="s">
        <v>3872</v>
      </c>
      <c r="C2083" t="s">
        <v>4021</v>
      </c>
      <c r="D2083" t="s">
        <v>4115</v>
      </c>
      <c r="E2083" t="s">
        <v>4157</v>
      </c>
      <c r="F2083" t="s">
        <v>4156</v>
      </c>
      <c r="G2083" s="10" t="str">
        <f t="shared" si="64"/>
        <v>see on Google Maps</v>
      </c>
      <c r="H2083" s="9" t="str">
        <f t="shared" si="65"/>
        <v>http://maps.google.com/?ll=36.5705084480001,39.1554416710001&amp;t=h&amp;z=15&amp;q=Arbid</v>
      </c>
      <c r="I2083">
        <v>36.570508448000055</v>
      </c>
      <c r="J2083">
        <v>39.155441671000062</v>
      </c>
      <c r="K2083" t="s">
        <v>5045</v>
      </c>
      <c r="L2083" t="s">
        <v>5047</v>
      </c>
      <c r="M2083" s="2">
        <v>167.99826187717264</v>
      </c>
    </row>
    <row r="2084" spans="1:13" x14ac:dyDescent="0.25">
      <c r="A2084">
        <v>4811</v>
      </c>
      <c r="B2084" t="s">
        <v>3872</v>
      </c>
      <c r="C2084" t="s">
        <v>4021</v>
      </c>
      <c r="D2084" t="s">
        <v>4115</v>
      </c>
      <c r="E2084" t="s">
        <v>4159</v>
      </c>
      <c r="F2084" t="s">
        <v>4158</v>
      </c>
      <c r="G2084" s="10" t="str">
        <f t="shared" si="64"/>
        <v>see on Google Maps</v>
      </c>
      <c r="H2084" s="9" t="str">
        <f t="shared" si="65"/>
        <v>http://maps.google.com/?ll=36.5501723510001,39.150026073&amp;t=h&amp;z=15&amp;q=Tawil Elshweikh</v>
      </c>
      <c r="I2084">
        <v>36.550172351000072</v>
      </c>
      <c r="J2084">
        <v>39.150026073000049</v>
      </c>
      <c r="K2084" t="s">
        <v>5045</v>
      </c>
      <c r="L2084" t="s">
        <v>5047</v>
      </c>
      <c r="M2084" s="2">
        <v>72.799246813441485</v>
      </c>
    </row>
    <row r="2085" spans="1:13" x14ac:dyDescent="0.25">
      <c r="A2085">
        <v>4812</v>
      </c>
      <c r="B2085" t="s">
        <v>3872</v>
      </c>
      <c r="C2085" t="s">
        <v>4021</v>
      </c>
      <c r="D2085" t="s">
        <v>4115</v>
      </c>
      <c r="E2085" t="s">
        <v>4161</v>
      </c>
      <c r="F2085" t="s">
        <v>4160</v>
      </c>
      <c r="G2085" s="10" t="str">
        <f t="shared" si="64"/>
        <v>see on Google Maps</v>
      </c>
      <c r="H2085" s="9" t="str">
        <f t="shared" si="65"/>
        <v>http://maps.google.com/?ll=36.594814549,39.0018641&amp;t=h&amp;z=15&amp;q=Maleh</v>
      </c>
      <c r="I2085">
        <v>36.594814549000034</v>
      </c>
      <c r="J2085">
        <v>39.001864100000034</v>
      </c>
      <c r="K2085" t="s">
        <v>5045</v>
      </c>
      <c r="L2085" t="s">
        <v>5047</v>
      </c>
      <c r="M2085" s="2">
        <v>123.19872537659327</v>
      </c>
    </row>
    <row r="2086" spans="1:13" x14ac:dyDescent="0.25">
      <c r="A2086">
        <v>4813</v>
      </c>
      <c r="B2086" t="s">
        <v>3872</v>
      </c>
      <c r="C2086" t="s">
        <v>4021</v>
      </c>
      <c r="D2086" t="s">
        <v>4115</v>
      </c>
      <c r="E2086" t="s">
        <v>4163</v>
      </c>
      <c r="F2086" t="s">
        <v>4162</v>
      </c>
      <c r="G2086" s="10" t="str">
        <f t="shared" si="64"/>
        <v>see on Google Maps</v>
      </c>
      <c r="H2086" s="9" t="str">
        <f t="shared" si="65"/>
        <v>http://maps.google.com/?ll=36.6457286140001,39.3665635790001&amp;t=h&amp;z=15&amp;q=Aysha</v>
      </c>
      <c r="I2086">
        <v>36.645728614000063</v>
      </c>
      <c r="J2086">
        <v>39.366563579000058</v>
      </c>
      <c r="K2086" t="s">
        <v>5045</v>
      </c>
      <c r="L2086" t="s">
        <v>5047</v>
      </c>
      <c r="M2086" s="2">
        <v>223.99768250289688</v>
      </c>
    </row>
    <row r="2087" spans="1:13" x14ac:dyDescent="0.25">
      <c r="A2087">
        <v>4814</v>
      </c>
      <c r="B2087" t="s">
        <v>3872</v>
      </c>
      <c r="C2087" t="s">
        <v>4021</v>
      </c>
      <c r="D2087" t="s">
        <v>4115</v>
      </c>
      <c r="E2087" t="s">
        <v>4165</v>
      </c>
      <c r="F2087" t="s">
        <v>4164</v>
      </c>
      <c r="G2087" s="10" t="str">
        <f t="shared" si="64"/>
        <v>see on Google Maps</v>
      </c>
      <c r="H2087" s="9" t="str">
        <f t="shared" si="65"/>
        <v>http://maps.google.com/?ll=36.5069584980001,39.431376345&amp;t=h&amp;z=15&amp;q=Makef</v>
      </c>
      <c r="I2087">
        <v>36.506958498000074</v>
      </c>
      <c r="J2087">
        <v>39.431376345000047</v>
      </c>
      <c r="K2087" t="s">
        <v>5045</v>
      </c>
      <c r="L2087" t="s">
        <v>5047</v>
      </c>
      <c r="M2087" s="2">
        <v>11.199884125144843</v>
      </c>
    </row>
    <row r="2088" spans="1:13" x14ac:dyDescent="0.25">
      <c r="A2088">
        <v>4815</v>
      </c>
      <c r="B2088" t="s">
        <v>3872</v>
      </c>
      <c r="C2088" t="s">
        <v>4021</v>
      </c>
      <c r="D2088" t="s">
        <v>4115</v>
      </c>
      <c r="E2088" t="s">
        <v>3468</v>
      </c>
      <c r="F2088" t="s">
        <v>4166</v>
      </c>
      <c r="G2088" s="10" t="str">
        <f t="shared" si="64"/>
        <v>see on Google Maps</v>
      </c>
      <c r="H2088" s="9" t="str">
        <f t="shared" si="65"/>
        <v>http://maps.google.com/?ll=36.664026967,39.2239015260001&amp;t=h&amp;z=15&amp;q=Quneitra</v>
      </c>
      <c r="I2088">
        <v>36.664026967000041</v>
      </c>
      <c r="J2088">
        <v>39.223901526000077</v>
      </c>
      <c r="K2088" t="s">
        <v>5045</v>
      </c>
      <c r="L2088" t="s">
        <v>5047</v>
      </c>
      <c r="M2088" s="2">
        <v>39.199594438006955</v>
      </c>
    </row>
    <row r="2089" spans="1:13" x14ac:dyDescent="0.25">
      <c r="A2089">
        <v>4816</v>
      </c>
      <c r="B2089" t="s">
        <v>3872</v>
      </c>
      <c r="C2089" t="s">
        <v>4021</v>
      </c>
      <c r="D2089" t="s">
        <v>4115</v>
      </c>
      <c r="E2089" t="s">
        <v>4168</v>
      </c>
      <c r="F2089" t="s">
        <v>4167</v>
      </c>
      <c r="G2089" s="10" t="str">
        <f t="shared" si="64"/>
        <v>see on Google Maps</v>
      </c>
      <c r="H2089" s="9" t="str">
        <f t="shared" si="65"/>
        <v>http://maps.google.com/?ll=36.6300242770001,39.238835916&amp;t=h&amp;z=15&amp;q=Alia</v>
      </c>
      <c r="I2089">
        <v>36.630024277000075</v>
      </c>
      <c r="J2089">
        <v>39.238835916000028</v>
      </c>
      <c r="K2089" t="s">
        <v>5045</v>
      </c>
      <c r="L2089" t="s">
        <v>5047</v>
      </c>
      <c r="M2089" s="2">
        <v>156.79837775202782</v>
      </c>
    </row>
    <row r="2090" spans="1:13" x14ac:dyDescent="0.25">
      <c r="A2090">
        <v>4817</v>
      </c>
      <c r="B2090" t="s">
        <v>3872</v>
      </c>
      <c r="C2090" t="s">
        <v>4021</v>
      </c>
      <c r="D2090" t="s">
        <v>4115</v>
      </c>
      <c r="E2090" t="s">
        <v>4170</v>
      </c>
      <c r="F2090" t="s">
        <v>4169</v>
      </c>
      <c r="G2090" s="10" t="str">
        <f t="shared" si="64"/>
        <v>see on Google Maps</v>
      </c>
      <c r="H2090" s="9" t="str">
        <f t="shared" si="65"/>
        <v>http://maps.google.com/?ll=36.4835854770001,39.391540428&amp;t=h&amp;z=15&amp;q=Abu Haya</v>
      </c>
      <c r="I2090">
        <v>36.483585477000076</v>
      </c>
      <c r="J2090">
        <v>39.391540428000042</v>
      </c>
      <c r="K2090" t="s">
        <v>5045</v>
      </c>
      <c r="L2090" t="s">
        <v>5047</v>
      </c>
      <c r="M2090" s="2">
        <v>61.599362688296637</v>
      </c>
    </row>
    <row r="2091" spans="1:13" x14ac:dyDescent="0.25">
      <c r="A2091">
        <v>4818</v>
      </c>
      <c r="B2091" t="s">
        <v>3872</v>
      </c>
      <c r="C2091" t="s">
        <v>4021</v>
      </c>
      <c r="D2091" t="s">
        <v>4115</v>
      </c>
      <c r="E2091" t="s">
        <v>4172</v>
      </c>
      <c r="F2091" t="s">
        <v>4171</v>
      </c>
      <c r="G2091" s="10" t="str">
        <f t="shared" si="64"/>
        <v>see on Google Maps</v>
      </c>
      <c r="H2091" s="9" t="str">
        <f t="shared" si="65"/>
        <v>http://maps.google.com/?ll=36.651462184,39.1937579900001&amp;t=h&amp;z=15&amp;q=Bir Elmaajleh</v>
      </c>
      <c r="I2091">
        <v>36.651462184000025</v>
      </c>
      <c r="J2091">
        <v>39.193757990000051</v>
      </c>
      <c r="K2091" t="s">
        <v>5045</v>
      </c>
      <c r="L2091" t="s">
        <v>5047</v>
      </c>
      <c r="M2091" s="2">
        <v>111.99884125144844</v>
      </c>
    </row>
    <row r="2092" spans="1:13" x14ac:dyDescent="0.25">
      <c r="A2092">
        <v>4819</v>
      </c>
      <c r="B2092" t="s">
        <v>3872</v>
      </c>
      <c r="C2092" t="s">
        <v>4021</v>
      </c>
      <c r="D2092" t="s">
        <v>4115</v>
      </c>
      <c r="E2092" t="s">
        <v>4174</v>
      </c>
      <c r="F2092" t="s">
        <v>4173</v>
      </c>
      <c r="G2092" s="10" t="str">
        <f t="shared" si="64"/>
        <v>see on Google Maps</v>
      </c>
      <c r="H2092" s="9" t="str">
        <f t="shared" si="65"/>
        <v>http://maps.google.com/?ll=36.6770708720001,39.4075472490001&amp;t=h&amp;z=15&amp;q=Ghizlan</v>
      </c>
      <c r="I2092">
        <v>36.677070872000058</v>
      </c>
      <c r="J2092">
        <v>39.407547249000061</v>
      </c>
      <c r="K2092" t="s">
        <v>5045</v>
      </c>
      <c r="L2092" t="s">
        <v>5047</v>
      </c>
      <c r="M2092" s="2">
        <v>50.399478563151796</v>
      </c>
    </row>
    <row r="2093" spans="1:13" x14ac:dyDescent="0.25">
      <c r="A2093">
        <v>4820</v>
      </c>
      <c r="B2093" t="s">
        <v>3872</v>
      </c>
      <c r="C2093" t="s">
        <v>4021</v>
      </c>
      <c r="D2093" t="s">
        <v>4115</v>
      </c>
      <c r="E2093" t="s">
        <v>4176</v>
      </c>
      <c r="F2093" t="s">
        <v>4175</v>
      </c>
      <c r="G2093" s="10" t="str">
        <f t="shared" si="64"/>
        <v>see on Google Maps</v>
      </c>
      <c r="H2093" s="9" t="str">
        <f t="shared" si="65"/>
        <v>http://maps.google.com/?ll=36.636384348,39.1762746910001&amp;t=h&amp;z=15&amp;q=Atshana Sluk</v>
      </c>
      <c r="I2093">
        <v>36.636384348000036</v>
      </c>
      <c r="J2093">
        <v>39.17627469100006</v>
      </c>
      <c r="K2093" t="s">
        <v>5045</v>
      </c>
      <c r="L2093" t="s">
        <v>5047</v>
      </c>
      <c r="M2093" s="2">
        <v>106.39889918887602</v>
      </c>
    </row>
    <row r="2094" spans="1:13" x14ac:dyDescent="0.25">
      <c r="A2094">
        <v>4821</v>
      </c>
      <c r="B2094" t="s">
        <v>3872</v>
      </c>
      <c r="C2094" t="s">
        <v>4021</v>
      </c>
      <c r="D2094" t="s">
        <v>4115</v>
      </c>
      <c r="E2094" t="s">
        <v>4178</v>
      </c>
      <c r="F2094" t="s">
        <v>4177</v>
      </c>
      <c r="G2094" s="10" t="str">
        <f t="shared" si="64"/>
        <v>see on Google Maps</v>
      </c>
      <c r="H2094" s="9" t="str">
        <f t="shared" si="65"/>
        <v>http://maps.google.com/?ll=36.4955071050001,39.451117309&amp;t=h&amp;z=15&amp;q=Bir Elkhafaji</v>
      </c>
      <c r="I2094">
        <v>36.495507105000058</v>
      </c>
      <c r="J2094">
        <v>39.45111730900004</v>
      </c>
      <c r="K2094" t="s">
        <v>5045</v>
      </c>
      <c r="L2094" t="s">
        <v>5047</v>
      </c>
      <c r="M2094" s="2">
        <v>5.5999420625724214</v>
      </c>
    </row>
    <row r="2095" spans="1:13" x14ac:dyDescent="0.25">
      <c r="A2095">
        <v>4822</v>
      </c>
      <c r="B2095" t="s">
        <v>3872</v>
      </c>
      <c r="C2095" t="s">
        <v>4021</v>
      </c>
      <c r="D2095" t="s">
        <v>4115</v>
      </c>
      <c r="E2095" t="s">
        <v>4180</v>
      </c>
      <c r="F2095" t="s">
        <v>4179</v>
      </c>
      <c r="G2095" s="10" t="str">
        <f t="shared" si="64"/>
        <v>see on Google Maps</v>
      </c>
      <c r="H2095" s="9" t="str">
        <f t="shared" si="65"/>
        <v>http://maps.google.com/?ll=36.5606297530001,39.47317816&amp;t=h&amp;z=15&amp;q=Dehiz</v>
      </c>
      <c r="I2095">
        <v>36.560629753000057</v>
      </c>
      <c r="J2095">
        <v>39.473178160000032</v>
      </c>
      <c r="K2095" t="s">
        <v>5045</v>
      </c>
      <c r="L2095" t="s">
        <v>5047</v>
      </c>
      <c r="M2095" s="2">
        <v>123.19872537659327</v>
      </c>
    </row>
    <row r="2096" spans="1:13" x14ac:dyDescent="0.25">
      <c r="A2096">
        <v>4823</v>
      </c>
      <c r="B2096" t="s">
        <v>3872</v>
      </c>
      <c r="C2096" t="s">
        <v>4021</v>
      </c>
      <c r="D2096" t="s">
        <v>4115</v>
      </c>
      <c r="E2096" t="s">
        <v>4182</v>
      </c>
      <c r="F2096" t="s">
        <v>4181</v>
      </c>
      <c r="G2096" s="10" t="str">
        <f t="shared" si="64"/>
        <v>see on Google Maps</v>
      </c>
      <c r="H2096" s="9" t="str">
        <f t="shared" si="65"/>
        <v>http://maps.google.com/?ll=36.581128377,39.157643577&amp;t=h&amp;z=15&amp;q=Thadyen</v>
      </c>
      <c r="I2096">
        <v>36.581128377000027</v>
      </c>
      <c r="J2096">
        <v>39.157643577000044</v>
      </c>
      <c r="K2096" t="s">
        <v>5045</v>
      </c>
      <c r="L2096" t="s">
        <v>5047</v>
      </c>
      <c r="M2096" s="2">
        <v>83.999130938586319</v>
      </c>
    </row>
    <row r="2097" spans="1:13" x14ac:dyDescent="0.25">
      <c r="A2097">
        <v>4824</v>
      </c>
      <c r="B2097" t="s">
        <v>3872</v>
      </c>
      <c r="C2097" t="s">
        <v>4021</v>
      </c>
      <c r="D2097" t="s">
        <v>4115</v>
      </c>
      <c r="E2097" t="s">
        <v>4184</v>
      </c>
      <c r="F2097" t="s">
        <v>4183</v>
      </c>
      <c r="G2097" s="10" t="str">
        <f t="shared" si="64"/>
        <v>see on Google Maps</v>
      </c>
      <c r="H2097" s="9" t="str">
        <f t="shared" si="65"/>
        <v>http://maps.google.com/?ll=36.560934939,39.184380446&amp;t=h&amp;z=15&amp;q=Abu Haye El Hoz</v>
      </c>
      <c r="I2097">
        <v>36.560934939000049</v>
      </c>
      <c r="J2097">
        <v>39.184380446000034</v>
      </c>
      <c r="K2097" t="s">
        <v>5045</v>
      </c>
      <c r="L2097" t="s">
        <v>5047</v>
      </c>
      <c r="M2097" s="2">
        <v>184.79808806488992</v>
      </c>
    </row>
    <row r="2098" spans="1:13" x14ac:dyDescent="0.25">
      <c r="A2098">
        <v>4825</v>
      </c>
      <c r="B2098" t="s">
        <v>3872</v>
      </c>
      <c r="C2098" t="s">
        <v>4021</v>
      </c>
      <c r="D2098" t="s">
        <v>4115</v>
      </c>
      <c r="E2098" t="s">
        <v>2886</v>
      </c>
      <c r="F2098" t="s">
        <v>4185</v>
      </c>
      <c r="G2098" s="10" t="str">
        <f t="shared" si="64"/>
        <v>see on Google Maps</v>
      </c>
      <c r="H2098" s="9" t="str">
        <f t="shared" si="65"/>
        <v>http://maps.google.com/?ll=36.526387093,39.32153062&amp;t=h&amp;z=15&amp;q=Bab Elkheir</v>
      </c>
      <c r="I2098">
        <v>36.526387093000039</v>
      </c>
      <c r="J2098">
        <v>39.321530620000033</v>
      </c>
      <c r="K2098" t="s">
        <v>5045</v>
      </c>
      <c r="L2098" t="s">
        <v>5047</v>
      </c>
      <c r="M2098" s="2">
        <v>257.59733487833142</v>
      </c>
    </row>
    <row r="2099" spans="1:13" x14ac:dyDescent="0.25">
      <c r="A2099">
        <v>4826</v>
      </c>
      <c r="B2099" t="s">
        <v>3872</v>
      </c>
      <c r="C2099" t="s">
        <v>4021</v>
      </c>
      <c r="D2099" t="s">
        <v>4115</v>
      </c>
      <c r="E2099" t="s">
        <v>4187</v>
      </c>
      <c r="F2099" t="s">
        <v>4186</v>
      </c>
      <c r="G2099" s="10" t="str">
        <f t="shared" si="64"/>
        <v>see on Google Maps</v>
      </c>
      <c r="H2099" s="9" t="str">
        <f t="shared" si="65"/>
        <v>http://maps.google.com/?ll=36.598859759,39.385115908&amp;t=h&amp;z=15&amp;q=Badei Sluk</v>
      </c>
      <c r="I2099">
        <v>36.59885975900005</v>
      </c>
      <c r="J2099">
        <v>39.385115908000046</v>
      </c>
      <c r="K2099" t="s">
        <v>5045</v>
      </c>
      <c r="L2099" t="s">
        <v>5047</v>
      </c>
      <c r="M2099" s="2">
        <v>39.199594438006955</v>
      </c>
    </row>
    <row r="2100" spans="1:13" x14ac:dyDescent="0.25">
      <c r="A2100">
        <v>4827</v>
      </c>
      <c r="B2100" t="s">
        <v>3872</v>
      </c>
      <c r="C2100" t="s">
        <v>4021</v>
      </c>
      <c r="D2100" t="s">
        <v>4115</v>
      </c>
      <c r="E2100" t="s">
        <v>4189</v>
      </c>
      <c r="F2100" t="s">
        <v>4188</v>
      </c>
      <c r="G2100" s="10" t="str">
        <f t="shared" si="64"/>
        <v>see on Google Maps</v>
      </c>
      <c r="H2100" s="9" t="str">
        <f t="shared" si="65"/>
        <v>http://maps.google.com/?ll=36.308625702,39.5255160230001&amp;t=h&amp;z=15&amp;q=Hiba</v>
      </c>
      <c r="I2100">
        <v>36.308625702000029</v>
      </c>
      <c r="J2100">
        <v>39.52551602300008</v>
      </c>
      <c r="K2100" t="s">
        <v>5045</v>
      </c>
      <c r="L2100" t="s">
        <v>5047</v>
      </c>
      <c r="M2100" s="2">
        <v>179.19814600231749</v>
      </c>
    </row>
    <row r="2101" spans="1:13" x14ac:dyDescent="0.25">
      <c r="A2101">
        <v>4828</v>
      </c>
      <c r="B2101" t="s">
        <v>3872</v>
      </c>
      <c r="C2101" t="s">
        <v>4021</v>
      </c>
      <c r="D2101" t="s">
        <v>4115</v>
      </c>
      <c r="E2101" t="s">
        <v>4191</v>
      </c>
      <c r="F2101" t="s">
        <v>4190</v>
      </c>
      <c r="G2101" s="10" t="str">
        <f t="shared" si="64"/>
        <v>see on Google Maps</v>
      </c>
      <c r="H2101" s="9" t="str">
        <f t="shared" si="65"/>
        <v>http://maps.google.com/?ll=36.631681128,39.343357735&amp;t=h&amp;z=15&amp;q=Akel</v>
      </c>
      <c r="I2101">
        <v>36.631681128000025</v>
      </c>
      <c r="J2101">
        <v>39.343357735000041</v>
      </c>
      <c r="K2101" t="s">
        <v>5045</v>
      </c>
      <c r="L2101" t="s">
        <v>5047</v>
      </c>
      <c r="M2101" s="2">
        <v>72.799246813441485</v>
      </c>
    </row>
    <row r="2102" spans="1:13" x14ac:dyDescent="0.25">
      <c r="A2102">
        <v>4829</v>
      </c>
      <c r="B2102" t="s">
        <v>3872</v>
      </c>
      <c r="C2102" t="s">
        <v>4021</v>
      </c>
      <c r="D2102" t="s">
        <v>4115</v>
      </c>
      <c r="E2102" t="s">
        <v>4193</v>
      </c>
      <c r="F2102" t="s">
        <v>4192</v>
      </c>
      <c r="G2102" s="10" t="str">
        <f t="shared" si="64"/>
        <v>see on Google Maps</v>
      </c>
      <c r="H2102" s="9" t="str">
        <f t="shared" si="65"/>
        <v>http://maps.google.com/?ll=36.423906936,39.1821651500001&amp;t=h&amp;z=15&amp;q=Sufan</v>
      </c>
      <c r="I2102">
        <v>36.423906936000037</v>
      </c>
      <c r="J2102">
        <v>39.18216515000006</v>
      </c>
      <c r="K2102" t="s">
        <v>5045</v>
      </c>
      <c r="L2102" t="s">
        <v>5047</v>
      </c>
      <c r="M2102" s="2">
        <v>0</v>
      </c>
    </row>
    <row r="2103" spans="1:13" x14ac:dyDescent="0.25">
      <c r="A2103">
        <v>4830</v>
      </c>
      <c r="B2103" t="s">
        <v>3872</v>
      </c>
      <c r="C2103" t="s">
        <v>4021</v>
      </c>
      <c r="D2103" t="s">
        <v>4115</v>
      </c>
      <c r="E2103" t="s">
        <v>4195</v>
      </c>
      <c r="F2103" t="s">
        <v>4194</v>
      </c>
      <c r="G2103" s="10" t="str">
        <f t="shared" si="64"/>
        <v>see on Google Maps</v>
      </c>
      <c r="H2103" s="9" t="str">
        <f t="shared" si="65"/>
        <v>http://maps.google.com/?ll=36.613849326,39.477188445&amp;t=h&amp;z=15&amp;q=Dkheilaniyeh</v>
      </c>
      <c r="I2103">
        <v>36.613849326000036</v>
      </c>
      <c r="J2103">
        <v>39.477188445000024</v>
      </c>
      <c r="K2103" t="s">
        <v>5045</v>
      </c>
      <c r="L2103" t="s">
        <v>5047</v>
      </c>
      <c r="M2103" s="2">
        <v>27.99971031286211</v>
      </c>
    </row>
    <row r="2104" spans="1:13" x14ac:dyDescent="0.25">
      <c r="A2104">
        <v>4831</v>
      </c>
      <c r="B2104" t="s">
        <v>3872</v>
      </c>
      <c r="C2104" t="s">
        <v>4021</v>
      </c>
      <c r="D2104" t="s">
        <v>4115</v>
      </c>
      <c r="E2104" t="s">
        <v>4197</v>
      </c>
      <c r="F2104" t="s">
        <v>4196</v>
      </c>
      <c r="G2104" s="10" t="str">
        <f t="shared" si="64"/>
        <v>see on Google Maps</v>
      </c>
      <c r="H2104" s="9" t="str">
        <f t="shared" si="65"/>
        <v>http://maps.google.com/?ll=36.674439503,39.3423505740001&amp;t=h&amp;z=15&amp;q=Ghweilan</v>
      </c>
      <c r="I2104">
        <v>36.674439503000031</v>
      </c>
      <c r="J2104">
        <v>39.342350574000079</v>
      </c>
      <c r="K2104" t="s">
        <v>5045</v>
      </c>
      <c r="L2104" t="s">
        <v>5047</v>
      </c>
      <c r="M2104" s="2">
        <v>240.79750869061414</v>
      </c>
    </row>
    <row r="2105" spans="1:13" x14ac:dyDescent="0.25">
      <c r="A2105">
        <v>4832</v>
      </c>
      <c r="B2105" t="s">
        <v>3872</v>
      </c>
      <c r="C2105" t="s">
        <v>4021</v>
      </c>
      <c r="D2105" t="s">
        <v>4115</v>
      </c>
      <c r="E2105" t="s">
        <v>4199</v>
      </c>
      <c r="F2105" t="s">
        <v>4198</v>
      </c>
      <c r="G2105" s="10" t="str">
        <f t="shared" si="64"/>
        <v>see on Google Maps</v>
      </c>
      <c r="H2105" s="9" t="str">
        <f t="shared" si="65"/>
        <v>http://maps.google.com/?ll=36.5136015,39.4974787020001&amp;t=h&amp;z=15&amp;q=Hteil Elhomor</v>
      </c>
      <c r="I2105">
        <v>36.51360150000005</v>
      </c>
      <c r="J2105">
        <v>39.49747870200008</v>
      </c>
      <c r="K2105" t="s">
        <v>5045</v>
      </c>
      <c r="L2105" t="s">
        <v>5047</v>
      </c>
      <c r="M2105" s="2">
        <v>16.799826187717265</v>
      </c>
    </row>
    <row r="2106" spans="1:13" x14ac:dyDescent="0.25">
      <c r="A2106">
        <v>4833</v>
      </c>
      <c r="B2106" t="s">
        <v>3872</v>
      </c>
      <c r="C2106" t="s">
        <v>4021</v>
      </c>
      <c r="D2106" t="s">
        <v>4115</v>
      </c>
      <c r="E2106" t="s">
        <v>4201</v>
      </c>
      <c r="F2106" t="s">
        <v>4200</v>
      </c>
      <c r="G2106" s="10" t="str">
        <f t="shared" si="64"/>
        <v>see on Google Maps</v>
      </c>
      <c r="H2106" s="9" t="str">
        <f t="shared" si="65"/>
        <v>http://maps.google.com/?ll=36.6013451040001,39.2052618870001&amp;t=h&amp;z=15&amp;q=Kattar</v>
      </c>
      <c r="I2106">
        <v>36.601345104000075</v>
      </c>
      <c r="J2106">
        <v>39.205261887000063</v>
      </c>
      <c r="K2106" t="s">
        <v>5045</v>
      </c>
      <c r="L2106" t="s">
        <v>5047</v>
      </c>
      <c r="M2106" s="2">
        <v>167.99826187717264</v>
      </c>
    </row>
    <row r="2107" spans="1:13" x14ac:dyDescent="0.25">
      <c r="A2107">
        <v>4834</v>
      </c>
      <c r="B2107" t="s">
        <v>3872</v>
      </c>
      <c r="C2107" t="s">
        <v>4021</v>
      </c>
      <c r="D2107" t="s">
        <v>4115</v>
      </c>
      <c r="E2107" t="s">
        <v>4203</v>
      </c>
      <c r="F2107" t="s">
        <v>4202</v>
      </c>
      <c r="G2107" s="10" t="str">
        <f t="shared" si="64"/>
        <v>see on Google Maps</v>
      </c>
      <c r="H2107" s="9" t="str">
        <f t="shared" si="65"/>
        <v>http://maps.google.com/?ll=36.642499967,39.4502630790001&amp;t=h&amp;z=15&amp;q=Haksha</v>
      </c>
      <c r="I2107">
        <v>36.642499967000049</v>
      </c>
      <c r="J2107">
        <v>39.450263079000081</v>
      </c>
      <c r="K2107" t="s">
        <v>5045</v>
      </c>
      <c r="L2107" t="s">
        <v>5047</v>
      </c>
      <c r="M2107" s="2">
        <v>27.99971031286211</v>
      </c>
    </row>
    <row r="2108" spans="1:13" x14ac:dyDescent="0.25">
      <c r="A2108">
        <v>4835</v>
      </c>
      <c r="B2108" t="s">
        <v>3872</v>
      </c>
      <c r="C2108" t="s">
        <v>4021</v>
      </c>
      <c r="D2108" t="s">
        <v>4223</v>
      </c>
      <c r="E2108" t="s">
        <v>4205</v>
      </c>
      <c r="F2108" t="s">
        <v>4204</v>
      </c>
      <c r="G2108" s="10" t="str">
        <f t="shared" si="64"/>
        <v>see on Google Maps</v>
      </c>
      <c r="H2108" s="9" t="str">
        <f t="shared" si="65"/>
        <v>http://maps.google.com/?ll=36.4341592490001,39.0147705860001&amp;t=h&amp;z=15&amp;q=Bir Issa</v>
      </c>
      <c r="I2108">
        <v>36.434159249000061</v>
      </c>
      <c r="J2108">
        <v>39.014770586000054</v>
      </c>
      <c r="K2108" t="s">
        <v>5045</v>
      </c>
      <c r="L2108" t="s">
        <v>5048</v>
      </c>
      <c r="M2108" s="2">
        <v>0</v>
      </c>
    </row>
    <row r="2109" spans="1:13" x14ac:dyDescent="0.25">
      <c r="A2109">
        <v>4836</v>
      </c>
      <c r="B2109" t="s">
        <v>3872</v>
      </c>
      <c r="C2109" t="s">
        <v>4021</v>
      </c>
      <c r="D2109" t="s">
        <v>4223</v>
      </c>
      <c r="E2109" t="s">
        <v>2761</v>
      </c>
      <c r="F2109" t="s">
        <v>4206</v>
      </c>
      <c r="G2109" s="10" t="str">
        <f t="shared" si="64"/>
        <v>see on Google Maps</v>
      </c>
      <c r="H2109" s="9" t="str">
        <f t="shared" si="65"/>
        <v>http://maps.google.com/?ll=36.5090758960001,38.7578731830001&amp;t=h&amp;z=15&amp;q=Umaya</v>
      </c>
      <c r="I2109">
        <v>36.50907589600007</v>
      </c>
      <c r="J2109">
        <v>38.757873183000072</v>
      </c>
      <c r="K2109" t="s">
        <v>5045</v>
      </c>
      <c r="L2109" t="s">
        <v>5048</v>
      </c>
      <c r="M2109" s="2">
        <v>200</v>
      </c>
    </row>
    <row r="2110" spans="1:13" x14ac:dyDescent="0.25">
      <c r="A2110">
        <v>4837</v>
      </c>
      <c r="B2110" t="s">
        <v>3872</v>
      </c>
      <c r="C2110" t="s">
        <v>4021</v>
      </c>
      <c r="D2110" t="s">
        <v>4223</v>
      </c>
      <c r="E2110" t="s">
        <v>3157</v>
      </c>
      <c r="F2110" t="s">
        <v>4207</v>
      </c>
      <c r="G2110" s="10" t="str">
        <f t="shared" si="64"/>
        <v>see on Google Maps</v>
      </c>
      <c r="H2110" s="9" t="str">
        <f t="shared" si="65"/>
        <v>http://maps.google.com/?ll=36.5109327970001,38.6790546670001&amp;t=h&amp;z=15&amp;q=Sabe Jfar</v>
      </c>
      <c r="I2110">
        <v>36.510932797000066</v>
      </c>
      <c r="J2110">
        <v>38.679054667000059</v>
      </c>
      <c r="K2110" t="s">
        <v>5045</v>
      </c>
      <c r="L2110" t="s">
        <v>5048</v>
      </c>
      <c r="M2110" s="2">
        <v>40</v>
      </c>
    </row>
    <row r="2111" spans="1:13" x14ac:dyDescent="0.25">
      <c r="A2111">
        <v>4838</v>
      </c>
      <c r="B2111" t="s">
        <v>3872</v>
      </c>
      <c r="C2111" t="s">
        <v>4021</v>
      </c>
      <c r="D2111" t="s">
        <v>4223</v>
      </c>
      <c r="E2111" t="s">
        <v>4209</v>
      </c>
      <c r="F2111" t="s">
        <v>4208</v>
      </c>
      <c r="G2111" s="10" t="str">
        <f t="shared" si="64"/>
        <v>see on Google Maps</v>
      </c>
      <c r="H2111" s="9" t="str">
        <f t="shared" si="65"/>
        <v>http://maps.google.com/?ll=36.550609583,38.80238044&amp;t=h&amp;z=15&amp;q=Lower Jern Elaswad</v>
      </c>
      <c r="I2111">
        <v>36.550609583000039</v>
      </c>
      <c r="J2111">
        <v>38.802380440000036</v>
      </c>
      <c r="K2111" t="s">
        <v>5045</v>
      </c>
      <c r="L2111" t="s">
        <v>5048</v>
      </c>
      <c r="M2111" s="2">
        <v>950</v>
      </c>
    </row>
    <row r="2112" spans="1:13" x14ac:dyDescent="0.25">
      <c r="A2112">
        <v>4839</v>
      </c>
      <c r="B2112" t="s">
        <v>3872</v>
      </c>
      <c r="C2112" t="s">
        <v>4021</v>
      </c>
      <c r="D2112" t="s">
        <v>4223</v>
      </c>
      <c r="E2112" t="s">
        <v>4211</v>
      </c>
      <c r="F2112" t="s">
        <v>4210</v>
      </c>
      <c r="G2112" s="10" t="str">
        <f t="shared" si="64"/>
        <v>see on Google Maps</v>
      </c>
      <c r="H2112" s="9" t="str">
        <f t="shared" si="65"/>
        <v>http://maps.google.com/?ll=36.5072370670001,38.7850243570001&amp;t=h&amp;z=15&amp;q=Abu Khorzeh</v>
      </c>
      <c r="I2112">
        <v>36.507237067000062</v>
      </c>
      <c r="J2112">
        <v>38.785024357000054</v>
      </c>
      <c r="K2112" t="s">
        <v>5045</v>
      </c>
      <c r="L2112" t="s">
        <v>5048</v>
      </c>
      <c r="M2112" s="2">
        <v>980</v>
      </c>
    </row>
    <row r="2113" spans="1:13" x14ac:dyDescent="0.25">
      <c r="A2113">
        <v>4840</v>
      </c>
      <c r="B2113" t="s">
        <v>3872</v>
      </c>
      <c r="C2113" t="s">
        <v>4021</v>
      </c>
      <c r="D2113" t="s">
        <v>4223</v>
      </c>
      <c r="E2113" t="s">
        <v>4213</v>
      </c>
      <c r="F2113" t="s">
        <v>4212</v>
      </c>
      <c r="G2113" s="10" t="str">
        <f t="shared" si="64"/>
        <v>see on Google Maps</v>
      </c>
      <c r="H2113" s="9" t="str">
        <f t="shared" si="65"/>
        <v>http://maps.google.com/?ll=36.490323168,38.834201218&amp;t=h&amp;z=15&amp;q=Arida Ojeil</v>
      </c>
      <c r="I2113">
        <v>36.490323168000032</v>
      </c>
      <c r="J2113">
        <v>38.834201218000032</v>
      </c>
      <c r="K2113" t="s">
        <v>5045</v>
      </c>
      <c r="L2113" t="s">
        <v>5048</v>
      </c>
      <c r="M2113" s="2">
        <v>510</v>
      </c>
    </row>
    <row r="2114" spans="1:13" x14ac:dyDescent="0.25">
      <c r="A2114">
        <v>4841</v>
      </c>
      <c r="B2114" t="s">
        <v>3872</v>
      </c>
      <c r="C2114" t="s">
        <v>4021</v>
      </c>
      <c r="D2114" t="s">
        <v>4223</v>
      </c>
      <c r="E2114" t="s">
        <v>4215</v>
      </c>
      <c r="F2114" t="s">
        <v>4214</v>
      </c>
      <c r="G2114" s="10" t="str">
        <f t="shared" si="64"/>
        <v>see on Google Maps</v>
      </c>
      <c r="H2114" s="9" t="str">
        <f t="shared" si="65"/>
        <v>http://maps.google.com/?ll=36.29304862,38.758247759&amp;t=h&amp;z=15&amp;q=Nasriyeh</v>
      </c>
      <c r="I2114">
        <v>36.293048620000036</v>
      </c>
      <c r="J2114">
        <v>38.758247759000028</v>
      </c>
      <c r="K2114" t="s">
        <v>5045</v>
      </c>
      <c r="L2114" t="s">
        <v>5048</v>
      </c>
      <c r="M2114" s="2">
        <v>110</v>
      </c>
    </row>
    <row r="2115" spans="1:13" x14ac:dyDescent="0.25">
      <c r="A2115">
        <v>4842</v>
      </c>
      <c r="B2115" t="s">
        <v>3872</v>
      </c>
      <c r="C2115" t="s">
        <v>4021</v>
      </c>
      <c r="D2115" t="s">
        <v>4223</v>
      </c>
      <c r="E2115" t="s">
        <v>4217</v>
      </c>
      <c r="F2115" t="s">
        <v>4216</v>
      </c>
      <c r="G2115" s="10" t="str">
        <f t="shared" si="64"/>
        <v>see on Google Maps</v>
      </c>
      <c r="H2115" s="9" t="str">
        <f t="shared" si="65"/>
        <v>http://maps.google.com/?ll=36.5723445,38.8183690750001&amp;t=h&amp;z=15&amp;q=Mohra</v>
      </c>
      <c r="I2115">
        <v>36.572344500000042</v>
      </c>
      <c r="J2115">
        <v>38.818369075000078</v>
      </c>
      <c r="K2115" t="s">
        <v>5045</v>
      </c>
      <c r="L2115" t="s">
        <v>5048</v>
      </c>
      <c r="M2115" s="2">
        <v>380</v>
      </c>
    </row>
    <row r="2116" spans="1:13" x14ac:dyDescent="0.25">
      <c r="A2116">
        <v>4843</v>
      </c>
      <c r="B2116" t="s">
        <v>3872</v>
      </c>
      <c r="C2116" t="s">
        <v>4021</v>
      </c>
      <c r="D2116" t="s">
        <v>4223</v>
      </c>
      <c r="E2116" t="s">
        <v>4219</v>
      </c>
      <c r="F2116" t="s">
        <v>4218</v>
      </c>
      <c r="G2116" s="10" t="str">
        <f t="shared" ref="G2116:G2179" si="66">HYPERLINK(H2116,"see on Google Maps")</f>
        <v>see on Google Maps</v>
      </c>
      <c r="H2116" s="9" t="str">
        <f t="shared" ref="H2116:H2179" si="67">CONCATENATE("http://maps.google.com/?ll=",I2116, ",", J2116,"&amp;t=h","&amp;z=15&amp;q=",E2116)</f>
        <v>http://maps.google.com/?ll=36.5366362400001,38.7618919010001&amp;t=h&amp;z=15&amp;q=Arida Abu Jarada</v>
      </c>
      <c r="I2116">
        <v>36.536636240000064</v>
      </c>
      <c r="J2116">
        <v>38.76189190100007</v>
      </c>
      <c r="K2116" t="s">
        <v>5045</v>
      </c>
      <c r="L2116" t="s">
        <v>5048</v>
      </c>
      <c r="M2116" s="2">
        <v>490</v>
      </c>
    </row>
    <row r="2117" spans="1:13" x14ac:dyDescent="0.25">
      <c r="A2117">
        <v>4844</v>
      </c>
      <c r="B2117" t="s">
        <v>3872</v>
      </c>
      <c r="C2117" t="s">
        <v>4021</v>
      </c>
      <c r="D2117" t="s">
        <v>4223</v>
      </c>
      <c r="E2117" t="s">
        <v>4221</v>
      </c>
      <c r="F2117" t="s">
        <v>4220</v>
      </c>
      <c r="G2117" s="10" t="str">
        <f t="shared" si="66"/>
        <v>see on Google Maps</v>
      </c>
      <c r="H2117" s="9" t="str">
        <f t="shared" si="67"/>
        <v>http://maps.google.com/?ll=36.5997036700001,38.8161207740001&amp;t=h&amp;z=15&amp;q=Hijazieh</v>
      </c>
      <c r="I2117">
        <v>36.599703670000054</v>
      </c>
      <c r="J2117">
        <v>38.816120774000069</v>
      </c>
      <c r="K2117" t="s">
        <v>5045</v>
      </c>
      <c r="L2117" t="s">
        <v>5048</v>
      </c>
      <c r="M2117" s="2">
        <v>390</v>
      </c>
    </row>
    <row r="2118" spans="1:13" x14ac:dyDescent="0.25">
      <c r="A2118">
        <v>4845</v>
      </c>
      <c r="B2118" t="s">
        <v>3872</v>
      </c>
      <c r="C2118" t="s">
        <v>4021</v>
      </c>
      <c r="D2118" t="s">
        <v>4223</v>
      </c>
      <c r="E2118" t="s">
        <v>4223</v>
      </c>
      <c r="F2118" t="s">
        <v>4222</v>
      </c>
      <c r="G2118" s="10" t="str">
        <f t="shared" si="66"/>
        <v>see on Google Maps</v>
      </c>
      <c r="H2118" s="9" t="str">
        <f t="shared" si="67"/>
        <v>http://maps.google.com/?ll=36.383689169,38.8627889530001&amp;t=h&amp;z=15&amp;q=Ein Issa</v>
      </c>
      <c r="I2118">
        <v>36.383689169000036</v>
      </c>
      <c r="J2118">
        <v>38.862788953000063</v>
      </c>
      <c r="K2118" t="s">
        <v>5045</v>
      </c>
      <c r="L2118" t="s">
        <v>5048</v>
      </c>
      <c r="M2118" s="2">
        <v>1700</v>
      </c>
    </row>
    <row r="2119" spans="1:13" x14ac:dyDescent="0.25">
      <c r="A2119">
        <v>4846</v>
      </c>
      <c r="B2119" t="s">
        <v>3872</v>
      </c>
      <c r="C2119" t="s">
        <v>4021</v>
      </c>
      <c r="D2119" t="s">
        <v>4223</v>
      </c>
      <c r="E2119" t="s">
        <v>4225</v>
      </c>
      <c r="F2119" t="s">
        <v>4224</v>
      </c>
      <c r="G2119" s="10" t="str">
        <f t="shared" si="66"/>
        <v>see on Google Maps</v>
      </c>
      <c r="H2119" s="9" t="str">
        <f t="shared" si="67"/>
        <v>http://maps.google.com/?ll=36.296483005,38.660823898&amp;t=h&amp;z=15&amp;q=Kherbet Hadla</v>
      </c>
      <c r="I2119">
        <v>36.296483005000027</v>
      </c>
      <c r="J2119">
        <v>38.660823898000046</v>
      </c>
      <c r="K2119" t="s">
        <v>5045</v>
      </c>
      <c r="L2119" t="s">
        <v>5048</v>
      </c>
      <c r="M2119" s="2">
        <v>95</v>
      </c>
    </row>
    <row r="2120" spans="1:13" x14ac:dyDescent="0.25">
      <c r="A2120">
        <v>4847</v>
      </c>
      <c r="B2120" t="s">
        <v>3872</v>
      </c>
      <c r="C2120" t="s">
        <v>4021</v>
      </c>
      <c r="D2120" t="s">
        <v>4223</v>
      </c>
      <c r="E2120" t="s">
        <v>4227</v>
      </c>
      <c r="F2120" t="s">
        <v>4226</v>
      </c>
      <c r="G2120" s="10" t="str">
        <f t="shared" si="66"/>
        <v>see on Google Maps</v>
      </c>
      <c r="H2120" s="9" t="str">
        <f t="shared" si="67"/>
        <v>http://maps.google.com/?ll=36.552908802,38.9581655590001&amp;t=h&amp;z=15&amp;q=Zenbaq</v>
      </c>
      <c r="I2120">
        <v>36.552908802000047</v>
      </c>
      <c r="J2120">
        <v>38.958165559000065</v>
      </c>
      <c r="K2120" t="s">
        <v>5045</v>
      </c>
      <c r="L2120" t="s">
        <v>5048</v>
      </c>
      <c r="M2120" s="2">
        <v>560</v>
      </c>
    </row>
    <row r="2121" spans="1:13" x14ac:dyDescent="0.25">
      <c r="A2121">
        <v>4848</v>
      </c>
      <c r="B2121" t="s">
        <v>3872</v>
      </c>
      <c r="C2121" t="s">
        <v>4021</v>
      </c>
      <c r="D2121" t="s">
        <v>4223</v>
      </c>
      <c r="E2121" t="s">
        <v>4229</v>
      </c>
      <c r="F2121" t="s">
        <v>4228</v>
      </c>
      <c r="G2121" s="10" t="str">
        <f t="shared" si="66"/>
        <v>see on Google Maps</v>
      </c>
      <c r="H2121" s="9" t="str">
        <f t="shared" si="67"/>
        <v>http://maps.google.com/?ll=36.5132681590001,38.9627573170001&amp;t=h&amp;z=15&amp;q=Sakhret Elsheikh</v>
      </c>
      <c r="I2121">
        <v>36.513268159000063</v>
      </c>
      <c r="J2121">
        <v>38.962757317000069</v>
      </c>
      <c r="K2121" t="s">
        <v>5045</v>
      </c>
      <c r="L2121" t="s">
        <v>5048</v>
      </c>
      <c r="M2121" s="2">
        <v>330</v>
      </c>
    </row>
    <row r="2122" spans="1:13" x14ac:dyDescent="0.25">
      <c r="A2122">
        <v>4849</v>
      </c>
      <c r="B2122" t="s">
        <v>3872</v>
      </c>
      <c r="C2122" t="s">
        <v>4021</v>
      </c>
      <c r="D2122" t="s">
        <v>4223</v>
      </c>
      <c r="E2122" t="s">
        <v>4231</v>
      </c>
      <c r="F2122" t="s">
        <v>4230</v>
      </c>
      <c r="G2122" s="10" t="str">
        <f t="shared" si="66"/>
        <v>see on Google Maps</v>
      </c>
      <c r="H2122" s="9" t="str">
        <f t="shared" si="67"/>
        <v>http://maps.google.com/?ll=36.407241879,38.9353786240001&amp;t=h&amp;z=15&amp;q=Saramda</v>
      </c>
      <c r="I2122">
        <v>36.407241879000026</v>
      </c>
      <c r="J2122">
        <v>38.935378624000066</v>
      </c>
      <c r="K2122" t="s">
        <v>5045</v>
      </c>
      <c r="L2122" t="s">
        <v>5048</v>
      </c>
      <c r="M2122" s="2">
        <v>0</v>
      </c>
    </row>
    <row r="2123" spans="1:13" x14ac:dyDescent="0.25">
      <c r="A2123">
        <v>4850</v>
      </c>
      <c r="B2123" t="s">
        <v>3872</v>
      </c>
      <c r="C2123" t="s">
        <v>4021</v>
      </c>
      <c r="D2123" t="s">
        <v>4223</v>
      </c>
      <c r="E2123" t="s">
        <v>4233</v>
      </c>
      <c r="F2123" t="s">
        <v>4232</v>
      </c>
      <c r="G2123" s="10" t="str">
        <f t="shared" si="66"/>
        <v>see on Google Maps</v>
      </c>
      <c r="H2123" s="9" t="str">
        <f t="shared" si="67"/>
        <v>http://maps.google.com/?ll=36.5510058630001,38.6969228830001&amp;t=h&amp;z=15&amp;q=Bir Khat</v>
      </c>
      <c r="I2123">
        <v>36.551005863000057</v>
      </c>
      <c r="J2123">
        <v>38.69692288300007</v>
      </c>
      <c r="K2123" t="s">
        <v>5045</v>
      </c>
      <c r="L2123" t="s">
        <v>5048</v>
      </c>
      <c r="M2123" s="2">
        <v>780</v>
      </c>
    </row>
    <row r="2124" spans="1:13" x14ac:dyDescent="0.25">
      <c r="A2124">
        <v>4851</v>
      </c>
      <c r="B2124" t="s">
        <v>3872</v>
      </c>
      <c r="C2124" t="s">
        <v>4021</v>
      </c>
      <c r="D2124" t="s">
        <v>4223</v>
      </c>
      <c r="E2124" t="s">
        <v>4235</v>
      </c>
      <c r="F2124" t="s">
        <v>4234</v>
      </c>
      <c r="G2124" s="10" t="str">
        <f t="shared" si="66"/>
        <v>see on Google Maps</v>
      </c>
      <c r="H2124" s="9" t="str">
        <f t="shared" si="67"/>
        <v>http://maps.google.com/?ll=36.434575796,38.977027837&amp;t=h&amp;z=15&amp;q=Sharkrak</v>
      </c>
      <c r="I2124">
        <v>36.434575796000047</v>
      </c>
      <c r="J2124">
        <v>38.977027837000037</v>
      </c>
      <c r="K2124" t="s">
        <v>5045</v>
      </c>
      <c r="L2124" t="s">
        <v>5048</v>
      </c>
      <c r="M2124" s="2">
        <v>710</v>
      </c>
    </row>
    <row r="2125" spans="1:13" x14ac:dyDescent="0.25">
      <c r="A2125">
        <v>4852</v>
      </c>
      <c r="B2125" t="s">
        <v>3872</v>
      </c>
      <c r="C2125" t="s">
        <v>4021</v>
      </c>
      <c r="D2125" t="s">
        <v>4223</v>
      </c>
      <c r="E2125" t="s">
        <v>4237</v>
      </c>
      <c r="F2125" t="s">
        <v>4236</v>
      </c>
      <c r="G2125" s="10" t="str">
        <f t="shared" si="66"/>
        <v>see on Google Maps</v>
      </c>
      <c r="H2125" s="9" t="str">
        <f t="shared" si="67"/>
        <v>http://maps.google.com/?ll=36.5442459870001,38.9833823750001&amp;t=h&amp;z=15&amp;q=Amin</v>
      </c>
      <c r="I2125">
        <v>36.544245987000068</v>
      </c>
      <c r="J2125">
        <v>38.983382375000076</v>
      </c>
      <c r="K2125" t="s">
        <v>5045</v>
      </c>
      <c r="L2125" t="s">
        <v>5048</v>
      </c>
      <c r="M2125" s="2">
        <v>2500</v>
      </c>
    </row>
    <row r="2126" spans="1:13" x14ac:dyDescent="0.25">
      <c r="A2126">
        <v>4853</v>
      </c>
      <c r="B2126" t="s">
        <v>3872</v>
      </c>
      <c r="C2126" t="s">
        <v>4021</v>
      </c>
      <c r="D2126" t="s">
        <v>4223</v>
      </c>
      <c r="E2126" t="s">
        <v>4239</v>
      </c>
      <c r="F2126" t="s">
        <v>4238</v>
      </c>
      <c r="G2126" s="10" t="str">
        <f t="shared" si="66"/>
        <v>see on Google Maps</v>
      </c>
      <c r="H2126" s="9" t="str">
        <f t="shared" si="67"/>
        <v>http://maps.google.com/?ll=36.400535183,38.968153139&amp;t=h&amp;z=15&amp;q=Fatsa</v>
      </c>
      <c r="I2126">
        <v>36.400535183000045</v>
      </c>
      <c r="J2126">
        <v>38.968153139000037</v>
      </c>
      <c r="K2126" t="s">
        <v>5045</v>
      </c>
      <c r="L2126" t="s">
        <v>5048</v>
      </c>
      <c r="M2126" s="2">
        <v>0</v>
      </c>
    </row>
    <row r="2127" spans="1:13" x14ac:dyDescent="0.25">
      <c r="A2127">
        <v>4854</v>
      </c>
      <c r="B2127" t="s">
        <v>3872</v>
      </c>
      <c r="C2127" t="s">
        <v>4021</v>
      </c>
      <c r="D2127" t="s">
        <v>4223</v>
      </c>
      <c r="E2127" t="s">
        <v>4241</v>
      </c>
      <c r="F2127" t="s">
        <v>4240</v>
      </c>
      <c r="G2127" s="10" t="str">
        <f t="shared" si="66"/>
        <v>see on Google Maps</v>
      </c>
      <c r="H2127" s="9" t="str">
        <f t="shared" si="67"/>
        <v>http://maps.google.com/?ll=36.4538088040001,38.7226756250001&amp;t=h&amp;z=15&amp;q=Abu Nituleh</v>
      </c>
      <c r="I2127">
        <v>36.453808804000062</v>
      </c>
      <c r="J2127">
        <v>38.722675625000079</v>
      </c>
      <c r="K2127" t="s">
        <v>5045</v>
      </c>
      <c r="L2127" t="s">
        <v>5048</v>
      </c>
      <c r="M2127" s="2">
        <v>960</v>
      </c>
    </row>
    <row r="2128" spans="1:13" x14ac:dyDescent="0.25">
      <c r="A2128">
        <v>4855</v>
      </c>
      <c r="B2128" t="s">
        <v>3872</v>
      </c>
      <c r="C2128" t="s">
        <v>4021</v>
      </c>
      <c r="D2128" t="s">
        <v>4223</v>
      </c>
      <c r="E2128" t="s">
        <v>4243</v>
      </c>
      <c r="F2128" t="s">
        <v>4242</v>
      </c>
      <c r="G2128" s="10" t="str">
        <f t="shared" si="66"/>
        <v>see on Google Maps</v>
      </c>
      <c r="H2128" s="9" t="str">
        <f t="shared" si="67"/>
        <v>http://maps.google.com/?ll=36.5264486680001,38.848012108&amp;t=h&amp;z=15&amp;q=Jahjah</v>
      </c>
      <c r="I2128">
        <v>36.526448668000057</v>
      </c>
      <c r="J2128">
        <v>38.848012108000034</v>
      </c>
      <c r="K2128" t="s">
        <v>5045</v>
      </c>
      <c r="L2128" t="s">
        <v>5048</v>
      </c>
      <c r="M2128" s="2">
        <v>740</v>
      </c>
    </row>
    <row r="2129" spans="1:13" x14ac:dyDescent="0.25">
      <c r="A2129">
        <v>4856</v>
      </c>
      <c r="B2129" t="s">
        <v>3872</v>
      </c>
      <c r="C2129" t="s">
        <v>4021</v>
      </c>
      <c r="D2129" t="s">
        <v>4223</v>
      </c>
      <c r="E2129" t="s">
        <v>4245</v>
      </c>
      <c r="F2129" t="s">
        <v>4244</v>
      </c>
      <c r="G2129" s="10" t="str">
        <f t="shared" si="66"/>
        <v>see on Google Maps</v>
      </c>
      <c r="H2129" s="9" t="str">
        <f t="shared" si="67"/>
        <v>http://maps.google.com/?ll=36.415351979,39.06624005&amp;t=h&amp;z=15&amp;q=Kherbet Elbeida</v>
      </c>
      <c r="I2129">
        <v>36.415351979000036</v>
      </c>
      <c r="J2129">
        <v>39.066240050000033</v>
      </c>
      <c r="K2129" t="s">
        <v>5045</v>
      </c>
      <c r="L2129" t="s">
        <v>5048</v>
      </c>
      <c r="M2129" s="2">
        <v>0</v>
      </c>
    </row>
    <row r="2130" spans="1:13" x14ac:dyDescent="0.25">
      <c r="A2130">
        <v>4857</v>
      </c>
      <c r="B2130" t="s">
        <v>3872</v>
      </c>
      <c r="C2130" t="s">
        <v>4021</v>
      </c>
      <c r="D2130" t="s">
        <v>4223</v>
      </c>
      <c r="E2130" t="s">
        <v>4247</v>
      </c>
      <c r="F2130" t="s">
        <v>4246</v>
      </c>
      <c r="G2130" s="10" t="str">
        <f t="shared" si="66"/>
        <v>see on Google Maps</v>
      </c>
      <c r="H2130" s="9" t="str">
        <f t="shared" si="67"/>
        <v>http://maps.google.com/?ll=36.4947129510001,38.9752698250001&amp;t=h&amp;z=15&amp;q=Abu Misnatein</v>
      </c>
      <c r="I2130">
        <v>36.494712951000054</v>
      </c>
      <c r="J2130">
        <v>38.975269825000055</v>
      </c>
      <c r="K2130" t="s">
        <v>5045</v>
      </c>
      <c r="L2130" t="s">
        <v>5048</v>
      </c>
      <c r="M2130" s="2">
        <v>230</v>
      </c>
    </row>
    <row r="2131" spans="1:13" x14ac:dyDescent="0.25">
      <c r="A2131">
        <v>4858</v>
      </c>
      <c r="B2131" t="s">
        <v>3872</v>
      </c>
      <c r="C2131" t="s">
        <v>4021</v>
      </c>
      <c r="D2131" t="s">
        <v>4223</v>
      </c>
      <c r="E2131" t="s">
        <v>4249</v>
      </c>
      <c r="F2131" t="s">
        <v>4248</v>
      </c>
      <c r="G2131" s="10" t="str">
        <f t="shared" si="66"/>
        <v>see on Google Maps</v>
      </c>
      <c r="H2131" s="9" t="str">
        <f t="shared" si="67"/>
        <v>http://maps.google.com/?ll=36.5621353920001,38.7546019050001&amp;t=h&amp;z=15&amp;q=Kafifeh</v>
      </c>
      <c r="I2131">
        <v>36.562135392000073</v>
      </c>
      <c r="J2131">
        <v>38.754601905000072</v>
      </c>
      <c r="K2131" t="s">
        <v>5045</v>
      </c>
      <c r="L2131" t="s">
        <v>5048</v>
      </c>
      <c r="M2131" s="2">
        <v>630</v>
      </c>
    </row>
    <row r="2132" spans="1:13" x14ac:dyDescent="0.25">
      <c r="A2132">
        <v>4859</v>
      </c>
      <c r="B2132" t="s">
        <v>3872</v>
      </c>
      <c r="C2132" t="s">
        <v>4021</v>
      </c>
      <c r="D2132" t="s">
        <v>4223</v>
      </c>
      <c r="E2132" t="s">
        <v>4251</v>
      </c>
      <c r="F2132" t="s">
        <v>4250</v>
      </c>
      <c r="G2132" s="10" t="str">
        <f t="shared" si="66"/>
        <v>see on Google Maps</v>
      </c>
      <c r="H2132" s="9" t="str">
        <f t="shared" si="67"/>
        <v>http://maps.google.com/?ll=36.397729231,38.905006262&amp;t=h&amp;z=15&amp;q=Wastet Elhijan</v>
      </c>
      <c r="I2132">
        <v>36.397729231000028</v>
      </c>
      <c r="J2132">
        <v>38.905006262000029</v>
      </c>
      <c r="K2132" t="s">
        <v>5045</v>
      </c>
      <c r="L2132" t="s">
        <v>5048</v>
      </c>
      <c r="M2132" s="2">
        <v>120</v>
      </c>
    </row>
    <row r="2133" spans="1:13" x14ac:dyDescent="0.25">
      <c r="A2133">
        <v>4860</v>
      </c>
      <c r="B2133" t="s">
        <v>3872</v>
      </c>
      <c r="C2133" t="s">
        <v>4021</v>
      </c>
      <c r="D2133" t="s">
        <v>4223</v>
      </c>
      <c r="E2133" t="s">
        <v>4253</v>
      </c>
      <c r="F2133" t="s">
        <v>4252</v>
      </c>
      <c r="G2133" s="10" t="str">
        <f t="shared" si="66"/>
        <v>see on Google Maps</v>
      </c>
      <c r="H2133" s="9" t="str">
        <f t="shared" si="67"/>
        <v>http://maps.google.com/?ll=36.5067141430001,38.8895503360001&amp;t=h&amp;z=15&amp;q=Milsun Ein Issa</v>
      </c>
      <c r="I2133">
        <v>36.506714143000067</v>
      </c>
      <c r="J2133">
        <v>38.88955033600007</v>
      </c>
      <c r="K2133" t="s">
        <v>5045</v>
      </c>
      <c r="L2133" t="s">
        <v>5048</v>
      </c>
      <c r="M2133" s="2">
        <v>530</v>
      </c>
    </row>
    <row r="2134" spans="1:13" x14ac:dyDescent="0.25">
      <c r="A2134">
        <v>4861</v>
      </c>
      <c r="B2134" t="s">
        <v>3872</v>
      </c>
      <c r="C2134" t="s">
        <v>4021</v>
      </c>
      <c r="D2134" t="s">
        <v>4223</v>
      </c>
      <c r="E2134" t="s">
        <v>4255</v>
      </c>
      <c r="F2134" t="s">
        <v>4254</v>
      </c>
      <c r="G2134" s="10" t="str">
        <f t="shared" si="66"/>
        <v>see on Google Maps</v>
      </c>
      <c r="H2134" s="9" t="str">
        <f t="shared" si="67"/>
        <v>http://maps.google.com/?ll=36.3917605870001,38.6597963070001&amp;t=h&amp;z=15&amp;q=Maghar</v>
      </c>
      <c r="I2134">
        <v>36.391760587000078</v>
      </c>
      <c r="J2134">
        <v>38.659796307000079</v>
      </c>
      <c r="K2134" t="s">
        <v>5045</v>
      </c>
      <c r="L2134" t="s">
        <v>5048</v>
      </c>
      <c r="M2134" s="2">
        <v>35</v>
      </c>
    </row>
    <row r="2135" spans="1:13" x14ac:dyDescent="0.25">
      <c r="A2135">
        <v>4862</v>
      </c>
      <c r="B2135" t="s">
        <v>3872</v>
      </c>
      <c r="C2135" t="s">
        <v>4021</v>
      </c>
      <c r="D2135" t="s">
        <v>4223</v>
      </c>
      <c r="E2135" t="s">
        <v>4257</v>
      </c>
      <c r="F2135" t="s">
        <v>4256</v>
      </c>
      <c r="G2135" s="10" t="str">
        <f t="shared" si="66"/>
        <v>see on Google Maps</v>
      </c>
      <c r="H2135" s="9" t="str">
        <f t="shared" si="67"/>
        <v>http://maps.google.com/?ll=36.5134233370001,38.9015049240001&amp;t=h&amp;z=15&amp;q=Hanano</v>
      </c>
      <c r="I2135">
        <v>36.513423337000063</v>
      </c>
      <c r="J2135">
        <v>38.901504924000051</v>
      </c>
      <c r="K2135" t="s">
        <v>5045</v>
      </c>
      <c r="L2135" t="s">
        <v>5048</v>
      </c>
      <c r="M2135" s="2">
        <v>632</v>
      </c>
    </row>
    <row r="2136" spans="1:13" x14ac:dyDescent="0.25">
      <c r="A2136">
        <v>4863</v>
      </c>
      <c r="B2136" t="s">
        <v>3872</v>
      </c>
      <c r="C2136" t="s">
        <v>4021</v>
      </c>
      <c r="D2136" t="s">
        <v>4223</v>
      </c>
      <c r="E2136" t="s">
        <v>4259</v>
      </c>
      <c r="F2136" t="s">
        <v>4258</v>
      </c>
      <c r="G2136" s="10" t="str">
        <f t="shared" si="66"/>
        <v>see on Google Maps</v>
      </c>
      <c r="H2136" s="9" t="str">
        <f t="shared" si="67"/>
        <v>http://maps.google.com/?ll=36.326818055,38.853129106&amp;t=h&amp;z=15&amp;q=Farhaniya</v>
      </c>
      <c r="I2136">
        <v>36.326818055000047</v>
      </c>
      <c r="J2136">
        <v>38.85312910600004</v>
      </c>
      <c r="K2136" t="s">
        <v>5045</v>
      </c>
      <c r="L2136" t="s">
        <v>5048</v>
      </c>
      <c r="M2136" s="2">
        <v>380</v>
      </c>
    </row>
    <row r="2137" spans="1:13" x14ac:dyDescent="0.25">
      <c r="A2137">
        <v>4864</v>
      </c>
      <c r="B2137" t="s">
        <v>3872</v>
      </c>
      <c r="C2137" t="s">
        <v>4021</v>
      </c>
      <c r="D2137" t="s">
        <v>4223</v>
      </c>
      <c r="E2137" t="s">
        <v>3920</v>
      </c>
      <c r="F2137" t="s">
        <v>4260</v>
      </c>
      <c r="G2137" s="10" t="str">
        <f t="shared" si="66"/>
        <v>see on Google Maps</v>
      </c>
      <c r="H2137" s="9" t="str">
        <f t="shared" si="67"/>
        <v>http://maps.google.com/?ll=36.494935631,38.7010210020001&amp;t=h&amp;z=15&amp;q=Laqta</v>
      </c>
      <c r="I2137">
        <v>36.494935631000033</v>
      </c>
      <c r="J2137">
        <v>38.701021002000061</v>
      </c>
      <c r="K2137" t="s">
        <v>5045</v>
      </c>
      <c r="L2137" t="s">
        <v>5048</v>
      </c>
      <c r="M2137" s="2">
        <v>30</v>
      </c>
    </row>
    <row r="2138" spans="1:13" x14ac:dyDescent="0.25">
      <c r="A2138">
        <v>4865</v>
      </c>
      <c r="B2138" t="s">
        <v>3872</v>
      </c>
      <c r="C2138" t="s">
        <v>4021</v>
      </c>
      <c r="D2138" t="s">
        <v>4223</v>
      </c>
      <c r="E2138" t="s">
        <v>4262</v>
      </c>
      <c r="F2138" t="s">
        <v>4261</v>
      </c>
      <c r="G2138" s="10" t="str">
        <f t="shared" si="66"/>
        <v>see on Google Maps</v>
      </c>
      <c r="H2138" s="9" t="str">
        <f t="shared" si="67"/>
        <v>http://maps.google.com/?ll=36.5147831890001,38.8291736940001&amp;t=h&amp;z=15&amp;q=Madlaj</v>
      </c>
      <c r="I2138">
        <v>36.51478318900007</v>
      </c>
      <c r="J2138">
        <v>38.829173694000076</v>
      </c>
      <c r="K2138" t="s">
        <v>5045</v>
      </c>
      <c r="L2138" t="s">
        <v>5048</v>
      </c>
      <c r="M2138" s="2">
        <v>180</v>
      </c>
    </row>
    <row r="2139" spans="1:13" x14ac:dyDescent="0.25">
      <c r="A2139">
        <v>4866</v>
      </c>
      <c r="B2139" t="s">
        <v>3872</v>
      </c>
      <c r="C2139" t="s">
        <v>4021</v>
      </c>
      <c r="D2139" t="s">
        <v>4223</v>
      </c>
      <c r="E2139" t="s">
        <v>4264</v>
      </c>
      <c r="F2139" t="s">
        <v>4263</v>
      </c>
      <c r="G2139" s="10" t="str">
        <f t="shared" si="66"/>
        <v>see on Google Maps</v>
      </c>
      <c r="H2139" s="9" t="str">
        <f t="shared" si="67"/>
        <v>http://maps.google.com/?ll=36.552379612,38.906016623&amp;t=h&amp;z=15&amp;q=Mreiran</v>
      </c>
      <c r="I2139">
        <v>36.552379612000038</v>
      </c>
      <c r="J2139">
        <v>38.906016623000028</v>
      </c>
      <c r="K2139" t="s">
        <v>5045</v>
      </c>
      <c r="L2139" t="s">
        <v>5048</v>
      </c>
      <c r="M2139" s="2">
        <v>350</v>
      </c>
    </row>
    <row r="2140" spans="1:13" x14ac:dyDescent="0.25">
      <c r="A2140">
        <v>4867</v>
      </c>
      <c r="B2140" t="s">
        <v>3872</v>
      </c>
      <c r="C2140" t="s">
        <v>4021</v>
      </c>
      <c r="D2140" t="s">
        <v>4223</v>
      </c>
      <c r="E2140" t="s">
        <v>4266</v>
      </c>
      <c r="F2140" t="s">
        <v>4265</v>
      </c>
      <c r="G2140" s="10" t="str">
        <f t="shared" si="66"/>
        <v>see on Google Maps</v>
      </c>
      <c r="H2140" s="9" t="str">
        <f t="shared" si="67"/>
        <v>http://maps.google.com/?ll=36.3542471870001,39.0181036910001&amp;t=h&amp;z=15&amp;q=Hisheh</v>
      </c>
      <c r="I2140">
        <v>36.354247187000055</v>
      </c>
      <c r="J2140">
        <v>39.018103691000078</v>
      </c>
      <c r="K2140" t="s">
        <v>5045</v>
      </c>
      <c r="L2140" t="s">
        <v>5048</v>
      </c>
      <c r="M2140" s="2">
        <v>2100</v>
      </c>
    </row>
    <row r="2141" spans="1:13" x14ac:dyDescent="0.25">
      <c r="A2141">
        <v>4868</v>
      </c>
      <c r="B2141" t="s">
        <v>3872</v>
      </c>
      <c r="C2141" t="s">
        <v>4021</v>
      </c>
      <c r="D2141" t="s">
        <v>4223</v>
      </c>
      <c r="E2141" t="s">
        <v>4268</v>
      </c>
      <c r="F2141" t="s">
        <v>4267</v>
      </c>
      <c r="G2141" s="10" t="str">
        <f t="shared" si="66"/>
        <v>see on Google Maps</v>
      </c>
      <c r="H2141" s="9" t="str">
        <f t="shared" si="67"/>
        <v>http://maps.google.com/?ll=36.32952427,38.926505874&amp;t=h&amp;z=15&amp;q=Mashrafet Elhzzaa</v>
      </c>
      <c r="I2141">
        <v>36.329524270000036</v>
      </c>
      <c r="J2141">
        <v>38.926505874000043</v>
      </c>
      <c r="K2141" t="s">
        <v>5045</v>
      </c>
      <c r="L2141" t="s">
        <v>5048</v>
      </c>
      <c r="M2141" s="2">
        <v>90</v>
      </c>
    </row>
    <row r="2142" spans="1:13" x14ac:dyDescent="0.25">
      <c r="A2142">
        <v>4869</v>
      </c>
      <c r="B2142" t="s">
        <v>3872</v>
      </c>
      <c r="C2142" t="s">
        <v>2490</v>
      </c>
      <c r="D2142" t="s">
        <v>4270</v>
      </c>
      <c r="E2142" t="s">
        <v>4270</v>
      </c>
      <c r="F2142" t="s">
        <v>4269</v>
      </c>
      <c r="G2142" s="10" t="str">
        <f t="shared" si="66"/>
        <v>see on Google Maps</v>
      </c>
      <c r="H2142" s="9" t="str">
        <f t="shared" si="67"/>
        <v>http://maps.google.com/?ll=35.830180983,38.5399804950001&amp;t=h&amp;z=15&amp;q=Al-Thawrah</v>
      </c>
      <c r="I2142">
        <v>35.830180983000048</v>
      </c>
      <c r="J2142">
        <v>38.539980495000066</v>
      </c>
      <c r="K2142" t="s">
        <v>5049</v>
      </c>
      <c r="L2142" t="s">
        <v>5050</v>
      </c>
      <c r="M2142" s="2">
        <v>67833</v>
      </c>
    </row>
    <row r="2143" spans="1:13" x14ac:dyDescent="0.25">
      <c r="A2143">
        <v>4870</v>
      </c>
      <c r="B2143" t="s">
        <v>3872</v>
      </c>
      <c r="C2143" t="s">
        <v>2490</v>
      </c>
      <c r="D2143" t="s">
        <v>3069</v>
      </c>
      <c r="E2143" t="s">
        <v>4272</v>
      </c>
      <c r="F2143" t="s">
        <v>4271</v>
      </c>
      <c r="G2143" s="10" t="str">
        <f t="shared" si="66"/>
        <v>see on Google Maps</v>
      </c>
      <c r="H2143" s="9" t="str">
        <f t="shared" si="67"/>
        <v>http://maps.google.com/?ll=35.750953054,38.2396102000001&amp;t=h&amp;z=15&amp;q=Ramthan</v>
      </c>
      <c r="I2143">
        <v>35.750953054000036</v>
      </c>
      <c r="J2143">
        <v>38.239610200000072</v>
      </c>
      <c r="K2143" t="s">
        <v>5049</v>
      </c>
      <c r="L2143" t="s">
        <v>5051</v>
      </c>
      <c r="M2143" s="2">
        <v>464.03655705996135</v>
      </c>
    </row>
    <row r="2144" spans="1:13" x14ac:dyDescent="0.25">
      <c r="A2144">
        <v>4871</v>
      </c>
      <c r="B2144" t="s">
        <v>3872</v>
      </c>
      <c r="C2144" t="s">
        <v>2490</v>
      </c>
      <c r="D2144" t="s">
        <v>3069</v>
      </c>
      <c r="E2144" t="s">
        <v>4274</v>
      </c>
      <c r="F2144" t="s">
        <v>4273</v>
      </c>
      <c r="G2144" s="10" t="str">
        <f t="shared" si="66"/>
        <v>see on Google Maps</v>
      </c>
      <c r="H2144" s="9" t="str">
        <f t="shared" si="67"/>
        <v>http://maps.google.com/?ll=35.878133409,38.161885871&amp;t=h&amp;z=15&amp;q=Debsi Faraj</v>
      </c>
      <c r="I2144">
        <v>35.878133409000043</v>
      </c>
      <c r="J2144">
        <v>38.161885871000038</v>
      </c>
      <c r="K2144" t="s">
        <v>5049</v>
      </c>
      <c r="L2144" t="s">
        <v>5051</v>
      </c>
      <c r="M2144" s="2">
        <v>2839.6266924564798</v>
      </c>
    </row>
    <row r="2145" spans="1:13" x14ac:dyDescent="0.25">
      <c r="A2145">
        <v>4872</v>
      </c>
      <c r="B2145" t="s">
        <v>3872</v>
      </c>
      <c r="C2145" t="s">
        <v>2490</v>
      </c>
      <c r="D2145" t="s">
        <v>3069</v>
      </c>
      <c r="E2145" t="s">
        <v>4276</v>
      </c>
      <c r="F2145" t="s">
        <v>4275</v>
      </c>
      <c r="G2145" s="10" t="str">
        <f t="shared" si="66"/>
        <v>see on Google Maps</v>
      </c>
      <c r="H2145" s="9" t="str">
        <f t="shared" si="67"/>
        <v>http://maps.google.com/?ll=35.8238222260001,38.3760328000001&amp;t=h&amp;z=15&amp;q=Abu Horaira</v>
      </c>
      <c r="I2145">
        <v>35.823822226000061</v>
      </c>
      <c r="J2145">
        <v>38.376032800000075</v>
      </c>
      <c r="K2145" t="s">
        <v>5049</v>
      </c>
      <c r="L2145" t="s">
        <v>5051</v>
      </c>
      <c r="M2145" s="2">
        <v>394.77736943907161</v>
      </c>
    </row>
    <row r="2146" spans="1:13" x14ac:dyDescent="0.25">
      <c r="A2146">
        <v>4873</v>
      </c>
      <c r="B2146" t="s">
        <v>3872</v>
      </c>
      <c r="C2146" t="s">
        <v>2490</v>
      </c>
      <c r="D2146" t="s">
        <v>3069</v>
      </c>
      <c r="E2146" t="s">
        <v>4278</v>
      </c>
      <c r="F2146" t="s">
        <v>4277</v>
      </c>
      <c r="G2146" s="10" t="str">
        <f t="shared" si="66"/>
        <v>see on Google Maps</v>
      </c>
      <c r="H2146" s="9" t="str">
        <f t="shared" si="67"/>
        <v>http://maps.google.com/?ll=35.7136965230001,38.6048244900001&amp;t=h&amp;z=15&amp;q=Bir Hadleh</v>
      </c>
      <c r="I2146">
        <v>35.713696523000067</v>
      </c>
      <c r="J2146">
        <v>38.604824490000055</v>
      </c>
      <c r="K2146" t="s">
        <v>5049</v>
      </c>
      <c r="L2146" t="s">
        <v>5051</v>
      </c>
      <c r="M2146" s="2">
        <v>0</v>
      </c>
    </row>
    <row r="2147" spans="1:13" x14ac:dyDescent="0.25">
      <c r="A2147">
        <v>4874</v>
      </c>
      <c r="B2147" t="s">
        <v>3872</v>
      </c>
      <c r="C2147" t="s">
        <v>2490</v>
      </c>
      <c r="D2147" t="s">
        <v>3069</v>
      </c>
      <c r="E2147" t="s">
        <v>4280</v>
      </c>
      <c r="F2147" t="s">
        <v>4279</v>
      </c>
      <c r="G2147" s="10" t="str">
        <f t="shared" si="66"/>
        <v>see on Google Maps</v>
      </c>
      <c r="H2147" s="9" t="str">
        <f t="shared" si="67"/>
        <v>http://maps.google.com/?ll=35.6386413760001,38.6632880780001&amp;t=h&amp;z=15&amp;q=Karadi</v>
      </c>
      <c r="I2147">
        <v>35.638641376000066</v>
      </c>
      <c r="J2147">
        <v>38.663288078000051</v>
      </c>
      <c r="K2147" t="s">
        <v>5049</v>
      </c>
      <c r="L2147" t="s">
        <v>5051</v>
      </c>
      <c r="M2147" s="2">
        <v>242.40715667311412</v>
      </c>
    </row>
    <row r="2148" spans="1:13" x14ac:dyDescent="0.25">
      <c r="A2148">
        <v>4875</v>
      </c>
      <c r="B2148" t="s">
        <v>3872</v>
      </c>
      <c r="C2148" t="s">
        <v>2490</v>
      </c>
      <c r="D2148" t="s">
        <v>3069</v>
      </c>
      <c r="E2148" t="s">
        <v>4282</v>
      </c>
      <c r="F2148" t="s">
        <v>4281</v>
      </c>
      <c r="G2148" s="10" t="str">
        <f t="shared" si="66"/>
        <v>see on Google Maps</v>
      </c>
      <c r="H2148" s="9" t="str">
        <f t="shared" si="67"/>
        <v>http://maps.google.com/?ll=35.6763118980001,38.6771991000001&amp;t=h&amp;z=15&amp;q=Jeidine</v>
      </c>
      <c r="I2148">
        <v>35.676311898000051</v>
      </c>
      <c r="J2148">
        <v>38.677199100000053</v>
      </c>
      <c r="K2148" t="s">
        <v>5049</v>
      </c>
      <c r="L2148" t="s">
        <v>5051</v>
      </c>
      <c r="M2148" s="2">
        <v>3809.2553191489365</v>
      </c>
    </row>
    <row r="2149" spans="1:13" x14ac:dyDescent="0.25">
      <c r="A2149">
        <v>4876</v>
      </c>
      <c r="B2149" t="s">
        <v>3872</v>
      </c>
      <c r="C2149" t="s">
        <v>2490</v>
      </c>
      <c r="D2149" t="s">
        <v>3069</v>
      </c>
      <c r="E2149" t="s">
        <v>4284</v>
      </c>
      <c r="F2149" t="s">
        <v>4283</v>
      </c>
      <c r="G2149" s="10" t="str">
        <f t="shared" si="66"/>
        <v>see on Google Maps</v>
      </c>
      <c r="H2149" s="9" t="str">
        <f t="shared" si="67"/>
        <v xml:space="preserve">http://maps.google.com/?ll=35.914013251,38.8449251690001&amp;t=h&amp;z=15&amp;q=Abu Kbee - West </v>
      </c>
      <c r="I2149">
        <v>35.914013251000029</v>
      </c>
      <c r="J2149">
        <v>38.844925169000078</v>
      </c>
      <c r="K2149" t="s">
        <v>5049</v>
      </c>
      <c r="L2149" t="s">
        <v>5051</v>
      </c>
      <c r="M2149" s="2">
        <v>2077.7756286266927</v>
      </c>
    </row>
    <row r="2150" spans="1:13" x14ac:dyDescent="0.25">
      <c r="A2150">
        <v>4877</v>
      </c>
      <c r="B2150" t="s">
        <v>3872</v>
      </c>
      <c r="C2150" t="s">
        <v>2490</v>
      </c>
      <c r="D2150" t="s">
        <v>3069</v>
      </c>
      <c r="E2150" t="s">
        <v>4286</v>
      </c>
      <c r="F2150" t="s">
        <v>4285</v>
      </c>
      <c r="G2150" s="10" t="str">
        <f t="shared" si="66"/>
        <v>see on Google Maps</v>
      </c>
      <c r="H2150" s="9" t="str">
        <f t="shared" si="67"/>
        <v>http://maps.google.com/?ll=35.6924147920001,38.466854444&amp;t=h&amp;z=15&amp;q=Hora</v>
      </c>
      <c r="I2150">
        <v>35.692414792000079</v>
      </c>
      <c r="J2150">
        <v>38.466854444000035</v>
      </c>
      <c r="K2150" t="s">
        <v>5049</v>
      </c>
      <c r="L2150" t="s">
        <v>5051</v>
      </c>
      <c r="M2150" s="2">
        <v>900.36943907156672</v>
      </c>
    </row>
    <row r="2151" spans="1:13" x14ac:dyDescent="0.25">
      <c r="A2151">
        <v>4878</v>
      </c>
      <c r="B2151" t="s">
        <v>3872</v>
      </c>
      <c r="C2151" t="s">
        <v>2490</v>
      </c>
      <c r="D2151" t="s">
        <v>3069</v>
      </c>
      <c r="E2151" t="s">
        <v>4288</v>
      </c>
      <c r="F2151" t="s">
        <v>4287</v>
      </c>
      <c r="G2151" s="10" t="str">
        <f t="shared" si="66"/>
        <v>see on Google Maps</v>
      </c>
      <c r="H2151" s="9" t="str">
        <f t="shared" si="67"/>
        <v>http://maps.google.com/?ll=35.8344821790001,38.6110639500001&amp;t=h&amp;z=15&amp;q=Sefsafa</v>
      </c>
      <c r="I2151">
        <v>35.834482179000076</v>
      </c>
      <c r="J2151">
        <v>38.611063950000073</v>
      </c>
      <c r="K2151" t="s">
        <v>5049</v>
      </c>
      <c r="L2151" t="s">
        <v>5051</v>
      </c>
      <c r="M2151" s="2">
        <v>2077.7756286266927</v>
      </c>
    </row>
    <row r="2152" spans="1:13" x14ac:dyDescent="0.25">
      <c r="A2152">
        <v>4879</v>
      </c>
      <c r="B2152" t="s">
        <v>3872</v>
      </c>
      <c r="C2152" t="s">
        <v>2490</v>
      </c>
      <c r="D2152" t="s">
        <v>3069</v>
      </c>
      <c r="E2152" t="s">
        <v>4290</v>
      </c>
      <c r="F2152" t="s">
        <v>4289</v>
      </c>
      <c r="G2152" s="10" t="str">
        <f t="shared" si="66"/>
        <v>see on Google Maps</v>
      </c>
      <c r="H2152" s="9" t="str">
        <f t="shared" si="67"/>
        <v>http://maps.google.com/?ll=35.818587441,38.216876916&amp;t=h&amp;z=15&amp;q=Debsi Afnan</v>
      </c>
      <c r="I2152">
        <v>35.818587441000034</v>
      </c>
      <c r="J2152">
        <v>38.216876916000047</v>
      </c>
      <c r="K2152" t="s">
        <v>5049</v>
      </c>
      <c r="L2152" t="s">
        <v>5051</v>
      </c>
      <c r="M2152" s="2">
        <v>3185.9226305609286</v>
      </c>
    </row>
    <row r="2153" spans="1:13" x14ac:dyDescent="0.25">
      <c r="A2153">
        <v>4880</v>
      </c>
      <c r="B2153" t="s">
        <v>3872</v>
      </c>
      <c r="C2153" t="s">
        <v>2490</v>
      </c>
      <c r="D2153" t="s">
        <v>3069</v>
      </c>
      <c r="E2153" t="s">
        <v>4292</v>
      </c>
      <c r="F2153" t="s">
        <v>4291</v>
      </c>
      <c r="G2153" s="10" t="str">
        <f t="shared" si="66"/>
        <v>see on Google Maps</v>
      </c>
      <c r="H2153" s="9" t="str">
        <f t="shared" si="67"/>
        <v>http://maps.google.com/?ll=35.562072845,38.337458401&amp;t=h&amp;z=15&amp;q=Bir Enbaj</v>
      </c>
      <c r="I2153">
        <v>35.562072845000046</v>
      </c>
      <c r="J2153">
        <v>38.337458401000049</v>
      </c>
      <c r="K2153" t="s">
        <v>5049</v>
      </c>
      <c r="L2153" t="s">
        <v>5051</v>
      </c>
      <c r="M2153" s="2">
        <v>0</v>
      </c>
    </row>
    <row r="2154" spans="1:13" x14ac:dyDescent="0.25">
      <c r="A2154">
        <v>4881</v>
      </c>
      <c r="B2154" t="s">
        <v>3872</v>
      </c>
      <c r="C2154" t="s">
        <v>2490</v>
      </c>
      <c r="D2154" t="s">
        <v>3069</v>
      </c>
      <c r="E2154" t="s">
        <v>4294</v>
      </c>
      <c r="F2154" t="s">
        <v>4293</v>
      </c>
      <c r="G2154" s="10" t="str">
        <f t="shared" si="66"/>
        <v>see on Google Maps</v>
      </c>
      <c r="H2154" s="9" t="str">
        <f t="shared" si="67"/>
        <v>http://maps.google.com/?ll=35.7792037880001,38.4354339450001&amp;t=h&amp;z=15&amp;q=Krein</v>
      </c>
      <c r="I2154">
        <v>35.779203788000075</v>
      </c>
      <c r="J2154">
        <v>38.435433945000057</v>
      </c>
      <c r="K2154" t="s">
        <v>5049</v>
      </c>
      <c r="L2154" t="s">
        <v>5051</v>
      </c>
      <c r="M2154" s="2">
        <v>1454.4429400386848</v>
      </c>
    </row>
    <row r="2155" spans="1:13" x14ac:dyDescent="0.25">
      <c r="A2155">
        <v>4882</v>
      </c>
      <c r="B2155" t="s">
        <v>3872</v>
      </c>
      <c r="C2155" t="s">
        <v>2490</v>
      </c>
      <c r="D2155" t="s">
        <v>3069</v>
      </c>
      <c r="E2155" t="s">
        <v>3069</v>
      </c>
      <c r="F2155" t="s">
        <v>4295</v>
      </c>
      <c r="G2155" s="10" t="str">
        <f t="shared" si="66"/>
        <v>see on Google Maps</v>
      </c>
      <c r="H2155" s="9" t="str">
        <f t="shared" si="67"/>
        <v>http://maps.google.com/?ll=35.839543163,38.74425302&amp;t=h&amp;z=15&amp;q=Mansura</v>
      </c>
      <c r="I2155">
        <v>35.83954316300003</v>
      </c>
      <c r="J2155">
        <v>38.744253020000031</v>
      </c>
      <c r="K2155" t="s">
        <v>5049</v>
      </c>
      <c r="L2155" t="s">
        <v>5051</v>
      </c>
      <c r="M2155" s="2">
        <v>11774.061895551258</v>
      </c>
    </row>
    <row r="2156" spans="1:13" x14ac:dyDescent="0.25">
      <c r="A2156">
        <v>4883</v>
      </c>
      <c r="B2156" t="s">
        <v>3872</v>
      </c>
      <c r="C2156" t="s">
        <v>2490</v>
      </c>
      <c r="D2156" t="s">
        <v>3069</v>
      </c>
      <c r="E2156" t="s">
        <v>4297</v>
      </c>
      <c r="F2156" t="s">
        <v>4296</v>
      </c>
      <c r="G2156" s="10" t="str">
        <f t="shared" si="66"/>
        <v>see on Google Maps</v>
      </c>
      <c r="H2156" s="9" t="str">
        <f t="shared" si="67"/>
        <v>http://maps.google.com/?ll=35.8524156770001,38.1801256890001&amp;t=h&amp;z=15&amp;q=Emeirat</v>
      </c>
      <c r="I2156">
        <v>35.852415677000067</v>
      </c>
      <c r="J2156">
        <v>38.180125689000079</v>
      </c>
      <c r="K2156" t="s">
        <v>5049</v>
      </c>
      <c r="L2156" t="s">
        <v>5051</v>
      </c>
      <c r="M2156" s="2">
        <v>360.14777562862668</v>
      </c>
    </row>
    <row r="2157" spans="1:13" x14ac:dyDescent="0.25">
      <c r="A2157">
        <v>4884</v>
      </c>
      <c r="B2157" t="s">
        <v>3872</v>
      </c>
      <c r="C2157" t="s">
        <v>2490</v>
      </c>
      <c r="D2157" t="s">
        <v>3069</v>
      </c>
      <c r="E2157" t="s">
        <v>4299</v>
      </c>
      <c r="F2157" t="s">
        <v>4298</v>
      </c>
      <c r="G2157" s="10" t="str">
        <f t="shared" si="66"/>
        <v>see on Google Maps</v>
      </c>
      <c r="H2157" s="9" t="str">
        <f t="shared" si="67"/>
        <v>http://maps.google.com/?ll=35.8706529080001,38.2449394230001&amp;t=h&amp;z=15&amp;q=Eastern Ghazala</v>
      </c>
      <c r="I2157">
        <v>35.870652908000068</v>
      </c>
      <c r="J2157">
        <v>38.244939423000062</v>
      </c>
      <c r="K2157" t="s">
        <v>5049</v>
      </c>
      <c r="L2157" t="s">
        <v>5051</v>
      </c>
      <c r="M2157" s="2">
        <v>1038.8878143133463</v>
      </c>
    </row>
    <row r="2158" spans="1:13" x14ac:dyDescent="0.25">
      <c r="A2158">
        <v>4885</v>
      </c>
      <c r="B2158" t="s">
        <v>3872</v>
      </c>
      <c r="C2158" t="s">
        <v>2490</v>
      </c>
      <c r="D2158" t="s">
        <v>3069</v>
      </c>
      <c r="E2158" t="s">
        <v>4301</v>
      </c>
      <c r="F2158" t="s">
        <v>4300</v>
      </c>
      <c r="G2158" s="10" t="str">
        <f t="shared" si="66"/>
        <v>see on Google Maps</v>
      </c>
      <c r="H2158" s="9" t="str">
        <f t="shared" si="67"/>
        <v>http://maps.google.com/?ll=35.749965446,38.1788672210001&amp;t=h&amp;z=15&amp;q=Bir Khattab</v>
      </c>
      <c r="I2158">
        <v>35.749965446000033</v>
      </c>
      <c r="J2158">
        <v>38.178867221000075</v>
      </c>
      <c r="K2158" t="s">
        <v>5049</v>
      </c>
      <c r="L2158" t="s">
        <v>5051</v>
      </c>
      <c r="M2158" s="2">
        <v>380.92553191489361</v>
      </c>
    </row>
    <row r="2159" spans="1:13" x14ac:dyDescent="0.25">
      <c r="A2159">
        <v>4886</v>
      </c>
      <c r="B2159" t="s">
        <v>3872</v>
      </c>
      <c r="C2159" t="s">
        <v>2490</v>
      </c>
      <c r="D2159" t="s">
        <v>3069</v>
      </c>
      <c r="E2159" t="s">
        <v>4303</v>
      </c>
      <c r="F2159" t="s">
        <v>4302</v>
      </c>
      <c r="G2159" s="10" t="str">
        <f t="shared" si="66"/>
        <v>see on Google Maps</v>
      </c>
      <c r="H2159" s="9" t="str">
        <f t="shared" si="67"/>
        <v>http://maps.google.com/?ll=35.847089984,38.197981897&amp;t=h&amp;z=15&amp;q=Ghamamiz</v>
      </c>
      <c r="I2159">
        <v>35.847089984000036</v>
      </c>
      <c r="J2159">
        <v>38.197981897000034</v>
      </c>
      <c r="K2159" t="s">
        <v>5049</v>
      </c>
      <c r="L2159" t="s">
        <v>5051</v>
      </c>
      <c r="M2159" s="2">
        <v>186.99980657640234</v>
      </c>
    </row>
    <row r="2160" spans="1:13" x14ac:dyDescent="0.25">
      <c r="A2160">
        <v>4887</v>
      </c>
      <c r="B2160" t="s">
        <v>3872</v>
      </c>
      <c r="C2160" t="s">
        <v>2490</v>
      </c>
      <c r="D2160" t="s">
        <v>3069</v>
      </c>
      <c r="E2160" t="s">
        <v>4305</v>
      </c>
      <c r="F2160" t="s">
        <v>4304</v>
      </c>
      <c r="G2160" s="10" t="str">
        <f t="shared" si="66"/>
        <v>see on Google Maps</v>
      </c>
      <c r="H2160" s="9" t="str">
        <f t="shared" si="67"/>
        <v>http://maps.google.com/?ll=35.8058235410001,38.276716509&amp;t=h&amp;z=15&amp;q=Sheib Eldakar</v>
      </c>
      <c r="I2160">
        <v>35.805823541000052</v>
      </c>
      <c r="J2160">
        <v>38.276716509000039</v>
      </c>
      <c r="K2160" t="s">
        <v>5049</v>
      </c>
      <c r="L2160" t="s">
        <v>5051</v>
      </c>
      <c r="M2160" s="2">
        <v>831.11025145067697</v>
      </c>
    </row>
    <row r="2161" spans="1:13" x14ac:dyDescent="0.25">
      <c r="A2161">
        <v>4888</v>
      </c>
      <c r="B2161" t="s">
        <v>3872</v>
      </c>
      <c r="C2161" t="s">
        <v>2490</v>
      </c>
      <c r="D2161" t="s">
        <v>3069</v>
      </c>
      <c r="E2161" t="s">
        <v>4307</v>
      </c>
      <c r="F2161" t="s">
        <v>4306</v>
      </c>
      <c r="G2161" s="10" t="str">
        <f t="shared" si="66"/>
        <v>see on Google Maps</v>
      </c>
      <c r="H2161" s="9" t="str">
        <f t="shared" si="67"/>
        <v>http://maps.google.com/?ll=35.502349113,39.000965772&amp;t=h&amp;z=15&amp;q=Eastern Zamleh</v>
      </c>
      <c r="I2161">
        <v>35.502349113000037</v>
      </c>
      <c r="J2161">
        <v>39.000965772000029</v>
      </c>
      <c r="K2161" t="s">
        <v>5049</v>
      </c>
      <c r="L2161" t="s">
        <v>5051</v>
      </c>
      <c r="M2161" s="2">
        <v>256.25899419729205</v>
      </c>
    </row>
    <row r="2162" spans="1:13" x14ac:dyDescent="0.25">
      <c r="A2162">
        <v>4889</v>
      </c>
      <c r="B2162" t="s">
        <v>3872</v>
      </c>
      <c r="C2162" t="s">
        <v>2490</v>
      </c>
      <c r="D2162" t="s">
        <v>3069</v>
      </c>
      <c r="E2162" t="s">
        <v>4309</v>
      </c>
      <c r="F2162" t="s">
        <v>4308</v>
      </c>
      <c r="G2162" s="10" t="str">
        <f t="shared" si="66"/>
        <v>see on Google Maps</v>
      </c>
      <c r="H2162" s="9" t="str">
        <f t="shared" si="67"/>
        <v>http://maps.google.com/?ll=35.5660488510001,38.6718067310001&amp;t=h&amp;z=15&amp;q=Bir Abu Kubra</v>
      </c>
      <c r="I2162">
        <v>35.566048851000062</v>
      </c>
      <c r="J2162">
        <v>38.671806731000061</v>
      </c>
      <c r="K2162" t="s">
        <v>5049</v>
      </c>
      <c r="L2162" t="s">
        <v>5051</v>
      </c>
      <c r="M2162" s="2">
        <v>1385.1837524177949</v>
      </c>
    </row>
    <row r="2163" spans="1:13" x14ac:dyDescent="0.25">
      <c r="A2163">
        <v>4890</v>
      </c>
      <c r="B2163" t="s">
        <v>3872</v>
      </c>
      <c r="C2163" t="s">
        <v>2490</v>
      </c>
      <c r="D2163" t="s">
        <v>3069</v>
      </c>
      <c r="E2163" t="s">
        <v>4311</v>
      </c>
      <c r="F2163" t="s">
        <v>4310</v>
      </c>
      <c r="G2163" s="10" t="str">
        <f t="shared" si="66"/>
        <v>see on Google Maps</v>
      </c>
      <c r="H2163" s="9" t="str">
        <f t="shared" si="67"/>
        <v>http://maps.google.com/?ll=35.8078030890001,38.234530905&amp;t=h&amp;z=15&amp;q=Madhir</v>
      </c>
      <c r="I2163">
        <v>35.80780308900006</v>
      </c>
      <c r="J2163">
        <v>38.234530905000042</v>
      </c>
      <c r="K2163" t="s">
        <v>5049</v>
      </c>
      <c r="L2163" t="s">
        <v>5051</v>
      </c>
      <c r="M2163" s="2">
        <v>346.29593810444874</v>
      </c>
    </row>
    <row r="2164" spans="1:13" x14ac:dyDescent="0.25">
      <c r="A2164">
        <v>4891</v>
      </c>
      <c r="B2164" t="s">
        <v>3872</v>
      </c>
      <c r="C2164" t="s">
        <v>2490</v>
      </c>
      <c r="D2164" t="s">
        <v>3069</v>
      </c>
      <c r="E2164" t="s">
        <v>4313</v>
      </c>
      <c r="F2164" t="s">
        <v>4312</v>
      </c>
      <c r="G2164" s="10" t="str">
        <f t="shared" si="66"/>
        <v>see on Google Maps</v>
      </c>
      <c r="H2164" s="9" t="str">
        <f t="shared" si="67"/>
        <v>http://maps.google.com/?ll=35.871235648,38.2067994060001&amp;t=h&amp;z=15&amp;q=Mashrafet Elsaab</v>
      </c>
      <c r="I2164">
        <v>35.871235648000038</v>
      </c>
      <c r="J2164">
        <v>38.206799406000073</v>
      </c>
      <c r="K2164" t="s">
        <v>5049</v>
      </c>
      <c r="L2164" t="s">
        <v>5051</v>
      </c>
      <c r="M2164" s="2">
        <v>1108.147001934236</v>
      </c>
    </row>
    <row r="2165" spans="1:13" x14ac:dyDescent="0.25">
      <c r="A2165">
        <v>4892</v>
      </c>
      <c r="B2165" t="s">
        <v>3872</v>
      </c>
      <c r="C2165" t="s">
        <v>2490</v>
      </c>
      <c r="D2165" t="s">
        <v>3069</v>
      </c>
      <c r="E2165" t="s">
        <v>4315</v>
      </c>
      <c r="F2165" t="s">
        <v>4314</v>
      </c>
      <c r="G2165" s="10" t="str">
        <f t="shared" si="66"/>
        <v>see on Google Maps</v>
      </c>
      <c r="H2165" s="9" t="str">
        <f t="shared" si="67"/>
        <v>http://maps.google.com/?ll=35.9234658010001,38.184680214&amp;t=h&amp;z=15&amp;q=Fakhikheh</v>
      </c>
      <c r="I2165">
        <v>35.923465801000077</v>
      </c>
      <c r="J2165">
        <v>38.184680214000025</v>
      </c>
      <c r="K2165" t="s">
        <v>5049</v>
      </c>
      <c r="L2165" t="s">
        <v>5051</v>
      </c>
      <c r="M2165" s="2">
        <v>692.59187620889747</v>
      </c>
    </row>
    <row r="2166" spans="1:13" x14ac:dyDescent="0.25">
      <c r="A2166">
        <v>4893</v>
      </c>
      <c r="B2166" t="s">
        <v>3872</v>
      </c>
      <c r="C2166" t="s">
        <v>2490</v>
      </c>
      <c r="D2166" t="s">
        <v>300</v>
      </c>
      <c r="E2166" t="s">
        <v>4317</v>
      </c>
      <c r="F2166" t="s">
        <v>4316</v>
      </c>
      <c r="G2166" s="10" t="str">
        <f t="shared" si="66"/>
        <v>see on Google Maps</v>
      </c>
      <c r="H2166" s="9" t="str">
        <f t="shared" si="67"/>
        <v>http://maps.google.com/?ll=36.06935894,38.212405393&amp;t=h&amp;z=15&amp;q=Bir Elatshaneh</v>
      </c>
      <c r="I2166">
        <v>36.069358940000029</v>
      </c>
      <c r="J2166">
        <v>38.21240539300004</v>
      </c>
      <c r="K2166" t="s">
        <v>5049</v>
      </c>
      <c r="L2166" t="s">
        <v>5052</v>
      </c>
      <c r="M2166" s="2">
        <v>281.46608892238129</v>
      </c>
    </row>
    <row r="2167" spans="1:13" x14ac:dyDescent="0.25">
      <c r="A2167">
        <v>4894</v>
      </c>
      <c r="B2167" t="s">
        <v>3872</v>
      </c>
      <c r="C2167" t="s">
        <v>2490</v>
      </c>
      <c r="D2167" t="s">
        <v>300</v>
      </c>
      <c r="E2167" t="s">
        <v>4319</v>
      </c>
      <c r="F2167" t="s">
        <v>4318</v>
      </c>
      <c r="G2167" s="10" t="str">
        <f t="shared" si="66"/>
        <v>see on Google Maps</v>
      </c>
      <c r="H2167" s="9" t="str">
        <f t="shared" si="67"/>
        <v>http://maps.google.com/?ll=35.975057055,38.395755281&amp;t=h&amp;z=15&amp;q=Bir Elkhozam</v>
      </c>
      <c r="I2167">
        <v>35.975057055000036</v>
      </c>
      <c r="J2167">
        <v>38.395755281000049</v>
      </c>
      <c r="K2167" t="s">
        <v>5049</v>
      </c>
      <c r="L2167" t="s">
        <v>5052</v>
      </c>
      <c r="M2167" s="2">
        <v>562.93217784476258</v>
      </c>
    </row>
    <row r="2168" spans="1:13" x14ac:dyDescent="0.25">
      <c r="A2168">
        <v>4895</v>
      </c>
      <c r="B2168" t="s">
        <v>3872</v>
      </c>
      <c r="C2168" t="s">
        <v>2490</v>
      </c>
      <c r="D2168" t="s">
        <v>300</v>
      </c>
      <c r="E2168" t="s">
        <v>4321</v>
      </c>
      <c r="F2168" t="s">
        <v>4320</v>
      </c>
      <c r="G2168" s="10" t="str">
        <f t="shared" si="66"/>
        <v>see on Google Maps</v>
      </c>
      <c r="H2168" s="9" t="str">
        <f t="shared" si="67"/>
        <v>http://maps.google.com/?ll=36.2138932620001,38.1304711350001&amp;t=h&amp;z=15&amp;q=Zarijiyet Shams Eldin</v>
      </c>
      <c r="I2168">
        <v>36.213893262000056</v>
      </c>
      <c r="J2168">
        <v>38.13047113500005</v>
      </c>
      <c r="K2168" t="s">
        <v>5049</v>
      </c>
      <c r="L2168" t="s">
        <v>5052</v>
      </c>
      <c r="M2168" s="2">
        <v>203.82027128862094</v>
      </c>
    </row>
    <row r="2169" spans="1:13" x14ac:dyDescent="0.25">
      <c r="A2169">
        <v>4896</v>
      </c>
      <c r="B2169" t="s">
        <v>3872</v>
      </c>
      <c r="C2169" t="s">
        <v>2490</v>
      </c>
      <c r="D2169" t="s">
        <v>300</v>
      </c>
      <c r="E2169" t="s">
        <v>4323</v>
      </c>
      <c r="F2169" t="s">
        <v>4322</v>
      </c>
      <c r="G2169" s="10" t="str">
        <f t="shared" si="66"/>
        <v>see on Google Maps</v>
      </c>
      <c r="H2169" s="9" t="str">
        <f t="shared" si="67"/>
        <v>http://maps.google.com/?ll=35.9926030450001,38.3437456990001&amp;t=h&amp;z=15&amp;q=Hazzum</v>
      </c>
      <c r="I2169">
        <v>35.992603045000067</v>
      </c>
      <c r="J2169">
        <v>38.343745699000067</v>
      </c>
      <c r="K2169" t="s">
        <v>5049</v>
      </c>
      <c r="L2169" t="s">
        <v>5052</v>
      </c>
      <c r="M2169" s="2">
        <v>417.34626978146196</v>
      </c>
    </row>
    <row r="2170" spans="1:13" x14ac:dyDescent="0.25">
      <c r="A2170">
        <v>4897</v>
      </c>
      <c r="B2170" t="s">
        <v>3872</v>
      </c>
      <c r="C2170" t="s">
        <v>2490</v>
      </c>
      <c r="D2170" t="s">
        <v>300</v>
      </c>
      <c r="E2170" t="s">
        <v>4325</v>
      </c>
      <c r="F2170" t="s">
        <v>4324</v>
      </c>
      <c r="G2170" s="10" t="str">
        <f t="shared" si="66"/>
        <v>see on Google Maps</v>
      </c>
      <c r="H2170" s="9" t="str">
        <f t="shared" si="67"/>
        <v xml:space="preserve">http://maps.google.com/?ll=35.982683224,38.3146327040001&amp;t=h&amp;z=15&amp;q=Wasta </v>
      </c>
      <c r="I2170">
        <v>35.982683224000027</v>
      </c>
      <c r="J2170">
        <v>38.314632704000076</v>
      </c>
      <c r="K2170" t="s">
        <v>5049</v>
      </c>
      <c r="L2170" t="s">
        <v>5052</v>
      </c>
      <c r="M2170" s="2">
        <v>281.46608892238129</v>
      </c>
    </row>
    <row r="2171" spans="1:13" x14ac:dyDescent="0.25">
      <c r="A2171">
        <v>4898</v>
      </c>
      <c r="B2171" t="s">
        <v>3872</v>
      </c>
      <c r="C2171" t="s">
        <v>2490</v>
      </c>
      <c r="D2171" t="s">
        <v>300</v>
      </c>
      <c r="E2171" t="s">
        <v>4327</v>
      </c>
      <c r="F2171" t="s">
        <v>4326</v>
      </c>
      <c r="G2171" s="10" t="str">
        <f t="shared" si="66"/>
        <v>see on Google Maps</v>
      </c>
      <c r="H2171" s="9" t="str">
        <f t="shared" si="67"/>
        <v>http://maps.google.com/?ll=36.2541022180001,38.269910818&amp;t=h&amp;z=15&amp;q=Nafileh</v>
      </c>
      <c r="I2171">
        <v>36.254102218000071</v>
      </c>
      <c r="J2171">
        <v>38.269910818000028</v>
      </c>
      <c r="K2171" t="s">
        <v>5049</v>
      </c>
      <c r="L2171" t="s">
        <v>5052</v>
      </c>
      <c r="M2171" s="2">
        <v>242.64318010550113</v>
      </c>
    </row>
    <row r="2172" spans="1:13" x14ac:dyDescent="0.25">
      <c r="A2172">
        <v>4899</v>
      </c>
      <c r="B2172" t="s">
        <v>3872</v>
      </c>
      <c r="C2172" t="s">
        <v>2490</v>
      </c>
      <c r="D2172" t="s">
        <v>300</v>
      </c>
      <c r="E2172" t="s">
        <v>1772</v>
      </c>
      <c r="F2172" t="s">
        <v>4328</v>
      </c>
      <c r="G2172" s="10" t="str">
        <f t="shared" si="66"/>
        <v>see on Google Maps</v>
      </c>
      <c r="H2172" s="9" t="str">
        <f t="shared" si="67"/>
        <v>http://maps.google.com/?ll=36.188955924,38.236570183&amp;t=h&amp;z=15&amp;q=Mweileh</v>
      </c>
      <c r="I2172">
        <v>36.188955924000027</v>
      </c>
      <c r="J2172">
        <v>38.236570183000026</v>
      </c>
      <c r="K2172" t="s">
        <v>5049</v>
      </c>
      <c r="L2172" t="s">
        <v>5052</v>
      </c>
      <c r="M2172" s="2">
        <v>262.05463451394121</v>
      </c>
    </row>
    <row r="2173" spans="1:13" x14ac:dyDescent="0.25">
      <c r="A2173">
        <v>4900</v>
      </c>
      <c r="B2173" t="s">
        <v>3872</v>
      </c>
      <c r="C2173" t="s">
        <v>2490</v>
      </c>
      <c r="D2173" t="s">
        <v>300</v>
      </c>
      <c r="E2173" t="s">
        <v>4330</v>
      </c>
      <c r="F2173" t="s">
        <v>4329</v>
      </c>
      <c r="G2173" s="10" t="str">
        <f t="shared" si="66"/>
        <v>see on Google Maps</v>
      </c>
      <c r="H2173" s="9" t="str">
        <f t="shared" si="67"/>
        <v>http://maps.google.com/?ll=36.123275468,38.095232213&amp;t=h&amp;z=15&amp;q=Hweijet Halawa</v>
      </c>
      <c r="I2173">
        <v>36.123275468000031</v>
      </c>
      <c r="J2173">
        <v>38.095232213000031</v>
      </c>
      <c r="K2173" t="s">
        <v>5049</v>
      </c>
      <c r="L2173" t="s">
        <v>5052</v>
      </c>
      <c r="M2173" s="2">
        <v>543.52072343632256</v>
      </c>
    </row>
    <row r="2174" spans="1:13" x14ac:dyDescent="0.25">
      <c r="A2174">
        <v>4901</v>
      </c>
      <c r="B2174" t="s">
        <v>3872</v>
      </c>
      <c r="C2174" t="s">
        <v>2490</v>
      </c>
      <c r="D2174" t="s">
        <v>300</v>
      </c>
      <c r="E2174" t="s">
        <v>4332</v>
      </c>
      <c r="F2174" t="s">
        <v>4331</v>
      </c>
      <c r="G2174" s="10" t="str">
        <f t="shared" si="66"/>
        <v>see on Google Maps</v>
      </c>
      <c r="H2174" s="9" t="str">
        <f t="shared" si="67"/>
        <v>http://maps.google.com/?ll=36.097665314,38.5249664830001&amp;t=h&amp;z=15&amp;q=Kanu</v>
      </c>
      <c r="I2174">
        <v>36.097665314000039</v>
      </c>
      <c r="J2174">
        <v>38.524966483000071</v>
      </c>
      <c r="K2174" t="s">
        <v>5049</v>
      </c>
      <c r="L2174" t="s">
        <v>5052</v>
      </c>
      <c r="M2174" s="2">
        <v>494.99208741522227</v>
      </c>
    </row>
    <row r="2175" spans="1:13" x14ac:dyDescent="0.25">
      <c r="A2175">
        <v>4902</v>
      </c>
      <c r="B2175" t="s">
        <v>3872</v>
      </c>
      <c r="C2175" t="s">
        <v>2490</v>
      </c>
      <c r="D2175" t="s">
        <v>300</v>
      </c>
      <c r="E2175" t="s">
        <v>4334</v>
      </c>
      <c r="F2175" t="s">
        <v>4333</v>
      </c>
      <c r="G2175" s="10" t="str">
        <f t="shared" si="66"/>
        <v>see on Google Maps</v>
      </c>
      <c r="H2175" s="9" t="str">
        <f t="shared" si="67"/>
        <v>http://maps.google.com/?ll=36.0606279,38.1659515320001&amp;t=h&amp;z=15&amp;q=Rajm Elhamam</v>
      </c>
      <c r="I2175">
        <v>36.060627900000043</v>
      </c>
      <c r="J2175">
        <v>38.165951532000065</v>
      </c>
      <c r="K2175" t="s">
        <v>5049</v>
      </c>
      <c r="L2175" t="s">
        <v>5052</v>
      </c>
      <c r="M2175" s="2">
        <v>67.940090429540319</v>
      </c>
    </row>
    <row r="2176" spans="1:13" x14ac:dyDescent="0.25">
      <c r="A2176">
        <v>4903</v>
      </c>
      <c r="B2176" t="s">
        <v>3872</v>
      </c>
      <c r="C2176" t="s">
        <v>2490</v>
      </c>
      <c r="D2176" t="s">
        <v>300</v>
      </c>
      <c r="E2176" t="s">
        <v>4336</v>
      </c>
      <c r="F2176" t="s">
        <v>4335</v>
      </c>
      <c r="G2176" s="10" t="str">
        <f t="shared" si="66"/>
        <v>see on Google Maps</v>
      </c>
      <c r="H2176" s="9" t="str">
        <f t="shared" si="67"/>
        <v>http://maps.google.com/?ll=36.190663182,38.281267643&amp;t=h&amp;z=15&amp;q=Khatuniya Eljerniyah</v>
      </c>
      <c r="I2176">
        <v>36.190663182000037</v>
      </c>
      <c r="J2176">
        <v>38.281267643000035</v>
      </c>
      <c r="K2176" t="s">
        <v>5049</v>
      </c>
      <c r="L2176" t="s">
        <v>5052</v>
      </c>
      <c r="M2176" s="2">
        <v>1164.6872645064054</v>
      </c>
    </row>
    <row r="2177" spans="1:13" x14ac:dyDescent="0.25">
      <c r="A2177">
        <v>4904</v>
      </c>
      <c r="B2177" t="s">
        <v>3872</v>
      </c>
      <c r="C2177" t="s">
        <v>2490</v>
      </c>
      <c r="D2177" t="s">
        <v>300</v>
      </c>
      <c r="E2177" t="s">
        <v>300</v>
      </c>
      <c r="F2177" t="s">
        <v>4337</v>
      </c>
      <c r="G2177" s="10" t="str">
        <f t="shared" si="66"/>
        <v>see on Google Maps</v>
      </c>
      <c r="H2177" s="9" t="str">
        <f t="shared" si="67"/>
        <v>http://maps.google.com/?ll=36.1602598650001,38.2338627770001&amp;t=h&amp;z=15&amp;q=Jurneyyeh</v>
      </c>
      <c r="I2177">
        <v>36.160259865000057</v>
      </c>
      <c r="J2177">
        <v>38.23386277700007</v>
      </c>
      <c r="K2177" t="s">
        <v>5049</v>
      </c>
      <c r="L2177" t="s">
        <v>5052</v>
      </c>
      <c r="M2177" s="2">
        <v>2038.2027128862094</v>
      </c>
    </row>
    <row r="2178" spans="1:13" x14ac:dyDescent="0.25">
      <c r="A2178">
        <v>4905</v>
      </c>
      <c r="B2178" t="s">
        <v>3872</v>
      </c>
      <c r="C2178" t="s">
        <v>2490</v>
      </c>
      <c r="D2178" t="s">
        <v>300</v>
      </c>
      <c r="E2178" t="s">
        <v>4339</v>
      </c>
      <c r="F2178" t="s">
        <v>4338</v>
      </c>
      <c r="G2178" s="10" t="str">
        <f t="shared" si="66"/>
        <v>see on Google Maps</v>
      </c>
      <c r="H2178" s="9" t="str">
        <f t="shared" si="67"/>
        <v>http://maps.google.com/?ll=36.016188562,38.2677411770001&amp;t=h&amp;z=15&amp;q=Msheirfet Eljerniyeh</v>
      </c>
      <c r="I2178">
        <v>36.016188562000025</v>
      </c>
      <c r="J2178">
        <v>38.267741177000062</v>
      </c>
      <c r="K2178" t="s">
        <v>5049</v>
      </c>
      <c r="L2178" t="s">
        <v>5052</v>
      </c>
      <c r="M2178" s="2">
        <v>116.46872645064053</v>
      </c>
    </row>
    <row r="2179" spans="1:13" x14ac:dyDescent="0.25">
      <c r="A2179">
        <v>4906</v>
      </c>
      <c r="B2179" t="s">
        <v>3872</v>
      </c>
      <c r="C2179" t="s">
        <v>2490</v>
      </c>
      <c r="D2179" t="s">
        <v>300</v>
      </c>
      <c r="E2179" t="s">
        <v>4341</v>
      </c>
      <c r="F2179" t="s">
        <v>4340</v>
      </c>
      <c r="G2179" s="10" t="str">
        <f t="shared" si="66"/>
        <v>see on Google Maps</v>
      </c>
      <c r="H2179" s="9" t="str">
        <f t="shared" si="67"/>
        <v>http://maps.google.com/?ll=36.0752193860001,38.313925173&amp;t=h&amp;z=15&amp;q=Abu Shamat - Abul Kalat</v>
      </c>
      <c r="I2179">
        <v>36.075219386000072</v>
      </c>
      <c r="J2179">
        <v>38.31392517300003</v>
      </c>
      <c r="K2179" t="s">
        <v>5049</v>
      </c>
      <c r="L2179" t="s">
        <v>5052</v>
      </c>
      <c r="M2179" s="2">
        <v>397.93481537302182</v>
      </c>
    </row>
    <row r="2180" spans="1:13" x14ac:dyDescent="0.25">
      <c r="A2180">
        <v>4907</v>
      </c>
      <c r="B2180" t="s">
        <v>3872</v>
      </c>
      <c r="C2180" t="s">
        <v>2490</v>
      </c>
      <c r="D2180" t="s">
        <v>300</v>
      </c>
      <c r="E2180" t="s">
        <v>4343</v>
      </c>
      <c r="F2180" t="s">
        <v>4342</v>
      </c>
      <c r="G2180" s="10" t="str">
        <f t="shared" ref="G2180:G2243" si="68">HYPERLINK(H2180,"see on Google Maps")</f>
        <v>see on Google Maps</v>
      </c>
      <c r="H2180" s="9" t="str">
        <f t="shared" ref="H2180:H2243" si="69">CONCATENATE("http://maps.google.com/?ll=",I2180, ",", J2180,"&amp;t=h","&amp;z=15&amp;q=",E2180)</f>
        <v>http://maps.google.com/?ll=36.01288864,38.5451028750001&amp;t=h&amp;z=15&amp;q=Mahmudli</v>
      </c>
      <c r="I2180">
        <v>36.012888640000028</v>
      </c>
      <c r="J2180">
        <v>38.545102875000055</v>
      </c>
      <c r="K2180" t="s">
        <v>5049</v>
      </c>
      <c r="L2180" t="s">
        <v>5052</v>
      </c>
      <c r="M2180" s="2">
        <v>2232.3172569706103</v>
      </c>
    </row>
    <row r="2181" spans="1:13" x14ac:dyDescent="0.25">
      <c r="A2181">
        <v>4908</v>
      </c>
      <c r="B2181" t="s">
        <v>3872</v>
      </c>
      <c r="C2181" t="s">
        <v>2490</v>
      </c>
      <c r="D2181" t="s">
        <v>300</v>
      </c>
      <c r="E2181" t="s">
        <v>4345</v>
      </c>
      <c r="F2181" t="s">
        <v>4344</v>
      </c>
      <c r="G2181" s="10" t="str">
        <f t="shared" si="68"/>
        <v>see on Google Maps</v>
      </c>
      <c r="H2181" s="9" t="str">
        <f t="shared" si="69"/>
        <v xml:space="preserve">http://maps.google.com/?ll=36.0442618930001,38.3890796580001&amp;t=h&amp;z=15&amp;q=Dukhan </v>
      </c>
      <c r="I2181">
        <v>36.044261893000055</v>
      </c>
      <c r="J2181">
        <v>38.389079658000071</v>
      </c>
      <c r="K2181" t="s">
        <v>5049</v>
      </c>
      <c r="L2181" t="s">
        <v>5052</v>
      </c>
      <c r="M2181" s="2">
        <v>310.58327053504144</v>
      </c>
    </row>
    <row r="2182" spans="1:13" x14ac:dyDescent="0.25">
      <c r="A2182">
        <v>4909</v>
      </c>
      <c r="B2182" t="s">
        <v>3872</v>
      </c>
      <c r="C2182" t="s">
        <v>2490</v>
      </c>
      <c r="D2182" t="s">
        <v>300</v>
      </c>
      <c r="E2182" t="s">
        <v>4347</v>
      </c>
      <c r="F2182" t="s">
        <v>4346</v>
      </c>
      <c r="G2182" s="10" t="str">
        <f t="shared" si="68"/>
        <v>see on Google Maps</v>
      </c>
      <c r="H2182" s="9" t="str">
        <f t="shared" si="69"/>
        <v>http://maps.google.com/?ll=36.010380592,38.2317380540001&amp;t=h&amp;z=15&amp;q=Badiat Elshoaa</v>
      </c>
      <c r="I2182">
        <v>36.010380592000047</v>
      </c>
      <c r="J2182">
        <v>38.231738054000061</v>
      </c>
      <c r="K2182" t="s">
        <v>5049</v>
      </c>
      <c r="L2182" t="s">
        <v>5052</v>
      </c>
      <c r="M2182" s="2">
        <v>174.7030896759608</v>
      </c>
    </row>
    <row r="2183" spans="1:13" x14ac:dyDescent="0.25">
      <c r="A2183">
        <v>4910</v>
      </c>
      <c r="B2183" t="s">
        <v>3872</v>
      </c>
      <c r="C2183" t="s">
        <v>2490</v>
      </c>
      <c r="D2183" t="s">
        <v>300</v>
      </c>
      <c r="E2183" t="s">
        <v>4349</v>
      </c>
      <c r="F2183" t="s">
        <v>4348</v>
      </c>
      <c r="G2183" s="10" t="str">
        <f t="shared" si="68"/>
        <v>see on Google Maps</v>
      </c>
      <c r="H2183" s="9" t="str">
        <f t="shared" si="69"/>
        <v>http://maps.google.com/?ll=36.2470701780001,38.242789556&amp;t=h&amp;z=15&amp;q=Tal Othman</v>
      </c>
      <c r="I2183">
        <v>36.247070178000058</v>
      </c>
      <c r="J2183">
        <v>38.242789556000048</v>
      </c>
      <c r="K2183" t="s">
        <v>5049</v>
      </c>
      <c r="L2183" t="s">
        <v>5052</v>
      </c>
      <c r="M2183" s="2">
        <v>465.87490580256213</v>
      </c>
    </row>
    <row r="2184" spans="1:13" x14ac:dyDescent="0.25">
      <c r="A2184">
        <v>4911</v>
      </c>
      <c r="B2184" t="s">
        <v>3872</v>
      </c>
      <c r="C2184" t="s">
        <v>2490</v>
      </c>
      <c r="D2184" t="s">
        <v>300</v>
      </c>
      <c r="E2184" t="s">
        <v>4351</v>
      </c>
      <c r="F2184" t="s">
        <v>4350</v>
      </c>
      <c r="G2184" s="10" t="str">
        <f t="shared" si="68"/>
        <v>see on Google Maps</v>
      </c>
      <c r="H2184" s="9" t="str">
        <f t="shared" si="69"/>
        <v>http://maps.google.com/?ll=36.104634156,38.2346492670001&amp;t=h&amp;z=15&amp;q=Thlath Khrab</v>
      </c>
      <c r="I2184">
        <v>36.104634156000031</v>
      </c>
      <c r="J2184">
        <v>38.234649267000066</v>
      </c>
      <c r="K2184" t="s">
        <v>5049</v>
      </c>
      <c r="L2184" t="s">
        <v>5052</v>
      </c>
      <c r="M2184" s="2">
        <v>349.40617935192159</v>
      </c>
    </row>
    <row r="2185" spans="1:13" x14ac:dyDescent="0.25">
      <c r="A2185">
        <v>4912</v>
      </c>
      <c r="B2185" t="s">
        <v>3872</v>
      </c>
      <c r="C2185" t="s">
        <v>2490</v>
      </c>
      <c r="D2185" t="s">
        <v>300</v>
      </c>
      <c r="E2185" t="s">
        <v>4353</v>
      </c>
      <c r="F2185" t="s">
        <v>4352</v>
      </c>
      <c r="G2185" s="10" t="str">
        <f t="shared" si="68"/>
        <v>see on Google Maps</v>
      </c>
      <c r="H2185" s="9" t="str">
        <f t="shared" si="69"/>
        <v>http://maps.google.com/?ll=35.9849363910001,38.4464337520001&amp;t=h&amp;z=15&amp;q=Abu Sakhra</v>
      </c>
      <c r="I2185">
        <v>35.984936391000076</v>
      </c>
      <c r="J2185">
        <v>38.446433752000075</v>
      </c>
      <c r="K2185" t="s">
        <v>5049</v>
      </c>
      <c r="L2185" t="s">
        <v>5052</v>
      </c>
      <c r="M2185" s="2">
        <v>223.23172569706102</v>
      </c>
    </row>
    <row r="2186" spans="1:13" x14ac:dyDescent="0.25">
      <c r="A2186">
        <v>4913</v>
      </c>
      <c r="B2186" t="s">
        <v>3872</v>
      </c>
      <c r="C2186" t="s">
        <v>2490</v>
      </c>
      <c r="D2186" t="s">
        <v>300</v>
      </c>
      <c r="E2186" t="s">
        <v>4355</v>
      </c>
      <c r="F2186" t="s">
        <v>4354</v>
      </c>
      <c r="G2186" s="10" t="str">
        <f t="shared" si="68"/>
        <v>see on Google Maps</v>
      </c>
      <c r="H2186" s="9" t="str">
        <f t="shared" si="69"/>
        <v>http://maps.google.com/?ll=36.129690086,38.4299343000001&amp;t=h&amp;z=15&amp;q=Ramleh</v>
      </c>
      <c r="I2186">
        <v>36.129690086000039</v>
      </c>
      <c r="J2186">
        <v>38.42993430000007</v>
      </c>
      <c r="K2186" t="s">
        <v>5049</v>
      </c>
      <c r="L2186" t="s">
        <v>5052</v>
      </c>
      <c r="M2186" s="2">
        <v>0</v>
      </c>
    </row>
    <row r="2187" spans="1:13" x14ac:dyDescent="0.25">
      <c r="A2187">
        <v>4914</v>
      </c>
      <c r="B2187" t="s">
        <v>3872</v>
      </c>
      <c r="C2187" t="s">
        <v>2490</v>
      </c>
      <c r="D2187" t="s">
        <v>300</v>
      </c>
      <c r="E2187" t="s">
        <v>4357</v>
      </c>
      <c r="F2187" t="s">
        <v>4356</v>
      </c>
      <c r="G2187" s="10" t="str">
        <f t="shared" si="68"/>
        <v>see on Google Maps</v>
      </c>
      <c r="H2187" s="9" t="str">
        <f t="shared" si="69"/>
        <v>http://maps.google.com/?ll=36.180225324,38.113139174&amp;t=h&amp;z=15&amp;q=Tawi</v>
      </c>
      <c r="I2187">
        <v>36.180225324000048</v>
      </c>
      <c r="J2187">
        <v>38.113139174000025</v>
      </c>
      <c r="K2187" t="s">
        <v>5049</v>
      </c>
      <c r="L2187" t="s">
        <v>5052</v>
      </c>
      <c r="M2187" s="2">
        <v>630.87226827430288</v>
      </c>
    </row>
    <row r="2188" spans="1:13" x14ac:dyDescent="0.25">
      <c r="A2188">
        <v>4915</v>
      </c>
      <c r="B2188" t="s">
        <v>3872</v>
      </c>
      <c r="C2188" t="s">
        <v>2490</v>
      </c>
      <c r="D2188" t="s">
        <v>300</v>
      </c>
      <c r="E2188" t="s">
        <v>1409</v>
      </c>
      <c r="F2188" t="s">
        <v>4358</v>
      </c>
      <c r="G2188" s="10" t="str">
        <f t="shared" si="68"/>
        <v>see on Google Maps</v>
      </c>
      <c r="H2188" s="9" t="str">
        <f t="shared" si="69"/>
        <v>http://maps.google.com/?ll=36.072011832,38.1867050600001&amp;t=h&amp;z=15&amp;q=Hamra</v>
      </c>
      <c r="I2188">
        <v>36.072011832000044</v>
      </c>
      <c r="J2188">
        <v>38.186705060000065</v>
      </c>
      <c r="K2188" t="s">
        <v>5049</v>
      </c>
      <c r="L2188" t="s">
        <v>5052</v>
      </c>
      <c r="M2188" s="2">
        <v>116.46872645064053</v>
      </c>
    </row>
    <row r="2189" spans="1:13" x14ac:dyDescent="0.25">
      <c r="A2189">
        <v>4916</v>
      </c>
      <c r="B2189" t="s">
        <v>3872</v>
      </c>
      <c r="C2189" t="s">
        <v>2490</v>
      </c>
      <c r="D2189" t="s">
        <v>300</v>
      </c>
      <c r="E2189" t="s">
        <v>4360</v>
      </c>
      <c r="F2189" t="s">
        <v>4359</v>
      </c>
      <c r="G2189" s="10" t="str">
        <f t="shared" si="68"/>
        <v>see on Google Maps</v>
      </c>
      <c r="H2189" s="9" t="str">
        <f t="shared" si="69"/>
        <v>http://maps.google.com/?ll=36.155940742,38.5405764820001&amp;t=h&amp;z=15&amp;q=Dahweh</v>
      </c>
      <c r="I2189">
        <v>36.155940742000041</v>
      </c>
      <c r="J2189">
        <v>38.540576482000063</v>
      </c>
      <c r="K2189" t="s">
        <v>5049</v>
      </c>
      <c r="L2189" t="s">
        <v>5052</v>
      </c>
      <c r="M2189" s="2">
        <v>223.23172569706102</v>
      </c>
    </row>
    <row r="2190" spans="1:13" x14ac:dyDescent="0.25">
      <c r="A2190">
        <v>4917</v>
      </c>
      <c r="B2190" t="s">
        <v>3872</v>
      </c>
      <c r="C2190" t="s">
        <v>2490</v>
      </c>
      <c r="D2190" t="s">
        <v>300</v>
      </c>
      <c r="E2190" t="s">
        <v>4362</v>
      </c>
      <c r="F2190" t="s">
        <v>4361</v>
      </c>
      <c r="G2190" s="10" t="str">
        <f t="shared" si="68"/>
        <v>see on Google Maps</v>
      </c>
      <c r="H2190" s="9" t="str">
        <f t="shared" si="69"/>
        <v>http://maps.google.com/?ll=35.938814044,38.381371093&amp;t=h&amp;z=15&amp;q=Safra</v>
      </c>
      <c r="I2190">
        <v>35.938814044000026</v>
      </c>
      <c r="J2190">
        <v>38.381371093000041</v>
      </c>
      <c r="K2190" t="s">
        <v>5049</v>
      </c>
      <c r="L2190" t="s">
        <v>5052</v>
      </c>
      <c r="M2190" s="2">
        <v>0</v>
      </c>
    </row>
    <row r="2191" spans="1:13" x14ac:dyDescent="0.25">
      <c r="A2191">
        <v>4918</v>
      </c>
      <c r="B2191" t="s">
        <v>3872</v>
      </c>
      <c r="C2191" t="s">
        <v>2490</v>
      </c>
      <c r="D2191" t="s">
        <v>300</v>
      </c>
      <c r="E2191" t="s">
        <v>4364</v>
      </c>
      <c r="F2191" t="s">
        <v>4363</v>
      </c>
      <c r="G2191" s="10" t="str">
        <f t="shared" si="68"/>
        <v>see on Google Maps</v>
      </c>
      <c r="H2191" s="9" t="str">
        <f t="shared" si="69"/>
        <v>http://maps.google.com/?ll=36.114834565,38.2869815070001&amp;t=h&amp;z=15&amp;q=Bisrawi</v>
      </c>
      <c r="I2191">
        <v>36.114834565000024</v>
      </c>
      <c r="J2191">
        <v>38.286981507000064</v>
      </c>
      <c r="K2191" t="s">
        <v>5049</v>
      </c>
      <c r="L2191" t="s">
        <v>5052</v>
      </c>
      <c r="M2191" s="2">
        <v>213.52599849284098</v>
      </c>
    </row>
    <row r="2192" spans="1:13" x14ac:dyDescent="0.25">
      <c r="A2192">
        <v>4919</v>
      </c>
      <c r="B2192" t="s">
        <v>3872</v>
      </c>
      <c r="C2192" t="s">
        <v>2490</v>
      </c>
      <c r="D2192" t="s">
        <v>300</v>
      </c>
      <c r="E2192" t="s">
        <v>4366</v>
      </c>
      <c r="F2192" t="s">
        <v>4365</v>
      </c>
      <c r="G2192" s="10" t="str">
        <f t="shared" si="68"/>
        <v>see on Google Maps</v>
      </c>
      <c r="H2192" s="9" t="str">
        <f t="shared" si="69"/>
        <v xml:space="preserve">http://maps.google.com/?ll=35.9240225450001,38.5210837710001&amp;t=h&amp;z=15&amp;q=Eastern Jaabar </v>
      </c>
      <c r="I2192">
        <v>35.924022545000071</v>
      </c>
      <c r="J2192">
        <v>38.521083771000065</v>
      </c>
      <c r="K2192" t="s">
        <v>5049</v>
      </c>
      <c r="L2192" t="s">
        <v>5052</v>
      </c>
      <c r="M2192" s="2">
        <v>1747.0308967596081</v>
      </c>
    </row>
    <row r="2193" spans="1:13" x14ac:dyDescent="0.25">
      <c r="A2193">
        <v>4920</v>
      </c>
      <c r="B2193" t="s">
        <v>3872</v>
      </c>
      <c r="C2193" t="s">
        <v>2490</v>
      </c>
      <c r="D2193" t="s">
        <v>300</v>
      </c>
      <c r="E2193" t="s">
        <v>4368</v>
      </c>
      <c r="F2193" t="s">
        <v>4367</v>
      </c>
      <c r="G2193" s="10" t="str">
        <f t="shared" si="68"/>
        <v>see on Google Maps</v>
      </c>
      <c r="H2193" s="9" t="str">
        <f t="shared" si="69"/>
        <v>http://maps.google.com/?ll=35.9296474020001,38.495418343&amp;t=h&amp;z=15&amp;q=Western Jaabar</v>
      </c>
      <c r="I2193">
        <v>35.929647402000057</v>
      </c>
      <c r="J2193">
        <v>38.49541834300004</v>
      </c>
      <c r="K2193" t="s">
        <v>5049</v>
      </c>
      <c r="L2193" t="s">
        <v>5052</v>
      </c>
      <c r="M2193" s="2">
        <v>1844.0881688018085</v>
      </c>
    </row>
    <row r="2194" spans="1:13" x14ac:dyDescent="0.25">
      <c r="A2194">
        <v>4921</v>
      </c>
      <c r="B2194" t="s">
        <v>3872</v>
      </c>
      <c r="C2194" t="s">
        <v>2490</v>
      </c>
      <c r="D2194" t="s">
        <v>300</v>
      </c>
      <c r="E2194" t="s">
        <v>4370</v>
      </c>
      <c r="F2194" t="s">
        <v>4369</v>
      </c>
      <c r="G2194" s="10" t="str">
        <f t="shared" si="68"/>
        <v>see on Google Maps</v>
      </c>
      <c r="H2194" s="9" t="str">
        <f t="shared" si="69"/>
        <v>http://maps.google.com/?ll=36.0599130480001,38.4139784610001&amp;t=h&amp;z=15&amp;q=Jeiber</v>
      </c>
      <c r="I2194">
        <v>36.059913048000055</v>
      </c>
      <c r="J2194">
        <v>38.413978461000056</v>
      </c>
      <c r="K2194" t="s">
        <v>5049</v>
      </c>
      <c r="L2194" t="s">
        <v>5052</v>
      </c>
      <c r="M2194" s="2">
        <v>262.05463451394121</v>
      </c>
    </row>
    <row r="2195" spans="1:13" x14ac:dyDescent="0.25">
      <c r="A2195">
        <v>4922</v>
      </c>
      <c r="B2195" t="s">
        <v>3872</v>
      </c>
      <c r="C2195" t="s">
        <v>2490</v>
      </c>
      <c r="D2195" t="s">
        <v>300</v>
      </c>
      <c r="E2195" t="s">
        <v>4372</v>
      </c>
      <c r="F2195" t="s">
        <v>4371</v>
      </c>
      <c r="G2195" s="10" t="str">
        <f t="shared" si="68"/>
        <v>see on Google Maps</v>
      </c>
      <c r="H2195" s="9" t="str">
        <f t="shared" si="69"/>
        <v>http://maps.google.com/?ll=36.052715263,38.494663776&amp;t=h&amp;z=15&amp;q=Bir Shallal</v>
      </c>
      <c r="I2195">
        <v>36.052715263000039</v>
      </c>
      <c r="J2195">
        <v>38.494663776000039</v>
      </c>
      <c r="K2195" t="s">
        <v>5049</v>
      </c>
      <c r="L2195" t="s">
        <v>5052</v>
      </c>
      <c r="M2195" s="2">
        <v>669.69517709118304</v>
      </c>
    </row>
    <row r="2196" spans="1:13" x14ac:dyDescent="0.25">
      <c r="A2196">
        <v>4923</v>
      </c>
      <c r="B2196" t="s">
        <v>3872</v>
      </c>
      <c r="C2196" t="s">
        <v>2490</v>
      </c>
      <c r="D2196" t="s">
        <v>300</v>
      </c>
      <c r="E2196" t="s">
        <v>4374</v>
      </c>
      <c r="F2196" t="s">
        <v>4373</v>
      </c>
      <c r="G2196" s="10" t="str">
        <f t="shared" si="68"/>
        <v>see on Google Maps</v>
      </c>
      <c r="H2196" s="9" t="str">
        <f t="shared" si="69"/>
        <v>http://maps.google.com/?ll=36.108220379,38.198290758&amp;t=h&amp;z=15&amp;q=Bir Haj Khalif</v>
      </c>
      <c r="I2196">
        <v>36.108220379000045</v>
      </c>
      <c r="J2196">
        <v>38.198290758000041</v>
      </c>
      <c r="K2196" t="s">
        <v>5049</v>
      </c>
      <c r="L2196" t="s">
        <v>5052</v>
      </c>
      <c r="M2196" s="2">
        <v>135.88018085908064</v>
      </c>
    </row>
    <row r="2197" spans="1:13" x14ac:dyDescent="0.25">
      <c r="A2197">
        <v>4924</v>
      </c>
      <c r="B2197" t="s">
        <v>3872</v>
      </c>
      <c r="C2197" t="s">
        <v>2490</v>
      </c>
      <c r="D2197" t="s">
        <v>300</v>
      </c>
      <c r="E2197" t="s">
        <v>4376</v>
      </c>
      <c r="F2197" t="s">
        <v>4375</v>
      </c>
      <c r="G2197" s="10" t="str">
        <f t="shared" si="68"/>
        <v>see on Google Maps</v>
      </c>
      <c r="H2197" s="9" t="str">
        <f t="shared" si="69"/>
        <v>http://maps.google.com/?ll=36.113777128,38.314406418&amp;t=h&amp;z=15&amp;q=Shahid Ellah</v>
      </c>
      <c r="I2197">
        <v>36.113777128000038</v>
      </c>
      <c r="J2197">
        <v>38.314406418000033</v>
      </c>
      <c r="K2197" t="s">
        <v>5049</v>
      </c>
      <c r="L2197" t="s">
        <v>5052</v>
      </c>
      <c r="M2197" s="2">
        <v>417.34626978146196</v>
      </c>
    </row>
    <row r="2198" spans="1:13" x14ac:dyDescent="0.25">
      <c r="A2198">
        <v>4925</v>
      </c>
      <c r="B2198" t="s">
        <v>3872</v>
      </c>
      <c r="C2198" t="s">
        <v>2490</v>
      </c>
      <c r="D2198" t="s">
        <v>300</v>
      </c>
      <c r="E2198" t="s">
        <v>3276</v>
      </c>
      <c r="F2198" t="s">
        <v>4377</v>
      </c>
      <c r="G2198" s="10" t="str">
        <f t="shared" si="68"/>
        <v>see on Google Maps</v>
      </c>
      <c r="H2198" s="9" t="str">
        <f t="shared" si="69"/>
        <v>http://maps.google.com/?ll=36.0918460770001,38.151612571&amp;t=h&amp;z=15&amp;q=Thaheriya</v>
      </c>
      <c r="I2198">
        <v>36.091846077000071</v>
      </c>
      <c r="J2198">
        <v>38.151612571000044</v>
      </c>
      <c r="K2198" t="s">
        <v>5049</v>
      </c>
      <c r="L2198" t="s">
        <v>5052</v>
      </c>
      <c r="M2198" s="2">
        <v>378.52336096458174</v>
      </c>
    </row>
    <row r="2199" spans="1:13" x14ac:dyDescent="0.25">
      <c r="A2199">
        <v>4926</v>
      </c>
      <c r="B2199" t="s">
        <v>3872</v>
      </c>
      <c r="C2199" t="s">
        <v>2490</v>
      </c>
      <c r="D2199" t="s">
        <v>300</v>
      </c>
      <c r="E2199" t="s">
        <v>4379</v>
      </c>
      <c r="F2199" t="s">
        <v>4378</v>
      </c>
      <c r="G2199" s="10" t="str">
        <f t="shared" si="68"/>
        <v>see on Google Maps</v>
      </c>
      <c r="H2199" s="9" t="str">
        <f t="shared" si="69"/>
        <v>http://maps.google.com/?ll=36.2386161250001,38.19480115&amp;t=h&amp;z=15&amp;q=Shams Eldin</v>
      </c>
      <c r="I2199">
        <v>36.238616125000078</v>
      </c>
      <c r="J2199">
        <v>38.194801150000046</v>
      </c>
      <c r="K2199" t="s">
        <v>5049</v>
      </c>
      <c r="L2199" t="s">
        <v>5052</v>
      </c>
      <c r="M2199" s="2">
        <v>2038.2027128862094</v>
      </c>
    </row>
    <row r="2200" spans="1:13" x14ac:dyDescent="0.25">
      <c r="A2200">
        <v>4927</v>
      </c>
      <c r="B2200" t="s">
        <v>3872</v>
      </c>
      <c r="C2200" t="s">
        <v>2490</v>
      </c>
      <c r="D2200" t="s">
        <v>300</v>
      </c>
      <c r="E2200" t="s">
        <v>4381</v>
      </c>
      <c r="F2200" t="s">
        <v>4380</v>
      </c>
      <c r="G2200" s="10" t="str">
        <f t="shared" si="68"/>
        <v>see on Google Maps</v>
      </c>
      <c r="H2200" s="9" t="str">
        <f t="shared" si="69"/>
        <v>http://maps.google.com/?ll=36.235063774,38.2910639510001&amp;t=h&amp;z=15&amp;q=Ajajiyeh</v>
      </c>
      <c r="I2200">
        <v>36.235063774000025</v>
      </c>
      <c r="J2200">
        <v>38.291063951000069</v>
      </c>
      <c r="K2200" t="s">
        <v>5049</v>
      </c>
      <c r="L2200" t="s">
        <v>5052</v>
      </c>
      <c r="M2200" s="2">
        <v>223.23172569706102</v>
      </c>
    </row>
    <row r="2201" spans="1:13" x14ac:dyDescent="0.25">
      <c r="A2201">
        <v>4928</v>
      </c>
      <c r="B2201" t="s">
        <v>3872</v>
      </c>
      <c r="C2201" t="s">
        <v>2490</v>
      </c>
      <c r="D2201" t="s">
        <v>300</v>
      </c>
      <c r="E2201" t="s">
        <v>4383</v>
      </c>
      <c r="F2201" t="s">
        <v>4382</v>
      </c>
      <c r="G2201" s="10" t="str">
        <f t="shared" si="68"/>
        <v>see on Google Maps</v>
      </c>
      <c r="H2201" s="9" t="str">
        <f t="shared" si="69"/>
        <v>http://maps.google.com/?ll=36.158023202,38.21305468&amp;t=h&amp;z=15&amp;q=Falah Rabu</v>
      </c>
      <c r="I2201">
        <v>36.158023202000038</v>
      </c>
      <c r="J2201">
        <v>38.213054680000027</v>
      </c>
      <c r="K2201" t="s">
        <v>5049</v>
      </c>
      <c r="L2201" t="s">
        <v>5052</v>
      </c>
      <c r="M2201" s="2">
        <v>2038.2027128862094</v>
      </c>
    </row>
    <row r="2202" spans="1:13" x14ac:dyDescent="0.25">
      <c r="A2202">
        <v>4929</v>
      </c>
      <c r="B2202" t="s">
        <v>3872</v>
      </c>
      <c r="C2202" t="s">
        <v>2490</v>
      </c>
      <c r="D2202" t="s">
        <v>300</v>
      </c>
      <c r="E2202" t="s">
        <v>4385</v>
      </c>
      <c r="F2202" t="s">
        <v>4384</v>
      </c>
      <c r="G2202" s="10" t="str">
        <f t="shared" si="68"/>
        <v>see on Google Maps</v>
      </c>
      <c r="H2202" s="9" t="str">
        <f t="shared" si="69"/>
        <v>http://maps.google.com/?ll=36.172084538,38.4501411460001&amp;t=h&amp;z=15&amp;q=Mjeibnet Elamya</v>
      </c>
      <c r="I2202">
        <v>36.172084538000036</v>
      </c>
      <c r="J2202">
        <v>38.450141146000078</v>
      </c>
      <c r="K2202" t="s">
        <v>5049</v>
      </c>
      <c r="L2202" t="s">
        <v>5052</v>
      </c>
      <c r="M2202" s="2">
        <v>727.92954031650333</v>
      </c>
    </row>
    <row r="2203" spans="1:13" x14ac:dyDescent="0.25">
      <c r="A2203">
        <v>4952</v>
      </c>
      <c r="B2203" t="s">
        <v>5083</v>
      </c>
      <c r="C2203" t="s">
        <v>5083</v>
      </c>
      <c r="D2203" t="s">
        <v>4398</v>
      </c>
      <c r="E2203" t="s">
        <v>4387</v>
      </c>
      <c r="F2203" t="s">
        <v>4386</v>
      </c>
      <c r="G2203" s="10" t="str">
        <f t="shared" si="68"/>
        <v>see on Google Maps</v>
      </c>
      <c r="H2203" s="9" t="str">
        <f t="shared" si="69"/>
        <v>http://maps.google.com/?ll=32.8586999980001,35.9082031250001&amp;t=h&amp;z=15&amp;q=Ein Thakar</v>
      </c>
      <c r="I2203">
        <v>32.858699998000077</v>
      </c>
      <c r="J2203">
        <v>35.908203125000057</v>
      </c>
      <c r="K2203" t="s">
        <v>5084</v>
      </c>
      <c r="L2203" t="s">
        <v>5090</v>
      </c>
      <c r="M2203" s="2">
        <v>0</v>
      </c>
    </row>
    <row r="2204" spans="1:13" x14ac:dyDescent="0.25">
      <c r="A2204">
        <v>4953</v>
      </c>
      <c r="B2204" t="s">
        <v>5083</v>
      </c>
      <c r="C2204" t="s">
        <v>5083</v>
      </c>
      <c r="D2204" t="s">
        <v>4398</v>
      </c>
      <c r="E2204" t="s">
        <v>4389</v>
      </c>
      <c r="F2204" t="s">
        <v>4388</v>
      </c>
      <c r="G2204" s="10" t="str">
        <f t="shared" si="68"/>
        <v>see on Google Maps</v>
      </c>
      <c r="H2204" s="9" t="str">
        <f t="shared" si="69"/>
        <v>http://maps.google.com/?ll=32.830413037,35.8710937500001&amp;t=h&amp;z=15&amp;q=Lweiheq</v>
      </c>
      <c r="I2204">
        <v>32.830413037000028</v>
      </c>
      <c r="J2204">
        <v>35.871093750000057</v>
      </c>
      <c r="K2204" t="s">
        <v>5084</v>
      </c>
      <c r="L2204" t="s">
        <v>5090</v>
      </c>
      <c r="M2204" s="2">
        <v>199.98798283261803</v>
      </c>
    </row>
    <row r="2205" spans="1:13" x14ac:dyDescent="0.25">
      <c r="A2205">
        <v>4954</v>
      </c>
      <c r="B2205" t="s">
        <v>5083</v>
      </c>
      <c r="C2205" t="s">
        <v>5083</v>
      </c>
      <c r="D2205" t="s">
        <v>4398</v>
      </c>
      <c r="E2205" t="s">
        <v>4391</v>
      </c>
      <c r="F2205" t="s">
        <v>4390</v>
      </c>
      <c r="G2205" s="10" t="str">
        <f t="shared" si="68"/>
        <v>see on Google Maps</v>
      </c>
      <c r="H2205" s="9" t="str">
        <f t="shared" si="69"/>
        <v>http://maps.google.com/?ll=32.7743456600001,35.816700494&amp;t=h&amp;z=15&amp;q=Arda</v>
      </c>
      <c r="I2205">
        <v>32.774345660000051</v>
      </c>
      <c r="J2205">
        <v>35.816700494000031</v>
      </c>
      <c r="K2205" t="s">
        <v>5084</v>
      </c>
      <c r="L2205" t="s">
        <v>5090</v>
      </c>
      <c r="M2205" s="2">
        <v>572.37939914163098</v>
      </c>
    </row>
    <row r="2206" spans="1:13" x14ac:dyDescent="0.25">
      <c r="A2206">
        <v>4955</v>
      </c>
      <c r="B2206" t="s">
        <v>5083</v>
      </c>
      <c r="C2206" t="s">
        <v>5083</v>
      </c>
      <c r="D2206" t="s">
        <v>4398</v>
      </c>
      <c r="E2206" t="s">
        <v>2575</v>
      </c>
      <c r="F2206" t="s">
        <v>4392</v>
      </c>
      <c r="G2206" s="10" t="str">
        <f t="shared" si="68"/>
        <v>see on Google Maps</v>
      </c>
      <c r="H2206" s="9" t="str">
        <f t="shared" si="69"/>
        <v>http://maps.google.com/?ll=32.7424480510001,35.8823096400001&amp;t=h&amp;z=15&amp;q=Al-Qusayr</v>
      </c>
      <c r="I2206">
        <v>32.742448051000054</v>
      </c>
      <c r="J2206">
        <v>35.882309640000074</v>
      </c>
      <c r="K2206" t="s">
        <v>5084</v>
      </c>
      <c r="L2206" t="s">
        <v>5090</v>
      </c>
      <c r="M2206" s="2">
        <v>689.61373390557947</v>
      </c>
    </row>
    <row r="2207" spans="1:13" x14ac:dyDescent="0.25">
      <c r="A2207">
        <v>4957</v>
      </c>
      <c r="B2207" t="s">
        <v>5083</v>
      </c>
      <c r="C2207" t="s">
        <v>5083</v>
      </c>
      <c r="D2207" t="s">
        <v>4398</v>
      </c>
      <c r="E2207" t="s">
        <v>4394</v>
      </c>
      <c r="F2207" t="s">
        <v>4393</v>
      </c>
      <c r="G2207" s="10" t="str">
        <f t="shared" si="68"/>
        <v>see on Google Maps</v>
      </c>
      <c r="H2207" s="9" t="str">
        <f t="shared" si="69"/>
        <v>http://maps.google.com/?ll=32.835235401,35.8957824710001&amp;t=h&amp;z=15&amp;q=Shabraq</v>
      </c>
      <c r="I2207">
        <v>32.835235401000034</v>
      </c>
      <c r="J2207">
        <v>35.895782471000075</v>
      </c>
      <c r="K2207" t="s">
        <v>5084</v>
      </c>
      <c r="L2207" t="s">
        <v>5090</v>
      </c>
      <c r="M2207" s="2">
        <v>448.24892703862662</v>
      </c>
    </row>
    <row r="2208" spans="1:13" x14ac:dyDescent="0.25">
      <c r="A2208">
        <v>4958</v>
      </c>
      <c r="B2208" t="s">
        <v>5083</v>
      </c>
      <c r="C2208" t="s">
        <v>5083</v>
      </c>
      <c r="D2208" t="s">
        <v>4398</v>
      </c>
      <c r="E2208" t="s">
        <v>4396</v>
      </c>
      <c r="F2208" t="s">
        <v>4395</v>
      </c>
      <c r="G2208" s="10" t="str">
        <f t="shared" si="68"/>
        <v>see on Google Maps</v>
      </c>
      <c r="H2208" s="9" t="str">
        <f t="shared" si="69"/>
        <v>http://maps.google.com/?ll=32.8572553010001,35.890197754&amp;t=h&amp;z=15&amp;q=Abu Hartein</v>
      </c>
      <c r="I2208">
        <v>32.857255301000066</v>
      </c>
      <c r="J2208">
        <v>35.890197754000042</v>
      </c>
      <c r="K2208" t="s">
        <v>5084</v>
      </c>
      <c r="L2208" t="s">
        <v>5090</v>
      </c>
      <c r="M2208" s="2">
        <v>103.44206008583691</v>
      </c>
    </row>
    <row r="2209" spans="1:13" x14ac:dyDescent="0.25">
      <c r="A2209">
        <v>4959</v>
      </c>
      <c r="B2209" t="s">
        <v>5083</v>
      </c>
      <c r="C2209" t="s">
        <v>5083</v>
      </c>
      <c r="D2209" t="s">
        <v>4398</v>
      </c>
      <c r="E2209" t="s">
        <v>4398</v>
      </c>
      <c r="F2209" t="s">
        <v>4397</v>
      </c>
      <c r="G2209" s="10" t="str">
        <f t="shared" si="68"/>
        <v>see on Google Maps</v>
      </c>
      <c r="H2209" s="9" t="str">
        <f t="shared" si="69"/>
        <v>http://maps.google.com/?ll=32.776099779,35.8814189870001&amp;t=h&amp;z=15&amp;q=Ash-Shajara</v>
      </c>
      <c r="I2209">
        <v>32.776099779000049</v>
      </c>
      <c r="J2209">
        <v>35.881418987000075</v>
      </c>
      <c r="K2209" t="s">
        <v>5084</v>
      </c>
      <c r="L2209" t="s">
        <v>5090</v>
      </c>
      <c r="M2209" s="2">
        <v>2896.3776824034335</v>
      </c>
    </row>
    <row r="2210" spans="1:13" x14ac:dyDescent="0.25">
      <c r="A2210">
        <v>4960</v>
      </c>
      <c r="B2210" t="s">
        <v>5083</v>
      </c>
      <c r="C2210" t="s">
        <v>5083</v>
      </c>
      <c r="D2210" t="s">
        <v>4398</v>
      </c>
      <c r="E2210" t="s">
        <v>4400</v>
      </c>
      <c r="F2210" t="s">
        <v>4399</v>
      </c>
      <c r="G2210" s="10" t="str">
        <f t="shared" si="68"/>
        <v>see on Google Maps</v>
      </c>
      <c r="H2210" s="9" t="str">
        <f t="shared" si="69"/>
        <v>http://maps.google.com/?ll=32.7561658180001,35.8386205900001&amp;t=h&amp;z=15&amp;q=Beit Ara</v>
      </c>
      <c r="I2210">
        <v>32.756165818000056</v>
      </c>
      <c r="J2210">
        <v>35.838620590000062</v>
      </c>
      <c r="K2210" t="s">
        <v>5084</v>
      </c>
      <c r="L2210" t="s">
        <v>5090</v>
      </c>
      <c r="M2210" s="2">
        <v>2275.7253218884121</v>
      </c>
    </row>
    <row r="2211" spans="1:13" x14ac:dyDescent="0.25">
      <c r="A2211">
        <v>4961</v>
      </c>
      <c r="B2211" t="s">
        <v>5083</v>
      </c>
      <c r="C2211" t="s">
        <v>5083</v>
      </c>
      <c r="D2211" t="s">
        <v>4398</v>
      </c>
      <c r="E2211" t="s">
        <v>4402</v>
      </c>
      <c r="F2211" t="s">
        <v>4401</v>
      </c>
      <c r="G2211" s="10" t="str">
        <f t="shared" si="68"/>
        <v>see on Google Maps</v>
      </c>
      <c r="H2211" s="9" t="str">
        <f t="shared" si="69"/>
        <v>http://maps.google.com/?ll=32.7798065470001,35.8267456&amp;t=h&amp;z=15&amp;q=Abdin</v>
      </c>
      <c r="I2211">
        <v>32.779806547000078</v>
      </c>
      <c r="J2211">
        <v>35.826745600000038</v>
      </c>
      <c r="K2211" t="s">
        <v>5084</v>
      </c>
      <c r="L2211" t="s">
        <v>5090</v>
      </c>
      <c r="M2211" s="2">
        <v>1448.1888412017167</v>
      </c>
    </row>
    <row r="2212" spans="1:13" x14ac:dyDescent="0.25">
      <c r="A2212">
        <v>4962</v>
      </c>
      <c r="B2212" t="s">
        <v>5083</v>
      </c>
      <c r="C2212" t="s">
        <v>5083</v>
      </c>
      <c r="D2212" t="s">
        <v>4398</v>
      </c>
      <c r="E2212" t="s">
        <v>4404</v>
      </c>
      <c r="F2212" t="s">
        <v>4403</v>
      </c>
      <c r="G2212" s="10" t="str">
        <f t="shared" si="68"/>
        <v>see on Google Maps</v>
      </c>
      <c r="H2212" s="9" t="str">
        <f t="shared" si="69"/>
        <v>http://maps.google.com/?ll=32.8046710150001,35.8565754000001&amp;t=h&amp;z=15&amp;q=Jomleh</v>
      </c>
      <c r="I2212">
        <v>32.804671015000054</v>
      </c>
      <c r="J2212">
        <v>35.856575400000054</v>
      </c>
      <c r="K2212" t="s">
        <v>5084</v>
      </c>
      <c r="L2212" t="s">
        <v>5090</v>
      </c>
      <c r="M2212" s="2">
        <v>1379.2274678111589</v>
      </c>
    </row>
    <row r="2213" spans="1:13" x14ac:dyDescent="0.25">
      <c r="A2213">
        <v>4963</v>
      </c>
      <c r="B2213" t="s">
        <v>5083</v>
      </c>
      <c r="C2213" t="s">
        <v>5083</v>
      </c>
      <c r="D2213" t="s">
        <v>4398</v>
      </c>
      <c r="E2213" t="s">
        <v>4406</v>
      </c>
      <c r="F2213" t="s">
        <v>4405</v>
      </c>
      <c r="G2213" s="10" t="str">
        <f t="shared" si="68"/>
        <v>see on Google Maps</v>
      </c>
      <c r="H2213" s="9" t="str">
        <f t="shared" si="69"/>
        <v>http://maps.google.com/?ll=32.7481960800001,35.8127290960001&amp;t=h&amp;z=15&amp;q=Koya</v>
      </c>
      <c r="I2213">
        <v>32.748196080000071</v>
      </c>
      <c r="J2213">
        <v>35.812729096000055</v>
      </c>
      <c r="K2213" t="s">
        <v>5084</v>
      </c>
      <c r="L2213" t="s">
        <v>5090</v>
      </c>
      <c r="M2213" s="2">
        <v>1792.9957081545065</v>
      </c>
    </row>
    <row r="2214" spans="1:13" x14ac:dyDescent="0.25">
      <c r="A2214">
        <v>4964</v>
      </c>
      <c r="B2214" t="s">
        <v>5083</v>
      </c>
      <c r="C2214" t="s">
        <v>5083</v>
      </c>
      <c r="D2214" t="s">
        <v>4398</v>
      </c>
      <c r="E2214" t="s">
        <v>4408</v>
      </c>
      <c r="F2214" t="s">
        <v>4407</v>
      </c>
      <c r="G2214" s="10" t="str">
        <f t="shared" si="68"/>
        <v>see on Google Maps</v>
      </c>
      <c r="H2214" s="9" t="str">
        <f t="shared" si="69"/>
        <v>http://maps.google.com/?ll=32.8319665860001,35.8629310650001&amp;t=h&amp;z=15&amp;q=Mseitriyeh</v>
      </c>
      <c r="I2214">
        <v>32.831966586000078</v>
      </c>
      <c r="J2214">
        <v>35.862931065000055</v>
      </c>
      <c r="K2214" t="s">
        <v>5084</v>
      </c>
      <c r="L2214" t="s">
        <v>5090</v>
      </c>
      <c r="M2214" s="2">
        <v>158.61115879828327</v>
      </c>
    </row>
    <row r="2215" spans="1:13" x14ac:dyDescent="0.25">
      <c r="A2215">
        <v>4965</v>
      </c>
      <c r="B2215" t="s">
        <v>5083</v>
      </c>
      <c r="C2215" t="s">
        <v>5083</v>
      </c>
      <c r="D2215" t="s">
        <v>4398</v>
      </c>
      <c r="E2215" t="s">
        <v>4410</v>
      </c>
      <c r="F2215" t="s">
        <v>4409</v>
      </c>
      <c r="G2215" s="10" t="str">
        <f t="shared" si="68"/>
        <v>see on Google Maps</v>
      </c>
      <c r="H2215" s="9" t="str">
        <f t="shared" si="69"/>
        <v>http://maps.google.com/?ll=32.759541735,35.805518788&amp;t=h&amp;z=15&amp;q=Manshiyet Koya</v>
      </c>
      <c r="I2215">
        <v>32.759541735000028</v>
      </c>
      <c r="J2215">
        <v>35.805518788000029</v>
      </c>
      <c r="K2215" t="s">
        <v>5084</v>
      </c>
      <c r="L2215" t="s">
        <v>5090</v>
      </c>
      <c r="M2215" s="2">
        <v>1930.9184549356225</v>
      </c>
    </row>
    <row r="2216" spans="1:13" x14ac:dyDescent="0.25">
      <c r="A2216">
        <v>4966</v>
      </c>
      <c r="B2216" t="s">
        <v>5083</v>
      </c>
      <c r="C2216" t="s">
        <v>5083</v>
      </c>
      <c r="D2216" t="s">
        <v>4398</v>
      </c>
      <c r="E2216" t="s">
        <v>4412</v>
      </c>
      <c r="F2216" t="s">
        <v>4411</v>
      </c>
      <c r="G2216" s="10" t="str">
        <f t="shared" si="68"/>
        <v>see on Google Maps</v>
      </c>
      <c r="H2216" s="9" t="str">
        <f t="shared" si="69"/>
        <v>http://maps.google.com/?ll=32.8096117690001,35.894033963&amp;t=h&amp;z=15&amp;q=Nafeaa</v>
      </c>
      <c r="I2216">
        <v>32.809611769000071</v>
      </c>
      <c r="J2216">
        <v>35.894033963000027</v>
      </c>
      <c r="K2216" t="s">
        <v>5084</v>
      </c>
      <c r="L2216" t="s">
        <v>5090</v>
      </c>
      <c r="M2216" s="2">
        <v>2551.5708154506437</v>
      </c>
    </row>
    <row r="2217" spans="1:13" x14ac:dyDescent="0.25">
      <c r="A2217">
        <v>4967</v>
      </c>
      <c r="B2217" t="s">
        <v>5083</v>
      </c>
      <c r="C2217" t="s">
        <v>5083</v>
      </c>
      <c r="D2217" t="s">
        <v>4398</v>
      </c>
      <c r="E2217" t="s">
        <v>4414</v>
      </c>
      <c r="F2217" t="s">
        <v>4413</v>
      </c>
      <c r="G2217" s="10" t="str">
        <f t="shared" si="68"/>
        <v>see on Google Maps</v>
      </c>
      <c r="H2217" s="9" t="str">
        <f t="shared" si="69"/>
        <v>http://maps.google.com/?ll=32.764718456,35.800601516&amp;t=h&amp;z=15&amp;q=Maariya</v>
      </c>
      <c r="I2217">
        <v>32.764718456000026</v>
      </c>
      <c r="J2217">
        <v>35.800601516000029</v>
      </c>
      <c r="K2217" t="s">
        <v>5084</v>
      </c>
      <c r="L2217" t="s">
        <v>5090</v>
      </c>
      <c r="M2217" s="2">
        <v>1310.2660944206009</v>
      </c>
    </row>
    <row r="2218" spans="1:13" x14ac:dyDescent="0.25">
      <c r="A2218">
        <v>5001</v>
      </c>
      <c r="B2218" t="s">
        <v>5083</v>
      </c>
      <c r="C2218" t="s">
        <v>5099</v>
      </c>
      <c r="D2218" t="s">
        <v>5099</v>
      </c>
      <c r="E2218" t="s">
        <v>4416</v>
      </c>
      <c r="F2218" t="s">
        <v>4415</v>
      </c>
      <c r="G2218" s="10" t="str">
        <f t="shared" si="68"/>
        <v>see on Google Maps</v>
      </c>
      <c r="H2218" s="9" t="str">
        <f t="shared" si="69"/>
        <v>http://maps.google.com/?ll=33.1166268220001,36.1072657730001&amp;t=h&amp;z=15&amp;q=Kafr Shams</v>
      </c>
      <c r="I2218">
        <v>33.116626822000057</v>
      </c>
      <c r="J2218">
        <v>36.107265773000051</v>
      </c>
      <c r="K2218" t="s">
        <v>5098</v>
      </c>
      <c r="L2218" t="s">
        <v>5100</v>
      </c>
      <c r="M2218" s="2">
        <v>12466.833126713347</v>
      </c>
    </row>
    <row r="2219" spans="1:13" x14ac:dyDescent="0.25">
      <c r="A2219">
        <v>5027</v>
      </c>
      <c r="B2219" t="s">
        <v>5083</v>
      </c>
      <c r="C2219" t="s">
        <v>5099</v>
      </c>
      <c r="D2219" t="s">
        <v>5104</v>
      </c>
      <c r="E2219" t="s">
        <v>4418</v>
      </c>
      <c r="F2219" t="s">
        <v>4417</v>
      </c>
      <c r="G2219" s="10" t="str">
        <f t="shared" si="68"/>
        <v>see on Google Maps</v>
      </c>
      <c r="H2219" s="9" t="str">
        <f t="shared" si="69"/>
        <v>http://maps.google.com/?ll=33.1502455670001,36.0375167660001&amp;t=h&amp;z=15&amp;q=Kafr Nassij</v>
      </c>
      <c r="I2219">
        <v>33.15024556700007</v>
      </c>
      <c r="J2219">
        <v>36.037516766000067</v>
      </c>
      <c r="K2219" t="s">
        <v>5098</v>
      </c>
      <c r="L2219" t="s">
        <v>5103</v>
      </c>
      <c r="M2219" s="2">
        <v>1454.4652406417113</v>
      </c>
    </row>
    <row r="2220" spans="1:13" x14ac:dyDescent="0.25">
      <c r="A2220">
        <v>5202</v>
      </c>
      <c r="B2220" t="s">
        <v>3468</v>
      </c>
      <c r="C2220" t="s">
        <v>3468</v>
      </c>
      <c r="D2220" t="s">
        <v>3468</v>
      </c>
      <c r="E2220" t="s">
        <v>4420</v>
      </c>
      <c r="F2220" t="s">
        <v>4419</v>
      </c>
      <c r="G2220" s="10" t="str">
        <f t="shared" si="68"/>
        <v>see on Google Maps</v>
      </c>
      <c r="H2220" s="9" t="str">
        <f t="shared" si="69"/>
        <v>http://maps.google.com/?ll=33.0861955390001,35.8725600160001&amp;t=h&amp;z=15&amp;q=Rweheineh</v>
      </c>
      <c r="I2220">
        <v>33.086195539000073</v>
      </c>
      <c r="J2220">
        <v>35.872560016000079</v>
      </c>
      <c r="K2220" t="s">
        <v>5333</v>
      </c>
      <c r="L2220" t="s">
        <v>5334</v>
      </c>
      <c r="M2220" s="2">
        <v>2353.0405405405404</v>
      </c>
    </row>
    <row r="2221" spans="1:13" x14ac:dyDescent="0.25">
      <c r="A2221">
        <v>5203</v>
      </c>
      <c r="B2221" t="s">
        <v>3468</v>
      </c>
      <c r="C2221" t="s">
        <v>3468</v>
      </c>
      <c r="D2221" t="s">
        <v>3468</v>
      </c>
      <c r="E2221" t="s">
        <v>4422</v>
      </c>
      <c r="F2221" t="s">
        <v>4421</v>
      </c>
      <c r="G2221" s="10" t="str">
        <f t="shared" si="68"/>
        <v>see on Google Maps</v>
      </c>
      <c r="H2221" s="9" t="str">
        <f t="shared" si="69"/>
        <v>http://maps.google.com/?ll=33.157384467,35.8469723790001&amp;t=h&amp;z=15&amp;q=Hameidiyyeh</v>
      </c>
      <c r="I2221">
        <v>33.157384467000043</v>
      </c>
      <c r="J2221">
        <v>35.846972379000078</v>
      </c>
      <c r="K2221" t="s">
        <v>5333</v>
      </c>
      <c r="L2221" t="s">
        <v>5334</v>
      </c>
      <c r="M2221" s="2">
        <v>0</v>
      </c>
    </row>
    <row r="2222" spans="1:13" x14ac:dyDescent="0.25">
      <c r="A2222">
        <v>5204</v>
      </c>
      <c r="B2222" t="s">
        <v>3468</v>
      </c>
      <c r="C2222" t="s">
        <v>3468</v>
      </c>
      <c r="D2222" t="s">
        <v>3468</v>
      </c>
      <c r="E2222" t="s">
        <v>4424</v>
      </c>
      <c r="F2222" t="s">
        <v>4423</v>
      </c>
      <c r="G2222" s="10" t="str">
        <f t="shared" si="68"/>
        <v>see on Google Maps</v>
      </c>
      <c r="H2222" s="9" t="str">
        <f t="shared" si="69"/>
        <v xml:space="preserve">http://maps.google.com/?ll=33.1438379250001,35.862283742&amp;t=h&amp;z=15&amp;q=Western Samadaniyeh </v>
      </c>
      <c r="I2222">
        <v>33.143837925000071</v>
      </c>
      <c r="J2222">
        <v>35.862283742000045</v>
      </c>
      <c r="K2222" t="s">
        <v>5333</v>
      </c>
      <c r="L2222" t="s">
        <v>5334</v>
      </c>
      <c r="M2222" s="2">
        <v>0</v>
      </c>
    </row>
    <row r="2223" spans="1:13" x14ac:dyDescent="0.25">
      <c r="A2223">
        <v>5206</v>
      </c>
      <c r="B2223" t="s">
        <v>3468</v>
      </c>
      <c r="C2223" t="s">
        <v>3468</v>
      </c>
      <c r="D2223" t="s">
        <v>3468</v>
      </c>
      <c r="E2223" t="s">
        <v>3468</v>
      </c>
      <c r="F2223" t="s">
        <v>4425</v>
      </c>
      <c r="G2223" s="10" t="str">
        <f t="shared" si="68"/>
        <v>see on Google Maps</v>
      </c>
      <c r="H2223" s="9" t="str">
        <f t="shared" si="69"/>
        <v>http://maps.google.com/?ll=33.124214513,35.8264065010001&amp;t=h&amp;z=15&amp;q=Quneitra</v>
      </c>
      <c r="I2223">
        <v>33.124214513000027</v>
      </c>
      <c r="J2223">
        <v>35.826406501000065</v>
      </c>
      <c r="K2223" t="s">
        <v>5333</v>
      </c>
      <c r="L2223" t="s">
        <v>5334</v>
      </c>
      <c r="M2223" s="2">
        <v>160.00675675675674</v>
      </c>
    </row>
    <row r="2224" spans="1:13" x14ac:dyDescent="0.25">
      <c r="A2224">
        <v>5208</v>
      </c>
      <c r="B2224" t="s">
        <v>3468</v>
      </c>
      <c r="C2224" t="s">
        <v>3468</v>
      </c>
      <c r="D2224" t="s">
        <v>3468</v>
      </c>
      <c r="E2224" t="s">
        <v>2927</v>
      </c>
      <c r="F2224" t="s">
        <v>4426</v>
      </c>
      <c r="G2224" s="10" t="str">
        <f t="shared" si="68"/>
        <v>see on Google Maps</v>
      </c>
      <c r="H2224" s="9" t="str">
        <f t="shared" si="69"/>
        <v>http://maps.google.com/?ll=33.1106276020001,35.8377527150001&amp;t=h&amp;z=15&amp;q=Qahtaniyyeh</v>
      </c>
      <c r="I2224">
        <v>33.110627602000079</v>
      </c>
      <c r="J2224">
        <v>35.837752715000079</v>
      </c>
      <c r="K2224" t="s">
        <v>5333</v>
      </c>
      <c r="L2224" t="s">
        <v>5334</v>
      </c>
      <c r="M2224" s="2">
        <v>630.6148648648649</v>
      </c>
    </row>
    <row r="2225" spans="1:13" x14ac:dyDescent="0.25">
      <c r="A2225">
        <v>5210</v>
      </c>
      <c r="B2225" t="s">
        <v>3468</v>
      </c>
      <c r="C2225" t="s">
        <v>3468</v>
      </c>
      <c r="D2225" t="s">
        <v>5336</v>
      </c>
      <c r="E2225" t="s">
        <v>4428</v>
      </c>
      <c r="F2225" t="s">
        <v>4427</v>
      </c>
      <c r="G2225" s="10" t="str">
        <f t="shared" si="68"/>
        <v>see on Google Maps</v>
      </c>
      <c r="H2225" s="9" t="str">
        <f t="shared" si="69"/>
        <v>http://maps.google.com/?ll=33.122352812,35.901527421&amp;t=h&amp;z=15&amp;q=Um Batna</v>
      </c>
      <c r="I2225">
        <v>33.122352812000031</v>
      </c>
      <c r="J2225">
        <v>35.901527421000026</v>
      </c>
      <c r="K2225" t="s">
        <v>5333</v>
      </c>
      <c r="L2225" t="s">
        <v>5335</v>
      </c>
      <c r="M2225" s="2">
        <v>146.70672097759675</v>
      </c>
    </row>
    <row r="2226" spans="1:13" x14ac:dyDescent="0.25">
      <c r="A2226">
        <v>5219</v>
      </c>
      <c r="B2226" t="s">
        <v>3468</v>
      </c>
      <c r="C2226" t="s">
        <v>3468</v>
      </c>
      <c r="D2226" t="s">
        <v>5336</v>
      </c>
      <c r="E2226" t="s">
        <v>4430</v>
      </c>
      <c r="F2226" t="s">
        <v>4429</v>
      </c>
      <c r="G2226" s="10" t="str">
        <f t="shared" si="68"/>
        <v>see on Google Maps</v>
      </c>
      <c r="H2226" s="9" t="str">
        <f t="shared" si="69"/>
        <v>http://maps.google.com/?ll=33.22635253,35.831892135&amp;t=h&amp;z=15&amp;q=Jbata Elkhashab</v>
      </c>
      <c r="I2226">
        <v>33.226352530000042</v>
      </c>
      <c r="J2226">
        <v>35.831892135000032</v>
      </c>
      <c r="K2226" t="s">
        <v>5333</v>
      </c>
      <c r="L2226" t="s">
        <v>5335</v>
      </c>
      <c r="M2226" s="2">
        <v>2407.4949083503052</v>
      </c>
    </row>
    <row r="2227" spans="1:13" x14ac:dyDescent="0.25">
      <c r="A2227">
        <v>5242</v>
      </c>
      <c r="B2227" t="s">
        <v>4951</v>
      </c>
      <c r="C2227" t="s">
        <v>1111</v>
      </c>
      <c r="D2227" t="s">
        <v>5000</v>
      </c>
      <c r="E2227" t="s">
        <v>4432</v>
      </c>
      <c r="F2227" t="s">
        <v>4431</v>
      </c>
      <c r="G2227" s="10" t="str">
        <f t="shared" si="68"/>
        <v>see on Google Maps</v>
      </c>
      <c r="H2227" s="9" t="str">
        <f t="shared" si="69"/>
        <v>http://maps.google.com/?ll=35.9691587660001,38.0949589840001&amp;t=h&amp;z=15&amp;q=Mujamaa Hettin</v>
      </c>
      <c r="I2227">
        <v>35.969158766000078</v>
      </c>
      <c r="J2227">
        <v>38.094958984000073</v>
      </c>
      <c r="K2227" t="s">
        <v>4995</v>
      </c>
      <c r="L2227" t="s">
        <v>4999</v>
      </c>
      <c r="M2227" s="2">
        <v>3629.1937403570641</v>
      </c>
    </row>
    <row r="2228" spans="1:13" x14ac:dyDescent="0.25">
      <c r="A2228">
        <v>5246</v>
      </c>
      <c r="B2228" t="s">
        <v>5118</v>
      </c>
      <c r="C2228" t="s">
        <v>5118</v>
      </c>
      <c r="D2228" t="s">
        <v>5118</v>
      </c>
      <c r="E2228" t="s">
        <v>4434</v>
      </c>
      <c r="F2228" t="s">
        <v>4433</v>
      </c>
      <c r="G2228" s="10" t="str">
        <f t="shared" si="68"/>
        <v>see on Google Maps</v>
      </c>
      <c r="H2228" s="9" t="str">
        <f t="shared" si="69"/>
        <v>http://maps.google.com/?ll=35.4251302960001,40.1251955430001&amp;t=h&amp;z=15&amp;q=Jbeileh</v>
      </c>
      <c r="I2228">
        <v>35.425130296000077</v>
      </c>
      <c r="J2228">
        <v>40.125195543000075</v>
      </c>
      <c r="K2228" t="s">
        <v>5119</v>
      </c>
      <c r="L2228" t="s">
        <v>5120</v>
      </c>
      <c r="M2228" s="2">
        <v>140</v>
      </c>
    </row>
    <row r="2229" spans="1:13" x14ac:dyDescent="0.25">
      <c r="A2229">
        <v>5247</v>
      </c>
      <c r="B2229" t="s">
        <v>5118</v>
      </c>
      <c r="C2229" t="s">
        <v>5118</v>
      </c>
      <c r="D2229" t="s">
        <v>3647</v>
      </c>
      <c r="E2229" t="s">
        <v>4436</v>
      </c>
      <c r="F2229" t="s">
        <v>4435</v>
      </c>
      <c r="G2229" s="10" t="str">
        <f t="shared" si="68"/>
        <v>see on Google Maps</v>
      </c>
      <c r="H2229" s="9" t="str">
        <f t="shared" si="69"/>
        <v>http://maps.google.com/?ll=35.252100936,40.2522277830001&amp;t=h&amp;z=15&amp;q=Abu Omar</v>
      </c>
      <c r="I2229">
        <v>35.252100936000033</v>
      </c>
      <c r="J2229">
        <v>40.25222778300008</v>
      </c>
      <c r="K2229" t="s">
        <v>5119</v>
      </c>
      <c r="L2229" t="s">
        <v>5123</v>
      </c>
      <c r="M2229" s="2">
        <v>180.07214428857714</v>
      </c>
    </row>
    <row r="2230" spans="1:13" x14ac:dyDescent="0.25">
      <c r="A2230">
        <v>5250</v>
      </c>
      <c r="B2230" t="s">
        <v>3872</v>
      </c>
      <c r="C2230" t="s">
        <v>4021</v>
      </c>
      <c r="D2230" t="s">
        <v>4115</v>
      </c>
      <c r="E2230" t="s">
        <v>4438</v>
      </c>
      <c r="F2230" t="s">
        <v>4437</v>
      </c>
      <c r="G2230" s="10" t="str">
        <f t="shared" si="68"/>
        <v>see on Google Maps</v>
      </c>
      <c r="H2230" s="9" t="str">
        <f t="shared" si="69"/>
        <v>http://maps.google.com/?ll=36.534713717,39.0702687250001&amp;t=h&amp;z=15&amp;q=Hammam At-Turkman</v>
      </c>
      <c r="I2230">
        <v>36.534713717000045</v>
      </c>
      <c r="J2230">
        <v>39.070268725000062</v>
      </c>
      <c r="K2230" t="s">
        <v>5045</v>
      </c>
      <c r="L2230" t="s">
        <v>5047</v>
      </c>
      <c r="M2230" s="2">
        <v>951.99015063731167</v>
      </c>
    </row>
    <row r="2231" spans="1:13" x14ac:dyDescent="0.25">
      <c r="A2231">
        <v>5251</v>
      </c>
      <c r="B2231" t="s">
        <v>2155</v>
      </c>
      <c r="C2231" t="s">
        <v>2155</v>
      </c>
      <c r="D2231" t="s">
        <v>2155</v>
      </c>
      <c r="E2231" t="s">
        <v>4440</v>
      </c>
      <c r="F2231" t="s">
        <v>4439</v>
      </c>
      <c r="G2231" s="10" t="str">
        <f t="shared" si="68"/>
        <v>see on Google Maps</v>
      </c>
      <c r="H2231" s="9" t="str">
        <f t="shared" si="69"/>
        <v>http://maps.google.com/?ll=36.5102092340001,40.847891245&amp;t=h&amp;z=15&amp;q=Sarab Kawkab</v>
      </c>
      <c r="I2231">
        <v>36.510209234000058</v>
      </c>
      <c r="J2231">
        <v>40.847891245000028</v>
      </c>
      <c r="K2231" t="s">
        <v>5018</v>
      </c>
      <c r="L2231" t="s">
        <v>5019</v>
      </c>
      <c r="M2231" s="2">
        <v>98.801457875800196</v>
      </c>
    </row>
    <row r="2232" spans="1:13" x14ac:dyDescent="0.25">
      <c r="A2232">
        <v>5264</v>
      </c>
      <c r="B2232" t="s">
        <v>4951</v>
      </c>
      <c r="C2232" t="s">
        <v>378</v>
      </c>
      <c r="D2232" t="s">
        <v>378</v>
      </c>
      <c r="E2232" t="s">
        <v>2277</v>
      </c>
      <c r="F2232" t="s">
        <v>4441</v>
      </c>
      <c r="G2232" s="10" t="str">
        <f t="shared" si="68"/>
        <v>see on Google Maps</v>
      </c>
      <c r="H2232" s="9" t="str">
        <f t="shared" si="69"/>
        <v>http://maps.google.com/?ll=36.5243484390001,36.8623612800001&amp;t=h&amp;z=15&amp;q=Tal Tawil</v>
      </c>
      <c r="I2232">
        <v>36.52434843900005</v>
      </c>
      <c r="J2232">
        <v>36.862361280000073</v>
      </c>
      <c r="K2232" t="s">
        <v>4977</v>
      </c>
      <c r="L2232" t="s">
        <v>4978</v>
      </c>
      <c r="M2232" s="2">
        <v>166.22478546364172</v>
      </c>
    </row>
    <row r="2233" spans="1:13" x14ac:dyDescent="0.25">
      <c r="A2233">
        <v>5265</v>
      </c>
      <c r="B2233" t="s">
        <v>4951</v>
      </c>
      <c r="C2233" t="s">
        <v>4986</v>
      </c>
      <c r="D2233" t="s">
        <v>4989</v>
      </c>
      <c r="E2233" t="s">
        <v>4443</v>
      </c>
      <c r="F2233" t="s">
        <v>4442</v>
      </c>
      <c r="G2233" s="10" t="str">
        <f t="shared" si="68"/>
        <v>see on Google Maps</v>
      </c>
      <c r="H2233" s="9" t="str">
        <f t="shared" si="69"/>
        <v>http://maps.google.com/?ll=36.5210981540001,37.276278737&amp;t=h&amp;z=15&amp;q=Arshaf</v>
      </c>
      <c r="I2233">
        <v>36.521098154000072</v>
      </c>
      <c r="J2233">
        <v>37.276278737000041</v>
      </c>
      <c r="K2233" t="s">
        <v>4985</v>
      </c>
      <c r="L2233" t="s">
        <v>4988</v>
      </c>
      <c r="M2233" s="2">
        <v>567.91830884987462</v>
      </c>
    </row>
    <row r="2234" spans="1:13" x14ac:dyDescent="0.25">
      <c r="A2234">
        <v>5266</v>
      </c>
      <c r="B2234" t="s">
        <v>4951</v>
      </c>
      <c r="C2234" t="s">
        <v>1111</v>
      </c>
      <c r="D2234" t="s">
        <v>1111</v>
      </c>
      <c r="E2234" t="s">
        <v>4445</v>
      </c>
      <c r="F2234" t="s">
        <v>4444</v>
      </c>
      <c r="G2234" s="10" t="str">
        <f t="shared" si="68"/>
        <v>see on Google Maps</v>
      </c>
      <c r="H2234" s="9" t="str">
        <f t="shared" si="69"/>
        <v>http://maps.google.com/?ll=36.516741385,37.8993548340001&amp;t=h&amp;z=15&amp;q=Um Elsafa</v>
      </c>
      <c r="I2234">
        <v>36.516741385000046</v>
      </c>
      <c r="J2234">
        <v>37.899354834000064</v>
      </c>
      <c r="K2234" t="s">
        <v>4995</v>
      </c>
      <c r="L2234" t="s">
        <v>4996</v>
      </c>
      <c r="M2234" s="2">
        <v>678.09461499255076</v>
      </c>
    </row>
    <row r="2235" spans="1:13" x14ac:dyDescent="0.25">
      <c r="A2235">
        <v>5267</v>
      </c>
      <c r="B2235" t="s">
        <v>4951</v>
      </c>
      <c r="C2235" t="s">
        <v>1111</v>
      </c>
      <c r="D2235" t="s">
        <v>1173</v>
      </c>
      <c r="E2235" t="s">
        <v>4447</v>
      </c>
      <c r="F2235" t="s">
        <v>4446</v>
      </c>
      <c r="G2235" s="10" t="str">
        <f t="shared" si="68"/>
        <v>see on Google Maps</v>
      </c>
      <c r="H2235" s="9" t="str">
        <f t="shared" si="69"/>
        <v xml:space="preserve">http://maps.google.com/?ll=36.38579918,38.1365508700001&amp;t=h&amp;z=15&amp;q=Kherbet Tweini </v>
      </c>
      <c r="I2235">
        <v>36.385799180000049</v>
      </c>
      <c r="J2235">
        <v>38.136550870000065</v>
      </c>
      <c r="K2235" t="s">
        <v>4995</v>
      </c>
      <c r="L2235" t="s">
        <v>4997</v>
      </c>
      <c r="M2235" s="2">
        <v>0</v>
      </c>
    </row>
    <row r="2236" spans="1:13" x14ac:dyDescent="0.25">
      <c r="A2236">
        <v>5268</v>
      </c>
      <c r="B2236" t="s">
        <v>4951</v>
      </c>
      <c r="C2236" t="s">
        <v>1111</v>
      </c>
      <c r="D2236" t="s">
        <v>1365</v>
      </c>
      <c r="E2236" t="s">
        <v>4449</v>
      </c>
      <c r="F2236" t="s">
        <v>4448</v>
      </c>
      <c r="G2236" s="10" t="str">
        <f t="shared" si="68"/>
        <v>see on Google Maps</v>
      </c>
      <c r="H2236" s="9" t="str">
        <f t="shared" si="69"/>
        <v xml:space="preserve">http://maps.google.com/?ll=36.1553678220001,37.79581927&amp;t=h&amp;z=15&amp;q=Rasm Elfaleh </v>
      </c>
      <c r="I2236">
        <v>36.155367822000073</v>
      </c>
      <c r="J2236">
        <v>37.795819270000038</v>
      </c>
      <c r="K2236" t="s">
        <v>4995</v>
      </c>
      <c r="L2236" t="s">
        <v>4998</v>
      </c>
      <c r="M2236" s="2">
        <v>360.15242934264847</v>
      </c>
    </row>
    <row r="2237" spans="1:13" x14ac:dyDescent="0.25">
      <c r="A2237">
        <v>5269</v>
      </c>
      <c r="B2237" t="s">
        <v>4951</v>
      </c>
      <c r="C2237" t="s">
        <v>1111</v>
      </c>
      <c r="D2237" t="s">
        <v>1365</v>
      </c>
      <c r="E2237" t="s">
        <v>4451</v>
      </c>
      <c r="F2237" t="s">
        <v>4450</v>
      </c>
      <c r="G2237" s="10" t="str">
        <f t="shared" si="68"/>
        <v>see on Google Maps</v>
      </c>
      <c r="H2237" s="9" t="str">
        <f t="shared" si="69"/>
        <v>http://maps.google.com/?ll=36.1820297620001,37.925548932&amp;t=h&amp;z=15&amp;q=Aridiyeh</v>
      </c>
      <c r="I2237">
        <v>36.18202976200007</v>
      </c>
      <c r="J2237">
        <v>37.925548932000027</v>
      </c>
      <c r="K2237" t="s">
        <v>4995</v>
      </c>
      <c r="L2237" t="s">
        <v>4998</v>
      </c>
      <c r="M2237" s="2">
        <v>290.89234677675449</v>
      </c>
    </row>
    <row r="2238" spans="1:13" x14ac:dyDescent="0.25">
      <c r="A2238">
        <v>5270</v>
      </c>
      <c r="B2238" t="s">
        <v>4951</v>
      </c>
      <c r="C2238" t="s">
        <v>1111</v>
      </c>
      <c r="D2238" t="s">
        <v>5000</v>
      </c>
      <c r="E2238" t="s">
        <v>776</v>
      </c>
      <c r="F2238" t="s">
        <v>4452</v>
      </c>
      <c r="G2238" s="10" t="str">
        <f t="shared" si="68"/>
        <v>see on Google Maps</v>
      </c>
      <c r="H2238" s="9" t="str">
        <f t="shared" si="69"/>
        <v>http://maps.google.com/?ll=35.905011637,38.1218477&amp;t=h&amp;z=15&amp;q=Aziziyeh</v>
      </c>
      <c r="I2238">
        <v>35.90501163700003</v>
      </c>
      <c r="J2238">
        <v>38.121847700000046</v>
      </c>
      <c r="K2238" t="s">
        <v>4995</v>
      </c>
      <c r="L2238" t="s">
        <v>4999</v>
      </c>
      <c r="M2238" s="2">
        <v>360.14899713467048</v>
      </c>
    </row>
    <row r="2239" spans="1:13" x14ac:dyDescent="0.25">
      <c r="A2239">
        <v>5271</v>
      </c>
      <c r="B2239" t="s">
        <v>4951</v>
      </c>
      <c r="C2239" t="s">
        <v>1460</v>
      </c>
      <c r="D2239" t="s">
        <v>5003</v>
      </c>
      <c r="E2239" t="s">
        <v>4454</v>
      </c>
      <c r="F2239" t="s">
        <v>4453</v>
      </c>
      <c r="G2239" s="10" t="str">
        <f t="shared" si="68"/>
        <v>see on Google Maps</v>
      </c>
      <c r="H2239" s="9" t="str">
        <f t="shared" si="69"/>
        <v>http://maps.google.com/?ll=36.870717515,38.303608141&amp;t=h&amp;z=15&amp;q=Minas</v>
      </c>
      <c r="I2239">
        <v>36.870717515000024</v>
      </c>
      <c r="J2239">
        <v>38.303608141000041</v>
      </c>
      <c r="K2239" t="s">
        <v>5001</v>
      </c>
      <c r="L2239" t="s">
        <v>5002</v>
      </c>
      <c r="M2239" s="2">
        <v>900.3739921811266</v>
      </c>
    </row>
    <row r="2240" spans="1:13" x14ac:dyDescent="0.25">
      <c r="A2240">
        <v>5272</v>
      </c>
      <c r="B2240" t="s">
        <v>4951</v>
      </c>
      <c r="C2240" t="s">
        <v>1460</v>
      </c>
      <c r="D2240" t="s">
        <v>5003</v>
      </c>
      <c r="E2240" t="s">
        <v>4456</v>
      </c>
      <c r="F2240" t="s">
        <v>4455</v>
      </c>
      <c r="G2240" s="10" t="str">
        <f t="shared" si="68"/>
        <v>see on Google Maps</v>
      </c>
      <c r="H2240" s="9" t="str">
        <f t="shared" si="69"/>
        <v xml:space="preserve">http://maps.google.com/?ll=36.8472026970001,38.3190226500001&amp;t=h&amp;z=15&amp;q=Kalmad </v>
      </c>
      <c r="I2240">
        <v>36.847202697000057</v>
      </c>
      <c r="J2240">
        <v>38.319022650000079</v>
      </c>
      <c r="K2240" t="s">
        <v>5001</v>
      </c>
      <c r="L2240" t="s">
        <v>5002</v>
      </c>
      <c r="M2240" s="2">
        <v>76.185491646095329</v>
      </c>
    </row>
    <row r="2241" spans="1:13" x14ac:dyDescent="0.25">
      <c r="A2241">
        <v>5273</v>
      </c>
      <c r="B2241" t="s">
        <v>4951</v>
      </c>
      <c r="C2241" t="s">
        <v>1460</v>
      </c>
      <c r="D2241" t="s">
        <v>5003</v>
      </c>
      <c r="E2241" t="s">
        <v>4458</v>
      </c>
      <c r="F2241" t="s">
        <v>4457</v>
      </c>
      <c r="G2241" s="10" t="str">
        <f t="shared" si="68"/>
        <v>see on Google Maps</v>
      </c>
      <c r="H2241" s="9" t="str">
        <f t="shared" si="69"/>
        <v>http://maps.google.com/?ll=36.7301512610001,38.5056833900001&amp;t=h&amp;z=15&amp;q=Kharab Rasset</v>
      </c>
      <c r="I2241">
        <v>36.73015126100006</v>
      </c>
      <c r="J2241">
        <v>38.505683390000058</v>
      </c>
      <c r="K2241" t="s">
        <v>5001</v>
      </c>
      <c r="L2241" t="s">
        <v>5002</v>
      </c>
      <c r="M2241" s="2">
        <v>34.629768930043333</v>
      </c>
    </row>
    <row r="2242" spans="1:13" x14ac:dyDescent="0.25">
      <c r="A2242">
        <v>5278</v>
      </c>
      <c r="B2242" t="s">
        <v>5137</v>
      </c>
      <c r="C2242" t="s">
        <v>5156</v>
      </c>
      <c r="D2242" t="s">
        <v>2057</v>
      </c>
      <c r="E2242" t="s">
        <v>4460</v>
      </c>
      <c r="F2242" t="s">
        <v>4459</v>
      </c>
      <c r="G2242" s="10" t="str">
        <f t="shared" si="68"/>
        <v>see on Google Maps</v>
      </c>
      <c r="H2242" s="9" t="str">
        <f t="shared" si="69"/>
        <v>http://maps.google.com/?ll=35.0693885430001,37.7186556410001&amp;t=h&amp;z=15&amp;q=Rasm Elbardaqana</v>
      </c>
      <c r="I2242">
        <v>35.069388543000059</v>
      </c>
      <c r="J2242">
        <v>37.718655641000055</v>
      </c>
      <c r="K2242" t="s">
        <v>5155</v>
      </c>
      <c r="L2242" t="s">
        <v>5164</v>
      </c>
      <c r="M2242" s="2">
        <v>207.77349397590359</v>
      </c>
    </row>
    <row r="2243" spans="1:13" x14ac:dyDescent="0.25">
      <c r="A2243">
        <v>5297</v>
      </c>
      <c r="B2243" t="s">
        <v>2155</v>
      </c>
      <c r="C2243" t="s">
        <v>2560</v>
      </c>
      <c r="D2243" t="s">
        <v>2560</v>
      </c>
      <c r="E2243" t="s">
        <v>4462</v>
      </c>
      <c r="F2243" t="s">
        <v>4461</v>
      </c>
      <c r="G2243" s="10" t="str">
        <f t="shared" si="68"/>
        <v>see on Google Maps</v>
      </c>
      <c r="H2243" s="9" t="str">
        <f t="shared" si="69"/>
        <v>http://maps.google.com/?ll=36.8485608400001,41.1425560650001&amp;t=h&amp;z=15&amp;q=Amer</v>
      </c>
      <c r="I2243">
        <v>36.848560840000061</v>
      </c>
      <c r="J2243">
        <v>41.142556065000065</v>
      </c>
      <c r="K2243" t="s">
        <v>5028</v>
      </c>
      <c r="L2243" t="s">
        <v>5029</v>
      </c>
      <c r="M2243" s="2">
        <v>131.59401964292815</v>
      </c>
    </row>
    <row r="2244" spans="1:13" x14ac:dyDescent="0.25">
      <c r="A2244">
        <v>5298</v>
      </c>
      <c r="B2244" t="s">
        <v>2155</v>
      </c>
      <c r="C2244" t="s">
        <v>2010</v>
      </c>
      <c r="D2244" t="s">
        <v>2010</v>
      </c>
      <c r="E2244" t="s">
        <v>4464</v>
      </c>
      <c r="F2244" t="s">
        <v>4463</v>
      </c>
      <c r="G2244" s="10" t="str">
        <f t="shared" ref="G2244:G2307" si="70">HYPERLINK(H2244,"see on Google Maps")</f>
        <v>see on Google Maps</v>
      </c>
      <c r="H2244" s="9" t="str">
        <f t="shared" ref="H2244:H2307" si="71">CONCATENATE("http://maps.google.com/?ll=",I2244, ",", J2244,"&amp;t=h","&amp;z=15&amp;q=",E2244)</f>
        <v>http://maps.google.com/?ll=36.6898907990001,40.0758772770001&amp;t=h&amp;z=15&amp;q=Eastern Alyeh</v>
      </c>
      <c r="I2244">
        <v>36.689890799000068</v>
      </c>
      <c r="J2244">
        <v>40.075877277000075</v>
      </c>
      <c r="K2244" t="s">
        <v>5037</v>
      </c>
      <c r="L2244" t="s">
        <v>5038</v>
      </c>
      <c r="M2244" s="2">
        <v>103.89096662830839</v>
      </c>
    </row>
    <row r="2245" spans="1:13" x14ac:dyDescent="0.25">
      <c r="A2245">
        <v>5299</v>
      </c>
      <c r="B2245" t="s">
        <v>2155</v>
      </c>
      <c r="C2245" t="s">
        <v>2010</v>
      </c>
      <c r="D2245" t="s">
        <v>2010</v>
      </c>
      <c r="E2245" t="s">
        <v>4466</v>
      </c>
      <c r="F2245" t="s">
        <v>4465</v>
      </c>
      <c r="G2245" s="10" t="str">
        <f t="shared" si="70"/>
        <v>see on Google Maps</v>
      </c>
      <c r="H2245" s="9" t="str">
        <f t="shared" si="71"/>
        <v>http://maps.google.com/?ll=36.7273346220001,40.092349703&amp;t=h&amp;z=15&amp;q=Tal Elsafa</v>
      </c>
      <c r="I2245">
        <v>36.727334622000058</v>
      </c>
      <c r="J2245">
        <v>40.092349703000025</v>
      </c>
      <c r="K2245" t="s">
        <v>5037</v>
      </c>
      <c r="L2245" t="s">
        <v>5038</v>
      </c>
      <c r="M2245" s="2">
        <v>103.89096662830839</v>
      </c>
    </row>
    <row r="2246" spans="1:13" x14ac:dyDescent="0.25">
      <c r="A2246">
        <v>5300</v>
      </c>
      <c r="B2246" t="s">
        <v>2155</v>
      </c>
      <c r="C2246" t="s">
        <v>2010</v>
      </c>
      <c r="D2246" t="s">
        <v>2010</v>
      </c>
      <c r="E2246" t="s">
        <v>4468</v>
      </c>
      <c r="F2246" t="s">
        <v>4467</v>
      </c>
      <c r="G2246" s="10" t="str">
        <f t="shared" si="70"/>
        <v>see on Google Maps</v>
      </c>
      <c r="H2246" s="9" t="str">
        <f t="shared" si="71"/>
        <v>http://maps.google.com/?ll=36.6443765010001,40.043988874&amp;t=h&amp;z=15&amp;q=Western Alyeh</v>
      </c>
      <c r="I2246">
        <v>36.644376501000067</v>
      </c>
      <c r="J2246">
        <v>40.043988874000036</v>
      </c>
      <c r="K2246" t="s">
        <v>5037</v>
      </c>
      <c r="L2246" t="s">
        <v>5038</v>
      </c>
      <c r="M2246" s="2">
        <v>90.038837744533936</v>
      </c>
    </row>
    <row r="2247" spans="1:13" x14ac:dyDescent="0.25">
      <c r="A2247">
        <v>5301</v>
      </c>
      <c r="B2247" t="s">
        <v>2155</v>
      </c>
      <c r="C2247" t="s">
        <v>2010</v>
      </c>
      <c r="D2247" t="s">
        <v>2010</v>
      </c>
      <c r="E2247" t="s">
        <v>4470</v>
      </c>
      <c r="F2247" t="s">
        <v>4469</v>
      </c>
      <c r="G2247" s="10" t="str">
        <f t="shared" si="70"/>
        <v>see on Google Maps</v>
      </c>
      <c r="H2247" s="9" t="str">
        <f t="shared" si="71"/>
        <v>http://maps.google.com/?ll=36.7965682510001,40.1391530450001&amp;t=h&amp;z=15&amp;q=Bir Noah</v>
      </c>
      <c r="I2247">
        <v>36.796568251000053</v>
      </c>
      <c r="J2247">
        <v>40.139153045000057</v>
      </c>
      <c r="K2247" t="s">
        <v>5037</v>
      </c>
      <c r="L2247" t="s">
        <v>5038</v>
      </c>
      <c r="M2247" s="2">
        <v>187.00373993095511</v>
      </c>
    </row>
    <row r="2248" spans="1:13" x14ac:dyDescent="0.25">
      <c r="A2248">
        <v>5302</v>
      </c>
      <c r="B2248" t="s">
        <v>2155</v>
      </c>
      <c r="C2248" t="s">
        <v>2010</v>
      </c>
      <c r="D2248" t="s">
        <v>3514</v>
      </c>
      <c r="E2248" t="s">
        <v>4472</v>
      </c>
      <c r="F2248" t="s">
        <v>4471</v>
      </c>
      <c r="G2248" s="10" t="str">
        <f t="shared" si="70"/>
        <v>see on Google Maps</v>
      </c>
      <c r="H2248" s="9" t="str">
        <f t="shared" si="71"/>
        <v>http://maps.google.com/?ll=36.9643947550001,40.621847501&amp;t=h&amp;z=15&amp;q=Southern Khas</v>
      </c>
      <c r="I2248">
        <v>36.964394755000058</v>
      </c>
      <c r="J2248">
        <v>40.621847501000047</v>
      </c>
      <c r="K2248" t="s">
        <v>5037</v>
      </c>
      <c r="L2248" t="s">
        <v>5039</v>
      </c>
      <c r="M2248" s="2">
        <v>173.14930209371883</v>
      </c>
    </row>
    <row r="2249" spans="1:13" x14ac:dyDescent="0.25">
      <c r="A2249">
        <v>5303</v>
      </c>
      <c r="B2249" t="s">
        <v>2155</v>
      </c>
      <c r="C2249" t="s">
        <v>2010</v>
      </c>
      <c r="D2249" t="s">
        <v>3514</v>
      </c>
      <c r="E2249" t="s">
        <v>4474</v>
      </c>
      <c r="F2249" t="s">
        <v>4473</v>
      </c>
      <c r="G2249" s="10" t="str">
        <f t="shared" si="70"/>
        <v>see on Google Maps</v>
      </c>
      <c r="H2249" s="9" t="str">
        <f t="shared" si="71"/>
        <v>http://maps.google.com/?ll=36.9897354130001,40.4509818430001&amp;t=h&amp;z=15&amp;q=Western Alia</v>
      </c>
      <c r="I2249">
        <v>36.989735413000062</v>
      </c>
      <c r="J2249">
        <v>40.450981843000079</v>
      </c>
      <c r="K2249" t="s">
        <v>5037</v>
      </c>
      <c r="L2249" t="s">
        <v>5039</v>
      </c>
      <c r="M2249" s="2">
        <v>166.22333000997008</v>
      </c>
    </row>
    <row r="2250" spans="1:13" x14ac:dyDescent="0.25">
      <c r="A2250">
        <v>5304</v>
      </c>
      <c r="B2250" t="s">
        <v>2155</v>
      </c>
      <c r="C2250" t="s">
        <v>2010</v>
      </c>
      <c r="D2250" t="s">
        <v>3514</v>
      </c>
      <c r="E2250" t="s">
        <v>4476</v>
      </c>
      <c r="F2250" t="s">
        <v>4475</v>
      </c>
      <c r="G2250" s="10" t="str">
        <f t="shared" si="70"/>
        <v>see on Google Maps</v>
      </c>
      <c r="H2250" s="9" t="str">
        <f t="shared" si="71"/>
        <v>http://maps.google.com/?ll=37.016950944,40.7447670830001&amp;t=h&amp;z=15&amp;q=Motasallem</v>
      </c>
      <c r="I2250">
        <v>37.01695094400003</v>
      </c>
      <c r="J2250">
        <v>40.744767083000056</v>
      </c>
      <c r="K2250" t="s">
        <v>5037</v>
      </c>
      <c r="L2250" t="s">
        <v>5039</v>
      </c>
      <c r="M2250" s="2">
        <v>110.81555333998006</v>
      </c>
    </row>
    <row r="2251" spans="1:13" x14ac:dyDescent="0.25">
      <c r="A2251">
        <v>5305</v>
      </c>
      <c r="B2251" t="s">
        <v>2155</v>
      </c>
      <c r="C2251" t="s">
        <v>2010</v>
      </c>
      <c r="D2251" t="s">
        <v>3514</v>
      </c>
      <c r="E2251" t="s">
        <v>4478</v>
      </c>
      <c r="F2251" t="s">
        <v>4477</v>
      </c>
      <c r="G2251" s="10" t="str">
        <f t="shared" si="70"/>
        <v>see on Google Maps</v>
      </c>
      <c r="H2251" s="9" t="str">
        <f t="shared" si="71"/>
        <v>http://maps.google.com/?ll=36.942845678,40.5066346930001&amp;t=h&amp;z=15&amp;q=Shafaqa</v>
      </c>
      <c r="I2251">
        <v>36.942845678000026</v>
      </c>
      <c r="J2251">
        <v>40.50663469300008</v>
      </c>
      <c r="K2251" t="s">
        <v>5037</v>
      </c>
      <c r="L2251" t="s">
        <v>5039</v>
      </c>
      <c r="M2251" s="2">
        <v>69.259720837487535</v>
      </c>
    </row>
    <row r="2252" spans="1:13" x14ac:dyDescent="0.25">
      <c r="A2252">
        <v>5306</v>
      </c>
      <c r="B2252" t="s">
        <v>2155</v>
      </c>
      <c r="C2252" t="s">
        <v>2010</v>
      </c>
      <c r="D2252" t="s">
        <v>3514</v>
      </c>
      <c r="E2252" t="s">
        <v>4480</v>
      </c>
      <c r="F2252" t="s">
        <v>4479</v>
      </c>
      <c r="G2252" s="10" t="str">
        <f t="shared" si="70"/>
        <v>see on Google Maps</v>
      </c>
      <c r="H2252" s="9" t="str">
        <f t="shared" si="71"/>
        <v>http://maps.google.com/?ll=36.905198179,40.4601778860001&amp;t=h&amp;z=15&amp;q=Hajiyeh</v>
      </c>
      <c r="I2252">
        <v>36.905198179000024</v>
      </c>
      <c r="J2252">
        <v>40.460177886000054</v>
      </c>
      <c r="K2252" t="s">
        <v>5037</v>
      </c>
      <c r="L2252" t="s">
        <v>5039</v>
      </c>
      <c r="M2252" s="2">
        <v>41.555832502492521</v>
      </c>
    </row>
    <row r="2253" spans="1:13" x14ac:dyDescent="0.25">
      <c r="A2253">
        <v>5307</v>
      </c>
      <c r="B2253" t="s">
        <v>2155</v>
      </c>
      <c r="C2253" t="s">
        <v>2010</v>
      </c>
      <c r="D2253" t="s">
        <v>3514</v>
      </c>
      <c r="E2253" t="s">
        <v>4482</v>
      </c>
      <c r="F2253" t="s">
        <v>4481</v>
      </c>
      <c r="G2253" s="10" t="str">
        <f t="shared" si="70"/>
        <v>see on Google Maps</v>
      </c>
      <c r="H2253" s="9" t="str">
        <f t="shared" si="71"/>
        <v>http://maps.google.com/?ll=36.886325733,40.497512817&amp;t=h&amp;z=15&amp;q=Sharifa</v>
      </c>
      <c r="I2253">
        <v>36.886325733000035</v>
      </c>
      <c r="J2253">
        <v>40.497512817000029</v>
      </c>
      <c r="K2253" t="s">
        <v>5037</v>
      </c>
      <c r="L2253" t="s">
        <v>5039</v>
      </c>
      <c r="M2253" s="2">
        <v>83.111665004985042</v>
      </c>
    </row>
    <row r="2254" spans="1:13" x14ac:dyDescent="0.25">
      <c r="A2254">
        <v>5308</v>
      </c>
      <c r="B2254" t="s">
        <v>3872</v>
      </c>
      <c r="C2254" t="s">
        <v>3872</v>
      </c>
      <c r="D2254" t="s">
        <v>3872</v>
      </c>
      <c r="E2254" t="s">
        <v>4484</v>
      </c>
      <c r="F2254" t="s">
        <v>4483</v>
      </c>
      <c r="G2254" s="10" t="str">
        <f t="shared" si="70"/>
        <v>see on Google Maps</v>
      </c>
      <c r="H2254" s="9" t="str">
        <f t="shared" si="71"/>
        <v>http://maps.google.com/?ll=36.1281546020001,38.8410234350001&amp;t=h&amp;z=15&amp;q=Middle Kabsh</v>
      </c>
      <c r="I2254">
        <v>36.128154602000052</v>
      </c>
      <c r="J2254">
        <v>38.841023435000068</v>
      </c>
      <c r="K2254" t="s">
        <v>5040</v>
      </c>
      <c r="L2254" t="s">
        <v>5041</v>
      </c>
      <c r="M2254" s="2">
        <v>692.60067565547547</v>
      </c>
    </row>
    <row r="2255" spans="1:13" x14ac:dyDescent="0.25">
      <c r="A2255">
        <v>5309</v>
      </c>
      <c r="B2255" t="s">
        <v>3872</v>
      </c>
      <c r="C2255" t="s">
        <v>3872</v>
      </c>
      <c r="D2255" t="s">
        <v>3872</v>
      </c>
      <c r="E2255" t="s">
        <v>4486</v>
      </c>
      <c r="F2255" t="s">
        <v>4485</v>
      </c>
      <c r="G2255" s="10" t="str">
        <f t="shared" si="70"/>
        <v>see on Google Maps</v>
      </c>
      <c r="H2255" s="9" t="str">
        <f t="shared" si="71"/>
        <v>http://maps.google.com/?ll=36.2517927230001,38.686440507&amp;t=h&amp;z=15&amp;q=Drubiyeh</v>
      </c>
      <c r="I2255">
        <v>36.251792723000051</v>
      </c>
      <c r="J2255">
        <v>38.686440507000043</v>
      </c>
      <c r="K2255" t="s">
        <v>5040</v>
      </c>
      <c r="L2255" t="s">
        <v>5041</v>
      </c>
      <c r="M2255" s="2">
        <v>623.34060808992785</v>
      </c>
    </row>
    <row r="2256" spans="1:13" x14ac:dyDescent="0.25">
      <c r="A2256">
        <v>5310</v>
      </c>
      <c r="B2256" t="s">
        <v>3872</v>
      </c>
      <c r="C2256" t="s">
        <v>3872</v>
      </c>
      <c r="D2256" t="s">
        <v>3780</v>
      </c>
      <c r="E2256" t="s">
        <v>1992</v>
      </c>
      <c r="F2256" t="s">
        <v>4487</v>
      </c>
      <c r="G2256" s="10" t="str">
        <f t="shared" si="70"/>
        <v>see on Google Maps</v>
      </c>
      <c r="H2256" s="9" t="str">
        <f t="shared" si="71"/>
        <v>http://maps.google.com/?ll=35.8146777800001,39.602680912&amp;t=h&amp;z=15&amp;q=Masaada</v>
      </c>
      <c r="I2256">
        <v>35.814677780000068</v>
      </c>
      <c r="J2256">
        <v>39.602680912000039</v>
      </c>
      <c r="K2256" t="s">
        <v>5040</v>
      </c>
      <c r="L2256" t="s">
        <v>5043</v>
      </c>
      <c r="M2256" s="2">
        <v>2722.5219707057254</v>
      </c>
    </row>
    <row r="2257" spans="1:13" x14ac:dyDescent="0.25">
      <c r="A2257">
        <v>5311</v>
      </c>
      <c r="B2257" t="s">
        <v>3872</v>
      </c>
      <c r="C2257" t="s">
        <v>3872</v>
      </c>
      <c r="D2257" t="s">
        <v>3780</v>
      </c>
      <c r="E2257" t="s">
        <v>4489</v>
      </c>
      <c r="F2257" t="s">
        <v>4488</v>
      </c>
      <c r="G2257" s="10" t="str">
        <f t="shared" si="70"/>
        <v>see on Google Maps</v>
      </c>
      <c r="H2257" s="9" t="str">
        <f t="shared" si="71"/>
        <v>http://maps.google.com/?ll=36.074616334,39.3737134240001&amp;t=h&amp;z=15&amp;q=Shweihan Trifawi</v>
      </c>
      <c r="I2257">
        <v>36.074616334000041</v>
      </c>
      <c r="J2257">
        <v>39.373713424000073</v>
      </c>
      <c r="K2257" t="s">
        <v>5040</v>
      </c>
      <c r="L2257" t="s">
        <v>5043</v>
      </c>
      <c r="M2257" s="2">
        <v>453.7536617842876</v>
      </c>
    </row>
    <row r="2258" spans="1:13" x14ac:dyDescent="0.25">
      <c r="A2258">
        <v>5312</v>
      </c>
      <c r="B2258" t="s">
        <v>3872</v>
      </c>
      <c r="C2258" t="s">
        <v>3872</v>
      </c>
      <c r="D2258" t="s">
        <v>3780</v>
      </c>
      <c r="E2258" t="s">
        <v>2647</v>
      </c>
      <c r="F2258" t="s">
        <v>4490</v>
      </c>
      <c r="G2258" s="10" t="str">
        <f t="shared" si="70"/>
        <v>see on Google Maps</v>
      </c>
      <c r="H2258" s="9" t="str">
        <f t="shared" si="71"/>
        <v>http://maps.google.com/?ll=35.9826515550001,39.2134831220001&amp;t=h&amp;z=15&amp;q=Qadessiyeh</v>
      </c>
      <c r="I2258">
        <v>35.982651555000075</v>
      </c>
      <c r="J2258">
        <v>39.213483122000071</v>
      </c>
      <c r="K2258" t="s">
        <v>5040</v>
      </c>
      <c r="L2258" t="s">
        <v>5043</v>
      </c>
      <c r="M2258" s="2">
        <v>1320.010652463382</v>
      </c>
    </row>
    <row r="2259" spans="1:13" x14ac:dyDescent="0.25">
      <c r="A2259">
        <v>5313</v>
      </c>
      <c r="B2259" t="s">
        <v>3872</v>
      </c>
      <c r="C2259" t="s">
        <v>3872</v>
      </c>
      <c r="D2259" t="s">
        <v>4011</v>
      </c>
      <c r="E2259" t="s">
        <v>2437</v>
      </c>
      <c r="F2259" t="s">
        <v>4491</v>
      </c>
      <c r="G2259" s="10" t="str">
        <f t="shared" si="70"/>
        <v>see on Google Maps</v>
      </c>
      <c r="H2259" s="9" t="str">
        <f t="shared" si="71"/>
        <v>http://maps.google.com/?ll=35.796015557,39.4414973500001&amp;t=h&amp;z=15&amp;q=Hamadaniyeh</v>
      </c>
      <c r="I2259">
        <v>35.796015557000032</v>
      </c>
      <c r="J2259">
        <v>39.441497350000077</v>
      </c>
      <c r="K2259" t="s">
        <v>5040</v>
      </c>
      <c r="L2259" t="s">
        <v>5044</v>
      </c>
      <c r="M2259" s="2">
        <v>518.21954545454548</v>
      </c>
    </row>
    <row r="2260" spans="1:13" x14ac:dyDescent="0.25">
      <c r="A2260">
        <v>5314</v>
      </c>
      <c r="B2260" t="s">
        <v>3872</v>
      </c>
      <c r="C2260" t="s">
        <v>3872</v>
      </c>
      <c r="D2260" t="s">
        <v>4011</v>
      </c>
      <c r="E2260" t="s">
        <v>2365</v>
      </c>
      <c r="F2260" t="s">
        <v>4492</v>
      </c>
      <c r="G2260" s="10" t="str">
        <f t="shared" si="70"/>
        <v>see on Google Maps</v>
      </c>
      <c r="H2260" s="9" t="str">
        <f t="shared" si="71"/>
        <v>http://maps.google.com/?ll=35.771223923,39.4599754320001&amp;t=h&amp;z=15&amp;q=Atshana</v>
      </c>
      <c r="I2260">
        <v>35.771223923000036</v>
      </c>
      <c r="J2260">
        <v>39.459975432000078</v>
      </c>
      <c r="K2260" t="s">
        <v>5040</v>
      </c>
      <c r="L2260" t="s">
        <v>5044</v>
      </c>
      <c r="M2260" s="2">
        <v>469.33090909090907</v>
      </c>
    </row>
    <row r="2261" spans="1:13" x14ac:dyDescent="0.25">
      <c r="A2261">
        <v>5315</v>
      </c>
      <c r="B2261" t="s">
        <v>3872</v>
      </c>
      <c r="C2261" t="s">
        <v>2490</v>
      </c>
      <c r="D2261" t="s">
        <v>300</v>
      </c>
      <c r="E2261" t="s">
        <v>1421</v>
      </c>
      <c r="F2261" t="s">
        <v>4493</v>
      </c>
      <c r="G2261" s="10" t="str">
        <f t="shared" si="70"/>
        <v>see on Google Maps</v>
      </c>
      <c r="H2261" s="9" t="str">
        <f t="shared" si="71"/>
        <v>http://maps.google.com/?ll=36.1654831590001,38.3425127310001&amp;t=h&amp;z=15&amp;q=Hurriyeh</v>
      </c>
      <c r="I2261">
        <v>36.165483159000075</v>
      </c>
      <c r="J2261">
        <v>38.342512731000056</v>
      </c>
      <c r="K2261" t="s">
        <v>5049</v>
      </c>
      <c r="L2261" t="s">
        <v>5052</v>
      </c>
      <c r="M2261" s="2">
        <v>2232.3172569706103</v>
      </c>
    </row>
    <row r="2262" spans="1:13" x14ac:dyDescent="0.25">
      <c r="A2262">
        <v>5316</v>
      </c>
      <c r="B2262" t="s">
        <v>3872</v>
      </c>
      <c r="C2262" t="s">
        <v>2490</v>
      </c>
      <c r="D2262" t="s">
        <v>300</v>
      </c>
      <c r="E2262" t="s">
        <v>4495</v>
      </c>
      <c r="F2262" t="s">
        <v>4494</v>
      </c>
      <c r="G2262" s="10" t="str">
        <f t="shared" si="70"/>
        <v>see on Google Maps</v>
      </c>
      <c r="H2262" s="9" t="str">
        <f t="shared" si="71"/>
        <v>http://maps.google.com/?ll=36.1666265690001,38.315025507&amp;t=h&amp;z=15&amp;q=Mazyuneh</v>
      </c>
      <c r="I2262">
        <v>36.166626569000073</v>
      </c>
      <c r="J2262">
        <v>38.31502550700003</v>
      </c>
      <c r="K2262" t="s">
        <v>5049</v>
      </c>
      <c r="L2262" t="s">
        <v>5052</v>
      </c>
      <c r="M2262" s="2">
        <v>485.28636021100226</v>
      </c>
    </row>
    <row r="2263" spans="1:13" x14ac:dyDescent="0.25">
      <c r="A2263">
        <v>5317</v>
      </c>
      <c r="B2263" t="s">
        <v>3872</v>
      </c>
      <c r="C2263" t="s">
        <v>2490</v>
      </c>
      <c r="D2263" t="s">
        <v>300</v>
      </c>
      <c r="E2263" t="s">
        <v>2848</v>
      </c>
      <c r="F2263" t="s">
        <v>4496</v>
      </c>
      <c r="G2263" s="10" t="str">
        <f t="shared" si="70"/>
        <v>see on Google Maps</v>
      </c>
      <c r="H2263" s="9" t="str">
        <f t="shared" si="71"/>
        <v>http://maps.google.com/?ll=36.0808489450001,38.498060831&amp;t=h&amp;z=15&amp;q=Karawan</v>
      </c>
      <c r="I2263">
        <v>36.080848945000071</v>
      </c>
      <c r="J2263">
        <v>38.498060831000032</v>
      </c>
      <c r="K2263" t="s">
        <v>5049</v>
      </c>
      <c r="L2263" t="s">
        <v>5052</v>
      </c>
      <c r="M2263" s="2">
        <v>543.52072343632256</v>
      </c>
    </row>
    <row r="2264" spans="1:13" x14ac:dyDescent="0.25">
      <c r="A2264">
        <v>5319</v>
      </c>
      <c r="B2264" t="s">
        <v>3468</v>
      </c>
      <c r="C2264" t="s">
        <v>3468</v>
      </c>
      <c r="D2264" t="s">
        <v>5336</v>
      </c>
      <c r="E2264" t="s">
        <v>1421</v>
      </c>
      <c r="F2264" t="s">
        <v>4497</v>
      </c>
      <c r="G2264" s="10" t="str">
        <f t="shared" si="70"/>
        <v>see on Google Maps</v>
      </c>
      <c r="H2264" s="9" t="str">
        <f t="shared" si="71"/>
        <v>http://maps.google.com/?ll=33.1893273580001,35.84584362&amp;t=h&amp;z=15&amp;q=Hurriyeh</v>
      </c>
      <c r="I2264">
        <v>33.189327358000071</v>
      </c>
      <c r="J2264">
        <v>35.845843620000039</v>
      </c>
      <c r="K2264" t="s">
        <v>5333</v>
      </c>
      <c r="L2264" t="s">
        <v>5335</v>
      </c>
      <c r="M2264" s="2">
        <v>308.46028513238286</v>
      </c>
    </row>
    <row r="2265" spans="1:13" x14ac:dyDescent="0.25">
      <c r="A2265">
        <v>5322</v>
      </c>
      <c r="B2265" t="s">
        <v>4951</v>
      </c>
      <c r="C2265" t="s">
        <v>378</v>
      </c>
      <c r="D2265" t="s">
        <v>378</v>
      </c>
      <c r="E2265" t="s">
        <v>4499</v>
      </c>
      <c r="F2265" t="s">
        <v>4498</v>
      </c>
      <c r="G2265" s="10" t="str">
        <f t="shared" si="70"/>
        <v>see on Google Maps</v>
      </c>
      <c r="H2265" s="9" t="str">
        <f t="shared" si="71"/>
        <v>http://maps.google.com/?ll=36.4779104400001,36.931781728&amp;t=h&amp;z=15&amp;q=Zuraikat</v>
      </c>
      <c r="I2265">
        <v>36.477910440000073</v>
      </c>
      <c r="J2265">
        <v>36.931781728000033</v>
      </c>
      <c r="K2265" t="s">
        <v>4977</v>
      </c>
      <c r="L2265" t="s">
        <v>4978</v>
      </c>
      <c r="M2265" s="2">
        <v>0</v>
      </c>
    </row>
    <row r="2266" spans="1:13" x14ac:dyDescent="0.25">
      <c r="A2266">
        <v>5323</v>
      </c>
      <c r="B2266" t="s">
        <v>4951</v>
      </c>
      <c r="C2266" t="s">
        <v>378</v>
      </c>
      <c r="D2266" t="s">
        <v>378</v>
      </c>
      <c r="E2266" t="s">
        <v>4501</v>
      </c>
      <c r="F2266" t="s">
        <v>4500</v>
      </c>
      <c r="G2266" s="10" t="str">
        <f t="shared" si="70"/>
        <v>see on Google Maps</v>
      </c>
      <c r="H2266" s="9" t="str">
        <f t="shared" si="71"/>
        <v>http://maps.google.com/?ll=36.560559047,36.9592496000001&amp;t=h&amp;z=15&amp;q=Muarset Khateeb</v>
      </c>
      <c r="I2266">
        <v>36.560559047000027</v>
      </c>
      <c r="J2266">
        <v>36.959249600000078</v>
      </c>
      <c r="K2266" t="s">
        <v>4977</v>
      </c>
      <c r="L2266" t="s">
        <v>4978</v>
      </c>
      <c r="M2266" s="2">
        <v>0</v>
      </c>
    </row>
    <row r="2267" spans="1:13" x14ac:dyDescent="0.25">
      <c r="A2267">
        <v>5324</v>
      </c>
      <c r="B2267" t="s">
        <v>4951</v>
      </c>
      <c r="C2267" t="s">
        <v>378</v>
      </c>
      <c r="D2267" t="s">
        <v>378</v>
      </c>
      <c r="E2267" t="s">
        <v>4503</v>
      </c>
      <c r="F2267" t="s">
        <v>4502</v>
      </c>
      <c r="G2267" s="10" t="str">
        <f t="shared" si="70"/>
        <v>see on Google Maps</v>
      </c>
      <c r="H2267" s="9" t="str">
        <f t="shared" si="71"/>
        <v>http://maps.google.com/?ll=36.5587702220001,36.941901908&amp;t=h&amp;z=15&amp;q=Kafrmeez</v>
      </c>
      <c r="I2267">
        <v>36.558770222000078</v>
      </c>
      <c r="J2267">
        <v>36.941901908000034</v>
      </c>
      <c r="K2267" t="s">
        <v>4977</v>
      </c>
      <c r="L2267" t="s">
        <v>4978</v>
      </c>
      <c r="M2267" s="2">
        <v>0</v>
      </c>
    </row>
    <row r="2268" spans="1:13" x14ac:dyDescent="0.25">
      <c r="A2268">
        <v>5325</v>
      </c>
      <c r="B2268" t="s">
        <v>4951</v>
      </c>
      <c r="C2268" t="s">
        <v>378</v>
      </c>
      <c r="D2268" t="s">
        <v>428</v>
      </c>
      <c r="E2268" t="s">
        <v>4505</v>
      </c>
      <c r="F2268" t="s">
        <v>4504</v>
      </c>
      <c r="G2268" s="10" t="str">
        <f t="shared" si="70"/>
        <v>see on Google Maps</v>
      </c>
      <c r="H2268" s="9" t="str">
        <f t="shared" si="71"/>
        <v>http://maps.google.com/?ll=36.6864437420001,36.7897333870001&amp;t=h&amp;z=15&amp;q=Zfnek</v>
      </c>
      <c r="I2268">
        <v>36.686443742000051</v>
      </c>
      <c r="J2268">
        <v>36.789733387000069</v>
      </c>
      <c r="K2268" t="s">
        <v>4977</v>
      </c>
      <c r="L2268" t="s">
        <v>4979</v>
      </c>
      <c r="M2268" s="2">
        <v>0</v>
      </c>
    </row>
    <row r="2269" spans="1:13" x14ac:dyDescent="0.25">
      <c r="A2269">
        <v>5326</v>
      </c>
      <c r="B2269" t="s">
        <v>4951</v>
      </c>
      <c r="C2269" t="s">
        <v>378</v>
      </c>
      <c r="D2269" t="s">
        <v>498</v>
      </c>
      <c r="E2269" t="s">
        <v>4507</v>
      </c>
      <c r="F2269" t="s">
        <v>4506</v>
      </c>
      <c r="G2269" s="10" t="str">
        <f t="shared" si="70"/>
        <v>see on Google Maps</v>
      </c>
      <c r="H2269" s="9" t="str">
        <f t="shared" si="71"/>
        <v>http://maps.google.com/?ll=36.3988359260001,36.7215558880001&amp;t=h&amp;z=15&amp;q=Hmlak-Hmelek</v>
      </c>
      <c r="I2269">
        <v>36.398835926000061</v>
      </c>
      <c r="J2269">
        <v>36.721555888000069</v>
      </c>
      <c r="K2269" t="s">
        <v>4977</v>
      </c>
      <c r="L2269" t="s">
        <v>4980</v>
      </c>
      <c r="M2269" s="2">
        <v>0</v>
      </c>
    </row>
    <row r="2270" spans="1:13" x14ac:dyDescent="0.25">
      <c r="A2270">
        <v>5327</v>
      </c>
      <c r="B2270" t="s">
        <v>4951</v>
      </c>
      <c r="C2270" t="s">
        <v>378</v>
      </c>
      <c r="D2270" t="s">
        <v>498</v>
      </c>
      <c r="E2270" t="s">
        <v>4509</v>
      </c>
      <c r="F2270" t="s">
        <v>4508</v>
      </c>
      <c r="G2270" s="10" t="str">
        <f t="shared" si="70"/>
        <v>see on Google Maps</v>
      </c>
      <c r="H2270" s="9" t="str">
        <f t="shared" si="71"/>
        <v>http://maps.google.com/?ll=36.499754619,36.6556228150001&amp;t=h&amp;z=15&amp;q=Tatara-Tataranli</v>
      </c>
      <c r="I2270">
        <v>36.499754619000043</v>
      </c>
      <c r="J2270">
        <v>36.655622815000072</v>
      </c>
      <c r="K2270" t="s">
        <v>4977</v>
      </c>
      <c r="L2270" t="s">
        <v>4980</v>
      </c>
      <c r="M2270" s="2">
        <v>0</v>
      </c>
    </row>
    <row r="2271" spans="1:13" x14ac:dyDescent="0.25">
      <c r="A2271">
        <v>5328</v>
      </c>
      <c r="B2271" t="s">
        <v>4951</v>
      </c>
      <c r="C2271" t="s">
        <v>378</v>
      </c>
      <c r="D2271" t="s">
        <v>498</v>
      </c>
      <c r="E2271" t="s">
        <v>4511</v>
      </c>
      <c r="F2271" t="s">
        <v>4510</v>
      </c>
      <c r="G2271" s="10" t="str">
        <f t="shared" si="70"/>
        <v>see on Google Maps</v>
      </c>
      <c r="H2271" s="9" t="str">
        <f t="shared" si="71"/>
        <v>http://maps.google.com/?ll=36.420437453,36.5950085850001&amp;t=h&amp;z=15&amp;q=Lower-Marwana</v>
      </c>
      <c r="I2271">
        <v>36.420437453000034</v>
      </c>
      <c r="J2271">
        <v>36.595008585000073</v>
      </c>
      <c r="K2271" t="s">
        <v>4977</v>
      </c>
      <c r="L2271" t="s">
        <v>4980</v>
      </c>
      <c r="M2271" s="2">
        <v>0</v>
      </c>
    </row>
    <row r="2272" spans="1:13" x14ac:dyDescent="0.25">
      <c r="A2272">
        <v>5329</v>
      </c>
      <c r="B2272" t="s">
        <v>4951</v>
      </c>
      <c r="C2272" t="s">
        <v>378</v>
      </c>
      <c r="D2272" t="s">
        <v>750</v>
      </c>
      <c r="E2272" t="s">
        <v>4513</v>
      </c>
      <c r="F2272" t="s">
        <v>4512</v>
      </c>
      <c r="G2272" s="10" t="str">
        <f t="shared" si="70"/>
        <v>see on Google Maps</v>
      </c>
      <c r="H2272" s="9" t="str">
        <f t="shared" si="71"/>
        <v>http://maps.google.com/?ll=36.5654262030001,36.6994420720001&amp;t=h&amp;z=15&amp;q=Mazraet Shlu</v>
      </c>
      <c r="I2272">
        <v>36.565426203000072</v>
      </c>
      <c r="J2272">
        <v>36.699442072000068</v>
      </c>
      <c r="K2272" t="s">
        <v>4977</v>
      </c>
      <c r="L2272" t="s">
        <v>4984</v>
      </c>
      <c r="M2272" s="2">
        <v>0</v>
      </c>
    </row>
    <row r="2273" spans="1:13" x14ac:dyDescent="0.25">
      <c r="A2273">
        <v>5330</v>
      </c>
      <c r="B2273" t="s">
        <v>4951</v>
      </c>
      <c r="C2273" t="s">
        <v>378</v>
      </c>
      <c r="D2273" t="s">
        <v>750</v>
      </c>
      <c r="E2273" t="s">
        <v>4515</v>
      </c>
      <c r="F2273" t="s">
        <v>4514</v>
      </c>
      <c r="G2273" s="10" t="str">
        <f t="shared" si="70"/>
        <v>see on Google Maps</v>
      </c>
      <c r="H2273" s="9" t="str">
        <f t="shared" si="71"/>
        <v>http://maps.google.com/?ll=36.6099251970001,36.838092207&amp;t=h&amp;z=15&amp;q=Arab-Shekho</v>
      </c>
      <c r="I2273">
        <v>36.609925197000052</v>
      </c>
      <c r="J2273">
        <v>36.838092207000045</v>
      </c>
      <c r="K2273" t="s">
        <v>4977</v>
      </c>
      <c r="L2273" t="s">
        <v>4984</v>
      </c>
      <c r="M2273" s="2">
        <v>0</v>
      </c>
    </row>
    <row r="2274" spans="1:13" x14ac:dyDescent="0.25">
      <c r="A2274">
        <v>5331</v>
      </c>
      <c r="B2274" t="s">
        <v>4951</v>
      </c>
      <c r="C2274" t="s">
        <v>378</v>
      </c>
      <c r="D2274" t="s">
        <v>614</v>
      </c>
      <c r="E2274" t="s">
        <v>4517</v>
      </c>
      <c r="F2274" t="s">
        <v>4516</v>
      </c>
      <c r="G2274" s="10" t="str">
        <f t="shared" si="70"/>
        <v>see on Google Maps</v>
      </c>
      <c r="H2274" s="9" t="str">
        <f t="shared" si="71"/>
        <v>http://maps.google.com/?ll=36.6605561310001,36.7177243830001&amp;t=h&amp;z=15&amp;q=Shekh Bilal</v>
      </c>
      <c r="I2274">
        <v>36.660556131000078</v>
      </c>
      <c r="J2274">
        <v>36.717724383000075</v>
      </c>
      <c r="K2274" t="s">
        <v>4977</v>
      </c>
      <c r="L2274" t="s">
        <v>4981</v>
      </c>
      <c r="M2274" s="2">
        <v>221.63205769073181</v>
      </c>
    </row>
    <row r="2275" spans="1:13" x14ac:dyDescent="0.25">
      <c r="A2275">
        <v>5332</v>
      </c>
      <c r="B2275" t="s">
        <v>4951</v>
      </c>
      <c r="C2275" t="s">
        <v>378</v>
      </c>
      <c r="D2275" t="s">
        <v>614</v>
      </c>
      <c r="E2275" t="s">
        <v>4519</v>
      </c>
      <c r="F2275" t="s">
        <v>4518</v>
      </c>
      <c r="G2275" s="10" t="str">
        <f t="shared" si="70"/>
        <v>see on Google Maps</v>
      </c>
      <c r="H2275" s="9" t="str">
        <f t="shared" si="71"/>
        <v>http://maps.google.com/?ll=36.7163442310001,36.6661744090001&amp;t=h&amp;z=15&amp;q=Haidar Obasi</v>
      </c>
      <c r="I2275">
        <v>36.716344231000051</v>
      </c>
      <c r="J2275">
        <v>36.666174409000064</v>
      </c>
      <c r="K2275" t="s">
        <v>4977</v>
      </c>
      <c r="L2275" t="s">
        <v>4981</v>
      </c>
      <c r="M2275" s="2">
        <v>0</v>
      </c>
    </row>
    <row r="2276" spans="1:13" x14ac:dyDescent="0.25">
      <c r="A2276">
        <v>5333</v>
      </c>
      <c r="B2276" t="s">
        <v>4951</v>
      </c>
      <c r="C2276" t="s">
        <v>378</v>
      </c>
      <c r="D2276" t="s">
        <v>614</v>
      </c>
      <c r="E2276" t="s">
        <v>4521</v>
      </c>
      <c r="F2276" t="s">
        <v>4520</v>
      </c>
      <c r="G2276" s="10" t="str">
        <f t="shared" si="70"/>
        <v>see on Google Maps</v>
      </c>
      <c r="H2276" s="9" t="str">
        <f t="shared" si="71"/>
        <v>http://maps.google.com/?ll=36.630723264,36.631500036&amp;t=h&amp;z=15&amp;q=Hasan Klkawi</v>
      </c>
      <c r="I2276">
        <v>36.630723264000039</v>
      </c>
      <c r="J2276">
        <v>36.631500036000034</v>
      </c>
      <c r="K2276" t="s">
        <v>4977</v>
      </c>
      <c r="L2276" t="s">
        <v>4981</v>
      </c>
      <c r="M2276" s="2">
        <v>0</v>
      </c>
    </row>
    <row r="2277" spans="1:13" x14ac:dyDescent="0.25">
      <c r="A2277">
        <v>5334</v>
      </c>
      <c r="B2277" t="s">
        <v>4951</v>
      </c>
      <c r="C2277" t="s">
        <v>378</v>
      </c>
      <c r="D2277" t="s">
        <v>696</v>
      </c>
      <c r="E2277" t="s">
        <v>4523</v>
      </c>
      <c r="F2277" t="s">
        <v>4522</v>
      </c>
      <c r="G2277" s="10" t="str">
        <f t="shared" si="70"/>
        <v>see on Google Maps</v>
      </c>
      <c r="H2277" s="9" t="str">
        <f t="shared" si="71"/>
        <v>http://maps.google.com/?ll=36.577202921,36.6360791110001&amp;t=h&amp;z=15&amp;q=Alwardya</v>
      </c>
      <c r="I2277">
        <v>36.577202921000037</v>
      </c>
      <c r="J2277">
        <v>36.636079111000072</v>
      </c>
      <c r="K2277" t="s">
        <v>4977</v>
      </c>
      <c r="L2277" t="s">
        <v>4983</v>
      </c>
      <c r="M2277" s="2">
        <v>692.5954793452845</v>
      </c>
    </row>
    <row r="2278" spans="1:13" x14ac:dyDescent="0.25">
      <c r="A2278">
        <v>5335</v>
      </c>
      <c r="B2278" t="s">
        <v>4951</v>
      </c>
      <c r="C2278" t="s">
        <v>378</v>
      </c>
      <c r="D2278" t="s">
        <v>696</v>
      </c>
      <c r="E2278" t="s">
        <v>4525</v>
      </c>
      <c r="F2278" t="s">
        <v>4524</v>
      </c>
      <c r="G2278" s="10" t="str">
        <f t="shared" si="70"/>
        <v>see on Google Maps</v>
      </c>
      <c r="H2278" s="9" t="str">
        <f t="shared" si="71"/>
        <v>http://maps.google.com/?ll=36.550608169,36.642636257&amp;t=h&amp;z=15&amp;q=Kalanli</v>
      </c>
      <c r="I2278">
        <v>36.550608169000043</v>
      </c>
      <c r="J2278">
        <v>36.642636257000049</v>
      </c>
      <c r="K2278" t="s">
        <v>4977</v>
      </c>
      <c r="L2278" t="s">
        <v>4983</v>
      </c>
      <c r="M2278" s="2">
        <v>533.2985190958691</v>
      </c>
    </row>
    <row r="2279" spans="1:13" x14ac:dyDescent="0.25">
      <c r="A2279">
        <v>5336</v>
      </c>
      <c r="B2279" t="s">
        <v>4951</v>
      </c>
      <c r="C2279" t="s">
        <v>1460</v>
      </c>
      <c r="D2279" t="s">
        <v>1576</v>
      </c>
      <c r="E2279" t="s">
        <v>4527</v>
      </c>
      <c r="F2279" t="s">
        <v>4526</v>
      </c>
      <c r="G2279" s="10" t="str">
        <f t="shared" si="70"/>
        <v>see on Google Maps</v>
      </c>
      <c r="H2279" s="9" t="str">
        <f t="shared" si="71"/>
        <v>http://maps.google.com/?ll=36.7716721140001,38.1169383440001&amp;t=h&amp;z=15&amp;q=Zarak</v>
      </c>
      <c r="I2279">
        <v>36.771672114000069</v>
      </c>
      <c r="J2279">
        <v>38.116938344000062</v>
      </c>
      <c r="K2279" t="s">
        <v>5001</v>
      </c>
      <c r="L2279" t="s">
        <v>5004</v>
      </c>
      <c r="M2279" s="2">
        <v>0</v>
      </c>
    </row>
    <row r="2280" spans="1:13" x14ac:dyDescent="0.25">
      <c r="A2280">
        <v>5337</v>
      </c>
      <c r="B2280" t="s">
        <v>4951</v>
      </c>
      <c r="C2280" t="s">
        <v>1460</v>
      </c>
      <c r="D2280" t="s">
        <v>1576</v>
      </c>
      <c r="E2280" t="s">
        <v>4529</v>
      </c>
      <c r="F2280" t="s">
        <v>4528</v>
      </c>
      <c r="G2280" s="10" t="str">
        <f t="shared" si="70"/>
        <v>see on Google Maps</v>
      </c>
      <c r="H2280" s="9" t="str">
        <f t="shared" si="71"/>
        <v>http://maps.google.com/?ll=36.8345830100001,38.0347065240001&amp;t=h&amp;z=15&amp;q=Zur Maghar</v>
      </c>
      <c r="I2280">
        <v>36.834583010000074</v>
      </c>
      <c r="J2280">
        <v>38.034706524000057</v>
      </c>
      <c r="K2280" t="s">
        <v>5001</v>
      </c>
      <c r="L2280" t="s">
        <v>5004</v>
      </c>
      <c r="M2280" s="2">
        <v>0</v>
      </c>
    </row>
    <row r="2281" spans="1:13" x14ac:dyDescent="0.25">
      <c r="A2281">
        <v>5338</v>
      </c>
      <c r="B2281" t="s">
        <v>4951</v>
      </c>
      <c r="C2281" t="s">
        <v>1460</v>
      </c>
      <c r="D2281" t="s">
        <v>1576</v>
      </c>
      <c r="E2281" t="s">
        <v>4531</v>
      </c>
      <c r="F2281" t="s">
        <v>4530</v>
      </c>
      <c r="G2281" s="10" t="str">
        <f t="shared" si="70"/>
        <v>see on Google Maps</v>
      </c>
      <c r="H2281" s="9" t="str">
        <f t="shared" si="71"/>
        <v>http://maps.google.com/?ll=36.690051269,38.115236216&amp;t=h&amp;z=15&amp;q=Zarkutak</v>
      </c>
      <c r="I2281">
        <v>36.690051269000037</v>
      </c>
      <c r="J2281">
        <v>38.115236216000028</v>
      </c>
      <c r="K2281" t="s">
        <v>5001</v>
      </c>
      <c r="L2281" t="s">
        <v>5004</v>
      </c>
      <c r="M2281" s="2">
        <v>0</v>
      </c>
    </row>
    <row r="2282" spans="1:13" x14ac:dyDescent="0.25">
      <c r="A2282">
        <v>5339</v>
      </c>
      <c r="B2282" t="s">
        <v>4951</v>
      </c>
      <c r="C2282" t="s">
        <v>1460</v>
      </c>
      <c r="D2282" t="s">
        <v>1708</v>
      </c>
      <c r="E2282" t="s">
        <v>4533</v>
      </c>
      <c r="F2282" t="s">
        <v>4532</v>
      </c>
      <c r="G2282" s="10" t="str">
        <f t="shared" si="70"/>
        <v>see on Google Maps</v>
      </c>
      <c r="H2282" s="9" t="str">
        <f t="shared" si="71"/>
        <v>http://maps.google.com/?ll=36.520723059,38.4637569500001&amp;t=h&amp;z=15&amp;q=Kantari</v>
      </c>
      <c r="I2282">
        <v>36.520723059000034</v>
      </c>
      <c r="J2282">
        <v>38.463756950000061</v>
      </c>
      <c r="K2282" t="s">
        <v>5001</v>
      </c>
      <c r="L2282" t="s">
        <v>5005</v>
      </c>
      <c r="M2282" s="2">
        <v>0</v>
      </c>
    </row>
    <row r="2283" spans="1:13" x14ac:dyDescent="0.25">
      <c r="A2283">
        <v>5340</v>
      </c>
      <c r="B2283" t="s">
        <v>4951</v>
      </c>
      <c r="C2283" t="s">
        <v>1460</v>
      </c>
      <c r="D2283" t="s">
        <v>1708</v>
      </c>
      <c r="E2283" t="s">
        <v>4535</v>
      </c>
      <c r="F2283" t="s">
        <v>4534</v>
      </c>
      <c r="G2283" s="10" t="str">
        <f t="shared" si="70"/>
        <v>see on Google Maps</v>
      </c>
      <c r="H2283" s="9" t="str">
        <f t="shared" si="71"/>
        <v>http://maps.google.com/?ll=36.5429075640001,38.3486047660001&amp;t=h&amp;z=15&amp;q=Magharbatin</v>
      </c>
      <c r="I2283">
        <v>36.542907564000075</v>
      </c>
      <c r="J2283">
        <v>38.348604766000051</v>
      </c>
      <c r="K2283" t="s">
        <v>5001</v>
      </c>
      <c r="L2283" t="s">
        <v>5005</v>
      </c>
      <c r="M2283" s="2">
        <v>0</v>
      </c>
    </row>
    <row r="2284" spans="1:13" x14ac:dyDescent="0.25">
      <c r="A2284">
        <v>5341</v>
      </c>
      <c r="B2284" t="s">
        <v>4951</v>
      </c>
      <c r="C2284" t="s">
        <v>106</v>
      </c>
      <c r="D2284" t="s">
        <v>106</v>
      </c>
      <c r="E2284" t="s">
        <v>4537</v>
      </c>
      <c r="F2284" t="s">
        <v>4536</v>
      </c>
      <c r="G2284" s="10" t="str">
        <f t="shared" si="70"/>
        <v>see on Google Maps</v>
      </c>
      <c r="H2284" s="9" t="str">
        <f t="shared" si="71"/>
        <v>http://maps.google.com/?ll=36.2944253430001,37.4240853310001&amp;t=h&amp;z=15&amp;q=Madyuneh</v>
      </c>
      <c r="I2284">
        <v>36.294425343000057</v>
      </c>
      <c r="J2284">
        <v>37.424085331000072</v>
      </c>
      <c r="K2284" t="s">
        <v>4967</v>
      </c>
      <c r="L2284" t="s">
        <v>4968</v>
      </c>
      <c r="M2284" s="2">
        <v>0</v>
      </c>
    </row>
    <row r="2285" spans="1:13" x14ac:dyDescent="0.25">
      <c r="A2285">
        <v>5342</v>
      </c>
      <c r="B2285" t="s">
        <v>4951</v>
      </c>
      <c r="C2285" t="s">
        <v>106</v>
      </c>
      <c r="D2285" t="s">
        <v>304</v>
      </c>
      <c r="E2285" t="s">
        <v>4539</v>
      </c>
      <c r="F2285" t="s">
        <v>4538</v>
      </c>
      <c r="G2285" s="10" t="str">
        <f t="shared" si="70"/>
        <v>see on Google Maps</v>
      </c>
      <c r="H2285" s="9" t="str">
        <f t="shared" si="71"/>
        <v>http://maps.google.com/?ll=36.5071714810001,37.7028404690001&amp;t=h&amp;z=15&amp;q=Eastern-Thalja</v>
      </c>
      <c r="I2285">
        <v>36.507171481000057</v>
      </c>
      <c r="J2285">
        <v>37.70284046900008</v>
      </c>
      <c r="K2285" t="s">
        <v>4967</v>
      </c>
      <c r="L2285" t="s">
        <v>4976</v>
      </c>
      <c r="M2285" s="2">
        <v>0</v>
      </c>
    </row>
    <row r="2286" spans="1:13" x14ac:dyDescent="0.25">
      <c r="A2286">
        <v>5343</v>
      </c>
      <c r="B2286" t="s">
        <v>4951</v>
      </c>
      <c r="C2286" t="s">
        <v>106</v>
      </c>
      <c r="D2286" t="s">
        <v>4974</v>
      </c>
      <c r="E2286" t="s">
        <v>4541</v>
      </c>
      <c r="F2286" t="s">
        <v>4540</v>
      </c>
      <c r="G2286" s="10" t="str">
        <f t="shared" si="70"/>
        <v>see on Google Maps</v>
      </c>
      <c r="H2286" s="9" t="str">
        <f t="shared" si="71"/>
        <v>http://maps.google.com/?ll=36.113364473,37.5675507&amp;t=h&amp;z=15&amp;q=Aasimiyah</v>
      </c>
      <c r="I2286">
        <v>36.113364473000047</v>
      </c>
      <c r="J2286">
        <v>37.567550700000027</v>
      </c>
      <c r="K2286" t="s">
        <v>4967</v>
      </c>
      <c r="L2286" t="s">
        <v>4973</v>
      </c>
      <c r="M2286" s="2">
        <v>0</v>
      </c>
    </row>
    <row r="2287" spans="1:13" x14ac:dyDescent="0.25">
      <c r="A2287">
        <v>5347</v>
      </c>
      <c r="B2287" t="s">
        <v>4951</v>
      </c>
      <c r="C2287" t="s">
        <v>4986</v>
      </c>
      <c r="D2287" t="s">
        <v>896</v>
      </c>
      <c r="E2287" t="s">
        <v>4543</v>
      </c>
      <c r="F2287" t="s">
        <v>4542</v>
      </c>
      <c r="G2287" s="10" t="str">
        <f t="shared" si="70"/>
        <v>see on Google Maps</v>
      </c>
      <c r="H2287" s="9" t="str">
        <f t="shared" si="71"/>
        <v>http://maps.google.com/?ll=36.445311884,37.2291772040001&amp;t=h&amp;z=15&amp;q=Tal Maled</v>
      </c>
      <c r="I2287">
        <v>36.445311884000034</v>
      </c>
      <c r="J2287">
        <v>37.229177204000052</v>
      </c>
      <c r="K2287" t="s">
        <v>4985</v>
      </c>
      <c r="L2287" t="s">
        <v>4991</v>
      </c>
      <c r="M2287" s="2">
        <v>0</v>
      </c>
    </row>
    <row r="2288" spans="1:13" x14ac:dyDescent="0.25">
      <c r="A2288">
        <v>5348</v>
      </c>
      <c r="B2288" t="s">
        <v>4951</v>
      </c>
      <c r="C2288" t="s">
        <v>4986</v>
      </c>
      <c r="D2288" t="s">
        <v>896</v>
      </c>
      <c r="E2288" t="s">
        <v>4545</v>
      </c>
      <c r="F2288" t="s">
        <v>4544</v>
      </c>
      <c r="G2288" s="10" t="str">
        <f t="shared" si="70"/>
        <v>see on Google Maps</v>
      </c>
      <c r="H2288" s="9" t="str">
        <f t="shared" si="71"/>
        <v>http://maps.google.com/?ll=36.517436563,37.1696869670001&amp;t=h&amp;z=15&amp;q=Sandaf</v>
      </c>
      <c r="I2288">
        <v>36.517436563000047</v>
      </c>
      <c r="J2288">
        <v>37.169686967000075</v>
      </c>
      <c r="K2288" t="s">
        <v>4985</v>
      </c>
      <c r="L2288" t="s">
        <v>4991</v>
      </c>
      <c r="M2288" s="2">
        <v>0</v>
      </c>
    </row>
    <row r="2289" spans="1:13" x14ac:dyDescent="0.25">
      <c r="A2289">
        <v>5349</v>
      </c>
      <c r="B2289" t="s">
        <v>4951</v>
      </c>
      <c r="C2289" t="s">
        <v>4986</v>
      </c>
      <c r="D2289" t="s">
        <v>896</v>
      </c>
      <c r="E2289" t="s">
        <v>4547</v>
      </c>
      <c r="F2289" t="s">
        <v>4546</v>
      </c>
      <c r="G2289" s="10" t="str">
        <f t="shared" si="70"/>
        <v>see on Google Maps</v>
      </c>
      <c r="H2289" s="9" t="str">
        <f t="shared" si="71"/>
        <v>http://maps.google.com/?ll=36.3805482600001,37.2294199720001&amp;t=h&amp;z=15&amp;q=Em Al-Qura</v>
      </c>
      <c r="I2289">
        <v>36.380548260000069</v>
      </c>
      <c r="J2289">
        <v>37.229419972000073</v>
      </c>
      <c r="K2289" t="s">
        <v>4985</v>
      </c>
      <c r="L2289" t="s">
        <v>4991</v>
      </c>
      <c r="M2289" s="2">
        <v>0</v>
      </c>
    </row>
    <row r="2290" spans="1:13" x14ac:dyDescent="0.25">
      <c r="A2290">
        <v>5350</v>
      </c>
      <c r="B2290" t="s">
        <v>4951</v>
      </c>
      <c r="C2290" t="s">
        <v>4986</v>
      </c>
      <c r="D2290" t="s">
        <v>96</v>
      </c>
      <c r="E2290" t="s">
        <v>4549</v>
      </c>
      <c r="F2290" t="s">
        <v>4548</v>
      </c>
      <c r="G2290" s="10" t="str">
        <f t="shared" si="70"/>
        <v>see on Google Maps</v>
      </c>
      <c r="H2290" s="9" t="str">
        <f t="shared" si="71"/>
        <v>http://maps.google.com/?ll=36.6254702640001,37.233781294&amp;t=h&amp;z=15&amp;q=Qazal</v>
      </c>
      <c r="I2290">
        <v>36.625470264000057</v>
      </c>
      <c r="J2290">
        <v>37.233781294000039</v>
      </c>
      <c r="K2290" t="s">
        <v>4985</v>
      </c>
      <c r="L2290" t="s">
        <v>4994</v>
      </c>
      <c r="M2290" s="2">
        <v>0</v>
      </c>
    </row>
    <row r="2291" spans="1:13" x14ac:dyDescent="0.25">
      <c r="A2291">
        <v>5360</v>
      </c>
      <c r="B2291" t="s">
        <v>4951</v>
      </c>
      <c r="C2291" t="s">
        <v>1111</v>
      </c>
      <c r="D2291" t="s">
        <v>1111</v>
      </c>
      <c r="E2291" t="s">
        <v>4551</v>
      </c>
      <c r="F2291" t="s">
        <v>4550</v>
      </c>
      <c r="G2291" s="10" t="str">
        <f t="shared" si="70"/>
        <v>see on Google Maps</v>
      </c>
      <c r="H2291" s="9" t="str">
        <f t="shared" si="71"/>
        <v>http://maps.google.com/?ll=36.5136531730001,38.1292961010001&amp;t=h&amp;z=15&amp;q=Om Adas Fars</v>
      </c>
      <c r="I2291">
        <v>36.51365317300008</v>
      </c>
      <c r="J2291">
        <v>38.129296101000079</v>
      </c>
      <c r="K2291" t="s">
        <v>4995</v>
      </c>
      <c r="L2291" t="s">
        <v>4996</v>
      </c>
      <c r="M2291" s="2">
        <v>0</v>
      </c>
    </row>
    <row r="2292" spans="1:13" x14ac:dyDescent="0.25">
      <c r="A2292">
        <v>5361</v>
      </c>
      <c r="B2292" t="s">
        <v>4951</v>
      </c>
      <c r="C2292" t="s">
        <v>1111</v>
      </c>
      <c r="D2292" t="s">
        <v>1111</v>
      </c>
      <c r="E2292" t="s">
        <v>4553</v>
      </c>
      <c r="F2292" t="s">
        <v>4552</v>
      </c>
      <c r="G2292" s="10" t="str">
        <f t="shared" si="70"/>
        <v>see on Google Maps</v>
      </c>
      <c r="H2292" s="9" t="str">
        <f t="shared" si="71"/>
        <v>http://maps.google.com/?ll=36.50309874,37.917180031&amp;t=h&amp;z=15&amp;q=Qanat Shekh Tabbash</v>
      </c>
      <c r="I2292">
        <v>36.503098740000041</v>
      </c>
      <c r="J2292">
        <v>37.917180031000044</v>
      </c>
      <c r="K2292" t="s">
        <v>4995</v>
      </c>
      <c r="L2292" t="s">
        <v>4996</v>
      </c>
      <c r="M2292" s="2">
        <v>0</v>
      </c>
    </row>
    <row r="2293" spans="1:13" x14ac:dyDescent="0.25">
      <c r="A2293">
        <v>5362</v>
      </c>
      <c r="B2293" t="s">
        <v>2155</v>
      </c>
      <c r="C2293" t="s">
        <v>2155</v>
      </c>
      <c r="D2293" t="s">
        <v>2155</v>
      </c>
      <c r="E2293" t="s">
        <v>4555</v>
      </c>
      <c r="F2293" t="s">
        <v>4554</v>
      </c>
      <c r="G2293" s="10" t="str">
        <f t="shared" si="70"/>
        <v>see on Google Maps</v>
      </c>
      <c r="H2293" s="9" t="str">
        <f t="shared" si="71"/>
        <v>http://maps.google.com/?ll=36.5116043410001,40.5959388590001&amp;t=h&amp;z=15&amp;q=Um Elkeber</v>
      </c>
      <c r="I2293">
        <v>36.511604341000066</v>
      </c>
      <c r="J2293">
        <v>40.595938859000057</v>
      </c>
      <c r="K2293" t="s">
        <v>5018</v>
      </c>
      <c r="L2293" t="s">
        <v>5019</v>
      </c>
      <c r="M2293" s="2">
        <v>0</v>
      </c>
    </row>
    <row r="2294" spans="1:13" x14ac:dyDescent="0.25">
      <c r="A2294">
        <v>5363</v>
      </c>
      <c r="B2294" t="s">
        <v>2155</v>
      </c>
      <c r="C2294" t="s">
        <v>2155</v>
      </c>
      <c r="D2294" t="s">
        <v>2155</v>
      </c>
      <c r="E2294" t="s">
        <v>4557</v>
      </c>
      <c r="F2294" t="s">
        <v>4556</v>
      </c>
      <c r="G2294" s="10" t="str">
        <f t="shared" si="70"/>
        <v>see on Google Maps</v>
      </c>
      <c r="H2294" s="9" t="str">
        <f t="shared" si="71"/>
        <v>http://maps.google.com/?ll=36.5106947990001,40.673377583&amp;t=h&amp;z=15&amp;q=Tawk Al-Milh</v>
      </c>
      <c r="I2294">
        <v>36.510694799000078</v>
      </c>
      <c r="J2294">
        <v>40.673377583000047</v>
      </c>
      <c r="K2294" t="s">
        <v>5018</v>
      </c>
      <c r="L2294" t="s">
        <v>5019</v>
      </c>
      <c r="M2294" s="2">
        <v>0</v>
      </c>
    </row>
    <row r="2295" spans="1:13" x14ac:dyDescent="0.25">
      <c r="A2295">
        <v>5364</v>
      </c>
      <c r="B2295" t="s">
        <v>2155</v>
      </c>
      <c r="C2295" t="s">
        <v>2155</v>
      </c>
      <c r="D2295" t="s">
        <v>2155</v>
      </c>
      <c r="E2295" t="s">
        <v>4559</v>
      </c>
      <c r="F2295" t="s">
        <v>4558</v>
      </c>
      <c r="G2295" s="10" t="str">
        <f t="shared" si="70"/>
        <v>see on Google Maps</v>
      </c>
      <c r="H2295" s="9" t="str">
        <f t="shared" si="71"/>
        <v>http://maps.google.com/?ll=36.4741019460001,40.83951303&amp;t=h&amp;z=15&amp;q=Rad Shaqra</v>
      </c>
      <c r="I2295">
        <v>36.474101946000076</v>
      </c>
      <c r="J2295">
        <v>40.839513030000035</v>
      </c>
      <c r="K2295" t="s">
        <v>5018</v>
      </c>
      <c r="L2295" t="s">
        <v>5019</v>
      </c>
      <c r="M2295" s="2">
        <v>0</v>
      </c>
    </row>
    <row r="2296" spans="1:13" x14ac:dyDescent="0.25">
      <c r="A2296">
        <v>5365</v>
      </c>
      <c r="B2296" t="s">
        <v>2155</v>
      </c>
      <c r="C2296" t="s">
        <v>2155</v>
      </c>
      <c r="D2296" t="s">
        <v>2155</v>
      </c>
      <c r="E2296" t="s">
        <v>4561</v>
      </c>
      <c r="F2296" t="s">
        <v>4560</v>
      </c>
      <c r="G2296" s="10" t="str">
        <f t="shared" si="70"/>
        <v>see on Google Maps</v>
      </c>
      <c r="H2296" s="9" t="str">
        <f t="shared" si="71"/>
        <v>http://maps.google.com/?ll=36.353829381,40.623215327&amp;t=h&amp;z=15&amp;q=Makhrum</v>
      </c>
      <c r="I2296">
        <v>36.353829381000025</v>
      </c>
      <c r="J2296">
        <v>40.623215327000025</v>
      </c>
      <c r="K2296" t="s">
        <v>5018</v>
      </c>
      <c r="L2296" t="s">
        <v>5019</v>
      </c>
      <c r="M2296" s="2">
        <v>0</v>
      </c>
    </row>
    <row r="2297" spans="1:13" x14ac:dyDescent="0.25">
      <c r="A2297">
        <v>5366</v>
      </c>
      <c r="B2297" t="s">
        <v>2155</v>
      </c>
      <c r="C2297" t="s">
        <v>2155</v>
      </c>
      <c r="D2297" t="s">
        <v>2155</v>
      </c>
      <c r="E2297" t="s">
        <v>4563</v>
      </c>
      <c r="F2297" t="s">
        <v>4562</v>
      </c>
      <c r="G2297" s="10" t="str">
        <f t="shared" si="70"/>
        <v>see on Google Maps</v>
      </c>
      <c r="H2297" s="9" t="str">
        <f t="shared" si="71"/>
        <v>http://maps.google.com/?ll=36.4065848550001,40.795114315&amp;t=h&amp;z=15&amp;q=Al-Melbieh</v>
      </c>
      <c r="I2297">
        <v>36.406584855000062</v>
      </c>
      <c r="J2297">
        <v>40.795114315000035</v>
      </c>
      <c r="K2297" t="s">
        <v>5018</v>
      </c>
      <c r="L2297" t="s">
        <v>5019</v>
      </c>
      <c r="M2297" s="2">
        <v>0</v>
      </c>
    </row>
    <row r="2298" spans="1:13" x14ac:dyDescent="0.25">
      <c r="A2298">
        <v>5367</v>
      </c>
      <c r="B2298" t="s">
        <v>2155</v>
      </c>
      <c r="C2298" t="s">
        <v>2155</v>
      </c>
      <c r="D2298" t="s">
        <v>2155</v>
      </c>
      <c r="E2298" t="s">
        <v>4565</v>
      </c>
      <c r="F2298" t="s">
        <v>4564</v>
      </c>
      <c r="G2298" s="10" t="str">
        <f t="shared" si="70"/>
        <v>see on Google Maps</v>
      </c>
      <c r="H2298" s="9" t="str">
        <f t="shared" si="71"/>
        <v>http://maps.google.com/?ll=36.370186199,40.7662280590001&amp;t=h&amp;z=15&amp;q=Al-Khamayl</v>
      </c>
      <c r="I2298">
        <v>36.370186199000045</v>
      </c>
      <c r="J2298">
        <v>40.766228059000071</v>
      </c>
      <c r="K2298" t="s">
        <v>5018</v>
      </c>
      <c r="L2298" t="s">
        <v>5019</v>
      </c>
      <c r="M2298" s="2">
        <v>0</v>
      </c>
    </row>
    <row r="2299" spans="1:13" x14ac:dyDescent="0.25">
      <c r="A2299">
        <v>5368</v>
      </c>
      <c r="B2299" t="s">
        <v>2155</v>
      </c>
      <c r="C2299" t="s">
        <v>2155</v>
      </c>
      <c r="D2299" t="s">
        <v>2155</v>
      </c>
      <c r="E2299" t="s">
        <v>4567</v>
      </c>
      <c r="F2299" t="s">
        <v>4566</v>
      </c>
      <c r="G2299" s="10" t="str">
        <f t="shared" si="70"/>
        <v>see on Google Maps</v>
      </c>
      <c r="H2299" s="9" t="str">
        <f t="shared" si="71"/>
        <v>http://maps.google.com/?ll=36.308568678,40.7241956280001&amp;t=h&amp;z=15&amp;q=Al-Karameh</v>
      </c>
      <c r="I2299">
        <v>36.308568678000029</v>
      </c>
      <c r="J2299">
        <v>40.724195628000075</v>
      </c>
      <c r="K2299" t="s">
        <v>5018</v>
      </c>
      <c r="L2299" t="s">
        <v>5019</v>
      </c>
      <c r="M2299" s="2">
        <v>0</v>
      </c>
    </row>
    <row r="2300" spans="1:13" x14ac:dyDescent="0.25">
      <c r="A2300">
        <v>5369</v>
      </c>
      <c r="B2300" t="s">
        <v>2155</v>
      </c>
      <c r="C2300" t="s">
        <v>2155</v>
      </c>
      <c r="D2300" t="s">
        <v>2155</v>
      </c>
      <c r="E2300" t="s">
        <v>4569</v>
      </c>
      <c r="F2300" t="s">
        <v>4568</v>
      </c>
      <c r="G2300" s="10" t="str">
        <f t="shared" si="70"/>
        <v>see on Google Maps</v>
      </c>
      <c r="H2300" s="9" t="str">
        <f t="shared" si="71"/>
        <v>http://maps.google.com/?ll=36.6910577300001,40.6345011390001&amp;t=h&amp;z=15&amp;q=Al-Farhiyeh</v>
      </c>
      <c r="I2300">
        <v>36.691057730000068</v>
      </c>
      <c r="J2300">
        <v>40.634501139000065</v>
      </c>
      <c r="K2300" t="s">
        <v>5018</v>
      </c>
      <c r="L2300" t="s">
        <v>5019</v>
      </c>
      <c r="M2300" s="2">
        <v>0</v>
      </c>
    </row>
    <row r="2301" spans="1:13" x14ac:dyDescent="0.25">
      <c r="A2301">
        <v>5370</v>
      </c>
      <c r="B2301" t="s">
        <v>2155</v>
      </c>
      <c r="C2301" t="s">
        <v>2155</v>
      </c>
      <c r="D2301" t="s">
        <v>2155</v>
      </c>
      <c r="E2301" t="s">
        <v>4571</v>
      </c>
      <c r="F2301" t="s">
        <v>4570</v>
      </c>
      <c r="G2301" s="10" t="str">
        <f t="shared" si="70"/>
        <v>see on Google Maps</v>
      </c>
      <c r="H2301" s="9" t="str">
        <f t="shared" si="71"/>
        <v>http://maps.google.com/?ll=36.350907895,40.549092946&amp;t=h&amp;z=15&amp;q=Abiad</v>
      </c>
      <c r="I2301">
        <v>36.350907895000034</v>
      </c>
      <c r="J2301">
        <v>40.54909294600003</v>
      </c>
      <c r="K2301" t="s">
        <v>5018</v>
      </c>
      <c r="L2301" t="s">
        <v>5019</v>
      </c>
      <c r="M2301" s="2">
        <v>0</v>
      </c>
    </row>
    <row r="2302" spans="1:13" x14ac:dyDescent="0.25">
      <c r="A2302">
        <v>5371</v>
      </c>
      <c r="B2302" t="s">
        <v>2155</v>
      </c>
      <c r="C2302" t="s">
        <v>2155</v>
      </c>
      <c r="D2302" t="s">
        <v>2155</v>
      </c>
      <c r="E2302" t="s">
        <v>4573</v>
      </c>
      <c r="F2302" t="s">
        <v>4572</v>
      </c>
      <c r="G2302" s="10" t="str">
        <f t="shared" si="70"/>
        <v>see on Google Maps</v>
      </c>
      <c r="H2302" s="9" t="str">
        <f t="shared" si="71"/>
        <v>http://maps.google.com/?ll=36.535763538,40.5882621060001&amp;t=h&amp;z=15&amp;q=Dabaghiyeh</v>
      </c>
      <c r="I2302">
        <v>36.535763538000026</v>
      </c>
      <c r="J2302">
        <v>40.588262106000059</v>
      </c>
      <c r="K2302" t="s">
        <v>5018</v>
      </c>
      <c r="L2302" t="s">
        <v>5019</v>
      </c>
      <c r="M2302" s="2">
        <v>0</v>
      </c>
    </row>
    <row r="2303" spans="1:13" x14ac:dyDescent="0.25">
      <c r="A2303">
        <v>5372</v>
      </c>
      <c r="B2303" t="s">
        <v>2155</v>
      </c>
      <c r="C2303" t="s">
        <v>2155</v>
      </c>
      <c r="D2303" t="s">
        <v>2155</v>
      </c>
      <c r="E2303" t="s">
        <v>4575</v>
      </c>
      <c r="F2303" t="s">
        <v>4574</v>
      </c>
      <c r="G2303" s="10" t="str">
        <f t="shared" si="70"/>
        <v>see on Google Maps</v>
      </c>
      <c r="H2303" s="9" t="str">
        <f t="shared" si="71"/>
        <v xml:space="preserve">http://maps.google.com/?ll=36.365686096,40.6197109870001&amp;t=h&amp;z=15&amp;q=Uwaynat Al Bazzun </v>
      </c>
      <c r="I2303">
        <v>36.365686096000047</v>
      </c>
      <c r="J2303">
        <v>40.619710987000076</v>
      </c>
      <c r="K2303" t="s">
        <v>5018</v>
      </c>
      <c r="L2303" t="s">
        <v>5019</v>
      </c>
      <c r="M2303" s="2">
        <v>0</v>
      </c>
    </row>
    <row r="2304" spans="1:13" x14ac:dyDescent="0.25">
      <c r="A2304">
        <v>5373</v>
      </c>
      <c r="B2304" t="s">
        <v>2155</v>
      </c>
      <c r="C2304" t="s">
        <v>2155</v>
      </c>
      <c r="D2304" t="s">
        <v>2155</v>
      </c>
      <c r="E2304" t="s">
        <v>4577</v>
      </c>
      <c r="F2304" t="s">
        <v>4576</v>
      </c>
      <c r="G2304" s="10" t="str">
        <f t="shared" si="70"/>
        <v>see on Google Maps</v>
      </c>
      <c r="H2304" s="9" t="str">
        <f t="shared" si="71"/>
        <v>http://maps.google.com/?ll=36.418553418,40.816024414&amp;t=h&amp;z=15&amp;q=Tneinir</v>
      </c>
      <c r="I2304">
        <v>36.418553418000045</v>
      </c>
      <c r="J2304">
        <v>40.816024414000026</v>
      </c>
      <c r="K2304" t="s">
        <v>5018</v>
      </c>
      <c r="L2304" t="s">
        <v>5019</v>
      </c>
      <c r="M2304" s="2">
        <v>0</v>
      </c>
    </row>
    <row r="2305" spans="1:13" x14ac:dyDescent="0.25">
      <c r="A2305">
        <v>5374</v>
      </c>
      <c r="B2305" t="s">
        <v>2155</v>
      </c>
      <c r="C2305" t="s">
        <v>2155</v>
      </c>
      <c r="D2305" t="s">
        <v>2155</v>
      </c>
      <c r="E2305" t="s">
        <v>4579</v>
      </c>
      <c r="F2305" t="s">
        <v>4578</v>
      </c>
      <c r="G2305" s="10" t="str">
        <f t="shared" si="70"/>
        <v>see on Google Maps</v>
      </c>
      <c r="H2305" s="9" t="str">
        <f t="shared" si="71"/>
        <v xml:space="preserve">http://maps.google.com/?ll=36.456120803,40.835628725&amp;t=h&amp;z=15&amp;q=Rujm Sirran </v>
      </c>
      <c r="I2305">
        <v>36.456120803000033</v>
      </c>
      <c r="J2305">
        <v>40.835628725000049</v>
      </c>
      <c r="K2305" t="s">
        <v>5018</v>
      </c>
      <c r="L2305" t="s">
        <v>5019</v>
      </c>
      <c r="M2305" s="2">
        <v>0</v>
      </c>
    </row>
    <row r="2306" spans="1:13" x14ac:dyDescent="0.25">
      <c r="A2306">
        <v>5375</v>
      </c>
      <c r="B2306" t="s">
        <v>2155</v>
      </c>
      <c r="C2306" t="s">
        <v>2155</v>
      </c>
      <c r="D2306" t="s">
        <v>2155</v>
      </c>
      <c r="E2306" t="s">
        <v>4581</v>
      </c>
      <c r="F2306" t="s">
        <v>4580</v>
      </c>
      <c r="G2306" s="10" t="str">
        <f t="shared" si="70"/>
        <v>see on Google Maps</v>
      </c>
      <c r="H2306" s="9" t="str">
        <f t="shared" si="71"/>
        <v>http://maps.google.com/?ll=36.423451497,40.68443904&amp;t=h&amp;z=15&amp;q=Al Faydat</v>
      </c>
      <c r="I2306">
        <v>36.42345149700003</v>
      </c>
      <c r="J2306">
        <v>40.684439040000029</v>
      </c>
      <c r="K2306" t="s">
        <v>5018</v>
      </c>
      <c r="L2306" t="s">
        <v>5019</v>
      </c>
      <c r="M2306" s="2">
        <v>0</v>
      </c>
    </row>
    <row r="2307" spans="1:13" x14ac:dyDescent="0.25">
      <c r="A2307">
        <v>5376</v>
      </c>
      <c r="B2307" t="s">
        <v>2155</v>
      </c>
      <c r="C2307" t="s">
        <v>2155</v>
      </c>
      <c r="D2307" t="s">
        <v>2155</v>
      </c>
      <c r="E2307" t="s">
        <v>4583</v>
      </c>
      <c r="F2307" t="s">
        <v>4582</v>
      </c>
      <c r="G2307" s="10" t="str">
        <f t="shared" si="70"/>
        <v>see on Google Maps</v>
      </c>
      <c r="H2307" s="9" t="str">
        <f t="shared" si="71"/>
        <v>http://maps.google.com/?ll=36.5468980690001,40.6017731600001&amp;t=h&amp;z=15&amp;q=Al-Ashrah</v>
      </c>
      <c r="I2307">
        <v>36.546898069000065</v>
      </c>
      <c r="J2307">
        <v>40.60177316000005</v>
      </c>
      <c r="K2307" t="s">
        <v>5018</v>
      </c>
      <c r="L2307" t="s">
        <v>5019</v>
      </c>
      <c r="M2307" s="2">
        <v>0</v>
      </c>
    </row>
    <row r="2308" spans="1:13" x14ac:dyDescent="0.25">
      <c r="A2308">
        <v>5377</v>
      </c>
      <c r="B2308" t="s">
        <v>2155</v>
      </c>
      <c r="C2308" t="s">
        <v>2155</v>
      </c>
      <c r="D2308" t="s">
        <v>2155</v>
      </c>
      <c r="E2308" t="s">
        <v>4585</v>
      </c>
      <c r="F2308" t="s">
        <v>4584</v>
      </c>
      <c r="G2308" s="10" t="str">
        <f t="shared" ref="G2308:G2371" si="72">HYPERLINK(H2308,"see on Google Maps")</f>
        <v>see on Google Maps</v>
      </c>
      <c r="H2308" s="9" t="str">
        <f t="shared" ref="H2308:H2371" si="73">CONCATENATE("http://maps.google.com/?ll=",I2308, ",", J2308,"&amp;t=h","&amp;z=15&amp;q=",E2308)</f>
        <v>http://maps.google.com/?ll=36.416606942,40.6607971190001&amp;t=h&amp;z=15&amp;q=Tal Al-Barod</v>
      </c>
      <c r="I2308">
        <v>36.416606942000044</v>
      </c>
      <c r="J2308">
        <v>40.660797119000051</v>
      </c>
      <c r="K2308" t="s">
        <v>5018</v>
      </c>
      <c r="L2308" t="s">
        <v>5019</v>
      </c>
      <c r="M2308" s="2">
        <v>0</v>
      </c>
    </row>
    <row r="2309" spans="1:13" x14ac:dyDescent="0.25">
      <c r="A2309">
        <v>5378</v>
      </c>
      <c r="B2309" t="s">
        <v>2155</v>
      </c>
      <c r="C2309" t="s">
        <v>2155</v>
      </c>
      <c r="D2309" t="s">
        <v>5025</v>
      </c>
      <c r="E2309" t="s">
        <v>4587</v>
      </c>
      <c r="F2309" t="s">
        <v>4586</v>
      </c>
      <c r="G2309" s="10" t="str">
        <f t="shared" si="72"/>
        <v>see on Google Maps</v>
      </c>
      <c r="H2309" s="9" t="str">
        <f t="shared" si="73"/>
        <v>http://maps.google.com/?ll=36.630057483,41.041296634&amp;t=h&amp;z=15&amp;q=Kaka Sa'eed</v>
      </c>
      <c r="I2309">
        <v>36.63005748300003</v>
      </c>
      <c r="J2309">
        <v>41.041296634000048</v>
      </c>
      <c r="K2309" t="s">
        <v>5018</v>
      </c>
      <c r="L2309" t="s">
        <v>5024</v>
      </c>
      <c r="M2309" s="2">
        <v>0</v>
      </c>
    </row>
    <row r="2310" spans="1:13" x14ac:dyDescent="0.25">
      <c r="A2310">
        <v>5379</v>
      </c>
      <c r="B2310" t="s">
        <v>2155</v>
      </c>
      <c r="C2310" t="s">
        <v>2155</v>
      </c>
      <c r="D2310" t="s">
        <v>5025</v>
      </c>
      <c r="E2310" t="s">
        <v>4589</v>
      </c>
      <c r="F2310" t="s">
        <v>4588</v>
      </c>
      <c r="G2310" s="10" t="str">
        <f t="shared" si="72"/>
        <v>see on Google Maps</v>
      </c>
      <c r="H2310" s="9" t="str">
        <f t="shared" si="73"/>
        <v>http://maps.google.com/?ll=36.743243555,41.119025444&amp;t=h&amp;z=15&amp;q=Twaim</v>
      </c>
      <c r="I2310">
        <v>36.743243555000049</v>
      </c>
      <c r="J2310">
        <v>41.119025444000044</v>
      </c>
      <c r="K2310" t="s">
        <v>5018</v>
      </c>
      <c r="L2310" t="s">
        <v>5024</v>
      </c>
      <c r="M2310" s="2">
        <v>0</v>
      </c>
    </row>
    <row r="2311" spans="1:13" x14ac:dyDescent="0.25">
      <c r="A2311">
        <v>5380</v>
      </c>
      <c r="B2311" t="s">
        <v>2155</v>
      </c>
      <c r="C2311" t="s">
        <v>2155</v>
      </c>
      <c r="D2311" t="s">
        <v>2472</v>
      </c>
      <c r="E2311" t="s">
        <v>4591</v>
      </c>
      <c r="F2311" t="s">
        <v>4590</v>
      </c>
      <c r="G2311" s="10" t="str">
        <f t="shared" si="72"/>
        <v>see on Google Maps</v>
      </c>
      <c r="H2311" s="9" t="str">
        <f t="shared" si="73"/>
        <v>http://maps.google.com/?ll=36.548906781,41.3028802490001&amp;t=h&amp;z=15&amp;q=Ghazileh</v>
      </c>
      <c r="I2311">
        <v>36.548906781000028</v>
      </c>
      <c r="J2311">
        <v>41.302880249000054</v>
      </c>
      <c r="K2311" t="s">
        <v>5018</v>
      </c>
      <c r="L2311" t="s">
        <v>5027</v>
      </c>
      <c r="M2311" s="2">
        <v>277.0325058681272</v>
      </c>
    </row>
    <row r="2312" spans="1:13" x14ac:dyDescent="0.25">
      <c r="A2312">
        <v>5381</v>
      </c>
      <c r="B2312" t="s">
        <v>2155</v>
      </c>
      <c r="C2312" t="s">
        <v>2155</v>
      </c>
      <c r="D2312" t="s">
        <v>2472</v>
      </c>
      <c r="E2312" t="s">
        <v>4593</v>
      </c>
      <c r="F2312" t="s">
        <v>4592</v>
      </c>
      <c r="G2312" s="10" t="str">
        <f t="shared" si="72"/>
        <v>see on Google Maps</v>
      </c>
      <c r="H2312" s="9" t="str">
        <f t="shared" si="73"/>
        <v>http://maps.google.com/?ll=36.591344758,41.2408852890001&amp;t=h&amp;z=15&amp;q=Abu Jern</v>
      </c>
      <c r="I2312">
        <v>36.591344758000048</v>
      </c>
      <c r="J2312">
        <v>41.240885289000062</v>
      </c>
      <c r="K2312" t="s">
        <v>5018</v>
      </c>
      <c r="L2312" t="s">
        <v>5027</v>
      </c>
      <c r="M2312" s="2">
        <v>173.14531616757949</v>
      </c>
    </row>
    <row r="2313" spans="1:13" x14ac:dyDescent="0.25">
      <c r="A2313">
        <v>5382</v>
      </c>
      <c r="B2313" t="s">
        <v>2155</v>
      </c>
      <c r="C2313" t="s">
        <v>2155</v>
      </c>
      <c r="D2313" t="s">
        <v>2472</v>
      </c>
      <c r="E2313" t="s">
        <v>4595</v>
      </c>
      <c r="F2313" t="s">
        <v>4594</v>
      </c>
      <c r="G2313" s="10" t="str">
        <f t="shared" si="72"/>
        <v>see on Google Maps</v>
      </c>
      <c r="H2313" s="9" t="str">
        <f t="shared" si="73"/>
        <v xml:space="preserve">http://maps.google.com/?ll=36.59260104,41.2249443540001&amp;t=h&amp;z=15&amp;q=Tal Shayr </v>
      </c>
      <c r="I2313">
        <v>36.592601040000034</v>
      </c>
      <c r="J2313">
        <v>41.224944354000058</v>
      </c>
      <c r="K2313" t="s">
        <v>5018</v>
      </c>
      <c r="L2313" t="s">
        <v>5027</v>
      </c>
      <c r="M2313" s="2">
        <v>138.5162529340636</v>
      </c>
    </row>
    <row r="2314" spans="1:13" x14ac:dyDescent="0.25">
      <c r="A2314">
        <v>5383</v>
      </c>
      <c r="B2314" t="s">
        <v>2155</v>
      </c>
      <c r="C2314" t="s">
        <v>2155</v>
      </c>
      <c r="D2314" t="s">
        <v>5022</v>
      </c>
      <c r="E2314" t="s">
        <v>4597</v>
      </c>
      <c r="F2314" t="s">
        <v>4596</v>
      </c>
      <c r="G2314" s="10" t="str">
        <f t="shared" si="72"/>
        <v>see on Google Maps</v>
      </c>
      <c r="H2314" s="9" t="str">
        <f t="shared" si="73"/>
        <v>http://maps.google.com/?ll=35.951850108,40.820490652&amp;t=h&amp;z=15&amp;q=Azzawi</v>
      </c>
      <c r="I2314">
        <v>35.951850108000031</v>
      </c>
      <c r="J2314">
        <v>40.820490652000046</v>
      </c>
      <c r="K2314" t="s">
        <v>5018</v>
      </c>
      <c r="L2314" t="s">
        <v>5021</v>
      </c>
      <c r="M2314" s="2">
        <v>0</v>
      </c>
    </row>
    <row r="2315" spans="1:13" x14ac:dyDescent="0.25">
      <c r="A2315">
        <v>5384</v>
      </c>
      <c r="B2315" t="s">
        <v>2155</v>
      </c>
      <c r="C2315" t="s">
        <v>2155</v>
      </c>
      <c r="D2315" t="s">
        <v>5022</v>
      </c>
      <c r="E2315" t="s">
        <v>4599</v>
      </c>
      <c r="F2315" t="s">
        <v>4598</v>
      </c>
      <c r="G2315" s="10" t="str">
        <f t="shared" si="72"/>
        <v>see on Google Maps</v>
      </c>
      <c r="H2315" s="9" t="str">
        <f t="shared" si="73"/>
        <v>http://maps.google.com/?ll=36.1959465690001,41.073395679&amp;t=h&amp;z=15&amp;q=Um Hojairah</v>
      </c>
      <c r="I2315">
        <v>36.195946569000057</v>
      </c>
      <c r="J2315">
        <v>41.073395679000043</v>
      </c>
      <c r="K2315" t="s">
        <v>5018</v>
      </c>
      <c r="L2315" t="s">
        <v>5021</v>
      </c>
      <c r="M2315" s="2">
        <v>0</v>
      </c>
    </row>
    <row r="2316" spans="1:13" x14ac:dyDescent="0.25">
      <c r="A2316">
        <v>5385</v>
      </c>
      <c r="B2316" t="s">
        <v>2155</v>
      </c>
      <c r="C2316" t="s">
        <v>2155</v>
      </c>
      <c r="D2316" t="s">
        <v>2253</v>
      </c>
      <c r="E2316" t="s">
        <v>4601</v>
      </c>
      <c r="F2316" t="s">
        <v>4600</v>
      </c>
      <c r="G2316" s="10" t="str">
        <f t="shared" si="72"/>
        <v>see on Google Maps</v>
      </c>
      <c r="H2316" s="9" t="str">
        <f t="shared" si="73"/>
        <v>http://maps.google.com/?ll=36.6065959920001,40.3839786660001&amp;t=h&amp;z=15&amp;q=Al-Huda</v>
      </c>
      <c r="I2316">
        <v>36.606595992000052</v>
      </c>
      <c r="J2316">
        <v>40.383978666000075</v>
      </c>
      <c r="K2316" t="s">
        <v>5018</v>
      </c>
      <c r="L2316" t="s">
        <v>5020</v>
      </c>
      <c r="M2316" s="2">
        <v>0</v>
      </c>
    </row>
    <row r="2317" spans="1:13" x14ac:dyDescent="0.25">
      <c r="A2317">
        <v>5386</v>
      </c>
      <c r="B2317" t="s">
        <v>2155</v>
      </c>
      <c r="C2317" t="s">
        <v>2155</v>
      </c>
      <c r="D2317" t="s">
        <v>2253</v>
      </c>
      <c r="E2317" t="s">
        <v>4603</v>
      </c>
      <c r="F2317" t="s">
        <v>4602</v>
      </c>
      <c r="G2317" s="10" t="str">
        <f t="shared" si="72"/>
        <v>see on Google Maps</v>
      </c>
      <c r="H2317" s="9" t="str">
        <f t="shared" si="73"/>
        <v>http://maps.google.com/?ll=36.624870048,40.2253305250001&amp;t=h&amp;z=15&amp;q=Kozliyeh</v>
      </c>
      <c r="I2317">
        <v>36.624870048000048</v>
      </c>
      <c r="J2317">
        <v>40.225330525000061</v>
      </c>
      <c r="K2317" t="s">
        <v>5018</v>
      </c>
      <c r="L2317" t="s">
        <v>5020</v>
      </c>
      <c r="M2317" s="2">
        <v>0</v>
      </c>
    </row>
    <row r="2318" spans="1:13" x14ac:dyDescent="0.25">
      <c r="A2318">
        <v>5387</v>
      </c>
      <c r="B2318" t="s">
        <v>2155</v>
      </c>
      <c r="C2318" t="s">
        <v>2155</v>
      </c>
      <c r="D2318" t="s">
        <v>2253</v>
      </c>
      <c r="E2318" t="s">
        <v>4605</v>
      </c>
      <c r="F2318" t="s">
        <v>4604</v>
      </c>
      <c r="G2318" s="10" t="str">
        <f t="shared" si="72"/>
        <v>see on Google Maps</v>
      </c>
      <c r="H2318" s="9" t="str">
        <f t="shared" si="73"/>
        <v>http://maps.google.com/?ll=36.5963215200001,40.40830957&amp;t=h&amp;z=15&amp;q=Tal Ghoran</v>
      </c>
      <c r="I2318">
        <v>36.59632152000006</v>
      </c>
      <c r="J2318">
        <v>40.408309570000029</v>
      </c>
      <c r="K2318" t="s">
        <v>5018</v>
      </c>
      <c r="L2318" t="s">
        <v>5020</v>
      </c>
      <c r="M2318" s="2">
        <v>0</v>
      </c>
    </row>
    <row r="2319" spans="1:13" x14ac:dyDescent="0.25">
      <c r="A2319">
        <v>5388</v>
      </c>
      <c r="B2319" t="s">
        <v>2155</v>
      </c>
      <c r="C2319" t="s">
        <v>2155</v>
      </c>
      <c r="D2319" t="s">
        <v>2253</v>
      </c>
      <c r="E2319" t="s">
        <v>4607</v>
      </c>
      <c r="F2319" t="s">
        <v>4606</v>
      </c>
      <c r="G2319" s="10" t="str">
        <f t="shared" si="72"/>
        <v>see on Google Maps</v>
      </c>
      <c r="H2319" s="9" t="str">
        <f t="shared" si="73"/>
        <v>http://maps.google.com/?ll=36.614377962,40.1993713530001&amp;t=h&amp;z=15&amp;q=Tal Al-Laban</v>
      </c>
      <c r="I2319">
        <v>36.614377962000049</v>
      </c>
      <c r="J2319">
        <v>40.19937135300006</v>
      </c>
      <c r="K2319" t="s">
        <v>5018</v>
      </c>
      <c r="L2319" t="s">
        <v>5020</v>
      </c>
      <c r="M2319" s="2">
        <v>0</v>
      </c>
    </row>
    <row r="2320" spans="1:13" x14ac:dyDescent="0.25">
      <c r="A2320">
        <v>5389</v>
      </c>
      <c r="B2320" t="s">
        <v>2155</v>
      </c>
      <c r="C2320" t="s">
        <v>2155</v>
      </c>
      <c r="D2320" t="s">
        <v>2253</v>
      </c>
      <c r="E2320" t="s">
        <v>4609</v>
      </c>
      <c r="F2320" t="s">
        <v>4608</v>
      </c>
      <c r="G2320" s="10" t="str">
        <f t="shared" si="72"/>
        <v>see on Google Maps</v>
      </c>
      <c r="H2320" s="9" t="str">
        <f t="shared" si="73"/>
        <v>http://maps.google.com/?ll=36.6218154700001,40.3994872230001&amp;t=h&amp;z=15&amp;q=Al-Rakbah</v>
      </c>
      <c r="I2320">
        <v>36.621815470000058</v>
      </c>
      <c r="J2320">
        <v>40.399487223000051</v>
      </c>
      <c r="K2320" t="s">
        <v>5018</v>
      </c>
      <c r="L2320" t="s">
        <v>5020</v>
      </c>
      <c r="M2320" s="2">
        <v>0</v>
      </c>
    </row>
    <row r="2321" spans="1:13" x14ac:dyDescent="0.25">
      <c r="A2321">
        <v>5390</v>
      </c>
      <c r="B2321" t="s">
        <v>2155</v>
      </c>
      <c r="C2321" t="s">
        <v>2155</v>
      </c>
      <c r="D2321" t="s">
        <v>2253</v>
      </c>
      <c r="E2321" t="s">
        <v>4611</v>
      </c>
      <c r="F2321" t="s">
        <v>4610</v>
      </c>
      <c r="G2321" s="10" t="str">
        <f t="shared" si="72"/>
        <v>see on Google Maps</v>
      </c>
      <c r="H2321" s="9" t="str">
        <f t="shared" si="73"/>
        <v>http://maps.google.com/?ll=36.5787600790001,40.45903593&amp;t=h&amp;z=15&amp;q=Tal Al-Jazireh</v>
      </c>
      <c r="I2321">
        <v>36.578760079000062</v>
      </c>
      <c r="J2321">
        <v>40.459035930000027</v>
      </c>
      <c r="K2321" t="s">
        <v>5018</v>
      </c>
      <c r="L2321" t="s">
        <v>5020</v>
      </c>
      <c r="M2321" s="2">
        <v>0</v>
      </c>
    </row>
    <row r="2322" spans="1:13" x14ac:dyDescent="0.25">
      <c r="A2322">
        <v>5391</v>
      </c>
      <c r="B2322" t="s">
        <v>2155</v>
      </c>
      <c r="C2322" t="s">
        <v>2155</v>
      </c>
      <c r="D2322" t="s">
        <v>2253</v>
      </c>
      <c r="E2322" t="s">
        <v>4613</v>
      </c>
      <c r="F2322" t="s">
        <v>4612</v>
      </c>
      <c r="G2322" s="10" t="str">
        <f t="shared" si="72"/>
        <v>see on Google Maps</v>
      </c>
      <c r="H2322" s="9" t="str">
        <f t="shared" si="73"/>
        <v>http://maps.google.com/?ll=36.646003109,40.3442299390001&amp;t=h&amp;z=15&amp;q=Al-Aghebesh</v>
      </c>
      <c r="I2322">
        <v>36.646003109000048</v>
      </c>
      <c r="J2322">
        <v>40.344229939000058</v>
      </c>
      <c r="K2322" t="s">
        <v>5018</v>
      </c>
      <c r="L2322" t="s">
        <v>5020</v>
      </c>
      <c r="M2322" s="2">
        <v>0</v>
      </c>
    </row>
    <row r="2323" spans="1:13" x14ac:dyDescent="0.25">
      <c r="A2323">
        <v>5392</v>
      </c>
      <c r="B2323" t="s">
        <v>2155</v>
      </c>
      <c r="C2323" t="s">
        <v>2155</v>
      </c>
      <c r="D2323" t="s">
        <v>2253</v>
      </c>
      <c r="E2323" t="s">
        <v>4615</v>
      </c>
      <c r="F2323" t="s">
        <v>4614</v>
      </c>
      <c r="G2323" s="10" t="str">
        <f t="shared" si="72"/>
        <v>see on Google Maps</v>
      </c>
      <c r="H2323" s="9" t="str">
        <f t="shared" si="73"/>
        <v>http://maps.google.com/?ll=36.450994689,40.4320049830001&amp;t=h&amp;z=15&amp;q=Maghloujah</v>
      </c>
      <c r="I2323">
        <v>36.450994689000026</v>
      </c>
      <c r="J2323">
        <v>40.43200498300007</v>
      </c>
      <c r="K2323" t="s">
        <v>5018</v>
      </c>
      <c r="L2323" t="s">
        <v>5020</v>
      </c>
      <c r="M2323" s="2">
        <v>0</v>
      </c>
    </row>
    <row r="2324" spans="1:13" x14ac:dyDescent="0.25">
      <c r="A2324">
        <v>5393</v>
      </c>
      <c r="B2324" t="s">
        <v>2155</v>
      </c>
      <c r="C2324" t="s">
        <v>2155</v>
      </c>
      <c r="D2324" t="s">
        <v>2253</v>
      </c>
      <c r="E2324" t="s">
        <v>4617</v>
      </c>
      <c r="F2324" t="s">
        <v>4616</v>
      </c>
      <c r="G2324" s="10" t="str">
        <f t="shared" si="72"/>
        <v>see on Google Maps</v>
      </c>
      <c r="H2324" s="9" t="str">
        <f t="shared" si="73"/>
        <v>http://maps.google.com/?ll=36.476973559,40.1420276640001&amp;t=h&amp;z=15&amp;q=Western Tal Mabtuh</v>
      </c>
      <c r="I2324">
        <v>36.476973559000044</v>
      </c>
      <c r="J2324">
        <v>40.142027664000068</v>
      </c>
      <c r="K2324" t="s">
        <v>5018</v>
      </c>
      <c r="L2324" t="s">
        <v>5020</v>
      </c>
      <c r="M2324" s="2">
        <v>0</v>
      </c>
    </row>
    <row r="2325" spans="1:13" x14ac:dyDescent="0.25">
      <c r="A2325">
        <v>5394</v>
      </c>
      <c r="B2325" t="s">
        <v>2155</v>
      </c>
      <c r="C2325" t="s">
        <v>2155</v>
      </c>
      <c r="D2325" t="s">
        <v>2253</v>
      </c>
      <c r="E2325" t="s">
        <v>4619</v>
      </c>
      <c r="F2325" t="s">
        <v>4618</v>
      </c>
      <c r="G2325" s="10" t="str">
        <f t="shared" si="72"/>
        <v>see on Google Maps</v>
      </c>
      <c r="H2325" s="9" t="str">
        <f t="shared" si="73"/>
        <v>http://maps.google.com/?ll=36.5514835930001,40.3999150220001&amp;t=h&amp;z=15&amp;q=Husseinieh</v>
      </c>
      <c r="I2325">
        <v>36.551483593000057</v>
      </c>
      <c r="J2325">
        <v>40.399915022000073</v>
      </c>
      <c r="K2325" t="s">
        <v>5018</v>
      </c>
      <c r="L2325" t="s">
        <v>5020</v>
      </c>
      <c r="M2325" s="2">
        <v>0</v>
      </c>
    </row>
    <row r="2326" spans="1:13" x14ac:dyDescent="0.25">
      <c r="A2326">
        <v>5395</v>
      </c>
      <c r="B2326" t="s">
        <v>2155</v>
      </c>
      <c r="C2326" t="s">
        <v>762</v>
      </c>
      <c r="D2326" t="s">
        <v>3351</v>
      </c>
      <c r="E2326" t="s">
        <v>4621</v>
      </c>
      <c r="F2326" t="s">
        <v>4620</v>
      </c>
      <c r="G2326" s="10" t="str">
        <f t="shared" si="72"/>
        <v>see on Google Maps</v>
      </c>
      <c r="H2326" s="9" t="str">
        <f t="shared" si="73"/>
        <v>http://maps.google.com/?ll=36.900275778,41.8547096140001&amp;t=h&amp;z=15&amp;q=Krefati</v>
      </c>
      <c r="I2326">
        <v>36.900275778000037</v>
      </c>
      <c r="J2326">
        <v>41.854709614000058</v>
      </c>
      <c r="K2326" t="s">
        <v>5033</v>
      </c>
      <c r="L2326" t="s">
        <v>5036</v>
      </c>
      <c r="M2326" s="2">
        <v>0</v>
      </c>
    </row>
    <row r="2327" spans="1:13" x14ac:dyDescent="0.25">
      <c r="A2327">
        <v>5396</v>
      </c>
      <c r="B2327" t="s">
        <v>2155</v>
      </c>
      <c r="C2327" t="s">
        <v>2560</v>
      </c>
      <c r="D2327" t="s">
        <v>2560</v>
      </c>
      <c r="E2327" t="s">
        <v>4623</v>
      </c>
      <c r="F2327" t="s">
        <v>4622</v>
      </c>
      <c r="G2327" s="10" t="str">
        <f t="shared" si="72"/>
        <v>see on Google Maps</v>
      </c>
      <c r="H2327" s="9" t="str">
        <f t="shared" si="73"/>
        <v>http://maps.google.com/?ll=36.913090809,41.2801206410001&amp;t=h&amp;z=15&amp;q=Al-Jadideh</v>
      </c>
      <c r="I2327">
        <v>36.913090809000039</v>
      </c>
      <c r="J2327">
        <v>41.280120641000053</v>
      </c>
      <c r="K2327" t="s">
        <v>5028</v>
      </c>
      <c r="L2327" t="s">
        <v>5029</v>
      </c>
      <c r="M2327" s="2">
        <v>0</v>
      </c>
    </row>
    <row r="2328" spans="1:13" x14ac:dyDescent="0.25">
      <c r="A2328">
        <v>5397</v>
      </c>
      <c r="B2328" t="s">
        <v>2155</v>
      </c>
      <c r="C2328" t="s">
        <v>2560</v>
      </c>
      <c r="D2328" t="s">
        <v>2707</v>
      </c>
      <c r="E2328" t="s">
        <v>4625</v>
      </c>
      <c r="F2328" t="s">
        <v>4624</v>
      </c>
      <c r="G2328" s="10" t="str">
        <f t="shared" si="72"/>
        <v>see on Google Maps</v>
      </c>
      <c r="H2328" s="9" t="str">
        <f t="shared" si="73"/>
        <v>http://maps.google.com/?ll=36.538691525,41.337124245&amp;t=h&amp;z=15&amp;q=Antakia</v>
      </c>
      <c r="I2328">
        <v>36.538691525000047</v>
      </c>
      <c r="J2328">
        <v>41.337124245000041</v>
      </c>
      <c r="K2328" t="s">
        <v>5028</v>
      </c>
      <c r="L2328" t="s">
        <v>5030</v>
      </c>
      <c r="M2328" s="2">
        <v>0</v>
      </c>
    </row>
    <row r="2329" spans="1:13" x14ac:dyDescent="0.25">
      <c r="A2329">
        <v>5398</v>
      </c>
      <c r="B2329" t="s">
        <v>2155</v>
      </c>
      <c r="C2329" t="s">
        <v>2560</v>
      </c>
      <c r="D2329" t="s">
        <v>2707</v>
      </c>
      <c r="E2329" t="s">
        <v>4627</v>
      </c>
      <c r="F2329" t="s">
        <v>4626</v>
      </c>
      <c r="G2329" s="10" t="str">
        <f t="shared" si="72"/>
        <v>see on Google Maps</v>
      </c>
      <c r="H2329" s="9" t="str">
        <f t="shared" si="73"/>
        <v>http://maps.google.com/?ll=36.7700346020001,41.501060957&amp;t=h&amp;z=15&amp;q=Naem Al-Jallad</v>
      </c>
      <c r="I2329">
        <v>36.770034602000067</v>
      </c>
      <c r="J2329">
        <v>41.50106095700005</v>
      </c>
      <c r="K2329" t="s">
        <v>5028</v>
      </c>
      <c r="L2329" t="s">
        <v>5030</v>
      </c>
      <c r="M2329" s="2">
        <v>0</v>
      </c>
    </row>
    <row r="2330" spans="1:13" x14ac:dyDescent="0.25">
      <c r="A2330">
        <v>5399</v>
      </c>
      <c r="B2330" t="s">
        <v>2155</v>
      </c>
      <c r="C2330" t="s">
        <v>2560</v>
      </c>
      <c r="D2330" t="s">
        <v>2707</v>
      </c>
      <c r="E2330" t="s">
        <v>4629</v>
      </c>
      <c r="F2330" t="s">
        <v>4628</v>
      </c>
      <c r="G2330" s="10" t="str">
        <f t="shared" si="72"/>
        <v>see on Google Maps</v>
      </c>
      <c r="H2330" s="9" t="str">
        <f t="shared" si="73"/>
        <v xml:space="preserve">http://maps.google.com/?ll=36.5927439120001,41.262330838&amp;t=h&amp;z=15&amp;q=Tall Al-Hawwa </v>
      </c>
      <c r="I2330">
        <v>36.59274391200006</v>
      </c>
      <c r="J2330">
        <v>41.262330838000025</v>
      </c>
      <c r="K2330" t="s">
        <v>5028</v>
      </c>
      <c r="L2330" t="s">
        <v>5030</v>
      </c>
      <c r="M2330" s="2">
        <v>0</v>
      </c>
    </row>
    <row r="2331" spans="1:13" x14ac:dyDescent="0.25">
      <c r="A2331">
        <v>5400</v>
      </c>
      <c r="B2331" t="s">
        <v>2155</v>
      </c>
      <c r="C2331" t="s">
        <v>2560</v>
      </c>
      <c r="D2331" t="s">
        <v>2707</v>
      </c>
      <c r="E2331" t="s">
        <v>4631</v>
      </c>
      <c r="F2331" t="s">
        <v>4630</v>
      </c>
      <c r="G2331" s="10" t="str">
        <f t="shared" si="72"/>
        <v>see on Google Maps</v>
      </c>
      <c r="H2331" s="9" t="str">
        <f t="shared" si="73"/>
        <v>http://maps.google.com/?ll=36.8737203860001,41.36527399&amp;t=h&amp;z=15&amp;q=Abu Qasaib</v>
      </c>
      <c r="I2331">
        <v>36.873720386000059</v>
      </c>
      <c r="J2331">
        <v>41.365273990000048</v>
      </c>
      <c r="K2331" t="s">
        <v>5028</v>
      </c>
      <c r="L2331" t="s">
        <v>5030</v>
      </c>
      <c r="M2331" s="2">
        <v>0</v>
      </c>
    </row>
    <row r="2332" spans="1:13" x14ac:dyDescent="0.25">
      <c r="A2332">
        <v>5401</v>
      </c>
      <c r="B2332" t="s">
        <v>2155</v>
      </c>
      <c r="C2332" t="s">
        <v>2560</v>
      </c>
      <c r="D2332" t="s">
        <v>2707</v>
      </c>
      <c r="E2332" t="s">
        <v>4633</v>
      </c>
      <c r="F2332" t="s">
        <v>4632</v>
      </c>
      <c r="G2332" s="10" t="str">
        <f t="shared" si="72"/>
        <v>see on Google Maps</v>
      </c>
      <c r="H2332" s="9" t="str">
        <f t="shared" si="73"/>
        <v>http://maps.google.com/?ll=36.7803448600001,41.4552583880001&amp;t=h&amp;z=15&amp;q=Halkaneh</v>
      </c>
      <c r="I2332">
        <v>36.780344860000071</v>
      </c>
      <c r="J2332">
        <v>41.455258388000061</v>
      </c>
      <c r="K2332" t="s">
        <v>5028</v>
      </c>
      <c r="L2332" t="s">
        <v>5030</v>
      </c>
      <c r="M2332" s="2">
        <v>0</v>
      </c>
    </row>
    <row r="2333" spans="1:13" x14ac:dyDescent="0.25">
      <c r="A2333">
        <v>5402</v>
      </c>
      <c r="B2333" t="s">
        <v>2155</v>
      </c>
      <c r="C2333" t="s">
        <v>2560</v>
      </c>
      <c r="D2333" t="s">
        <v>2707</v>
      </c>
      <c r="E2333" t="s">
        <v>4635</v>
      </c>
      <c r="F2333" t="s">
        <v>4634</v>
      </c>
      <c r="G2333" s="10" t="str">
        <f t="shared" si="72"/>
        <v>see on Google Maps</v>
      </c>
      <c r="H2333" s="9" t="str">
        <f t="shared" si="73"/>
        <v>http://maps.google.com/?ll=36.6850228120001,41.6930019800001&amp;t=h&amp;z=15&amp;q=Jazaa</v>
      </c>
      <c r="I2333">
        <v>36.685022812000057</v>
      </c>
      <c r="J2333">
        <v>41.693001980000076</v>
      </c>
      <c r="K2333" t="s">
        <v>5028</v>
      </c>
      <c r="L2333" t="s">
        <v>5030</v>
      </c>
      <c r="M2333" s="2">
        <v>0</v>
      </c>
    </row>
    <row r="2334" spans="1:13" x14ac:dyDescent="0.25">
      <c r="A2334">
        <v>5403</v>
      </c>
      <c r="B2334" t="s">
        <v>2155</v>
      </c>
      <c r="C2334" t="s">
        <v>2560</v>
      </c>
      <c r="D2334" t="s">
        <v>2707</v>
      </c>
      <c r="E2334" t="s">
        <v>4637</v>
      </c>
      <c r="F2334" t="s">
        <v>4636</v>
      </c>
      <c r="G2334" s="10" t="str">
        <f t="shared" si="72"/>
        <v>see on Google Maps</v>
      </c>
      <c r="H2334" s="9" t="str">
        <f t="shared" si="73"/>
        <v>http://maps.google.com/?ll=36.596793652,41.798204393&amp;t=h&amp;z=15&amp;q=Qadaah</v>
      </c>
      <c r="I2334">
        <v>36.596793652000031</v>
      </c>
      <c r="J2334">
        <v>41.798204393000049</v>
      </c>
      <c r="K2334" t="s">
        <v>5028</v>
      </c>
      <c r="L2334" t="s">
        <v>5030</v>
      </c>
      <c r="M2334" s="2">
        <v>0</v>
      </c>
    </row>
    <row r="2335" spans="1:13" x14ac:dyDescent="0.25">
      <c r="A2335">
        <v>5404</v>
      </c>
      <c r="B2335" t="s">
        <v>2155</v>
      </c>
      <c r="C2335" t="s">
        <v>2010</v>
      </c>
      <c r="D2335" t="s">
        <v>2010</v>
      </c>
      <c r="E2335" t="s">
        <v>4639</v>
      </c>
      <c r="F2335" t="s">
        <v>4638</v>
      </c>
      <c r="G2335" s="10" t="str">
        <f t="shared" si="72"/>
        <v>see on Google Maps</v>
      </c>
      <c r="H2335" s="9" t="str">
        <f t="shared" si="73"/>
        <v>http://maps.google.com/?ll=36.7261938710001,39.9873321600001&amp;t=h&amp;z=15&amp;q=Al-Thamad</v>
      </c>
      <c r="I2335">
        <v>36.726193871000078</v>
      </c>
      <c r="J2335">
        <v>39.987332160000051</v>
      </c>
      <c r="K2335" t="s">
        <v>5037</v>
      </c>
      <c r="L2335" t="s">
        <v>5038</v>
      </c>
      <c r="M2335" s="2">
        <v>0</v>
      </c>
    </row>
    <row r="2336" spans="1:13" x14ac:dyDescent="0.25">
      <c r="A2336">
        <v>5405</v>
      </c>
      <c r="B2336" t="s">
        <v>2155</v>
      </c>
      <c r="C2336" t="s">
        <v>2010</v>
      </c>
      <c r="D2336" t="s">
        <v>2010</v>
      </c>
      <c r="E2336" t="s">
        <v>4641</v>
      </c>
      <c r="F2336" t="s">
        <v>4640</v>
      </c>
      <c r="G2336" s="10" t="str">
        <f t="shared" si="72"/>
        <v>see on Google Maps</v>
      </c>
      <c r="H2336" s="9" t="str">
        <f t="shared" si="73"/>
        <v>http://maps.google.com/?ll=36.6941058470001,39.87773593&amp;t=h&amp;z=15&amp;q=Tal Al-Bougha</v>
      </c>
      <c r="I2336">
        <v>36.69410584700006</v>
      </c>
      <c r="J2336">
        <v>39.877735930000028</v>
      </c>
      <c r="K2336" t="s">
        <v>5037</v>
      </c>
      <c r="L2336" t="s">
        <v>5038</v>
      </c>
      <c r="M2336" s="2">
        <v>0</v>
      </c>
    </row>
    <row r="2337" spans="1:13" x14ac:dyDescent="0.25">
      <c r="A2337">
        <v>5406</v>
      </c>
      <c r="B2337" t="s">
        <v>2155</v>
      </c>
      <c r="C2337" t="s">
        <v>2010</v>
      </c>
      <c r="D2337" t="s">
        <v>2010</v>
      </c>
      <c r="E2337" t="s">
        <v>4643</v>
      </c>
      <c r="F2337" t="s">
        <v>4642</v>
      </c>
      <c r="G2337" s="10" t="str">
        <f t="shared" si="72"/>
        <v>see on Google Maps</v>
      </c>
      <c r="H2337" s="9" t="str">
        <f t="shared" si="73"/>
        <v>http://maps.google.com/?ll=36.6593657660001,39.6124925340001&amp;t=h&amp;z=15&amp;q=Raja'an</v>
      </c>
      <c r="I2337">
        <v>36.659365766000064</v>
      </c>
      <c r="J2337">
        <v>39.612492534000069</v>
      </c>
      <c r="K2337" t="s">
        <v>5037</v>
      </c>
      <c r="L2337" t="s">
        <v>5038</v>
      </c>
      <c r="M2337" s="2">
        <v>0</v>
      </c>
    </row>
    <row r="2338" spans="1:13" x14ac:dyDescent="0.25">
      <c r="A2338">
        <v>5407</v>
      </c>
      <c r="B2338" t="s">
        <v>2155</v>
      </c>
      <c r="C2338" t="s">
        <v>2010</v>
      </c>
      <c r="D2338" t="s">
        <v>2010</v>
      </c>
      <c r="E2338" t="s">
        <v>4645</v>
      </c>
      <c r="F2338" t="s">
        <v>4644</v>
      </c>
      <c r="G2338" s="10" t="str">
        <f t="shared" si="72"/>
        <v>see on Google Maps</v>
      </c>
      <c r="H2338" s="9" t="str">
        <f t="shared" si="73"/>
        <v>http://maps.google.com/?ll=36.803814432,40.022215784&amp;t=h&amp;z=15&amp;q=Tal Arqam</v>
      </c>
      <c r="I2338">
        <v>36.803814432000024</v>
      </c>
      <c r="J2338">
        <v>40.022215784000025</v>
      </c>
      <c r="K2338" t="s">
        <v>5037</v>
      </c>
      <c r="L2338" t="s">
        <v>5038</v>
      </c>
      <c r="M2338" s="2">
        <v>0</v>
      </c>
    </row>
    <row r="2339" spans="1:13" x14ac:dyDescent="0.25">
      <c r="A2339">
        <v>5408</v>
      </c>
      <c r="B2339" t="s">
        <v>2155</v>
      </c>
      <c r="C2339" t="s">
        <v>2010</v>
      </c>
      <c r="D2339" t="s">
        <v>2010</v>
      </c>
      <c r="E2339" t="s">
        <v>4647</v>
      </c>
      <c r="F2339" t="s">
        <v>4646</v>
      </c>
      <c r="G2339" s="10" t="str">
        <f t="shared" si="72"/>
        <v>see on Google Maps</v>
      </c>
      <c r="H2339" s="9" t="str">
        <f t="shared" si="73"/>
        <v>http://maps.google.com/?ll=36.7910712500001,39.978374606&amp;t=h&amp;z=15&amp;q=Al-Azizieh</v>
      </c>
      <c r="I2339">
        <v>36.791071250000073</v>
      </c>
      <c r="J2339">
        <v>39.978374606000045</v>
      </c>
      <c r="K2339" t="s">
        <v>5037</v>
      </c>
      <c r="L2339" t="s">
        <v>5038</v>
      </c>
      <c r="M2339" s="2">
        <v>0</v>
      </c>
    </row>
    <row r="2340" spans="1:13" x14ac:dyDescent="0.25">
      <c r="A2340">
        <v>5409</v>
      </c>
      <c r="B2340" t="s">
        <v>2155</v>
      </c>
      <c r="C2340" t="s">
        <v>2010</v>
      </c>
      <c r="D2340" t="s">
        <v>2010</v>
      </c>
      <c r="E2340" t="s">
        <v>4649</v>
      </c>
      <c r="F2340" t="s">
        <v>4648</v>
      </c>
      <c r="G2340" s="10" t="str">
        <f t="shared" si="72"/>
        <v>see on Google Maps</v>
      </c>
      <c r="H2340" s="9" t="str">
        <f t="shared" si="73"/>
        <v>http://maps.google.com/?ll=36.6717126780001,39.999741536&amp;t=h&amp;z=15&amp;q=Bahema</v>
      </c>
      <c r="I2340">
        <v>36.671712678000063</v>
      </c>
      <c r="J2340">
        <v>39.999741536000045</v>
      </c>
      <c r="K2340" t="s">
        <v>5037</v>
      </c>
      <c r="L2340" t="s">
        <v>5038</v>
      </c>
      <c r="M2340" s="2">
        <v>0</v>
      </c>
    </row>
    <row r="2341" spans="1:13" x14ac:dyDescent="0.25">
      <c r="A2341">
        <v>5410</v>
      </c>
      <c r="B2341" t="s">
        <v>2155</v>
      </c>
      <c r="C2341" t="s">
        <v>2010</v>
      </c>
      <c r="D2341" t="s">
        <v>2010</v>
      </c>
      <c r="E2341" t="s">
        <v>4651</v>
      </c>
      <c r="F2341" t="s">
        <v>4650</v>
      </c>
      <c r="G2341" s="10" t="str">
        <f t="shared" si="72"/>
        <v>see on Google Maps</v>
      </c>
      <c r="H2341" s="9" t="str">
        <f t="shared" si="73"/>
        <v>http://maps.google.com/?ll=36.6807390450001,40.0073366660001&amp;t=h&amp;z=15&amp;q=Alsayer</v>
      </c>
      <c r="I2341">
        <v>36.680739045000053</v>
      </c>
      <c r="J2341">
        <v>40.007336666000072</v>
      </c>
      <c r="K2341" t="s">
        <v>5037</v>
      </c>
      <c r="L2341" t="s">
        <v>5038</v>
      </c>
      <c r="M2341" s="2">
        <v>0</v>
      </c>
    </row>
    <row r="2342" spans="1:13" x14ac:dyDescent="0.25">
      <c r="A2342">
        <v>5411</v>
      </c>
      <c r="B2342" t="s">
        <v>2155</v>
      </c>
      <c r="C2342" t="s">
        <v>2010</v>
      </c>
      <c r="D2342" t="s">
        <v>2010</v>
      </c>
      <c r="E2342" t="s">
        <v>4653</v>
      </c>
      <c r="F2342" t="s">
        <v>4652</v>
      </c>
      <c r="G2342" s="10" t="str">
        <f t="shared" si="72"/>
        <v>see on Google Maps</v>
      </c>
      <c r="H2342" s="9" t="str">
        <f t="shared" si="73"/>
        <v>http://maps.google.com/?ll=36.745863764,39.8678665750001&amp;t=h&amp;z=15&amp;q=Khirbet Ghazal</v>
      </c>
      <c r="I2342">
        <v>36.745863764000035</v>
      </c>
      <c r="J2342">
        <v>39.86786657500005</v>
      </c>
      <c r="K2342" t="s">
        <v>5037</v>
      </c>
      <c r="L2342" t="s">
        <v>5038</v>
      </c>
      <c r="M2342" s="2">
        <v>0</v>
      </c>
    </row>
    <row r="2343" spans="1:13" x14ac:dyDescent="0.25">
      <c r="A2343">
        <v>5412</v>
      </c>
      <c r="B2343" t="s">
        <v>2155</v>
      </c>
      <c r="C2343" t="s">
        <v>2010</v>
      </c>
      <c r="D2343" t="s">
        <v>2010</v>
      </c>
      <c r="E2343" t="s">
        <v>4655</v>
      </c>
      <c r="F2343" t="s">
        <v>4654</v>
      </c>
      <c r="G2343" s="10" t="str">
        <f t="shared" si="72"/>
        <v>see on Google Maps</v>
      </c>
      <c r="H2343" s="9" t="str">
        <f t="shared" si="73"/>
        <v>http://maps.google.com/?ll=36.7809511720001,39.900381737&amp;t=h&amp;z=15&amp;q=Ballujah</v>
      </c>
      <c r="I2343">
        <v>36.780951172000073</v>
      </c>
      <c r="J2343">
        <v>39.900381737000032</v>
      </c>
      <c r="K2343" t="s">
        <v>5037</v>
      </c>
      <c r="L2343" t="s">
        <v>5038</v>
      </c>
      <c r="M2343" s="2">
        <v>0</v>
      </c>
    </row>
    <row r="2344" spans="1:13" x14ac:dyDescent="0.25">
      <c r="A2344">
        <v>5413</v>
      </c>
      <c r="B2344" t="s">
        <v>2155</v>
      </c>
      <c r="C2344" t="s">
        <v>2010</v>
      </c>
      <c r="D2344" t="s">
        <v>2010</v>
      </c>
      <c r="E2344" t="s">
        <v>4657</v>
      </c>
      <c r="F2344" t="s">
        <v>4656</v>
      </c>
      <c r="G2344" s="10" t="str">
        <f t="shared" si="72"/>
        <v>see on Google Maps</v>
      </c>
      <c r="H2344" s="9" t="str">
        <f t="shared" si="73"/>
        <v>http://maps.google.com/?ll=36.645400008,40.213663662&amp;t=h&amp;z=15&amp;q=Tal-Ameriyeh</v>
      </c>
      <c r="I2344">
        <v>36.645400008000024</v>
      </c>
      <c r="J2344">
        <v>40.213663662000044</v>
      </c>
      <c r="K2344" t="s">
        <v>5037</v>
      </c>
      <c r="L2344" t="s">
        <v>5038</v>
      </c>
      <c r="M2344" s="2">
        <v>0</v>
      </c>
    </row>
    <row r="2345" spans="1:13" x14ac:dyDescent="0.25">
      <c r="A2345">
        <v>5414</v>
      </c>
      <c r="B2345" t="s">
        <v>2155</v>
      </c>
      <c r="C2345" t="s">
        <v>2010</v>
      </c>
      <c r="D2345" t="s">
        <v>2010</v>
      </c>
      <c r="E2345" t="s">
        <v>4659</v>
      </c>
      <c r="F2345" t="s">
        <v>4658</v>
      </c>
      <c r="G2345" s="10" t="str">
        <f t="shared" si="72"/>
        <v>see on Google Maps</v>
      </c>
      <c r="H2345" s="9" t="str">
        <f t="shared" si="73"/>
        <v>http://maps.google.com/?ll=36.7875314610001,40.0686950680001&amp;t=h&amp;z=15&amp;q=Dwerah</v>
      </c>
      <c r="I2345">
        <v>36.787531461000071</v>
      </c>
      <c r="J2345">
        <v>40.068695068000068</v>
      </c>
      <c r="K2345" t="s">
        <v>5037</v>
      </c>
      <c r="L2345" t="s">
        <v>5038</v>
      </c>
      <c r="M2345" s="2">
        <v>0</v>
      </c>
    </row>
    <row r="2346" spans="1:13" x14ac:dyDescent="0.25">
      <c r="A2346">
        <v>5415</v>
      </c>
      <c r="B2346" t="s">
        <v>2155</v>
      </c>
      <c r="C2346" t="s">
        <v>2010</v>
      </c>
      <c r="D2346" t="s">
        <v>2010</v>
      </c>
      <c r="E2346" t="s">
        <v>4661</v>
      </c>
      <c r="F2346" t="s">
        <v>4660</v>
      </c>
      <c r="G2346" s="10" t="str">
        <f t="shared" si="72"/>
        <v>see on Google Maps</v>
      </c>
      <c r="H2346" s="9" t="str">
        <f t="shared" si="73"/>
        <v>http://maps.google.com/?ll=36.6306632700001,40.0249188070001&amp;t=h&amp;z=15&amp;q=Qashqa</v>
      </c>
      <c r="I2346">
        <v>36.63066327000007</v>
      </c>
      <c r="J2346">
        <v>40.024918807000063</v>
      </c>
      <c r="K2346" t="s">
        <v>5037</v>
      </c>
      <c r="L2346" t="s">
        <v>5038</v>
      </c>
      <c r="M2346" s="2">
        <v>96.96490218642117</v>
      </c>
    </row>
    <row r="2347" spans="1:13" x14ac:dyDescent="0.25">
      <c r="A2347">
        <v>5416</v>
      </c>
      <c r="B2347" t="s">
        <v>2155</v>
      </c>
      <c r="C2347" t="s">
        <v>2010</v>
      </c>
      <c r="D2347" t="s">
        <v>2010</v>
      </c>
      <c r="E2347" t="s">
        <v>4663</v>
      </c>
      <c r="F2347" t="s">
        <v>4662</v>
      </c>
      <c r="G2347" s="10" t="str">
        <f t="shared" si="72"/>
        <v>see on Google Maps</v>
      </c>
      <c r="H2347" s="9" t="str">
        <f t="shared" si="73"/>
        <v>http://maps.google.com/?ll=36.7645287820001,39.8792413960001&amp;t=h&amp;z=15&amp;q=Khrbit Al-Banat</v>
      </c>
      <c r="I2347">
        <v>36.76452878200007</v>
      </c>
      <c r="J2347">
        <v>39.879241396000054</v>
      </c>
      <c r="K2347" t="s">
        <v>5037</v>
      </c>
      <c r="L2347" t="s">
        <v>5038</v>
      </c>
      <c r="M2347" s="2">
        <v>159.2994821634062</v>
      </c>
    </row>
    <row r="2348" spans="1:13" x14ac:dyDescent="0.25">
      <c r="A2348">
        <v>5417</v>
      </c>
      <c r="B2348" t="s">
        <v>2155</v>
      </c>
      <c r="C2348" t="s">
        <v>2010</v>
      </c>
      <c r="D2348" t="s">
        <v>2010</v>
      </c>
      <c r="E2348" t="s">
        <v>4665</v>
      </c>
      <c r="F2348" t="s">
        <v>4664</v>
      </c>
      <c r="G2348" s="10" t="str">
        <f t="shared" si="72"/>
        <v>see on Google Maps</v>
      </c>
      <c r="H2348" s="9" t="str">
        <f t="shared" si="73"/>
        <v>http://maps.google.com/?ll=36.6390905870001,40.227039618&amp;t=h&amp;z=15&amp;q=Arbaine</v>
      </c>
      <c r="I2348">
        <v>36.639090587000055</v>
      </c>
      <c r="J2348">
        <v>40.227039618000049</v>
      </c>
      <c r="K2348" t="s">
        <v>5037</v>
      </c>
      <c r="L2348" t="s">
        <v>5038</v>
      </c>
      <c r="M2348" s="2">
        <v>0</v>
      </c>
    </row>
    <row r="2349" spans="1:13" x14ac:dyDescent="0.25">
      <c r="A2349">
        <v>5418</v>
      </c>
      <c r="B2349" t="s">
        <v>2155</v>
      </c>
      <c r="C2349" t="s">
        <v>2010</v>
      </c>
      <c r="D2349" t="s">
        <v>2010</v>
      </c>
      <c r="E2349" t="s">
        <v>4667</v>
      </c>
      <c r="F2349" t="s">
        <v>4666</v>
      </c>
      <c r="G2349" s="10" t="str">
        <f t="shared" si="72"/>
        <v>see on Google Maps</v>
      </c>
      <c r="H2349" s="9" t="str">
        <f t="shared" si="73"/>
        <v>http://maps.google.com/?ll=36.6306072520001,40.164490605&amp;t=h&amp;z=15&amp;q=Al-Nofalieh</v>
      </c>
      <c r="I2349">
        <v>36.630607252000061</v>
      </c>
      <c r="J2349">
        <v>40.164490605000026</v>
      </c>
      <c r="K2349" t="s">
        <v>5037</v>
      </c>
      <c r="L2349" t="s">
        <v>5038</v>
      </c>
      <c r="M2349" s="2">
        <v>0</v>
      </c>
    </row>
    <row r="2350" spans="1:13" x14ac:dyDescent="0.25">
      <c r="A2350">
        <v>5419</v>
      </c>
      <c r="B2350" t="s">
        <v>2155</v>
      </c>
      <c r="C2350" t="s">
        <v>2010</v>
      </c>
      <c r="D2350" t="s">
        <v>2010</v>
      </c>
      <c r="E2350" t="s">
        <v>4669</v>
      </c>
      <c r="F2350" t="s">
        <v>4668</v>
      </c>
      <c r="G2350" s="10" t="str">
        <f t="shared" si="72"/>
        <v>see on Google Maps</v>
      </c>
      <c r="H2350" s="9" t="str">
        <f t="shared" si="73"/>
        <v>http://maps.google.com/?ll=36.650808711,40.0585337580001&amp;t=h&amp;z=15&amp;q=Al-Maqsumeh</v>
      </c>
      <c r="I2350">
        <v>36.650808711000025</v>
      </c>
      <c r="J2350">
        <v>40.058533758000067</v>
      </c>
      <c r="K2350" t="s">
        <v>5037</v>
      </c>
      <c r="L2350" t="s">
        <v>5038</v>
      </c>
      <c r="M2350" s="2">
        <v>0</v>
      </c>
    </row>
    <row r="2351" spans="1:13" x14ac:dyDescent="0.25">
      <c r="A2351">
        <v>5420</v>
      </c>
      <c r="B2351" t="s">
        <v>2155</v>
      </c>
      <c r="C2351" t="s">
        <v>2010</v>
      </c>
      <c r="D2351" t="s">
        <v>2010</v>
      </c>
      <c r="E2351" t="s">
        <v>4168</v>
      </c>
      <c r="F2351" t="s">
        <v>4670</v>
      </c>
      <c r="G2351" s="10" t="str">
        <f t="shared" si="72"/>
        <v>see on Google Maps</v>
      </c>
      <c r="H2351" s="9" t="str">
        <f t="shared" si="73"/>
        <v>http://maps.google.com/?ll=36.6108084900001,40.10446711&amp;t=h&amp;z=15&amp;q=Alia</v>
      </c>
      <c r="I2351">
        <v>36.610808490000068</v>
      </c>
      <c r="J2351">
        <v>40.10446711000003</v>
      </c>
      <c r="K2351" t="s">
        <v>5037</v>
      </c>
      <c r="L2351" t="s">
        <v>5038</v>
      </c>
      <c r="M2351" s="2">
        <v>0</v>
      </c>
    </row>
    <row r="2352" spans="1:13" x14ac:dyDescent="0.25">
      <c r="A2352">
        <v>5421</v>
      </c>
      <c r="B2352" t="s">
        <v>2155</v>
      </c>
      <c r="C2352" t="s">
        <v>2010</v>
      </c>
      <c r="D2352" t="s">
        <v>2010</v>
      </c>
      <c r="E2352" t="s">
        <v>4672</v>
      </c>
      <c r="F2352" t="s">
        <v>4671</v>
      </c>
      <c r="G2352" s="10" t="str">
        <f t="shared" si="72"/>
        <v>see on Google Maps</v>
      </c>
      <c r="H2352" s="9" t="str">
        <f t="shared" si="73"/>
        <v>http://maps.google.com/?ll=36.7000836940001,39.653077819&amp;t=h&amp;z=15&amp;q=Adwaniyeh</v>
      </c>
      <c r="I2352">
        <v>36.700083694000057</v>
      </c>
      <c r="J2352">
        <v>39.653077819000032</v>
      </c>
      <c r="K2352" t="s">
        <v>5037</v>
      </c>
      <c r="L2352" t="s">
        <v>5038</v>
      </c>
      <c r="M2352" s="2">
        <v>0</v>
      </c>
    </row>
    <row r="2353" spans="1:13" x14ac:dyDescent="0.25">
      <c r="A2353">
        <v>5422</v>
      </c>
      <c r="B2353" t="s">
        <v>2155</v>
      </c>
      <c r="C2353" t="s">
        <v>2010</v>
      </c>
      <c r="D2353" t="s">
        <v>2010</v>
      </c>
      <c r="E2353" t="s">
        <v>4674</v>
      </c>
      <c r="F2353" t="s">
        <v>4673</v>
      </c>
      <c r="G2353" s="10" t="str">
        <f t="shared" si="72"/>
        <v>see on Google Maps</v>
      </c>
      <c r="H2353" s="9" t="str">
        <f t="shared" si="73"/>
        <v>http://maps.google.com/?ll=36.630722683,39.7063216220001&amp;t=h&amp;z=15&amp;q=Abu Jalud</v>
      </c>
      <c r="I2353">
        <v>36.630722683000045</v>
      </c>
      <c r="J2353">
        <v>39.706321622000075</v>
      </c>
      <c r="K2353" t="s">
        <v>5037</v>
      </c>
      <c r="L2353" t="s">
        <v>5038</v>
      </c>
      <c r="M2353" s="2">
        <v>0</v>
      </c>
    </row>
    <row r="2354" spans="1:13" x14ac:dyDescent="0.25">
      <c r="A2354">
        <v>5423</v>
      </c>
      <c r="B2354" t="s">
        <v>2155</v>
      </c>
      <c r="C2354" t="s">
        <v>2010</v>
      </c>
      <c r="D2354" t="s">
        <v>2010</v>
      </c>
      <c r="E2354" t="s">
        <v>4676</v>
      </c>
      <c r="F2354" t="s">
        <v>4675</v>
      </c>
      <c r="G2354" s="10" t="str">
        <f t="shared" si="72"/>
        <v>see on Google Maps</v>
      </c>
      <c r="H2354" s="9" t="str">
        <f t="shared" si="73"/>
        <v>http://maps.google.com/?ll=36.7689941950001,40.064904997&amp;t=h&amp;z=15&amp;q=Qleia'a</v>
      </c>
      <c r="I2354">
        <v>36.768994195000062</v>
      </c>
      <c r="J2354">
        <v>40.064904997000042</v>
      </c>
      <c r="K2354" t="s">
        <v>5037</v>
      </c>
      <c r="L2354" t="s">
        <v>5038</v>
      </c>
      <c r="M2354" s="2">
        <v>0</v>
      </c>
    </row>
    <row r="2355" spans="1:13" x14ac:dyDescent="0.25">
      <c r="A2355">
        <v>5424</v>
      </c>
      <c r="B2355" t="s">
        <v>2155</v>
      </c>
      <c r="C2355" t="s">
        <v>2010</v>
      </c>
      <c r="D2355" t="s">
        <v>2010</v>
      </c>
      <c r="E2355" t="s">
        <v>4678</v>
      </c>
      <c r="F2355" t="s">
        <v>4677</v>
      </c>
      <c r="G2355" s="10" t="str">
        <f t="shared" si="72"/>
        <v>see on Google Maps</v>
      </c>
      <c r="H2355" s="9" t="str">
        <f t="shared" si="73"/>
        <v>http://maps.google.com/?ll=36.620272576,39.996618798&amp;t=h&amp;z=15&amp;q=Haylah</v>
      </c>
      <c r="I2355">
        <v>36.620272576000048</v>
      </c>
      <c r="J2355">
        <v>39.996618798000043</v>
      </c>
      <c r="K2355" t="s">
        <v>5037</v>
      </c>
      <c r="L2355" t="s">
        <v>5038</v>
      </c>
      <c r="M2355" s="2">
        <v>0</v>
      </c>
    </row>
    <row r="2356" spans="1:13" x14ac:dyDescent="0.25">
      <c r="A2356">
        <v>5425</v>
      </c>
      <c r="B2356" t="s">
        <v>2155</v>
      </c>
      <c r="C2356" t="s">
        <v>2010</v>
      </c>
      <c r="D2356" t="s">
        <v>2010</v>
      </c>
      <c r="E2356" t="s">
        <v>4680</v>
      </c>
      <c r="F2356" t="s">
        <v>4679</v>
      </c>
      <c r="G2356" s="10" t="str">
        <f t="shared" si="72"/>
        <v>see on Google Maps</v>
      </c>
      <c r="H2356" s="9" t="str">
        <f t="shared" si="73"/>
        <v>http://maps.google.com/?ll=36.653721956,39.985389909&amp;t=h&amp;z=15&amp;q=Malha</v>
      </c>
      <c r="I2356">
        <v>36.653721956000027</v>
      </c>
      <c r="J2356">
        <v>39.985389909000048</v>
      </c>
      <c r="K2356" t="s">
        <v>5037</v>
      </c>
      <c r="L2356" t="s">
        <v>5038</v>
      </c>
      <c r="M2356" s="2">
        <v>0</v>
      </c>
    </row>
    <row r="2357" spans="1:13" x14ac:dyDescent="0.25">
      <c r="A2357">
        <v>5426</v>
      </c>
      <c r="B2357" t="s">
        <v>2155</v>
      </c>
      <c r="C2357" t="s">
        <v>2010</v>
      </c>
      <c r="D2357" t="s">
        <v>2010</v>
      </c>
      <c r="E2357" t="s">
        <v>4682</v>
      </c>
      <c r="F2357" t="s">
        <v>4681</v>
      </c>
      <c r="G2357" s="10" t="str">
        <f t="shared" si="72"/>
        <v>see on Google Maps</v>
      </c>
      <c r="H2357" s="9" t="str">
        <f t="shared" si="73"/>
        <v>http://maps.google.com/?ll=36.739133399,39.7818641370001&amp;t=h&amp;z=15&amp;q=Tal Zankat</v>
      </c>
      <c r="I2357">
        <v>36.739133399000025</v>
      </c>
      <c r="J2357">
        <v>39.781864137000071</v>
      </c>
      <c r="K2357" t="s">
        <v>5037</v>
      </c>
      <c r="L2357" t="s">
        <v>5038</v>
      </c>
      <c r="M2357" s="2">
        <v>0</v>
      </c>
    </row>
    <row r="2358" spans="1:13" x14ac:dyDescent="0.25">
      <c r="A2358">
        <v>5427</v>
      </c>
      <c r="B2358" t="s">
        <v>2155</v>
      </c>
      <c r="C2358" t="s">
        <v>2010</v>
      </c>
      <c r="D2358" t="s">
        <v>2010</v>
      </c>
      <c r="E2358" t="s">
        <v>4684</v>
      </c>
      <c r="F2358" t="s">
        <v>4683</v>
      </c>
      <c r="G2358" s="10" t="str">
        <f t="shared" si="72"/>
        <v>see on Google Maps</v>
      </c>
      <c r="H2358" s="9" t="str">
        <f t="shared" si="73"/>
        <v>http://maps.google.com/?ll=36.750948828,39.834378219&amp;t=h&amp;z=15&amp;q=Tal-Khanzir</v>
      </c>
      <c r="I2358">
        <v>36.750948828000048</v>
      </c>
      <c r="J2358">
        <v>39.83437821900003</v>
      </c>
      <c r="K2358" t="s">
        <v>5037</v>
      </c>
      <c r="L2358" t="s">
        <v>5038</v>
      </c>
      <c r="M2358" s="2">
        <v>0</v>
      </c>
    </row>
    <row r="2359" spans="1:13" x14ac:dyDescent="0.25">
      <c r="A2359">
        <v>5428</v>
      </c>
      <c r="B2359" t="s">
        <v>3872</v>
      </c>
      <c r="C2359" t="s">
        <v>3872</v>
      </c>
      <c r="D2359" t="s">
        <v>3872</v>
      </c>
      <c r="E2359" t="s">
        <v>4686</v>
      </c>
      <c r="F2359" t="s">
        <v>4685</v>
      </c>
      <c r="G2359" s="10" t="str">
        <f t="shared" si="72"/>
        <v>see on Google Maps</v>
      </c>
      <c r="H2359" s="9" t="str">
        <f t="shared" si="73"/>
        <v>http://maps.google.com/?ll=36.340215765,38.9531847100001&amp;t=h&amp;z=15&amp;q=Qadiriyeh</v>
      </c>
      <c r="I2359">
        <v>36.340215765000039</v>
      </c>
      <c r="J2359">
        <v>38.953184710000073</v>
      </c>
      <c r="K2359" t="s">
        <v>5040</v>
      </c>
      <c r="L2359" t="s">
        <v>5041</v>
      </c>
      <c r="M2359" s="2">
        <v>0</v>
      </c>
    </row>
    <row r="2360" spans="1:13" x14ac:dyDescent="0.25">
      <c r="A2360">
        <v>5429</v>
      </c>
      <c r="B2360" t="s">
        <v>3872</v>
      </c>
      <c r="C2360" t="s">
        <v>3872</v>
      </c>
      <c r="D2360" t="s">
        <v>3937</v>
      </c>
      <c r="E2360" t="s">
        <v>4688</v>
      </c>
      <c r="F2360" t="s">
        <v>4687</v>
      </c>
      <c r="G2360" s="10" t="str">
        <f t="shared" si="72"/>
        <v>see on Google Maps</v>
      </c>
      <c r="H2360" s="9" t="str">
        <f t="shared" si="73"/>
        <v>http://maps.google.com/?ll=35.779415257,39.372218848&amp;t=h&amp;z=15&amp;q=Zur Shummar</v>
      </c>
      <c r="I2360">
        <v>35.779415257000039</v>
      </c>
      <c r="J2360">
        <v>39.372218848000045</v>
      </c>
      <c r="K2360" t="s">
        <v>5040</v>
      </c>
      <c r="L2360" t="s">
        <v>5042</v>
      </c>
      <c r="M2360" s="2">
        <v>0</v>
      </c>
    </row>
    <row r="2361" spans="1:13" x14ac:dyDescent="0.25">
      <c r="A2361">
        <v>5430</v>
      </c>
      <c r="B2361" t="s">
        <v>3872</v>
      </c>
      <c r="C2361" t="s">
        <v>2490</v>
      </c>
      <c r="D2361" t="s">
        <v>3069</v>
      </c>
      <c r="E2361" t="s">
        <v>4690</v>
      </c>
      <c r="F2361" t="s">
        <v>4689</v>
      </c>
      <c r="G2361" s="10" t="str">
        <f t="shared" si="72"/>
        <v>see on Google Maps</v>
      </c>
      <c r="H2361" s="9" t="str">
        <f t="shared" si="73"/>
        <v>http://maps.google.com/?ll=35.818264954,38.1783382140001&amp;t=h&amp;z=15&amp;q=Almajar</v>
      </c>
      <c r="I2361">
        <v>35.818264954000028</v>
      </c>
      <c r="J2361">
        <v>38.178338214000064</v>
      </c>
      <c r="K2361" t="s">
        <v>5049</v>
      </c>
      <c r="L2361" t="s">
        <v>5051</v>
      </c>
      <c r="M2361" s="2">
        <v>0</v>
      </c>
    </row>
    <row r="2362" spans="1:13" x14ac:dyDescent="0.25">
      <c r="A2362">
        <v>5431</v>
      </c>
      <c r="B2362" t="s">
        <v>3872</v>
      </c>
      <c r="C2362" t="s">
        <v>4021</v>
      </c>
      <c r="D2362" t="s">
        <v>4223</v>
      </c>
      <c r="E2362" t="s">
        <v>4692</v>
      </c>
      <c r="F2362" t="s">
        <v>4691</v>
      </c>
      <c r="G2362" s="10" t="str">
        <f t="shared" si="72"/>
        <v>see on Google Maps</v>
      </c>
      <c r="H2362" s="9" t="str">
        <f t="shared" si="73"/>
        <v>http://maps.google.com/?ll=36.3856773270001,38.6816172950001&amp;t=h&amp;z=15&amp;q=Mustriha</v>
      </c>
      <c r="I2362">
        <v>36.385677327000053</v>
      </c>
      <c r="J2362">
        <v>38.681617295000081</v>
      </c>
      <c r="K2362" t="s">
        <v>5045</v>
      </c>
      <c r="L2362" t="s">
        <v>5048</v>
      </c>
      <c r="M2362" s="2">
        <v>0</v>
      </c>
    </row>
    <row r="2363" spans="1:13" x14ac:dyDescent="0.25">
      <c r="A2363">
        <v>5432</v>
      </c>
      <c r="B2363" t="s">
        <v>3872</v>
      </c>
      <c r="C2363" t="s">
        <v>4021</v>
      </c>
      <c r="D2363" t="s">
        <v>4223</v>
      </c>
      <c r="E2363" t="s">
        <v>188</v>
      </c>
      <c r="F2363" t="s">
        <v>4693</v>
      </c>
      <c r="G2363" s="10" t="str">
        <f t="shared" si="72"/>
        <v>see on Google Maps</v>
      </c>
      <c r="H2363" s="9" t="str">
        <f t="shared" si="73"/>
        <v>http://maps.google.com/?ll=36.591433131,38.7291890330001&amp;t=h&amp;z=15&amp;q=Mabuja</v>
      </c>
      <c r="I2363">
        <v>36.591433131000031</v>
      </c>
      <c r="J2363">
        <v>38.729189033000068</v>
      </c>
      <c r="K2363" t="s">
        <v>5045</v>
      </c>
      <c r="L2363" t="s">
        <v>5048</v>
      </c>
      <c r="M2363" s="2">
        <v>0</v>
      </c>
    </row>
    <row r="2364" spans="1:13" x14ac:dyDescent="0.25">
      <c r="A2364">
        <v>5433</v>
      </c>
      <c r="B2364" t="s">
        <v>3872</v>
      </c>
      <c r="C2364" t="s">
        <v>4021</v>
      </c>
      <c r="D2364" t="s">
        <v>4223</v>
      </c>
      <c r="E2364" t="s">
        <v>4695</v>
      </c>
      <c r="F2364" t="s">
        <v>4694</v>
      </c>
      <c r="G2364" s="10" t="str">
        <f t="shared" si="72"/>
        <v>see on Google Maps</v>
      </c>
      <c r="H2364" s="9" t="str">
        <f t="shared" si="73"/>
        <v>http://maps.google.com/?ll=36.4817418210001,38.720894129&amp;t=h&amp;z=15&amp;q=Abu Serra</v>
      </c>
      <c r="I2364">
        <v>36.481741821000071</v>
      </c>
      <c r="J2364">
        <v>38.720894129000044</v>
      </c>
      <c r="K2364" t="s">
        <v>5045</v>
      </c>
      <c r="L2364" t="s">
        <v>5048</v>
      </c>
      <c r="M2364" s="2">
        <v>0</v>
      </c>
    </row>
    <row r="2365" spans="1:13" x14ac:dyDescent="0.25">
      <c r="A2365">
        <v>5434</v>
      </c>
      <c r="B2365" t="s">
        <v>3872</v>
      </c>
      <c r="C2365" t="s">
        <v>4021</v>
      </c>
      <c r="D2365" t="s">
        <v>4223</v>
      </c>
      <c r="E2365" t="s">
        <v>4697</v>
      </c>
      <c r="F2365" t="s">
        <v>4696</v>
      </c>
      <c r="G2365" s="10" t="str">
        <f t="shared" si="72"/>
        <v>see on Google Maps</v>
      </c>
      <c r="H2365" s="9" t="str">
        <f t="shared" si="73"/>
        <v>http://maps.google.com/?ll=36.493411758,38.735492408&amp;t=h&amp;z=15&amp;q=Nahit</v>
      </c>
      <c r="I2365">
        <v>36.493411758000036</v>
      </c>
      <c r="J2365">
        <v>38.735492408000027</v>
      </c>
      <c r="K2365" t="s">
        <v>5045</v>
      </c>
      <c r="L2365" t="s">
        <v>5048</v>
      </c>
      <c r="M2365" s="2">
        <v>0</v>
      </c>
    </row>
    <row r="2366" spans="1:13" x14ac:dyDescent="0.25">
      <c r="A2366">
        <v>5435</v>
      </c>
      <c r="B2366" t="s">
        <v>3872</v>
      </c>
      <c r="C2366" t="s">
        <v>4021</v>
      </c>
      <c r="D2366" t="s">
        <v>4115</v>
      </c>
      <c r="E2366" t="s">
        <v>4699</v>
      </c>
      <c r="F2366" t="s">
        <v>4698</v>
      </c>
      <c r="G2366" s="10" t="str">
        <f t="shared" si="72"/>
        <v>see on Google Maps</v>
      </c>
      <c r="H2366" s="9" t="str">
        <f t="shared" si="73"/>
        <v>http://maps.google.com/?ll=36.570881625,39.212721367&amp;t=h&amp;z=15&amp;q=Sukkarieh</v>
      </c>
      <c r="I2366">
        <v>36.570881625000027</v>
      </c>
      <c r="J2366">
        <v>39.212721367000029</v>
      </c>
      <c r="K2366" t="s">
        <v>5045</v>
      </c>
      <c r="L2366" t="s">
        <v>5047</v>
      </c>
      <c r="M2366" s="2">
        <v>0</v>
      </c>
    </row>
    <row r="2367" spans="1:13" x14ac:dyDescent="0.25">
      <c r="A2367">
        <v>5436</v>
      </c>
      <c r="B2367" t="s">
        <v>3872</v>
      </c>
      <c r="C2367" t="s">
        <v>4021</v>
      </c>
      <c r="D2367" t="s">
        <v>4115</v>
      </c>
      <c r="E2367" t="s">
        <v>4701</v>
      </c>
      <c r="F2367" t="s">
        <v>4700</v>
      </c>
      <c r="G2367" s="10" t="str">
        <f t="shared" si="72"/>
        <v>see on Google Maps</v>
      </c>
      <c r="H2367" s="9" t="str">
        <f t="shared" si="73"/>
        <v>http://maps.google.com/?ll=36.57376027,39.1732216560001&amp;t=h&amp;z=15&amp;q=Alhoz</v>
      </c>
      <c r="I2367">
        <v>36.573760270000037</v>
      </c>
      <c r="J2367">
        <v>39.173221656000067</v>
      </c>
      <c r="K2367" t="s">
        <v>5045</v>
      </c>
      <c r="L2367" t="s">
        <v>5047</v>
      </c>
      <c r="M2367" s="2">
        <v>106.39889918887602</v>
      </c>
    </row>
    <row r="2368" spans="1:13" x14ac:dyDescent="0.25">
      <c r="A2368">
        <v>5437</v>
      </c>
      <c r="B2368" t="s">
        <v>3872</v>
      </c>
      <c r="C2368" t="s">
        <v>4021</v>
      </c>
      <c r="D2368" t="s">
        <v>4115</v>
      </c>
      <c r="E2368" t="s">
        <v>4703</v>
      </c>
      <c r="F2368" t="s">
        <v>4702</v>
      </c>
      <c r="G2368" s="10" t="str">
        <f t="shared" si="72"/>
        <v>see on Google Maps</v>
      </c>
      <c r="H2368" s="9" t="str">
        <f t="shared" si="73"/>
        <v>http://maps.google.com/?ll=36.646948455,39.256252406&amp;t=h&amp;z=15&amp;q=Muheisen</v>
      </c>
      <c r="I2368">
        <v>36.646948455000029</v>
      </c>
      <c r="J2368">
        <v>39.256252406000044</v>
      </c>
      <c r="K2368" t="s">
        <v>5045</v>
      </c>
      <c r="L2368" t="s">
        <v>5047</v>
      </c>
      <c r="M2368" s="2">
        <v>0</v>
      </c>
    </row>
    <row r="2369" spans="1:13" x14ac:dyDescent="0.25">
      <c r="A2369">
        <v>5438</v>
      </c>
      <c r="B2369" t="s">
        <v>3872</v>
      </c>
      <c r="C2369" t="s">
        <v>4021</v>
      </c>
      <c r="D2369" t="s">
        <v>4115</v>
      </c>
      <c r="E2369" t="s">
        <v>4705</v>
      </c>
      <c r="F2369" t="s">
        <v>4704</v>
      </c>
      <c r="G2369" s="10" t="str">
        <f t="shared" si="72"/>
        <v>see on Google Maps</v>
      </c>
      <c r="H2369" s="9" t="str">
        <f t="shared" si="73"/>
        <v>http://maps.google.com/?ll=36.576164336,39.0988826&amp;t=h&amp;z=15&amp;q=Ranin</v>
      </c>
      <c r="I2369">
        <v>36.576164336000033</v>
      </c>
      <c r="J2369">
        <v>39.098882600000024</v>
      </c>
      <c r="K2369" t="s">
        <v>5045</v>
      </c>
      <c r="L2369" t="s">
        <v>5047</v>
      </c>
      <c r="M2369" s="2">
        <v>0</v>
      </c>
    </row>
    <row r="2370" spans="1:13" x14ac:dyDescent="0.25">
      <c r="A2370">
        <v>5439</v>
      </c>
      <c r="B2370" t="s">
        <v>3872</v>
      </c>
      <c r="C2370" t="s">
        <v>4021</v>
      </c>
      <c r="D2370" t="s">
        <v>4115</v>
      </c>
      <c r="E2370" t="s">
        <v>4707</v>
      </c>
      <c r="F2370" t="s">
        <v>4706</v>
      </c>
      <c r="G2370" s="10" t="str">
        <f t="shared" si="72"/>
        <v>see on Google Maps</v>
      </c>
      <c r="H2370" s="9" t="str">
        <f t="shared" si="73"/>
        <v>http://maps.google.com/?ll=36.65579282,39.281069319&amp;t=h&amp;z=15&amp;q=Al-Raqbah</v>
      </c>
      <c r="I2370">
        <v>36.655792820000045</v>
      </c>
      <c r="J2370">
        <v>39.281069319000039</v>
      </c>
      <c r="K2370" t="s">
        <v>5045</v>
      </c>
      <c r="L2370" t="s">
        <v>5047</v>
      </c>
      <c r="M2370" s="2">
        <v>0</v>
      </c>
    </row>
    <row r="2371" spans="1:13" x14ac:dyDescent="0.25">
      <c r="A2371">
        <v>5440</v>
      </c>
      <c r="B2371" t="s">
        <v>3872</v>
      </c>
      <c r="C2371" t="s">
        <v>4021</v>
      </c>
      <c r="D2371" t="s">
        <v>4115</v>
      </c>
      <c r="E2371" t="s">
        <v>4709</v>
      </c>
      <c r="F2371" t="s">
        <v>4708</v>
      </c>
      <c r="G2371" s="10" t="str">
        <f t="shared" si="72"/>
        <v>see on Google Maps</v>
      </c>
      <c r="H2371" s="9" t="str">
        <f t="shared" si="73"/>
        <v>http://maps.google.com/?ll=36.605232775,39.2428667120001&amp;t=h&amp;z=15&amp;q=Al-Wastah</v>
      </c>
      <c r="I2371">
        <v>36.605232775000047</v>
      </c>
      <c r="J2371">
        <v>39.24286671200008</v>
      </c>
      <c r="K2371" t="s">
        <v>5045</v>
      </c>
      <c r="L2371" t="s">
        <v>5047</v>
      </c>
      <c r="M2371" s="2">
        <v>0</v>
      </c>
    </row>
    <row r="2372" spans="1:13" x14ac:dyDescent="0.25">
      <c r="A2372">
        <v>5441</v>
      </c>
      <c r="B2372" t="s">
        <v>3872</v>
      </c>
      <c r="C2372" t="s">
        <v>4021</v>
      </c>
      <c r="D2372" t="s">
        <v>4021</v>
      </c>
      <c r="E2372" t="s">
        <v>4711</v>
      </c>
      <c r="F2372" t="s">
        <v>4710</v>
      </c>
      <c r="G2372" s="10" t="str">
        <f t="shared" ref="G2372:G2388" si="74">HYPERLINK(H2372,"see on Google Maps")</f>
        <v>see on Google Maps</v>
      </c>
      <c r="H2372" s="9" t="str">
        <f t="shared" ref="H2372:H2388" si="75">CONCATENATE("http://maps.google.com/?ll=",I2372, ",", J2372,"&amp;t=h","&amp;z=15&amp;q=",E2372)</f>
        <v>http://maps.google.com/?ll=36.6796810770001,38.719372062&amp;t=h&amp;z=15&amp;q=Aljern Alaswad</v>
      </c>
      <c r="I2372">
        <v>36.679681077000055</v>
      </c>
      <c r="J2372">
        <v>38.719372062000048</v>
      </c>
      <c r="K2372" t="s">
        <v>5045</v>
      </c>
      <c r="L2372" t="s">
        <v>5046</v>
      </c>
      <c r="M2372" s="2">
        <v>0</v>
      </c>
    </row>
    <row r="2373" spans="1:13" x14ac:dyDescent="0.25">
      <c r="A2373">
        <v>5442</v>
      </c>
      <c r="B2373" t="s">
        <v>3872</v>
      </c>
      <c r="C2373" t="s">
        <v>4021</v>
      </c>
      <c r="D2373" t="s">
        <v>4021</v>
      </c>
      <c r="E2373" t="s">
        <v>4713</v>
      </c>
      <c r="F2373" t="s">
        <v>4712</v>
      </c>
      <c r="G2373" s="10" t="str">
        <f t="shared" si="74"/>
        <v>see on Google Maps</v>
      </c>
      <c r="H2373" s="9" t="str">
        <f t="shared" si="75"/>
        <v>http://maps.google.com/?ll=36.669977611,39.0893180210001&amp;t=h&amp;z=15&amp;q=Eastern Dik</v>
      </c>
      <c r="I2373">
        <v>36.669977611000036</v>
      </c>
      <c r="J2373">
        <v>39.089318021000054</v>
      </c>
      <c r="K2373" t="s">
        <v>5045</v>
      </c>
      <c r="L2373" t="s">
        <v>5046</v>
      </c>
      <c r="M2373" s="2">
        <v>0</v>
      </c>
    </row>
    <row r="2374" spans="1:13" x14ac:dyDescent="0.25">
      <c r="A2374">
        <v>5443</v>
      </c>
      <c r="B2374" t="s">
        <v>3872</v>
      </c>
      <c r="C2374" t="s">
        <v>4021</v>
      </c>
      <c r="D2374" t="s">
        <v>4021</v>
      </c>
      <c r="E2374" t="s">
        <v>4715</v>
      </c>
      <c r="F2374" t="s">
        <v>4714</v>
      </c>
      <c r="G2374" s="10" t="str">
        <f t="shared" si="74"/>
        <v>see on Google Maps</v>
      </c>
      <c r="H2374" s="9" t="str">
        <f t="shared" si="75"/>
        <v>http://maps.google.com/?ll=36.669266964,38.9330540890001&amp;t=h&amp;z=15&amp;q=Ein Al-Arus</v>
      </c>
      <c r="I2374">
        <v>36.66926696400003</v>
      </c>
      <c r="J2374">
        <v>38.933054089000052</v>
      </c>
      <c r="K2374" t="s">
        <v>5045</v>
      </c>
      <c r="L2374" t="s">
        <v>5046</v>
      </c>
      <c r="M2374" s="2">
        <v>0</v>
      </c>
    </row>
    <row r="2375" spans="1:13" x14ac:dyDescent="0.25">
      <c r="A2375">
        <v>5444</v>
      </c>
      <c r="B2375" t="s">
        <v>3872</v>
      </c>
      <c r="C2375" t="s">
        <v>4021</v>
      </c>
      <c r="D2375" t="s">
        <v>4021</v>
      </c>
      <c r="E2375" t="s">
        <v>4717</v>
      </c>
      <c r="F2375" t="s">
        <v>4716</v>
      </c>
      <c r="G2375" s="10" t="str">
        <f t="shared" si="74"/>
        <v>see on Google Maps</v>
      </c>
      <c r="H2375" s="9" t="str">
        <f t="shared" si="75"/>
        <v>http://maps.google.com/?ll=36.684047794,38.803447255&amp;t=h&amp;z=15&amp;q=Kandal</v>
      </c>
      <c r="I2375">
        <v>36.684047794000037</v>
      </c>
      <c r="J2375">
        <v>38.803447255000037</v>
      </c>
      <c r="K2375" t="s">
        <v>5045</v>
      </c>
      <c r="L2375" t="s">
        <v>5046</v>
      </c>
      <c r="M2375" s="2">
        <v>0</v>
      </c>
    </row>
    <row r="2376" spans="1:13" x14ac:dyDescent="0.25">
      <c r="A2376">
        <v>5445</v>
      </c>
      <c r="B2376" t="s">
        <v>3872</v>
      </c>
      <c r="C2376" t="s">
        <v>4021</v>
      </c>
      <c r="D2376" t="s">
        <v>4021</v>
      </c>
      <c r="E2376" t="s">
        <v>4719</v>
      </c>
      <c r="F2376" t="s">
        <v>4718</v>
      </c>
      <c r="G2376" s="10" t="str">
        <f t="shared" si="74"/>
        <v>see on Google Maps</v>
      </c>
      <c r="H2376" s="9" t="str">
        <f t="shared" si="75"/>
        <v>http://maps.google.com/?ll=36.6678127980001,38.791606442&amp;t=h&amp;z=15&amp;q=Khafiyeh</v>
      </c>
      <c r="I2376">
        <v>36.667812798000057</v>
      </c>
      <c r="J2376">
        <v>38.791606442000045</v>
      </c>
      <c r="K2376" t="s">
        <v>5045</v>
      </c>
      <c r="L2376" t="s">
        <v>5046</v>
      </c>
      <c r="M2376" s="2">
        <v>0</v>
      </c>
    </row>
    <row r="2377" spans="1:13" x14ac:dyDescent="0.25">
      <c r="A2377">
        <v>5446</v>
      </c>
      <c r="B2377" t="s">
        <v>3872</v>
      </c>
      <c r="C2377" t="s">
        <v>4021</v>
      </c>
      <c r="D2377" t="s">
        <v>4021</v>
      </c>
      <c r="E2377" t="s">
        <v>4721</v>
      </c>
      <c r="F2377" t="s">
        <v>4720</v>
      </c>
      <c r="G2377" s="10" t="str">
        <f t="shared" si="74"/>
        <v>see on Google Maps</v>
      </c>
      <c r="H2377" s="9" t="str">
        <f t="shared" si="75"/>
        <v>http://maps.google.com/?ll=36.6876366380001,38.9716413250001&amp;t=h&amp;z=15&amp;q=Qaysoum</v>
      </c>
      <c r="I2377">
        <v>36.687636638000072</v>
      </c>
      <c r="J2377">
        <v>38.971641325000064</v>
      </c>
      <c r="K2377" t="s">
        <v>5045</v>
      </c>
      <c r="L2377" t="s">
        <v>5046</v>
      </c>
      <c r="M2377" s="2">
        <v>0</v>
      </c>
    </row>
    <row r="2378" spans="1:13" x14ac:dyDescent="0.25">
      <c r="A2378">
        <v>5455</v>
      </c>
      <c r="B2378" t="s">
        <v>5118</v>
      </c>
      <c r="C2378" t="s">
        <v>3722</v>
      </c>
      <c r="D2378" t="s">
        <v>3736</v>
      </c>
      <c r="E2378" t="s">
        <v>4723</v>
      </c>
      <c r="F2378" t="s">
        <v>4722</v>
      </c>
      <c r="G2378" s="10" t="str">
        <f t="shared" si="74"/>
        <v>see on Google Maps</v>
      </c>
      <c r="H2378" s="9" t="str">
        <f t="shared" si="75"/>
        <v>http://maps.google.com/?ll=34.729664895,40.78829956&amp;t=h&amp;z=15&amp;q=Bahra</v>
      </c>
      <c r="I2378">
        <v>34.729664895000042</v>
      </c>
      <c r="J2378">
        <v>40.788299560000041</v>
      </c>
      <c r="K2378" t="s">
        <v>5127</v>
      </c>
      <c r="L2378" t="s">
        <v>5129</v>
      </c>
      <c r="M2378" s="2">
        <v>0</v>
      </c>
    </row>
    <row r="2379" spans="1:13" x14ac:dyDescent="0.25">
      <c r="A2379">
        <v>5456</v>
      </c>
      <c r="B2379" t="s">
        <v>5118</v>
      </c>
      <c r="C2379" t="s">
        <v>5118</v>
      </c>
      <c r="D2379" t="s">
        <v>5118</v>
      </c>
      <c r="E2379" t="s">
        <v>4725</v>
      </c>
      <c r="F2379" t="s">
        <v>4724</v>
      </c>
      <c r="G2379" s="10" t="str">
        <f t="shared" si="74"/>
        <v>see on Google Maps</v>
      </c>
      <c r="H2379" s="9" t="str">
        <f t="shared" si="75"/>
        <v>http://maps.google.com/?ll=35.4013883160001,40.1176757810001&amp;t=h&amp;z=15&amp;q=Elhisan</v>
      </c>
      <c r="I2379">
        <v>35.401388316000066</v>
      </c>
      <c r="J2379">
        <v>40.117675781000059</v>
      </c>
      <c r="K2379" t="s">
        <v>5119</v>
      </c>
      <c r="L2379" t="s">
        <v>5120</v>
      </c>
      <c r="M2379" s="2">
        <v>0</v>
      </c>
    </row>
    <row r="2380" spans="1:13" x14ac:dyDescent="0.25">
      <c r="A2380">
        <v>5457</v>
      </c>
      <c r="B2380" t="s">
        <v>5118</v>
      </c>
      <c r="C2380" t="s">
        <v>5118</v>
      </c>
      <c r="D2380" t="s">
        <v>5118</v>
      </c>
      <c r="E2380" t="s">
        <v>4727</v>
      </c>
      <c r="F2380" t="s">
        <v>4726</v>
      </c>
      <c r="G2380" s="10" t="str">
        <f t="shared" si="74"/>
        <v>see on Google Maps</v>
      </c>
      <c r="H2380" s="9" t="str">
        <f t="shared" si="75"/>
        <v>http://maps.google.com/?ll=35.353398316,40.138778492&amp;t=h&amp;z=15&amp;q=Hwaijet Qate'</v>
      </c>
      <c r="I2380">
        <v>35.353398316000039</v>
      </c>
      <c r="J2380">
        <v>40.138778492000029</v>
      </c>
      <c r="K2380" t="s">
        <v>5119</v>
      </c>
      <c r="L2380" t="s">
        <v>5120</v>
      </c>
      <c r="M2380" s="2">
        <v>0</v>
      </c>
    </row>
    <row r="2381" spans="1:13" x14ac:dyDescent="0.25">
      <c r="A2381">
        <v>5458</v>
      </c>
      <c r="B2381" t="s">
        <v>5118</v>
      </c>
      <c r="C2381" t="s">
        <v>5118</v>
      </c>
      <c r="D2381" t="s">
        <v>5118</v>
      </c>
      <c r="E2381" t="s">
        <v>4729</v>
      </c>
      <c r="F2381" t="s">
        <v>4728</v>
      </c>
      <c r="G2381" s="10" t="str">
        <f t="shared" si="74"/>
        <v>see on Google Maps</v>
      </c>
      <c r="H2381" s="9" t="str">
        <f t="shared" si="75"/>
        <v>http://maps.google.com/?ll=35.1871129420001,39.8461313270001&amp;t=h&amp;z=15&amp;q=Al-Shola</v>
      </c>
      <c r="I2381">
        <v>35.187112942000056</v>
      </c>
      <c r="J2381">
        <v>39.84613132700008</v>
      </c>
      <c r="K2381" t="s">
        <v>5119</v>
      </c>
      <c r="L2381" t="s">
        <v>5120</v>
      </c>
      <c r="M2381" s="2">
        <v>0</v>
      </c>
    </row>
    <row r="2382" spans="1:13" x14ac:dyDescent="0.25">
      <c r="A2382">
        <v>5459</v>
      </c>
      <c r="B2382" t="s">
        <v>5118</v>
      </c>
      <c r="C2382" t="s">
        <v>5118</v>
      </c>
      <c r="D2382" t="s">
        <v>5118</v>
      </c>
      <c r="E2382" t="s">
        <v>4731</v>
      </c>
      <c r="F2382" t="s">
        <v>4730</v>
      </c>
      <c r="G2382" s="10" t="str">
        <f t="shared" si="74"/>
        <v>see on Google Maps</v>
      </c>
      <c r="H2382" s="9" t="str">
        <f t="shared" si="75"/>
        <v xml:space="preserve">http://maps.google.com/?ll=35.320468841,40.1738449540001&amp;t=h&amp;z=15&amp;q=Hwaijet Saker </v>
      </c>
      <c r="I2382">
        <v>35.320468841000036</v>
      </c>
      <c r="J2382">
        <v>40.17384495400006</v>
      </c>
      <c r="K2382" t="s">
        <v>5119</v>
      </c>
      <c r="L2382" t="s">
        <v>5120</v>
      </c>
      <c r="M2382" s="2">
        <v>0</v>
      </c>
    </row>
    <row r="2383" spans="1:13" x14ac:dyDescent="0.25">
      <c r="A2383">
        <v>5465</v>
      </c>
      <c r="B2383" t="s">
        <v>5137</v>
      </c>
      <c r="C2383" t="s">
        <v>5156</v>
      </c>
      <c r="D2383" t="s">
        <v>2057</v>
      </c>
      <c r="E2383" t="s">
        <v>4733</v>
      </c>
      <c r="F2383" t="s">
        <v>4732</v>
      </c>
      <c r="G2383" s="10" t="str">
        <f t="shared" si="74"/>
        <v>see on Google Maps</v>
      </c>
      <c r="H2383" s="9" t="str">
        <f t="shared" si="75"/>
        <v>http://maps.google.com/?ll=34.979562485,37.5042259320001&amp;t=h&amp;z=15&amp;q=Jeb Raiyan</v>
      </c>
      <c r="I2383">
        <v>34.979562485000031</v>
      </c>
      <c r="J2383">
        <v>37.504225932000054</v>
      </c>
      <c r="K2383" t="s">
        <v>5155</v>
      </c>
      <c r="L2383" t="s">
        <v>5164</v>
      </c>
      <c r="M2383" s="2">
        <v>415.54698795180718</v>
      </c>
    </row>
    <row r="2384" spans="1:13" x14ac:dyDescent="0.25">
      <c r="A2384">
        <v>5471</v>
      </c>
      <c r="B2384" t="s">
        <v>5137</v>
      </c>
      <c r="C2384" t="s">
        <v>5156</v>
      </c>
      <c r="D2384" t="s">
        <v>5163</v>
      </c>
      <c r="E2384" t="s">
        <v>4735</v>
      </c>
      <c r="F2384" t="s">
        <v>4734</v>
      </c>
      <c r="G2384" s="10" t="str">
        <f t="shared" si="74"/>
        <v>see on Google Maps</v>
      </c>
      <c r="H2384" s="9" t="str">
        <f t="shared" si="75"/>
        <v>http://maps.google.com/?ll=35.094959526,37.3026395000001&amp;t=h&amp;z=15&amp;q=Qelib Al-Thawr</v>
      </c>
      <c r="I2384">
        <v>35.094959526000025</v>
      </c>
      <c r="J2384">
        <v>37.302639500000055</v>
      </c>
      <c r="K2384" t="s">
        <v>5155</v>
      </c>
      <c r="L2384" t="s">
        <v>5162</v>
      </c>
      <c r="M2384" s="2">
        <v>0</v>
      </c>
    </row>
    <row r="2385" spans="1:13" x14ac:dyDescent="0.25">
      <c r="A2385">
        <v>5590</v>
      </c>
      <c r="B2385" t="s">
        <v>3468</v>
      </c>
      <c r="C2385" t="s">
        <v>3468</v>
      </c>
      <c r="D2385" t="s">
        <v>3468</v>
      </c>
      <c r="E2385" t="s">
        <v>4737</v>
      </c>
      <c r="F2385" t="s">
        <v>4736</v>
      </c>
      <c r="G2385" s="10" t="str">
        <f t="shared" si="74"/>
        <v>see on Google Maps</v>
      </c>
      <c r="H2385" s="9" t="str">
        <f t="shared" si="75"/>
        <v>http://maps.google.com/?ll=33.1034310220001,35.86806662&amp;t=h&amp;z=15&amp;q=Um Ezam</v>
      </c>
      <c r="I2385">
        <v>33.103431022000052</v>
      </c>
      <c r="J2385">
        <v>35.868066620000036</v>
      </c>
      <c r="K2385" t="s">
        <v>5333</v>
      </c>
      <c r="L2385" t="s">
        <v>5334</v>
      </c>
      <c r="M2385" s="2">
        <v>705.91216216216219</v>
      </c>
    </row>
    <row r="2386" spans="1:13" x14ac:dyDescent="0.25">
      <c r="A2386">
        <v>5591</v>
      </c>
      <c r="B2386" t="s">
        <v>3468</v>
      </c>
      <c r="C2386" t="s">
        <v>3468</v>
      </c>
      <c r="D2386" t="s">
        <v>3468</v>
      </c>
      <c r="E2386" t="s">
        <v>4739</v>
      </c>
      <c r="F2386" t="s">
        <v>4738</v>
      </c>
      <c r="G2386" s="10" t="str">
        <f t="shared" si="74"/>
        <v>see on Google Maps</v>
      </c>
      <c r="H2386" s="9" t="str">
        <f t="shared" si="75"/>
        <v>http://maps.google.com/?ll=33.138013014,35.847367487&amp;t=h&amp;z=15&amp;q=Rawadi</v>
      </c>
      <c r="I2386">
        <v>33.138013014000023</v>
      </c>
      <c r="J2386">
        <v>35.847367487000042</v>
      </c>
      <c r="K2386" t="s">
        <v>5333</v>
      </c>
      <c r="L2386" t="s">
        <v>5334</v>
      </c>
      <c r="M2386" s="2">
        <v>423.54729729729729</v>
      </c>
    </row>
    <row r="2387" spans="1:13" x14ac:dyDescent="0.25">
      <c r="A2387">
        <v>5601</v>
      </c>
      <c r="B2387" t="s">
        <v>5343</v>
      </c>
      <c r="C2387" t="s">
        <v>31</v>
      </c>
      <c r="D2387" t="s">
        <v>5358</v>
      </c>
      <c r="E2387" t="s">
        <v>4741</v>
      </c>
      <c r="F2387" t="s">
        <v>4740</v>
      </c>
      <c r="G2387" s="10" t="str">
        <f t="shared" si="74"/>
        <v>see on Google Maps</v>
      </c>
      <c r="H2387" s="9" t="str">
        <f t="shared" si="75"/>
        <v>http://maps.google.com/?ll=33.315995593,38.6666299610001&amp;t=h&amp;z=15&amp;q=Rukban</v>
      </c>
      <c r="I2387">
        <v>33.315995593000025</v>
      </c>
      <c r="J2387">
        <v>38.666629961000069</v>
      </c>
      <c r="K2387" t="s">
        <v>5354</v>
      </c>
      <c r="L2387" t="s">
        <v>5357</v>
      </c>
      <c r="M2387" s="2">
        <v>70954.977805960676</v>
      </c>
    </row>
    <row r="2388" spans="1:13" x14ac:dyDescent="0.25">
      <c r="A2388">
        <v>5602</v>
      </c>
      <c r="B2388" t="s">
        <v>5343</v>
      </c>
      <c r="C2388" t="s">
        <v>31</v>
      </c>
      <c r="D2388" t="s">
        <v>5358</v>
      </c>
      <c r="E2388" t="s">
        <v>4743</v>
      </c>
      <c r="F2388" t="s">
        <v>4742</v>
      </c>
      <c r="G2388" s="10" t="str">
        <f t="shared" si="74"/>
        <v>see on Google Maps</v>
      </c>
      <c r="H2388" s="9" t="str">
        <f t="shared" si="75"/>
        <v>http://maps.google.com/?ll=32.858003318,37.817678974&amp;t=h&amp;z=15&amp;q=Hadalat</v>
      </c>
      <c r="I2388">
        <v>32.858003318000044</v>
      </c>
      <c r="J2388">
        <v>37.817678974000046</v>
      </c>
      <c r="K2388" t="s">
        <v>5354</v>
      </c>
      <c r="L2388" t="s">
        <v>5357</v>
      </c>
      <c r="M2388" s="2">
        <v>6995.5611921369682</v>
      </c>
    </row>
    <row r="2389" spans="1:13" x14ac:dyDescent="0.25">
      <c r="B2389" s="62"/>
      <c r="C2389" s="62"/>
      <c r="D2389" s="62"/>
      <c r="E2389" s="63"/>
      <c r="F2389" s="62"/>
      <c r="G2389" s="65"/>
      <c r="H2389" s="62"/>
      <c r="I2389" s="62"/>
      <c r="J2389" s="62"/>
      <c r="K2389" s="61"/>
      <c r="L2389" s="61"/>
      <c r="M2389" s="64">
        <f>SUBTOTAL(109,Table4[People in need in hard-to-reach locations])</f>
        <v>2980131.5459909625</v>
      </c>
    </row>
  </sheetData>
  <mergeCells count="1">
    <mergeCell ref="A1:D1"/>
  </mergeCells>
  <pageMargins left="0.7" right="0.7" top="0.75" bottom="0.75" header="0.3" footer="0.3"/>
  <pageSetup scale="56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Summaries</vt:lpstr>
      <vt:lpstr>PiN_Besieged_Summary</vt:lpstr>
      <vt:lpstr>Community_level_data</vt:lpstr>
      <vt:lpstr>Sector_PiN_Severity_admin3</vt:lpstr>
      <vt:lpstr>PiN_Besieged</vt:lpstr>
      <vt:lpstr>PiN_Military_Encircled</vt:lpstr>
      <vt:lpstr>PiN_HTR</vt:lpstr>
      <vt:lpstr>PiN_Military_Encircled!Print_Area</vt:lpstr>
      <vt:lpstr>Summaries!Print_Area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Niveen-pc</dc:creator>
  <cp:lastModifiedBy>Tarek Elgebely</cp:lastModifiedBy>
  <cp:lastPrinted>2016-10-11T10:53:59Z</cp:lastPrinted>
  <dcterms:created xsi:type="dcterms:W3CDTF">2016-10-06T11:14:25Z</dcterms:created>
  <dcterms:modified xsi:type="dcterms:W3CDTF">2016-12-08T11:49:59Z</dcterms:modified>
</cp:coreProperties>
</file>